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.xml" ContentType="application/vnd.openxmlformats-officedocument.drawingml.chartshapes+xml"/>
  <Override PartName="/xl/charts/chart36.xml" ContentType="application/vnd.openxmlformats-officedocument.drawingml.chart+xml"/>
  <Override PartName="/xl/drawings/drawing4.xml" ContentType="application/vnd.openxmlformats-officedocument.drawingml.chartshapes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TVORENI PODACI\"/>
    </mc:Choice>
  </mc:AlternateContent>
  <bookViews>
    <workbookView xWindow="0" yWindow="0" windowWidth="19200" windowHeight="10935"/>
  </bookViews>
  <sheets>
    <sheet name="UVOD - mjesečno" sheetId="98" r:id="rId1"/>
    <sheet name="UVOD - GODIŠNJE" sheetId="97" r:id="rId2"/>
    <sheet name="KRATKI PREGLED KRIMINALITETA" sheetId="4" r:id="rId3"/>
    <sheet name="1_opci_pregled javne sigurnosti" sheetId="2" r:id="rId4"/>
    <sheet name="1_Kretanje pojava i dogadjaja_" sheetId="1" r:id="rId5"/>
    <sheet name="2_Kriminalitet_2_1" sheetId="43" r:id="rId6"/>
    <sheet name="2_Kriminalitet_2_2_" sheetId="6" r:id="rId7"/>
    <sheet name="2_Kriminalitet_2_2" sheetId="7" r:id="rId8"/>
    <sheet name="2_Kriminalitet_2_3" sheetId="8" r:id="rId9"/>
    <sheet name="2_Kriminalitet_2_4_opci_krim" sheetId="9" r:id="rId10"/>
    <sheet name="2_4_1 KD protiv zivota i tijela" sheetId="12" r:id="rId11"/>
    <sheet name="2_4_2_ KD protiv spolne slobode" sheetId="13" r:id="rId12"/>
    <sheet name="2_4_3_KD protiv imovine" sheetId="14" r:id="rId13"/>
    <sheet name="2_4_3_KD_protiv_imovine_PU" sheetId="40" r:id="rId14"/>
    <sheet name="2_4_3_KD_protiv_imovine_mjeseci" sheetId="15" r:id="rId15"/>
    <sheet name="2_4_4_KD_protiv_okolisa" sheetId="16" r:id="rId16"/>
    <sheet name="2_4_5_KD_protiv_opce_sigurnosti" sheetId="17" r:id="rId17"/>
    <sheet name="2_5_KD_protiv_terorizma_" sheetId="18" r:id="rId18"/>
    <sheet name="2_5_zlocin_iz mrznje" sheetId="19" r:id="rId19"/>
    <sheet name="2_5_ratni zlocini" sheetId="20" r:id="rId20"/>
    <sheet name="2_6_organizirani kriminalitet" sheetId="21" r:id="rId21"/>
    <sheet name="2_6_organizir_krim_zloc_udruze" sheetId="23" r:id="rId22"/>
    <sheet name="2_7_gospodarski_kriminalitet" sheetId="22" r:id="rId23"/>
    <sheet name="2_8_Kiberneticki_kriminalitet" sheetId="24" r:id="rId24"/>
    <sheet name="2_9_Krim_zlouporabe_droga" sheetId="25" r:id="rId25"/>
    <sheet name="2_10_maloljetnicki_krim_" sheetId="91" r:id="rId26"/>
    <sheet name="2_10_KD_na stetu djece" sheetId="27" r:id="rId27"/>
    <sheet name="2_10_KD_na_stetu_djece_PU" sheetId="28" r:id="rId28"/>
    <sheet name="2_10_medjuvrsnjacko_nasilje" sheetId="93" r:id="rId29"/>
    <sheet name="2_10_KD_bliske_osobe" sheetId="29" r:id="rId30"/>
    <sheet name="2_11_kd_djece" sheetId="94" r:id="rId31"/>
    <sheet name="2_12_najučestalija_prij_razr_kd" sheetId="31" r:id="rId32"/>
    <sheet name="2_13_Krim_zakonska_klasif" sheetId="33" r:id="rId33"/>
    <sheet name="2_14_Pocinitelji kd" sheetId="34" r:id="rId34"/>
    <sheet name="2_14_Pocinitelji_popis kd_" sheetId="35" r:id="rId35"/>
    <sheet name="2_14_pocinitelji_strani_drz" sheetId="36" r:id="rId36"/>
    <sheet name="2_15_Ostecene osobe kd" sheetId="37" r:id="rId37"/>
    <sheet name="2_15_Ostecene_osobe_zakon_klas" sheetId="38" r:id="rId38"/>
    <sheet name="2_15_Osteceni_strani_drzav" sheetId="39" r:id="rId39"/>
    <sheet name="2_16_1_KD_pnuskok" sheetId="45" r:id="rId40"/>
    <sheet name="2_16_1_pnuskok_clanci_kd" sheetId="46" r:id="rId41"/>
    <sheet name="2_16_2_pocinitelji_pnuskok" sheetId="47" r:id="rId42"/>
    <sheet name="2_16_2_pnuskok_clanci_pocinit" sheetId="48" r:id="rId43"/>
    <sheet name="2.17.Pregled_odbacaja_kd_" sheetId="49" r:id="rId44"/>
    <sheet name="2_17_Odbacaji_kd_bez_prometa" sheetId="50" r:id="rId45"/>
    <sheet name="2_17_Stopa_odbacaja_razrj_kd" sheetId="51" r:id="rId46"/>
    <sheet name="2_17_Odbacene_kp_prijave_cl" sheetId="52" r:id="rId47"/>
    <sheet name="2_18_Privatne_tuzbe" sheetId="44" r:id="rId48"/>
    <sheet name="3_javni red_prekrsaji_3_1" sheetId="53" r:id="rId49"/>
    <sheet name="3_1_javni red_prekrsaji" sheetId="54" r:id="rId50"/>
    <sheet name="3_2_javni red_prekrsaji" sheetId="55" r:id="rId51"/>
    <sheet name="3_3_javni red_pocinitelji" sheetId="56" r:id="rId52"/>
    <sheet name="3_3_javni red_prekrsaji" sheetId="57" r:id="rId53"/>
    <sheet name="3_4_javni red_prekrsaji" sheetId="58" r:id="rId54"/>
    <sheet name="3_5_javni red_ zast_mjere" sheetId="59" r:id="rId55"/>
    <sheet name="3_6_javna_okupljanja" sheetId="60" r:id="rId56"/>
    <sheet name="3_7_ispomoc_interventne" sheetId="61" r:id="rId57"/>
    <sheet name="3_8_provjera identiteta osoba" sheetId="62" r:id="rId58"/>
    <sheet name="4_1_Prometne nesrece i poslj" sheetId="73" r:id="rId59"/>
    <sheet name="4_2_Poredbeni prikaz prometnih" sheetId="74" r:id="rId60"/>
    <sheet name="4_3_Vrste prometnih nesreca" sheetId="75" r:id="rId61"/>
    <sheet name="4_4_Okolnosti_PN" sheetId="76" r:id="rId62"/>
    <sheet name="4_5_PN i poslj znacajke ceste" sheetId="77" r:id="rId63"/>
    <sheet name="4_6_PN i poslj vrste vozila" sheetId="78" r:id="rId64"/>
    <sheet name="4_7_Sudionici prometnih nesreca" sheetId="79" r:id="rId65"/>
    <sheet name="4_8_PN uzrokovali vozaci" sheetId="80" r:id="rId66"/>
    <sheet name="4_9_Kaznena djela u prometu" sheetId="81" r:id="rId67"/>
    <sheet name="4_10_Prekrsaji u prometu" sheetId="82" r:id="rId68"/>
    <sheet name="4_11_Kretanje PN i posljedica" sheetId="83" r:id="rId69"/>
    <sheet name="4_12_Mobilna jedinica prometne" sheetId="84" r:id="rId70"/>
    <sheet name="4_13_1_Nepropisna brzina" sheetId="85" r:id="rId71"/>
    <sheet name="4_13_2_Pretjecanje i obilazenje" sheetId="86" r:id="rId72"/>
    <sheet name="4_13_3_Prednost prolaska" sheetId="87" r:id="rId73"/>
    <sheet name="4_13_4_Voznja pod utj alkohola" sheetId="88" r:id="rId74"/>
    <sheet name="4_13_5_Sigurnosni pojas" sheetId="89" r:id="rId75"/>
    <sheet name="4_13_6_Zastitna kaciga" sheetId="90" r:id="rId76"/>
    <sheet name="5_protueksplozijska zaštita" sheetId="63" r:id="rId77"/>
    <sheet name="6_stanje_sigurnosti_granica" sheetId="64" r:id="rId78"/>
    <sheet name="7_poslovi_sa_strancima" sheetId="65" r:id="rId79"/>
    <sheet name="7_1_azil" sheetId="66" r:id="rId80"/>
    <sheet name="8_pozari" sheetId="67" r:id="rId81"/>
    <sheet name="9_sigurnosni_dogadaji" sheetId="68" r:id="rId82"/>
    <sheet name="10_samoubojstva_pokusaji_samoub" sheetId="69" r:id="rId83"/>
    <sheet name="10_samoubojstva_godine" sheetId="96" r:id="rId84"/>
    <sheet name="11_uporaba_sredstava_prisile" sheetId="70" r:id="rId85"/>
    <sheet name="12_zakonitost_rada_policije" sheetId="71" r:id="rId86"/>
    <sheet name="13_napadi_na_pol_sl" sheetId="72" r:id="rId87"/>
  </sheets>
  <externalReferences>
    <externalReference r:id="rId88"/>
  </externalReferences>
  <definedNames>
    <definedName name="_xlnm._FilterDatabase" localSheetId="3" hidden="1">'1_opci_pregled javne sigurnosti'!$C$2:$T$19048</definedName>
    <definedName name="_xlnm._FilterDatabase" localSheetId="26" hidden="1">'2_10_KD_na stetu djece'!$B$3:$F$334</definedName>
    <definedName name="_xlnm._FilterDatabase" localSheetId="25" hidden="1">'2_10_maloljetnicki_krim_'!#REF!</definedName>
    <definedName name="_xlnm._FilterDatabase" localSheetId="28" hidden="1">'2_10_medjuvrsnjacko_nasilje'!$C$3:$D$328</definedName>
    <definedName name="_xlnm._FilterDatabase" localSheetId="30" hidden="1">'2_11_kd_djece'!#REF!</definedName>
    <definedName name="_xlnm._FilterDatabase" localSheetId="32" hidden="1">'2_13_Krim_zakonska_klasif'!$B$4:$S$6</definedName>
    <definedName name="_xlnm._FilterDatabase" localSheetId="34" hidden="1">'2_14_Pocinitelji_popis kd_'!$B$3:$S$183</definedName>
    <definedName name="_xlnm._FilterDatabase" localSheetId="37" hidden="1">'2_15_Ostecene_osobe_zakon_klas'!$B$4:$S$181</definedName>
    <definedName name="_xlnm._FilterDatabase" localSheetId="40" hidden="1">'2_16_1_pnuskok_clanci_kd'!$A$2:$P$226</definedName>
    <definedName name="_xlnm._FilterDatabase" localSheetId="42" hidden="1">'2_16_2_pnuskok_clanci_pocinit'!$E$2:$N$261</definedName>
    <definedName name="_xlnm._FilterDatabase" localSheetId="21" hidden="1">'2_6_organizir_krim_zloc_udruze'!$E$6:$F$335</definedName>
    <definedName name="_xlnm._FilterDatabase" localSheetId="23" hidden="1">'2_8_Kiberneticki_kriminalitet'!#REF!</definedName>
    <definedName name="_xlnm._FilterDatabase" localSheetId="60" hidden="1">'4_3_Vrste prometnih nesreca'!$Q$1:$AH$27</definedName>
    <definedName name="_xlnm._FilterDatabase" localSheetId="61" hidden="1">'4_4_Okolnosti_PN'!#REF!</definedName>
    <definedName name="_xlnm._FilterDatabase" localSheetId="64" hidden="1">'4_7_Sudionici prometnih nesreca'!$C$42:$J$70</definedName>
    <definedName name="_xlnm._FilterDatabase" localSheetId="65" hidden="1">'4_8_PN uzrokovali vozaci'!$Q$1:$AH$2</definedName>
    <definedName name="_xlnm._FilterDatabase" localSheetId="66" hidden="1">'4_9_Kaznena djela u prometu'!$B$1:$AC$52</definedName>
    <definedName name="A">#REF!</definedName>
    <definedName name="anabilpe" localSheetId="3">'1_opci_pregled javne sigurnosti'!#REF!</definedName>
    <definedName name="da">[1]PU!$E$1:$E$2</definedName>
    <definedName name="DJE">[1]PU!$C:$C</definedName>
    <definedName name="DJELATNICI">[1]PU!$C$1:$C$13</definedName>
    <definedName name="JOK">[1]PU!$F:$F</definedName>
    <definedName name="_xlnm.Criteria" localSheetId="26">'2_10_KD_na stetu djece'!#REF!</definedName>
    <definedName name="_xlnm.Criteria" localSheetId="28">'2_10_medjuvrsnjacko_nasilje'!#REF!</definedName>
    <definedName name="_xlnm.Criteria" localSheetId="30">'2_11_kd_djece'!#REF!</definedName>
    <definedName name="_xlnm.Criteria" localSheetId="32">'2_13_Krim_zakonska_klasif'!$O$7:$S$12</definedName>
    <definedName name="_xlnm.Criteria" localSheetId="40">'2_16_1_pnuskok_clanci_kd'!#REF!</definedName>
    <definedName name="_xlnm.Criteria" localSheetId="42">'2_16_2_pnuskok_clanci_pocinit'!#REF!</definedName>
    <definedName name="_xlnm.Criteria" localSheetId="21">'2_6_organizir_krim_zloc_udruze'!$M$6:$N$8</definedName>
    <definedName name="_xlnm.Criteria" localSheetId="64">'4_7_Sudionici prometnih nesreca'!$O$24:$T$31</definedName>
    <definedName name="_xlnm.Print_Area" localSheetId="85">'12_zakonitost_rada_policije'!$B$2:$W$29</definedName>
    <definedName name="_xlnm.Print_Area" localSheetId="39">'2_16_1_KD_pnuskok'!$A$5:$M$18</definedName>
    <definedName name="_xlnm.Print_Area" localSheetId="59">'4_2_Poredbeni prikaz prometnih'!$B$1:$K$55</definedName>
    <definedName name="_xlnm.Print_Area" localSheetId="64">'4_7_Sudionici prometnih nesreca'!$B$101:$J$119</definedName>
    <definedName name="pogreške_vozača" localSheetId="60">'4_3_Vrste prometnih nesreca'!#REF!</definedName>
    <definedName name="pogreške_vozača" localSheetId="61">'4_4_Okolnosti_PN'!#REF!</definedName>
    <definedName name="pogreške_vozača" localSheetId="65">'4_8_PN uzrokovali vozaci'!#REF!</definedName>
    <definedName name="pogreške_vozača_1" localSheetId="60">'4_3_Vrste prometnih nesreca'!$M$32:$N$50</definedName>
    <definedName name="pogreške_vozača_1" localSheetId="61">'4_4_Okolnosti_PN'!$M$5:$N$23</definedName>
    <definedName name="pogreške_vozača_1" localSheetId="65">'4_8_PN uzrokovali vozaci'!#REF!</definedName>
    <definedName name="pogreške_vozača_2" localSheetId="60">'4_3_Vrste prometnih nesreca'!$M$32:$N$50</definedName>
    <definedName name="pogreške_vozača_2" localSheetId="61">'4_4_Okolnosti_PN'!$M$5:$N$23</definedName>
    <definedName name="pogreške_vozača_2" localSheetId="65">'4_8_PN uzrokovali vozaci'!#REF!</definedName>
    <definedName name="POL">[1]PU!$B:$B</definedName>
    <definedName name="PUL">[1]PU!$A:$A</definedName>
    <definedName name="SVOJSTVO">[1]PU!$F$1:$F$3</definedName>
    <definedName name="T50_PU_kumulativna" localSheetId="37">'2_15_Ostecene_osobe_zakon_klas'!$T$4:$T$181</definedName>
    <definedName name="tabele_pozara_kumulativno" localSheetId="3">'1_opci_pregled javne sigurnosti'!#REF!</definedName>
    <definedName name="uprave">#REF!</definedName>
    <definedName name="ZA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96" l="1"/>
  <c r="C33" i="96"/>
  <c r="C32" i="96"/>
  <c r="C31" i="96"/>
  <c r="C30" i="96"/>
  <c r="C29" i="96"/>
  <c r="C28" i="96"/>
  <c r="C27" i="96"/>
  <c r="C26" i="96"/>
  <c r="C25" i="96"/>
  <c r="C20" i="96"/>
  <c r="C19" i="96"/>
  <c r="C15" i="96"/>
  <c r="C14" i="96"/>
  <c r="H8" i="91" l="1"/>
  <c r="K8" i="91"/>
  <c r="E8" i="91"/>
  <c r="K7" i="91" l="1"/>
  <c r="E7" i="91"/>
  <c r="H7" i="91"/>
  <c r="I8" i="91" l="1"/>
  <c r="I7" i="91"/>
  <c r="I52" i="84" l="1"/>
  <c r="I51" i="84"/>
  <c r="I49" i="84"/>
  <c r="I48" i="84"/>
  <c r="I47" i="84"/>
  <c r="I46" i="84"/>
  <c r="I44" i="84"/>
  <c r="I43" i="84"/>
  <c r="I42" i="84"/>
  <c r="I41" i="84"/>
  <c r="I40" i="84"/>
  <c r="I38" i="84"/>
  <c r="I37" i="84"/>
  <c r="I36" i="84"/>
  <c r="I35" i="84"/>
  <c r="I34" i="84"/>
  <c r="I33" i="84"/>
  <c r="I32" i="84"/>
  <c r="I31" i="84"/>
  <c r="I30" i="84"/>
  <c r="I29" i="84"/>
  <c r="I28" i="84"/>
  <c r="I27" i="84"/>
  <c r="I26" i="84"/>
  <c r="I25" i="84"/>
  <c r="I24" i="84"/>
  <c r="I23" i="84"/>
  <c r="I22" i="84"/>
  <c r="I21" i="84"/>
  <c r="I20" i="84"/>
  <c r="I19" i="84"/>
  <c r="I17" i="84"/>
  <c r="I16" i="84"/>
  <c r="I15" i="84"/>
  <c r="I14" i="84"/>
  <c r="I13" i="84"/>
  <c r="I12" i="84"/>
  <c r="I11" i="84"/>
  <c r="I10" i="84"/>
  <c r="I9" i="84"/>
  <c r="I8" i="84"/>
  <c r="I7" i="84"/>
  <c r="I6" i="84"/>
  <c r="I5" i="84"/>
  <c r="I4" i="84"/>
  <c r="U84" i="66" l="1"/>
  <c r="T84" i="66"/>
  <c r="S84" i="66"/>
  <c r="R84" i="66"/>
  <c r="Q84" i="66"/>
  <c r="P84" i="66"/>
  <c r="O84" i="66"/>
  <c r="N84" i="66"/>
  <c r="J84" i="66"/>
  <c r="U83" i="66"/>
  <c r="U82" i="66"/>
  <c r="U81" i="66"/>
  <c r="U80" i="66"/>
  <c r="U79" i="66"/>
  <c r="U78" i="66"/>
  <c r="U77" i="66"/>
  <c r="U76" i="66"/>
  <c r="U75" i="66"/>
  <c r="U74" i="66"/>
  <c r="T73" i="66"/>
  <c r="S73" i="66"/>
  <c r="R73" i="66"/>
  <c r="Q73" i="66"/>
  <c r="P73" i="66"/>
  <c r="O73" i="66"/>
  <c r="N73" i="66"/>
  <c r="M73" i="66"/>
  <c r="L73" i="66"/>
  <c r="K73" i="66"/>
  <c r="J73" i="66"/>
  <c r="U73" i="66" s="1"/>
  <c r="U72" i="66"/>
  <c r="U71" i="66"/>
  <c r="U70" i="66"/>
  <c r="U69" i="66"/>
  <c r="U68" i="66"/>
  <c r="U67" i="66"/>
  <c r="U66" i="66"/>
  <c r="U65" i="66"/>
  <c r="K27" i="63"/>
  <c r="K26" i="63"/>
  <c r="K25" i="63"/>
  <c r="K24" i="63"/>
  <c r="G19" i="63"/>
  <c r="G18" i="63"/>
  <c r="G17" i="63"/>
  <c r="G16" i="63"/>
  <c r="G15" i="63"/>
  <c r="G14" i="63"/>
  <c r="G13" i="63"/>
  <c r="G12" i="63"/>
  <c r="G11" i="63"/>
  <c r="G10" i="63"/>
  <c r="G9" i="63"/>
  <c r="G8" i="63"/>
  <c r="G7" i="63"/>
  <c r="G6" i="63"/>
  <c r="G5" i="63"/>
  <c r="G4" i="63"/>
  <c r="D261" i="48" l="1"/>
  <c r="O261" i="48"/>
  <c r="O260" i="48"/>
  <c r="D260" i="48"/>
  <c r="O259" i="48"/>
  <c r="D259" i="48"/>
  <c r="D258" i="48"/>
  <c r="O258" i="48"/>
  <c r="D257" i="48"/>
  <c r="O257" i="48"/>
  <c r="O256" i="48"/>
  <c r="D256" i="48"/>
  <c r="D255" i="48"/>
  <c r="O255" i="48"/>
  <c r="O254" i="48"/>
  <c r="D254" i="48"/>
  <c r="O253" i="48"/>
  <c r="D253" i="48"/>
  <c r="D252" i="48"/>
  <c r="O252" i="48"/>
  <c r="O251" i="48"/>
  <c r="D251" i="48"/>
  <c r="O250" i="48"/>
  <c r="D250" i="48"/>
  <c r="O249" i="48"/>
  <c r="D249" i="48"/>
  <c r="O248" i="48"/>
  <c r="D248" i="48"/>
  <c r="O247" i="48"/>
  <c r="D247" i="48"/>
  <c r="D246" i="48"/>
  <c r="O246" i="48"/>
  <c r="O245" i="48"/>
  <c r="D245" i="48"/>
  <c r="O244" i="48"/>
  <c r="D244" i="48"/>
  <c r="O243" i="48"/>
  <c r="D243" i="48"/>
  <c r="O242" i="48"/>
  <c r="D242" i="48"/>
  <c r="O241" i="48"/>
  <c r="D241" i="48"/>
  <c r="D240" i="48"/>
  <c r="O240" i="48"/>
  <c r="O239" i="48"/>
  <c r="D239" i="48"/>
  <c r="O238" i="48"/>
  <c r="D238" i="48"/>
  <c r="D237" i="48"/>
  <c r="O237" i="48"/>
  <c r="O236" i="48"/>
  <c r="D236" i="48"/>
  <c r="O235" i="48"/>
  <c r="D235" i="48"/>
  <c r="D234" i="48"/>
  <c r="O234" i="48"/>
  <c r="O233" i="48"/>
  <c r="D233" i="48"/>
  <c r="O232" i="48"/>
  <c r="D232" i="48"/>
  <c r="O231" i="48"/>
  <c r="D231" i="48"/>
  <c r="O230" i="48"/>
  <c r="D230" i="48"/>
  <c r="O229" i="48"/>
  <c r="D229" i="48"/>
  <c r="D228" i="48"/>
  <c r="O228" i="48"/>
  <c r="O227" i="48"/>
  <c r="D227" i="48"/>
  <c r="O226" i="48"/>
  <c r="D226" i="48"/>
  <c r="O225" i="48"/>
  <c r="D225" i="48"/>
  <c r="O224" i="48"/>
  <c r="D224" i="48"/>
  <c r="O223" i="48"/>
  <c r="D223" i="48"/>
  <c r="D222" i="48"/>
  <c r="O222" i="48"/>
  <c r="O221" i="48"/>
  <c r="D221" i="48"/>
  <c r="O220" i="48"/>
  <c r="D220" i="48"/>
  <c r="O219" i="48"/>
  <c r="D219" i="48"/>
  <c r="O218" i="48"/>
  <c r="D218" i="48"/>
  <c r="O217" i="48"/>
  <c r="D217" i="48"/>
  <c r="D216" i="48"/>
  <c r="O216" i="48"/>
  <c r="D215" i="48"/>
  <c r="O214" i="48"/>
  <c r="D214" i="48"/>
  <c r="D213" i="48"/>
  <c r="O213" i="48"/>
  <c r="O212" i="48"/>
  <c r="D212" i="48"/>
  <c r="O211" i="48"/>
  <c r="D211" i="48"/>
  <c r="D210" i="48"/>
  <c r="O210" i="48"/>
  <c r="O209" i="48"/>
  <c r="D209" i="48"/>
  <c r="O208" i="48"/>
  <c r="D208" i="48"/>
  <c r="D207" i="48"/>
  <c r="O207" i="48"/>
  <c r="O206" i="48"/>
  <c r="D206" i="48"/>
  <c r="O205" i="48"/>
  <c r="D205" i="48"/>
  <c r="D204" i="48"/>
  <c r="O204" i="48"/>
  <c r="O203" i="48"/>
  <c r="D203" i="48"/>
  <c r="O202" i="48"/>
  <c r="D202" i="48"/>
  <c r="D201" i="48"/>
  <c r="O201" i="48"/>
  <c r="O200" i="48"/>
  <c r="D200" i="48"/>
  <c r="D199" i="48"/>
  <c r="D198" i="48"/>
  <c r="O198" i="48"/>
  <c r="O197" i="48"/>
  <c r="D197" i="48"/>
  <c r="O196" i="48"/>
  <c r="D196" i="48"/>
  <c r="D195" i="48"/>
  <c r="O195" i="48"/>
  <c r="O194" i="48"/>
  <c r="D194" i="48"/>
  <c r="O193" i="48"/>
  <c r="D193" i="48"/>
  <c r="D192" i="48"/>
  <c r="O192" i="48"/>
  <c r="O191" i="48"/>
  <c r="D191" i="48"/>
  <c r="O190" i="48"/>
  <c r="D190" i="48"/>
  <c r="D189" i="48"/>
  <c r="O189" i="48"/>
  <c r="O188" i="48"/>
  <c r="D188" i="48"/>
  <c r="O187" i="48"/>
  <c r="D187" i="48"/>
  <c r="D186" i="48"/>
  <c r="O186" i="48"/>
  <c r="O185" i="48"/>
  <c r="D185" i="48"/>
  <c r="O184" i="48"/>
  <c r="D184" i="48"/>
  <c r="D183" i="48"/>
  <c r="O183" i="48"/>
  <c r="O182" i="48"/>
  <c r="D182" i="48"/>
  <c r="O181" i="48"/>
  <c r="D181" i="48"/>
  <c r="D180" i="48"/>
  <c r="O180" i="48"/>
  <c r="O179" i="48"/>
  <c r="D179" i="48"/>
  <c r="O178" i="48"/>
  <c r="D178" i="48"/>
  <c r="D177" i="48"/>
  <c r="O177" i="48"/>
  <c r="O176" i="48"/>
  <c r="D176" i="48"/>
  <c r="O175" i="48"/>
  <c r="D175" i="48"/>
  <c r="D174" i="48"/>
  <c r="O174" i="48"/>
  <c r="O173" i="48"/>
  <c r="D173" i="48"/>
  <c r="O172" i="48"/>
  <c r="D172" i="48"/>
  <c r="D171" i="48"/>
  <c r="O171" i="48"/>
  <c r="O170" i="48"/>
  <c r="D170" i="48"/>
  <c r="O169" i="48"/>
  <c r="D169" i="48"/>
  <c r="D168" i="48"/>
  <c r="O168" i="48"/>
  <c r="O167" i="48"/>
  <c r="D167" i="48"/>
  <c r="O166" i="48"/>
  <c r="D166" i="48"/>
  <c r="D165" i="48"/>
  <c r="O165" i="48"/>
  <c r="O164" i="48"/>
  <c r="D164" i="48"/>
  <c r="O163" i="48"/>
  <c r="D163" i="48"/>
  <c r="D162" i="48"/>
  <c r="O162" i="48"/>
  <c r="O161" i="48"/>
  <c r="D161" i="48"/>
  <c r="O160" i="48"/>
  <c r="D160" i="48"/>
  <c r="D159" i="48"/>
  <c r="O159" i="48"/>
  <c r="O158" i="48"/>
  <c r="D158" i="48"/>
  <c r="O157" i="48"/>
  <c r="D157" i="48"/>
  <c r="D156" i="48"/>
  <c r="O156" i="48"/>
  <c r="O155" i="48"/>
  <c r="D155" i="48"/>
  <c r="O154" i="48"/>
  <c r="D154" i="48"/>
  <c r="D153" i="48"/>
  <c r="O153" i="48"/>
  <c r="O152" i="48"/>
  <c r="D152" i="48"/>
  <c r="O151" i="48"/>
  <c r="D151" i="48"/>
  <c r="D150" i="48"/>
  <c r="O150" i="48"/>
  <c r="D149" i="48"/>
  <c r="O148" i="48"/>
  <c r="D148" i="48"/>
  <c r="D147" i="48"/>
  <c r="O147" i="48"/>
  <c r="O146" i="48"/>
  <c r="D146" i="48"/>
  <c r="O145" i="48"/>
  <c r="D145" i="48"/>
  <c r="D144" i="48"/>
  <c r="O144" i="48"/>
  <c r="O143" i="48"/>
  <c r="D143" i="48"/>
  <c r="O142" i="48"/>
  <c r="D142" i="48"/>
  <c r="O141" i="48"/>
  <c r="D141" i="48"/>
  <c r="O140" i="48"/>
  <c r="D140" i="48"/>
  <c r="O139" i="48"/>
  <c r="D139" i="48"/>
  <c r="D138" i="48"/>
  <c r="O138" i="48"/>
  <c r="O137" i="48"/>
  <c r="D137" i="48"/>
  <c r="O136" i="48"/>
  <c r="D136" i="48"/>
  <c r="O135" i="48"/>
  <c r="D135" i="48"/>
  <c r="O134" i="48"/>
  <c r="D134" i="48"/>
  <c r="D133" i="48"/>
  <c r="D132" i="48"/>
  <c r="O132" i="48"/>
  <c r="O131" i="48"/>
  <c r="D131" i="48"/>
  <c r="O130" i="48"/>
  <c r="D130" i="48"/>
  <c r="O129" i="48"/>
  <c r="D129" i="48"/>
  <c r="O128" i="48"/>
  <c r="D128" i="48"/>
  <c r="O127" i="48"/>
  <c r="D127" i="48"/>
  <c r="D126" i="48"/>
  <c r="O126" i="48"/>
  <c r="O125" i="48"/>
  <c r="D125" i="48"/>
  <c r="O124" i="48"/>
  <c r="D124" i="48"/>
  <c r="O123" i="48"/>
  <c r="D123" i="48"/>
  <c r="O122" i="48"/>
  <c r="D122" i="48"/>
  <c r="O121" i="48"/>
  <c r="D121" i="48"/>
  <c r="D120" i="48"/>
  <c r="O120" i="48"/>
  <c r="O119" i="48"/>
  <c r="D119" i="48"/>
  <c r="O118" i="48"/>
  <c r="D118" i="48"/>
  <c r="O117" i="48"/>
  <c r="D117" i="48"/>
  <c r="O116" i="48"/>
  <c r="D116" i="48"/>
  <c r="D115" i="48"/>
  <c r="D114" i="48"/>
  <c r="O114" i="48"/>
  <c r="O113" i="48"/>
  <c r="D113" i="48"/>
  <c r="O112" i="48"/>
  <c r="D112" i="48"/>
  <c r="O111" i="48"/>
  <c r="D111" i="48"/>
  <c r="O110" i="48"/>
  <c r="D110" i="48"/>
  <c r="O109" i="48"/>
  <c r="D109" i="48"/>
  <c r="D108" i="48"/>
  <c r="O108" i="48"/>
  <c r="O107" i="48"/>
  <c r="D107" i="48"/>
  <c r="O106" i="48"/>
  <c r="D106" i="48"/>
  <c r="O105" i="48"/>
  <c r="D105" i="48"/>
  <c r="O104" i="48"/>
  <c r="D104" i="48"/>
  <c r="O103" i="48"/>
  <c r="D103" i="48"/>
  <c r="D102" i="48"/>
  <c r="O102" i="48"/>
  <c r="O101" i="48"/>
  <c r="D101" i="48"/>
  <c r="O100" i="48"/>
  <c r="D100" i="48"/>
  <c r="O99" i="48"/>
  <c r="D99" i="48"/>
  <c r="O98" i="48"/>
  <c r="D98" i="48"/>
  <c r="D97" i="48"/>
  <c r="D96" i="48"/>
  <c r="O96" i="48"/>
  <c r="O95" i="48"/>
  <c r="D95" i="48"/>
  <c r="O94" i="48"/>
  <c r="D94" i="48"/>
  <c r="O93" i="48"/>
  <c r="D93" i="48"/>
  <c r="O92" i="48"/>
  <c r="D92" i="48"/>
  <c r="O91" i="48"/>
  <c r="D91" i="48"/>
  <c r="D90" i="48"/>
  <c r="O90" i="48"/>
  <c r="O89" i="48"/>
  <c r="D89" i="48"/>
  <c r="O88" i="48"/>
  <c r="D88" i="48"/>
  <c r="O87" i="48"/>
  <c r="D87" i="48"/>
  <c r="O86" i="48"/>
  <c r="D86" i="48"/>
  <c r="O85" i="48"/>
  <c r="D85" i="48"/>
  <c r="D84" i="48"/>
  <c r="O84" i="48"/>
  <c r="O83" i="48"/>
  <c r="D83" i="48"/>
  <c r="O82" i="48"/>
  <c r="D82" i="48"/>
  <c r="O81" i="48"/>
  <c r="D81" i="48"/>
  <c r="O80" i="48"/>
  <c r="D80" i="48"/>
  <c r="D79" i="48"/>
  <c r="D78" i="48"/>
  <c r="O78" i="48"/>
  <c r="O77" i="48"/>
  <c r="D77" i="48"/>
  <c r="O76" i="48"/>
  <c r="D76" i="48"/>
  <c r="O75" i="48"/>
  <c r="D75" i="48"/>
  <c r="O74" i="48"/>
  <c r="D74" i="48"/>
  <c r="O73" i="48"/>
  <c r="D73" i="48"/>
  <c r="D72" i="48"/>
  <c r="O72" i="48"/>
  <c r="O71" i="48"/>
  <c r="D71" i="48"/>
  <c r="O70" i="48"/>
  <c r="D70" i="48"/>
  <c r="O69" i="48"/>
  <c r="D69" i="48"/>
  <c r="O68" i="48"/>
  <c r="D68" i="48"/>
  <c r="O67" i="48"/>
  <c r="D67" i="48"/>
  <c r="D66" i="48"/>
  <c r="O66" i="48"/>
  <c r="O65" i="48"/>
  <c r="D65" i="48"/>
  <c r="O64" i="48"/>
  <c r="D64" i="48"/>
  <c r="O63" i="48"/>
  <c r="D63" i="48"/>
  <c r="O62" i="48"/>
  <c r="D62" i="48"/>
  <c r="O61" i="48"/>
  <c r="D61" i="48"/>
  <c r="D60" i="48"/>
  <c r="O60" i="48"/>
  <c r="O59" i="48"/>
  <c r="D59" i="48"/>
  <c r="O58" i="48"/>
  <c r="D58" i="48"/>
  <c r="O57" i="48"/>
  <c r="D57" i="48"/>
  <c r="O56" i="48"/>
  <c r="D56" i="48"/>
  <c r="D55" i="48"/>
  <c r="D54" i="48"/>
  <c r="O54" i="48"/>
  <c r="O53" i="48"/>
  <c r="D53" i="48"/>
  <c r="O52" i="48"/>
  <c r="D52" i="48"/>
  <c r="O51" i="48"/>
  <c r="D51" i="48"/>
  <c r="O50" i="48"/>
  <c r="D50" i="48"/>
  <c r="O49" i="48"/>
  <c r="D49" i="48"/>
  <c r="D48" i="48"/>
  <c r="O48" i="48"/>
  <c r="O47" i="48"/>
  <c r="D47" i="48"/>
  <c r="O46" i="48"/>
  <c r="D46" i="48"/>
  <c r="O45" i="48"/>
  <c r="D45" i="48"/>
  <c r="O44" i="48"/>
  <c r="D44" i="48"/>
  <c r="O43" i="48"/>
  <c r="D43" i="48"/>
  <c r="D42" i="48"/>
  <c r="O42" i="48"/>
  <c r="O41" i="48"/>
  <c r="D41" i="48"/>
  <c r="O40" i="48"/>
  <c r="D40" i="48"/>
  <c r="O39" i="48"/>
  <c r="D39" i="48"/>
  <c r="O38" i="48"/>
  <c r="D38" i="48"/>
  <c r="O37" i="48"/>
  <c r="D37" i="48"/>
  <c r="D36" i="48"/>
  <c r="O36" i="48"/>
  <c r="O35" i="48"/>
  <c r="D35" i="48"/>
  <c r="O34" i="48"/>
  <c r="D34" i="48"/>
  <c r="O33" i="48"/>
  <c r="D33" i="48"/>
  <c r="O32" i="48"/>
  <c r="D32" i="48"/>
  <c r="O31" i="48"/>
  <c r="D31" i="48"/>
  <c r="O30" i="48"/>
  <c r="D30" i="48"/>
  <c r="O29" i="48"/>
  <c r="D29" i="48"/>
  <c r="O28" i="48"/>
  <c r="D28" i="48"/>
  <c r="O27" i="48"/>
  <c r="D27" i="48"/>
  <c r="O26" i="48"/>
  <c r="D26" i="48"/>
  <c r="O25" i="48"/>
  <c r="D25" i="48"/>
  <c r="D24" i="48"/>
  <c r="O24" i="48"/>
  <c r="O23" i="48"/>
  <c r="D23" i="48"/>
  <c r="D22" i="48"/>
  <c r="O22" i="48"/>
  <c r="O21" i="48"/>
  <c r="D21" i="48"/>
  <c r="O20" i="48"/>
  <c r="D20" i="48"/>
  <c r="O19" i="48"/>
  <c r="D19" i="48"/>
  <c r="O18" i="48"/>
  <c r="D18" i="48"/>
  <c r="O17" i="48"/>
  <c r="D17" i="48"/>
  <c r="O16" i="48"/>
  <c r="D16" i="48"/>
  <c r="O15" i="48"/>
  <c r="D15" i="48"/>
  <c r="O14" i="48"/>
  <c r="D14" i="48"/>
  <c r="O13" i="48"/>
  <c r="D13" i="48"/>
  <c r="D12" i="48"/>
  <c r="O12" i="48"/>
  <c r="O11" i="48"/>
  <c r="D11" i="48"/>
  <c r="D10" i="48"/>
  <c r="O10" i="48"/>
  <c r="O9" i="48"/>
  <c r="D9" i="48"/>
  <c r="O8" i="48"/>
  <c r="D8" i="48"/>
  <c r="O7" i="48"/>
  <c r="D7" i="48"/>
  <c r="D6" i="48"/>
  <c r="O5" i="48"/>
  <c r="D5" i="48"/>
  <c r="O4" i="48"/>
  <c r="D4" i="48"/>
  <c r="D3" i="48"/>
  <c r="O3" i="48"/>
  <c r="B103" i="45"/>
  <c r="K102" i="45"/>
  <c r="I102" i="45"/>
  <c r="G102" i="45"/>
  <c r="E102" i="45"/>
  <c r="D102" i="45"/>
  <c r="C102" i="45"/>
  <c r="B101" i="45"/>
  <c r="L100" i="45"/>
  <c r="L102" i="45" s="1"/>
  <c r="J100" i="45"/>
  <c r="J102" i="45" s="1"/>
  <c r="H100" i="45"/>
  <c r="H102" i="45" s="1"/>
  <c r="F100" i="45"/>
  <c r="F102" i="45" s="1"/>
  <c r="D100" i="45"/>
  <c r="B100" i="45" s="1"/>
  <c r="B102" i="45" s="1"/>
  <c r="B99" i="45"/>
  <c r="B98" i="45"/>
  <c r="B97" i="45"/>
  <c r="B96" i="45"/>
  <c r="B95" i="45"/>
  <c r="B94" i="45"/>
  <c r="B93" i="45"/>
  <c r="K35" i="45"/>
  <c r="J35" i="45"/>
  <c r="H35" i="45"/>
  <c r="E35" i="45"/>
  <c r="G34" i="45"/>
  <c r="H34" i="45" s="1"/>
  <c r="K33" i="45"/>
  <c r="J33" i="45"/>
  <c r="H33" i="45"/>
  <c r="E33" i="45"/>
  <c r="G32" i="45"/>
  <c r="H32" i="45" s="1"/>
  <c r="B32" i="45"/>
  <c r="H31" i="45"/>
  <c r="J31" i="45"/>
  <c r="K31" i="45" s="1"/>
  <c r="H30" i="45"/>
  <c r="J30" i="45"/>
  <c r="K30" i="45" s="1"/>
  <c r="H29" i="45"/>
  <c r="J29" i="45"/>
  <c r="K29" i="45" s="1"/>
  <c r="H28" i="45"/>
  <c r="J28" i="45"/>
  <c r="K28" i="45" s="1"/>
  <c r="H27" i="45"/>
  <c r="J27" i="45"/>
  <c r="K27" i="45" s="1"/>
  <c r="H26" i="45"/>
  <c r="J26" i="45"/>
  <c r="K26" i="45" s="1"/>
  <c r="H25" i="45"/>
  <c r="J25" i="45"/>
  <c r="K25" i="45" s="1"/>
  <c r="E25" i="45" l="1"/>
  <c r="E26" i="45"/>
  <c r="E27" i="45"/>
  <c r="E28" i="45"/>
  <c r="E29" i="45"/>
  <c r="E30" i="45"/>
  <c r="E31" i="45"/>
  <c r="D32" i="45"/>
  <c r="E32" i="45" s="1"/>
  <c r="D34" i="45"/>
  <c r="E34" i="45" s="1"/>
  <c r="B34" i="45"/>
  <c r="O6" i="48"/>
  <c r="O79" i="48"/>
  <c r="O97" i="48"/>
  <c r="O115" i="48"/>
  <c r="O133" i="48"/>
  <c r="J34" i="45" l="1"/>
  <c r="K34" i="45" s="1"/>
  <c r="J32" i="45"/>
  <c r="K32" i="45" s="1"/>
  <c r="E77" i="25"/>
  <c r="E76" i="25"/>
  <c r="E75" i="25"/>
  <c r="E74" i="25"/>
  <c r="E73" i="25"/>
  <c r="E72" i="25"/>
  <c r="E71" i="25"/>
  <c r="E70" i="25"/>
  <c r="E69" i="25"/>
  <c r="F9" i="2" l="1"/>
  <c r="F8" i="2"/>
  <c r="R7" i="2"/>
  <c r="O7" i="2"/>
  <c r="O6" i="2"/>
  <c r="F5" i="2"/>
  <c r="F4" i="2"/>
  <c r="L17" i="2" l="1"/>
  <c r="O17" i="2"/>
  <c r="L6" i="2"/>
  <c r="L7" i="2"/>
  <c r="R6" i="2"/>
  <c r="F10" i="2" l="1"/>
  <c r="R9" i="2" l="1"/>
  <c r="O9" i="2"/>
  <c r="L9" i="2"/>
  <c r="R8" i="2"/>
  <c r="O8" i="2"/>
  <c r="L8" i="2"/>
  <c r="F7" i="2"/>
  <c r="F6" i="2"/>
  <c r="F12" i="2" l="1"/>
  <c r="F11" i="2"/>
  <c r="O20" i="2" l="1"/>
  <c r="R10" i="2" l="1"/>
  <c r="L20" i="2" l="1"/>
  <c r="L19" i="2" l="1"/>
  <c r="O19" i="2"/>
  <c r="O18" i="2"/>
  <c r="L18" i="2" l="1"/>
  <c r="O10" i="2" l="1"/>
  <c r="L10" i="2" l="1"/>
  <c r="O21" i="2"/>
  <c r="L21" i="2"/>
</calcChain>
</file>

<file path=xl/connections.xml><?xml version="1.0" encoding="utf-8"?>
<connections xmlns="http://schemas.openxmlformats.org/spreadsheetml/2006/main">
  <connection id="1" name="T50_RH_kumulativna11" type="6" refreshedVersion="0" deleted="1" background="1" saveData="1">
    <textPr sourceFile="C:\Documents and Settings\Ijelenc.MUP-NET\Desktop\pregled_ RADNI_2010\pregled travanj_ RADNI2010\tablice TXT ozujak\ANALITIKA_MUP\krim\T50_RH_kumulativna.txt" delimited="0" decimal="," thousands=".">
      <textFields count="17">
        <textField/>
        <textField position="21"/>
        <textField position="27"/>
        <textField position="35"/>
        <textField position="42"/>
        <textField position="48"/>
        <textField position="56"/>
        <textField position="63"/>
        <textField position="70"/>
        <textField position="77"/>
        <textField position="84"/>
        <textField position="91"/>
        <textField position="98"/>
        <textField position="105"/>
        <textField position="112"/>
        <textField position="119"/>
        <textField position="126"/>
      </textFields>
    </textPr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1">
    <s v="Granična kontrola"/>
    <s v="[Datum kontrole].[Godina].&amp;[2021]"/>
    <s v="[Datum kontrole].[Mjesec u godini].&amp;[1] : [Datum kontrole].[Mjesec u godini].&amp;[12]"/>
    <s v="[Measures].[_Br putnika smjer i država ručno]"/>
    <s v="[Granični prijelaz].[Prema susjedu].[Susjedna država].&amp;[905]"/>
    <s v="[Država za izvještaj].[Država članstvo].&amp;[1]"/>
    <s v="[Država za izvještaj].[Država članstvo].&amp;[2]"/>
    <s v="[Država za izvještaj].[Država članstvo].&amp;[3]"/>
    <s v="[Granični prijelaz].[Prema susjedu].[Susjedna država].&amp;[104]"/>
    <s v="[Granični prijelaz].[Prema susjedu].[Susjedna država].&amp;[906]"/>
    <s v="[Datum].[Godina].&amp;[2020]"/>
    <s v="[Datum].[Mjesec u godini].&amp;[1] : [Datum].[Mjesec u godini].&amp;[12]"/>
    <s v="[Measures].[_Broj evidencija mjera poduzetih prema strancima]"/>
    <s v="[Vrsta poduzete mjere za strance].[Vrsta poduzete mjere za strance].&amp;[11]"/>
    <s v="[Granični prijelaz].[Prema susjedu].[Susjedna država].&amp;[902]"/>
    <s v="[Measures].[_Br vozila smjer i država ručno]"/>
    <s v="[Statistika prometa].[po tipu statistike].[Podtip statistike].&amp;[6]"/>
    <s v="[Granični prijelaz].[Prema susjedu].[Susjedna država].&amp;[901]"/>
    <s v="[Granični prijelaz].[Prema vrsti prometa].[Vrsta prometa].&amp;[4]"/>
    <s v="[Granični prijelaz].[Prema vrsti prometa].[Vrsta prometa].&amp;[5]"/>
    <s v="[Granični prijelaz].[Prema vrsti prometa].[Vrsta prometa].&amp;[3]"/>
    <s v="[Granični prijelaz].[Prema vrsti prometa].[Granični prijelaz].&amp;[2071]"/>
    <s v="[Datum kontrole].[Godina].&amp;[2020]"/>
    <s v="[Granični prijelaz].[Prema vrsti prometa].[Granični prijelaz].&amp;[2146]"/>
    <s v="[Granični prijelaz].[Prema vrsti prometa].[Granični prijelaz].&amp;[2009]"/>
    <s v="[Granični prijelaz].[Prema vrsti prometa].[Granični prijelaz].&amp;[2004]"/>
    <s v="[Granični prijelaz].[Prema vrsti prometa].[Granični prijelaz].&amp;[2145]"/>
    <s v="[Granični prijelaz].[Prema vrsti prometa].[Granični prijelaz].&amp;[2130]"/>
    <s v="[Granični prijelaz].[Prema vrsti prometa].[Granični prijelaz].&amp;[2001]"/>
    <s v="[Granični prijelaz].[Prema vrsti prometa].[Granični prijelaz].&amp;[2097]"/>
    <s v="[Granični prijelaz].[Prema vrsti prometa].[Granični prijelaz].&amp;[2050]"/>
    <s v="[Granični prijelaz].[Prema vrsti prometa].[Granični prijelaz].&amp;[2006]"/>
    <s v="[Smjer].[Smjer].[Smjer prijelaza].[Izlaz]"/>
    <s v="{[Statistika prometa].[po tipu statistike].[Osobni automobili], [Statistika prometa].[po tipu statistike].[Motocikli], [Statistika prometa].[po tipu statistike].[Ostala cestovna vozila]}"/>
    <s v="[Smjer].[Smjer].[Smjer prijelaza].[Ulaz]"/>
    <s v="[Statistika prometa].[po tipu statistike].[Podtip statistike].&amp;[4]"/>
    <s v="[Statistika prometa].[po tipu statistike].[Naziv statistike].[Teretna vozila]"/>
    <s v="{[Granični prijelaz].[Prema susjedu].[Susjedna država]-[Granični prijelaz].[Prema susjedu].[Susjedna država].&amp;[-1]}"/>
    <s v="[Osoba u evidenciji].[Domaći ili strani].[Državljanstvo].&amp;[13]"/>
    <s v="[Datum].[Godina].&amp;[2021]"/>
    <s v="[Osoba u evidenciji].[Domaći ili strani].[Državljanstvo].&amp;[270]"/>
    <s v="[Statistika prometa].[po tipu statistike].[Naziv statistike].[Autobusi]"/>
    <s v="[Osoba u evidenciji].[Domaći ili strani].[Državljanstvo].&amp;[18]"/>
    <s v="[Statistika prometa].[po tipu statistike].[Podtip statistike].&amp;[5]"/>
    <s v="Mjere poduzete prema strancima"/>
    <s v="[Osoba u evidenciji].[Domaći ili strani].[Državljanstvo].&amp;[2]"/>
    <s v="[Osoba u evidenciji].[Domaći ili strani].[Državljanstvo].&amp;[231]"/>
    <s v="[Osoba u evidenciji].[Domaći ili strani].[Državljanstvo].&amp;[233]"/>
    <s v="[Osoba u evidenciji].[Domaći ili strani].[Državljanstvo].&amp;[236]"/>
    <s v="[Osoba u evidenciji].[Domaći ili strani].[Državljanstvo].&amp;[235]"/>
    <s v="[Osoba u evidenciji].[Domaći ili strani].[Državljanstvo].&amp;[81]"/>
  </metadataStrings>
  <mdxMetadata count="109">
    <mdx n="0" f="v">
      <t c="5">
        <n x="1"/>
        <n x="2" s="1"/>
        <n x="3"/>
        <n x="4"/>
        <n x="5"/>
      </t>
    </mdx>
    <mdx n="0" f="v">
      <t c="5">
        <n x="1"/>
        <n x="2" s="1"/>
        <n x="3"/>
        <n x="4"/>
        <n x="6"/>
      </t>
    </mdx>
    <mdx n="0" f="v">
      <t c="5">
        <n x="1"/>
        <n x="2" s="1"/>
        <n x="3"/>
        <n x="4"/>
        <n x="7"/>
      </t>
    </mdx>
    <mdx n="0" f="v">
      <t c="5">
        <n x="1"/>
        <n x="2" s="1"/>
        <n x="3"/>
        <n x="8"/>
        <n x="5"/>
      </t>
    </mdx>
    <mdx n="0" f="v">
      <t c="5">
        <n x="1"/>
        <n x="2" s="1"/>
        <n x="3"/>
        <n x="8"/>
        <n x="7"/>
      </t>
    </mdx>
    <mdx n="0" f="v">
      <t c="5">
        <n x="1"/>
        <n x="2" s="1"/>
        <n x="3"/>
        <n x="9"/>
        <n x="5"/>
      </t>
    </mdx>
    <mdx n="0" f="v">
      <t c="5">
        <n x="1"/>
        <n x="2" s="1"/>
        <n x="3"/>
        <n x="9"/>
        <n x="6"/>
      </t>
    </mdx>
    <mdx n="0" f="v">
      <t c="5">
        <n x="10"/>
        <n x="11" s="1"/>
        <n x="12"/>
        <n x="13"/>
        <n x="9"/>
      </t>
    </mdx>
    <mdx n="0" f="v">
      <t c="5">
        <n x="1"/>
        <n x="2" s="1"/>
        <n x="3"/>
        <n x="14"/>
        <n x="6"/>
      </t>
    </mdx>
    <mdx n="0" f="v">
      <t c="5">
        <n x="1"/>
        <n x="2" s="1"/>
        <n x="15"/>
        <n x="16"/>
        <n x="7"/>
      </t>
    </mdx>
    <mdx n="0" f="v">
      <t c="5">
        <n x="1"/>
        <n x="2" s="1"/>
        <n x="15"/>
        <n x="17"/>
        <n x="6"/>
      </t>
    </mdx>
    <mdx n="0" f="v">
      <t c="5">
        <n x="1"/>
        <n x="2" s="1"/>
        <n x="3"/>
        <n x="18"/>
        <n x="6"/>
      </t>
    </mdx>
    <mdx n="0" f="v">
      <t c="5">
        <n x="1"/>
        <n x="2" s="1"/>
        <n x="15"/>
        <n x="18"/>
        <n x="5"/>
      </t>
    </mdx>
    <mdx n="0" f="v">
      <t c="5">
        <n x="1"/>
        <n x="2" s="1"/>
        <n x="3"/>
        <n x="18"/>
        <n x="7"/>
      </t>
    </mdx>
    <mdx n="0" f="v">
      <t c="5">
        <n x="1"/>
        <n x="2" s="1"/>
        <n x="3"/>
        <n x="19"/>
        <n x="7"/>
      </t>
    </mdx>
    <mdx n="0" f="v">
      <t c="5">
        <n x="1"/>
        <n x="2" s="1"/>
        <n x="3"/>
        <n x="19"/>
        <n x="6"/>
      </t>
    </mdx>
    <mdx n="0" f="v">
      <t c="5">
        <n x="1"/>
        <n x="2" s="1"/>
        <n x="15"/>
        <n x="20"/>
        <n x="5"/>
      </t>
    </mdx>
    <mdx n="0" f="v">
      <t c="5">
        <n x="1"/>
        <n x="2" s="1"/>
        <n x="3"/>
        <n x="20"/>
        <n x="6"/>
      </t>
    </mdx>
    <mdx n="0" f="v">
      <t c="5">
        <n x="1"/>
        <n x="2" s="1"/>
        <n x="3"/>
        <n x="20"/>
        <n x="7"/>
      </t>
    </mdx>
    <mdx n="0" f="r">
      <t c="1">
        <n x="21"/>
      </t>
    </mdx>
    <mdx n="0" f="v">
      <t c="4">
        <n x="22"/>
        <n x="2" s="1"/>
        <n x="3"/>
        <n x="21"/>
      </t>
    </mdx>
    <mdx n="0" f="v">
      <t c="4">
        <n x="22"/>
        <n x="2" s="1"/>
        <n x="3"/>
        <n x="23"/>
      </t>
    </mdx>
    <mdx n="0" f="r">
      <t c="1">
        <n x="23"/>
      </t>
    </mdx>
    <mdx n="0" f="v">
      <t c="4">
        <n x="1"/>
        <n x="2" s="1"/>
        <n x="3"/>
        <n x="23"/>
      </t>
    </mdx>
    <mdx n="0" f="r">
      <t c="1">
        <n x="24"/>
      </t>
    </mdx>
    <mdx n="0" f="v">
      <t c="4">
        <n x="22"/>
        <n x="2" s="1"/>
        <n x="3"/>
        <n x="24"/>
      </t>
    </mdx>
    <mdx n="0" f="v">
      <t c="4">
        <n x="1"/>
        <n x="2" s="1"/>
        <n x="3"/>
        <n x="24"/>
      </t>
    </mdx>
    <mdx n="0" f="r">
      <t c="1">
        <n x="25"/>
      </t>
    </mdx>
    <mdx n="0" f="v">
      <t c="4">
        <n x="22"/>
        <n x="2" s="1"/>
        <n x="3"/>
        <n x="25"/>
      </t>
    </mdx>
    <mdx n="0" f="v">
      <t c="4">
        <n x="1"/>
        <n x="2" s="1"/>
        <n x="3"/>
        <n x="25"/>
      </t>
    </mdx>
    <mdx n="0" f="r">
      <t c="1">
        <n x="26"/>
      </t>
    </mdx>
    <mdx n="0" f="v">
      <t c="4">
        <n x="22"/>
        <n x="2" s="1"/>
        <n x="3"/>
        <n x="26"/>
      </t>
    </mdx>
    <mdx n="0" f="v">
      <t c="4">
        <n x="1"/>
        <n x="2" s="1"/>
        <n x="3"/>
        <n x="26"/>
      </t>
    </mdx>
    <mdx n="0" f="r">
      <t c="1">
        <n x="27"/>
      </t>
    </mdx>
    <mdx n="0" f="v">
      <t c="4">
        <n x="22"/>
        <n x="2" s="1"/>
        <n x="3"/>
        <n x="27"/>
      </t>
    </mdx>
    <mdx n="0" f="v">
      <t c="4">
        <n x="1"/>
        <n x="2" s="1"/>
        <n x="3"/>
        <n x="27"/>
      </t>
    </mdx>
    <mdx n="0" f="r">
      <t c="1">
        <n x="28"/>
      </t>
    </mdx>
    <mdx n="0" f="v">
      <t c="4">
        <n x="22"/>
        <n x="2" s="1"/>
        <n x="3"/>
        <n x="28"/>
      </t>
    </mdx>
    <mdx n="0" f="v">
      <t c="4">
        <n x="1"/>
        <n x="2" s="1"/>
        <n x="3"/>
        <n x="28"/>
      </t>
    </mdx>
    <mdx n="0" f="v">
      <t c="4">
        <n x="22"/>
        <n x="2" s="1"/>
        <n x="3"/>
        <n x="29"/>
      </t>
    </mdx>
    <mdx n="0" f="v">
      <t c="4">
        <n x="1"/>
        <n x="2" s="1"/>
        <n x="3"/>
        <n x="29"/>
      </t>
    </mdx>
    <mdx n="0" f="r">
      <t c="1">
        <n x="30"/>
      </t>
    </mdx>
    <mdx n="0" f="v">
      <t c="4">
        <n x="22"/>
        <n x="2" s="1"/>
        <n x="3"/>
        <n x="30"/>
      </t>
    </mdx>
    <mdx n="0" f="v">
      <t c="4">
        <n x="1"/>
        <n x="2" s="1"/>
        <n x="3"/>
        <n x="30"/>
      </t>
    </mdx>
    <mdx n="0" f="v">
      <t c="4">
        <n x="22"/>
        <n x="2" s="1"/>
        <n x="3"/>
        <n x="31"/>
      </t>
    </mdx>
    <mdx n="0" f="v">
      <t c="4">
        <n x="1"/>
        <n x="2" s="1"/>
        <n x="3"/>
        <n x="31"/>
      </t>
    </mdx>
    <mdx n="0" f="v">
      <t c="6">
        <n x="10"/>
        <n x="2" s="1"/>
        <n x="3"/>
        <n x="14"/>
        <n x="5"/>
        <n x="32"/>
      </t>
    </mdx>
    <mdx n="0" f="v">
      <t c="6">
        <n x="1"/>
        <n x="2" s="1"/>
        <n x="15"/>
        <n x="33" s="1"/>
        <n x="6"/>
        <n x="34"/>
      </t>
    </mdx>
    <mdx n="0" f="v">
      <t c="6">
        <n x="1"/>
        <n x="2" s="1"/>
        <n x="15"/>
        <n x="33" s="1"/>
        <n x="7"/>
        <n x="34"/>
      </t>
    </mdx>
    <mdx n="0" f="v">
      <t c="6">
        <n x="1"/>
        <n x="2" s="1"/>
        <n x="15"/>
        <n x="33" s="1"/>
        <n x="5"/>
        <n x="32"/>
      </t>
    </mdx>
    <mdx n="0" f="v">
      <t c="6">
        <n x="1"/>
        <n x="2" s="1"/>
        <n x="15"/>
        <n x="35"/>
        <n x="7"/>
        <n x="32"/>
      </t>
    </mdx>
    <mdx n="0" f="v">
      <t c="6">
        <n x="1"/>
        <n x="2" s="1"/>
        <n x="15"/>
        <n x="33" s="1"/>
        <n x="7"/>
        <n x="32"/>
      </t>
    </mdx>
    <mdx n="0" f="v">
      <t c="6">
        <n x="1"/>
        <n x="2" s="1"/>
        <n x="15"/>
        <n x="36"/>
        <n x="5"/>
        <n x="34"/>
      </t>
    </mdx>
    <mdx n="0" f="v">
      <t c="6">
        <n x="1"/>
        <n x="2" s="1"/>
        <n x="15"/>
        <n x="36"/>
        <n x="6"/>
        <n x="34"/>
      </t>
    </mdx>
    <mdx n="0" f="v">
      <t c="6">
        <n x="1"/>
        <n x="2" s="1"/>
        <n x="15"/>
        <n x="36"/>
        <n x="7"/>
        <n x="34"/>
      </t>
    </mdx>
    <mdx n="0" f="v">
      <t c="6">
        <n x="1"/>
        <n x="2" s="1"/>
        <n x="3"/>
        <n x="36"/>
        <n x="5"/>
        <n x="32"/>
      </t>
    </mdx>
    <mdx n="0" f="v">
      <t c="6">
        <n x="37" s="1"/>
        <n x="10"/>
        <n x="11" s="1"/>
        <n x="12"/>
        <n x="13"/>
        <n x="38"/>
      </t>
    </mdx>
    <mdx n="0" f="v">
      <t c="6">
        <n x="37" s="1"/>
        <n x="39"/>
        <n x="11" s="1"/>
        <n x="12"/>
        <n x="13"/>
        <n x="40"/>
      </t>
    </mdx>
    <mdx n="0" f="v">
      <t c="6">
        <n x="1"/>
        <n x="2" s="1"/>
        <n x="15"/>
        <n x="41"/>
        <n x="5"/>
        <n x="34"/>
      </t>
    </mdx>
    <mdx n="0" f="v">
      <t c="6">
        <n x="1"/>
        <n x="2" s="1"/>
        <n x="15"/>
        <n x="41"/>
        <n x="6"/>
        <n x="34"/>
      </t>
    </mdx>
    <mdx n="0" f="v">
      <t c="6">
        <n x="10"/>
        <n x="11" s="1"/>
        <n x="12"/>
        <n x="13"/>
        <n x="9"/>
        <n x="32"/>
      </t>
    </mdx>
    <mdx n="0" f="v">
      <t c="6">
        <n x="37" s="1"/>
        <n x="39"/>
        <n x="11" s="1"/>
        <n x="12"/>
        <n x="13"/>
        <n x="42"/>
      </t>
    </mdx>
    <mdx n="0" f="v">
      <t c="6">
        <n x="1"/>
        <n x="2" s="1"/>
        <n x="3"/>
        <n x="20"/>
        <n x="7"/>
        <n x="34"/>
      </t>
    </mdx>
    <mdx n="0" f="v">
      <t c="6">
        <n x="1"/>
        <n x="2" s="1"/>
        <n x="15"/>
        <n x="35"/>
        <n x="7"/>
        <n x="34"/>
      </t>
    </mdx>
    <mdx n="0" f="v">
      <t c="6">
        <n x="1"/>
        <n x="2" s="1"/>
        <n x="15"/>
        <n x="35"/>
        <n x="5"/>
        <n x="32"/>
      </t>
    </mdx>
    <mdx n="0" f="v">
      <t c="6">
        <n x="1"/>
        <n x="2" s="1"/>
        <n x="15"/>
        <n x="35"/>
        <n x="6"/>
        <n x="32"/>
      </t>
    </mdx>
    <mdx n="0" f="v">
      <t c="6">
        <n x="1"/>
        <n x="2" s="1"/>
        <n x="15"/>
        <n x="20"/>
        <n x="5"/>
        <n x="34"/>
      </t>
    </mdx>
    <mdx n="0" f="v">
      <t c="6">
        <n x="1"/>
        <n x="2" s="1"/>
        <n x="15"/>
        <n x="16"/>
        <n x="6"/>
        <n x="34"/>
      </t>
    </mdx>
    <mdx n="0" f="v">
      <t c="6">
        <n x="1"/>
        <n x="2" s="1"/>
        <n x="15"/>
        <n x="16"/>
        <n x="7"/>
        <n x="34"/>
      </t>
    </mdx>
    <mdx n="0" f="v">
      <t c="6">
        <n x="1"/>
        <n x="2" s="1"/>
        <n x="15"/>
        <n x="43"/>
        <n x="7"/>
        <n x="34"/>
      </t>
    </mdx>
    <mdx n="0" f="v">
      <t c="6">
        <n x="1"/>
        <n x="2" s="1"/>
        <n x="15"/>
        <n x="16"/>
        <n x="6"/>
        <n x="32"/>
      </t>
    </mdx>
    <mdx n="0" f="v">
      <t c="6">
        <n x="1"/>
        <n x="2" s="1"/>
        <n x="15"/>
        <n x="17"/>
        <n x="7"/>
        <n x="32"/>
      </t>
    </mdx>
    <mdx n="0" f="v">
      <t c="6">
        <n x="1"/>
        <n x="2" s="1"/>
        <n x="15"/>
        <n x="35"/>
        <n x="5"/>
        <n x="34"/>
      </t>
    </mdx>
    <mdx n="0" f="v">
      <t c="6">
        <n x="1"/>
        <n x="2" s="1"/>
        <n x="15"/>
        <n x="43"/>
        <n x="6"/>
        <n x="34"/>
      </t>
    </mdx>
    <mdx n="0" f="v">
      <t c="6">
        <n x="1"/>
        <n x="2" s="1"/>
        <n x="3"/>
        <n x="4"/>
        <n x="5"/>
        <n x="32"/>
      </t>
    </mdx>
    <mdx n="0" f="v">
      <t c="6">
        <n x="1"/>
        <n x="2" s="1"/>
        <n x="15"/>
        <n x="41"/>
        <n x="6"/>
        <n x="32"/>
      </t>
    </mdx>
    <mdx n="0" f="v">
      <t c="6">
        <n x="1"/>
        <n x="2" s="1"/>
        <n x="15"/>
        <n x="43"/>
        <n x="7"/>
        <n x="32"/>
      </t>
    </mdx>
    <mdx n="44" f="v">
      <t c="5">
        <n x="1"/>
        <n x="2" s="1"/>
        <n x="15"/>
        <n x="41"/>
        <n x="5"/>
      </t>
    </mdx>
    <mdx n="44" f="v">
      <t c="5">
        <n x="1"/>
        <n x="2" s="1"/>
        <n x="12"/>
        <n x="13"/>
        <n x="4"/>
      </t>
    </mdx>
    <mdx n="44" f="v">
      <t c="5">
        <n x="37" s="1"/>
        <n x="11" s="1"/>
        <n x="12"/>
        <n x="13"/>
        <n x="8"/>
      </t>
    </mdx>
    <mdx n="44" f="v">
      <t c="5">
        <n x="39"/>
        <n x="11" s="1"/>
        <n x="12"/>
        <n x="13"/>
        <n x="8"/>
      </t>
    </mdx>
    <mdx n="44" f="v">
      <t c="5">
        <n x="10"/>
        <n x="11" s="1"/>
        <n x="12"/>
        <n x="13"/>
        <n x="9"/>
      </t>
    </mdx>
    <mdx n="44" f="v">
      <t c="5">
        <n x="1"/>
        <n x="2" s="1"/>
        <n x="12"/>
        <n x="13"/>
        <n x="9"/>
      </t>
    </mdx>
    <mdx n="44" f="v">
      <t c="5">
        <n x="1"/>
        <n x="2" s="1"/>
        <n x="3"/>
        <n x="9"/>
        <n x="6"/>
      </t>
    </mdx>
    <mdx n="44" f="v">
      <t c="5">
        <n x="39"/>
        <n x="11" s="1"/>
        <n x="12"/>
        <n x="13"/>
        <n x="14"/>
      </t>
    </mdx>
    <mdx n="44" f="v">
      <t c="5">
        <n x="1"/>
        <n x="2" s="1"/>
        <n x="15"/>
        <n x="35"/>
        <n x="17"/>
      </t>
    </mdx>
    <mdx n="44" f="v">
      <t c="5">
        <n x="1"/>
        <n x="2" s="1"/>
        <n x="3"/>
        <n x="8"/>
        <n x="7"/>
      </t>
    </mdx>
    <mdx n="44" f="v">
      <t c="5">
        <n x="10"/>
        <n x="11" s="1"/>
        <n x="12"/>
        <n x="13"/>
        <n x="18"/>
      </t>
    </mdx>
    <mdx n="44" f="v">
      <t c="5">
        <n x="39"/>
        <n x="11" s="1"/>
        <n x="12"/>
        <n x="13"/>
        <n x="18"/>
      </t>
    </mdx>
    <mdx n="44" f="v">
      <t c="5">
        <n x="1"/>
        <n x="2" s="1"/>
        <n x="12"/>
        <n x="13"/>
        <n x="19"/>
      </t>
    </mdx>
    <mdx n="44" f="m">
      <t c="1">
        <n x="20"/>
      </t>
    </mdx>
    <mdx n="44" f="v">
      <t c="6">
        <n x="37" s="1"/>
        <n x="10"/>
        <n x="11" s="1"/>
        <n x="12"/>
        <n x="13"/>
        <n x="45"/>
      </t>
    </mdx>
    <mdx n="44" f="v">
      <t c="6">
        <n x="1"/>
        <n x="2" s="1"/>
        <n x="15"/>
        <n x="33" s="1"/>
        <n x="7"/>
        <n x="34"/>
      </t>
    </mdx>
    <mdx n="44" f="v">
      <t c="6">
        <n x="37" s="1"/>
        <n x="10"/>
        <n x="11" s="1"/>
        <n x="12"/>
        <n x="13"/>
        <n x="46"/>
      </t>
    </mdx>
    <mdx n="44" f="v">
      <t c="6">
        <n x="37" s="1"/>
        <n x="39"/>
        <n x="11" s="1"/>
        <n x="12"/>
        <n x="13"/>
        <n x="46"/>
      </t>
    </mdx>
    <mdx n="44" f="v">
      <t c="6">
        <n x="37" s="1"/>
        <n x="10"/>
        <n x="11" s="1"/>
        <n x="12"/>
        <n x="13"/>
        <n x="40"/>
      </t>
    </mdx>
    <mdx n="44" f="v">
      <t c="6">
        <n x="37" s="1"/>
        <n x="39"/>
        <n x="11" s="1"/>
        <n x="12"/>
        <n x="13"/>
        <n x="40"/>
      </t>
    </mdx>
    <mdx n="44" f="v">
      <t c="6">
        <n x="10"/>
        <n x="11" s="1"/>
        <n x="12"/>
        <n x="13"/>
        <n x="18"/>
        <n x="47"/>
      </t>
    </mdx>
    <mdx n="44" f="v">
      <t c="6">
        <n x="1"/>
        <n x="2" s="1"/>
        <n x="15"/>
        <n x="41"/>
        <n x="5"/>
        <n x="34"/>
      </t>
    </mdx>
    <mdx n="44" f="v">
      <t c="6">
        <n x="1"/>
        <n x="2" s="1"/>
        <n x="15"/>
        <n x="12"/>
        <n x="13"/>
        <n x="42"/>
      </t>
    </mdx>
    <mdx n="44" f="v">
      <t c="6">
        <n x="37" s="1"/>
        <n x="39"/>
        <n x="11" s="1"/>
        <n x="12"/>
        <n x="13"/>
        <n x="42"/>
      </t>
    </mdx>
    <mdx n="44" f="v">
      <t c="6">
        <n x="37" s="1"/>
        <n x="10"/>
        <n x="11" s="1"/>
        <n x="12"/>
        <n x="13"/>
        <n x="48"/>
      </t>
    </mdx>
    <mdx n="44" f="v">
      <t c="6">
        <n x="1"/>
        <n x="2" s="1"/>
        <n x="15"/>
        <n x="35"/>
        <n x="5"/>
        <n x="32"/>
      </t>
    </mdx>
    <mdx n="44" f="v">
      <t c="6">
        <n x="37" s="1"/>
        <n x="10"/>
        <n x="11" s="1"/>
        <n x="12"/>
        <n x="13"/>
        <n x="49"/>
      </t>
    </mdx>
    <mdx n="44" f="v">
      <t c="6">
        <n x="1"/>
        <n x="2" s="1"/>
        <n x="15"/>
        <n x="16"/>
        <n x="13"/>
        <n x="49"/>
      </t>
    </mdx>
    <mdx n="44" f="v">
      <t c="6">
        <n x="37" s="1"/>
        <n x="10"/>
        <n x="11" s="1"/>
        <n x="12"/>
        <n x="13"/>
        <n x="50"/>
      </t>
    </mdx>
    <mdx n="44" f="v">
      <t c="6">
        <n x="1"/>
        <n x="2" s="1"/>
        <n x="15"/>
        <n x="43"/>
        <n x="13"/>
        <n x="50"/>
      </t>
    </mdx>
    <mdx n="44" f="v">
      <t c="6">
        <n x="37" s="1"/>
        <n x="10"/>
        <n x="11" s="1"/>
        <n x="12"/>
        <n x="13"/>
        <n x="38"/>
      </t>
    </mdx>
    <mdx n="44" f="v">
      <t c="6">
        <n x="1"/>
        <n x="2" s="1"/>
        <n x="15"/>
        <n x="43"/>
        <n x="13"/>
        <n x="38"/>
      </t>
    </mdx>
  </mdxMetadata>
  <valueMetadata count="10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</valueMetadata>
</metadata>
</file>

<file path=xl/sharedStrings.xml><?xml version="1.0" encoding="utf-8"?>
<sst xmlns="http://schemas.openxmlformats.org/spreadsheetml/2006/main" count="21501" uniqueCount="3017">
  <si>
    <t>Vrste pojava i događaja</t>
  </si>
  <si>
    <t>2020.</t>
  </si>
  <si>
    <t>2021.</t>
  </si>
  <si>
    <r>
      <rPr>
        <sz val="8"/>
        <rFont val="Arial CE"/>
        <charset val="238"/>
      </rPr>
      <t>Trend</t>
    </r>
    <r>
      <rPr>
        <sz val="11"/>
        <color theme="1"/>
        <rFont val="Calibri"/>
        <family val="2"/>
        <charset val="238"/>
        <scheme val="minor"/>
      </rPr>
      <t xml:space="preserve">
u %</t>
    </r>
  </si>
  <si>
    <r>
      <t>Kaznena djela</t>
    </r>
    <r>
      <rPr>
        <sz val="8"/>
        <rFont val="Arial CE"/>
        <charset val="238"/>
      </rPr>
      <t xml:space="preserve"> - po službenoj dužnosti </t>
    </r>
  </si>
  <si>
    <t>Vrsta pojava i događaja</t>
  </si>
  <si>
    <t>Smrtno stradali</t>
  </si>
  <si>
    <t>Teško ozlijeđeni</t>
  </si>
  <si>
    <t>Lakše ozlijeđeni</t>
  </si>
  <si>
    <r>
      <t>Kaznena djela</t>
    </r>
    <r>
      <rPr>
        <sz val="8"/>
        <rFont val="Arial CE"/>
        <charset val="238"/>
      </rPr>
      <t xml:space="preserve"> - po privatnoj tužbi i izostanku prijedloga</t>
    </r>
  </si>
  <si>
    <r>
      <t xml:space="preserve">Prekršaji protiv javnog reda i mira </t>
    </r>
    <r>
      <rPr>
        <sz val="7"/>
        <rFont val="Arial CE"/>
        <charset val="238"/>
      </rPr>
      <t>(s lokalnim propisima)</t>
    </r>
  </si>
  <si>
    <t>Kriminalitet</t>
  </si>
  <si>
    <t>Ostali prekršaji</t>
  </si>
  <si>
    <t>Promet</t>
  </si>
  <si>
    <t>Prometne nesreće</t>
  </si>
  <si>
    <t>Požari i eksplozije</t>
  </si>
  <si>
    <t>Prekršaji u prometu</t>
  </si>
  <si>
    <t>Ostali sigurnosni događaji</t>
  </si>
  <si>
    <t>UKUPNO</t>
  </si>
  <si>
    <t>Samoubojstva i pokušaji</t>
  </si>
  <si>
    <t>Vrsta događaja                           i pojava</t>
  </si>
  <si>
    <t>Trend u post.bod.</t>
  </si>
  <si>
    <t xml:space="preserve">Materijalna šteta </t>
  </si>
  <si>
    <t>OPĆI KRIMINALITET</t>
  </si>
  <si>
    <t xml:space="preserve"> Kaznena djela protiv imovine</t>
  </si>
  <si>
    <t>Teške krađe</t>
  </si>
  <si>
    <t>Krađe</t>
  </si>
  <si>
    <t>Razbojništva</t>
  </si>
  <si>
    <t>Razbojničke krađe</t>
  </si>
  <si>
    <t>Prijevare</t>
  </si>
  <si>
    <t>Ostala</t>
  </si>
  <si>
    <t xml:space="preserve"> Kaznena djela</t>
  </si>
  <si>
    <t>GLAVA 9:</t>
  </si>
  <si>
    <t>A</t>
  </si>
  <si>
    <t>B</t>
  </si>
  <si>
    <t>GLAVA 10:</t>
  </si>
  <si>
    <t>GLAVA 11:</t>
  </si>
  <si>
    <t>GLAVA 12:</t>
  </si>
  <si>
    <t>GLAVA 13:</t>
  </si>
  <si>
    <t>GLAVA 14:</t>
  </si>
  <si>
    <t>GLAVA 15:</t>
  </si>
  <si>
    <t>GLAVA 16:</t>
  </si>
  <si>
    <t>GLAVA 17:</t>
  </si>
  <si>
    <t>GLAVA 18:</t>
  </si>
  <si>
    <t>GLAVA 19:</t>
  </si>
  <si>
    <t>GLAVA 20:</t>
  </si>
  <si>
    <t>GLAVA 21:</t>
  </si>
  <si>
    <t>GLAVA 22:</t>
  </si>
  <si>
    <t>GLAVA 23:</t>
  </si>
  <si>
    <t>GLAVA 24:</t>
  </si>
  <si>
    <t>GLAVA 25:</t>
  </si>
  <si>
    <t>GLAVA 26:</t>
  </si>
  <si>
    <t>GLAVA 27:</t>
  </si>
  <si>
    <t>GLAVA 28:</t>
  </si>
  <si>
    <t>GLAVA 29:</t>
  </si>
  <si>
    <t>GLAVA 30:</t>
  </si>
  <si>
    <t>Ostalo</t>
  </si>
  <si>
    <t>GLAVA 31:</t>
  </si>
  <si>
    <t>GLAVA 32:</t>
  </si>
  <si>
    <t>GLAVA 33:</t>
  </si>
  <si>
    <t>GLAVA 34:</t>
  </si>
  <si>
    <t>1.1. Pojave i događaji koji utječu na javnu sigurnost</t>
  </si>
  <si>
    <t>1.2. Posljedice ugrožavanja javne sigurnosti</t>
  </si>
  <si>
    <t>Mjesec</t>
  </si>
  <si>
    <t xml:space="preserve">Usporedno </t>
  </si>
  <si>
    <t>Ažurirani zbirni niz</t>
  </si>
  <si>
    <t>Opći kriminalitet</t>
  </si>
  <si>
    <t>Terorizam i ekstremno nasilje</t>
  </si>
  <si>
    <t>Ratni zločini</t>
  </si>
  <si>
    <t>Organizirani kriminalitet</t>
  </si>
  <si>
    <t>Gospodarski kriminalitet</t>
  </si>
  <si>
    <t>Kaznena djela na štetu djece i obitelji</t>
  </si>
  <si>
    <t>Kibernetički kriminalitet</t>
  </si>
  <si>
    <t>Ubojstva</t>
  </si>
  <si>
    <t>Silovanja</t>
  </si>
  <si>
    <t>Kriminalitet  po službenoj dužnosti</t>
  </si>
  <si>
    <t>Prekršaji u javnom redu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</si>
  <si>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</si>
  <si>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</si>
  <si>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</si>
  <si>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</si>
  <si>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</si>
  <si>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</si>
  <si>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</si>
  <si>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</si>
  <si>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</si>
  <si>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</si>
  <si>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</si>
  <si>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</si>
  <si>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Kriminalitet droga </t>
  </si>
  <si>
    <t>Kriminalitet u prometu</t>
  </si>
  <si>
    <t>Kriminalitet na štetu maloljetnika i obitelji</t>
  </si>
  <si>
    <t xml:space="preserve">Kibernetički kriminalitet </t>
  </si>
  <si>
    <t>Samoubojstva (smrtna posljedica)</t>
  </si>
  <si>
    <t>KRIMINALITET -                               po službenoj dužnosti</t>
  </si>
  <si>
    <t>PRIJAVLJENA KAZNENA DJELA</t>
  </si>
  <si>
    <t>Trend 
u %</t>
  </si>
  <si>
    <t>Trend u 
post.bod.</t>
  </si>
  <si>
    <t>Pokušaji ubojstva</t>
  </si>
  <si>
    <t>Pokušaji silovanja</t>
  </si>
  <si>
    <t xml:space="preserve">Teške krađe </t>
  </si>
  <si>
    <t>Otuđenja motornih vozila (dovršena)</t>
  </si>
  <si>
    <t>Pronađena otuđena vozila</t>
  </si>
  <si>
    <t>Kaznena djela koja su počinila djeca i maloljetne osobe</t>
  </si>
  <si>
    <t>TERORIZAM I EKSTREMNO NASILJE</t>
  </si>
  <si>
    <t>RATNI ZLOČINI</t>
  </si>
  <si>
    <t>ORGANIZIRANI KRIMINALITET</t>
  </si>
  <si>
    <t>Protuzakonito ulaženje, kretanje i boravak u Republici Hrvatskoj ili drugoj državi čl. EU i ili potp. Schengenskog sporazuma</t>
  </si>
  <si>
    <t>GOSPODARSKI KRIMINALITET</t>
  </si>
  <si>
    <r>
      <t>Korupcijska kaznena djela</t>
    </r>
    <r>
      <rPr>
        <vertAlign val="superscript"/>
        <sz val="11"/>
        <rFont val="Arial CE"/>
        <charset val="238"/>
      </rPr>
      <t>5</t>
    </r>
  </si>
  <si>
    <t>KRIMINALITET ZLOUPORABE DROGA</t>
  </si>
  <si>
    <t>KRIMINALITET KIBERNETIČKE SIGURNOSTI</t>
  </si>
  <si>
    <t>UKUPNO K. D. (bez prometa)</t>
  </si>
  <si>
    <t>KAZNENA DJELA U CESTOVNOM PROMETU</t>
  </si>
  <si>
    <t>SVEUKUPNO KAZNENIH DJELA</t>
  </si>
  <si>
    <t>Počinitelji kaznenih djela u prometu</t>
  </si>
  <si>
    <t>UKUPNO POČINITELJA
(pravne i fizičke osobe)</t>
  </si>
  <si>
    <t>Maloljetni počinitelji</t>
  </si>
  <si>
    <t>KRATKI PREGLED OSNOVNIH POKAZATELJA KRIMINALITETA</t>
  </si>
  <si>
    <t xml:space="preserve">Kaznena djela za koja se </t>
  </si>
  <si>
    <t>Prijavljena kaznena djela</t>
  </si>
  <si>
    <t>Razriješena kaznena djela</t>
  </si>
  <si>
    <t>Naknadno razriješena kaznena djela</t>
  </si>
  <si>
    <t xml:space="preserve">Kaznena djela                                        za koja se </t>
  </si>
  <si>
    <t xml:space="preserve">Prijavljena kaznena djela  </t>
  </si>
  <si>
    <t>Ukupno</t>
  </si>
  <si>
    <t>Zatečen</t>
  </si>
  <si>
    <t>Nepoznat</t>
  </si>
  <si>
    <t>u %</t>
  </si>
  <si>
    <t>Ranije
godine</t>
  </si>
  <si>
    <t>Broj djela</t>
  </si>
  <si>
    <t>Trend
u %</t>
  </si>
  <si>
    <t>progoni po službenoj dužnosti</t>
  </si>
  <si>
    <t>ne progoni - izostanak prijedloga</t>
  </si>
  <si>
    <t>progoni po privatnoj tužbi</t>
  </si>
  <si>
    <t xml:space="preserve">Kriminalitet </t>
  </si>
  <si>
    <t xml:space="preserve">Opći </t>
  </si>
  <si>
    <t>Terorizam  i ekstremno nasilje</t>
  </si>
  <si>
    <t xml:space="preserve">Organizirani </t>
  </si>
  <si>
    <t>Gospodarski</t>
  </si>
  <si>
    <t>Droga</t>
  </si>
  <si>
    <t xml:space="preserve">Droga </t>
  </si>
  <si>
    <t>UKUPNO BEZ PROMETA</t>
  </si>
  <si>
    <t>U prometu</t>
  </si>
  <si>
    <t>U  K  U  P  N  O</t>
  </si>
  <si>
    <t>Na štetu djece i obitelji</t>
  </si>
  <si>
    <t>SVEUKUPNO</t>
  </si>
  <si>
    <t>Usporedba kriminaliteta prema načinu pokretanja postupka</t>
  </si>
  <si>
    <t>2.1. Kriminaliteta prema načinu pokretanja postupka</t>
  </si>
  <si>
    <t>Kaznena djela                                        za koja se progoni</t>
  </si>
  <si>
    <t>Trend
u post.bod.</t>
  </si>
  <si>
    <t>Struktura kriminaliteta u postocima prema načinu pokretanja postupka</t>
  </si>
  <si>
    <t>Usporedni prikaz struktura kriminaliteta u postocima prema načinu pokretanja postupka</t>
  </si>
  <si>
    <r>
      <rPr>
        <b/>
        <sz val="9"/>
        <rFont val="Arial CE"/>
        <charset val="238"/>
      </rPr>
      <t>Ukupno</t>
    </r>
    <r>
      <rPr>
        <b/>
        <sz val="8"/>
        <rFont val="Arial CE"/>
        <charset val="238"/>
      </rPr>
      <t xml:space="preserve">
</t>
    </r>
    <r>
      <rPr>
        <sz val="7.5"/>
        <rFont val="Arial CE"/>
        <charset val="238"/>
      </rPr>
      <t xml:space="preserve"> (fizičke i pravne osobe)</t>
    </r>
  </si>
  <si>
    <r>
      <t xml:space="preserve">Starost počinitelja </t>
    </r>
    <r>
      <rPr>
        <sz val="10"/>
        <rFont val="Arial CE"/>
        <family val="2"/>
        <charset val="238"/>
      </rPr>
      <t>(fizičke osobe)</t>
    </r>
  </si>
  <si>
    <t xml:space="preserve">do 14 </t>
  </si>
  <si>
    <t xml:space="preserve">14-16 </t>
  </si>
  <si>
    <t xml:space="preserve">16-18 </t>
  </si>
  <si>
    <t>18-21</t>
  </si>
  <si>
    <t>21-25</t>
  </si>
  <si>
    <t>25-29</t>
  </si>
  <si>
    <t>29-39</t>
  </si>
  <si>
    <t>39-49</t>
  </si>
  <si>
    <t>49-59</t>
  </si>
  <si>
    <t>59 i više</t>
  </si>
  <si>
    <t>Opći</t>
  </si>
  <si>
    <t>Organizirani</t>
  </si>
  <si>
    <t>UKUPNO (bez prometa)</t>
  </si>
  <si>
    <t>S V E U K U P N O</t>
  </si>
  <si>
    <t>2.2.Kriminalistička klasifikacija kaznenih djela</t>
  </si>
  <si>
    <t>Struktura kriminaliteta</t>
  </si>
  <si>
    <t>Poredbeni prikaz strukture kriminaliteta</t>
  </si>
  <si>
    <t>Razriješena kaznena
djela</t>
  </si>
  <si>
    <t>Naknadno
razriješena kaznena djela</t>
  </si>
  <si>
    <t>Pregled strukture kriminaliteta u postocima</t>
  </si>
  <si>
    <t xml:space="preserve">Koeficijent razriješenosti </t>
  </si>
  <si>
    <t>Koeficijent naknadne razriješenosti</t>
  </si>
  <si>
    <t>Poredbeni prikaz koeficijenta razriješenosti strukture kriminaliteta</t>
  </si>
  <si>
    <t>Policijska
uprava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</si>
  <si>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</si>
  <si>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</si>
  <si>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</si>
  <si>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</si>
  <si>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</si>
  <si>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</si>
  <si>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</si>
  <si>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</si>
  <si>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</si>
  <si>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</si>
  <si>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</si>
  <si>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</si>
  <si>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</si>
  <si>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</si>
  <si>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</si>
  <si>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</si>
  <si>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</si>
  <si>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</si>
  <si>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</si>
  <si>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</si>
  <si>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Rasprostranjenost kriminaliteta po policijskim upravama</t>
  </si>
  <si>
    <t>Policijska 
uprava</t>
  </si>
  <si>
    <t>Trend
u  %</t>
  </si>
  <si>
    <t>Poredbeni prikaz rasprostranjenosti kriminaliteta po policijskim upravama</t>
  </si>
  <si>
    <t>Policijska
 uprava</t>
  </si>
  <si>
    <t>Poredbeni prikaz koeficijenta razriješenosti i rasprostranjenosti kriminaliteta po policijskim upravama</t>
  </si>
  <si>
    <t>Policijska uprava</t>
  </si>
  <si>
    <t>zagrebačka - I. kategorija</t>
  </si>
  <si>
    <t>II. kategorije - ukupno</t>
  </si>
  <si>
    <t>III. kategorije - ukupno</t>
  </si>
  <si>
    <t>IV. kategorije - ukupno</t>
  </si>
  <si>
    <t>Udjeli kriminaliteta po policijskim upravama</t>
  </si>
  <si>
    <t>2.3. Pregled kriminaliteta bez kaznenih djela u prometu</t>
  </si>
  <si>
    <t>Poredbeni prikaz koeficijenta razriješenosti po policijskim upravama</t>
  </si>
  <si>
    <t>Trend
 u  %</t>
  </si>
  <si>
    <t>2.4. Opći kriminalitet</t>
  </si>
  <si>
    <t>1.3. Kretanje pojava i događaja</t>
  </si>
  <si>
    <t>Prikaz općeg kriminaliteta po policijskim upravama</t>
  </si>
  <si>
    <t>Poredbeni prikaz općeg kriminaliteta  policijskim upravama</t>
  </si>
  <si>
    <t>Poredbeni prikaz koeficijenta razriješenosti općeg kriminaliteta po policijskim upravama</t>
  </si>
  <si>
    <t>Udjeli općeg kriminaliteta po policijskim upravama</t>
  </si>
  <si>
    <t>2.4.1. Kaznena djela protiv života i tijela</t>
  </si>
  <si>
    <t>Poredbeni prikaz kaznenih djela protiv života i tijela</t>
  </si>
  <si>
    <t>Kaznena djela</t>
  </si>
  <si>
    <t>Ubojstva i teška ubojstva</t>
  </si>
  <si>
    <t>Ubojstva i teška ubojstva-pokušaj</t>
  </si>
  <si>
    <t>Tjelesne ozljede</t>
  </si>
  <si>
    <t>Teške tjelesne ozljede</t>
  </si>
  <si>
    <t>UKUPNO (opći kriminalitet)</t>
  </si>
  <si>
    <t>Nepružanje pomoći (st. 2)</t>
  </si>
  <si>
    <t>Naziv kaznenog djela</t>
  </si>
  <si>
    <t>Žrtve kaznenih djela 
protiv života i tijela prema spolu</t>
  </si>
  <si>
    <t>Udio žrtava kaznenih djela prema spolu (%)</t>
  </si>
  <si>
    <t>Dovršeno</t>
  </si>
  <si>
    <t>Pokušaji</t>
  </si>
  <si>
    <t>Muški</t>
  </si>
  <si>
    <t>Ženski</t>
  </si>
  <si>
    <t>Ubojstvo</t>
  </si>
  <si>
    <t>Teško ubojstvo</t>
  </si>
  <si>
    <t xml:space="preserve">O s t a l a    </t>
  </si>
  <si>
    <t>Nepružanje pomoći (promet)</t>
  </si>
  <si>
    <t>Poredbeni prikaz koeficijenta razriješenosti kaznenih djela protiv života i tijela</t>
  </si>
  <si>
    <t>Žrtve kaznenih djela protiv života i tijela</t>
  </si>
  <si>
    <t>Kaznena djela ubojstva po policijskim upravama</t>
  </si>
  <si>
    <t>Usporedni prikaz kaznenih djela ubojstva po policijskim upravama</t>
  </si>
  <si>
    <t>Kaznena djela pokušaja ubojstva po policijskim upravama</t>
  </si>
  <si>
    <t>Usporedni prikaz kaznenih djela pokušaja ubojstva po policijskim upravama</t>
  </si>
  <si>
    <t>Spolni odnošaj bez pristanka</t>
  </si>
  <si>
    <t>Silovanje</t>
  </si>
  <si>
    <t>Silovanje (pokušaj)</t>
  </si>
  <si>
    <t>Bludne radnje</t>
  </si>
  <si>
    <t>Spolno uznemiravanje</t>
  </si>
  <si>
    <t>Spolna zlouporaba djeteta mlađeg od petnaest godina</t>
  </si>
  <si>
    <t>Spolna zlouporaba djeteta starijeg od petnaest godina</t>
  </si>
  <si>
    <t>Zadovoljenje pohote pred djetetom mlađim od petnaest godina</t>
  </si>
  <si>
    <t>Mamljenje djece za zadovoljenje spolnih potreba</t>
  </si>
  <si>
    <t>Podvođenje djeteta</t>
  </si>
  <si>
    <t>Iskorištavanje djece za pornografiju</t>
  </si>
  <si>
    <t>Iskorištavanje djece za pornografske predstave</t>
  </si>
  <si>
    <t>Upoznavanje djece s pornografijom</t>
  </si>
  <si>
    <t>Prostitucija</t>
  </si>
  <si>
    <t>Usporedni prikaz kaznenih djela protiv spolne slobode i spolnog zlostavljanja i iskorištavanja djeteta</t>
  </si>
  <si>
    <t>Usporedni prikaz koeficijenta razriješenosti kaznenih djela protiv spolne slobode i spolnog zlostavljanja i iskorištavanja djeteta</t>
  </si>
  <si>
    <t xml:space="preserve">Kaznena  djela </t>
  </si>
  <si>
    <t>Gospodarski i organizirani kriminalitet</t>
  </si>
  <si>
    <t>2.4.3. Kaznena djela protiv imovine</t>
  </si>
  <si>
    <t xml:space="preserve"> Kaznena   djela</t>
  </si>
  <si>
    <t>Usporedni prikaz kaznenih djela protiv imovine</t>
  </si>
  <si>
    <t>Gospodarski i organizirani krim.</t>
  </si>
  <si>
    <t>Usporedni prikaz koeficijenta razriješenosti kaznenih djela protiv imovine</t>
  </si>
  <si>
    <t>Materijalna šteta kaznenih djela protiv imovine</t>
  </si>
  <si>
    <t>UKUPNO PROVALNE KRAĐE</t>
  </si>
  <si>
    <t>UKUPNO DRSKE KRAĐE</t>
  </si>
  <si>
    <t>Ostale teške krađe</t>
  </si>
  <si>
    <t>Kaznena djela teških krađa</t>
  </si>
  <si>
    <t>Usporedni prikaz kaznenih djela teških krađa</t>
  </si>
  <si>
    <t>Usporedni prikaz koeficijenta razriješenosti kaznenih djela teških krađa</t>
  </si>
  <si>
    <t>Kaznena djela teških krađa po policijskim upravama</t>
  </si>
  <si>
    <t>Usporedni prikaz kaznenih djela teških krađa po policijskim upravama</t>
  </si>
  <si>
    <t>Usporedni prikaz koeficijenta razriješenosti kaznenih djela teških krađa po policijskim upravama</t>
  </si>
  <si>
    <t>Provalne krađe u</t>
  </si>
  <si>
    <t>Kuće i stanove</t>
  </si>
  <si>
    <t>Vikendice</t>
  </si>
  <si>
    <t>Motorna vozila</t>
  </si>
  <si>
    <t>Trgovine</t>
  </si>
  <si>
    <t>Kioske</t>
  </si>
  <si>
    <t>Ugostiteljske objekte</t>
  </si>
  <si>
    <t>Dječje vrtiće i škole</t>
  </si>
  <si>
    <t>Ostale objekte</t>
  </si>
  <si>
    <t>Kaznena djela teških krađa provaljivanjem</t>
  </si>
  <si>
    <t>Provalne  krađe  u</t>
  </si>
  <si>
    <t>Motorna  vozila</t>
  </si>
  <si>
    <t xml:space="preserve">Ostale objekte  </t>
  </si>
  <si>
    <t xml:space="preserve">UKUPNO   </t>
  </si>
  <si>
    <t>Usporedni prikaz kaznenih djela teških krađa provaljivanjem</t>
  </si>
  <si>
    <t>Usporedni prikaz koeficijenta razriješenosti kaznenih djela teških krađa provaljivanjem</t>
  </si>
  <si>
    <t>Kaznena djela teških krađa provaljivanjem po policijskim upravama</t>
  </si>
  <si>
    <t>Usporedni prikaz kaznenih djela teških krađa provaljivanjem po policijskim upravama</t>
  </si>
  <si>
    <t>Usporedni prikaz koeficijenta razriješenosti kaznenih djela teških krađa provaljivanjem po policijskim upravama</t>
  </si>
  <si>
    <t>Kaznena djela teških krađa provaljivanjem čl. 229. st. 1. KZ-a</t>
  </si>
  <si>
    <t>Kaznena djela teških krađa provaljivanjem čl. 229. st. 2. KZ-a</t>
  </si>
  <si>
    <t>Kaznena djela teških krađa provaljivanjem čl. 229. st. 3. KZ-a</t>
  </si>
  <si>
    <t>2019.</t>
  </si>
  <si>
    <t>Usporedni prikaz kaznenih djela teških krađa provaljivanjem čl. 229. st. 1. KZ-a</t>
  </si>
  <si>
    <t>Usporedni prikaz kaznenih djela teških krađa provaljivanjem čl. 229. st. 2. KZ-a</t>
  </si>
  <si>
    <t>Usporedni prikaz kaznenih djela teških krađa provaljivanjem čl. 229. st. 3. KZ-a</t>
  </si>
  <si>
    <t>Usporedni prikaz koeficijenta razriješenih kaznenih djela teških krađa provaljivanjem čl. 229. st. 1. KZ-a</t>
  </si>
  <si>
    <t>Usporedni prikaz koeficijenta razriješenih kaznenih djela teških krađa provaljivanjem čl. 229. st. 2. KZ-a</t>
  </si>
  <si>
    <t>Usporedni prikaz koeficijenta razriješenih kaznenih djela teških krađa provaljivanjem čl. 229. st. 3. KZ-a</t>
  </si>
  <si>
    <t>Dovršena</t>
  </si>
  <si>
    <t>Neovlaštena uporaba m.vozila</t>
  </si>
  <si>
    <t>Krađe motornih vozila</t>
  </si>
  <si>
    <t xml:space="preserve">SVEUKUPNO  </t>
  </si>
  <si>
    <t>Pronađena motorna vozila</t>
  </si>
  <si>
    <t>Kaznena djela krađa i neovlaštenih uporaba cestovnih motornih vozila</t>
  </si>
  <si>
    <t>Usporedni prikaz kaznenih djela krađa i neovlaštenih uporaba cestovnih motornih vozila</t>
  </si>
  <si>
    <t>Neovlaštena uporaba motornih vozila</t>
  </si>
  <si>
    <t>Usporedni prikaz koeficijenta razriješenosti krađa i neovlaštenih uporaba cestovnih motornih vozila</t>
  </si>
  <si>
    <t>Rasprostranjenost krađa i neovlaštenih uporaba cestovnih motornih vozila po policijskim upravama</t>
  </si>
  <si>
    <t>Usporedni prikaz rasprostranjenosti krađa i neovlaštenih uporaba cestovnih motornih vozila po policijskim upravama</t>
  </si>
  <si>
    <t>Usporedni prikaz koeficijenta razriješenosti rasprostranjenosti krađa i neovlaštenih uporaba cestovnih motornih vozila po policijskim upravama</t>
  </si>
  <si>
    <t xml:space="preserve">Razbojništva </t>
  </si>
  <si>
    <t>Pošte</t>
  </si>
  <si>
    <t>Banke</t>
  </si>
  <si>
    <t>Mjenjačnice</t>
  </si>
  <si>
    <t>Benzinske crpke</t>
  </si>
  <si>
    <t>Stambene zgrade</t>
  </si>
  <si>
    <t>Otvoreni prostor</t>
  </si>
  <si>
    <t>Kladionice</t>
  </si>
  <si>
    <t>Poslovnice za otkup pl. kovina</t>
  </si>
  <si>
    <t>Kaznena djela razbojništva prema objektima napada</t>
  </si>
  <si>
    <t>Usporedni prikaz kaznenih djela razbojništva prema objektima napada</t>
  </si>
  <si>
    <t>Usporedni prikaz koeficijenta razriješenosti kaznenih djela razbojništva prema objektima napada</t>
  </si>
  <si>
    <t>Kaznena djela razbojništva prema policijskim upravama</t>
  </si>
  <si>
    <t>Usporedni prikaz kaznenih djela razbojništva prema policijskim upravama</t>
  </si>
  <si>
    <t>Usporedni prikaz koeficijenta razriješenosti kaznenih djela razbojništva prema policijskim upravama</t>
  </si>
  <si>
    <t>Iz kuća i stanova</t>
  </si>
  <si>
    <t>Iz i sa motornih  vozila</t>
  </si>
  <si>
    <t>Iz trgovina</t>
  </si>
  <si>
    <t>Iz ureda</t>
  </si>
  <si>
    <t>Iz ugostiteljskih objekata</t>
  </si>
  <si>
    <t>Iz škola i domova</t>
  </si>
  <si>
    <t>Motornih vozila</t>
  </si>
  <si>
    <t>Bicikla</t>
  </si>
  <si>
    <t>Iz džepova i torbica</t>
  </si>
  <si>
    <t>Iz ostalih objekata</t>
  </si>
  <si>
    <t>Kaznena djela krađa po objektima napada</t>
  </si>
  <si>
    <t>Iz škola</t>
  </si>
  <si>
    <t>Usporedni prikaz kaznenih djela krađa</t>
  </si>
  <si>
    <t>Usporedni prikaz koeficijenta razriješenosti kaznenih djela krađa</t>
  </si>
  <si>
    <t>Kaznena djela krađa po policijskim upravama</t>
  </si>
  <si>
    <t>Usporedni prikaz kaznenih djela krađa po policijskim upravama</t>
  </si>
  <si>
    <t>Usporedni prikaz koeficijenta razriješenosti kaznenih djela krađa po policijskim upravama</t>
  </si>
  <si>
    <t>Kretanje pojedinih vrsta imovinskog kriminaliteta po mjesecima</t>
  </si>
  <si>
    <t>Provalne krađe</t>
  </si>
  <si>
    <t>Drske krađe</t>
  </si>
  <si>
    <t>Krađe i neovlaštena uporaba cest. vozila</t>
  </si>
  <si>
    <t>Džepne krađe</t>
  </si>
  <si>
    <t>Onečišćenje okoliša</t>
  </si>
  <si>
    <t>Ispuštanje onečišćujućih tvari s plovnog objekta</t>
  </si>
  <si>
    <t>Ugrožavanje ozonskog sloja</t>
  </si>
  <si>
    <t>Ugrožavanje okoliša otpadom</t>
  </si>
  <si>
    <t>Ugrožavanje okoliša postrojenjem</t>
  </si>
  <si>
    <t>Ugrožavanje okoliša radioaktivnim tvarima</t>
  </si>
  <si>
    <t>Ugrožavanje bukom, vibracijama ili neionizirajućim zračenjem</t>
  </si>
  <si>
    <t>Uništavanje zaštićenih dijelova prirode</t>
  </si>
  <si>
    <t>Uništavanje staništa</t>
  </si>
  <si>
    <t>Trgovanje divljim vrstama</t>
  </si>
  <si>
    <t>Protuzakonito unošenje u okoliš divljih svojti ili GMO-a</t>
  </si>
  <si>
    <t>Protuzakoniti lov i ribolov</t>
  </si>
  <si>
    <t>Ubijanje ili mučenje životinja</t>
  </si>
  <si>
    <t>Prenošenje zaraznih bolesti životinja i organizama štetnih za bilje</t>
  </si>
  <si>
    <t>Proizvodnja i stavljanje u promet štetnih sredstava za liječenje životinja</t>
  </si>
  <si>
    <t>Nesavjesno pružanje veterinarske pomoći</t>
  </si>
  <si>
    <t>Pustošenje šuma</t>
  </si>
  <si>
    <t>Promjena vodnog režima</t>
  </si>
  <si>
    <t>Djelotvorno kajanje</t>
  </si>
  <si>
    <t>Ukupno - opći kriminalitet</t>
  </si>
  <si>
    <t>Protupravna eksploatacija rudnog blaga</t>
  </si>
  <si>
    <t>Protupravna gradnja</t>
  </si>
  <si>
    <t>Ukupno - gospodarski kriminalitet</t>
  </si>
  <si>
    <t>2021.              % od ukupno prijavljenih KD</t>
  </si>
  <si>
    <t>Materijalna šteta 2021.</t>
  </si>
  <si>
    <t>Dovođenje u opasnost života i imovine općeopasnom radnjom ili sredstvom</t>
  </si>
  <si>
    <t>Uništenje ili oštećenje javnih naprava</t>
  </si>
  <si>
    <t>Uništenje ili oštećenje zaštitnih naprava na radu</t>
  </si>
  <si>
    <t>Uništenje, oštećenje ili zlouporaba znakova za opasnost</t>
  </si>
  <si>
    <t>Rukovanje općeopasnim tvarima</t>
  </si>
  <si>
    <t>Opasno izvođenje građevinskih radova </t>
  </si>
  <si>
    <t>Zlouporaba radioaktivnih tvari</t>
  </si>
  <si>
    <t>Usporedni prikaz kaznenih djela protiv opće sigurnosti</t>
  </si>
  <si>
    <t>Ukupno - suzbijanje terorizma</t>
  </si>
  <si>
    <t>2.4.5. Kaznena djela protiv opće sigurnosti</t>
  </si>
  <si>
    <t>Rasprostranjenost kaznenih djela protiv opće sigurnosti po policijskim upravama</t>
  </si>
  <si>
    <t>Rasprostranjenost  kaznenih djela protiv okoliša po policijskim upravama</t>
  </si>
  <si>
    <t>2021.        
 % od ukupno prijavljenih KD</t>
  </si>
  <si>
    <t>C</t>
  </si>
  <si>
    <t>D</t>
  </si>
  <si>
    <t>Terorizam</t>
  </si>
  <si>
    <t>Financiranje terorizma</t>
  </si>
  <si>
    <t>Javno poticanje na terorizam</t>
  </si>
  <si>
    <t>Novačenje za terorizam</t>
  </si>
  <si>
    <t>Obuka za terorizam</t>
  </si>
  <si>
    <t>Putovanje u svrhu terorizma</t>
  </si>
  <si>
    <t>Terorističko udruženje</t>
  </si>
  <si>
    <t>Povreda ravnopravnosti</t>
  </si>
  <si>
    <t>Povreda slobode izražavanja nacionalne pripadnosti</t>
  </si>
  <si>
    <t>Povreda slobode mišljenja i izražavanja misli</t>
  </si>
  <si>
    <t>Povreda prava na okupljanje i prosvjed</t>
  </si>
  <si>
    <t>Povreda prava na udruživanje</t>
  </si>
  <si>
    <t>Povreda slobode vjere (osim st.3 ako je na štetu djeteta)</t>
  </si>
  <si>
    <t>Napad na zrakoplov, brod ili nepokretnu platformu</t>
  </si>
  <si>
    <t>Izazivanje nereda</t>
  </si>
  <si>
    <t>Javno poticanje na nasilje i mržnju</t>
  </si>
  <si>
    <t>Povreda slobode odlučivanja birača</t>
  </si>
  <si>
    <t>Zlouporaba biračkog prava</t>
  </si>
  <si>
    <t>Povreda tajnosti glasovanja</t>
  </si>
  <si>
    <t>Uništenje i krivotvorenje izbornih isprava</t>
  </si>
  <si>
    <t>Izborna prijevara</t>
  </si>
  <si>
    <t>Podmićivanje zastupnika</t>
  </si>
  <si>
    <t>Prisila prema najvišim državnim dužnosnicima Republike Hrvatske</t>
  </si>
  <si>
    <t>Odavanje tajnih podataka</t>
  </si>
  <si>
    <t>Špijunaža</t>
  </si>
  <si>
    <t>Povreda ugleda Republike Hrvatske</t>
  </si>
  <si>
    <t>Pripremanje kaznenih djela protiv Republike Hrvatske</t>
  </si>
  <si>
    <t>Ubojstvo osobe pod međunarodnom zaštitom</t>
  </si>
  <si>
    <t>Otmica osobe pod međunarodnom zaštitom</t>
  </si>
  <si>
    <t>Napad na osobu pod međunarodnom zaštitom</t>
  </si>
  <si>
    <t>Prijetnja osobi pod međunarodnom zaštitom</t>
  </si>
  <si>
    <t>Povreda ugleda strane države i međunarodne organizacije</t>
  </si>
  <si>
    <t>Neizvršenje i odbijanje izvršenja zapovijedi</t>
  </si>
  <si>
    <t>Odbijanje primanja i zlouporaba oružja</t>
  </si>
  <si>
    <t>Protivljenje stražaru ili straži</t>
  </si>
  <si>
    <t>Odbijanje poslušnosti</t>
  </si>
  <si>
    <t>Zlostavljanje i ponižavanje podređenog ili mlađeg u službi</t>
  </si>
  <si>
    <t>Povreda stražarske, unutarnje ili druge slične službe</t>
  </si>
  <si>
    <t>Podnošenje neistinitih izvješća i neizvješćivanje</t>
  </si>
  <si>
    <t>Nepoduzimanje mjera za zaštitu vojne postrojbe</t>
  </si>
  <si>
    <t>Neosiguranje na vojnim vježbama</t>
  </si>
  <si>
    <t>Neodazivanje pozivu i izbjegavanje vojne službe</t>
  </si>
  <si>
    <t>Izbjegavanje vojne obveze onesposobljenjem ili prijevarom</t>
  </si>
  <si>
    <t>Protuzakonito oslobođenje od vojne službe</t>
  </si>
  <si>
    <t>Nepropisan i nesavjestan odnos prema povjerenom naoružanju i vojnoj opremi i drugim sredstvima za potrebe obrane</t>
  </si>
  <si>
    <t>Neovlašteni ulazak u vojne objekte i izradba skica ili crteža vojnih objekata i borbenih sredstava</t>
  </si>
  <si>
    <t>Prijelaz i predaja neprijatelju</t>
  </si>
  <si>
    <t>Neispunjavanje ili napuštanje dužnosti za vrijeme borbenog djelovanja</t>
  </si>
  <si>
    <t>Napuštanje položaja protivno zapovijedi</t>
  </si>
  <si>
    <t>Napuštanje oštećenog broda ili zrakoplova prije vremena</t>
  </si>
  <si>
    <t>Ostavljanje neprijatelju neoštećenih bojnih sredstava</t>
  </si>
  <si>
    <t>Slabljenje borbenog morala i borbene situacije</t>
  </si>
  <si>
    <t>Neizvršenje materijalne obveze</t>
  </si>
  <si>
    <t>Neispunjenje dužnosti pri provedbi mobilizacije</t>
  </si>
  <si>
    <t>Odgovornost za kazneno djelo počinjeno po zapovijedi nadređenog</t>
  </si>
  <si>
    <t>Kaznena djela terorizma i ekstremnog nasilja po policijskim upravama</t>
  </si>
  <si>
    <t>Usporedni prikaz kaznenih djela terorizma i ekstremnog nasilja po policijskim upravama</t>
  </si>
  <si>
    <t>Čl. 
KZ-a</t>
  </si>
  <si>
    <t>Kaznena djela počinjena  u vezi sa čl. 87 st. 21 KZ-a - zločin iz mržnje</t>
  </si>
  <si>
    <t>Trend
 u %</t>
  </si>
  <si>
    <t>91.</t>
  </si>
  <si>
    <t>Ratni zločin</t>
  </si>
  <si>
    <t>111.</t>
  </si>
  <si>
    <t>117.</t>
  </si>
  <si>
    <t>Tjelesna ozljeda</t>
  </si>
  <si>
    <t>118.</t>
  </si>
  <si>
    <t>Teška tjelesna ozljeda</t>
  </si>
  <si>
    <t>125.</t>
  </si>
  <si>
    <t>126.</t>
  </si>
  <si>
    <t>139.</t>
  </si>
  <si>
    <t>Prijetnja</t>
  </si>
  <si>
    <t>140.</t>
  </si>
  <si>
    <t>Nametljivo ponašanje</t>
  </si>
  <si>
    <t>141.</t>
  </si>
  <si>
    <t>Narušavanje nepovredivosti doma i poslovnog prostora</t>
  </si>
  <si>
    <t>146.</t>
  </si>
  <si>
    <t>Nedozvoljena uporaba osobnih podataka</t>
  </si>
  <si>
    <t>155.</t>
  </si>
  <si>
    <t>177.</t>
  </si>
  <si>
    <t>Povreda djetetovih prava</t>
  </si>
  <si>
    <t>178.</t>
  </si>
  <si>
    <t>179.A</t>
  </si>
  <si>
    <t>Nasilje u obitelji</t>
  </si>
  <si>
    <t>228.</t>
  </si>
  <si>
    <t>Krađa</t>
  </si>
  <si>
    <t>230.</t>
  </si>
  <si>
    <t>Razbojništvo</t>
  </si>
  <si>
    <t>231.</t>
  </si>
  <si>
    <t>Razbojnička krađa</t>
  </si>
  <si>
    <t>235.</t>
  </si>
  <si>
    <t>Oštećenje tuđe stvari</t>
  </si>
  <si>
    <t>236.</t>
  </si>
  <si>
    <t>Prijevara</t>
  </si>
  <si>
    <t>323.A</t>
  </si>
  <si>
    <t>Nasilničko ponašanje</t>
  </si>
  <si>
    <t>324.</t>
  </si>
  <si>
    <t xml:space="preserve">Izazivanje nereda </t>
  </si>
  <si>
    <t>325.</t>
  </si>
  <si>
    <t>349.</t>
  </si>
  <si>
    <t>Rasna pripadnost</t>
  </si>
  <si>
    <t>Vjeroispovijest</t>
  </si>
  <si>
    <t>Nacionalno podrijetlo</t>
  </si>
  <si>
    <t>Invaliditet</t>
  </si>
  <si>
    <t>Spol</t>
  </si>
  <si>
    <t>Spolno opredjeljenje</t>
  </si>
  <si>
    <t>Rodni identitet</t>
  </si>
  <si>
    <t>Boja kože</t>
  </si>
  <si>
    <t>Jezična pripadnost</t>
  </si>
  <si>
    <t>2.5. Usporedni prikaz kaznenih djela počinjenih u vezi sa čl. 87. st. 21. KZ-a - zločin iz mržnje</t>
  </si>
  <si>
    <t>Kaznena djela počinjena u vezi sa čl. 87. st. 21. KZ-a - zločin iz mržnje</t>
  </si>
  <si>
    <t>Kaznena djela počinjena u vezi sa čl. 87. st. 21. KZ-a - zločin iz mržnje po policijskim upravama</t>
  </si>
  <si>
    <t>2.5. Usporedni prikaz kaznenih djela ratnih zločina</t>
  </si>
  <si>
    <t>Genocid</t>
  </si>
  <si>
    <t>Zločin agresije</t>
  </si>
  <si>
    <t>Zločin protiv čovječnosti</t>
  </si>
  <si>
    <t>Povreda pregovarača</t>
  </si>
  <si>
    <t>Zlouporaba međunarodnih znakova</t>
  </si>
  <si>
    <t>Neopravdana odgoda povratka ratnih zarobljenika</t>
  </si>
  <si>
    <t>Novačenje plaćenika</t>
  </si>
  <si>
    <t>Odgovornost zapovjednika</t>
  </si>
  <si>
    <t>Veleizdaja</t>
  </si>
  <si>
    <t>Priznavanje okupacije i kapitulacije</t>
  </si>
  <si>
    <t>Sprječavanje borbe protiv neprijatelja</t>
  </si>
  <si>
    <t>Služba u neprijateljskoj vojsci</t>
  </si>
  <si>
    <t>Pomaganje neprijatelju</t>
  </si>
  <si>
    <t>Podrivanje vojne i obrambene moći države</t>
  </si>
  <si>
    <t>Kaznena djela ratnih zločina po policijskim upravama</t>
  </si>
  <si>
    <t>Usporedni prikaz kaznenih djela ratnih zločina po policijskim upravama</t>
  </si>
  <si>
    <t>2.6. Organizirani kriminalitet</t>
  </si>
  <si>
    <t>Usporedni prikaz kaznenih djela organiziranog kriminaliteta</t>
  </si>
  <si>
    <t>Povreda prava na rad</t>
  </si>
  <si>
    <t>Neisplata plaće</t>
  </si>
  <si>
    <t>Zlostavljanje na radu</t>
  </si>
  <si>
    <t>Povreda prava iz socijalnog osiguranja</t>
  </si>
  <si>
    <t>Protuzakonito zapošljavanje</t>
  </si>
  <si>
    <t>Proizvodnja i stavljanje u promet štetnih proizvoda za liječenje</t>
  </si>
  <si>
    <t>Proizvodnja i stavljanje u promet proizvoda štetnih za ljudsko zdravlje</t>
  </si>
  <si>
    <t>Nesavjesni pregled mesa za prehranu</t>
  </si>
  <si>
    <t xml:space="preserve">Pronevjera </t>
  </si>
  <si>
    <t>Prijevara (ratno profiterstvo)</t>
  </si>
  <si>
    <t>Zlouporaba osiguranja</t>
  </si>
  <si>
    <t xml:space="preserve">Zlouporaba čeka i platne kartice </t>
  </si>
  <si>
    <t>Zlouporaba povjerenja</t>
  </si>
  <si>
    <t>Povreda tuđih prava</t>
  </si>
  <si>
    <t>Zlouporaba povjerenja u gospodarskom poslovanju</t>
  </si>
  <si>
    <t>Prijevara u gospodarskom poslovanju</t>
  </si>
  <si>
    <t>Povreda obveze vođenja trgovačkih i poslovnih knjiga</t>
  </si>
  <si>
    <t>Prouzročenje stečaja</t>
  </si>
  <si>
    <t>Pogodovanje vjerovnika</t>
  </si>
  <si>
    <t>Primanje i davanje mita u postupku stečaja</t>
  </si>
  <si>
    <t>Primanje mita u gospodarskom poslovanju</t>
  </si>
  <si>
    <t>Davanje mita u gospodarskom poslovanju</t>
  </si>
  <si>
    <t>Zlouporaba u postupku javne nabave</t>
  </si>
  <si>
    <t>Zavaravajuće oglašivanje</t>
  </si>
  <si>
    <t>Utaja poreza ili carine</t>
  </si>
  <si>
    <t>Subvencijska prijevara</t>
  </si>
  <si>
    <t>Zlouporaba povlaštenih informacija</t>
  </si>
  <si>
    <t>Zlouporaba tržišta kapitala</t>
  </si>
  <si>
    <t>Neovlaštena uporaba tuđe tvrtke</t>
  </si>
  <si>
    <t>Odavanje i neovlašteno pribavljanje poslovne tajne</t>
  </si>
  <si>
    <t>Nedozvoljena proizvodnja*</t>
  </si>
  <si>
    <t>Pranje novca</t>
  </si>
  <si>
    <t>Krivotvorenje znakova za obilježavanje robe, mjera i utega</t>
  </si>
  <si>
    <t>Krivotvorenje isprave (u svezi Zakona o nezastarijevanju kaznenih djela ratnog profiterstva)</t>
  </si>
  <si>
    <t>Krivotvorenje službene ili poslovne isprave</t>
  </si>
  <si>
    <t>Zlouporaba osobne isprave</t>
  </si>
  <si>
    <t>Izdavanje i uporaba neistinite liječničke ili veterinarske svjedodžbe</t>
  </si>
  <si>
    <t>Zlouporaba položaja i ovlasti</t>
  </si>
  <si>
    <t>Nezakonito pogodovanje</t>
  </si>
  <si>
    <t>Primanje mita</t>
  </si>
  <si>
    <t>Davanje mita</t>
  </si>
  <si>
    <t>Trgovanje utjecajem</t>
  </si>
  <si>
    <t>Davanje mita za trgovanje utjecajem</t>
  </si>
  <si>
    <t>Odavanje službene tajne</t>
  </si>
  <si>
    <t>Prisila prema osobi koja obavlja poslove od javnog interesa ili u javnoj službi</t>
  </si>
  <si>
    <t>Oduzimanje ili uništenje služb. pečata ili služb. spisa (ratno profiterstvo)</t>
  </si>
  <si>
    <t>Ostali zakoni</t>
  </si>
  <si>
    <t>Usporedni prikaz kaznenih djela gospodarskog kriminaliteta</t>
  </si>
  <si>
    <t>2.7. Gospodarski kriminalitet</t>
  </si>
  <si>
    <t xml:space="preserve">Ropstvo </t>
  </si>
  <si>
    <t xml:space="preserve">Trgovanje ljudima </t>
  </si>
  <si>
    <t>Trgovanje dijelovima ljudskog tijela i ljudskim zamecima</t>
  </si>
  <si>
    <t>Otmica</t>
  </si>
  <si>
    <t>Prostitucija </t>
  </si>
  <si>
    <t>Nedozvoljena igra na sreću</t>
  </si>
  <si>
    <t>Lihvarski ugovor</t>
  </si>
  <si>
    <t>Iznuda </t>
  </si>
  <si>
    <t>Nedozvoljeno posjedovanje bezgotovinskog instrumenta plaćanja</t>
  </si>
  <si>
    <t>Krivotvorenje novca </t>
  </si>
  <si>
    <t>Krivotvorenje vrijednosnih papira </t>
  </si>
  <si>
    <t>Krivotvorenje znakova za vrijednost </t>
  </si>
  <si>
    <t>Izrada, nabavljanje, posjedovanje, prodaja ili davanje na uporabu sredstava za krivotvorenje</t>
  </si>
  <si>
    <t>Nedozvoljeno obavljanje istraživačkih radova i prisvajanje kulturnog dobra</t>
  </si>
  <si>
    <t>Protupravna naplata </t>
  </si>
  <si>
    <t>Protuzakonito ulaženje, kretanje i boravak u Republici Hrvatskoj </t>
  </si>
  <si>
    <t>Zločinačko udruženje </t>
  </si>
  <si>
    <t>Počinjenje kaznenog djela u sastavu zločinačkog udruženja </t>
  </si>
  <si>
    <t xml:space="preserve">Nedozvoljeno posjedovanje, izrada i nabavljanje oružja i eksplozivnih tvari </t>
  </si>
  <si>
    <t>Nedozvoljena trgovina</t>
  </si>
  <si>
    <t>Izbjegavanje carinskog nadzora</t>
  </si>
  <si>
    <t>Izrada, nabavljanje, posjedovanje, prodaja ili davanje na uporabu sredstva za zlouporabu bezgotovinskih instrumenata plaćanja**</t>
  </si>
  <si>
    <t>Usporedni prikaz kaznenih djela gospodarskog kriminaliteta po policijskim upravama</t>
  </si>
  <si>
    <t>Usporedni prikaz kaznenih djela organiziranog kriminaliteta po policijskim upravama</t>
  </si>
  <si>
    <t>Broj Glave KZ-a</t>
  </si>
  <si>
    <t>Čl. KZ-a</t>
  </si>
  <si>
    <t>Naziv kaznenog djela 
/Glave KZ-a</t>
  </si>
  <si>
    <t>Prijavljena kaznena djela u svezi s člankom 329. KZ-a</t>
  </si>
  <si>
    <t xml:space="preserve"> Trend
u %</t>
  </si>
  <si>
    <t>Kaznena djela protiv čovječnosti i ljudskog dostojanstva</t>
  </si>
  <si>
    <t>&gt;0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</si>
  <si>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</si>
  <si>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</si>
  <si>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</si>
  <si>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</si>
  <si>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</si>
  <si>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</si>
  <si>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</si>
  <si>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</si>
  <si>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</si>
  <si>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</si>
  <si>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</si>
  <si>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</si>
  <si>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</si>
  <si>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</si>
  <si>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101.A</t>
  </si>
  <si>
    <t>102</t>
  </si>
  <si>
    <t>103</t>
  </si>
  <si>
    <t>104</t>
  </si>
  <si>
    <t>105</t>
  </si>
  <si>
    <t>106</t>
  </si>
  <si>
    <t>107</t>
  </si>
  <si>
    <t>108</t>
  </si>
  <si>
    <t>109</t>
  </si>
  <si>
    <t>Kaznena djela protiv života i tijela</t>
  </si>
  <si>
    <t>110.</t>
  </si>
  <si>
    <t xml:space="preserve">Ubojstvo </t>
  </si>
  <si>
    <t xml:space="preserve">Teško ubojstvo </t>
  </si>
  <si>
    <t>112</t>
  </si>
  <si>
    <t xml:space="preserve">Usmrćenje </t>
  </si>
  <si>
    <t>113</t>
  </si>
  <si>
    <t>Prouzročenje smrti iz nehaja</t>
  </si>
  <si>
    <t>114</t>
  </si>
  <si>
    <t>Sudjelovanje u samoubojstvu</t>
  </si>
  <si>
    <t>115</t>
  </si>
  <si>
    <t>Protupravni prekid trudnoće</t>
  </si>
  <si>
    <t>116</t>
  </si>
  <si>
    <t>Sakaćenje ženskih spolnih organa</t>
  </si>
  <si>
    <t>119</t>
  </si>
  <si>
    <t>Osobito teška tjelesna ozljeda</t>
  </si>
  <si>
    <t>120</t>
  </si>
  <si>
    <t>Teška tjelesna ozljeda s posljedicom smrti</t>
  </si>
  <si>
    <t>121</t>
  </si>
  <si>
    <t>Teška tjelesna ozljeda iz nehaja</t>
  </si>
  <si>
    <t>122</t>
  </si>
  <si>
    <t>Sudjelovanje u tučnjavi</t>
  </si>
  <si>
    <t>123</t>
  </si>
  <si>
    <t>Nepružanje pomoći</t>
  </si>
  <si>
    <t>124</t>
  </si>
  <si>
    <t>Napuštanje nemoćne osobe</t>
  </si>
  <si>
    <t/>
  </si>
  <si>
    <t>125</t>
  </si>
  <si>
    <t>126</t>
  </si>
  <si>
    <t>127</t>
  </si>
  <si>
    <t>128</t>
  </si>
  <si>
    <t>129</t>
  </si>
  <si>
    <t>130</t>
  </si>
  <si>
    <t>Povreda slobode vjere</t>
  </si>
  <si>
    <t>131</t>
  </si>
  <si>
    <t>132</t>
  </si>
  <si>
    <t>133</t>
  </si>
  <si>
    <t>134</t>
  </si>
  <si>
    <t>135</t>
  </si>
  <si>
    <t>Kaznena djela protiv osobne slobode</t>
  </si>
  <si>
    <t>Protupravno oduzimanje slobode</t>
  </si>
  <si>
    <t>137</t>
  </si>
  <si>
    <t>138</t>
  </si>
  <si>
    <t>Prisila</t>
  </si>
  <si>
    <t>Kaznena djela protiv privatnosti</t>
  </si>
  <si>
    <t>141</t>
  </si>
  <si>
    <t>142</t>
  </si>
  <si>
    <t>Povreda tajnosti pisama i drugih pošiljaka</t>
  </si>
  <si>
    <t>143</t>
  </si>
  <si>
    <t>Neovlašteno zvučno snimanje i prisluškivanje</t>
  </si>
  <si>
    <t>144</t>
  </si>
  <si>
    <t>Neovlašteno slikovno snimanje</t>
  </si>
  <si>
    <t>144.a</t>
  </si>
  <si>
    <t>Zlouporaba snimke spolno eksplicitnog sadržaja</t>
  </si>
  <si>
    <t>145</t>
  </si>
  <si>
    <t>Neovlašteno otkrivanje profesionalne tajne</t>
  </si>
  <si>
    <t>146</t>
  </si>
  <si>
    <t>Kaznena djela protiv časti i ugleda</t>
  </si>
  <si>
    <t>147</t>
  </si>
  <si>
    <t>Uvreda</t>
  </si>
  <si>
    <t>148</t>
  </si>
  <si>
    <t>Sramoćenje</t>
  </si>
  <si>
    <t>149</t>
  </si>
  <si>
    <t>Kleveta</t>
  </si>
  <si>
    <t>Pokretanje kaznenog postupka za kaznena djela protiv časti i ugleda</t>
  </si>
  <si>
    <t>Javno objavljivanje presude za kaznena djela protiv časti i ugleda</t>
  </si>
  <si>
    <t>Kaznena djela protiv spolne slobode</t>
  </si>
  <si>
    <t>152</t>
  </si>
  <si>
    <t>153</t>
  </si>
  <si>
    <t>154</t>
  </si>
  <si>
    <t>Teška kaznena djela protiv spolne slobode</t>
  </si>
  <si>
    <t>155</t>
  </si>
  <si>
    <t>156</t>
  </si>
  <si>
    <t>157</t>
  </si>
  <si>
    <t>Kaznena djela spolnog zlostavljanja i iskorištavanja djeteta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</si>
  <si>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</si>
  <si>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</si>
  <si>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</si>
  <si>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</si>
  <si>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</si>
  <si>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</si>
  <si>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</si>
  <si>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</si>
  <si>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</si>
  <si>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Teška kaznena djela spolnog zlostavljanja i iskorištavanja djeteta</t>
  </si>
  <si>
    <t>Kaznena djela protiv braka, obitelji i djece</t>
  </si>
  <si>
    <t>167</t>
  </si>
  <si>
    <t>Dvobračnost</t>
  </si>
  <si>
    <t>168</t>
  </si>
  <si>
    <t>Omogućavanje sklapanja nedozvoljenog braka</t>
  </si>
  <si>
    <t>169</t>
  </si>
  <si>
    <t>Prisila na sklapanje braka</t>
  </si>
  <si>
    <t>170</t>
  </si>
  <si>
    <t>Omogućavanje izvanbračnog života s djetetom</t>
  </si>
  <si>
    <t>171</t>
  </si>
  <si>
    <t>Ostavljanje u teškom položaju blisku osobu</t>
  </si>
  <si>
    <t>172</t>
  </si>
  <si>
    <t>Povreda dužnosti uzdržavanja</t>
  </si>
  <si>
    <t>173</t>
  </si>
  <si>
    <t>Neprovođenje odluke za zaštitu dobrobiti djeteta i drugih ranjivih skupina ili postupanje protivno pravilima struke</t>
  </si>
  <si>
    <t>174</t>
  </si>
  <si>
    <t>Oduzimanje djeteta</t>
  </si>
  <si>
    <t>175</t>
  </si>
  <si>
    <t>Promjena obiteljskog stanja</t>
  </si>
  <si>
    <t>176</t>
  </si>
  <si>
    <t>Napuštanje djeteta</t>
  </si>
  <si>
    <t>178</t>
  </si>
  <si>
    <t>Povreda privatnosti djeteta</t>
  </si>
  <si>
    <t>179</t>
  </si>
  <si>
    <t>Rodoskvrnuće</t>
  </si>
  <si>
    <t>Kaznena djela protiv zdravlja ljudi</t>
  </si>
  <si>
    <t>180</t>
  </si>
  <si>
    <t>Širenje i prenošenje zarazne bolesti</t>
  </si>
  <si>
    <t>181</t>
  </si>
  <si>
    <t>Nesavjesno liječenje</t>
  </si>
  <si>
    <t>182</t>
  </si>
  <si>
    <t>Nedozvoljeno uzimanje i presađivanje dijelova ljudskog tijela</t>
  </si>
  <si>
    <t>183</t>
  </si>
  <si>
    <t>Nepružanje medicinske pomoći u hitnim stanjima</t>
  </si>
  <si>
    <t>184</t>
  </si>
  <si>
    <t>Nadriliječništvo</t>
  </si>
  <si>
    <t>185</t>
  </si>
  <si>
    <t>Krivotvorenje lijekova ili medicinskih proizvoda</t>
  </si>
  <si>
    <t>186</t>
  </si>
  <si>
    <t>187</t>
  </si>
  <si>
    <t>Nesavjesno postupanje pri pripravljanju i izdavanju lijekova</t>
  </si>
  <si>
    <t>188</t>
  </si>
  <si>
    <t>189</t>
  </si>
  <si>
    <t>190.</t>
  </si>
  <si>
    <t>Neovlaštena proizvodnja i promet drogama</t>
  </si>
  <si>
    <t xml:space="preserve">Omogućavanje trošenja droga </t>
  </si>
  <si>
    <t>191A</t>
  </si>
  <si>
    <t>Neovlaštena proizvodnja i promet tvari zabranjenih u sportu</t>
  </si>
  <si>
    <t>192</t>
  </si>
  <si>
    <t>Teška kaznena djela protiv zdravlja ljudi</t>
  </si>
  <si>
    <t>Kaznena djela protiv okoliša</t>
  </si>
  <si>
    <t>193</t>
  </si>
  <si>
    <t>194</t>
  </si>
  <si>
    <t>195</t>
  </si>
  <si>
    <t>196</t>
  </si>
  <si>
    <t>197</t>
  </si>
  <si>
    <t>198</t>
  </si>
  <si>
    <t>199</t>
  </si>
  <si>
    <t>200</t>
  </si>
  <si>
    <t>Uništavanje zaštićenih prirodnih vrijednosti</t>
  </si>
  <si>
    <t>201</t>
  </si>
  <si>
    <t>202</t>
  </si>
  <si>
    <t>Trgovanje zaštićenim prirodnim vrijednostima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</si>
  <si>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</si>
  <si>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</si>
  <si>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</si>
  <si>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</si>
  <si>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</si>
  <si>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</si>
  <si>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</si>
  <si>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</si>
  <si>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</si>
  <si>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</si>
  <si>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</si>
  <si>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</si>
  <si>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Teška kaznena djela protiv okoliša</t>
  </si>
  <si>
    <t>Kaznena djela protiv opće sigurnosti</t>
  </si>
  <si>
    <t>216</t>
  </si>
  <si>
    <t>217</t>
  </si>
  <si>
    <t>218</t>
  </si>
  <si>
    <t>219</t>
  </si>
  <si>
    <t>220</t>
  </si>
  <si>
    <t>221</t>
  </si>
  <si>
    <t>Opasno izvođenje građevinskih radova</t>
  </si>
  <si>
    <t>Teška kaznena djela protiv opće sigurnosti</t>
  </si>
  <si>
    <t>Kaznena djela protiv sigurnosti prometa</t>
  </si>
  <si>
    <t>223</t>
  </si>
  <si>
    <t>224</t>
  </si>
  <si>
    <t>Ugrožavanje prometa opasnom radnjom ili sredstvom</t>
  </si>
  <si>
    <t>225</t>
  </si>
  <si>
    <t>Ugrožavanje posebnih vrsta prometa</t>
  </si>
  <si>
    <t>226</t>
  </si>
  <si>
    <t>Obijesna vožnja u cestovnom prometu</t>
  </si>
  <si>
    <t>227</t>
  </si>
  <si>
    <t>Izazivanje prometne nesreće u cestovnom prometu</t>
  </si>
  <si>
    <t>Kaznena djela protiv imovine</t>
  </si>
  <si>
    <t>Teška krađa</t>
  </si>
  <si>
    <t>231</t>
  </si>
  <si>
    <t>232</t>
  </si>
  <si>
    <t>Utaja</t>
  </si>
  <si>
    <t>233</t>
  </si>
  <si>
    <t>Pronevjera</t>
  </si>
  <si>
    <t>234</t>
  </si>
  <si>
    <t>Neovlaštena uporaba tuđe pokretne stvari</t>
  </si>
  <si>
    <t>237</t>
  </si>
  <si>
    <t>238</t>
  </si>
  <si>
    <t>239</t>
  </si>
  <si>
    <t>Zlouporaba čeka i platne kartice</t>
  </si>
  <si>
    <t>240</t>
  </si>
  <si>
    <t>241</t>
  </si>
  <si>
    <t>242</t>
  </si>
  <si>
    <t>243.</t>
  </si>
  <si>
    <t>Iznuda</t>
  </si>
  <si>
    <t>244</t>
  </si>
  <si>
    <t>Prikrivanje</t>
  </si>
  <si>
    <t>244.a</t>
  </si>
  <si>
    <t>245</t>
  </si>
  <si>
    <t>Kazneni progon za kaznena djela protiv imovine</t>
  </si>
  <si>
    <t>Kaznena djela protiv gospodarstva</t>
  </si>
  <si>
    <t>246.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</si>
  <si>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</si>
  <si>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</si>
  <si>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</si>
  <si>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</si>
  <si>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</si>
  <si>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</si>
  <si>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</si>
  <si>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</si>
  <si>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</si>
  <si>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256.</t>
  </si>
  <si>
    <t>257.</t>
  </si>
  <si>
    <t>258</t>
  </si>
  <si>
    <t>259</t>
  </si>
  <si>
    <t>260</t>
  </si>
  <si>
    <t>261</t>
  </si>
  <si>
    <t>262</t>
  </si>
  <si>
    <t>263.</t>
  </si>
  <si>
    <t>Nedozvoljena proizvodnja</t>
  </si>
  <si>
    <t>264.</t>
  </si>
  <si>
    <t>Kaznena djela protiv računalnih sustava, programa i podataka</t>
  </si>
  <si>
    <t>266</t>
  </si>
  <si>
    <t>Neovlašteni pristup</t>
  </si>
  <si>
    <t>267</t>
  </si>
  <si>
    <t>Ometanje rada računalnog sustava</t>
  </si>
  <si>
    <t>268</t>
  </si>
  <si>
    <t>Oštećenje računalnih podataka</t>
  </si>
  <si>
    <t>269</t>
  </si>
  <si>
    <t>Neovlašteno presretanje računalnih podataka</t>
  </si>
  <si>
    <t>270</t>
  </si>
  <si>
    <t>Računalno krivotvorenje</t>
  </si>
  <si>
    <t>271</t>
  </si>
  <si>
    <t>Računalna prijevara</t>
  </si>
  <si>
    <t>272</t>
  </si>
  <si>
    <t>Zlouporaba naprava</t>
  </si>
  <si>
    <t>273</t>
  </si>
  <si>
    <t>Teška kaznena djela protiv računalnih sustava, programa i podataka</t>
  </si>
  <si>
    <t>Kaznena djela krivotvorenja</t>
  </si>
  <si>
    <t>Krivotvorenje novca</t>
  </si>
  <si>
    <t>275</t>
  </si>
  <si>
    <t>Krivotvorenje vrijednosnih papira</t>
  </si>
  <si>
    <t>276</t>
  </si>
  <si>
    <t>Krivotvorenje znakova za vrijednost</t>
  </si>
  <si>
    <t>277</t>
  </si>
  <si>
    <t>278.</t>
  </si>
  <si>
    <t>Krivotvorenje isprave</t>
  </si>
  <si>
    <t>279.</t>
  </si>
  <si>
    <t>280</t>
  </si>
  <si>
    <t>Ovjeravanje neistinitog sadržaja</t>
  </si>
  <si>
    <t>282</t>
  </si>
  <si>
    <t>283</t>
  </si>
  <si>
    <t>Kaznena djela protiv intelektualnog vlasništva</t>
  </si>
  <si>
    <t>284</t>
  </si>
  <si>
    <t>Povreda osobnih prava autora ili umjetnika izvođača</t>
  </si>
  <si>
    <t>285</t>
  </si>
  <si>
    <t>Nedozvoljena uporaba autorskog djela ili izvedbe umjetnika izvođača</t>
  </si>
  <si>
    <t>286</t>
  </si>
  <si>
    <t>Povreda drugih autorskom srodnih prava</t>
  </si>
  <si>
    <t>287</t>
  </si>
  <si>
    <t>Povreda prava na izum</t>
  </si>
  <si>
    <t>288</t>
  </si>
  <si>
    <t>Povreda žiga</t>
  </si>
  <si>
    <t>289</t>
  </si>
  <si>
    <t>Povreda registrirane oznake podrijetla</t>
  </si>
  <si>
    <t>Javna objava presude</t>
  </si>
  <si>
    <t>Kaznena djela protiv službene dužnosti</t>
  </si>
  <si>
    <t>291.</t>
  </si>
  <si>
    <t>292</t>
  </si>
  <si>
    <t>293.</t>
  </si>
  <si>
    <t>294.</t>
  </si>
  <si>
    <t>296</t>
  </si>
  <si>
    <t>297</t>
  </si>
  <si>
    <t>Iznuđivanje iskaza</t>
  </si>
  <si>
    <t>298</t>
  </si>
  <si>
    <t>Protuzakonita pretraga</t>
  </si>
  <si>
    <t>299</t>
  </si>
  <si>
    <t>Protuzakonito oslobođenje osobe kojoj je oduzeta sloboda</t>
  </si>
  <si>
    <t>300</t>
  </si>
  <si>
    <t>Kaznena djela protiv pravosuđa</t>
  </si>
  <si>
    <t>301</t>
  </si>
  <si>
    <t>Neprijavljivanje pripremanja kaznenog djela</t>
  </si>
  <si>
    <t>302</t>
  </si>
  <si>
    <t>Neprijavljivanje počinjenog kaznenog djela</t>
  </si>
  <si>
    <t>303.</t>
  </si>
  <si>
    <t>Pomoć počinitelju nakon počinjenja kaznenog djela</t>
  </si>
  <si>
    <t>304</t>
  </si>
  <si>
    <t>Lažno prijavljivanje kaznenog djela</t>
  </si>
  <si>
    <t>305</t>
  </si>
  <si>
    <t>Davanje lažnog iskaza</t>
  </si>
  <si>
    <t>Sprječavanje dokazivanja</t>
  </si>
  <si>
    <t>307</t>
  </si>
  <si>
    <t>Povreda tajnosti postupka</t>
  </si>
  <si>
    <t>308</t>
  </si>
  <si>
    <t>Otkrivanje identiteta ugrožene osobe ili zaštićenog svjedoka</t>
  </si>
  <si>
    <t>309</t>
  </si>
  <si>
    <t>Pobuna osoba kojima je oduzeta sloboda</t>
  </si>
  <si>
    <t>310</t>
  </si>
  <si>
    <t>Omogućavanje bijega osobi kojoj je oduzeta sloboda</t>
  </si>
  <si>
    <t>311</t>
  </si>
  <si>
    <t>Neizvršenje sudske odluke</t>
  </si>
  <si>
    <t>312</t>
  </si>
  <si>
    <t>Prisila prema pravosudnom dužnosniku</t>
  </si>
  <si>
    <t>313</t>
  </si>
  <si>
    <t>Nadripisarstvo</t>
  </si>
  <si>
    <t>Kaznena djela protiv javnog reda</t>
  </si>
  <si>
    <t>314</t>
  </si>
  <si>
    <t>Prisila prema službenoj osobi</t>
  </si>
  <si>
    <t>315</t>
  </si>
  <si>
    <t>Napad na službenu osobu</t>
  </si>
  <si>
    <t>315.A</t>
  </si>
  <si>
    <t>Prisila prema zdravstvenom djelatniku</t>
  </si>
  <si>
    <t>316</t>
  </si>
  <si>
    <t>Lažna uzbuna</t>
  </si>
  <si>
    <t>317</t>
  </si>
  <si>
    <t>Skidanje i povreda službenog pečata i znaka</t>
  </si>
  <si>
    <t>318</t>
  </si>
  <si>
    <t>Oduzimanje ili uništenje službenog pečata ili službenog spisa</t>
  </si>
  <si>
    <t>319</t>
  </si>
  <si>
    <t>Oštećenje i nedozvoljeni izvoz kulturnog dobra</t>
  </si>
  <si>
    <t>320</t>
  </si>
  <si>
    <t>321</t>
  </si>
  <si>
    <t>Uništavanje ili prikrivanje arhivskog gradiva</t>
  </si>
  <si>
    <t>322</t>
  </si>
  <si>
    <t>Neovlašteno obavljanje službene radnje</t>
  </si>
  <si>
    <t>323</t>
  </si>
  <si>
    <t>Protupravna naplata</t>
  </si>
  <si>
    <t>324</t>
  </si>
  <si>
    <t>325</t>
  </si>
  <si>
    <t>326.</t>
  </si>
  <si>
    <t>Protuzakonito ulaženje, kretanje i boravak u Republici Hrvatskoj, drugoj državi članici EU ili potpisnici Šengenskog sporazuma</t>
  </si>
  <si>
    <t>327</t>
  </si>
  <si>
    <t>Dogovor za počinjenje kaznenog djela</t>
  </si>
  <si>
    <t>Zločinačko udruženje</t>
  </si>
  <si>
    <t>329</t>
  </si>
  <si>
    <t>Počinjenje kaznenog djela u sastavu zločinačkog udruženja</t>
  </si>
  <si>
    <t>330</t>
  </si>
  <si>
    <t>Izrada i nabavljanje oružja i sredstava namijenjenih počinjenju kaznenog djela</t>
  </si>
  <si>
    <t>331.</t>
  </si>
  <si>
    <t>Nedozvoljeno posjedovanje, izrada i nabavljanje oružja i eksplozivnih tvari</t>
  </si>
  <si>
    <t>331.a</t>
  </si>
  <si>
    <t>Izrada, nabavljanje, posjedovanje, prodaja ili davanje na uporabu sredstava za zolouporabu bezgotovinskih instrumenata plaćanja</t>
  </si>
  <si>
    <t>332</t>
  </si>
  <si>
    <t>Povreda mira pokojnika</t>
  </si>
  <si>
    <t>Kaznena djela protiv biračkog prava</t>
  </si>
  <si>
    <t>333</t>
  </si>
  <si>
    <t>334</t>
  </si>
  <si>
    <t>Uskrata biračkog prava</t>
  </si>
  <si>
    <t>335</t>
  </si>
  <si>
    <t>336</t>
  </si>
  <si>
    <t>337</t>
  </si>
  <si>
    <t>338</t>
  </si>
  <si>
    <t>339</t>
  </si>
  <si>
    <t>Kaznena djela protiv Republike Hrvatske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</si>
  <si>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</si>
  <si>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</si>
  <si>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</si>
  <si>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</si>
  <si>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</si>
  <si>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</si>
  <si>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</si>
  <si>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</si>
  <si>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</si>
  <si>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</si>
  <si>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</si>
  <si>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</si>
  <si>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Kažnjavanje za najteže oblike kaznenih djela protiv Republike Hrvatske</t>
  </si>
  <si>
    <t>Kaznena djela protiv strane države ili međunarodne organizacije</t>
  </si>
  <si>
    <t>352</t>
  </si>
  <si>
    <t>353</t>
  </si>
  <si>
    <t>354</t>
  </si>
  <si>
    <t>355</t>
  </si>
  <si>
    <t>356</t>
  </si>
  <si>
    <t>Kaznena djela protiv oružanih snaga Republike Hrvatske</t>
  </si>
  <si>
    <t>357</t>
  </si>
  <si>
    <t>358</t>
  </si>
  <si>
    <t>359</t>
  </si>
  <si>
    <t>360</t>
  </si>
  <si>
    <t>361</t>
  </si>
  <si>
    <t>Blaže kažnjavanje za kaznena djela iz članka 357. i članka 360.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</si>
  <si>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</si>
  <si>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</si>
  <si>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</si>
  <si>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</si>
  <si>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</si>
  <si>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</si>
  <si>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</si>
  <si>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</si>
  <si>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</si>
  <si>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</si>
  <si>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</si>
  <si>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</si>
  <si>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</si>
  <si>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</si>
  <si>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</si>
  <si>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</si>
  <si>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</si>
  <si>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</si>
  <si>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</si>
  <si>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OSTALO</t>
  </si>
  <si>
    <t>Red.</t>
  </si>
  <si>
    <t>Najbrojnija kaznena djela gospodarskog kriminaliteta</t>
  </si>
  <si>
    <t>2021.
% od ukupno prijavljenih  KD</t>
  </si>
  <si>
    <t>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</si>
  <si>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</si>
  <si>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</si>
  <si>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</si>
  <si>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</si>
  <si>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</si>
  <si>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</si>
  <si>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</si>
  <si>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</si>
  <si>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</si>
  <si>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</si>
  <si>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</si>
  <si>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</si>
  <si>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UKUPNO OSTALA KAZNENA DJELA</t>
  </si>
  <si>
    <t xml:space="preserve">Počinitelji kaznenih djela </t>
  </si>
  <si>
    <t>Prosječan broj kazn. djela po počinitelju</t>
  </si>
  <si>
    <t>Prosjek
+ -</t>
  </si>
  <si>
    <t>Počinitelji kaznenih djela gospodarskog kirminaliteta</t>
  </si>
  <si>
    <t>Počinitelji kaznenog djela gospodarskog kriminaliteta po policijskim upravama</t>
  </si>
  <si>
    <t>Korupcijska 
kaznena djela</t>
  </si>
  <si>
    <t>Materijalna šteta u 2021.</t>
  </si>
  <si>
    <t>Zlouporaba položaja i ovlasti - 
počinila službena osoba</t>
  </si>
  <si>
    <t xml:space="preserve">Primanje mita </t>
  </si>
  <si>
    <t xml:space="preserve">Davanje mita </t>
  </si>
  <si>
    <t>Korupcijska kaznena djela</t>
  </si>
  <si>
    <t>Usporedni prikaz korupcijskih kaznenih djela po policijskim upravama</t>
  </si>
  <si>
    <t>Počinitelji korupcijskih 
kaznenih djela</t>
  </si>
  <si>
    <t>Počinitelji kaznenih djela</t>
  </si>
  <si>
    <t>Počinitelji korupcijskih kaznenih djela</t>
  </si>
  <si>
    <t>2.8. Kibernetički kriminalitet</t>
  </si>
  <si>
    <t>Iskorištavanje djece za opornografiju</t>
  </si>
  <si>
    <t>Krivotvorenje lijekova i medicinskih proizvoda</t>
  </si>
  <si>
    <t>Povreda osobnih prava autora i umjetnika izvođača</t>
  </si>
  <si>
    <t>Kaznena djela kibernetičkog kriminaliteta</t>
  </si>
  <si>
    <t>E</t>
  </si>
  <si>
    <t>Povreda prava autora</t>
  </si>
  <si>
    <t>Usporedni prikaz kaznenih djela kibernetičkog kriminaliteta</t>
  </si>
  <si>
    <t>Kaznena djela kibernetičkog kriminaliteta po policijskim upravama</t>
  </si>
  <si>
    <t>Usporedni prikaz kaznenih djela kibernetičkog kriminaliteta po policijskim upravama</t>
  </si>
  <si>
    <t>Počinitelji kaznenih djela kibernetičkog kriminaliteta</t>
  </si>
  <si>
    <t>Članak/
/Glava KZa</t>
  </si>
  <si>
    <t>UKUPNO KAZNENIH DJELA</t>
  </si>
  <si>
    <t xml:space="preserve">UKUPNO 
kaznenih djela korištenjem komunikacijskih tehnologija </t>
  </si>
  <si>
    <t>Društvene mreže</t>
  </si>
  <si>
    <t>Aplikacije za razmjenu digitalnih sadržaja</t>
  </si>
  <si>
    <t>Elektronička pošta</t>
  </si>
  <si>
    <t>Mrežne usluge (online)</t>
  </si>
  <si>
    <t>DARKNET</t>
  </si>
  <si>
    <t>Mobilni telefon
SMS I MMS</t>
  </si>
  <si>
    <t>IX.</t>
  </si>
  <si>
    <t>88.</t>
  </si>
  <si>
    <t>89.</t>
  </si>
  <si>
    <t>90.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</si>
  <si>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</si>
  <si>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</si>
  <si>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</si>
  <si>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</si>
  <si>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</si>
  <si>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</si>
  <si>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</si>
  <si>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</si>
  <si>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</si>
  <si>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</si>
  <si>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</si>
  <si>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</si>
  <si>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Pripremanje kaznenih djela protiv vrijednosti zaštićenih međunarodnim pravom</t>
  </si>
  <si>
    <t>104.</t>
  </si>
  <si>
    <t>Mučenje i drugo okrutno, neljudsko ili ponižavajuće postupanje ili kažnjavanje</t>
  </si>
  <si>
    <t>105.</t>
  </si>
  <si>
    <t>Ropstvo</t>
  </si>
  <si>
    <t>106.</t>
  </si>
  <si>
    <t>Trgovanje ljudima</t>
  </si>
  <si>
    <t>107.</t>
  </si>
  <si>
    <t>108.</t>
  </si>
  <si>
    <t>Kloniranje i promjena ljudskog genoma</t>
  </si>
  <si>
    <t>109.</t>
  </si>
  <si>
    <t>Zabrana miješanja ljudskih spolnih stanica sa životinjskim</t>
  </si>
  <si>
    <t>X.</t>
  </si>
  <si>
    <t>112.</t>
  </si>
  <si>
    <t>113.</t>
  </si>
  <si>
    <t>114.</t>
  </si>
  <si>
    <t>115.</t>
  </si>
  <si>
    <t>116.</t>
  </si>
  <si>
    <t>119.</t>
  </si>
  <si>
    <t>120.</t>
  </si>
  <si>
    <t>121.</t>
  </si>
  <si>
    <t>122.</t>
  </si>
  <si>
    <t>123.</t>
  </si>
  <si>
    <t>124.</t>
  </si>
  <si>
    <t>XI.</t>
  </si>
  <si>
    <t>Kaznena djela protiv ljudskih prava i temeljnih sloboda</t>
  </si>
  <si>
    <t>127.</t>
  </si>
  <si>
    <t>128.</t>
  </si>
  <si>
    <t>129.</t>
  </si>
  <si>
    <t>130.</t>
  </si>
  <si>
    <t>XII.</t>
  </si>
  <si>
    <t>Kaznena djela protiv radnih odnosa i socijalnog osiguranja</t>
  </si>
  <si>
    <t>131.</t>
  </si>
  <si>
    <t>132.</t>
  </si>
  <si>
    <t>133.</t>
  </si>
  <si>
    <t>134.</t>
  </si>
  <si>
    <t>135.</t>
  </si>
  <si>
    <t>XIII.</t>
  </si>
  <si>
    <t>136.</t>
  </si>
  <si>
    <t>137.</t>
  </si>
  <si>
    <t>138.</t>
  </si>
  <si>
    <t>XIV.</t>
  </si>
  <si>
    <t>142.</t>
  </si>
  <si>
    <t>143.</t>
  </si>
  <si>
    <t>144.</t>
  </si>
  <si>
    <t>145.</t>
  </si>
  <si>
    <t>XV.</t>
  </si>
  <si>
    <t>147.</t>
  </si>
  <si>
    <t>148.</t>
  </si>
  <si>
    <t>Teško sramoćenje</t>
  </si>
  <si>
    <t>149.</t>
  </si>
  <si>
    <t>150.</t>
  </si>
  <si>
    <t>151.</t>
  </si>
  <si>
    <t>XVI.</t>
  </si>
  <si>
    <t>152.</t>
  </si>
  <si>
    <t>153.</t>
  </si>
  <si>
    <t>154.</t>
  </si>
  <si>
    <t>156.</t>
  </si>
  <si>
    <t xml:space="preserve">Spolno uznemiravanje </t>
  </si>
  <si>
    <t>157.</t>
  </si>
  <si>
    <t>XXVII.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</si>
  <si>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</si>
  <si>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</si>
  <si>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</si>
  <si>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</si>
  <si>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</si>
  <si>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</si>
  <si>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</si>
  <si>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</si>
  <si>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</si>
  <si>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XVIII.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</si>
  <si>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</si>
  <si>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</si>
  <si>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</si>
  <si>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</si>
  <si>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</si>
  <si>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</si>
  <si>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</si>
  <si>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</si>
  <si>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</si>
  <si>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</si>
  <si>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179.</t>
  </si>
  <si>
    <t>XIX.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</si>
  <si>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</si>
  <si>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</si>
  <si>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</si>
  <si>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</si>
  <si>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</si>
  <si>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</si>
  <si>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</si>
  <si>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</si>
  <si>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</si>
  <si>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</si>
  <si>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191.</t>
  </si>
  <si>
    <t>191.A</t>
  </si>
  <si>
    <t>192.</t>
  </si>
  <si>
    <t>XX.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</si>
  <si>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</si>
  <si>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</si>
  <si>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</si>
  <si>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</si>
  <si>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</si>
  <si>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</si>
  <si>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</si>
  <si>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</si>
  <si>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</si>
  <si>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</si>
  <si>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</si>
  <si>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</si>
  <si>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</si>
  <si>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</si>
  <si>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</si>
  <si>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</si>
  <si>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</si>
  <si>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</si>
  <si>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</si>
  <si>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</si>
  <si>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</si>
  <si>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</si>
  <si>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XXI.</t>
  </si>
  <si>
    <t>215.</t>
  </si>
  <si>
    <t>216.</t>
  </si>
  <si>
    <t>217.</t>
  </si>
  <si>
    <t>218.</t>
  </si>
  <si>
    <t>219.</t>
  </si>
  <si>
    <t>220.</t>
  </si>
  <si>
    <t>221.</t>
  </si>
  <si>
    <t>222.</t>
  </si>
  <si>
    <t>XXII.</t>
  </si>
  <si>
    <t>223.</t>
  </si>
  <si>
    <t>224.</t>
  </si>
  <si>
    <t>225.</t>
  </si>
  <si>
    <t>226.</t>
  </si>
  <si>
    <t>227.</t>
  </si>
  <si>
    <t>XXIII.</t>
  </si>
  <si>
    <t>229.</t>
  </si>
  <si>
    <t>232.</t>
  </si>
  <si>
    <t>233.</t>
  </si>
  <si>
    <t>234.</t>
  </si>
  <si>
    <t>237.</t>
  </si>
  <si>
    <t>238.</t>
  </si>
  <si>
    <t>239.</t>
  </si>
  <si>
    <t>240.</t>
  </si>
  <si>
    <t>241.</t>
  </si>
  <si>
    <t>242.</t>
  </si>
  <si>
    <t>244.</t>
  </si>
  <si>
    <t>245.</t>
  </si>
  <si>
    <t>XXIV.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</si>
  <si>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</si>
  <si>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</si>
  <si>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</si>
  <si>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</si>
  <si>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</si>
  <si>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</si>
  <si>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</si>
  <si>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</si>
  <si>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</si>
  <si>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258.</t>
  </si>
  <si>
    <t>259.</t>
  </si>
  <si>
    <t>260.</t>
  </si>
  <si>
    <t>261.</t>
  </si>
  <si>
    <t>262.</t>
  </si>
  <si>
    <t>265.</t>
  </si>
  <si>
    <t>XXV.</t>
  </si>
  <si>
    <t>266.</t>
  </si>
  <si>
    <t>267.</t>
  </si>
  <si>
    <t>268.</t>
  </si>
  <si>
    <t>269.</t>
  </si>
  <si>
    <t>270.</t>
  </si>
  <si>
    <t>271.</t>
  </si>
  <si>
    <t>272.</t>
  </si>
  <si>
    <t>273.</t>
  </si>
  <si>
    <t>XXVI.</t>
  </si>
  <si>
    <t>274.</t>
  </si>
  <si>
    <t>275.</t>
  </si>
  <si>
    <t>276.</t>
  </si>
  <si>
    <t>277.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</si>
  <si>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</si>
  <si>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</si>
  <si>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</si>
  <si>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</si>
  <si>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</si>
  <si>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</si>
  <si>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</si>
  <si>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</si>
  <si>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</si>
  <si>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</si>
  <si>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</si>
  <si>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XXVIII.</t>
  </si>
  <si>
    <t>292.</t>
  </si>
  <si>
    <t>295.</t>
  </si>
  <si>
    <t>296.</t>
  </si>
  <si>
    <t>297.</t>
  </si>
  <si>
    <t>298.</t>
  </si>
  <si>
    <t>299.</t>
  </si>
  <si>
    <t>300.</t>
  </si>
  <si>
    <t>XXIX.</t>
  </si>
  <si>
    <t>301.</t>
  </si>
  <si>
    <t>302.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</si>
  <si>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</si>
  <si>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</si>
  <si>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</si>
  <si>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</si>
  <si>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</si>
  <si>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</si>
  <si>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</si>
  <si>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</si>
  <si>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</si>
  <si>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</si>
  <si>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XXX.</t>
  </si>
  <si>
    <t>314.</t>
  </si>
  <si>
    <t>315.</t>
  </si>
  <si>
    <t>315A</t>
  </si>
  <si>
    <t>Prisila prema zdravstvenom radniku</t>
  </si>
  <si>
    <t>316.</t>
  </si>
  <si>
    <t>317.</t>
  </si>
  <si>
    <t>318.</t>
  </si>
  <si>
    <t>319.</t>
  </si>
  <si>
    <t>320.</t>
  </si>
  <si>
    <t>321.</t>
  </si>
  <si>
    <t>322.</t>
  </si>
  <si>
    <t>323.</t>
  </si>
  <si>
    <t>Protuzakonito ulaženje, kretanje i boravak u Republici Hrvatskoj ili drugoj državi čl. EU i ili potp. Sheng. Sporazuma</t>
  </si>
  <si>
    <t>327.</t>
  </si>
  <si>
    <t>328.</t>
  </si>
  <si>
    <t>329.</t>
  </si>
  <si>
    <t>330.</t>
  </si>
  <si>
    <t>332.</t>
  </si>
  <si>
    <t>XXXI.</t>
  </si>
  <si>
    <t>333.</t>
  </si>
  <si>
    <t>334.</t>
  </si>
  <si>
    <t>335.</t>
  </si>
  <si>
    <t>336.</t>
  </si>
  <si>
    <t>337.</t>
  </si>
  <si>
    <t>338.</t>
  </si>
  <si>
    <t>339.</t>
  </si>
  <si>
    <t>XXXII.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</si>
  <si>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</si>
  <si>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</si>
  <si>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</si>
  <si>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</si>
  <si>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</si>
  <si>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</si>
  <si>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</si>
  <si>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</si>
  <si>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</si>
  <si>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350.</t>
  </si>
  <si>
    <t>351.</t>
  </si>
  <si>
    <t>XXXIII.</t>
  </si>
  <si>
    <t>352.</t>
  </si>
  <si>
    <t>353.</t>
  </si>
  <si>
    <t>354.</t>
  </si>
  <si>
    <t>355.</t>
  </si>
  <si>
    <t>356.</t>
  </si>
  <si>
    <t>XXXIV.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</si>
  <si>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</si>
  <si>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</si>
  <si>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</si>
  <si>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</si>
  <si>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</si>
  <si>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</si>
  <si>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</si>
  <si>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</si>
  <si>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</si>
  <si>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</si>
  <si>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</si>
  <si>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</si>
  <si>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</si>
  <si>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</si>
  <si>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</si>
  <si>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</si>
  <si>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</si>
  <si>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</si>
  <si>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</si>
  <si>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</si>
  <si>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</si>
  <si>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</si>
  <si>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</si>
  <si>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</si>
  <si>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Omogućavanje trošenja droga</t>
  </si>
  <si>
    <t>Neovlašt. proizvod. i promet tvari zabranjenih u sportu</t>
  </si>
  <si>
    <t>Neovlaštena proizv. i promet drogama</t>
  </si>
  <si>
    <t>Neovlašt.proizv. i promet tvari zabr. u sportu</t>
  </si>
  <si>
    <t>dubr.-neretvanska</t>
  </si>
  <si>
    <t>vukov.-srijemska</t>
  </si>
  <si>
    <t>bjelov.-bilogorska</t>
  </si>
  <si>
    <t>kopriv.-križevačka</t>
  </si>
  <si>
    <t>virov.-podravska</t>
  </si>
  <si>
    <t>Usporedni prikaz kaznenih djela zlouporabe droga po policijskim upravama</t>
  </si>
  <si>
    <t>2.9. Struktura kaznenih djela zlouporabe droga</t>
  </si>
  <si>
    <t xml:space="preserve">Prosječan broj kaznenih djela po počinitelju </t>
  </si>
  <si>
    <t>Počinitelji kaznenih djela zlouporabe droga po policijskim upravama</t>
  </si>
  <si>
    <t>Vrsta droga</t>
  </si>
  <si>
    <t>Količina zaplijenjene droge</t>
  </si>
  <si>
    <t>Heroin (g)</t>
  </si>
  <si>
    <t>Hašiš(g)</t>
  </si>
  <si>
    <t>Marihuana (g)</t>
  </si>
  <si>
    <t xml:space="preserve">Cannabis sativa </t>
  </si>
  <si>
    <t>Kokain (g)</t>
  </si>
  <si>
    <t>Amfetamini (g)</t>
  </si>
  <si>
    <t>Metadoni (tb.)</t>
  </si>
  <si>
    <t>Ecstasy (g)</t>
  </si>
  <si>
    <t>LSD (doza)</t>
  </si>
  <si>
    <t>Policijska uprava / Regionalni odjel PNUSKOK-a</t>
  </si>
  <si>
    <t>Broj zapljena</t>
  </si>
  <si>
    <t>Masa zaplijenjene droge</t>
  </si>
  <si>
    <t>Heroin 
(g)</t>
  </si>
  <si>
    <t>Hašiš       (g)</t>
  </si>
  <si>
    <t>Cannabis sativa</t>
  </si>
  <si>
    <t>Kokain       (g)</t>
  </si>
  <si>
    <t>LSD   (doze)</t>
  </si>
  <si>
    <t>Metadon (tb)</t>
  </si>
  <si>
    <t>MDMA i derivati (ecstasy) (g)</t>
  </si>
  <si>
    <t>Amfetamin (g)</t>
  </si>
  <si>
    <t>SSKOK- Zagreb</t>
  </si>
  <si>
    <t>SSKOK- Osijek</t>
  </si>
  <si>
    <t>SSKOK- Rijeka</t>
  </si>
  <si>
    <t>SSKOK- Split</t>
  </si>
  <si>
    <t>dubrov.-neretvanska</t>
  </si>
  <si>
    <t>virovit.-podravska</t>
  </si>
  <si>
    <t>2.10. Kaznenopravna zaštita djece i obitelji te kaznena djela na štetu bliskih osoba</t>
  </si>
  <si>
    <t>Glava IX. Kaznena djela protiv čovječnosti i ljudskog dostojanstva</t>
  </si>
  <si>
    <t>Mučenje i drugo okrutno i neljudsko ili ponižavajuće postupanje ili kažnjavanje</t>
  </si>
  <si>
    <t>Glava X. Kaznena djela protiv života i tijela</t>
  </si>
  <si>
    <t>Teško ubojstvo (st.2. i 3.)</t>
  </si>
  <si>
    <t>Sakaćenje ženskih spolnih organa (st.3)</t>
  </si>
  <si>
    <t xml:space="preserve">Tjelesna ozljeda </t>
  </si>
  <si>
    <t xml:space="preserve">Osobito teška tjelesna ozljeda </t>
  </si>
  <si>
    <t xml:space="preserve">Teška tjelesna ozljeda s posljedicom smrti </t>
  </si>
  <si>
    <t xml:space="preserve">Teška tjelesna ozljeda iz nehaja </t>
  </si>
  <si>
    <t>Glava XIII. Kaznena djela protiv osobne slobode</t>
  </si>
  <si>
    <t xml:space="preserve">Prisila </t>
  </si>
  <si>
    <t xml:space="preserve">Prijetnja </t>
  </si>
  <si>
    <t>Glava XIV. Kaznena djela protiv privatnosti</t>
  </si>
  <si>
    <t xml:space="preserve">Nedozvoljena uporaba osobnih podataka </t>
  </si>
  <si>
    <t>Glava XVI. Kaznena djela protiv spolne slobode</t>
  </si>
  <si>
    <t>Bludne radnje </t>
  </si>
  <si>
    <t>Glava XVII. Kaznena djela protiv spolnog zlostavljanja i iskorištavanja djeteta</t>
  </si>
  <si>
    <t>Glava XVIII. Kaznena djela protiv braka, obitelji i djece</t>
  </si>
  <si>
    <t>Neprovođenje odluke za zaštitu dobrobiti djeteta</t>
  </si>
  <si>
    <t>Glava XIX. Kaznena djela protiv zdravlja ljudi</t>
  </si>
  <si>
    <t>Širenje i prenošenje zaraznih bolesti</t>
  </si>
  <si>
    <t>Glava XXIX. Kaznena djela protiv pravosuđa</t>
  </si>
  <si>
    <t xml:space="preserve">Neprijavljivanje pripremanja kaznenog djela </t>
  </si>
  <si>
    <t xml:space="preserve">Pomoć počinitelju nakon počinjenja kaz. djela </t>
  </si>
  <si>
    <t>Povreda tajnosti postupka (st.2.)</t>
  </si>
  <si>
    <t>Rasprostranjenost kaznenih djela na štetu djece i obitelji po policijskim upravama</t>
  </si>
  <si>
    <t>Glava/članak</t>
  </si>
  <si>
    <t xml:space="preserve"> Kaznena djela na štetu djece do 14 godina</t>
  </si>
  <si>
    <t>Broj kaznenih djela</t>
  </si>
  <si>
    <t>IX. Kaznena djela protiv čovječnosti i ljudskog dostojanstva</t>
  </si>
  <si>
    <t>101A</t>
  </si>
  <si>
    <t>X. Kaznena djela protiv života i tijela</t>
  </si>
  <si>
    <t>Usmrćenje</t>
  </si>
  <si>
    <t>XI. Kaznena djela protiv ljudskih prava i temeljnih sloboda</t>
  </si>
  <si>
    <t>XII. Kaznena djela protiv radnih odnosa i socijalnog osiguranja</t>
  </si>
  <si>
    <t>XIII. Kaznena djela protiv osobne slobode</t>
  </si>
  <si>
    <t>XIV. Kaznena djela protiv privatnosti</t>
  </si>
  <si>
    <t>XV. Kaznena djela protiv časti i ugleda</t>
  </si>
  <si>
    <t>Pokretanje kaznenog postupka za kaznena djela protiv 
časti i ugleda</t>
  </si>
  <si>
    <t>Javno objavljivanje presude za kaznena djela 
protiv časti i ugleda</t>
  </si>
  <si>
    <t>XVI. Kaznena djela protiv spolne slobode</t>
  </si>
  <si>
    <t>XVII. Kaznena djela spolnog zlostavljanja i iskorištavanja djeteta</t>
  </si>
  <si>
    <t>XVIII. Kaznena djela protiv braka, obitelji i djece</t>
  </si>
  <si>
    <t>179A</t>
  </si>
  <si>
    <t>XIX. Kaznena djela protiv zdravlja ljudi</t>
  </si>
  <si>
    <t>XX. Kaznena djela protiv okoliša</t>
  </si>
  <si>
    <t>XXI. Kaznena djela protiv opće sigurnosti</t>
  </si>
  <si>
    <t>XXII. Kaznena djela protiv sigurnosti prometa</t>
  </si>
  <si>
    <t>XXIII. Kaznena djela protiv imovine</t>
  </si>
  <si>
    <t>XXIV. Kaznena djela protiv gospodarstva</t>
  </si>
  <si>
    <t>XXV. Kaznena djela protiv računalnih sustava, programa
         i podataka</t>
  </si>
  <si>
    <t>XXVI. Kaznena djela krivotvorenja</t>
  </si>
  <si>
    <t>XXVII. Kaznena djela protiv intelektualnog vlasništva</t>
  </si>
  <si>
    <t>XXVIII. Kaznena djela protiv službene dužnosti</t>
  </si>
  <si>
    <t>XXIX. Kaznena djela protiv pravosuđa</t>
  </si>
  <si>
    <t>XXX. Kaznena djela protiv javnog reda</t>
  </si>
  <si>
    <t>323A</t>
  </si>
  <si>
    <t>Protuzakonito ulaženje, kretanje i boravak u Republici Hrvatskoj</t>
  </si>
  <si>
    <t>XXXI. Kaznena djela protiv biračkog prava</t>
  </si>
  <si>
    <t>XXXII. Kaznena djela protiv Republike Hrvatske</t>
  </si>
  <si>
    <t>XXXIII. Kaznena djela protiv strane države ili 
            međunarodne organizacije</t>
  </si>
  <si>
    <t>XXXIV. Kaznena djela protiv oružanih snaga Republike Hrvatske</t>
  </si>
  <si>
    <t>Blaže kažnjavanje za kaznena djela iz čl. 357. i čl. 360.</t>
  </si>
  <si>
    <t>Glava/
članak</t>
  </si>
  <si>
    <t xml:space="preserve"> Kaznena djela na štetu djece od 14 do 18 godina</t>
  </si>
  <si>
    <t>2021.
% od ukupno prijavljenih KD</t>
  </si>
  <si>
    <t>Glava/ Članak</t>
  </si>
  <si>
    <t>Zakonski naziv kaznenog djela</t>
  </si>
  <si>
    <t>Ukupno kaznenih djela RH</t>
  </si>
  <si>
    <t>Kaznena djela među bliskim osobama</t>
  </si>
  <si>
    <t>Žrtva</t>
  </si>
  <si>
    <t>Počinitelj</t>
  </si>
  <si>
    <t xml:space="preserve">Udio % </t>
  </si>
  <si>
    <t>M</t>
  </si>
  <si>
    <t>Ž</t>
  </si>
  <si>
    <t>Ubojstvo (pokušaj)</t>
  </si>
  <si>
    <t>Teško ubojstvo  (pokušaj)</t>
  </si>
  <si>
    <t>XVII.</t>
  </si>
  <si>
    <t>179.a</t>
  </si>
  <si>
    <t>191.a</t>
  </si>
  <si>
    <t>315.B</t>
  </si>
  <si>
    <t>323a</t>
  </si>
  <si>
    <t>Kaznena djela među bliskim osobama po policijskim upravama</t>
  </si>
  <si>
    <t>2.11. Usporedni prikaz svih kaznenih djela počinjenih od strane djece i maloljetnih osoba do 18 godina</t>
  </si>
  <si>
    <t>Najučestalija prijavljena 
kaznena djela*</t>
  </si>
  <si>
    <t>13.</t>
  </si>
  <si>
    <t>14.</t>
  </si>
  <si>
    <t>15.</t>
  </si>
  <si>
    <t>16.</t>
  </si>
  <si>
    <t>17.</t>
  </si>
  <si>
    <t>18.</t>
  </si>
  <si>
    <t>Najučestalija razriješena            
kaznena djela**</t>
  </si>
  <si>
    <t>Najučestalija prijavljena kaznena djela</t>
  </si>
  <si>
    <t>Ukupno počinitelja 
(fiz. i prav.osobe)</t>
  </si>
  <si>
    <t>Djeca 
do 14 godina</t>
  </si>
  <si>
    <t>Punoljetne osobe</t>
  </si>
  <si>
    <t>muški</t>
  </si>
  <si>
    <t>ženski</t>
  </si>
  <si>
    <t>split.-dalmatinska</t>
  </si>
  <si>
    <t>UKUPNO**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</si>
  <si>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</si>
  <si>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</si>
  <si>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</si>
  <si>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</si>
  <si>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</si>
  <si>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</si>
  <si>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</si>
  <si>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</si>
  <si>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</si>
  <si>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</si>
  <si>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UKUPNO
POČINITELJA</t>
  </si>
  <si>
    <t>Pravne osobe</t>
  </si>
  <si>
    <t>Fizičke osobe</t>
  </si>
  <si>
    <t>Djeca do 14</t>
  </si>
  <si>
    <t>14-16</t>
  </si>
  <si>
    <t>16-18</t>
  </si>
  <si>
    <t>59-</t>
  </si>
  <si>
    <t>Od toga stranci</t>
  </si>
  <si>
    <t>144a</t>
  </si>
  <si>
    <t>244a</t>
  </si>
  <si>
    <t>Strani državljani počinitelji kaznenih djela prema državljanstvu</t>
  </si>
  <si>
    <t>Država</t>
  </si>
  <si>
    <t>Austrija</t>
  </si>
  <si>
    <t>Bugarska</t>
  </si>
  <si>
    <t>Češka</t>
  </si>
  <si>
    <t>Francuska</t>
  </si>
  <si>
    <t>Rumunjska</t>
  </si>
  <si>
    <t>Italija</t>
  </si>
  <si>
    <t>Mađarska</t>
  </si>
  <si>
    <t>Ukrajina</t>
  </si>
  <si>
    <t>Poljska</t>
  </si>
  <si>
    <t>Njemačka</t>
  </si>
  <si>
    <t>Norveška</t>
  </si>
  <si>
    <t>Finska</t>
  </si>
  <si>
    <t>Švedska</t>
  </si>
  <si>
    <t>Belgija</t>
  </si>
  <si>
    <t>Nizozemska</t>
  </si>
  <si>
    <t>SAD</t>
  </si>
  <si>
    <t>Turska</t>
  </si>
  <si>
    <t>Velika Britanija</t>
  </si>
  <si>
    <t>Iran</t>
  </si>
  <si>
    <t>Albanija</t>
  </si>
  <si>
    <t>Švicarska</t>
  </si>
  <si>
    <t>Danska</t>
  </si>
  <si>
    <t>Slovačka</t>
  </si>
  <si>
    <t>Jordan</t>
  </si>
  <si>
    <t>Australija</t>
  </si>
  <si>
    <t>Sijera Leone</t>
  </si>
  <si>
    <t>Malezija</t>
  </si>
  <si>
    <t>Novi Zeland</t>
  </si>
  <si>
    <t>Kanada</t>
  </si>
  <si>
    <t>Grčka</t>
  </si>
  <si>
    <t>Argentina</t>
  </si>
  <si>
    <t>Kina</t>
  </si>
  <si>
    <t>Bosna i Hercegovina</t>
  </si>
  <si>
    <t>Crna Gora</t>
  </si>
  <si>
    <t>Sjeverna Makedonija</t>
  </si>
  <si>
    <t>Slovenija</t>
  </si>
  <si>
    <t>Srbija</t>
  </si>
  <si>
    <t>Kosovo</t>
  </si>
  <si>
    <t>Ostale zemlje</t>
  </si>
  <si>
    <t>2.14. Strani državljani počinitelji kaznenih djela prema državljanstvu</t>
  </si>
  <si>
    <t>Ukupno
 (fiz. i prav. osobe)</t>
  </si>
  <si>
    <t>18-22</t>
  </si>
  <si>
    <t>22-26</t>
  </si>
  <si>
    <t>26-30</t>
  </si>
  <si>
    <t>30-40</t>
  </si>
  <si>
    <t>40-50</t>
  </si>
  <si>
    <t>50-60</t>
  </si>
  <si>
    <t>60 i više</t>
  </si>
  <si>
    <t>Dob oštećenih (fizičke osobe)</t>
  </si>
  <si>
    <t>Ukupno oštećenih (fiz. i prav. osoba)</t>
  </si>
  <si>
    <t>Djeca do do 14 g.</t>
  </si>
  <si>
    <t>14 - 16</t>
  </si>
  <si>
    <t xml:space="preserve">16 - 18 </t>
  </si>
  <si>
    <t>preko 
60-</t>
  </si>
  <si>
    <t>101.a</t>
  </si>
  <si>
    <t>144. a</t>
  </si>
  <si>
    <t>191. a</t>
  </si>
  <si>
    <t>244. a</t>
  </si>
  <si>
    <t>315. a</t>
  </si>
  <si>
    <t>315 b</t>
  </si>
  <si>
    <t>Zakon o trgovačkim društvima (624.,625.,626.,627.,628.,629.)</t>
  </si>
  <si>
    <t>2.14. Počinitelji kaznenih djela prikazani prema zakonskoj klasifikaciji</t>
  </si>
  <si>
    <t>Strani državljani oštećeni kaznenih djela 
prema državljanstvu</t>
  </si>
  <si>
    <t xml:space="preserve"> Trend 
u %</t>
  </si>
  <si>
    <t>2.15. Oštećeni strani državljani prema državljanstvu</t>
  </si>
  <si>
    <t>Počinitelji</t>
  </si>
  <si>
    <t>Prosječan broj kaznenih djela po počinitelju</t>
  </si>
  <si>
    <t>Izrada, nabavljanje, posjedovanje, prodaja ili davanje na uporabu sredstva za zlouporabu bezgotovinskih instrumenata plaćanja</t>
  </si>
  <si>
    <t>Počinitelji kaznenih djela organiziranog kriminaliteta po policijskim upravama</t>
  </si>
  <si>
    <t>409 ili 65,5 %  od 624 otuđena vozila</t>
  </si>
  <si>
    <t>Broj stanovnika*</t>
  </si>
  <si>
    <t>Kaznena djela - ukupno</t>
  </si>
  <si>
    <t>Razlika broja kd na 100.000 stanovnika
2021.-2020.</t>
  </si>
  <si>
    <t>Kaznena djela bez prometa</t>
  </si>
  <si>
    <t>Broj 
kaznenih djela</t>
  </si>
  <si>
    <t>Broj kaznenih djela na 100.000 stanovnika</t>
  </si>
  <si>
    <t>U K U P N O</t>
  </si>
  <si>
    <t>Ubojstva i teška ubojstva- pokušaj</t>
  </si>
  <si>
    <t>P r o v a l n e   k r a đ e   u</t>
  </si>
  <si>
    <t>Obiteljske kuće i stanove</t>
  </si>
  <si>
    <t xml:space="preserve">Prijavljeno </t>
  </si>
  <si>
    <t>Razriješeno</t>
  </si>
  <si>
    <t>% Razriješeno</t>
  </si>
  <si>
    <t>dub.-neretvanska</t>
  </si>
  <si>
    <t>Prikaz prijavljenih i razriješenih provalnih krađa prema objektima napada i po policijskim upravama</t>
  </si>
  <si>
    <t>2. 4. 4. Kaznena djela protiv okoliša</t>
  </si>
  <si>
    <t>Usporedni prikaz kaznenih djela protiv okoliša</t>
  </si>
  <si>
    <t>Usporedni prikaz počinitelja kaznenih djela organiziranog kriminaliteta po policijskim upravama</t>
  </si>
  <si>
    <t>Počinitelji korupcijskih kaznenih djela po policijskim upravama</t>
  </si>
  <si>
    <t>Počinitelji kaznenih djela kibernetičkog kriminaliteta po policijskim upravama</t>
  </si>
  <si>
    <t>2.13. Kriminalitet prema zakonskoj klasifikaciji</t>
  </si>
  <si>
    <t>2.5. Kaznena djela terorizma, ekstremnog nasilja i ratnih zločina</t>
  </si>
  <si>
    <t>Usporedni prikaz kaznenih djela terorizma i ekstremnog nasilja</t>
  </si>
  <si>
    <t>Kaznena djela za koja se progoni po privatnoj tužbi</t>
  </si>
  <si>
    <t>Prijavljeno djela</t>
  </si>
  <si>
    <t>Razriješeno djela</t>
  </si>
  <si>
    <t xml:space="preserve"> Trend %</t>
  </si>
  <si>
    <t>Kaznena djela za koja se ne progoni - izostanak prijedloga</t>
  </si>
  <si>
    <t>Članak KZ-a</t>
  </si>
  <si>
    <t>čl.133.st.1. u vezi sa st. 2- Zlostavljanje na radu</t>
  </si>
  <si>
    <t>čl. 139 st. 2. u vezi sa st. 4 - Prijetnja</t>
  </si>
  <si>
    <t>čl.140. st. 1. i 2. u vezi sa st. 3 - Nametljivo ponašanje</t>
  </si>
  <si>
    <t>čl.141. st.1. u vezi sa st. 3 - Narušavanje nepovredivosti doma i posl.prostora</t>
  </si>
  <si>
    <t>čl.142. st.1. i 2   u vezi sa st. 4 - Povreda tajnosti pisama i drugih pošiljaka</t>
  </si>
  <si>
    <t>čl.143. st.1. i .2. u vezi sa st. 5 - Neovlašteno zvučno snimanje i prisluškivanje</t>
  </si>
  <si>
    <t>144. st.. 1. u vezi sa st. 3. - Neovlašteno slikovno snimanje</t>
  </si>
  <si>
    <t>čl. 145. st. 1. u vezi sa st. 3 - Neovlašteno otkrivanje profesionalne tajne</t>
  </si>
  <si>
    <t>čl. 156. st.1. u vezi sa st. 3 - Spolno uznemiravanje</t>
  </si>
  <si>
    <t>čl. 180. st.2. u vezi sa st. 4.- Širenje i prenošenje zarazne bolesti</t>
  </si>
  <si>
    <t>čl. 233 .st. 1. u vezi čl. 245. st. 2 - Pronevjera</t>
  </si>
  <si>
    <t>čl. 234. st.1. u vezi sa čl. 245. st. 2 - Neovlaštena uporaba tuđe pokretne stvari</t>
  </si>
  <si>
    <t>čl. 235. st.1. u vezi sa čl. 245. st. 3 - Oštećenje tuđe stvari</t>
  </si>
  <si>
    <t>čl. 238. st.1. u vezi sa čl. 245. st. 2. - Zlouporaba osiguranja</t>
  </si>
  <si>
    <t>čl. 262. st.1. u vezi sa st.4. - Odavanje i neovlašteno pribavljanje poslovne tajne</t>
  </si>
  <si>
    <t>čl. 266. st.1. u vezi sa st.4. - Neovlašteni pristup</t>
  </si>
  <si>
    <t>čl. 284. st.1.,2, i 3. u vezi sa st.4. - Povreda osobnih prava aut.ili umj.izvođača</t>
  </si>
  <si>
    <t>čl. 287. st.1. u vezi sa st. 5. - Povreda prava na izum</t>
  </si>
  <si>
    <t>POLICIJSKA UPRAVA</t>
  </si>
  <si>
    <t>2.18. Kriminalitet - po privatnoj tužbi i izostanku prijedloga</t>
  </si>
  <si>
    <t>2.16. Kaznena djela i počinitelji prema razini kriminalističkog istraživanja</t>
  </si>
  <si>
    <t xml:space="preserve">2.16.1. Prijavljena i razriješena kaznena djela prema kriminalističkoj klasifikaciji
i razini kriminalističkog istraživanja
</t>
  </si>
  <si>
    <t xml:space="preserve">Ukupno
</t>
  </si>
  <si>
    <t>Razina</t>
  </si>
  <si>
    <t>nacionalna</t>
  </si>
  <si>
    <t>regionalna</t>
  </si>
  <si>
    <t>lokalna</t>
  </si>
  <si>
    <t>Prijavljena</t>
  </si>
  <si>
    <t>Razriješena</t>
  </si>
  <si>
    <t xml:space="preserve"> % razrj.</t>
  </si>
  <si>
    <t>Na štetu maloljetnika</t>
  </si>
  <si>
    <t>Usporedni prikaz prijavljenih kaznenih djela prema kriminalističkoj klasifikaciji i razini kriminalističkog istraživanja</t>
  </si>
  <si>
    <t>Ukupno
2021.</t>
  </si>
  <si>
    <t>Trend u %</t>
  </si>
  <si>
    <t>Postotni udjeli prijavljenih kaznenih djela prema kriminalističkoj klasifikaciji</t>
  </si>
  <si>
    <t>Razina (%)</t>
  </si>
  <si>
    <t>Trend u post. bodu</t>
  </si>
  <si>
    <t>Usporedni prikaz razriješenih kaznenih djela prema kriminalističkoj klasifikaciji i razini kriminalističkog istraživanja</t>
  </si>
  <si>
    <t>Postotni udjeli razriješenih kaznenih djela prema kriminalističkoj klasifikaciji i razini kriminalističkog istraživanja</t>
  </si>
  <si>
    <t>Prijavljena kaznena djela prema kriminalističkoj klasifikaciji na nacionalnoj razini kriminalističkog istraživanja</t>
  </si>
  <si>
    <t>PNUSKOK</t>
  </si>
  <si>
    <t>Zagreb</t>
  </si>
  <si>
    <t>Rijeka</t>
  </si>
  <si>
    <t>Split</t>
  </si>
  <si>
    <t>Osijek</t>
  </si>
  <si>
    <t>MUP sjedište</t>
  </si>
  <si>
    <t>Postotni udjeli prijavljenih kaznenih djela prema kriminalističkoj klasifikaciji na nacionalnoj razini kriminalističkog istraživanja</t>
  </si>
  <si>
    <t>Razriješena kaznena djela prema kriminalističkoj klasifikaciji na nacionalnoj razini kriminalističkog istraživanja</t>
  </si>
  <si>
    <t>Postotni udjeli razriješenih kaznenih djela prema kriminalističkoj klasifikaciji na nacionalnoj razini kriminalističkog istraživanja</t>
  </si>
  <si>
    <t>Prijavljena kaznena djela i koeficijent razriješenosti prema kriminalističkoj klasifikaciji na nacionalnoj razini kriminalističkog istraživanja</t>
  </si>
  <si>
    <t>Prijavljena korupcijska kaznena djela na nacionalnoj razini kriminalističkog istraživanja</t>
  </si>
  <si>
    <t>Prijavljena korupcijska kaznena djela prema razinama kriminalističkog istraživanja</t>
  </si>
  <si>
    <t>Nacionalna (ukupno)</t>
  </si>
  <si>
    <t>Nacionalna razina</t>
  </si>
  <si>
    <t>Regionalna</t>
  </si>
  <si>
    <t>Lokalna</t>
  </si>
  <si>
    <t>PNUSKOK OSIJEK</t>
  </si>
  <si>
    <t>PNUSKOK RIJEKA</t>
  </si>
  <si>
    <t>PNUSKOK SPLIT</t>
  </si>
  <si>
    <t>PNUSKOK ZAGREB</t>
  </si>
  <si>
    <t>MUP SJEDIŠTE</t>
  </si>
  <si>
    <t>sisač.-moslavačka</t>
  </si>
  <si>
    <t>Prijavljena kaznena djela počinjena u sastavu zločinačkog udruženja 
na nacionalnoj razini kriminalističkog istraživanja</t>
  </si>
  <si>
    <t>Postotni udjeli razriješenih kaznenih djela na regionalnoj razini prema kriminalističkoj klasifikaciji i po policijskim upravama*</t>
  </si>
  <si>
    <t>Razriješena kaznena djela po policijskim upravama prema kriminalističkoj klasifikaciji i razini kriminalističkog istraživanja (bez prometa)</t>
  </si>
  <si>
    <t>Razriješena kaznena djela u 2021. prema razinama</t>
  </si>
  <si>
    <t>lokalno</t>
  </si>
  <si>
    <t>regionalno</t>
  </si>
  <si>
    <t>nacionalno</t>
  </si>
  <si>
    <t>kd</t>
  </si>
  <si>
    <t>% razrj.</t>
  </si>
  <si>
    <t xml:space="preserve">2.16.1. Prijavljena kaznena djela prema zakonskoj kvalifikaciji
na nacionalnoj razini kriminalističkog istraživanja
</t>
  </si>
  <si>
    <t>144.A</t>
  </si>
  <si>
    <t>244.A</t>
  </si>
  <si>
    <t>315.a</t>
  </si>
  <si>
    <t>323.a</t>
  </si>
  <si>
    <t>331.A</t>
  </si>
  <si>
    <t>Postotni udjeli prijavljenih kaznenih djela prema zakonskoj kvalifikaciji na nacionalnoj razini kriminalističkog istraživanja</t>
  </si>
  <si>
    <t>Dovođenje u opasnost života i imovine općeop.radnjom ili sredstv.</t>
  </si>
  <si>
    <t>Nedozvo.posjed.,izrada i nabavljanje oružja i eksplozivnihtvari</t>
  </si>
  <si>
    <t>Razriješena kaznena djela prema zakonskoj kvalifikaciji na nacionalnoj razini kriminalističkog istraživanja</t>
  </si>
  <si>
    <t>Postotni udjeli razriješenih kaznenih djela prema zakonskoj kvalifikaciji na nacionalnoj razini kriminalističkog istraživanja</t>
  </si>
  <si>
    <t>2.16.2. Počinitelji</t>
  </si>
  <si>
    <t>Prijavljeni počinitelji kaznenih djela prema kriminalističkoj klasifikaciji i razini kriminalističkog istraživanja</t>
  </si>
  <si>
    <t>Postotni udjeli počinitelja kaznenih djela prema kriminalističkoj klasifikaciji i razini kriminalističkog istraživanja</t>
  </si>
  <si>
    <t>Prijavljeni počinitelji kaznenih djela prema kriminalističkoj klasifikaciji na nacionalnoj razini kriminalističkog istraživanja</t>
  </si>
  <si>
    <t>Postotni udjeli počinitelja kaznenih djela prema kriminalističkoj klasifikaciji na nacionalnoj razini kriminalističkog istraživanja</t>
  </si>
  <si>
    <t>Kibernetički kriminaltet</t>
  </si>
  <si>
    <t>Broj prijavljenih kaznenih djela po počinitelju</t>
  </si>
  <si>
    <t>Postotni udjeli počinitelja kaznenih djela na regionalnoj razini prema kriminalističkoj klasifikaciji i po policijskim upravama</t>
  </si>
  <si>
    <t xml:space="preserve">2.16.2. Prijavljeni počinitelji kaznenih djela prema zakonskoj kvalifikaciji na nacionalnoj razini kriminalističkog istraživanja
</t>
  </si>
  <si>
    <t>2.16.2.</t>
  </si>
  <si>
    <t xml:space="preserve"> Počinitelji</t>
  </si>
  <si>
    <t>Prijavljeni počinitelji kaznenih djela prema zakonskoj kvalifikaciji na nacionalnoj razini kriminalističkog istraživanj</t>
  </si>
  <si>
    <t>Postotni udjeli počinitelja kaznenih djela prema zakonskoj kvalifikaciji na nacionalnoj razini kriminalističkog istraživanja</t>
  </si>
  <si>
    <t>Glave      KZ-a</t>
  </si>
  <si>
    <t>čl. 117. st. 1 u vezi sa st. 3 - Tjelesna ozljeda</t>
  </si>
  <si>
    <t>čl.138. st. 1 u vezi sa st. 2 - Prisila</t>
  </si>
  <si>
    <t>čl. 139 st. 1. u vezi sa st. 4 - Prijetnja</t>
  </si>
  <si>
    <t>čl. 147. u vezi čl. 150. - Uvreda</t>
  </si>
  <si>
    <t>čl. 148. u vezi čl. 150. - Teško sramoćenje</t>
  </si>
  <si>
    <t>čl. 149. u vezi čl. 150. - Kleveta</t>
  </si>
  <si>
    <t>čl. 228 st. 1. u vezi sa čl. 245. st. 4. - Krađa</t>
  </si>
  <si>
    <t>čl. 228. st. 2.  u vezi sa čl. 245. st. 1. - Krađa</t>
  </si>
  <si>
    <t>čl. 229.  u vezi sa čl. 245. st. 4. - Teška krađa</t>
  </si>
  <si>
    <t>čl. 230. st. 1.  u vezi sa čl. 245. st. 4. -  Razbojništvo</t>
  </si>
  <si>
    <t>čl. 232. st. 1., 2. i 4.  u vezi sa čl. 245. st. 1. - Utaja</t>
  </si>
  <si>
    <t>čl. 233. st. 3.  u vezi sa čl. 245. st. 1. - Pronevjera</t>
  </si>
  <si>
    <t>čl. 234. u vezi sa čl. 245. st. 4. - Neovlaštena uporaba tuđe pokr.stvari</t>
  </si>
  <si>
    <t>čl. 236 st. 1. i 2.  u vezi sa čl. 245. st. 4. - Prijevara</t>
  </si>
  <si>
    <t>čl. 236 st. 3.  u vezi sa čl. 245. st. 1. - Prijevara</t>
  </si>
  <si>
    <t>čl. 240. st. 1. u vezi sa čl. 245. st. 1. - Zlouporaba povjerenja</t>
  </si>
  <si>
    <t>Pripremanje kaznenih djela protiv vrijednosti zaštićenih</t>
  </si>
  <si>
    <t>Zabrana miješanja ljudskih spolnih stanica sa</t>
  </si>
  <si>
    <t>Teška kd spolnog zlostavljanja i iskorištavanja djeteta</t>
  </si>
  <si>
    <t>Ostavljanje u teškom položaju bliske osobe</t>
  </si>
  <si>
    <t>Proizvodnja i stavljanje u promet proizvoda štetnih za ljudsko</t>
  </si>
  <si>
    <t>Protuzakonito unošenje u okoliš divljih svojti ili gmo-a</t>
  </si>
  <si>
    <t>Prenošenje zaraznih bolesti životi.i organizama štetnih za bilje</t>
  </si>
  <si>
    <t>Proiz.i stavljanje u promet štetnih sredst.za liječenje životinja</t>
  </si>
  <si>
    <t>Teška kd protiv računalnih sustava, programa i podataka</t>
  </si>
  <si>
    <t>Izdavanje i uporaba neistinite liječničke ili veterin.svjedodžbe</t>
  </si>
  <si>
    <t>Izrada,nabav.,posjed.,prodaja ili davanje na uporabu sred.za kri.</t>
  </si>
  <si>
    <t>Nedozv.uporaba autorskog djela ili izvedbe umjetnika izvođača</t>
  </si>
  <si>
    <t>Nedoz.obavljanje istraž. Radova i prisvajanje kulturnog dobra</t>
  </si>
  <si>
    <t xml:space="preserve"> protuzakonito ulaženje, kretanje i boravak u republici hrvatskoj,drugoj državi članici europske unije ili potpisnici šengenskog sporazuma</t>
  </si>
  <si>
    <t>Izrada i nabavljanje oružja i sredst.namijenjenih počinjenju kd</t>
  </si>
  <si>
    <t>Izrada, nabavljanje, posjedovanje, prodaja ili davanje na uporabu sredstava za zlouporabu bezgotovinskih instrumenata plaćanja</t>
  </si>
  <si>
    <t>Prisila prema najvišim državnim dužnosnicima republike hrvatske</t>
  </si>
  <si>
    <t>Povreda ugleda republike hrvatske</t>
  </si>
  <si>
    <t>Pripremanje kaznenih djela protiv republike hrvatske</t>
  </si>
  <si>
    <t>Kažnjavanje za najteže oblike kaznenih djela protiv rh</t>
  </si>
  <si>
    <t>Blaže kažnjavanje za kaznena djela iz članka 357. I članka 360</t>
  </si>
  <si>
    <t>Neprop.i nesav.odnos prema pov.naoruž.i drugim sre.za potrebe ob.</t>
  </si>
  <si>
    <t>Neov.ulazak u vo.obje.i izra.skica ili crteža voj.ob.i borb.sred.</t>
  </si>
  <si>
    <t>Neispunjavanje ili napuš.dužnosti za vrijeme borbenog djelovanja</t>
  </si>
  <si>
    <t>2.17. Pregled odbačaja kaznenih djela</t>
  </si>
  <si>
    <t>Razlozi odbačaja kaznenih djela</t>
  </si>
  <si>
    <t>Zakon o</t>
  </si>
  <si>
    <t>RAZLOZI ODBAČAJA</t>
  </si>
  <si>
    <t>ODBAČAJI ZA KAZNENA DJELA</t>
  </si>
  <si>
    <t>općeg kriminaliteta</t>
  </si>
  <si>
    <t>organiziranog kriminaliteta</t>
  </si>
  <si>
    <t>zlouporaba opojnih droga</t>
  </si>
  <si>
    <t>gospodarskog kriminaliteta</t>
  </si>
  <si>
    <t>terorizma i ratnih zločina</t>
  </si>
  <si>
    <t>kazneno-pravne zaštite djece i maloljetnika</t>
  </si>
  <si>
    <t>u prometu</t>
  </si>
  <si>
    <t>kibernetičkog
kriminaliteta</t>
  </si>
  <si>
    <t>kaznenom postupku - redovni postupak</t>
  </si>
  <si>
    <t>206.st.1. t.1.</t>
  </si>
  <si>
    <t xml:space="preserve"> 33. KZ - Beznačajno djelo</t>
  </si>
  <si>
    <t xml:space="preserve"> Ne  progoni se po službenoj dužnosti </t>
  </si>
  <si>
    <t xml:space="preserve"> Ne  progoni se po službenoj dužnosti - blagodat nesvjedočenja</t>
  </si>
  <si>
    <t>čl. 3. KZ-a - Promjena zakonskih propisa</t>
  </si>
  <si>
    <t>čl. 21 - KZ-a - Nužna obrana</t>
  </si>
  <si>
    <t>čl. 22 - KZ-a - Krajnja nužda</t>
  </si>
  <si>
    <t>Nije kd zbog pravnog shvaćanja Vrhovnog suda</t>
  </si>
  <si>
    <t>Ostali razlozi</t>
  </si>
  <si>
    <t>Zastara</t>
  </si>
  <si>
    <t>Amnestija, pomilovanje</t>
  </si>
  <si>
    <t>KD već pravomoćno presuđeno</t>
  </si>
  <si>
    <t>Okolnosti koje isključuju kazneni progon</t>
  </si>
  <si>
    <t>Okolnosti koje Isključuju krivnju</t>
  </si>
  <si>
    <t>206.st.1. t.4.</t>
  </si>
  <si>
    <t>Ne postoje osnovane sumnje da je osumnj.
 poč. kd</t>
  </si>
  <si>
    <t>Ne postoje osnovane sumnje da je osumnj. poč. kd - blagodat nesvjedočenja</t>
  </si>
  <si>
    <t>206.st.1.t.5.</t>
  </si>
  <si>
    <t>Prijava nije vjerodostojna</t>
  </si>
  <si>
    <t>206. e st. 1</t>
  </si>
  <si>
    <t>Važno za otkrivanje kd zloč. udruživanja 
(svjedok-pokajnik)</t>
  </si>
  <si>
    <t>kaznenom postupku - načelo svrhovitosti</t>
  </si>
  <si>
    <t>Vjerojatnost oslobođenja od kazne</t>
  </si>
  <si>
    <t>Nesvrhovitost - u tijeku je izvršenje kazne ili zašt. mjera</t>
  </si>
  <si>
    <t>Okrivljenik izručen ili predan stranoj državi</t>
  </si>
  <si>
    <t>Izručen Međunarodnom kaznenom sudu</t>
  </si>
  <si>
    <t>Nesvrhovitost -  više kaznenih djela s istim bićem</t>
  </si>
  <si>
    <t>Preuzeo obvezu  nadoknade štete</t>
  </si>
  <si>
    <t>Obveza uplate određene svote u korist javne ustan.</t>
  </si>
  <si>
    <t>Obveza isplate plaćanja dospjelih obveza…</t>
  </si>
  <si>
    <t>Obveza rada za opće dobro</t>
  </si>
  <si>
    <t>Obveza odvikavanja od ovisnosti</t>
  </si>
  <si>
    <t>Obveza podvrgavanju psihosocijalnoj terapiji</t>
  </si>
  <si>
    <t>206. e. st. 1.</t>
  </si>
  <si>
    <t>Važno za otkrivanje kd zločinačkog udruživanja</t>
  </si>
  <si>
    <t>USKOKU</t>
  </si>
  <si>
    <t>28. a st.1.</t>
  </si>
  <si>
    <t>Nije kazneno djelo iz nadležnosti USKOK-a</t>
  </si>
  <si>
    <t>28.st.1.</t>
  </si>
  <si>
    <t>Okrivljenik nije počinio k.d. iz nadležnosti USKOK-a</t>
  </si>
  <si>
    <t>51. f</t>
  </si>
  <si>
    <t>Kazn. post.  u  državi članici pravomoćno dovršen</t>
  </si>
  <si>
    <t>206. st. 1 t. 1.</t>
  </si>
  <si>
    <t>Beznačajno djelo</t>
  </si>
  <si>
    <t>Rođaci i druge bliske osobe</t>
  </si>
  <si>
    <t>Uputa Ravnateljstva iz 2010. g. 511-01-95-3/8-210 Načelo "NE BIS IN IDEM"</t>
  </si>
  <si>
    <t>sudovima za mladež</t>
  </si>
  <si>
    <t>Djeca</t>
  </si>
  <si>
    <t>49.</t>
  </si>
  <si>
    <t>Osoba nije navršila 14 godina</t>
  </si>
  <si>
    <t>Nema osnovane sumnje da je dijete počinilo kazneno djelo</t>
  </si>
  <si>
    <t>Maloljetnici</t>
  </si>
  <si>
    <t>206.st.1.t.1. ZKP</t>
  </si>
  <si>
    <t>Ne progoni se po službenoj dužnosti (nije kd)</t>
  </si>
  <si>
    <t>Ne progoni se po služb. dužn. zbog izmjena zakon. propisa</t>
  </si>
  <si>
    <r>
      <t>Ne progoni se po službenoj dužnosti (</t>
    </r>
    <r>
      <rPr>
        <sz val="6"/>
        <color theme="1"/>
        <rFont val="Calibri"/>
        <family val="2"/>
        <charset val="238"/>
        <scheme val="minor"/>
      </rPr>
      <t>prema shvaćanju VS)</t>
    </r>
  </si>
  <si>
    <t>Nužna obrana</t>
  </si>
  <si>
    <t>206. st. 1 t. 1. ZKP u svezi čl 22. KZ-a</t>
  </si>
  <si>
    <t>Krajnja nužda</t>
  </si>
  <si>
    <t>206.st.1.t.2. ZKP</t>
  </si>
  <si>
    <t>čl. 81.KZ-a - Zastara</t>
  </si>
  <si>
    <t>Kazneno djelo pravomoćno presuđeno</t>
  </si>
  <si>
    <t>Isključuju kazneni progon</t>
  </si>
  <si>
    <t>206.st.1.t.3. ZKP</t>
  </si>
  <si>
    <t>Isključuju krivnju</t>
  </si>
  <si>
    <t>206.st.1.t.4. ZKP-a</t>
  </si>
  <si>
    <t xml:space="preserve">Nema osnovane sumnje </t>
  </si>
  <si>
    <t>71. st.1.</t>
  </si>
  <si>
    <t>Svrhovitost s obzirom na okolnosti u svezi  mlt. osobe</t>
  </si>
  <si>
    <t>71.st.2.</t>
  </si>
  <si>
    <t>Svrhovitost - više kaznenih djela</t>
  </si>
  <si>
    <t>72.st.1.</t>
  </si>
  <si>
    <t>Ispunjenje Zakonom predviđenih obveza</t>
  </si>
  <si>
    <t>73.st.1.</t>
  </si>
  <si>
    <t>Izvršenje kazne ili odgojne mjere u tijeku</t>
  </si>
  <si>
    <t>24.</t>
  </si>
  <si>
    <t>Pravna osoba nema imovine</t>
  </si>
  <si>
    <t>Neznatna imovina pravne osobe</t>
  </si>
  <si>
    <t>Stečajni postupak u tijeku</t>
  </si>
  <si>
    <t>Odbačaji kaznenih djela bez prometa po policijskim upravama - struktura kriminaliteta</t>
  </si>
  <si>
    <t>Odbačaji kaznenih djela (bez prometa)</t>
  </si>
  <si>
    <t>kaznenopravne zaštite djece i maloljetnika</t>
  </si>
  <si>
    <t>kibernetičkog kriminaliteta</t>
  </si>
  <si>
    <t>Broj</t>
  </si>
  <si>
    <t>Udio %</t>
  </si>
  <si>
    <t>Broj odbačaja iz ran. g.</t>
  </si>
  <si>
    <t>Broj odbačaja 2020. g.</t>
  </si>
  <si>
    <t>Broj odbačaja 2021. g.</t>
  </si>
  <si>
    <t>Ukupan broj odbačaja</t>
  </si>
  <si>
    <t>Odbačaji grupe 
A*</t>
  </si>
  <si>
    <t>Odbačaji grupe B**</t>
  </si>
  <si>
    <t xml:space="preserve">čl.206.st.1.t1.*
ZKP-a </t>
  </si>
  <si>
    <t xml:space="preserve">čl.206.st.1.t4.
ZKP-a </t>
  </si>
  <si>
    <t>splitsko-dalmat.</t>
  </si>
  <si>
    <t>primorsko-goran.</t>
  </si>
  <si>
    <t>dubrovačko-neretv.</t>
  </si>
  <si>
    <t>sisačko-moslav.</t>
  </si>
  <si>
    <t>vukovarsko-srijem.</t>
  </si>
  <si>
    <t>bjelovarsko-bilogo.</t>
  </si>
  <si>
    <t>koprivničko-križ.</t>
  </si>
  <si>
    <t>krapinsko-zagor.</t>
  </si>
  <si>
    <t>požeško-slav.</t>
  </si>
  <si>
    <t>virovitičko-podrav.</t>
  </si>
  <si>
    <t>Stopa odbačaja u odnosu na razriješena kaznena djela (bez prometa)</t>
  </si>
  <si>
    <t xml:space="preserve">Razriješena kaznena djela  (bez prometa) </t>
  </si>
  <si>
    <t>Odbačaji grupe "A"</t>
  </si>
  <si>
    <t>Odbačaji grupe "B"</t>
  </si>
  <si>
    <t>Stopa (%) - odbačaji 
grupe "A"/ razriješena djela</t>
  </si>
  <si>
    <t>Stopa (%)  -
 svi odbačaji/ razriješena djela</t>
  </si>
  <si>
    <t>Odbačene kaznene prijave prema zakonskoj klasifikaciji</t>
  </si>
  <si>
    <t>Razriješena KD u RH</t>
  </si>
  <si>
    <t>% odbačja
od ukupno razriješenih kd</t>
  </si>
  <si>
    <t>Odbačaji grupe A*</t>
  </si>
  <si>
    <t xml:space="preserve">čl.206.
st.1.t1.*
ZKP-a </t>
  </si>
  <si>
    <t xml:space="preserve">čl.206.
st.1.t4.
ZKP-a </t>
  </si>
  <si>
    <t>%</t>
  </si>
  <si>
    <t>Izdavanje i uporaba neistinite liječničke ili veterinarske  svjedodžbe</t>
  </si>
  <si>
    <t>Prisila prema zdravstvenom djelatnikku</t>
  </si>
  <si>
    <t>315.b</t>
  </si>
  <si>
    <t>Protuzakonito ulaženje, kretanje i boravak u Republici Hrvatskoj, drugoj državi članici Europske unije ili potpisnici Šengenskog sporazuma</t>
  </si>
  <si>
    <t>Posebni zakoni - ukupno</t>
  </si>
  <si>
    <t>UKUPNO RH</t>
  </si>
  <si>
    <t>3. JAVNI RED</t>
  </si>
  <si>
    <t>3.1. Opći pregled prekršaja</t>
  </si>
  <si>
    <t xml:space="preserve"> </t>
  </si>
  <si>
    <t>Prekršaji</t>
  </si>
  <si>
    <t>po Zak.o prek.protiv javnog reda i mira</t>
  </si>
  <si>
    <t>po odlukama lokalnih tijela</t>
  </si>
  <si>
    <t>po ostalim zakonima</t>
  </si>
  <si>
    <t xml:space="preserve"> Trend u %</t>
  </si>
  <si>
    <t>upozorenja</t>
  </si>
  <si>
    <t>novčane kazne</t>
  </si>
  <si>
    <t>obvezni prekršajni nalozi</t>
  </si>
  <si>
    <t xml:space="preserve">prekršajni nalozi </t>
  </si>
  <si>
    <t>optužni prijedlozi</t>
  </si>
  <si>
    <t>pregovaranje o krivnji</t>
  </si>
  <si>
    <t>beznačajni prekršaj</t>
  </si>
  <si>
    <t>bezuvjetni oportunitet</t>
  </si>
  <si>
    <t>uvjetni oportunitet</t>
  </si>
  <si>
    <t>obavijesti</t>
  </si>
  <si>
    <t>Udjeli prekršaja prema zakonima</t>
  </si>
  <si>
    <t>prekršajni nalozi (opći)</t>
  </si>
  <si>
    <t>Prema Zakonu o prek. protiv JRM</t>
  </si>
  <si>
    <t>Prema odlukama lokalnih tijela</t>
  </si>
  <si>
    <t>Prema ostalim zakonima</t>
  </si>
  <si>
    <t>Prekršaji prema načinu postupanja prema policijskim upravama</t>
  </si>
  <si>
    <t>Zakon o prekršajima protiv javnog reda i mira</t>
  </si>
  <si>
    <t>Odluke lokalnih tijela</t>
  </si>
  <si>
    <t>obvezni prekršajni nalog</t>
  </si>
  <si>
    <t>Nepokretanje postupka</t>
  </si>
  <si>
    <t>obavijest</t>
  </si>
  <si>
    <t>bezuvjetni oport.</t>
  </si>
  <si>
    <t>uvjetni oport.</t>
  </si>
  <si>
    <t>3.2 Prekršaji iz Zakona o prekršajima protiv javnog reda i mira</t>
  </si>
  <si>
    <t>UKUPNO (STUPCI 3 - 27)</t>
  </si>
  <si>
    <t>Uništenje oštećenje i omalo-važavanje domaćeg novca čl.4</t>
  </si>
  <si>
    <t>Izvođenje, reproduciranje ili nošenje 
ili prenošenje simbola i sl. čl. 5</t>
  </si>
  <si>
    <t xml:space="preserve">Drsko ponašanje čl. 6 </t>
  </si>
  <si>
    <t>Omogućavanje prostitucije čl. 7</t>
  </si>
  <si>
    <t>Odavanje kocki i dr. pr. iz čl. 8</t>
  </si>
  <si>
    <t>Odavanje 
(čl. 11  )</t>
  </si>
  <si>
    <t>Odavanje prostituciji - čl. 12</t>
  </si>
  <si>
    <t>Tuča, svađa, vika čl.13</t>
  </si>
  <si>
    <t>Vrijeđanje ili omalovažavanje moralnih osjećaja građana - čl. 14</t>
  </si>
  <si>
    <t>Pristup, fotografiranje, zadržavanje i sl. na zabranjenom mjestu - čl. 15</t>
  </si>
  <si>
    <t>Izmišljanje ili širenje lažnih vijesti -čl. 16</t>
  </si>
  <si>
    <t>Omalovažavanje ili vrijeđanje
 čl. 17</t>
  </si>
  <si>
    <t>Uništavanje, ošteć, uklanjanje ili sprječ. isticanja objava ili predmeta- čl. 18</t>
  </si>
  <si>
    <t>Davanje alkohola                    čl. 19</t>
  </si>
  <si>
    <t>Na javnom mjestu         čl. 20</t>
  </si>
  <si>
    <t>Neovlašteno pucanje iz vatrenog oružja i sl. - čl. 21</t>
  </si>
  <si>
    <t>Neuklanjanje iz skupine na poziv PS ili vojne osobe - čl 23</t>
  </si>
  <si>
    <t>Nesprječavanje naruš. JRM-a u ugost. obj. i sl.od odg. os.- čl. 28</t>
  </si>
  <si>
    <t>Držanje životinja 
bez nadzora -čl. 30</t>
  </si>
  <si>
    <t xml:space="preserve">Ostali prekršaji </t>
  </si>
  <si>
    <t>Povreda odredbi o JRM
(lokalni propisi)</t>
  </si>
  <si>
    <t>Skitnji</t>
  </si>
  <si>
    <t xml:space="preserve">Prosjačenju </t>
  </si>
  <si>
    <t>Tučnjava</t>
  </si>
  <si>
    <t>Svađa, vika i sl.</t>
  </si>
  <si>
    <t>Policijskih službenika</t>
  </si>
  <si>
    <t>Ostalih državnih tijela i službenih osoba</t>
  </si>
  <si>
    <t>Osobama pod utjecajem alkohola</t>
  </si>
  <si>
    <t>Maloljetnicima</t>
  </si>
  <si>
    <t>Odavnje pijanstvu</t>
  </si>
  <si>
    <t>Uživanje droga</t>
  </si>
  <si>
    <t>Postupanje policije</t>
  </si>
  <si>
    <t>Upozorenja</t>
  </si>
  <si>
    <t>Kazna na mjestu prekršaja</t>
  </si>
  <si>
    <t>Obavezni prekršajni nalog</t>
  </si>
  <si>
    <t xml:space="preserve">Prekršajni nalog </t>
  </si>
  <si>
    <t>Optužni prijedlog</t>
  </si>
  <si>
    <t>Pregovaranje o krivnji</t>
  </si>
  <si>
    <t>Obavijest</t>
  </si>
  <si>
    <t>Bliža oznaka mjesta</t>
  </si>
  <si>
    <t>Ulica, trg i sl.</t>
  </si>
  <si>
    <t>Ugostiteljski objekt</t>
  </si>
  <si>
    <t>Javni skup i priredba</t>
  </si>
  <si>
    <t>Željeznički promet</t>
  </si>
  <si>
    <t>Ostala sredstva jav. prometa</t>
  </si>
  <si>
    <t>Druga mjesta</t>
  </si>
  <si>
    <t>Način izvršenja</t>
  </si>
  <si>
    <t>Pojedinačno</t>
  </si>
  <si>
    <t>Udružene dvije osobe</t>
  </si>
  <si>
    <t>U skupini - tri ili više osoba</t>
  </si>
  <si>
    <t>Prekršaji izvr. pod utj.</t>
  </si>
  <si>
    <t>Alkohola</t>
  </si>
  <si>
    <t>Droge i dr.</t>
  </si>
  <si>
    <t>3.3. Počinitelji prekršaja iz Zakona o prekršajima protiv javnog reda i mira</t>
  </si>
  <si>
    <t xml:space="preserve">Odavanje  
čl. 11 </t>
  </si>
  <si>
    <t>Tučnjava, svađa, vika čl.13</t>
  </si>
  <si>
    <t>Omalovaža-vanje ili vrije-đanje
 čl. 17</t>
  </si>
  <si>
    <t>Na javnom mjestu
čl. 20</t>
  </si>
  <si>
    <t>Povratnici</t>
  </si>
  <si>
    <t>Predložene zaštitne mjere</t>
  </si>
  <si>
    <t>Usporedni prikaz prekršaja iz Zakona o prekršajima protiv JRM-a</t>
  </si>
  <si>
    <t xml:space="preserve">Vrsta prekršaja </t>
  </si>
  <si>
    <t>Broj prekršaja</t>
  </si>
  <si>
    <t xml:space="preserve"> Trend u
 %</t>
  </si>
  <si>
    <t>Drsko ponašanje</t>
  </si>
  <si>
    <t>Odavanje skitnji i prosjačenju</t>
  </si>
  <si>
    <t>Odavanje prostituciji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</si>
  <si>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</si>
  <si>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</si>
  <si>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</si>
  <si>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</si>
  <si>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</si>
  <si>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</si>
  <si>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</si>
  <si>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UKUPNO IZ ZPPJRM</t>
  </si>
  <si>
    <t>Lokalni propisi</t>
  </si>
  <si>
    <t>3.4. Prekršaji iz ostalih zakona</t>
  </si>
  <si>
    <t xml:space="preserve"> Trend u
  %</t>
  </si>
  <si>
    <r>
      <t xml:space="preserve">izdano ili </t>
    </r>
    <r>
      <rPr>
        <sz val="10"/>
        <rFont val="Arial"/>
        <family val="2"/>
        <charset val="238"/>
      </rPr>
      <t xml:space="preserve">izrečeno </t>
    </r>
    <r>
      <rPr>
        <sz val="11"/>
        <color theme="1"/>
        <rFont val="Calibri"/>
        <family val="2"/>
        <charset val="238"/>
        <scheme val="minor"/>
      </rPr>
      <t>upozorenje</t>
    </r>
  </si>
  <si>
    <t>naplaćena kazna na mjestu prekršaja</t>
  </si>
  <si>
    <t>uručen obavezni prekršajni nalog</t>
  </si>
  <si>
    <t>uručen prekršajni nalog</t>
  </si>
  <si>
    <t>podnesen optužni prijedlog</t>
  </si>
  <si>
    <t>obavijesti o počinjenim prekršajima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</si>
  <si>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</si>
  <si>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</si>
  <si>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</si>
  <si>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</si>
  <si>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</si>
  <si>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</si>
  <si>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</si>
  <si>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</si>
  <si>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</si>
  <si>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</si>
  <si>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</si>
  <si>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</si>
  <si>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</si>
  <si>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</si>
  <si>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</si>
  <si>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</si>
  <si>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</si>
  <si>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</si>
  <si>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</si>
  <si>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</si>
  <si>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</si>
  <si>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</si>
  <si>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</si>
  <si>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</si>
  <si>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</si>
  <si>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Počinitelji prekršaja iz ostalih zakona</t>
  </si>
  <si>
    <t>PREKRŠAJI IZ</t>
  </si>
  <si>
    <t>Počinitelji ukupno - fizičke osobe</t>
  </si>
  <si>
    <t xml:space="preserve"> Trend u
%</t>
  </si>
  <si>
    <t>Počinitelji 2021.</t>
  </si>
  <si>
    <t>Broj predl. zašt. mjera</t>
  </si>
  <si>
    <t>Zakona o suzb. zlouporabe droga</t>
  </si>
  <si>
    <t>3.5. Pregled predloženih zaštitnih mjera</t>
  </si>
  <si>
    <t>2008.</t>
  </si>
  <si>
    <t>3.6 Javna okupljanja</t>
  </si>
  <si>
    <t>Javna okupljanja</t>
  </si>
  <si>
    <t>Prosvjedi</t>
  </si>
  <si>
    <t>Športska</t>
  </si>
  <si>
    <t>Kult.  zabavna</t>
  </si>
  <si>
    <t>Politička</t>
  </si>
  <si>
    <t>Neprijavljena</t>
  </si>
  <si>
    <t>Održana</t>
  </si>
  <si>
    <t>Zabranjena po čl. 14.</t>
  </si>
  <si>
    <t>Zabranjena po čl. 28.</t>
  </si>
  <si>
    <t>Odgođena</t>
  </si>
  <si>
    <t>Prekinuta</t>
  </si>
  <si>
    <t>Angažirano policajaca</t>
  </si>
  <si>
    <t>Utrošeno redovitih sati</t>
  </si>
  <si>
    <t>Utrošeno izvanrednih sati</t>
  </si>
  <si>
    <t>Broj izgreda</t>
  </si>
  <si>
    <t>U izgredima oštećeno</t>
  </si>
  <si>
    <t>vozila MUP-a</t>
  </si>
  <si>
    <t>javnog gradskog prijevoza</t>
  </si>
  <si>
    <t>željezničkih vagona</t>
  </si>
  <si>
    <t>vozila građana</t>
  </si>
  <si>
    <t>ostalih</t>
  </si>
  <si>
    <t>objekata</t>
  </si>
  <si>
    <t>Sredstva prisile</t>
  </si>
  <si>
    <t>Broj građana</t>
  </si>
  <si>
    <t>privedenih</t>
  </si>
  <si>
    <t>lakše ozlijeđenih</t>
  </si>
  <si>
    <t>teže ozlijeđenih</t>
  </si>
  <si>
    <t>smrt</t>
  </si>
  <si>
    <t>Podnijeto</t>
  </si>
  <si>
    <t>kaznenih prijava</t>
  </si>
  <si>
    <t>prekršajnih prijava</t>
  </si>
  <si>
    <t>Ozlijeđeni polic. sl.</t>
  </si>
  <si>
    <t xml:space="preserve"> Javna okupljanja</t>
  </si>
  <si>
    <t>Uporaba sredstava prisile</t>
  </si>
  <si>
    <t>Nastradali građani</t>
  </si>
  <si>
    <t>Ozlijeđeni policijski službenici</t>
  </si>
  <si>
    <t>Podnijete kaznene prijave</t>
  </si>
  <si>
    <t>Podnijete prekršajne prijave</t>
  </si>
  <si>
    <t>3.7. Pregled ispomoći interventne policije drugim policijskim upravama</t>
  </si>
  <si>
    <t>Broj zatraženih ispomoći</t>
  </si>
  <si>
    <t>Broj pruženih ispomoći</t>
  </si>
  <si>
    <t>Broj angažiranih službenika</t>
  </si>
  <si>
    <t>Ukupno 
radnih sati</t>
  </si>
  <si>
    <t>3.8 provjera identiteta osoba</t>
  </si>
  <si>
    <t xml:space="preserve">Policijska uprava </t>
  </si>
  <si>
    <t>PROVJERA IDENTITETA OSOBA</t>
  </si>
  <si>
    <t>Ukupno                    provjereno osoba</t>
  </si>
  <si>
    <t xml:space="preserve"> Trend u 
%</t>
  </si>
  <si>
    <t>Pronađeno osoba po raspisanim potragama i tjeralicama</t>
  </si>
  <si>
    <t xml:space="preserve"> + - %</t>
  </si>
  <si>
    <t>primorsko-gor.</t>
  </si>
  <si>
    <t>osječko-baranj.</t>
  </si>
  <si>
    <t>dubrovačko-ne.</t>
  </si>
  <si>
    <t>šibensko-knin.</t>
  </si>
  <si>
    <t>vukovarsko-srij.</t>
  </si>
  <si>
    <t>bjelovarsko-bilo.</t>
  </si>
  <si>
    <t>brodsko-posav.</t>
  </si>
  <si>
    <t>krapinsko-zag.</t>
  </si>
  <si>
    <t>virovitičko-podr.</t>
  </si>
  <si>
    <t>MUP RH u sjedištu</t>
  </si>
  <si>
    <t>5. Protueksplozijska zaštita</t>
  </si>
  <si>
    <t>Aktivnost</t>
  </si>
  <si>
    <t>Uviđaji nakon eksplozije ili deaktiviranja eksplozivnih naprava</t>
  </si>
  <si>
    <t xml:space="preserve">Deaktiviranje </t>
  </si>
  <si>
    <t>formacijskih eksplozivnih sredstava</t>
  </si>
  <si>
    <t>improviziranih eksplozivnih naprava</t>
  </si>
  <si>
    <t>Izuzimanje eksplozivnih sredstava</t>
  </si>
  <si>
    <t>komada</t>
  </si>
  <si>
    <t>kilograma</t>
  </si>
  <si>
    <t>Uništavanje eksplozivnih sredstava</t>
  </si>
  <si>
    <t>Postupanje prema IEN i sumnjivim predmetima</t>
  </si>
  <si>
    <t>Postupanje preme formacijskim eksplozivnim sredstvima</t>
  </si>
  <si>
    <t>Zaprimljene anonimne dojave</t>
  </si>
  <si>
    <t>Protueksplozijski pregledi</t>
  </si>
  <si>
    <t>Protueksplozijski pregledi nakon anonimnih dojava</t>
  </si>
  <si>
    <t>RTG pregledi poštanskih pošiljki i drugih predmeta</t>
  </si>
  <si>
    <t>Provođenje edukacije iz protueksplozijske zaštite</t>
  </si>
  <si>
    <t>prisutno</t>
  </si>
  <si>
    <t>Pružanje stručne pomoći</t>
  </si>
  <si>
    <t>Eksplozije i posljedice eksplozija</t>
  </si>
  <si>
    <t>Eksplozije i posljedice</t>
  </si>
  <si>
    <t>Eksplozije</t>
  </si>
  <si>
    <t>Poginuli</t>
  </si>
  <si>
    <t>Samoubojstva s eksplozivnim sredstvom</t>
  </si>
  <si>
    <t>6. Stanje sigurnosti na državnoj granici</t>
  </si>
  <si>
    <t>Promet putnika</t>
  </si>
  <si>
    <t>Na granici prema</t>
  </si>
  <si>
    <t>Udio  
%</t>
  </si>
  <si>
    <t xml:space="preserve">Državljani RH </t>
  </si>
  <si>
    <t>Državljani EU</t>
  </si>
  <si>
    <t>Državljani trećih zemalja</t>
  </si>
  <si>
    <t>Sloveniji</t>
  </si>
  <si>
    <t>Mađarskoj</t>
  </si>
  <si>
    <t>Srbiji</t>
  </si>
  <si>
    <t>Crnoj Gori</t>
  </si>
  <si>
    <t>B i H</t>
  </si>
  <si>
    <t>Pomorski promet</t>
  </si>
  <si>
    <t>Zračni promet</t>
  </si>
  <si>
    <t>Riječni promet</t>
  </si>
  <si>
    <t>Promet putnika po graničnim prijelazima</t>
  </si>
  <si>
    <t xml:space="preserve">Najfrekventniji granični prijelazi </t>
  </si>
  <si>
    <t xml:space="preserve">Udio
% </t>
  </si>
  <si>
    <t>MACELJ</t>
  </si>
  <si>
    <t>KAŠTEL</t>
  </si>
  <si>
    <t>BREGANA</t>
  </si>
  <si>
    <t>BAJAKOVO</t>
  </si>
  <si>
    <t>PLOVANIJA</t>
  </si>
  <si>
    <t>RUPA</t>
  </si>
  <si>
    <t>STARA GRADIŠKA-GRADIŠKA</t>
  </si>
  <si>
    <t>PASJAK</t>
  </si>
  <si>
    <t>Ostali</t>
  </si>
  <si>
    <t>Promet vozila</t>
  </si>
  <si>
    <t xml:space="preserve">Vrsta
 vozila </t>
  </si>
  <si>
    <t>Vozila prešla granicu</t>
  </si>
  <si>
    <t>Ulazak u RH</t>
  </si>
  <si>
    <t>Izlazak iz RH</t>
  </si>
  <si>
    <t>domaća</t>
  </si>
  <si>
    <t>EU</t>
  </si>
  <si>
    <t>treće zemlje</t>
  </si>
  <si>
    <t xml:space="preserve">Osobna vozila </t>
  </si>
  <si>
    <t>Teretna</t>
  </si>
  <si>
    <t>Autobusi</t>
  </si>
  <si>
    <t>Vlakovi</t>
  </si>
  <si>
    <t>Brodovi</t>
  </si>
  <si>
    <t>Zrakoplovi</t>
  </si>
  <si>
    <t>Odbijanje ulaska i zabrana izlaska na granici</t>
  </si>
  <si>
    <t>Ulazak</t>
  </si>
  <si>
    <t>Izlazak</t>
  </si>
  <si>
    <t>Odbijanje ulaska u RH prema državljanstvu</t>
  </si>
  <si>
    <t>Državljanstvo</t>
  </si>
  <si>
    <t>Rusija</t>
  </si>
  <si>
    <t xml:space="preserve">Srbija </t>
  </si>
  <si>
    <t>Nezakoniti prelasci državne granice po državljanstvu</t>
  </si>
  <si>
    <t>Nezakoniti prelasci državne granice (osobe)</t>
  </si>
  <si>
    <t>Mjesto zatjecanja</t>
  </si>
  <si>
    <t xml:space="preserve"> Trend u  %</t>
  </si>
  <si>
    <t>granični prijelaz</t>
  </si>
  <si>
    <t>u  blizini granice</t>
  </si>
  <si>
    <t>u dubini teritorija</t>
  </si>
  <si>
    <t>prihvaćeni od policije druge države</t>
  </si>
  <si>
    <t>Afganistan</t>
  </si>
  <si>
    <t>Alžir</t>
  </si>
  <si>
    <t>Bangladeš</t>
  </si>
  <si>
    <t>BiH</t>
  </si>
  <si>
    <t>Indija</t>
  </si>
  <si>
    <t>Irak</t>
  </si>
  <si>
    <t>Maroko</t>
  </si>
  <si>
    <t>Pakistan</t>
  </si>
  <si>
    <t>Sirija</t>
  </si>
  <si>
    <t>Tunis</t>
  </si>
  <si>
    <t>Nezakoniti prelasci državne granice prema policijskim upravama</t>
  </si>
  <si>
    <t>vraćeni iz inozemstva</t>
  </si>
  <si>
    <t>7. Poslovi sa strancima</t>
  </si>
  <si>
    <t>DRŽAVA</t>
  </si>
  <si>
    <t>Stanje dana 31.12.2021.</t>
  </si>
  <si>
    <t>Prihvat ukupno</t>
  </si>
  <si>
    <t>SMJEŠTAJ</t>
  </si>
  <si>
    <t>PRESTANAK SMJEŠTAJA</t>
  </si>
  <si>
    <t>Liječnička skrb</t>
  </si>
  <si>
    <t>Broj noćenja</t>
  </si>
  <si>
    <t>Prisilno udaljenje</t>
  </si>
  <si>
    <r>
      <t xml:space="preserve">Otpust iz </t>
    </r>
    <r>
      <rPr>
        <b/>
        <i/>
        <sz val="8"/>
        <rFont val="Arial"/>
        <family val="2"/>
        <charset val="238"/>
      </rPr>
      <t>PCS-a</t>
    </r>
  </si>
  <si>
    <t>UREDBA VIJEĆA (EU-a) BR 604/2013</t>
  </si>
  <si>
    <r>
      <t xml:space="preserve">Protek vremena smještaja </t>
    </r>
    <r>
      <rPr>
        <b/>
        <i/>
        <sz val="8"/>
        <rFont val="Arial"/>
        <family val="2"/>
        <charset val="238"/>
      </rPr>
      <t>(PVS)</t>
    </r>
  </si>
  <si>
    <t>Dom za odgoj djece i mladeži Zagreb</t>
  </si>
  <si>
    <r>
      <t xml:space="preserve">PTMZ </t>
    </r>
    <r>
      <rPr>
        <b/>
        <i/>
        <sz val="8"/>
        <color indexed="8"/>
        <rFont val="Arial"/>
        <family val="2"/>
        <charset val="238"/>
      </rPr>
      <t>Zagreb</t>
    </r>
  </si>
  <si>
    <t>Egipat</t>
  </si>
  <si>
    <t xml:space="preserve">Filipini </t>
  </si>
  <si>
    <t>Kolumbija</t>
  </si>
  <si>
    <t>Libanon</t>
  </si>
  <si>
    <t>Makedonija</t>
  </si>
  <si>
    <t>Nepal</t>
  </si>
  <si>
    <t>Nigerija</t>
  </si>
  <si>
    <t>OBD</t>
  </si>
  <si>
    <t>Španjolska</t>
  </si>
  <si>
    <t>Uzbekistan</t>
  </si>
  <si>
    <t>V. Britanija</t>
  </si>
  <si>
    <t>7.1 Azil</t>
  </si>
  <si>
    <t>Broj tražitelja azila prema državljanstvu za izvještajno razdoblje</t>
  </si>
  <si>
    <t>Broj tražitelja azila</t>
  </si>
  <si>
    <t>Azerbajdžan</t>
  </si>
  <si>
    <t>Bez državljanstva</t>
  </si>
  <si>
    <t>Burundi</t>
  </si>
  <si>
    <t>Eritreja</t>
  </si>
  <si>
    <t>Etiopija</t>
  </si>
  <si>
    <t>Gambija</t>
  </si>
  <si>
    <t>Gvineja</t>
  </si>
  <si>
    <t>Jemen</t>
  </si>
  <si>
    <t>Kamerun</t>
  </si>
  <si>
    <t>Kirgistan</t>
  </si>
  <si>
    <t>Kongo</t>
  </si>
  <si>
    <t>Kuba</t>
  </si>
  <si>
    <t>Libija</t>
  </si>
  <si>
    <t>Myanmar</t>
  </si>
  <si>
    <t>Palestina</t>
  </si>
  <si>
    <t>Ruska Federacija</t>
  </si>
  <si>
    <t>Somalija</t>
  </si>
  <si>
    <t>Šri Lanka</t>
  </si>
  <si>
    <t>Tadžikistan</t>
  </si>
  <si>
    <t>Ujedinjeni Arapski Emirati</t>
  </si>
  <si>
    <t>Venezuela</t>
  </si>
  <si>
    <t>Rješavanje zahtjeva za dobivanje azila u prvom i drugom stupnju</t>
  </si>
  <si>
    <t>Zahtjevi</t>
  </si>
  <si>
    <t>Zahtjevi iz</t>
  </si>
  <si>
    <t>Riješeno u izvješt. razdoblju</t>
  </si>
  <si>
    <t>Ukupno riješeno</t>
  </si>
  <si>
    <t>2009.</t>
  </si>
  <si>
    <t>2010.</t>
  </si>
  <si>
    <t>2013.</t>
  </si>
  <si>
    <t>2014.</t>
  </si>
  <si>
    <t>2016.</t>
  </si>
  <si>
    <t>2017.</t>
  </si>
  <si>
    <t>2018.</t>
  </si>
  <si>
    <t>Zahtjevi riješeni u I. stupnju</t>
  </si>
  <si>
    <t xml:space="preserve">Negativno </t>
  </si>
  <si>
    <t xml:space="preserve">Pozitivno </t>
  </si>
  <si>
    <t>Poništen azil</t>
  </si>
  <si>
    <t>Supsidijarna</t>
  </si>
  <si>
    <t>Poništena sups. zaštita</t>
  </si>
  <si>
    <t xml:space="preserve">U postupku </t>
  </si>
  <si>
    <t>Obustava</t>
  </si>
  <si>
    <t>Odbačeni</t>
  </si>
  <si>
    <t>Zahtjevi riješeni u II. stupnju</t>
  </si>
  <si>
    <t>Pozitivno riješena</t>
  </si>
  <si>
    <t>Odbačena</t>
  </si>
  <si>
    <t>Odbijena</t>
  </si>
  <si>
    <t>Poništena ponovni postupak</t>
  </si>
  <si>
    <t>Poništena Odluka</t>
  </si>
  <si>
    <t>Usvojena</t>
  </si>
  <si>
    <t>Prekid postupka</t>
  </si>
  <si>
    <t>8. Požari i tehnološke eksplozije gdje je policija obavila očevid</t>
  </si>
  <si>
    <t>Broj požara</t>
  </si>
  <si>
    <t>Požari na</t>
  </si>
  <si>
    <t>Materijalna šteta</t>
  </si>
  <si>
    <t>Stradale osobe</t>
  </si>
  <si>
    <t>Eksplozije plina i tehnološke eksplozije</t>
  </si>
  <si>
    <t>građevinskim objektima</t>
  </si>
  <si>
    <t>otvorenom prostoru</t>
  </si>
  <si>
    <t>prometnom sredstvu</t>
  </si>
  <si>
    <t>poginule</t>
  </si>
  <si>
    <t>ozlijeđene</t>
  </si>
  <si>
    <t>9. Sigurnosni događaji</t>
  </si>
  <si>
    <t>Događaji koji nemaju obilježje kaznenog djela</t>
  </si>
  <si>
    <t xml:space="preserve">Vrsta događaja </t>
  </si>
  <si>
    <t>Broj događaja</t>
  </si>
  <si>
    <t>Posljedice</t>
  </si>
  <si>
    <t>Smrt</t>
  </si>
  <si>
    <t xml:space="preserve">Teško ozlijeđeni </t>
  </si>
  <si>
    <t>Nesreća na radu</t>
  </si>
  <si>
    <t>Samoranjavanja</t>
  </si>
  <si>
    <t>Padovi</t>
  </si>
  <si>
    <t>Utapanja</t>
  </si>
  <si>
    <t>Nestanak osobe</t>
  </si>
  <si>
    <t>Ostali događaji</t>
  </si>
  <si>
    <t>Događaji koji emaju obilježje kaznenog djela po policijskim upravama</t>
  </si>
  <si>
    <t>MUP - sjedište</t>
  </si>
  <si>
    <t>10. Samoubojstva i pokušaji samoubojstava</t>
  </si>
  <si>
    <t>Samoubojstva i pokušaji samoubojstava prema načinu izvršenja i dobi počinitelja</t>
  </si>
  <si>
    <t>Samoubojstva i pokušaji samoubojstava</t>
  </si>
  <si>
    <t>Pokušana</t>
  </si>
  <si>
    <t>Žene</t>
  </si>
  <si>
    <t>Vješanjem</t>
  </si>
  <si>
    <t>Pucanjem iz oružja</t>
  </si>
  <si>
    <t>Bacanjem u vodu</t>
  </si>
  <si>
    <t>Trovanjem</t>
  </si>
  <si>
    <t>Ubadanjem</t>
  </si>
  <si>
    <t>Bacanjem pod vlak</t>
  </si>
  <si>
    <t>Bacanjem s građevine</t>
  </si>
  <si>
    <t>Rezanjem žila</t>
  </si>
  <si>
    <t>Nepoznato</t>
  </si>
  <si>
    <t>Dob počinitelja (godine)</t>
  </si>
  <si>
    <t>do 14</t>
  </si>
  <si>
    <t xml:space="preserve">15 - 18 </t>
  </si>
  <si>
    <t xml:space="preserve">19 - 25 </t>
  </si>
  <si>
    <t xml:space="preserve">26 - 35 </t>
  </si>
  <si>
    <t xml:space="preserve">36 - 50 </t>
  </si>
  <si>
    <t xml:space="preserve">51 - 65 </t>
  </si>
  <si>
    <t xml:space="preserve">iznad 65 </t>
  </si>
  <si>
    <t>Samoubojstva i pokušaji samoubojstava prema policijskim upravama</t>
  </si>
  <si>
    <t>Samoubojstva</t>
  </si>
  <si>
    <t>MUP</t>
  </si>
  <si>
    <t>Udio %
od ukup. broja samoub.</t>
  </si>
  <si>
    <t>Udio %
od ukup. broja dovrš.</t>
  </si>
  <si>
    <t>Udio % od ukup. broja pokuš.</t>
  </si>
  <si>
    <t>11. Uporaba sredstava prisile</t>
  </si>
  <si>
    <t>UPORABA SREDSTAVA PRISILE</t>
  </si>
  <si>
    <t xml:space="preserve">Ukupno uporaba </t>
  </si>
  <si>
    <t>Protiv</t>
  </si>
  <si>
    <t>jedne osobe</t>
  </si>
  <si>
    <t xml:space="preserve">dvije osobe </t>
  </si>
  <si>
    <t>tri i više osoba</t>
  </si>
  <si>
    <t>Uporaba sredstava prisile radi*</t>
  </si>
  <si>
    <t>zaštite života osoba</t>
  </si>
  <si>
    <t>svladavanja otpora</t>
  </si>
  <si>
    <t>sprječavanja bijega osobe</t>
  </si>
  <si>
    <t>odbijanja napada na osobu</t>
  </si>
  <si>
    <t>otklanjanja opasnosti za život i tijelo</t>
  </si>
  <si>
    <t>sprječavanja samoozljeđivanja osobe</t>
  </si>
  <si>
    <t>sprječ. nezakonitog prelaska granice</t>
  </si>
  <si>
    <t>sprječ. prist. vozilom ili daljnje vožnje</t>
  </si>
  <si>
    <t>uspostava JRM-a</t>
  </si>
  <si>
    <t>nužne obrane</t>
  </si>
  <si>
    <t>krajnje nužde</t>
  </si>
  <si>
    <t>zaštite imovine većeg opsega</t>
  </si>
  <si>
    <t>ostalo</t>
  </si>
  <si>
    <t>Sredstvo prisile</t>
  </si>
  <si>
    <t>vatreno oružje</t>
  </si>
  <si>
    <t>palica</t>
  </si>
  <si>
    <t>tjelesna snaga</t>
  </si>
  <si>
    <t>sredstva za vezivanje</t>
  </si>
  <si>
    <t>raspršivač s nadražujućom tvari</t>
  </si>
  <si>
    <t>Sredstva prisile uporabili</t>
  </si>
  <si>
    <t>ukupno</t>
  </si>
  <si>
    <t>od toga policijske službenice</t>
  </si>
  <si>
    <t>Sredstva prisile nad građanima</t>
  </si>
  <si>
    <t xml:space="preserve">ukupno </t>
  </si>
  <si>
    <t>od toga nad ženama</t>
  </si>
  <si>
    <t>Nastradalo građana</t>
  </si>
  <si>
    <t>lako</t>
  </si>
  <si>
    <t>teško</t>
  </si>
  <si>
    <t>Nastradalo pol. služb.</t>
  </si>
  <si>
    <t>Pol. sl. (uporaba sred. prisile)</t>
  </si>
  <si>
    <t>opravdano</t>
  </si>
  <si>
    <t>neopravdano</t>
  </si>
  <si>
    <t>Uporaba sredstava prisile prema policijskim upravama</t>
  </si>
  <si>
    <t>Broj uporaba       sredstava prisile</t>
  </si>
  <si>
    <t>Posljedice - građani</t>
  </si>
  <si>
    <t>Posljedice - policijski služb.</t>
  </si>
  <si>
    <t>Opravdano</t>
  </si>
  <si>
    <t>Neopravdano</t>
  </si>
  <si>
    <t>TTO</t>
  </si>
  <si>
    <t>LTO</t>
  </si>
  <si>
    <t>gumena palica</t>
  </si>
  <si>
    <t>sis.-moslavačka</t>
  </si>
  <si>
    <t>12. Zakonitost rada policije</t>
  </si>
  <si>
    <t>zaprimljene pritužbe i anonimni podnesci</t>
  </si>
  <si>
    <t>ocjena utemeljenosti  pritužbi i anonimnih podnesaka</t>
  </si>
  <si>
    <t>u radu za izvještajno razdoblje</t>
  </si>
  <si>
    <t>ostalo u radu</t>
  </si>
  <si>
    <t>iz izvještajnog razdoblja</t>
  </si>
  <si>
    <t xml:space="preserve"> iz ranijih godina</t>
  </si>
  <si>
    <t>izvještajno razdoblje + ranije godine</t>
  </si>
  <si>
    <t>zaprimljeno</t>
  </si>
  <si>
    <t>ostalo u radu iz ranijih godina</t>
  </si>
  <si>
    <t>iz ranijih godina</t>
  </si>
  <si>
    <t>utemeljeno</t>
  </si>
  <si>
    <t>neutemeljeno</t>
  </si>
  <si>
    <t>djelomično utemeljeno</t>
  </si>
  <si>
    <t>nepotvrđeno</t>
  </si>
  <si>
    <t>sveukupno</t>
  </si>
  <si>
    <t>PU ZAGREBAČKA</t>
  </si>
  <si>
    <t>PU BJELOVARSKO-BILOGORSKA</t>
  </si>
  <si>
    <t>PU SISAČKO-MOSLAVAČKA</t>
  </si>
  <si>
    <t>PU VARAŽDINSKA</t>
  </si>
  <si>
    <t>PU KRAPINSKO-ZAGORSKA</t>
  </si>
  <si>
    <t>PU MEĐIMURSKA</t>
  </si>
  <si>
    <t>PU KOPRIVNIČKO-KRIŽEVAČKA</t>
  </si>
  <si>
    <t>PU SPLITSKO-DALMATINSKA</t>
  </si>
  <si>
    <t>PU DUBROVAČKO-NERETVANSKA</t>
  </si>
  <si>
    <t>PU ŠIBENSKO-KNINSKA</t>
  </si>
  <si>
    <t>PU ZADARSKA</t>
  </si>
  <si>
    <t>PU PRIMORSKO-GORANSKA</t>
  </si>
  <si>
    <t>PU ISTARSKA</t>
  </si>
  <si>
    <t>PU KARLOVAČKA</t>
  </si>
  <si>
    <t>PU LIČKO-SENJSKA</t>
  </si>
  <si>
    <t>PU OSJEČKO-BARANJSKA</t>
  </si>
  <si>
    <t>PU VUKOVARSKO-SRIJEMSKA</t>
  </si>
  <si>
    <t>PU BRODSKO-POSAVSKA</t>
  </si>
  <si>
    <t>PU POŽEŠKO-SLAVONSKA</t>
  </si>
  <si>
    <t>PU VIROVITIČKO-PODRAVSKA</t>
  </si>
  <si>
    <t>13. Napadi na policijske službenike</t>
  </si>
  <si>
    <t>NAPADI NA POLICIJSKE SLUŽBENIKE</t>
  </si>
  <si>
    <t>Napadi na policijske službenike</t>
  </si>
  <si>
    <t>Ukupno napada</t>
  </si>
  <si>
    <t>jedan</t>
  </si>
  <si>
    <t xml:space="preserve">dva </t>
  </si>
  <si>
    <t>tri i više</t>
  </si>
  <si>
    <t>Napadnuti pol. služb.</t>
  </si>
  <si>
    <t>od toga
policijske službenice</t>
  </si>
  <si>
    <t>Napa-dači</t>
  </si>
  <si>
    <t>od toga žene</t>
  </si>
  <si>
    <t>Policijski službenici napadnuti pri*</t>
  </si>
  <si>
    <t>održavanju JRM</t>
  </si>
  <si>
    <t>kontrola prometa</t>
  </si>
  <si>
    <t>provjeri identiteta</t>
  </si>
  <si>
    <t>uhićenju</t>
  </si>
  <si>
    <t>privođenju</t>
  </si>
  <si>
    <t>zadržavanju i preprati</t>
  </si>
  <si>
    <t>asistencijama</t>
  </si>
  <si>
    <t>kod osiguranja</t>
  </si>
  <si>
    <t>nadzoru granice</t>
  </si>
  <si>
    <t>Sredstvo napada*</t>
  </si>
  <si>
    <t>hladno oružje</t>
  </si>
  <si>
    <t xml:space="preserve"> Sredstva prisile</t>
  </si>
  <si>
    <t>broj uporaba</t>
  </si>
  <si>
    <t>nad brojem osoba</t>
  </si>
  <si>
    <t>Napadi na policijske službenike prema policijskim upravama</t>
  </si>
  <si>
    <t>Broj napada</t>
  </si>
  <si>
    <t>Broj napadača</t>
  </si>
  <si>
    <t>Posljedice - polic. sl.</t>
  </si>
  <si>
    <t>Napad izvršen prilikom</t>
  </si>
  <si>
    <t>Sredstvo napada</t>
  </si>
  <si>
    <t>održavanja JRM</t>
  </si>
  <si>
    <t>provjera identiteta</t>
  </si>
  <si>
    <t>asistencija</t>
  </si>
  <si>
    <t>privođenje</t>
  </si>
  <si>
    <t>uhićenja</t>
  </si>
  <si>
    <t>4.1. Prometne nesreće i posljedice</t>
  </si>
  <si>
    <t>PROMETNE NESREĆE</t>
  </si>
  <si>
    <t>NASTRADALE OSOBE</t>
  </si>
  <si>
    <t>S MATERIJALNOM ŠTETOM</t>
  </si>
  <si>
    <t>S OZLIJEĐENIMA</t>
  </si>
  <si>
    <t>S POGINULIMA</t>
  </si>
  <si>
    <t>POGINULE</t>
  </si>
  <si>
    <t>TEŽE OZLIJEĐENE</t>
  </si>
  <si>
    <t>LAKŠE OZLIJEĐENE</t>
  </si>
  <si>
    <t>zagrebačka I. kategorija</t>
  </si>
  <si>
    <t>II. kategorija ukupno</t>
  </si>
  <si>
    <t>III. kategorija - ukupno</t>
  </si>
  <si>
    <t>IV. kategoria - ukupno</t>
  </si>
  <si>
    <t>Udio prometnih nesreća po policijskim upravama</t>
  </si>
  <si>
    <t>zagrebačka -I. kat.</t>
  </si>
  <si>
    <t>III. kategorija ukupno</t>
  </si>
  <si>
    <t>IV. kategorija ukupno</t>
  </si>
  <si>
    <t>4.2. Poredbeni prikaz prometnih nesreća i posljedica</t>
  </si>
  <si>
    <t>S ozlijeđenim osobama</t>
  </si>
  <si>
    <t>S poginulim osobama</t>
  </si>
  <si>
    <t>Vrste prometnih nesreća</t>
  </si>
  <si>
    <t>Nesreće s nastradalim osobama</t>
  </si>
  <si>
    <t>Ozlijeđeni</t>
  </si>
  <si>
    <t>Sudari vozila u pokretu</t>
  </si>
  <si>
    <t>Udar vozila u parkirano vozilo</t>
  </si>
  <si>
    <t>Slijetanje vozila s ceste</t>
  </si>
  <si>
    <t>Nalet na bicikl</t>
  </si>
  <si>
    <t>Nalet na pješaka</t>
  </si>
  <si>
    <t>Nalet na motocikl ili moped</t>
  </si>
  <si>
    <t>Sudar s vlakom</t>
  </si>
  <si>
    <t>Udar vozila u objekt na cesti</t>
  </si>
  <si>
    <t>Udar vozila u objekt kraj ceste</t>
  </si>
  <si>
    <t>Nalet na životinju</t>
  </si>
  <si>
    <t>Iz suprotnih smjerova</t>
  </si>
  <si>
    <t>Bočni</t>
  </si>
  <si>
    <t>Pri usporednoj vožnji</t>
  </si>
  <si>
    <t>Pri vožnji u slijedu</t>
  </si>
  <si>
    <t>Pri vožnji unazad</t>
  </si>
  <si>
    <t>4.4. Okolnosti koje su prethodile prometnim nesrećama</t>
  </si>
  <si>
    <t>Pogreške vozača</t>
  </si>
  <si>
    <t>Nepropisna brzina</t>
  </si>
  <si>
    <t>Brzina neprimjerena uvjetima</t>
  </si>
  <si>
    <t>Vožnja na nedovoljnoj udaljenosti</t>
  </si>
  <si>
    <t>Zakašnjelo uočavanje opasnosti</t>
  </si>
  <si>
    <t>Nepropisno pretjecanje</t>
  </si>
  <si>
    <t>Nepropisno obilaženje</t>
  </si>
  <si>
    <t>Nepropisno mimoilaženje</t>
  </si>
  <si>
    <t>Nepropisno uključenje u promet</t>
  </si>
  <si>
    <t xml:space="preserve">Nepropisno skretanje </t>
  </si>
  <si>
    <t>Nepropisno okretanje</t>
  </si>
  <si>
    <t>Nepropisna vožnja unazad</t>
  </si>
  <si>
    <t>Nepropisno prestrojavanje</t>
  </si>
  <si>
    <t>Nepoštivanje prednosti prolaza</t>
  </si>
  <si>
    <t>Nepropisno parkiranje</t>
  </si>
  <si>
    <t>Naglo usporavanje - kočenje</t>
  </si>
  <si>
    <t>Nepoštivanje svjetlosnog znaka</t>
  </si>
  <si>
    <t>Neosiguran teret na vozilu</t>
  </si>
  <si>
    <t>Nemarno postupanje s vozilom</t>
  </si>
  <si>
    <t>Ostale pogreške vozača</t>
  </si>
  <si>
    <t xml:space="preserve">Nepropisno kretanje voz.na kolniku </t>
  </si>
  <si>
    <t>Pogreške pješaka</t>
  </si>
  <si>
    <t>Nekorištenje obilježenog pješ.prijel.</t>
  </si>
  <si>
    <t>Nekorištenje pothodnika</t>
  </si>
  <si>
    <t>Ostale pogreške pješaka</t>
  </si>
  <si>
    <t>Ostale okolnosti</t>
  </si>
  <si>
    <t>Neočekivana pojava opasnosti</t>
  </si>
  <si>
    <t>Iznenadni kvar vozila</t>
  </si>
  <si>
    <t>4.5. Prometne nesreće i posljedice prema značajkama ceste</t>
  </si>
  <si>
    <t>Značajke ceste</t>
  </si>
  <si>
    <t>Križanje</t>
  </si>
  <si>
    <t>T - križanje</t>
  </si>
  <si>
    <t>Y - križanje</t>
  </si>
  <si>
    <t>četverokrako križanje</t>
  </si>
  <si>
    <t>kružni tok</t>
  </si>
  <si>
    <t>ostala križanja</t>
  </si>
  <si>
    <t>čvor u više razina</t>
  </si>
  <si>
    <t>Cesta izvan križanja i čvorova</t>
  </si>
  <si>
    <t>most</t>
  </si>
  <si>
    <t>podvožnjak</t>
  </si>
  <si>
    <t>nadvožnjak</t>
  </si>
  <si>
    <t>tunel</t>
  </si>
  <si>
    <t>Prijelaz preko želj. pruge</t>
  </si>
  <si>
    <t>fizički zaštićen</t>
  </si>
  <si>
    <t>svjetlosna signali.</t>
  </si>
  <si>
    <t>nezaštićen</t>
  </si>
  <si>
    <t>Zavoj</t>
  </si>
  <si>
    <t>Ravni cestovni smjer</t>
  </si>
  <si>
    <t>Parkiralište</t>
  </si>
  <si>
    <t>Pješački prijelaz</t>
  </si>
  <si>
    <t>Nogostup</t>
  </si>
  <si>
    <t>Biciklistička staza</t>
  </si>
  <si>
    <t xml:space="preserve">Pješačka zona </t>
  </si>
  <si>
    <t>Zona smirenog prometa</t>
  </si>
  <si>
    <t>4.6. Prometne nesreće i posljedice prema vrsti vozila</t>
  </si>
  <si>
    <t>Vrsta vozila</t>
  </si>
  <si>
    <t>Broj vozila u PN</t>
  </si>
  <si>
    <t>Moped</t>
  </si>
  <si>
    <t>Motocikl</t>
  </si>
  <si>
    <t>Četverocikl</t>
  </si>
  <si>
    <t>Osobno vozilo</t>
  </si>
  <si>
    <t>Autobus</t>
  </si>
  <si>
    <t>Teretno vozilo</t>
  </si>
  <si>
    <t>Traktor</t>
  </si>
  <si>
    <t>Bicikl</t>
  </si>
  <si>
    <t>Tramvaj</t>
  </si>
  <si>
    <t>Zaprežno vozilo</t>
  </si>
  <si>
    <t>Vlak- željezn.vozilo</t>
  </si>
  <si>
    <t>Ostala vozila</t>
  </si>
  <si>
    <t>4.7. Sudionici prometnih nesreća</t>
  </si>
  <si>
    <t>Nastradali sudionici u prometnim nesrećama</t>
  </si>
  <si>
    <t>Nastradali sudionici</t>
  </si>
  <si>
    <t>Casualties</t>
  </si>
  <si>
    <t>Killed</t>
  </si>
  <si>
    <t>Injured</t>
  </si>
  <si>
    <t>Vozači</t>
  </si>
  <si>
    <t>Drivers</t>
  </si>
  <si>
    <t>Putnici</t>
  </si>
  <si>
    <t>Passengers</t>
  </si>
  <si>
    <t>Pješaci</t>
  </si>
  <si>
    <t>Pedestrians</t>
  </si>
  <si>
    <t>Other</t>
  </si>
  <si>
    <t>TOTAL</t>
  </si>
  <si>
    <t>Nastradali sudionici prema spolu</t>
  </si>
  <si>
    <t>Children casualties siječanj 2021.</t>
  </si>
  <si>
    <t>Svojstvo djeteta</t>
  </si>
  <si>
    <t>Children as road users</t>
  </si>
  <si>
    <t>Seriously injured</t>
  </si>
  <si>
    <t>Slightly injured</t>
  </si>
  <si>
    <t xml:space="preserve">Putnici </t>
  </si>
  <si>
    <t>kopiraj, zalijepi i sortiraj po abecedi!!!</t>
  </si>
  <si>
    <t>Nastradali strani državljani</t>
  </si>
  <si>
    <t>Nationality</t>
  </si>
  <si>
    <t>Australia</t>
  </si>
  <si>
    <t>Austria</t>
  </si>
  <si>
    <t>Belgium</t>
  </si>
  <si>
    <t>B&amp;H</t>
  </si>
  <si>
    <t>Bulgaria</t>
  </si>
  <si>
    <t>Czech Republic</t>
  </si>
  <si>
    <t>France</t>
  </si>
  <si>
    <t>Italy</t>
  </si>
  <si>
    <t>Canada</t>
  </si>
  <si>
    <t>Koreja</t>
  </si>
  <si>
    <t>Korea</t>
  </si>
  <si>
    <t>Hungary</t>
  </si>
  <si>
    <t>Macedonia</t>
  </si>
  <si>
    <t>Netherland</t>
  </si>
  <si>
    <t>Norway</t>
  </si>
  <si>
    <t>Germany</t>
  </si>
  <si>
    <t>Poland</t>
  </si>
  <si>
    <t>Romania</t>
  </si>
  <si>
    <t>Russia</t>
  </si>
  <si>
    <t>USA</t>
  </si>
  <si>
    <t>Slovakia</t>
  </si>
  <si>
    <t>Slovenia</t>
  </si>
  <si>
    <t>Serbia</t>
  </si>
  <si>
    <t>Spain</t>
  </si>
  <si>
    <t>Sweden</t>
  </si>
  <si>
    <t>Switzerland</t>
  </si>
  <si>
    <t>Turkey</t>
  </si>
  <si>
    <t>Great Britain</t>
  </si>
  <si>
    <t>4.8. Prometne nesreće koje su uzrokovali vozači i posljedice tih nesreća</t>
  </si>
  <si>
    <t>Vozači motornih vozila</t>
  </si>
  <si>
    <t>pod utjecajem alkohola</t>
  </si>
  <si>
    <t>vozači bez pol. vozačkog ispita</t>
  </si>
  <si>
    <t>Svi vozači</t>
  </si>
  <si>
    <t>4.9. Kaznena djela u prometu</t>
  </si>
  <si>
    <t xml:space="preserve">2021.         % od ukupno prijavljenih </t>
  </si>
  <si>
    <t>Naknadno otkrivena</t>
  </si>
  <si>
    <t>Ugrožavanje prometa opasnom radnjom ili sreds.</t>
  </si>
  <si>
    <t>Izazivanje prometne nesreće u cest. prometu</t>
  </si>
  <si>
    <t>Neizvršavanje sudske odluke</t>
  </si>
  <si>
    <t>Poredbeni prikaz kaznenih djela u prometu</t>
  </si>
  <si>
    <t>Policijska</t>
  </si>
  <si>
    <t>Naknadno otkrivena kaznena djela</t>
  </si>
  <si>
    <t>uprava</t>
  </si>
  <si>
    <t>4.10. Prekršaji u prometu (bez prometnih nesreća)</t>
  </si>
  <si>
    <t>Prekršaji po policijskim upravama</t>
  </si>
  <si>
    <t>Prekršajne prijave</t>
  </si>
  <si>
    <t xml:space="preserve"> - u naselju -  više od 50 km/h veća od dopuštene</t>
  </si>
  <si>
    <t xml:space="preserve"> - u naselju - 30 - 50 km/h  veća od dopuštene</t>
  </si>
  <si>
    <t xml:space="preserve"> - u naselju - 20 - 30 km/h  veća od dopuštene</t>
  </si>
  <si>
    <t xml:space="preserve"> - u naselju - 10 - 20 km/h  veća od dopuštene</t>
  </si>
  <si>
    <t xml:space="preserve"> - u naselju, do 10 km/h  veća od dopuštene</t>
  </si>
  <si>
    <t xml:space="preserve"> - izvan naselja - više od 50 km/h  veća od dopuštene</t>
  </si>
  <si>
    <t xml:space="preserve"> - izvan naselja - 30 - 50 km/h  veća od dopuštene</t>
  </si>
  <si>
    <t xml:space="preserve"> - izvan naselja - 10 - 30 km/h  veća od dopuštene</t>
  </si>
  <si>
    <t xml:space="preserve"> - limit vozila</t>
  </si>
  <si>
    <t>Crveno svjetlo</t>
  </si>
  <si>
    <t>Nepropisno pretjecanje i obilaženje</t>
  </si>
  <si>
    <t>Neustupanje prednosti pješacima</t>
  </si>
  <si>
    <t>Upravljanje vozilom pod utjec.alkohola</t>
  </si>
  <si>
    <t xml:space="preserve"> - do 0,50 g/kg alkohola</t>
  </si>
  <si>
    <t xml:space="preserve"> -od 0,51 do 1,00 g/kg alkohola</t>
  </si>
  <si>
    <t xml:space="preserve"> -od 1,01 do 1,50 g/kg alkohola</t>
  </si>
  <si>
    <t xml:space="preserve"> - preko 1,50 g/kg alkohola </t>
  </si>
  <si>
    <t xml:space="preserve"> -  droga i lijekovi</t>
  </si>
  <si>
    <t>Mobilna jedinica  - sjedište</t>
  </si>
  <si>
    <t xml:space="preserve"> - vozač bicikla ili zaprežnog vozila</t>
  </si>
  <si>
    <t xml:space="preserve"> - nepodvrgavanje ispitivanju/lij.pregledu</t>
  </si>
  <si>
    <t>Nep.skret.,okret.i vožnja unazad</t>
  </si>
  <si>
    <t>Vožnja bez položenog ispita</t>
  </si>
  <si>
    <t>Strana i smjer kretanja</t>
  </si>
  <si>
    <t>Tehnički neispravno vozilo</t>
  </si>
  <si>
    <t>Vožnja bez svjetla na vozilu</t>
  </si>
  <si>
    <t>Nereg.i tehn.nepregledano vozilo</t>
  </si>
  <si>
    <t>Prekršaji pješaka u prometu</t>
  </si>
  <si>
    <t>Sigurnosni pojas</t>
  </si>
  <si>
    <t>Zaštitna kaciga</t>
  </si>
  <si>
    <t>Nepoštivanje promet.znaka</t>
  </si>
  <si>
    <t>Korištenje mobitela za vrijeme vožnje</t>
  </si>
  <si>
    <t>Uprav.voz.kad je voz.doz.odu.</t>
  </si>
  <si>
    <t>4.11. Kretanje prometnih nesreća i posljedica (ažurirani podaci)</t>
  </si>
  <si>
    <t>Prometne nesreće s materijalnom štetom</t>
  </si>
  <si>
    <t>Prometne nesreće s ozlijeđenim osobama</t>
  </si>
  <si>
    <t>Prometne nesreće s poginulim osobama</t>
  </si>
  <si>
    <t>Poginule osobe u prometu</t>
  </si>
  <si>
    <t>Teško ozlijeđene osobe u prometu</t>
  </si>
  <si>
    <t>Lakše ozlijeđene osobe u prometu</t>
  </si>
  <si>
    <t>4.12. Pregled obavljenih poslova Mobilne jedinice prometne policije</t>
  </si>
  <si>
    <t>Broj dostavljenih izvješća o prometnim prekršajima</t>
  </si>
  <si>
    <t>2022.</t>
  </si>
  <si>
    <t xml:space="preserve">Broj izvješća 
</t>
  </si>
  <si>
    <t>Angažirano ophodnji</t>
  </si>
  <si>
    <t>Angažiranih policijskih službenika</t>
  </si>
  <si>
    <t>Utrošeno radnih sati</t>
  </si>
  <si>
    <t>Kontrolirano vozila</t>
  </si>
  <si>
    <t>Kontrolirano osoba</t>
  </si>
  <si>
    <t>Naplaćenih novčanih kazni</t>
  </si>
  <si>
    <t>Iznos naplaćenih novčanih kazni (kn)</t>
  </si>
  <si>
    <t>Isključeno vozača iz prometa</t>
  </si>
  <si>
    <t>Isključeno vozila iz prometa</t>
  </si>
  <si>
    <t>Podneseno izvješća o izvršenim prekršajima</t>
  </si>
  <si>
    <t>Ekvivalent novčanih kazni prema izvješću o poč. prekršaju</t>
  </si>
  <si>
    <t>Podneseno operativnih informacija</t>
  </si>
  <si>
    <t>Legitimirano osoba</t>
  </si>
  <si>
    <t>Privođenje u PP ili predano osoba na daljnje postupanje</t>
  </si>
  <si>
    <t>Brzina</t>
  </si>
  <si>
    <t>Alkohol</t>
  </si>
  <si>
    <t>Test na droge (pozitivan ili odbijanje)</t>
  </si>
  <si>
    <t>Neregistrirano OA - istek prometne dozvole</t>
  </si>
  <si>
    <t>Zakon o osiguranju</t>
  </si>
  <si>
    <t>Upravljanje prije stjecanja prava</t>
  </si>
  <si>
    <t>Vozačka dozvola - zaštitna mjera zabrane upravljanja</t>
  </si>
  <si>
    <t>Prolaz kroz crveno svjetlo</t>
  </si>
  <si>
    <t>Kaciga</t>
  </si>
  <si>
    <t>Mobitel</t>
  </si>
  <si>
    <t>nezaustavljanje na znak OSO</t>
  </si>
  <si>
    <t>Nadz.tehničke ispravnosti vozila čl.236 ZSPC</t>
  </si>
  <si>
    <t>Zakon o radnom vremenu, obveznim odmorima mobilnih radnika i uređajima za bilježenje u cestovnom prijevozu</t>
  </si>
  <si>
    <t>Istek važenja vozačke dozvole</t>
  </si>
  <si>
    <t>Ostali prometni prekršaji</t>
  </si>
  <si>
    <t>Zakon o suzbijanju zlouporabe droga</t>
  </si>
  <si>
    <t>Trošarinski - porezni prekršaji</t>
  </si>
  <si>
    <t>Čl. 190. KZ-a - Neovlaštena proizvodnja i promet drogama</t>
  </si>
  <si>
    <t>Čl. 278. KZ-a - Krivotvorenje isprave</t>
  </si>
  <si>
    <t>Kaznena djela protiv gospodarstva (glava XXIV. KZ-a)</t>
  </si>
  <si>
    <t>Ostala kaznena djela</t>
  </si>
  <si>
    <t>Tjeralica s mjerom "uhititi"</t>
  </si>
  <si>
    <t>Potraga s mjerom "priopćiti adresu"</t>
  </si>
  <si>
    <t>Međunarodna potraga</t>
  </si>
  <si>
    <t>Objave za vozilima, reg. pločicama i stvarima</t>
  </si>
  <si>
    <t>Broj slučajeva</t>
  </si>
  <si>
    <t>1</t>
  </si>
  <si>
    <t>3</t>
  </si>
  <si>
    <t>Broj osoba</t>
  </si>
  <si>
    <t>4.13. Usporedba najtežih prekršaja u prometnim nesrećama i u nadzoru prometa</t>
  </si>
  <si>
    <t>4.13.1. Nepropisna brzina i brzina neprimjerena uvjetima</t>
  </si>
  <si>
    <t>Prekršaji zbog nedopuštene i neprilagođene brzine utvrđeni nadzorom prometa</t>
  </si>
  <si>
    <t>Policijske uprave</t>
  </si>
  <si>
    <t>UKUPNO PREKRŠAJA ZBOG 
NEPROPISNE BRZINE</t>
  </si>
  <si>
    <t>U naselju</t>
  </si>
  <si>
    <t>Izvan naselja</t>
  </si>
  <si>
    <t>limit vozila</t>
  </si>
  <si>
    <t>dvostruko veća od dopuštene</t>
  </si>
  <si>
    <t>više od 50 km/sat veća od dopuštene</t>
  </si>
  <si>
    <t>30 do 50 km/sat veća od dopuštene</t>
  </si>
  <si>
    <t>20 do 30 km/sat veća od dopuštene</t>
  </si>
  <si>
    <t>10 do 20 km/sat veća od dopuštene</t>
  </si>
  <si>
    <t>do 10 km/sat veća od dopuštene</t>
  </si>
  <si>
    <t>10 do 30 km/sat veća od dopuštene</t>
  </si>
  <si>
    <t>dubrovačko-neret.</t>
  </si>
  <si>
    <t>bjelovarsko-bilog.</t>
  </si>
  <si>
    <t>virovitičko-pod.</t>
  </si>
  <si>
    <t>mobilna jedinica-sjed.</t>
  </si>
  <si>
    <t>Odnos prometnih nesreća i prekršaja u nadzoru prometa kojima je uzrok brzina</t>
  </si>
  <si>
    <r>
      <t xml:space="preserve">Broj prometnih nesreća zbog </t>
    </r>
    <r>
      <rPr>
        <b/>
        <sz val="10"/>
        <rFont val="Arial"/>
        <family val="2"/>
        <charset val="238"/>
      </rPr>
      <t>brzine</t>
    </r>
  </si>
  <si>
    <r>
      <t xml:space="preserve">Prekršaji u nadzoru prometa zbog  </t>
    </r>
    <r>
      <rPr>
        <b/>
        <sz val="10"/>
        <rFont val="Arial"/>
        <family val="2"/>
        <charset val="238"/>
      </rPr>
      <t xml:space="preserve">brzine </t>
    </r>
  </si>
  <si>
    <t xml:space="preserve">Prekršaji u nadzoru / prometne nesreće </t>
  </si>
  <si>
    <t>Poginuli u prometnim nesrećama zbog brzine</t>
  </si>
  <si>
    <t>Razlika</t>
  </si>
  <si>
    <t>Redoslijed PU prema broju prekršaja u odnosu na broj prometnih nesreća u 2021.</t>
  </si>
  <si>
    <t>Poginuli u prometnim nesrećama bog brzine</t>
  </si>
  <si>
    <t>4.13.2. Nepropisno pretjecanje i obilaženje</t>
  </si>
  <si>
    <t>Odnos prometnih nesreća i prekršaja utvrđenih u nadzoru prometa kojima je uzrok nepropisno pretjecanje i obilaženje</t>
  </si>
  <si>
    <r>
      <t xml:space="preserve">Broj prometnih nesreća zbog nepropisnog </t>
    </r>
    <r>
      <rPr>
        <b/>
        <sz val="10"/>
        <rFont val="Arial"/>
        <family val="2"/>
        <charset val="238"/>
      </rPr>
      <t>pretjecanja i obilaženja</t>
    </r>
  </si>
  <si>
    <r>
      <t xml:space="preserve">Prekršaji u nadzoru prometa zbog nepropisnog </t>
    </r>
    <r>
      <rPr>
        <b/>
        <sz val="10"/>
        <rFont val="Arial"/>
        <family val="2"/>
        <charset val="238"/>
      </rPr>
      <t>pretjecanja i obilaženja</t>
    </r>
  </si>
  <si>
    <t>4.13.3. Nepoštivanje prednosti prolaska i crvenog svjetla</t>
  </si>
  <si>
    <t>Odnos prometnih nesreća i prekršaja utvrđenih u nadzoru prometa zbog nepoštivanja prednosti prolaska i crvenog svjetla</t>
  </si>
  <si>
    <r>
      <t xml:space="preserve">Broj prometnih nesreća zbog nepoštivanja </t>
    </r>
    <r>
      <rPr>
        <b/>
        <sz val="10"/>
        <rFont val="Arial"/>
        <family val="2"/>
        <charset val="238"/>
      </rPr>
      <t>prednosti prolaska i crvenog svjetla</t>
    </r>
  </si>
  <si>
    <r>
      <t xml:space="preserve">Prekršaji u nadzoru prometa zbog </t>
    </r>
    <r>
      <rPr>
        <b/>
        <sz val="10"/>
        <rFont val="Arial"/>
        <family val="2"/>
      </rPr>
      <t>nepoštivanja prednosti prolaska i crvenog svjetla</t>
    </r>
  </si>
  <si>
    <t xml:space="preserve">prekršaji u nadzoru / prometne nesreće </t>
  </si>
  <si>
    <r>
      <t xml:space="preserve">Broj prometnih nesreća zbog </t>
    </r>
    <r>
      <rPr>
        <b/>
        <sz val="10"/>
        <rFont val="Arial"/>
        <family val="2"/>
      </rPr>
      <t>nepoštivanja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prednosti prolaska i crvenog svjetla</t>
    </r>
  </si>
  <si>
    <r>
      <t xml:space="preserve">Prekršaji u nadzoru prometa zbog </t>
    </r>
    <r>
      <rPr>
        <b/>
        <sz val="10"/>
        <rFont val="Arial"/>
        <family val="2"/>
      </rPr>
      <t>nepoštivanja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prednosti prolaska i crvenog svjetla</t>
    </r>
  </si>
  <si>
    <t>4.13.4. Vožnja pod utjecajem alkohola</t>
  </si>
  <si>
    <t>Prekršaji zbog vožnje pod utjecajem alkohola ili opojnih droga utvrđeni u nadzoru prometa</t>
  </si>
  <si>
    <t>Vožnja pod utjecajem alkohola ili opojnih droga</t>
  </si>
  <si>
    <t>UKUPNO prekršaja zbog vožnje pod utjecajem alkohola ili droge</t>
  </si>
  <si>
    <t xml:space="preserve">do 0,50 g/kg </t>
  </si>
  <si>
    <t xml:space="preserve">od 0,51 do 1,50 g/kg </t>
  </si>
  <si>
    <t xml:space="preserve">više od 
1,50 g/kg 
i droga i lijekovi  </t>
  </si>
  <si>
    <t>bicikla ili zaprežnih vozila</t>
  </si>
  <si>
    <t>odbili alkotestiranje</t>
  </si>
  <si>
    <t>Odnos prometnih nesreća i prekršaja utvrđenih u nadzoru prometa u kojima su sudjelovali alkoholizirani vozači</t>
  </si>
  <si>
    <t xml:space="preserve">PROMETNE NESREĆE </t>
  </si>
  <si>
    <t>Nadzorom prometa utvrđen broj alkoholiziranih vozača</t>
  </si>
  <si>
    <t>Broj alkohol. vozača utvrđen u nadzoru prometa na jednog alkohol. vozača sudionika prometne nesreće</t>
  </si>
  <si>
    <t>Vozači m.v.sudionici prometnih nesreća</t>
  </si>
  <si>
    <t>VOZAČI MOT.VOZ. POD UTJECAJEM ALKOHOLA</t>
  </si>
  <si>
    <t>Sudionici prometnih nesreća</t>
  </si>
  <si>
    <t>% alkoholiziranih vozača od vozača sud. prom nesreća</t>
  </si>
  <si>
    <t xml:space="preserve">Koji su skrivili prometnu nesreću </t>
  </si>
  <si>
    <t xml:space="preserve">% alkoh.vozača koji su skrivili nesreću od vozača sud. prom.nesreća </t>
  </si>
  <si>
    <t>Redoslijed PU prema broju alkoholiziranih vozača utvrđenih u nadzoru prometa u odnosu na alkoholizirane vozače, sudionike prometnih nesreća</t>
  </si>
  <si>
    <t>Vozači sudionici prometnih nesreća</t>
  </si>
  <si>
    <t>4.13.5. Sigurnosni pojas</t>
  </si>
  <si>
    <t>Vozači i putnici osobnih vozila koji nisu koristili sigurnosni pojas kao sudionici prometnih nesreća i prekršaji utvrđeni u nadzoru prometa</t>
  </si>
  <si>
    <t>SIGURNOSNI POJAS</t>
  </si>
  <si>
    <t>VOZAČI I PUTNICI OSOBNIH AUTOMOBILA BEZ POJASA</t>
  </si>
  <si>
    <t>Poginulo vozača i putnika osobnih vozila</t>
  </si>
  <si>
    <t>Ozlijeđeno vozača i putnika osobnih vozila</t>
  </si>
  <si>
    <t>nije bilo vezanao</t>
  </si>
  <si>
    <t>% nevezanih</t>
  </si>
  <si>
    <t>U nadzoru prometa</t>
  </si>
  <si>
    <t>Nadzor prometa/ nesreće</t>
  </si>
  <si>
    <t>Redoslijed PU prema broju prekršaja utvrđenih u nadzoru prometa i broja prometnih nesreća</t>
  </si>
  <si>
    <t>Ozlijeđeno vozača i putnika osobnih automobila</t>
  </si>
  <si>
    <t>4.13.6. Zaštitna kaciga</t>
  </si>
  <si>
    <t>Vozači i putnici motocikla i mopeda koji nisu koristili zaštitnu kacigu kao sudionici prometnih nesreća i prekršaji utvrđeni u nadzoru prometa</t>
  </si>
  <si>
    <t>ZAŠTITNA KACIGA</t>
  </si>
  <si>
    <t>VOZAČI I PUTNICI MOTOCIKLA I MOPEDA BEZ KACIGE</t>
  </si>
  <si>
    <t>Poginulo vozača i putnika motocikla i mopeda</t>
  </si>
  <si>
    <t>Ozlijeđeno vozača i putnika motocikla i mopeda</t>
  </si>
  <si>
    <t>nije nosilo kacigu</t>
  </si>
  <si>
    <t>% bez kacige</t>
  </si>
  <si>
    <t>4. Sigurnost prometa na cestama</t>
  </si>
  <si>
    <t>Poredbeni prikaz prometnih nesreća i posljedica</t>
  </si>
  <si>
    <t>4.3. Vrste prometnih nesreća</t>
  </si>
  <si>
    <t>Palestinska  Samouprava</t>
  </si>
  <si>
    <t>Poredbeni prikaz kaznenih djela počinjena u vezi sa čl. 87. st. 21 KZ-a – zločin iz mržnje po policijskim upravama</t>
  </si>
  <si>
    <t xml:space="preserve"> KOEFICIJENT RAZRIJEŠENOSTI </t>
  </si>
  <si>
    <t xml:space="preserve"> POSTOTAK RAZRIJEŠENOSTI</t>
  </si>
  <si>
    <r>
      <t>5</t>
    </r>
    <r>
      <rPr>
        <sz val="8"/>
        <color theme="1"/>
        <rFont val="Arial"/>
        <family val="2"/>
        <charset val="238"/>
      </rPr>
      <t>Korupcijska kaznena djela: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čl. 251. KZ-a  - Primanje i davanje mita u postupku stečaja, čl. 252. KZ-a - Primanje mita u gospodarskom poslovanju, čl. 253. KZ-a - Davanje mita u gospodarskom poslovanju, čl. 291. KZ-a -  Zlouporaba položaja i ovlasti -  počinitelj služb.os, čl. 292. KZ-a - Nezakonito pogodovanje, čl. 293. Primanje mita, čl. 294. KZ-a - Davanje mita,  čl. 295. KZ-a -  Trgovanje utjecajem, čl. 296.  KZ-a - Davanje mita za trgovanje utjecajem, čl. 339. KZ-a - Podmićivanje zastupnika.</t>
    </r>
  </si>
  <si>
    <r>
      <t>6</t>
    </r>
    <r>
      <rPr>
        <sz val="8"/>
        <color theme="1"/>
        <rFont val="Arial"/>
        <family val="2"/>
        <charset val="238"/>
      </rPr>
      <t>smrt = 400.000; TTO = 100.000 kn; prometna nesreća = 20.000 kn</t>
    </r>
  </si>
  <si>
    <r>
      <t>Posjedice ugrožavanja javne sigurnosti u milijunima kuna</t>
    </r>
    <r>
      <rPr>
        <b/>
        <vertAlign val="superscript"/>
        <sz val="10"/>
        <rFont val="Arial CE"/>
        <charset val="238"/>
      </rPr>
      <t>6</t>
    </r>
  </si>
  <si>
    <r>
      <t>Broj kaznenih djela na 100 000 stanovnika po policijskim upravama</t>
    </r>
    <r>
      <rPr>
        <b/>
        <vertAlign val="superscript"/>
        <sz val="10"/>
        <color theme="1"/>
        <rFont val="Arial"/>
        <family val="2"/>
        <charset val="238"/>
      </rPr>
      <t>7</t>
    </r>
  </si>
  <si>
    <r>
      <rPr>
        <vertAlign val="superscript"/>
        <sz val="8"/>
        <rFont val="Arial CE"/>
        <charset val="238"/>
      </rPr>
      <t>7</t>
    </r>
    <r>
      <rPr>
        <sz val="8"/>
        <rFont val="Arial CE"/>
        <family val="2"/>
        <charset val="238"/>
      </rPr>
      <t>Izvor: Državni zavod za statistiku RH -  prvi rezultati popisa stanovnika 2021. godine, dostupno na: Državni zavod za statistiku - Popis '21 (popis2021.hr), pristupljeno 24.2.2022.</t>
    </r>
  </si>
  <si>
    <r>
      <t>2.4.2. Kaznena djela protiv spolne slobode i spolnog zlostavljanja i iskorištavanja djeteta</t>
    </r>
    <r>
      <rPr>
        <b/>
        <vertAlign val="superscript"/>
        <sz val="10"/>
        <color theme="1"/>
        <rFont val="Arial"/>
        <family val="2"/>
        <charset val="238"/>
      </rPr>
      <t>8</t>
    </r>
  </si>
  <si>
    <r>
      <t>8</t>
    </r>
    <r>
      <rPr>
        <sz val="8"/>
        <color theme="1"/>
        <rFont val="Arial"/>
        <family val="2"/>
        <charset val="238"/>
      </rPr>
      <t>Zakon o izmjenama i dopunama KZ-a (NN126/2019) –čl. 152. KZ-a – Spolni odnošaj bez pristanka briše se i dodaje u čl. 153. KZ-a – Silovanje.</t>
    </r>
  </si>
  <si>
    <r>
      <t>Krađe motornih vozila</t>
    </r>
    <r>
      <rPr>
        <vertAlign val="superscript"/>
        <sz val="8"/>
        <rFont val="Arial CE"/>
        <charset val="238"/>
      </rPr>
      <t>10</t>
    </r>
  </si>
  <si>
    <r>
      <t>9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Ukupan broj kaznenih djela krađa motornih vozila uključuje: čl. 228.  KZ-a – Krađa motornih vozila i motorkotača; čl.  229. KZ-a – Teška krađa  motornih vozila i motorkotača; provalne krađe gdje je predmet kaznenog djela bilo motorno vozilo.</t>
    </r>
  </si>
  <si>
    <r>
      <t>Kaznena djela počinjena putem komunikacijske tehnologije</t>
    </r>
    <r>
      <rPr>
        <vertAlign val="superscript"/>
        <sz val="10"/>
        <color theme="1"/>
        <rFont val="Arial"/>
        <family val="2"/>
        <charset val="238"/>
      </rPr>
      <t>10</t>
    </r>
  </si>
  <si>
    <r>
      <rPr>
        <vertAlign val="superscript"/>
        <sz val="8"/>
        <color theme="1"/>
        <rFont val="Arial"/>
        <family val="2"/>
        <charset val="238"/>
      </rPr>
      <t xml:space="preserve">10 </t>
    </r>
    <r>
      <rPr>
        <sz val="8"/>
        <color theme="1"/>
        <rFont val="Arial"/>
        <family val="2"/>
        <charset val="238"/>
      </rPr>
      <t>U tablici su prikazana sva evidentirana kaznena djela po člancima KZ-a  počinjena korištenjem komunikacijske tehnologije, neovisno o popisu kaznenih djela  koja su određena Katalogom kaznenih djela Uprave kriminalističke policije za liniju rada kibernetičke sigurnosti.</t>
    </r>
  </si>
  <si>
    <r>
      <t>Zapljena najčešćih droga prema vrstama</t>
    </r>
    <r>
      <rPr>
        <b/>
        <vertAlign val="superscript"/>
        <sz val="10"/>
        <color theme="1"/>
        <rFont val="Arial"/>
        <family val="2"/>
        <charset val="238"/>
      </rPr>
      <t>11</t>
    </r>
  </si>
  <si>
    <r>
      <t xml:space="preserve">11 </t>
    </r>
    <r>
      <rPr>
        <sz val="8"/>
        <color theme="1"/>
        <rFont val="Arial"/>
        <family val="2"/>
        <charset val="238"/>
      </rPr>
      <t xml:space="preserve">Evidentirane vrste i količine zaplijenjene droge </t>
    </r>
    <r>
      <rPr>
        <b/>
        <sz val="8"/>
        <color theme="1"/>
        <rFont val="Arial"/>
        <family val="2"/>
        <charset val="238"/>
      </rPr>
      <t>prije vještačenja</t>
    </r>
    <r>
      <rPr>
        <sz val="8"/>
        <color theme="1"/>
        <rFont val="Arial"/>
        <family val="2"/>
        <charset val="238"/>
      </rPr>
      <t xml:space="preserve"> u Centru za forenzična ispitivanja, istraživanja i vještačenja "Ivan Vučetić". Brojčani podaci o vrsti i količini zaplijenjene droge prije i poslije vještačenja mogu se značajno razlikovati!</t>
    </r>
  </si>
  <si>
    <t>Zapljena najčešćih droga po policijskim upravama</t>
  </si>
  <si>
    <r>
      <t>Kaznena djela u kojima su oštećena djeca do 18 godina</t>
    </r>
    <r>
      <rPr>
        <vertAlign val="superscript"/>
        <sz val="9"/>
        <rFont val="Arial CE"/>
        <charset val="238"/>
      </rPr>
      <t>13</t>
    </r>
  </si>
  <si>
    <t>Kaznena djela u kojima su oštećene osobe članovi obitelji</t>
  </si>
  <si>
    <t xml:space="preserve">UKUPNO </t>
  </si>
  <si>
    <t xml:space="preserve">Kaznena djela linije rada kibernetičke sigurnosti čl. 163. st. 2. KZ-a </t>
  </si>
  <si>
    <r>
      <rPr>
        <vertAlign val="superscript"/>
        <sz val="10"/>
        <color theme="1"/>
        <rFont val="Arial"/>
        <family val="2"/>
        <charset val="238"/>
      </rPr>
      <t>12</t>
    </r>
    <r>
      <rPr>
        <sz val="8"/>
        <color theme="1"/>
        <rFont val="Arial"/>
        <family val="2"/>
        <charset val="238"/>
      </rPr>
      <t>Kaznena djela prikazana su prema važećem Katalogu kaznenih djela po linijama rada kriminalističke policije iz djelokruga suzbijanja maloljetničke delinkvencije i kriminaliteta na štetu mladeži i obitelji. Na kraju tablice izdvojen je čl. 163. st. 2. KZ-a koji pripada liniji rada Kibernetičke sigurnosti.</t>
    </r>
  </si>
  <si>
    <r>
      <rPr>
        <vertAlign val="superscript"/>
        <sz val="10"/>
        <color theme="1"/>
        <rFont val="Arial"/>
        <family val="2"/>
        <charset val="238"/>
      </rPr>
      <t>13</t>
    </r>
    <r>
      <rPr>
        <sz val="8"/>
        <color theme="1"/>
        <rFont val="Arial"/>
        <family val="2"/>
        <charset val="238"/>
      </rPr>
      <t>Kaznena djela na štetu djece, uključujući i članove obitelji.</t>
    </r>
  </si>
  <si>
    <t>Kaznena djela u kojima su oštećena djeca do 18 godina</t>
  </si>
  <si>
    <r>
      <rPr>
        <vertAlign val="superscript"/>
        <sz val="10"/>
        <color theme="1"/>
        <rFont val="Arial"/>
        <family val="2"/>
        <charset val="238"/>
      </rPr>
      <t>14</t>
    </r>
    <r>
      <rPr>
        <sz val="8"/>
        <color theme="1"/>
        <rFont val="Arial"/>
        <family val="2"/>
        <charset val="238"/>
      </rPr>
      <t>Statistički prikazuje sva evidentirana kaznena djela prema svim člancima KZ-a.</t>
    </r>
  </si>
  <si>
    <r>
      <rPr>
        <vertAlign val="superscript"/>
        <sz val="8"/>
        <color indexed="8"/>
        <rFont val="Arial"/>
        <family val="2"/>
        <charset val="238"/>
      </rPr>
      <t xml:space="preserve"> 14</t>
    </r>
    <r>
      <rPr>
        <sz val="8"/>
        <color indexed="8"/>
        <rFont val="Arial"/>
        <family val="2"/>
        <charset val="238"/>
      </rPr>
      <t>Statistički prikazuje sva evidentirana kaznena djela prema svim člancima KZ-a.</t>
    </r>
  </si>
  <si>
    <r>
      <t>16</t>
    </r>
    <r>
      <rPr>
        <sz val="8"/>
        <color theme="1"/>
        <rFont val="Arial"/>
        <family val="2"/>
        <charset val="238"/>
      </rPr>
      <t>Statistički prikazuje sva evidentirana kaznena djela prema svim člancima KZ-a.</t>
    </r>
  </si>
  <si>
    <r>
      <t>2.10. Kaznena djela među bliskim osobama</t>
    </r>
    <r>
      <rPr>
        <vertAlign val="superscript"/>
        <sz val="11"/>
        <color theme="1"/>
        <rFont val="Calibri"/>
        <family val="2"/>
        <charset val="238"/>
        <scheme val="minor"/>
      </rPr>
      <t>16</t>
    </r>
  </si>
  <si>
    <t xml:space="preserve">UKUPNO prijavljena kaznena djela u RH </t>
  </si>
  <si>
    <t>Međuvršnjačko nasilje</t>
  </si>
  <si>
    <t>Kaznena djela međuvršnjačkog nasilja</t>
  </si>
  <si>
    <r>
      <t xml:space="preserve"> Trend 
+ - %
</t>
    </r>
    <r>
      <rPr>
        <sz val="6"/>
        <rFont val="Arial"/>
        <family val="2"/>
        <charset val="238"/>
      </rPr>
      <t>2021./.2020.</t>
    </r>
  </si>
  <si>
    <t xml:space="preserve"> Udio (%) kd 
međuvršnj. nasilja u ukupnom broju kd u RH</t>
  </si>
  <si>
    <t>Žrtve</t>
  </si>
  <si>
    <t xml:space="preserve">0 - 18 </t>
  </si>
  <si>
    <t>0-21</t>
  </si>
  <si>
    <r>
      <t>muški</t>
    </r>
    <r>
      <rPr>
        <sz val="7"/>
        <color theme="0"/>
        <rFont val="Arial"/>
        <family val="2"/>
        <charset val="238"/>
      </rPr>
      <t>b</t>
    </r>
    <r>
      <rPr>
        <sz val="7"/>
        <rFont val="Arial"/>
        <family val="2"/>
        <charset val="238"/>
      </rPr>
      <t xml:space="preserve"> </t>
    </r>
  </si>
  <si>
    <r>
      <t>ženski</t>
    </r>
    <r>
      <rPr>
        <sz val="7"/>
        <color theme="0"/>
        <rFont val="Arial"/>
        <family val="2"/>
        <charset val="238"/>
      </rPr>
      <t>b</t>
    </r>
  </si>
  <si>
    <r>
      <t>muški</t>
    </r>
    <r>
      <rPr>
        <sz val="7"/>
        <color theme="0"/>
        <rFont val="Arial"/>
        <family val="2"/>
        <charset val="238"/>
      </rPr>
      <t>a</t>
    </r>
  </si>
  <si>
    <r>
      <t>ženski</t>
    </r>
    <r>
      <rPr>
        <sz val="7"/>
        <color theme="0"/>
        <rFont val="Arial"/>
        <family val="2"/>
        <charset val="238"/>
      </rPr>
      <t>a</t>
    </r>
  </si>
  <si>
    <t>Teška tjelesna ozljeda iz nehaja (mlt.)</t>
  </si>
  <si>
    <t>152./154.</t>
  </si>
  <si>
    <t>Spolni odnošaj bez pristanka (opći)</t>
  </si>
  <si>
    <t>158./166.</t>
  </si>
  <si>
    <t>269./273.</t>
  </si>
  <si>
    <t>Posebni zakoni:</t>
  </si>
  <si>
    <r>
      <t xml:space="preserve">  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>Statistički prikazuje sve prijavljene osobe za  svako  počinjeno kazneno djelo (ako je počinio više puta istovrsno kazneno djelo prikazuje se samo jedanput).</t>
    </r>
  </si>
  <si>
    <r>
      <t>Međuvršnjačko nasilje</t>
    </r>
    <r>
      <rPr>
        <vertAlign val="superscript"/>
        <sz val="10"/>
        <color indexed="8"/>
        <rFont val="Arial"/>
        <family val="2"/>
        <charset val="238"/>
      </rPr>
      <t>15</t>
    </r>
  </si>
  <si>
    <r>
      <rPr>
        <vertAlign val="superscript"/>
        <sz val="10"/>
        <color theme="1"/>
        <rFont val="Arial"/>
        <family val="2"/>
        <charset val="238"/>
      </rPr>
      <t>17</t>
    </r>
    <r>
      <rPr>
        <sz val="8"/>
        <color theme="1"/>
        <rFont val="Arial"/>
        <family val="2"/>
        <charset val="238"/>
      </rPr>
      <t>Statistički prikazuje sva evidentirana kaznena djela prema svim člancima KZ-a.</t>
    </r>
  </si>
  <si>
    <r>
      <rPr>
        <vertAlign val="superscript"/>
        <sz val="10"/>
        <color theme="1"/>
        <rFont val="Arial"/>
        <family val="2"/>
        <charset val="238"/>
      </rPr>
      <t>18</t>
    </r>
    <r>
      <rPr>
        <sz val="8"/>
        <color theme="1"/>
        <rFont val="Arial"/>
        <family val="2"/>
        <charset val="238"/>
      </rPr>
      <t>Razvrstano prema broju prijavljenih  i razriješenih kaznenih djela.</t>
    </r>
  </si>
  <si>
    <t>Djeca od 14 do 18 godina</t>
  </si>
  <si>
    <r>
      <t>Počinitelji kaznenih djela prema strukturi kriminaliteta i dobi počinitelja</t>
    </r>
    <r>
      <rPr>
        <vertAlign val="superscript"/>
        <sz val="10"/>
        <color theme="1"/>
        <rFont val="Arial"/>
        <family val="2"/>
        <charset val="238"/>
      </rPr>
      <t>19</t>
    </r>
  </si>
  <si>
    <r>
      <t>19</t>
    </r>
    <r>
      <rPr>
        <sz val="8"/>
        <color theme="1"/>
        <rFont val="Arial"/>
        <family val="2"/>
        <charset val="238"/>
      </rPr>
      <t>Metodologija statističkog prikazivanja počinitelja – isti počinitelj prikazan je samo jedanput u tekućoj godini i to za najteže kazneno djelo koje je počinio. Od ukupnog broja počinitelja, 158 počinitelja  su pravne osobe.</t>
    </r>
  </si>
  <si>
    <r>
      <rPr>
        <vertAlign val="superscript"/>
        <sz val="10"/>
        <color theme="1"/>
        <rFont val="Arial"/>
        <family val="2"/>
        <charset val="238"/>
      </rPr>
      <t>20</t>
    </r>
    <r>
      <rPr>
        <sz val="8"/>
        <color theme="1"/>
        <rFont val="Arial"/>
        <family val="2"/>
        <charset val="238"/>
      </rPr>
      <t>Oštećene osobe – koliko puta je žrtva kaznenog djela bila evidentirana kao oštećena osoba, toliko puta se statistički prikazuje, neovisno o tome je li višestruko isto kazneno djelo počinjeno na njenu štetu od istog počinitelja.</t>
    </r>
  </si>
  <si>
    <t>Struktura počinitelja po policijskim upravama, spolu i dobi</t>
  </si>
  <si>
    <t>2.14. Počinitelji kaznenih djela prikazani prema zakonskoj klasifikaciji, spolu i dobi</t>
  </si>
  <si>
    <t>Struktura oštećenih osoba po policijskim upravama, spolu i dobi</t>
  </si>
  <si>
    <t>Struktura oštećenih osoba prema spolu i dobi</t>
  </si>
  <si>
    <r>
      <t>2.15. Osobe oštećene kaznenim djelima prikazane prema zakonskoj klasifikaciji</t>
    </r>
    <r>
      <rPr>
        <vertAlign val="superscript"/>
        <sz val="10"/>
        <color theme="1"/>
        <rFont val="Arial"/>
        <family val="2"/>
        <charset val="238"/>
      </rPr>
      <t>20</t>
    </r>
  </si>
  <si>
    <t>2.15. Osobe oštećene kaznenim djelima prikazane prema zakonskoj klasifikaciji spolu i dobi</t>
  </si>
  <si>
    <r>
      <rPr>
        <vertAlign val="superscript"/>
        <sz val="10"/>
        <color theme="1"/>
        <rFont val="Arial"/>
        <family val="2"/>
        <charset val="238"/>
      </rPr>
      <t>21</t>
    </r>
    <r>
      <rPr>
        <sz val="8"/>
        <color theme="1"/>
        <rFont val="Arial"/>
        <family val="2"/>
        <charset val="238"/>
      </rPr>
      <t>Razvrstano po ukupnom broju kaznenih djela.</t>
    </r>
  </si>
  <si>
    <r>
      <t>Razriješena kaznena djela na regionalnoj razini prema kriminalističkoj klasifikaciji i razini kriminalističkog istraživanja
 (bez prometa)</t>
    </r>
    <r>
      <rPr>
        <vertAlign val="superscript"/>
        <sz val="10"/>
        <color theme="1"/>
        <rFont val="Arial"/>
        <family val="2"/>
        <charset val="238"/>
      </rPr>
      <t>21</t>
    </r>
  </si>
  <si>
    <r>
      <t>Prijavljeni počinitelji kaznenih djela na regionalnoj razini prema kriminalističkoj klasifikaciji i po policijskim upravama</t>
    </r>
    <r>
      <rPr>
        <vertAlign val="superscript"/>
        <sz val="10"/>
        <color theme="1"/>
        <rFont val="Arial"/>
        <family val="2"/>
        <charset val="238"/>
      </rPr>
      <t>22</t>
    </r>
  </si>
  <si>
    <r>
      <rPr>
        <vertAlign val="superscript"/>
        <sz val="10"/>
        <color theme="1"/>
        <rFont val="Arial"/>
        <family val="2"/>
        <charset val="238"/>
      </rPr>
      <t>22</t>
    </r>
    <r>
      <rPr>
        <sz val="8"/>
        <color theme="1"/>
        <rFont val="Arial"/>
        <family val="2"/>
      </rPr>
      <t>Razvrstano po ukupnom broju počinitelja.</t>
    </r>
  </si>
  <si>
    <r>
      <t>Regionalna razina – prosječan broj razriješenih kaznenih djela po počinitelju</t>
    </r>
    <r>
      <rPr>
        <vertAlign val="superscript"/>
        <sz val="10"/>
        <color theme="1"/>
        <rFont val="Arial"/>
        <family val="2"/>
        <charset val="238"/>
      </rPr>
      <t>23</t>
    </r>
  </si>
  <si>
    <r>
      <rPr>
        <vertAlign val="superscript"/>
        <sz val="10"/>
        <color theme="1"/>
        <rFont val="Arial"/>
        <family val="2"/>
        <charset val="238"/>
      </rPr>
      <t>23</t>
    </r>
    <r>
      <rPr>
        <sz val="8"/>
        <color theme="1"/>
        <rFont val="Arial"/>
        <family val="2"/>
      </rPr>
      <t>Razvrstano po ukupnom broju počinitelja.</t>
    </r>
  </si>
  <si>
    <r>
      <t>Prikaz odbačaja kaznenih djela po razlozima odbačaja (bez prometa)</t>
    </r>
    <r>
      <rPr>
        <vertAlign val="superscript"/>
        <sz val="10"/>
        <color theme="1"/>
        <rFont val="Arial"/>
        <family val="2"/>
        <charset val="238"/>
      </rPr>
      <t>24</t>
    </r>
  </si>
  <si>
    <r>
      <rPr>
        <vertAlign val="superscript"/>
        <sz val="10"/>
        <color theme="1"/>
        <rFont val="Arial"/>
        <family val="2"/>
        <charset val="238"/>
      </rPr>
      <t>24</t>
    </r>
    <r>
      <rPr>
        <sz val="8"/>
        <color theme="1"/>
        <rFont val="Arial"/>
        <family val="2"/>
        <charset val="238"/>
      </rPr>
      <t>Razlozi odbačaja grupe ''A'' – razlozi iz članka 206. st. 1. t. 1. (Ne progoni se po službenoj dužnosti) i čl. 206. st. 1. t. 4. i Nema osnovane sumnje da je osumnjičeni počinio kazneno djelo (ne uključuje ''blagodat nesvjedočenja'') prema ZKP-u i Zakonu o sudovima za mladež. Razlozi odbačaja grupe ''B'' – svi ostali razlozi i blagodat nesvjedočenja.</t>
    </r>
  </si>
  <si>
    <r>
      <t>Nastradala djeca u prometu</t>
    </r>
    <r>
      <rPr>
        <b/>
        <vertAlign val="superscript"/>
        <sz val="10"/>
        <rFont val="Arial"/>
        <family val="2"/>
        <charset val="238"/>
      </rPr>
      <t>25</t>
    </r>
  </si>
  <si>
    <r>
      <t>25</t>
    </r>
    <r>
      <rPr>
        <sz val="8"/>
        <color theme="1"/>
        <rFont val="Arial"/>
        <family val="2"/>
        <charset val="238"/>
      </rPr>
      <t>Dijete je osoba starosti do 14 godina koja je sudjelovala u prometnoj nesreći (&lt;14, a ne ≤14)</t>
    </r>
  </si>
  <si>
    <r>
      <t>ml. vozači s pol. voz. isp. (15-24)</t>
    </r>
    <r>
      <rPr>
        <vertAlign val="superscript"/>
        <sz val="10"/>
        <rFont val="Arial"/>
        <family val="2"/>
        <charset val="238"/>
      </rPr>
      <t>26</t>
    </r>
  </si>
  <si>
    <r>
      <rPr>
        <vertAlign val="superscript"/>
        <sz val="10"/>
        <color theme="1"/>
        <rFont val="Arial"/>
        <family val="2"/>
        <charset val="238"/>
      </rPr>
      <t>26</t>
    </r>
    <r>
      <rPr>
        <sz val="8"/>
        <color theme="1"/>
        <rFont val="Arial"/>
        <family val="2"/>
        <charset val="238"/>
      </rPr>
      <t xml:space="preserve">Mladi vozač je osoba starosti od 15 do 24 godine (&lt;24, a ne ≤24) i posjeduje vozačku dozvolu kategorije koja odgovara vozilu kojim je upravljao u prometnoj nesreći. </t>
    </r>
  </si>
  <si>
    <r>
      <t>Pregled poslova Prihvatnog centra za strance Ježevo</t>
    </r>
    <r>
      <rPr>
        <vertAlign val="superscript"/>
        <sz val="10"/>
        <color theme="1"/>
        <rFont val="Arial"/>
        <family val="2"/>
        <charset val="238"/>
      </rPr>
      <t>27</t>
    </r>
  </si>
  <si>
    <r>
      <t>27</t>
    </r>
    <r>
      <rPr>
        <sz val="8"/>
        <color theme="1"/>
        <rFont val="Arial"/>
        <family val="2"/>
        <charset val="238"/>
      </rPr>
      <t>Kod prihvata stranaca državljanstvo se upisuje prema njegovoj izjavi, a nakon provjere identiteta stvarno utvrđeno državljanstvo.</t>
    </r>
  </si>
  <si>
    <r>
      <rPr>
        <vertAlign val="superscript"/>
        <sz val="10"/>
        <color theme="1"/>
        <rFont val="Arial"/>
        <family val="2"/>
        <charset val="238"/>
      </rPr>
      <t>28</t>
    </r>
    <r>
      <rPr>
        <sz val="8"/>
        <color theme="1"/>
        <rFont val="Arial"/>
        <family val="2"/>
        <charset val="238"/>
      </rPr>
      <t>Kabinet ministra, Ravnateljstvo policije, Uprave u sjedištu</t>
    </r>
  </si>
  <si>
    <r>
      <t>MUP - sjedište</t>
    </r>
    <r>
      <rPr>
        <vertAlign val="superscript"/>
        <sz val="10"/>
        <rFont val="Arial"/>
        <family val="2"/>
        <charset val="238"/>
      </rPr>
      <t>28</t>
    </r>
  </si>
  <si>
    <t>Evidencija  pritužbi i anonimnih podnesaka po ustrojstvenim jedinicama na čije zaposlenike ukazuju  u  2021. godini</t>
  </si>
  <si>
    <t>2.2. Kretanje pojedinih vrsta kriminaliteta po mjesecima</t>
  </si>
  <si>
    <t>Usporedni prikaz kaznenih djela počinjenih u sastavu zločinačkog udruženja</t>
  </si>
  <si>
    <t>Poredbeni prikaz svih kaznenih  djela na štetu djece od 14 - 18 godina</t>
  </si>
  <si>
    <r>
      <t>2.10. Poredbeni prikaz svih kaznenih  djela na štetu djece do 14 godina</t>
    </r>
    <r>
      <rPr>
        <vertAlign val="superscript"/>
        <sz val="10"/>
        <color indexed="8"/>
        <rFont val="Arial"/>
        <family val="2"/>
        <charset val="238"/>
      </rPr>
      <t>14</t>
    </r>
  </si>
  <si>
    <r>
      <t>Poredbeni prikaz kaznenih djela na štetu i obitelji (prema Katalogu kaznenih djela UKP-a)</t>
    </r>
    <r>
      <rPr>
        <vertAlign val="superscript"/>
        <sz val="10"/>
        <color theme="1"/>
        <rFont val="Arial"/>
        <family val="2"/>
        <charset val="238"/>
      </rPr>
      <t>12</t>
    </r>
  </si>
  <si>
    <t>2.10. Poredbeni prikaz svih kaznenih djela počinjenih na štetu djece do 14 godina</t>
  </si>
  <si>
    <t>Poredbeni prikaz svih  kaznenih djela počinjenih na štetu djece od 14 - 18  godina</t>
  </si>
  <si>
    <t xml:space="preserve">Udio % (od prijavljenih kd) </t>
  </si>
  <si>
    <r>
      <t>Poredbeni prikaz svih kaznenih djela počinjenih od strane djece i maloljetnih osoba do 14 godina</t>
    </r>
    <r>
      <rPr>
        <b/>
        <vertAlign val="superscript"/>
        <sz val="10"/>
        <color indexed="8"/>
        <rFont val="Arial"/>
        <family val="2"/>
        <charset val="238"/>
      </rPr>
      <t>17</t>
    </r>
  </si>
  <si>
    <t>Prijavljena kaznena djela djece</t>
  </si>
  <si>
    <t>Kaznena djela djece 
do 14 godina</t>
  </si>
  <si>
    <t>Kaznena djela djece 
od 14 do 18 godina</t>
  </si>
  <si>
    <t>XXV. Kaznena djela protiv računalnih sustava, programa i podataka</t>
  </si>
  <si>
    <t>XXXIII. Kaznena djela protiv strane države ili 
međunarodne organizacije</t>
  </si>
  <si>
    <t>Najučestalija razriješena kaznena djela</t>
  </si>
  <si>
    <r>
      <t>2.12. Najučestalija prijavljena i razriješena kaznena djela</t>
    </r>
    <r>
      <rPr>
        <vertAlign val="superscript"/>
        <sz val="10"/>
        <color theme="1"/>
        <rFont val="Arial"/>
        <family val="2"/>
        <charset val="238"/>
      </rPr>
      <t>18</t>
    </r>
  </si>
  <si>
    <t>Prijavljena kaznena djela počinjena u sastavu zločinačkog udruženja na nacionalnoj razini kriminalističkog istraživanja</t>
  </si>
  <si>
    <t>206. c st. 1. t. 3.</t>
  </si>
  <si>
    <t>206. c st. 1. t. 4.</t>
  </si>
  <si>
    <t>206. d st. 1. t. 1.</t>
  </si>
  <si>
    <t>206. d st. 1. t. 2.</t>
  </si>
  <si>
    <t>206. d st. 1. t. 3.</t>
  </si>
  <si>
    <t>206. d st. 1. t. 4.</t>
  </si>
  <si>
    <t>206. d st. 1. t. 5.</t>
  </si>
  <si>
    <t>206. d. st. 1. t.6.</t>
  </si>
  <si>
    <t>čl. 62. st. 1.</t>
  </si>
  <si>
    <t>206. st. 1 t. 1. ZKP</t>
  </si>
  <si>
    <t>206. st. 1 t. 1. ZKP u svezi čl 21. KZ-a</t>
  </si>
  <si>
    <t>206. st. 1. t. 1. ZKP</t>
  </si>
  <si>
    <t>206. st. 1. t. 1. ZKP u svezi st. 3. KZ-a</t>
  </si>
  <si>
    <t>206. st. 1. t. 2. ZKP</t>
  </si>
  <si>
    <t>206.st.1.t. 2.</t>
  </si>
  <si>
    <t>206.st.1. t. 3.</t>
  </si>
  <si>
    <t>206.st. 1. t. 4.</t>
  </si>
  <si>
    <t>206 c st. 1. t. 1.</t>
  </si>
  <si>
    <t xml:space="preserve">206 c st. 1. t. 2. </t>
  </si>
  <si>
    <t>70. st.1.</t>
  </si>
  <si>
    <t>70. st. 1.</t>
  </si>
  <si>
    <t>odgovornosti  pravnih  osoba  za  kazn.  djela</t>
  </si>
  <si>
    <t>državnom odvjetništvu</t>
  </si>
  <si>
    <t>Rasprostranjenost prekršaja po policijskim upravama</t>
  </si>
  <si>
    <t>Održana javna okupljanja prema policijskim upravama</t>
  </si>
  <si>
    <t>UKUPNO PREKRŠAJA</t>
  </si>
  <si>
    <t>PREKRŠAJI</t>
  </si>
  <si>
    <t>KAZNENA DJELA</t>
  </si>
  <si>
    <t>PREGLED OBAVLJENIH POSLOVA 
MOBILNE JEDINICE PROMETNE POLICIJE</t>
  </si>
  <si>
    <t>POSTUPANJA PO TJERALICAMA, POTRAGAMA, OBJAVAMA</t>
  </si>
  <si>
    <t xml:space="preserve">UPORABA SREDSTAVA PRISILE </t>
  </si>
  <si>
    <t>KLEK-NEUM I.</t>
  </si>
  <si>
    <t>ZATON DOLI-NEUM II.</t>
  </si>
  <si>
    <t>Godina</t>
  </si>
  <si>
    <t>Starost počinitelja</t>
  </si>
  <si>
    <t>Pokušano</t>
  </si>
  <si>
    <t>Bacanje pod vlak</t>
  </si>
  <si>
    <t>15-18</t>
  </si>
  <si>
    <t>19-25</t>
  </si>
  <si>
    <t>26-35</t>
  </si>
  <si>
    <t>36-50</t>
  </si>
  <si>
    <t>51-65</t>
  </si>
  <si>
    <t>više od 65</t>
  </si>
  <si>
    <t>1992.</t>
  </si>
  <si>
    <t>…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</si>
  <si>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</si>
  <si>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</si>
  <si>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</si>
  <si>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</si>
  <si>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</si>
  <si>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</si>
  <si>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</si>
  <si>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</si>
  <si>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69*</t>
  </si>
  <si>
    <t>65**</t>
  </si>
  <si>
    <t>2001.</t>
  </si>
  <si>
    <t>64*</t>
  </si>
  <si>
    <t>87**</t>
  </si>
  <si>
    <t>2002.</t>
  </si>
  <si>
    <t>2003.</t>
  </si>
  <si>
    <t>2004.</t>
  </si>
  <si>
    <t>2005.</t>
  </si>
  <si>
    <t xml:space="preserve"> 2006.</t>
  </si>
  <si>
    <t xml:space="preserve"> 2007.</t>
  </si>
  <si>
    <t>2011.</t>
  </si>
  <si>
    <t>2012.</t>
  </si>
  <si>
    <t>2015.</t>
  </si>
  <si>
    <t>10. Pregled samoubojstava u Republici Hrvatskoj od 2012. do 2021.</t>
  </si>
  <si>
    <t>Koeficijent razriješenosti</t>
  </si>
  <si>
    <t>Postotak razriješenosti</t>
  </si>
  <si>
    <t>Pojave i događaji koji utječu na javnu sigurnost</t>
  </si>
  <si>
    <t>Kaznena djela po službenoj dužnosti</t>
  </si>
  <si>
    <t>Kaznena djela po priv.tužbi i izost. prijedloga</t>
  </si>
  <si>
    <t xml:space="preserve">Prometne nesreće </t>
  </si>
  <si>
    <t>Sigurnosni događaji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</si>
  <si>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</si>
  <si>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</si>
  <si>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</si>
  <si>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</si>
  <si>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</si>
  <si>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</si>
  <si>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</si>
  <si>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</si>
  <si>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</si>
  <si>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</si>
  <si>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</si>
  <si>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</si>
  <si>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Prometne nesreće s nastradalima</t>
  </si>
  <si>
    <t>Poginuli u prometnim nesrećama</t>
  </si>
  <si>
    <t>Ozlijeđeni u prometnim nesrećama</t>
  </si>
  <si>
    <t xml:space="preserve">Prekršaji iz Zakona protiv javnog reda i mira </t>
  </si>
  <si>
    <t>Zbirni niz</t>
  </si>
  <si>
    <t>Prekršaji iz ostalih zakona (bez prometnih prekršaja)</t>
  </si>
  <si>
    <t>Kriminalitet droga</t>
  </si>
  <si>
    <t>Krađe i neovl. uporaba cestovnih motornih vozila</t>
  </si>
  <si>
    <t>Ubojstva u pokušaju</t>
  </si>
  <si>
    <t>Silovanja u pokušaju</t>
  </si>
  <si>
    <t>Samoubojstva sa smrtnom posljedicom</t>
  </si>
  <si>
    <t>Požari</t>
  </si>
  <si>
    <t>Kaznena djela zlouporabe droga</t>
  </si>
  <si>
    <t>Kriminalitet po službenoj dužnosti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</si>
</sst>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#"/>
    <numFmt numFmtId="165" formatCode="\+0.0;\-0.0;0.0"/>
    <numFmt numFmtId="166" formatCode="#,###,###"/>
    <numFmt numFmtId="167" formatCode="0.0"/>
    <numFmt numFmtId="168" formatCode="#,##0.0"/>
    <numFmt numFmtId="169" formatCode="#,###.0"/>
    <numFmt numFmtId="170" formatCode="\+0.00;\-0.00;0.00"/>
    <numFmt numFmtId="171" formatCode="#"/>
    <numFmt numFmtId="172" formatCode="[$-1041A]#,##0"/>
    <numFmt numFmtId="173" formatCode="###"/>
    <numFmt numFmtId="174" formatCode="###,"/>
    <numFmt numFmtId="175" formatCode="0.00;&quot;&quot;;"/>
    <numFmt numFmtId="176" formatCode="\+0;\-0;0"/>
    <numFmt numFmtId="177" formatCode="0.0;&quot;&quot;;"/>
    <numFmt numFmtId="178" formatCode="0;&quot;&quot;;"/>
    <numFmt numFmtId="179" formatCode="#,###;;;"/>
    <numFmt numFmtId="180" formatCode="#,##0;[Red]#,##0"/>
    <numFmt numFmtId="181" formatCode="#####;#.#;"/>
    <numFmt numFmtId="182" formatCode="#.###;##.##;"/>
    <numFmt numFmtId="183" formatCode="#,#00.0"/>
  </numFmts>
  <fonts count="15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vertAlign val="superscript"/>
      <sz val="11"/>
      <name val="Arial CE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name val="Arial CE"/>
      <charset val="238"/>
    </font>
    <font>
      <sz val="9"/>
      <name val="Arial"/>
      <family val="2"/>
    </font>
    <font>
      <b/>
      <sz val="9"/>
      <name val="Arial"/>
      <family val="2"/>
    </font>
    <font>
      <sz val="10"/>
      <name val="Arial CE"/>
    </font>
    <font>
      <sz val="7.5"/>
      <name val="Arial CE"/>
      <charset val="238"/>
    </font>
    <font>
      <sz val="10"/>
      <color indexed="43"/>
      <name val="Arial CE"/>
      <charset val="238"/>
    </font>
    <font>
      <b/>
      <sz val="7"/>
      <name val="Arial CE"/>
      <family val="2"/>
      <charset val="238"/>
    </font>
    <font>
      <sz val="7.5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6.5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6"/>
      <name val="Arial CE"/>
      <family val="2"/>
      <charset val="238"/>
    </font>
    <font>
      <sz val="10"/>
      <color indexed="39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2"/>
      <name val="Arial CE"/>
      <charset val="238"/>
    </font>
    <font>
      <b/>
      <sz val="7"/>
      <name val="Arial"/>
      <family val="2"/>
      <charset val="238"/>
    </font>
    <font>
      <b/>
      <sz val="7"/>
      <name val="Arial CE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8"/>
      <color indexed="9"/>
      <name val="Arial CE"/>
      <family val="2"/>
      <charset val="238"/>
    </font>
    <font>
      <sz val="10"/>
      <color indexed="10"/>
      <name val="Arial CE"/>
      <charset val="238"/>
    </font>
    <font>
      <sz val="8"/>
      <color indexed="10"/>
      <name val="Arial CE"/>
      <charset val="238"/>
    </font>
    <font>
      <b/>
      <sz val="8"/>
      <name val="Calibri"/>
      <family val="2"/>
      <charset val="238"/>
    </font>
    <font>
      <sz val="9"/>
      <name val="Arial CE"/>
    </font>
    <font>
      <b/>
      <sz val="10"/>
      <name val="Arial CE"/>
    </font>
    <font>
      <sz val="11"/>
      <name val="Arial CE"/>
      <family val="2"/>
      <charset val="238"/>
    </font>
    <font>
      <sz val="12"/>
      <color theme="1"/>
      <name val="Arial"/>
      <family val="2"/>
      <charset val="238"/>
    </font>
    <font>
      <sz val="9"/>
      <color theme="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7"/>
      <name val="Arial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6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color indexed="12"/>
      <name val="Arial CE"/>
      <charset val="238"/>
    </font>
    <font>
      <b/>
      <sz val="12"/>
      <color indexed="61"/>
      <name val="Arial CE"/>
      <charset val="238"/>
    </font>
    <font>
      <b/>
      <sz val="11"/>
      <color rgb="FFFF0000"/>
      <name val="Arial CE"/>
      <charset val="238"/>
    </font>
    <font>
      <b/>
      <sz val="10"/>
      <color indexed="10"/>
      <name val="Arial CE"/>
      <charset val="238"/>
    </font>
    <font>
      <b/>
      <sz val="10"/>
      <color indexed="53"/>
      <name val="Arial CE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9"/>
      <color rgb="FF7030A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name val="Arial"/>
      <family val="2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</font>
    <font>
      <sz val="10"/>
      <name val="Arial"/>
      <family val="2"/>
      <charset val="238"/>
    </font>
    <font>
      <sz val="10"/>
      <color indexed="63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vertAlign val="superscript"/>
      <sz val="10"/>
      <name val="Arial CE"/>
      <charset val="238"/>
    </font>
    <font>
      <vertAlign val="superscript"/>
      <sz val="8"/>
      <name val="Arial CE"/>
      <charset val="238"/>
    </font>
    <font>
      <vertAlign val="superscript"/>
      <sz val="9"/>
      <name val="Arial CE"/>
      <charset val="238"/>
    </font>
    <font>
      <b/>
      <vertAlign val="superscript"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b/>
      <sz val="8"/>
      <color rgb="FFFF0000"/>
      <name val="Arial CE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0"/>
      <color rgb="FFFF0000"/>
      <name val="Arial"/>
      <family val="2"/>
      <charset val="238"/>
    </font>
    <font>
      <sz val="8"/>
      <color indexed="10"/>
      <name val="Arial"/>
      <family val="2"/>
    </font>
    <font>
      <b/>
      <sz val="8"/>
      <color rgb="FFFF0000"/>
      <name val="Arial"/>
      <family val="2"/>
      <charset val="238"/>
    </font>
    <font>
      <b/>
      <sz val="10"/>
      <color indexed="10"/>
      <name val="Arial"/>
      <family val="2"/>
    </font>
    <font>
      <b/>
      <sz val="14"/>
      <name val="Symbol"/>
      <family val="1"/>
      <charset val="2"/>
    </font>
    <font>
      <sz val="10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38" fillId="0" borderId="0"/>
    <xf numFmtId="43" fontId="25" fillId="0" borderId="0" applyFont="0" applyFill="0" applyBorder="0" applyAlignment="0" applyProtection="0"/>
    <xf numFmtId="0" fontId="34" fillId="0" borderId="0"/>
    <xf numFmtId="0" fontId="1" fillId="0" borderId="0"/>
    <xf numFmtId="0" fontId="25" fillId="0" borderId="0"/>
    <xf numFmtId="0" fontId="2" fillId="0" borderId="0"/>
    <xf numFmtId="0" fontId="2" fillId="0" borderId="0"/>
    <xf numFmtId="0" fontId="24" fillId="0" borderId="0"/>
    <xf numFmtId="0" fontId="34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16" fillId="0" borderId="0"/>
    <xf numFmtId="0" fontId="25" fillId="0" borderId="0"/>
    <xf numFmtId="0" fontId="1" fillId="0" borderId="0"/>
    <xf numFmtId="0" fontId="2" fillId="0" borderId="0"/>
    <xf numFmtId="0" fontId="145" fillId="0" borderId="0"/>
  </cellStyleXfs>
  <cellXfs count="8490">
    <xf numFmtId="0" fontId="0" fillId="0" borderId="0" xfId="0"/>
    <xf numFmtId="0" fontId="1" fillId="0" borderId="0" xfId="1"/>
    <xf numFmtId="0" fontId="2" fillId="0" borderId="0" xfId="2"/>
    <xf numFmtId="0" fontId="1" fillId="0" borderId="0" xfId="3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0" borderId="0" xfId="1" applyFont="1" applyFill="1"/>
    <xf numFmtId="0" fontId="7" fillId="0" borderId="0" xfId="1" applyFont="1"/>
    <xf numFmtId="0" fontId="1" fillId="0" borderId="4" xfId="1" applyFont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1" fillId="0" borderId="12" xfId="1" applyFont="1" applyBorder="1" applyAlignment="1">
      <alignment vertical="center"/>
    </xf>
    <xf numFmtId="164" fontId="7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vertical="center"/>
    </xf>
    <xf numFmtId="165" fontId="7" fillId="2" borderId="15" xfId="1" applyNumberFormat="1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0" fillId="0" borderId="12" xfId="1" applyFont="1" applyFill="1" applyBorder="1" applyAlignment="1">
      <alignment vertical="center"/>
    </xf>
    <xf numFmtId="0" fontId="12" fillId="0" borderId="20" xfId="1" applyFont="1" applyFill="1" applyBorder="1"/>
    <xf numFmtId="166" fontId="7" fillId="0" borderId="21" xfId="1" applyNumberFormat="1" applyFont="1" applyFill="1" applyBorder="1"/>
    <xf numFmtId="166" fontId="3" fillId="0" borderId="22" xfId="1" applyNumberFormat="1" applyFont="1" applyFill="1" applyBorder="1"/>
    <xf numFmtId="165" fontId="7" fillId="2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/>
    <xf numFmtId="0" fontId="1" fillId="0" borderId="12" xfId="1" applyFont="1" applyFill="1" applyBorder="1" applyAlignment="1">
      <alignment vertical="center"/>
    </xf>
    <xf numFmtId="0" fontId="12" fillId="0" borderId="25" xfId="1" applyFont="1" applyFill="1" applyBorder="1"/>
    <xf numFmtId="166" fontId="7" fillId="0" borderId="26" xfId="1" applyNumberFormat="1" applyFont="1" applyFill="1" applyBorder="1"/>
    <xf numFmtId="166" fontId="3" fillId="0" borderId="27" xfId="1" applyNumberFormat="1" applyFont="1" applyFill="1" applyBorder="1"/>
    <xf numFmtId="165" fontId="7" fillId="2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/>
    <xf numFmtId="0" fontId="12" fillId="0" borderId="30" xfId="1" applyFont="1" applyFill="1" applyBorder="1"/>
    <xf numFmtId="166" fontId="7" fillId="0" borderId="31" xfId="1" applyNumberFormat="1" applyFont="1" applyFill="1" applyBorder="1"/>
    <xf numFmtId="166" fontId="3" fillId="0" borderId="31" xfId="1" applyNumberFormat="1" applyFont="1" applyFill="1" applyBorder="1"/>
    <xf numFmtId="165" fontId="7" fillId="2" borderId="32" xfId="1" applyNumberFormat="1" applyFont="1" applyFill="1" applyBorder="1" applyAlignment="1">
      <alignment vertical="center"/>
    </xf>
    <xf numFmtId="166" fontId="7" fillId="0" borderId="33" xfId="1" applyNumberFormat="1" applyFont="1" applyFill="1" applyBorder="1"/>
    <xf numFmtId="0" fontId="12" fillId="0" borderId="35" xfId="1" applyFont="1" applyFill="1" applyBorder="1"/>
    <xf numFmtId="166" fontId="3" fillId="0" borderId="21" xfId="1" applyNumberFormat="1" applyFont="1" applyFill="1" applyBorder="1"/>
    <xf numFmtId="165" fontId="7" fillId="2" borderId="36" xfId="1" applyNumberFormat="1" applyFont="1" applyFill="1" applyBorder="1" applyAlignment="1">
      <alignment vertical="center"/>
    </xf>
    <xf numFmtId="0" fontId="5" fillId="0" borderId="38" xfId="1" applyFont="1" applyBorder="1"/>
    <xf numFmtId="3" fontId="3" fillId="0" borderId="2" xfId="1" applyNumberFormat="1" applyFont="1" applyFill="1" applyBorder="1"/>
    <xf numFmtId="165" fontId="7" fillId="2" borderId="3" xfId="1" applyNumberFormat="1" applyFont="1" applyFill="1" applyBorder="1" applyAlignment="1">
      <alignment vertical="center"/>
    </xf>
    <xf numFmtId="3" fontId="3" fillId="0" borderId="39" xfId="1" applyNumberFormat="1" applyFont="1" applyBorder="1"/>
    <xf numFmtId="3" fontId="3" fillId="0" borderId="9" xfId="1" applyNumberFormat="1" applyFont="1" applyBorder="1"/>
    <xf numFmtId="3" fontId="3" fillId="0" borderId="2" xfId="1" applyNumberFormat="1" applyFont="1" applyBorder="1"/>
    <xf numFmtId="164" fontId="3" fillId="0" borderId="40" xfId="1" applyNumberFormat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vertical="center"/>
    </xf>
    <xf numFmtId="165" fontId="7" fillId="2" borderId="45" xfId="1" applyNumberFormat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12" fillId="0" borderId="20" xfId="1" applyFont="1" applyBorder="1"/>
    <xf numFmtId="167" fontId="10" fillId="0" borderId="4" xfId="1" applyNumberFormat="1" applyFont="1" applyFill="1" applyBorder="1"/>
    <xf numFmtId="167" fontId="5" fillId="0" borderId="23" xfId="1" applyNumberFormat="1" applyFont="1" applyFill="1" applyBorder="1"/>
    <xf numFmtId="165" fontId="10" fillId="2" borderId="20" xfId="1" applyNumberFormat="1" applyFont="1" applyFill="1" applyBorder="1" applyAlignment="1">
      <alignment vertical="center"/>
    </xf>
    <xf numFmtId="0" fontId="12" fillId="0" borderId="35" xfId="1" applyFont="1" applyBorder="1"/>
    <xf numFmtId="167" fontId="10" fillId="0" borderId="12" xfId="1" applyNumberFormat="1" applyFont="1" applyFill="1" applyBorder="1"/>
    <xf numFmtId="167" fontId="5" fillId="0" borderId="37" xfId="1" applyNumberFormat="1" applyFont="1" applyFill="1" applyBorder="1"/>
    <xf numFmtId="165" fontId="10" fillId="2" borderId="35" xfId="1" applyNumberFormat="1" applyFont="1" applyFill="1" applyBorder="1" applyAlignment="1">
      <alignment vertical="center"/>
    </xf>
    <xf numFmtId="0" fontId="12" fillId="0" borderId="30" xfId="1" applyFont="1" applyBorder="1"/>
    <xf numFmtId="167" fontId="10" fillId="0" borderId="47" xfId="1" applyNumberFormat="1" applyFont="1" applyFill="1" applyBorder="1"/>
    <xf numFmtId="167" fontId="5" fillId="0" borderId="17" xfId="1" applyNumberFormat="1" applyFont="1" applyFill="1" applyBorder="1"/>
    <xf numFmtId="165" fontId="10" fillId="2" borderId="16" xfId="1" applyNumberFormat="1" applyFont="1" applyFill="1" applyBorder="1" applyAlignment="1">
      <alignment vertical="center"/>
    </xf>
    <xf numFmtId="167" fontId="5" fillId="0" borderId="1" xfId="1" applyNumberFormat="1" applyFont="1" applyFill="1" applyBorder="1"/>
    <xf numFmtId="167" fontId="5" fillId="0" borderId="3" xfId="1" applyNumberFormat="1" applyFont="1" applyFill="1" applyBorder="1"/>
    <xf numFmtId="165" fontId="10" fillId="2" borderId="38" xfId="1" applyNumberFormat="1" applyFont="1" applyFill="1" applyBorder="1" applyAlignment="1">
      <alignment vertical="center"/>
    </xf>
    <xf numFmtId="164" fontId="7" fillId="0" borderId="51" xfId="3" applyNumberFormat="1" applyFont="1" applyBorder="1"/>
    <xf numFmtId="164" fontId="7" fillId="0" borderId="13" xfId="3" applyNumberFormat="1" applyFont="1" applyBorder="1"/>
    <xf numFmtId="0" fontId="16" fillId="0" borderId="0" xfId="3" applyFont="1"/>
    <xf numFmtId="0" fontId="1" fillId="0" borderId="0" xfId="3" applyBorder="1"/>
    <xf numFmtId="0" fontId="1" fillId="0" borderId="0" xfId="3" applyFill="1" applyBorder="1"/>
    <xf numFmtId="0" fontId="1" fillId="0" borderId="0" xfId="3" applyFill="1"/>
    <xf numFmtId="0" fontId="12" fillId="0" borderId="35" xfId="3" applyFont="1" applyFill="1" applyBorder="1" applyAlignment="1">
      <alignment wrapText="1"/>
    </xf>
    <xf numFmtId="0" fontId="21" fillId="0" borderId="0" xfId="2" applyFont="1"/>
    <xf numFmtId="0" fontId="9" fillId="0" borderId="0" xfId="3" applyFont="1"/>
    <xf numFmtId="0" fontId="9" fillId="0" borderId="0" xfId="1" applyFont="1"/>
    <xf numFmtId="0" fontId="1" fillId="0" borderId="58" xfId="1" applyBorder="1" applyAlignment="1">
      <alignment horizontal="centerContinuous"/>
    </xf>
    <xf numFmtId="0" fontId="1" fillId="0" borderId="59" xfId="1" applyBorder="1" applyAlignment="1">
      <alignment horizontal="centerContinuous"/>
    </xf>
    <xf numFmtId="0" fontId="1" fillId="0" borderId="58" xfId="1" applyFont="1" applyBorder="1" applyAlignment="1">
      <alignment horizontal="centerContinuous"/>
    </xf>
    <xf numFmtId="0" fontId="10" fillId="0" borderId="43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64" fontId="7" fillId="0" borderId="23" xfId="1" applyNumberFormat="1" applyFont="1" applyBorder="1" applyProtection="1">
      <protection locked="0"/>
    </xf>
    <xf numFmtId="164" fontId="7" fillId="0" borderId="22" xfId="1" applyNumberFormat="1" applyFont="1" applyBorder="1" applyAlignment="1">
      <alignment vertical="center"/>
    </xf>
    <xf numFmtId="164" fontId="7" fillId="0" borderId="23" xfId="1" applyNumberFormat="1" applyFont="1" applyBorder="1" applyAlignment="1">
      <alignment vertical="center"/>
    </xf>
    <xf numFmtId="164" fontId="7" fillId="0" borderId="37" xfId="1" applyNumberFormat="1" applyFont="1" applyFill="1" applyBorder="1" applyProtection="1">
      <protection locked="0"/>
    </xf>
    <xf numFmtId="164" fontId="7" fillId="0" borderId="21" xfId="1" applyNumberFormat="1" applyFont="1" applyFill="1" applyBorder="1"/>
    <xf numFmtId="164" fontId="7" fillId="0" borderId="37" xfId="1" applyNumberFormat="1" applyFont="1" applyFill="1" applyBorder="1"/>
    <xf numFmtId="164" fontId="3" fillId="0" borderId="21" xfId="1" applyNumberFormat="1" applyFont="1" applyFill="1" applyBorder="1"/>
    <xf numFmtId="164" fontId="3" fillId="0" borderId="37" xfId="1" applyNumberFormat="1" applyFont="1" applyFill="1" applyBorder="1"/>
    <xf numFmtId="164" fontId="7" fillId="0" borderId="37" xfId="1" applyNumberFormat="1" applyFont="1" applyBorder="1" applyProtection="1">
      <protection locked="0"/>
    </xf>
    <xf numFmtId="164" fontId="7" fillId="0" borderId="21" xfId="1" applyNumberFormat="1" applyFont="1" applyBorder="1"/>
    <xf numFmtId="164" fontId="7" fillId="0" borderId="37" xfId="1" applyNumberFormat="1" applyFont="1" applyBorder="1"/>
    <xf numFmtId="164" fontId="7" fillId="4" borderId="37" xfId="1" applyNumberFormat="1" applyFont="1" applyFill="1" applyBorder="1" applyProtection="1">
      <protection locked="0"/>
    </xf>
    <xf numFmtId="164" fontId="7" fillId="4" borderId="21" xfId="1" applyNumberFormat="1" applyFont="1" applyFill="1" applyBorder="1"/>
    <xf numFmtId="164" fontId="7" fillId="4" borderId="37" xfId="1" applyNumberFormat="1" applyFont="1" applyFill="1" applyBorder="1"/>
    <xf numFmtId="164" fontId="7" fillId="0" borderId="19" xfId="1" applyNumberFormat="1" applyFont="1" applyBorder="1" applyProtection="1">
      <protection locked="0"/>
    </xf>
    <xf numFmtId="164" fontId="3" fillId="0" borderId="65" xfId="1" applyNumberFormat="1" applyFont="1" applyBorder="1"/>
    <xf numFmtId="164" fontId="3" fillId="0" borderId="19" xfId="1" applyNumberFormat="1" applyFont="1" applyBorder="1"/>
    <xf numFmtId="0" fontId="1" fillId="0" borderId="58" xfId="1" applyFill="1" applyBorder="1" applyAlignment="1">
      <alignment horizontal="centerContinuous"/>
    </xf>
    <xf numFmtId="0" fontId="1" fillId="0" borderId="59" xfId="1" applyFill="1" applyBorder="1" applyAlignment="1">
      <alignment horizontal="centerContinuous"/>
    </xf>
    <xf numFmtId="164" fontId="3" fillId="0" borderId="65" xfId="1" applyNumberFormat="1" applyFont="1" applyFill="1" applyBorder="1"/>
    <xf numFmtId="164" fontId="3" fillId="0" borderId="19" xfId="1" applyNumberFormat="1" applyFont="1" applyFill="1" applyBorder="1"/>
    <xf numFmtId="0" fontId="1" fillId="0" borderId="58" xfId="1" applyFont="1" applyFill="1" applyBorder="1" applyAlignment="1">
      <alignment horizontal="centerContinuous"/>
    </xf>
    <xf numFmtId="0" fontId="1" fillId="0" borderId="33" xfId="1" applyFill="1" applyBorder="1" applyAlignment="1">
      <alignment horizontal="centerContinuous"/>
    </xf>
    <xf numFmtId="164" fontId="7" fillId="0" borderId="21" xfId="1" applyNumberFormat="1" applyFont="1" applyFill="1" applyBorder="1" applyProtection="1">
      <protection locked="0"/>
    </xf>
    <xf numFmtId="0" fontId="7" fillId="0" borderId="20" xfId="1" applyFont="1" applyBorder="1"/>
    <xf numFmtId="0" fontId="7" fillId="0" borderId="35" xfId="1" applyFont="1" applyBorder="1"/>
    <xf numFmtId="0" fontId="7" fillId="0" borderId="64" xfId="1" applyFont="1" applyBorder="1"/>
    <xf numFmtId="164" fontId="7" fillId="0" borderId="37" xfId="1" applyNumberFormat="1" applyFont="1" applyBorder="1" applyAlignment="1">
      <alignment horizontal="right"/>
    </xf>
    <xf numFmtId="0" fontId="10" fillId="0" borderId="42" xfId="1" applyFont="1" applyBorder="1" applyAlignment="1">
      <alignment horizontal="center"/>
    </xf>
    <xf numFmtId="164" fontId="7" fillId="0" borderId="22" xfId="1" applyNumberFormat="1" applyFont="1" applyBorder="1" applyProtection="1">
      <protection locked="0"/>
    </xf>
    <xf numFmtId="0" fontId="7" fillId="0" borderId="20" xfId="1" applyFont="1" applyFill="1" applyBorder="1"/>
    <xf numFmtId="0" fontId="7" fillId="0" borderId="35" xfId="1" applyFont="1" applyFill="1" applyBorder="1"/>
    <xf numFmtId="164" fontId="7" fillId="0" borderId="21" xfId="1" applyNumberFormat="1" applyFont="1" applyBorder="1" applyProtection="1">
      <protection locked="0"/>
    </xf>
    <xf numFmtId="0" fontId="7" fillId="4" borderId="35" xfId="1" applyFont="1" applyFill="1" applyBorder="1"/>
    <xf numFmtId="164" fontId="7" fillId="4" borderId="21" xfId="1" applyNumberFormat="1" applyFont="1" applyFill="1" applyBorder="1" applyProtection="1">
      <protection locked="0"/>
    </xf>
    <xf numFmtId="164" fontId="7" fillId="0" borderId="65" xfId="1" applyNumberFormat="1" applyFont="1" applyBorder="1" applyProtection="1">
      <protection locked="0"/>
    </xf>
    <xf numFmtId="0" fontId="7" fillId="0" borderId="64" xfId="1" applyFont="1" applyFill="1" applyBorder="1"/>
    <xf numFmtId="0" fontId="7" fillId="0" borderId="58" xfId="1" applyFont="1" applyBorder="1" applyAlignment="1">
      <alignment horizontal="centerContinuous"/>
    </xf>
    <xf numFmtId="0" fontId="7" fillId="0" borderId="59" xfId="1" applyFont="1" applyBorder="1" applyAlignment="1">
      <alignment horizontal="centerContinuous"/>
    </xf>
    <xf numFmtId="164" fontId="7" fillId="0" borderId="22" xfId="1" applyNumberFormat="1" applyFont="1" applyFill="1" applyBorder="1" applyAlignment="1" applyProtection="1">
      <alignment horizontal="right"/>
      <protection locked="0"/>
    </xf>
    <xf numFmtId="164" fontId="7" fillId="0" borderId="23" xfId="1" applyNumberFormat="1" applyFont="1" applyFill="1" applyBorder="1" applyAlignment="1" applyProtection="1">
      <alignment horizontal="right"/>
      <protection locked="0"/>
    </xf>
    <xf numFmtId="164" fontId="7" fillId="0" borderId="22" xfId="1" applyNumberFormat="1" applyFont="1" applyFill="1" applyBorder="1" applyAlignment="1" applyProtection="1">
      <alignment horizontal="right" vertical="center"/>
      <protection locked="0"/>
    </xf>
    <xf numFmtId="164" fontId="7" fillId="0" borderId="23" xfId="1" applyNumberFormat="1" applyFont="1" applyFill="1" applyBorder="1" applyAlignment="1" applyProtection="1">
      <alignment horizontal="right" vertical="center"/>
      <protection locked="0"/>
    </xf>
    <xf numFmtId="0" fontId="1" fillId="0" borderId="0" xfId="3" applyAlignment="1">
      <alignment vertical="center"/>
    </xf>
    <xf numFmtId="164" fontId="7" fillId="0" borderId="21" xfId="1" applyNumberFormat="1" applyFont="1" applyFill="1" applyBorder="1" applyAlignment="1" applyProtection="1">
      <alignment horizontal="right"/>
      <protection locked="0"/>
    </xf>
    <xf numFmtId="164" fontId="7" fillId="0" borderId="37" xfId="1" applyNumberFormat="1" applyFont="1" applyFill="1" applyBorder="1" applyAlignment="1" applyProtection="1">
      <alignment horizontal="right" vertical="center"/>
      <protection locked="0"/>
    </xf>
    <xf numFmtId="164" fontId="7" fillId="0" borderId="21" xfId="1" applyNumberFormat="1" applyFont="1" applyFill="1" applyBorder="1" applyAlignment="1" applyProtection="1">
      <alignment horizontal="right" vertical="center"/>
      <protection locked="0"/>
    </xf>
    <xf numFmtId="164" fontId="7" fillId="0" borderId="37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 applyProtection="1">
      <alignment horizontal="right"/>
      <protection locked="0"/>
    </xf>
    <xf numFmtId="164" fontId="3" fillId="0" borderId="37" xfId="1" applyNumberFormat="1" applyFont="1" applyFill="1" applyBorder="1" applyAlignment="1">
      <alignment horizontal="right"/>
    </xf>
    <xf numFmtId="164" fontId="7" fillId="0" borderId="37" xfId="1" applyNumberFormat="1" applyFont="1" applyFill="1" applyBorder="1" applyAlignment="1">
      <alignment horizontal="right"/>
    </xf>
    <xf numFmtId="164" fontId="7" fillId="0" borderId="65" xfId="1" applyNumberFormat="1" applyFont="1" applyFill="1" applyBorder="1" applyAlignment="1" applyProtection="1">
      <alignment horizontal="right"/>
      <protection locked="0"/>
    </xf>
    <xf numFmtId="164" fontId="7" fillId="0" borderId="19" xfId="1" applyNumberFormat="1" applyFont="1" applyFill="1" applyBorder="1" applyAlignment="1" applyProtection="1">
      <alignment horizontal="right"/>
      <protection locked="0"/>
    </xf>
    <xf numFmtId="164" fontId="7" fillId="0" borderId="43" xfId="1" applyNumberFormat="1" applyFont="1" applyFill="1" applyBorder="1" applyAlignment="1" applyProtection="1">
      <alignment horizontal="right"/>
      <protection locked="0"/>
    </xf>
    <xf numFmtId="164" fontId="3" fillId="0" borderId="19" xfId="1" applyNumberFormat="1" applyFont="1" applyFill="1" applyBorder="1" applyAlignment="1">
      <alignment horizontal="right"/>
    </xf>
    <xf numFmtId="0" fontId="15" fillId="2" borderId="19" xfId="3" applyFont="1" applyFill="1" applyBorder="1" applyAlignment="1">
      <alignment horizontal="center" vertical="center" wrapText="1"/>
    </xf>
    <xf numFmtId="0" fontId="12" fillId="5" borderId="18" xfId="3" applyFont="1" applyFill="1" applyBorder="1" applyAlignment="1">
      <alignment horizontal="center" vertical="center"/>
    </xf>
    <xf numFmtId="0" fontId="14" fillId="5" borderId="44" xfId="3" applyFont="1" applyFill="1" applyBorder="1" applyAlignment="1">
      <alignment horizontal="center" vertical="center"/>
    </xf>
    <xf numFmtId="0" fontId="12" fillId="0" borderId="65" xfId="3" applyFont="1" applyBorder="1" applyAlignment="1">
      <alignment horizontal="center" vertical="center" wrapText="1"/>
    </xf>
    <xf numFmtId="0" fontId="12" fillId="6" borderId="43" xfId="1" applyFont="1" applyFill="1" applyBorder="1" applyAlignment="1">
      <alignment horizontal="center" vertical="center"/>
    </xf>
    <xf numFmtId="0" fontId="14" fillId="6" borderId="44" xfId="1" applyFont="1" applyFill="1" applyBorder="1" applyAlignment="1">
      <alignment horizontal="center" vertical="center"/>
    </xf>
    <xf numFmtId="0" fontId="12" fillId="0" borderId="19" xfId="3" applyFont="1" applyBorder="1" applyAlignment="1">
      <alignment horizontal="center" vertical="center" wrapText="1"/>
    </xf>
    <xf numFmtId="0" fontId="3" fillId="0" borderId="58" xfId="3" applyFont="1" applyBorder="1" applyAlignment="1">
      <alignment vertical="center" wrapText="1"/>
    </xf>
    <xf numFmtId="3" fontId="3" fillId="0" borderId="51" xfId="3" applyNumberFormat="1" applyFont="1" applyBorder="1" applyAlignment="1">
      <alignment vertical="center"/>
    </xf>
    <xf numFmtId="3" fontId="3" fillId="0" borderId="62" xfId="3" applyNumberFormat="1" applyFont="1" applyFill="1" applyBorder="1" applyAlignment="1">
      <alignment vertical="center"/>
    </xf>
    <xf numFmtId="165" fontId="3" fillId="2" borderId="37" xfId="3" applyNumberFormat="1" applyFont="1" applyFill="1" applyBorder="1" applyAlignment="1">
      <alignment vertical="center"/>
    </xf>
    <xf numFmtId="167" fontId="3" fillId="5" borderId="50" xfId="3" applyNumberFormat="1" applyFont="1" applyFill="1" applyBorder="1" applyAlignment="1">
      <alignment vertical="center"/>
    </xf>
    <xf numFmtId="167" fontId="3" fillId="5" borderId="62" xfId="3" applyNumberFormat="1" applyFont="1" applyFill="1" applyBorder="1" applyAlignment="1">
      <alignment vertical="center"/>
    </xf>
    <xf numFmtId="165" fontId="3" fillId="0" borderId="31" xfId="3" applyNumberFormat="1" applyFont="1" applyBorder="1" applyAlignment="1">
      <alignment vertical="center"/>
    </xf>
    <xf numFmtId="167" fontId="3" fillId="6" borderId="5" xfId="1" applyNumberFormat="1" applyFont="1" applyFill="1" applyBorder="1" applyAlignment="1">
      <alignment vertical="center"/>
    </xf>
    <xf numFmtId="167" fontId="3" fillId="6" borderId="69" xfId="1" applyNumberFormat="1" applyFont="1" applyFill="1" applyBorder="1" applyAlignment="1">
      <alignment vertical="center"/>
    </xf>
    <xf numFmtId="165" fontId="3" fillId="0" borderId="23" xfId="3" applyNumberFormat="1" applyFont="1" applyBorder="1" applyAlignment="1">
      <alignment vertical="center"/>
    </xf>
    <xf numFmtId="0" fontId="10" fillId="0" borderId="58" xfId="3" applyFont="1" applyBorder="1" applyAlignment="1">
      <alignment vertical="center" wrapText="1"/>
    </xf>
    <xf numFmtId="164" fontId="7" fillId="0" borderId="51" xfId="3" applyNumberFormat="1" applyFont="1" applyBorder="1" applyAlignment="1">
      <alignment vertical="center"/>
    </xf>
    <xf numFmtId="164" fontId="3" fillId="0" borderId="62" xfId="3" applyNumberFormat="1" applyFont="1" applyBorder="1" applyAlignment="1">
      <alignment vertical="center"/>
    </xf>
    <xf numFmtId="165" fontId="7" fillId="2" borderId="37" xfId="3" applyNumberFormat="1" applyFont="1" applyFill="1" applyBorder="1" applyAlignment="1">
      <alignment vertical="center"/>
    </xf>
    <xf numFmtId="167" fontId="7" fillId="5" borderId="50" xfId="3" applyNumberFormat="1" applyFont="1" applyFill="1" applyBorder="1" applyAlignment="1">
      <alignment vertical="center"/>
    </xf>
    <xf numFmtId="167" fontId="7" fillId="0" borderId="37" xfId="3" applyNumberFormat="1" applyFont="1" applyBorder="1" applyAlignment="1">
      <alignment vertical="center"/>
    </xf>
    <xf numFmtId="167" fontId="7" fillId="6" borderId="51" xfId="1" applyNumberFormat="1" applyFont="1" applyFill="1" applyBorder="1" applyAlignment="1">
      <alignment vertical="center"/>
    </xf>
    <xf numFmtId="167" fontId="3" fillId="6" borderId="62" xfId="1" applyNumberFormat="1" applyFont="1" applyFill="1" applyBorder="1" applyAlignment="1">
      <alignment vertical="center"/>
    </xf>
    <xf numFmtId="165" fontId="7" fillId="0" borderId="32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 wrapText="1"/>
    </xf>
    <xf numFmtId="3" fontId="3" fillId="0" borderId="52" xfId="3" applyNumberFormat="1" applyFont="1" applyBorder="1" applyAlignment="1">
      <alignment vertical="center"/>
    </xf>
    <xf numFmtId="167" fontId="7" fillId="5" borderId="68" xfId="3" applyNumberFormat="1" applyFont="1" applyFill="1" applyBorder="1" applyAlignment="1">
      <alignment vertical="center"/>
    </xf>
    <xf numFmtId="165" fontId="7" fillId="0" borderId="31" xfId="3" applyNumberFormat="1" applyFont="1" applyBorder="1" applyAlignment="1">
      <alignment vertical="center"/>
    </xf>
    <xf numFmtId="167" fontId="7" fillId="6" borderId="46" xfId="1" applyNumberFormat="1" applyFont="1" applyFill="1" applyBorder="1" applyAlignment="1">
      <alignment vertical="center"/>
    </xf>
    <xf numFmtId="167" fontId="3" fillId="6" borderId="52" xfId="1" applyNumberFormat="1" applyFont="1" applyFill="1" applyBorder="1" applyAlignment="1">
      <alignment vertical="center"/>
    </xf>
    <xf numFmtId="0" fontId="10" fillId="0" borderId="12" xfId="3" applyFont="1" applyBorder="1" applyAlignment="1">
      <alignment vertical="center" wrapText="1"/>
    </xf>
    <xf numFmtId="164" fontId="7" fillId="0" borderId="13" xfId="3" applyNumberFormat="1" applyFont="1" applyBorder="1" applyAlignment="1">
      <alignment vertical="center"/>
    </xf>
    <xf numFmtId="3" fontId="3" fillId="0" borderId="40" xfId="3" applyNumberFormat="1" applyFont="1" applyBorder="1" applyAlignment="1">
      <alignment vertical="center"/>
    </xf>
    <xf numFmtId="167" fontId="7" fillId="5" borderId="14" xfId="3" applyNumberFormat="1" applyFont="1" applyFill="1" applyBorder="1" applyAlignment="1">
      <alignment vertical="center"/>
    </xf>
    <xf numFmtId="167" fontId="3" fillId="5" borderId="40" xfId="3" applyNumberFormat="1" applyFont="1" applyFill="1" applyBorder="1" applyAlignment="1">
      <alignment vertical="center"/>
    </xf>
    <xf numFmtId="167" fontId="7" fillId="6" borderId="13" xfId="1" applyNumberFormat="1" applyFont="1" applyFill="1" applyBorder="1" applyAlignment="1">
      <alignment vertical="center"/>
    </xf>
    <xf numFmtId="167" fontId="3" fillId="6" borderId="40" xfId="1" applyNumberFormat="1" applyFont="1" applyFill="1" applyBorder="1" applyAlignment="1">
      <alignment vertical="center"/>
    </xf>
    <xf numFmtId="3" fontId="3" fillId="0" borderId="62" xfId="3" applyNumberFormat="1" applyFont="1" applyBorder="1" applyAlignment="1">
      <alignment vertical="center"/>
    </xf>
    <xf numFmtId="3" fontId="7" fillId="0" borderId="13" xfId="3" applyNumberFormat="1" applyFont="1" applyBorder="1" applyAlignment="1">
      <alignment vertical="center"/>
    </xf>
    <xf numFmtId="3" fontId="3" fillId="0" borderId="40" xfId="3" applyNumberFormat="1" applyFont="1" applyFill="1" applyBorder="1" applyAlignment="1">
      <alignment vertical="center"/>
    </xf>
    <xf numFmtId="0" fontId="27" fillId="0" borderId="70" xfId="3" applyFont="1" applyBorder="1" applyAlignment="1">
      <alignment vertical="center" wrapText="1"/>
    </xf>
    <xf numFmtId="3" fontId="28" fillId="0" borderId="46" xfId="3" applyNumberFormat="1" applyFont="1" applyFill="1" applyBorder="1" applyAlignment="1">
      <alignment vertical="center"/>
    </xf>
    <xf numFmtId="3" fontId="29" fillId="0" borderId="52" xfId="3" applyNumberFormat="1" applyFont="1" applyFill="1" applyBorder="1" applyAlignment="1">
      <alignment vertical="center"/>
    </xf>
    <xf numFmtId="167" fontId="7" fillId="7" borderId="71" xfId="3" applyNumberFormat="1" applyFont="1" applyFill="1" applyBorder="1" applyAlignment="1">
      <alignment vertical="center"/>
    </xf>
    <xf numFmtId="167" fontId="3" fillId="7" borderId="72" xfId="3" applyNumberFormat="1" applyFont="1" applyFill="1" applyBorder="1" applyAlignment="1">
      <alignment vertical="center"/>
    </xf>
    <xf numFmtId="165" fontId="7" fillId="7" borderId="28" xfId="3" applyNumberFormat="1" applyFont="1" applyFill="1" applyBorder="1" applyAlignment="1">
      <alignment vertical="center"/>
    </xf>
    <xf numFmtId="167" fontId="28" fillId="7" borderId="71" xfId="1" applyNumberFormat="1" applyFont="1" applyFill="1" applyBorder="1" applyAlignment="1">
      <alignment vertical="center"/>
    </xf>
    <xf numFmtId="167" fontId="29" fillId="7" borderId="72" xfId="1" applyNumberFormat="1" applyFont="1" applyFill="1" applyBorder="1" applyAlignment="1">
      <alignment vertical="center"/>
    </xf>
    <xf numFmtId="167" fontId="28" fillId="7" borderId="36" xfId="1" applyNumberFormat="1" applyFont="1" applyFill="1" applyBorder="1" applyAlignment="1">
      <alignment vertical="center"/>
    </xf>
    <xf numFmtId="0" fontId="10" fillId="0" borderId="73" xfId="3" applyFont="1" applyFill="1" applyBorder="1" applyAlignment="1">
      <alignment vertical="center" wrapText="1"/>
    </xf>
    <xf numFmtId="3" fontId="3" fillId="0" borderId="74" xfId="3" applyNumberFormat="1" applyFont="1" applyFill="1" applyBorder="1" applyAlignment="1">
      <alignment vertical="center"/>
    </xf>
    <xf numFmtId="3" fontId="3" fillId="0" borderId="75" xfId="3" applyNumberFormat="1" applyFont="1" applyFill="1" applyBorder="1" applyAlignment="1">
      <alignment vertical="center"/>
    </xf>
    <xf numFmtId="165" fontId="7" fillId="2" borderId="76" xfId="3" applyNumberFormat="1" applyFont="1" applyFill="1" applyBorder="1" applyAlignment="1">
      <alignment vertical="center"/>
    </xf>
    <xf numFmtId="167" fontId="7" fillId="5" borderId="77" xfId="3" applyNumberFormat="1" applyFont="1" applyFill="1" applyBorder="1" applyAlignment="1">
      <alignment vertical="center"/>
    </xf>
    <xf numFmtId="167" fontId="3" fillId="5" borderId="75" xfId="3" applyNumberFormat="1" applyFont="1" applyFill="1" applyBorder="1" applyAlignment="1">
      <alignment vertical="center"/>
    </xf>
    <xf numFmtId="165" fontId="7" fillId="0" borderId="78" xfId="3" applyNumberFormat="1" applyFont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0" fontId="10" fillId="0" borderId="26" xfId="3" applyFont="1" applyBorder="1" applyAlignment="1">
      <alignment vertical="center" wrapText="1"/>
    </xf>
    <xf numFmtId="3" fontId="7" fillId="0" borderId="71" xfId="3" applyNumberFormat="1" applyFont="1" applyBorder="1" applyAlignment="1">
      <alignment vertical="center"/>
    </xf>
    <xf numFmtId="3" fontId="3" fillId="0" borderId="72" xfId="3" applyNumberFormat="1" applyFont="1" applyFill="1" applyBorder="1" applyAlignment="1">
      <alignment vertical="center"/>
    </xf>
    <xf numFmtId="165" fontId="7" fillId="2" borderId="28" xfId="3" applyNumberFormat="1" applyFont="1" applyFill="1" applyBorder="1" applyAlignment="1">
      <alignment vertical="center"/>
    </xf>
    <xf numFmtId="167" fontId="7" fillId="7" borderId="71" xfId="1" applyNumberFormat="1" applyFont="1" applyFill="1" applyBorder="1" applyAlignment="1">
      <alignment vertical="center"/>
    </xf>
    <xf numFmtId="167" fontId="3" fillId="7" borderId="72" xfId="1" applyNumberFormat="1" applyFont="1" applyFill="1" applyBorder="1" applyAlignment="1">
      <alignment vertical="center"/>
    </xf>
    <xf numFmtId="167" fontId="28" fillId="7" borderId="28" xfId="1" applyNumberFormat="1" applyFont="1" applyFill="1" applyBorder="1" applyAlignment="1">
      <alignment vertical="center"/>
    </xf>
    <xf numFmtId="0" fontId="5" fillId="0" borderId="58" xfId="3" applyFont="1" applyBorder="1" applyAlignment="1">
      <alignment vertical="center" wrapText="1"/>
    </xf>
    <xf numFmtId="165" fontId="3" fillId="2" borderId="32" xfId="3" applyNumberFormat="1" applyFont="1" applyFill="1" applyBorder="1" applyAlignment="1">
      <alignment vertical="center"/>
    </xf>
    <xf numFmtId="167" fontId="3" fillId="0" borderId="37" xfId="3" applyNumberFormat="1" applyFont="1" applyBorder="1" applyAlignment="1">
      <alignment vertical="center"/>
    </xf>
    <xf numFmtId="165" fontId="3" fillId="0" borderId="32" xfId="3" applyNumberFormat="1" applyFont="1" applyBorder="1" applyAlignment="1">
      <alignment vertical="center"/>
    </xf>
    <xf numFmtId="0" fontId="5" fillId="0" borderId="35" xfId="3" applyFont="1" applyBorder="1" applyAlignment="1">
      <alignment vertical="center" wrapText="1"/>
    </xf>
    <xf numFmtId="164" fontId="3" fillId="0" borderId="60" xfId="3" applyNumberFormat="1" applyFont="1" applyBorder="1" applyAlignment="1">
      <alignment vertical="center"/>
    </xf>
    <xf numFmtId="164" fontId="3" fillId="0" borderId="61" xfId="3" applyNumberFormat="1" applyFont="1" applyBorder="1" applyAlignment="1">
      <alignment vertical="center"/>
    </xf>
    <xf numFmtId="167" fontId="3" fillId="5" borderId="79" xfId="3" applyNumberFormat="1" applyFont="1" applyFill="1" applyBorder="1" applyAlignment="1">
      <alignment vertical="center"/>
    </xf>
    <xf numFmtId="167" fontId="3" fillId="5" borderId="61" xfId="3" applyNumberFormat="1" applyFont="1" applyFill="1" applyBorder="1" applyAlignment="1">
      <alignment vertical="center"/>
    </xf>
    <xf numFmtId="0" fontId="5" fillId="0" borderId="67" xfId="3" applyFont="1" applyBorder="1" applyAlignment="1">
      <alignment vertical="center" wrapText="1"/>
    </xf>
    <xf numFmtId="3" fontId="3" fillId="0" borderId="46" xfId="3" applyNumberFormat="1" applyFont="1" applyBorder="1" applyAlignment="1">
      <alignment vertical="center"/>
    </xf>
    <xf numFmtId="3" fontId="3" fillId="0" borderId="52" xfId="3" applyNumberFormat="1" applyFont="1" applyFill="1" applyBorder="1" applyAlignment="1">
      <alignment vertical="center"/>
    </xf>
    <xf numFmtId="165" fontId="3" fillId="2" borderId="36" xfId="3" applyNumberFormat="1" applyFont="1" applyFill="1" applyBorder="1" applyAlignment="1">
      <alignment vertical="center"/>
    </xf>
    <xf numFmtId="167" fontId="3" fillId="5" borderId="68" xfId="3" applyNumberFormat="1" applyFont="1" applyFill="1" applyBorder="1" applyAlignment="1">
      <alignment vertical="center"/>
    </xf>
    <xf numFmtId="167" fontId="3" fillId="5" borderId="52" xfId="3" applyNumberFormat="1" applyFont="1" applyFill="1" applyBorder="1" applyAlignment="1">
      <alignment vertical="center"/>
    </xf>
    <xf numFmtId="167" fontId="3" fillId="0" borderId="37" xfId="1" applyNumberFormat="1" applyFont="1" applyFill="1" applyBorder="1" applyAlignment="1">
      <alignment vertical="center"/>
    </xf>
    <xf numFmtId="0" fontId="12" fillId="0" borderId="12" xfId="3" applyFont="1" applyBorder="1" applyAlignment="1">
      <alignment vertical="center" wrapText="1"/>
    </xf>
    <xf numFmtId="167" fontId="9" fillId="5" borderId="13" xfId="3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3" fontId="3" fillId="0" borderId="60" xfId="3" applyNumberFormat="1" applyFont="1" applyBorder="1" applyAlignment="1">
      <alignment vertical="center"/>
    </xf>
    <xf numFmtId="3" fontId="3" fillId="0" borderId="61" xfId="3" applyNumberFormat="1" applyFont="1" applyBorder="1" applyAlignment="1">
      <alignment vertical="center"/>
    </xf>
    <xf numFmtId="165" fontId="3" fillId="2" borderId="34" xfId="3" applyNumberFormat="1" applyFont="1" applyFill="1" applyBorder="1" applyAlignment="1">
      <alignment vertical="center"/>
    </xf>
    <xf numFmtId="167" fontId="9" fillId="5" borderId="40" xfId="3" applyNumberFormat="1" applyFont="1" applyFill="1" applyBorder="1" applyAlignment="1">
      <alignment vertical="center"/>
    </xf>
    <xf numFmtId="167" fontId="7" fillId="0" borderId="32" xfId="1" applyNumberFormat="1" applyFont="1" applyFill="1" applyBorder="1" applyAlignment="1">
      <alignment vertical="center"/>
    </xf>
    <xf numFmtId="0" fontId="5" fillId="0" borderId="12" xfId="3" applyFont="1" applyBorder="1" applyAlignment="1">
      <alignment vertical="center" wrapText="1"/>
    </xf>
    <xf numFmtId="3" fontId="3" fillId="0" borderId="13" xfId="3" applyNumberFormat="1" applyFont="1" applyBorder="1" applyAlignment="1">
      <alignment vertical="center"/>
    </xf>
    <xf numFmtId="165" fontId="3" fillId="2" borderId="21" xfId="3" applyNumberFormat="1" applyFont="1" applyFill="1" applyBorder="1" applyAlignment="1">
      <alignment vertical="center"/>
    </xf>
    <xf numFmtId="167" fontId="3" fillId="5" borderId="13" xfId="3" applyNumberFormat="1" applyFont="1" applyFill="1" applyBorder="1" applyAlignment="1">
      <alignment vertical="center"/>
    </xf>
    <xf numFmtId="165" fontId="3" fillId="0" borderId="37" xfId="3" applyNumberFormat="1" applyFont="1" applyBorder="1" applyAlignment="1">
      <alignment vertical="center"/>
    </xf>
    <xf numFmtId="167" fontId="3" fillId="6" borderId="13" xfId="1" applyNumberFormat="1" applyFont="1" applyFill="1" applyBorder="1" applyAlignment="1">
      <alignment vertical="center"/>
    </xf>
    <xf numFmtId="3" fontId="3" fillId="0" borderId="13" xfId="3" applyNumberFormat="1" applyFont="1" applyFill="1" applyBorder="1" applyAlignment="1">
      <alignment vertical="center"/>
    </xf>
    <xf numFmtId="165" fontId="3" fillId="2" borderId="31" xfId="3" applyNumberFormat="1" applyFont="1" applyFill="1" applyBorder="1" applyAlignment="1">
      <alignment vertical="center"/>
    </xf>
    <xf numFmtId="0" fontId="3" fillId="0" borderId="12" xfId="3" applyFont="1" applyBorder="1" applyAlignment="1">
      <alignment vertical="center" wrapText="1"/>
    </xf>
    <xf numFmtId="3" fontId="23" fillId="0" borderId="13" xfId="3" applyNumberFormat="1" applyFont="1" applyBorder="1" applyAlignment="1">
      <alignment vertical="center"/>
    </xf>
    <xf numFmtId="3" fontId="23" fillId="0" borderId="40" xfId="3" applyNumberFormat="1" applyFont="1" applyBorder="1" applyAlignment="1">
      <alignment vertical="center"/>
    </xf>
    <xf numFmtId="165" fontId="23" fillId="2" borderId="32" xfId="3" applyNumberFormat="1" applyFont="1" applyFill="1" applyBorder="1" applyAlignment="1">
      <alignment vertical="center"/>
    </xf>
    <xf numFmtId="167" fontId="23" fillId="5" borderId="62" xfId="3" applyNumberFormat="1" applyFont="1" applyFill="1" applyBorder="1" applyAlignment="1">
      <alignment vertical="center"/>
    </xf>
    <xf numFmtId="0" fontId="5" fillId="0" borderId="12" xfId="3" applyFont="1" applyFill="1" applyBorder="1" applyAlignment="1">
      <alignment vertical="center" wrapText="1"/>
    </xf>
    <xf numFmtId="3" fontId="3" fillId="4" borderId="13" xfId="3" applyNumberFormat="1" applyFont="1" applyFill="1" applyBorder="1" applyAlignment="1">
      <alignment vertical="center"/>
    </xf>
    <xf numFmtId="167" fontId="3" fillId="6" borderId="51" xfId="1" applyNumberFormat="1" applyFont="1" applyFill="1" applyBorder="1" applyAlignment="1">
      <alignment horizontal="right" vertical="center"/>
    </xf>
    <xf numFmtId="0" fontId="3" fillId="0" borderId="42" xfId="3" applyFont="1" applyBorder="1" applyAlignment="1">
      <alignment vertical="center" wrapText="1"/>
    </xf>
    <xf numFmtId="3" fontId="22" fillId="0" borderId="43" xfId="3" applyNumberFormat="1" applyFont="1" applyBorder="1" applyAlignment="1">
      <alignment vertical="center"/>
    </xf>
    <xf numFmtId="3" fontId="22" fillId="0" borderId="44" xfId="3" applyNumberFormat="1" applyFont="1" applyBorder="1" applyAlignment="1">
      <alignment vertical="center"/>
    </xf>
    <xf numFmtId="165" fontId="22" fillId="2" borderId="19" xfId="3" applyNumberFormat="1" applyFont="1" applyFill="1" applyBorder="1" applyAlignment="1">
      <alignment vertical="center"/>
    </xf>
    <xf numFmtId="167" fontId="22" fillId="5" borderId="44" xfId="3" applyNumberFormat="1" applyFont="1" applyFill="1" applyBorder="1" applyAlignment="1">
      <alignment vertical="center"/>
    </xf>
    <xf numFmtId="165" fontId="22" fillId="0" borderId="65" xfId="3" applyNumberFormat="1" applyFont="1" applyBorder="1" applyAlignment="1">
      <alignment vertical="center"/>
    </xf>
    <xf numFmtId="167" fontId="22" fillId="6" borderId="43" xfId="1" applyNumberFormat="1" applyFont="1" applyFill="1" applyBorder="1" applyAlignment="1">
      <alignment vertical="center"/>
    </xf>
    <xf numFmtId="167" fontId="22" fillId="6" borderId="44" xfId="1" applyNumberFormat="1" applyFont="1" applyFill="1" applyBorder="1" applyAlignment="1">
      <alignment vertical="center"/>
    </xf>
    <xf numFmtId="165" fontId="22" fillId="0" borderId="19" xfId="3" applyNumberFormat="1" applyFont="1" applyBorder="1" applyAlignment="1">
      <alignment vertical="center"/>
    </xf>
    <xf numFmtId="0" fontId="10" fillId="0" borderId="4" xfId="3" applyFont="1" applyBorder="1" applyAlignment="1">
      <alignment vertical="center" wrapText="1"/>
    </xf>
    <xf numFmtId="3" fontId="7" fillId="0" borderId="5" xfId="3" applyNumberFormat="1" applyFont="1" applyFill="1" applyBorder="1" applyAlignment="1">
      <alignment vertical="center"/>
    </xf>
    <xf numFmtId="3" fontId="3" fillId="0" borderId="69" xfId="3" applyNumberFormat="1" applyFont="1" applyFill="1" applyBorder="1" applyAlignment="1">
      <alignment vertical="center"/>
    </xf>
    <xf numFmtId="165" fontId="7" fillId="2" borderId="23" xfId="3" applyNumberFormat="1" applyFont="1" applyFill="1" applyBorder="1" applyAlignment="1">
      <alignment vertical="center"/>
    </xf>
    <xf numFmtId="167" fontId="7" fillId="7" borderId="5" xfId="1" applyNumberFormat="1" applyFont="1" applyFill="1" applyBorder="1" applyAlignment="1">
      <alignment vertical="center"/>
    </xf>
    <xf numFmtId="167" fontId="3" fillId="7" borderId="69" xfId="1" applyNumberFormat="1" applyFont="1" applyFill="1" applyBorder="1" applyAlignment="1">
      <alignment vertical="center"/>
    </xf>
    <xf numFmtId="165" fontId="3" fillId="7" borderId="22" xfId="3" applyNumberFormat="1" applyFont="1" applyFill="1" applyBorder="1" applyAlignment="1">
      <alignment vertical="center"/>
    </xf>
    <xf numFmtId="167" fontId="7" fillId="7" borderId="23" xfId="1" applyNumberFormat="1" applyFont="1" applyFill="1" applyBorder="1" applyAlignment="1">
      <alignment vertical="center"/>
    </xf>
    <xf numFmtId="0" fontId="5" fillId="0" borderId="26" xfId="3" applyFont="1" applyBorder="1" applyAlignment="1">
      <alignment vertical="center" wrapText="1"/>
    </xf>
    <xf numFmtId="3" fontId="3" fillId="0" borderId="71" xfId="3" applyNumberFormat="1" applyFont="1" applyFill="1" applyBorder="1" applyAlignment="1">
      <alignment vertical="center"/>
    </xf>
    <xf numFmtId="165" fontId="3" fillId="2" borderId="28" xfId="3" applyNumberFormat="1" applyFont="1" applyFill="1" applyBorder="1" applyAlignment="1">
      <alignment vertical="center"/>
    </xf>
    <xf numFmtId="167" fontId="3" fillId="7" borderId="71" xfId="1" applyNumberFormat="1" applyFont="1" applyFill="1" applyBorder="1" applyAlignment="1">
      <alignment vertical="center"/>
    </xf>
    <xf numFmtId="165" fontId="3" fillId="7" borderId="28" xfId="3" applyNumberFormat="1" applyFont="1" applyFill="1" applyBorder="1" applyAlignment="1">
      <alignment vertical="center"/>
    </xf>
    <xf numFmtId="167" fontId="3" fillId="7" borderId="28" xfId="1" applyNumberFormat="1" applyFont="1" applyFill="1" applyBorder="1" applyAlignment="1">
      <alignment vertical="center"/>
    </xf>
    <xf numFmtId="0" fontId="10" fillId="0" borderId="47" xfId="3" applyFont="1" applyFill="1" applyBorder="1" applyAlignment="1">
      <alignment vertical="center" wrapText="1"/>
    </xf>
    <xf numFmtId="3" fontId="7" fillId="0" borderId="80" xfId="3" applyNumberFormat="1" applyFont="1" applyBorder="1" applyAlignment="1">
      <alignment vertical="center"/>
    </xf>
    <xf numFmtId="3" fontId="3" fillId="0" borderId="81" xfId="3" applyNumberFormat="1" applyFont="1" applyFill="1" applyBorder="1" applyAlignment="1">
      <alignment vertical="center"/>
    </xf>
    <xf numFmtId="165" fontId="7" fillId="2" borderId="17" xfId="3" applyNumberFormat="1" applyFont="1" applyFill="1" applyBorder="1" applyAlignment="1">
      <alignment vertical="center"/>
    </xf>
    <xf numFmtId="165" fontId="3" fillId="7" borderId="17" xfId="3" applyNumberFormat="1" applyFont="1" applyFill="1" applyBorder="1" applyAlignment="1">
      <alignment vertical="center"/>
    </xf>
    <xf numFmtId="167" fontId="7" fillId="7" borderId="17" xfId="1" applyNumberFormat="1" applyFont="1" applyFill="1" applyBorder="1" applyAlignment="1">
      <alignment vertical="center"/>
    </xf>
    <xf numFmtId="3" fontId="7" fillId="7" borderId="80" xfId="1" applyNumberFormat="1" applyFont="1" applyFill="1" applyBorder="1" applyAlignment="1">
      <alignment vertical="center"/>
    </xf>
    <xf numFmtId="3" fontId="7" fillId="7" borderId="81" xfId="1" applyNumberFormat="1" applyFont="1" applyFill="1" applyBorder="1" applyAlignment="1">
      <alignment vertical="center"/>
    </xf>
    <xf numFmtId="0" fontId="6" fillId="0" borderId="0" xfId="3" applyFont="1" applyFill="1" applyAlignment="1">
      <alignment wrapText="1"/>
    </xf>
    <xf numFmtId="0" fontId="3" fillId="0" borderId="0" xfId="3" applyFont="1" applyFill="1" applyAlignment="1"/>
    <xf numFmtId="0" fontId="0" fillId="0" borderId="0" xfId="0" applyFill="1"/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82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left" wrapText="1"/>
    </xf>
    <xf numFmtId="164" fontId="10" fillId="0" borderId="5" xfId="0" applyNumberFormat="1" applyFont="1" applyBorder="1"/>
    <xf numFmtId="164" fontId="10" fillId="0" borderId="69" xfId="0" applyNumberFormat="1" applyFont="1" applyBorder="1"/>
    <xf numFmtId="164" fontId="10" fillId="4" borderId="23" xfId="0" applyNumberFormat="1" applyFont="1" applyFill="1" applyBorder="1"/>
    <xf numFmtId="167" fontId="10" fillId="5" borderId="23" xfId="0" applyNumberFormat="1" applyFont="1" applyFill="1" applyBorder="1"/>
    <xf numFmtId="167" fontId="10" fillId="5" borderId="22" xfId="0" applyNumberFormat="1" applyFont="1" applyFill="1" applyBorder="1"/>
    <xf numFmtId="164" fontId="10" fillId="0" borderId="62" xfId="0" applyNumberFormat="1" applyFont="1" applyBorder="1"/>
    <xf numFmtId="167" fontId="10" fillId="6" borderId="32" xfId="0" applyNumberFormat="1" applyFont="1" applyFill="1" applyBorder="1"/>
    <xf numFmtId="167" fontId="0" fillId="0" borderId="0" xfId="0" applyNumberFormat="1"/>
    <xf numFmtId="0" fontId="14" fillId="0" borderId="81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wrapText="1"/>
    </xf>
    <xf numFmtId="164" fontId="10" fillId="0" borderId="46" xfId="0" applyNumberFormat="1" applyFont="1" applyBorder="1"/>
    <xf numFmtId="164" fontId="10" fillId="4" borderId="52" xfId="0" applyNumberFormat="1" applyFont="1" applyFill="1" applyBorder="1"/>
    <xf numFmtId="164" fontId="10" fillId="4" borderId="36" xfId="0" applyNumberFormat="1" applyFont="1" applyFill="1" applyBorder="1"/>
    <xf numFmtId="167" fontId="10" fillId="5" borderId="36" xfId="0" applyNumberFormat="1" applyFont="1" applyFill="1" applyBorder="1"/>
    <xf numFmtId="164" fontId="10" fillId="0" borderId="52" xfId="0" applyNumberFormat="1" applyFont="1" applyBorder="1"/>
    <xf numFmtId="167" fontId="10" fillId="5" borderId="66" xfId="0" applyNumberFormat="1" applyFont="1" applyFill="1" applyBorder="1"/>
    <xf numFmtId="167" fontId="10" fillId="6" borderId="36" xfId="0" applyNumberFormat="1" applyFont="1" applyFill="1" applyBorder="1"/>
    <xf numFmtId="0" fontId="12" fillId="0" borderId="20" xfId="0" applyFont="1" applyBorder="1" applyAlignment="1">
      <alignment horizontal="left" vertical="center" wrapText="1"/>
    </xf>
    <xf numFmtId="3" fontId="7" fillId="0" borderId="51" xfId="0" applyNumberFormat="1" applyFont="1" applyBorder="1" applyAlignment="1">
      <alignment vertical="center" shrinkToFit="1"/>
    </xf>
    <xf numFmtId="3" fontId="3" fillId="0" borderId="62" xfId="0" applyNumberFormat="1" applyFont="1" applyBorder="1" applyAlignment="1">
      <alignment vertical="center" shrinkToFit="1"/>
    </xf>
    <xf numFmtId="165" fontId="7" fillId="2" borderId="32" xfId="0" applyNumberFormat="1" applyFont="1" applyFill="1" applyBorder="1" applyAlignment="1">
      <alignment vertical="center" shrinkToFit="1"/>
    </xf>
    <xf numFmtId="3" fontId="7" fillId="0" borderId="51" xfId="0" applyNumberFormat="1" applyFont="1" applyFill="1" applyBorder="1" applyAlignment="1">
      <alignment vertical="center" shrinkToFit="1"/>
    </xf>
    <xf numFmtId="165" fontId="7" fillId="2" borderId="59" xfId="0" applyNumberFormat="1" applyFont="1" applyFill="1" applyBorder="1" applyAlignment="1">
      <alignment vertical="center" shrinkToFit="1"/>
    </xf>
    <xf numFmtId="3" fontId="3" fillId="0" borderId="62" xfId="0" applyNumberFormat="1" applyFont="1" applyBorder="1" applyAlignment="1">
      <alignment horizontal="right" vertical="center" shrinkToFit="1"/>
    </xf>
    <xf numFmtId="165" fontId="7" fillId="2" borderId="32" xfId="0" applyNumberFormat="1" applyFont="1" applyFill="1" applyBorder="1" applyAlignment="1">
      <alignment shrinkToFit="1"/>
    </xf>
    <xf numFmtId="164" fontId="10" fillId="0" borderId="43" xfId="0" applyNumberFormat="1" applyFont="1" applyBorder="1"/>
    <xf numFmtId="164" fontId="10" fillId="4" borderId="44" xfId="0" applyNumberFormat="1" applyFont="1" applyFill="1" applyBorder="1"/>
    <xf numFmtId="164" fontId="10" fillId="4" borderId="19" xfId="0" applyNumberFormat="1" applyFont="1" applyFill="1" applyBorder="1"/>
    <xf numFmtId="167" fontId="10" fillId="5" borderId="19" xfId="0" applyNumberFormat="1" applyFont="1" applyFill="1" applyBorder="1"/>
    <xf numFmtId="167" fontId="10" fillId="5" borderId="65" xfId="0" applyNumberFormat="1" applyFont="1" applyFill="1" applyBorder="1"/>
    <xf numFmtId="164" fontId="10" fillId="0" borderId="44" xfId="0" applyNumberFormat="1" applyFont="1" applyBorder="1"/>
    <xf numFmtId="167" fontId="10" fillId="6" borderId="19" xfId="0" applyNumberFormat="1" applyFont="1" applyFill="1" applyBorder="1"/>
    <xf numFmtId="0" fontId="12" fillId="0" borderId="35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shrinkToFit="1"/>
    </xf>
    <xf numFmtId="3" fontId="3" fillId="4" borderId="40" xfId="0" applyNumberFormat="1" applyFont="1" applyFill="1" applyBorder="1" applyAlignment="1">
      <alignment vertical="center" shrinkToFit="1"/>
    </xf>
    <xf numFmtId="165" fontId="7" fillId="2" borderId="37" xfId="0" applyNumberFormat="1" applyFont="1" applyFill="1" applyBorder="1" applyAlignment="1">
      <alignment vertical="center" shrinkToFit="1"/>
    </xf>
    <xf numFmtId="3" fontId="3" fillId="0" borderId="40" xfId="0" applyNumberFormat="1" applyFont="1" applyBorder="1" applyAlignment="1">
      <alignment vertical="center" shrinkToFit="1"/>
    </xf>
    <xf numFmtId="165" fontId="7" fillId="2" borderId="15" xfId="0" applyNumberFormat="1" applyFont="1" applyFill="1" applyBorder="1" applyAlignment="1">
      <alignment vertical="center" shrinkToFit="1"/>
    </xf>
    <xf numFmtId="3" fontId="3" fillId="0" borderId="40" xfId="0" applyNumberFormat="1" applyFont="1" applyBorder="1" applyAlignment="1">
      <alignment horizontal="right" vertical="center" shrinkToFit="1"/>
    </xf>
    <xf numFmtId="165" fontId="7" fillId="2" borderId="37" xfId="0" applyNumberFormat="1" applyFont="1" applyFill="1" applyBorder="1" applyAlignment="1">
      <alignment shrinkToFit="1"/>
    </xf>
    <xf numFmtId="0" fontId="14" fillId="0" borderId="38" xfId="0" applyFont="1" applyBorder="1" applyAlignment="1">
      <alignment horizontal="left" wrapText="1"/>
    </xf>
    <xf numFmtId="164" fontId="5" fillId="0" borderId="48" xfId="0" applyNumberFormat="1" applyFont="1" applyBorder="1" applyAlignment="1"/>
    <xf numFmtId="164" fontId="5" fillId="0" borderId="53" xfId="0" applyNumberFormat="1" applyFont="1" applyBorder="1" applyAlignment="1"/>
    <xf numFmtId="164" fontId="5" fillId="4" borderId="3" xfId="0" applyNumberFormat="1" applyFont="1" applyFill="1" applyBorder="1" applyAlignment="1"/>
    <xf numFmtId="167" fontId="5" fillId="5" borderId="3" xfId="0" applyNumberFormat="1" applyFont="1" applyFill="1" applyBorder="1" applyAlignment="1"/>
    <xf numFmtId="167" fontId="5" fillId="5" borderId="2" xfId="0" applyNumberFormat="1" applyFont="1" applyFill="1" applyBorder="1" applyAlignment="1"/>
    <xf numFmtId="167" fontId="5" fillId="6" borderId="3" xfId="0" applyNumberFormat="1" applyFont="1" applyFill="1" applyBorder="1" applyAlignment="1"/>
    <xf numFmtId="0" fontId="12" fillId="0" borderId="63" xfId="0" applyFont="1" applyBorder="1" applyAlignment="1">
      <alignment vertical="center" wrapText="1"/>
    </xf>
    <xf numFmtId="3" fontId="7" fillId="0" borderId="46" xfId="0" applyNumberFormat="1" applyFont="1" applyBorder="1" applyAlignment="1">
      <alignment vertical="center" shrinkToFit="1"/>
    </xf>
    <xf numFmtId="3" fontId="3" fillId="0" borderId="52" xfId="0" applyNumberFormat="1" applyFont="1" applyBorder="1" applyAlignment="1">
      <alignment vertical="center" shrinkToFit="1"/>
    </xf>
    <xf numFmtId="165" fontId="7" fillId="2" borderId="36" xfId="0" applyNumberFormat="1" applyFont="1" applyFill="1" applyBorder="1" applyAlignment="1">
      <alignment vertical="center" shrinkToFit="1"/>
    </xf>
    <xf numFmtId="165" fontId="7" fillId="2" borderId="83" xfId="0" applyNumberFormat="1" applyFont="1" applyFill="1" applyBorder="1" applyAlignment="1">
      <alignment vertical="center" shrinkToFit="1"/>
    </xf>
    <xf numFmtId="3" fontId="3" fillId="0" borderId="52" xfId="0" applyNumberFormat="1" applyFont="1" applyBorder="1" applyAlignment="1">
      <alignment horizontal="right" vertical="center" shrinkToFit="1"/>
    </xf>
    <xf numFmtId="165" fontId="7" fillId="2" borderId="36" xfId="0" applyNumberFormat="1" applyFont="1" applyFill="1" applyBorder="1" applyAlignment="1">
      <alignment shrinkToFit="1"/>
    </xf>
    <xf numFmtId="3" fontId="3" fillId="0" borderId="48" xfId="0" applyNumberFormat="1" applyFont="1" applyBorder="1" applyAlignment="1">
      <alignment shrinkToFit="1"/>
    </xf>
    <xf numFmtId="3" fontId="3" fillId="0" borderId="53" xfId="0" applyNumberFormat="1" applyFont="1" applyBorder="1" applyAlignment="1">
      <alignment shrinkToFit="1"/>
    </xf>
    <xf numFmtId="165" fontId="3" fillId="2" borderId="3" xfId="0" applyNumberFormat="1" applyFont="1" applyFill="1" applyBorder="1" applyAlignment="1">
      <alignment shrinkToFit="1"/>
    </xf>
    <xf numFmtId="165" fontId="3" fillId="2" borderId="49" xfId="0" applyNumberFormat="1" applyFont="1" applyFill="1" applyBorder="1" applyAlignment="1">
      <alignment shrinkToFit="1"/>
    </xf>
    <xf numFmtId="3" fontId="3" fillId="0" borderId="53" xfId="0" applyNumberFormat="1" applyFont="1" applyBorder="1" applyAlignment="1">
      <alignment horizontal="right" shrinkToFit="1"/>
    </xf>
    <xf numFmtId="170" fontId="3" fillId="2" borderId="3" xfId="0" applyNumberFormat="1" applyFont="1" applyFill="1" applyBorder="1" applyAlignment="1">
      <alignment shrinkToFit="1"/>
    </xf>
    <xf numFmtId="0" fontId="0" fillId="0" borderId="41" xfId="0" applyBorder="1"/>
    <xf numFmtId="164" fontId="7" fillId="0" borderId="5" xfId="0" applyNumberFormat="1" applyFont="1" applyBorder="1"/>
    <xf numFmtId="164" fontId="1" fillId="0" borderId="69" xfId="0" applyNumberFormat="1" applyFont="1" applyBorder="1"/>
    <xf numFmtId="164" fontId="7" fillId="4" borderId="23" xfId="0" applyNumberFormat="1" applyFont="1" applyFill="1" applyBorder="1"/>
    <xf numFmtId="167" fontId="1" fillId="5" borderId="23" xfId="0" applyNumberFormat="1" applyFont="1" applyFill="1" applyBorder="1"/>
    <xf numFmtId="164" fontId="7" fillId="0" borderId="69" xfId="0" applyNumberFormat="1" applyFont="1" applyBorder="1"/>
    <xf numFmtId="167" fontId="1" fillId="5" borderId="22" xfId="0" applyNumberFormat="1" applyFont="1" applyFill="1" applyBorder="1"/>
    <xf numFmtId="164" fontId="0" fillId="0" borderId="62" xfId="0" applyNumberFormat="1" applyBorder="1"/>
    <xf numFmtId="167" fontId="0" fillId="6" borderId="32" xfId="0" applyNumberFormat="1" applyFill="1" applyBorder="1"/>
    <xf numFmtId="0" fontId="0" fillId="0" borderId="35" xfId="0" applyBorder="1"/>
    <xf numFmtId="164" fontId="7" fillId="0" borderId="13" xfId="0" applyNumberFormat="1" applyFont="1" applyBorder="1"/>
    <xf numFmtId="164" fontId="1" fillId="4" borderId="40" xfId="0" applyNumberFormat="1" applyFont="1" applyFill="1" applyBorder="1"/>
    <xf numFmtId="164" fontId="7" fillId="4" borderId="37" xfId="0" applyNumberFormat="1" applyFont="1" applyFill="1" applyBorder="1"/>
    <xf numFmtId="167" fontId="1" fillId="5" borderId="37" xfId="0" applyNumberFormat="1" applyFont="1" applyFill="1" applyBorder="1"/>
    <xf numFmtId="164" fontId="7" fillId="0" borderId="40" xfId="0" applyNumberFormat="1" applyFont="1" applyBorder="1"/>
    <xf numFmtId="167" fontId="1" fillId="5" borderId="21" xfId="0" applyNumberFormat="1" applyFont="1" applyFill="1" applyBorder="1"/>
    <xf numFmtId="164" fontId="0" fillId="0" borderId="40" xfId="0" applyNumberFormat="1" applyBorder="1"/>
    <xf numFmtId="164" fontId="7" fillId="0" borderId="51" xfId="0" applyNumberFormat="1" applyFont="1" applyBorder="1"/>
    <xf numFmtId="164" fontId="3" fillId="0" borderId="62" xfId="0" applyNumberFormat="1" applyFont="1" applyBorder="1"/>
    <xf numFmtId="165" fontId="7" fillId="2" borderId="32" xfId="0" applyNumberFormat="1" applyFont="1" applyFill="1" applyBorder="1"/>
    <xf numFmtId="3" fontId="7" fillId="0" borderId="51" xfId="0" applyNumberFormat="1" applyFont="1" applyFill="1" applyBorder="1"/>
    <xf numFmtId="3" fontId="3" fillId="0" borderId="62" xfId="0" applyNumberFormat="1" applyFont="1" applyBorder="1"/>
    <xf numFmtId="3" fontId="3" fillId="0" borderId="62" xfId="0" applyNumberFormat="1" applyFont="1" applyBorder="1" applyAlignment="1">
      <alignment horizontal="right"/>
    </xf>
    <xf numFmtId="167" fontId="0" fillId="6" borderId="37" xfId="0" applyNumberFormat="1" applyFill="1" applyBorder="1"/>
    <xf numFmtId="0" fontId="12" fillId="0" borderId="35" xfId="0" applyFont="1" applyBorder="1" applyAlignment="1">
      <alignment horizontal="left" wrapText="1"/>
    </xf>
    <xf numFmtId="164" fontId="3" fillId="4" borderId="40" xfId="0" applyNumberFormat="1" applyFont="1" applyFill="1" applyBorder="1"/>
    <xf numFmtId="165" fontId="7" fillId="2" borderId="37" xfId="0" applyNumberFormat="1" applyFont="1" applyFill="1" applyBorder="1"/>
    <xf numFmtId="164" fontId="3" fillId="0" borderId="40" xfId="0" applyNumberFormat="1" applyFont="1" applyBorder="1"/>
    <xf numFmtId="164" fontId="3" fillId="0" borderId="40" xfId="0" applyNumberFormat="1" applyFont="1" applyBorder="1" applyAlignment="1">
      <alignment horizontal="right"/>
    </xf>
    <xf numFmtId="164" fontId="1" fillId="0" borderId="40" xfId="0" applyNumberFormat="1" applyFont="1" applyBorder="1"/>
    <xf numFmtId="3" fontId="7" fillId="0" borderId="13" xfId="0" applyNumberFormat="1" applyFont="1" applyBorder="1"/>
    <xf numFmtId="3" fontId="3" fillId="0" borderId="40" xfId="0" applyNumberFormat="1" applyFont="1" applyBorder="1"/>
    <xf numFmtId="3" fontId="3" fillId="0" borderId="40" xfId="0" applyNumberFormat="1" applyFont="1" applyBorder="1" applyAlignment="1">
      <alignment horizontal="right"/>
    </xf>
    <xf numFmtId="3" fontId="7" fillId="0" borderId="13" xfId="0" applyNumberFormat="1" applyFont="1" applyFill="1" applyBorder="1"/>
    <xf numFmtId="164" fontId="7" fillId="0" borderId="60" xfId="0" applyNumberFormat="1" applyFont="1" applyBorder="1"/>
    <xf numFmtId="164" fontId="1" fillId="0" borderId="61" xfId="0" applyNumberFormat="1" applyFont="1" applyBorder="1"/>
    <xf numFmtId="164" fontId="7" fillId="4" borderId="34" xfId="0" applyNumberFormat="1" applyFont="1" applyFill="1" applyBorder="1"/>
    <xf numFmtId="167" fontId="1" fillId="5" borderId="34" xfId="0" applyNumberFormat="1" applyFont="1" applyFill="1" applyBorder="1"/>
    <xf numFmtId="164" fontId="7" fillId="0" borderId="61" xfId="0" applyNumberFormat="1" applyFont="1" applyBorder="1"/>
    <xf numFmtId="167" fontId="1" fillId="5" borderId="57" xfId="0" applyNumberFormat="1" applyFont="1" applyFill="1" applyBorder="1"/>
    <xf numFmtId="164" fontId="0" fillId="0" borderId="61" xfId="0" applyNumberFormat="1" applyFont="1" applyBorder="1"/>
    <xf numFmtId="167" fontId="0" fillId="6" borderId="34" xfId="0" applyNumberFormat="1" applyFill="1" applyBorder="1"/>
    <xf numFmtId="0" fontId="12" fillId="0" borderId="35" xfId="0" applyFont="1" applyBorder="1" applyAlignment="1">
      <alignment horizontal="left"/>
    </xf>
    <xf numFmtId="164" fontId="7" fillId="0" borderId="13" xfId="0" applyNumberFormat="1" applyFont="1" applyBorder="1" applyAlignment="1"/>
    <xf numFmtId="3" fontId="7" fillId="0" borderId="13" xfId="0" applyNumberFormat="1" applyFont="1" applyBorder="1" applyAlignment="1"/>
    <xf numFmtId="3" fontId="7" fillId="0" borderId="13" xfId="0" applyNumberFormat="1" applyFont="1" applyFill="1" applyBorder="1" applyAlignment="1"/>
    <xf numFmtId="0" fontId="13" fillId="0" borderId="38" xfId="0" applyFont="1" applyBorder="1"/>
    <xf numFmtId="164" fontId="3" fillId="0" borderId="48" xfId="0" applyNumberFormat="1" applyFont="1" applyBorder="1"/>
    <xf numFmtId="164" fontId="3" fillId="0" borderId="53" xfId="0" applyNumberFormat="1" applyFont="1" applyBorder="1"/>
    <xf numFmtId="164" fontId="3" fillId="4" borderId="3" xfId="0" applyNumberFormat="1" applyFont="1" applyFill="1" applyBorder="1"/>
    <xf numFmtId="167" fontId="3" fillId="5" borderId="3" xfId="0" applyNumberFormat="1" applyFont="1" applyFill="1" applyBorder="1"/>
    <xf numFmtId="167" fontId="3" fillId="5" borderId="2" xfId="0" applyNumberFormat="1" applyFont="1" applyFill="1" applyBorder="1"/>
    <xf numFmtId="167" fontId="3" fillId="6" borderId="3" xfId="0" applyNumberFormat="1" applyFont="1" applyFill="1" applyBorder="1"/>
    <xf numFmtId="0" fontId="12" fillId="0" borderId="41" xfId="0" applyFont="1" applyBorder="1" applyAlignment="1">
      <alignment horizontal="left"/>
    </xf>
    <xf numFmtId="164" fontId="7" fillId="0" borderId="60" xfId="0" applyNumberFormat="1" applyFont="1" applyFill="1" applyBorder="1" applyAlignment="1"/>
    <xf numFmtId="164" fontId="3" fillId="0" borderId="61" xfId="0" applyNumberFormat="1" applyFont="1" applyBorder="1"/>
    <xf numFmtId="165" fontId="7" fillId="2" borderId="34" xfId="0" applyNumberFormat="1" applyFont="1" applyFill="1" applyBorder="1"/>
    <xf numFmtId="3" fontId="7" fillId="0" borderId="60" xfId="0" applyNumberFormat="1" applyFont="1" applyFill="1" applyBorder="1" applyAlignment="1"/>
    <xf numFmtId="3" fontId="3" fillId="0" borderId="61" xfId="0" applyNumberFormat="1" applyFont="1" applyBorder="1"/>
    <xf numFmtId="3" fontId="3" fillId="0" borderId="61" xfId="0" applyNumberFormat="1" applyFont="1" applyBorder="1" applyAlignment="1">
      <alignment horizontal="right"/>
    </xf>
    <xf numFmtId="164" fontId="7" fillId="4" borderId="51" xfId="0" applyNumberFormat="1" applyFont="1" applyFill="1" applyBorder="1"/>
    <xf numFmtId="164" fontId="1" fillId="4" borderId="62" xfId="0" applyNumberFormat="1" applyFont="1" applyFill="1" applyBorder="1"/>
    <xf numFmtId="164" fontId="7" fillId="4" borderId="32" xfId="0" applyNumberFormat="1" applyFont="1" applyFill="1" applyBorder="1"/>
    <xf numFmtId="167" fontId="1" fillId="5" borderId="32" xfId="0" applyNumberFormat="1" applyFont="1" applyFill="1" applyBorder="1"/>
    <xf numFmtId="164" fontId="7" fillId="4" borderId="62" xfId="0" applyNumberFormat="1" applyFont="1" applyFill="1" applyBorder="1"/>
    <xf numFmtId="164" fontId="0" fillId="0" borderId="61" xfId="0" applyNumberFormat="1" applyBorder="1"/>
    <xf numFmtId="0" fontId="14" fillId="0" borderId="38" xfId="0" applyFont="1" applyBorder="1" applyAlignment="1">
      <alignment horizontal="left"/>
    </xf>
    <xf numFmtId="164" fontId="3" fillId="0" borderId="48" xfId="0" applyNumberFormat="1" applyFont="1" applyBorder="1" applyAlignment="1"/>
    <xf numFmtId="165" fontId="3" fillId="2" borderId="3" xfId="0" applyNumberFormat="1" applyFont="1" applyFill="1" applyBorder="1"/>
    <xf numFmtId="0" fontId="14" fillId="0" borderId="84" xfId="0" applyFont="1" applyBorder="1" applyAlignment="1">
      <alignment horizontal="left"/>
    </xf>
    <xf numFmtId="164" fontId="9" fillId="0" borderId="85" xfId="0" applyNumberFormat="1" applyFont="1" applyFill="1" applyBorder="1"/>
    <xf numFmtId="164" fontId="9" fillId="0" borderId="86" xfId="0" applyNumberFormat="1" applyFont="1" applyBorder="1"/>
    <xf numFmtId="164" fontId="9" fillId="4" borderId="87" xfId="0" applyNumberFormat="1" applyFont="1" applyFill="1" applyBorder="1"/>
    <xf numFmtId="167" fontId="9" fillId="5" borderId="87" xfId="0" applyNumberFormat="1" applyFont="1" applyFill="1" applyBorder="1"/>
    <xf numFmtId="167" fontId="9" fillId="5" borderId="88" xfId="0" applyNumberFormat="1" applyFont="1" applyFill="1" applyBorder="1"/>
    <xf numFmtId="164" fontId="3" fillId="0" borderId="86" xfId="0" applyNumberFormat="1" applyFont="1" applyFill="1" applyBorder="1"/>
    <xf numFmtId="167" fontId="3" fillId="6" borderId="87" xfId="0" applyNumberFormat="1" applyFont="1" applyFill="1" applyBorder="1"/>
    <xf numFmtId="3" fontId="7" fillId="0" borderId="60" xfId="0" applyNumberFormat="1" applyFont="1" applyBorder="1"/>
    <xf numFmtId="0" fontId="0" fillId="0" borderId="16" xfId="0" applyFill="1" applyBorder="1"/>
    <xf numFmtId="164" fontId="7" fillId="4" borderId="65" xfId="0" applyNumberFormat="1" applyFont="1" applyFill="1" applyBorder="1"/>
    <xf numFmtId="164" fontId="1" fillId="0" borderId="44" xfId="0" applyNumberFormat="1" applyFont="1" applyBorder="1"/>
    <xf numFmtId="164" fontId="7" fillId="4" borderId="19" xfId="0" applyNumberFormat="1" applyFont="1" applyFill="1" applyBorder="1"/>
    <xf numFmtId="167" fontId="1" fillId="5" borderId="89" xfId="0" applyNumberFormat="1" applyFont="1" applyFill="1" applyBorder="1"/>
    <xf numFmtId="167" fontId="1" fillId="5" borderId="90" xfId="0" applyNumberFormat="1" applyFont="1" applyFill="1" applyBorder="1"/>
    <xf numFmtId="164" fontId="0" fillId="0" borderId="90" xfId="0" applyNumberFormat="1" applyBorder="1"/>
    <xf numFmtId="167" fontId="0" fillId="6" borderId="89" xfId="0" applyNumberFormat="1" applyFill="1" applyBorder="1"/>
    <xf numFmtId="164" fontId="3" fillId="0" borderId="85" xfId="0" applyNumberFormat="1" applyFont="1" applyBorder="1"/>
    <xf numFmtId="164" fontId="3" fillId="0" borderId="86" xfId="0" applyNumberFormat="1" applyFont="1" applyBorder="1"/>
    <xf numFmtId="165" fontId="3" fillId="2" borderId="86" xfId="0" applyNumberFormat="1" applyFont="1" applyFill="1" applyBorder="1"/>
    <xf numFmtId="165" fontId="3" fillId="2" borderId="87" xfId="0" applyNumberFormat="1" applyFont="1" applyFill="1" applyBorder="1"/>
    <xf numFmtId="3" fontId="0" fillId="0" borderId="0" xfId="0" applyNumberFormat="1"/>
    <xf numFmtId="0" fontId="6" fillId="0" borderId="16" xfId="0" applyFont="1" applyFill="1" applyBorder="1"/>
    <xf numFmtId="3" fontId="7" fillId="0" borderId="80" xfId="0" applyNumberFormat="1" applyFont="1" applyBorder="1"/>
    <xf numFmtId="3" fontId="3" fillId="0" borderId="81" xfId="0" applyNumberFormat="1" applyFont="1" applyBorder="1"/>
    <xf numFmtId="165" fontId="7" fillId="2" borderId="17" xfId="0" applyNumberFormat="1" applyFont="1" applyFill="1" applyBorder="1"/>
    <xf numFmtId="167" fontId="7" fillId="5" borderId="21" xfId="0" applyNumberFormat="1" applyFont="1" applyFill="1" applyBorder="1"/>
    <xf numFmtId="167" fontId="7" fillId="5" borderId="31" xfId="0" applyNumberFormat="1" applyFont="1" applyFill="1" applyBorder="1"/>
    <xf numFmtId="164" fontId="0" fillId="0" borderId="14" xfId="0" applyNumberFormat="1" applyBorder="1"/>
    <xf numFmtId="165" fontId="7" fillId="2" borderId="40" xfId="0" applyNumberFormat="1" applyFont="1" applyFill="1" applyBorder="1"/>
    <xf numFmtId="164" fontId="7" fillId="0" borderId="37" xfId="0" applyNumberFormat="1" applyFont="1" applyBorder="1"/>
    <xf numFmtId="165" fontId="7" fillId="2" borderId="62" xfId="0" applyNumberFormat="1" applyFont="1" applyFill="1" applyBorder="1"/>
    <xf numFmtId="3" fontId="7" fillId="0" borderId="51" xfId="0" applyNumberFormat="1" applyFont="1" applyBorder="1"/>
    <xf numFmtId="167" fontId="7" fillId="5" borderId="37" xfId="0" applyNumberFormat="1" applyFont="1" applyFill="1" applyBorder="1"/>
    <xf numFmtId="167" fontId="7" fillId="5" borderId="66" xfId="0" applyNumberFormat="1" applyFont="1" applyFill="1" applyBorder="1"/>
    <xf numFmtId="165" fontId="7" fillId="2" borderId="36" xfId="0" applyNumberFormat="1" applyFont="1" applyFill="1" applyBorder="1"/>
    <xf numFmtId="0" fontId="14" fillId="0" borderId="38" xfId="0" applyFont="1" applyFill="1" applyBorder="1"/>
    <xf numFmtId="164" fontId="3" fillId="0" borderId="3" xfId="0" applyNumberFormat="1" applyFont="1" applyBorder="1"/>
    <xf numFmtId="164" fontId="7" fillId="0" borderId="48" xfId="0" applyNumberFormat="1" applyFont="1" applyBorder="1"/>
    <xf numFmtId="3" fontId="3" fillId="0" borderId="53" xfId="0" applyNumberFormat="1" applyFont="1" applyBorder="1"/>
    <xf numFmtId="165" fontId="7" fillId="2" borderId="3" xfId="0" applyNumberFormat="1" applyFont="1" applyFill="1" applyBorder="1"/>
    <xf numFmtId="165" fontId="7" fillId="2" borderId="53" xfId="0" applyNumberFormat="1" applyFont="1" applyFill="1" applyBorder="1"/>
    <xf numFmtId="3" fontId="7" fillId="0" borderId="48" xfId="0" applyNumberFormat="1" applyFont="1" applyBorder="1"/>
    <xf numFmtId="164" fontId="7" fillId="0" borderId="69" xfId="0" applyNumberFormat="1" applyFont="1" applyFill="1" applyBorder="1"/>
    <xf numFmtId="164" fontId="7" fillId="0" borderId="5" xfId="0" applyNumberFormat="1" applyFont="1" applyFill="1" applyBorder="1"/>
    <xf numFmtId="167" fontId="7" fillId="5" borderId="23" xfId="0" applyNumberFormat="1" applyFont="1" applyFill="1" applyBorder="1"/>
    <xf numFmtId="167" fontId="7" fillId="5" borderId="22" xfId="0" applyNumberFormat="1" applyFont="1" applyFill="1" applyBorder="1"/>
    <xf numFmtId="0" fontId="12" fillId="0" borderId="20" xfId="0" applyFont="1" applyBorder="1"/>
    <xf numFmtId="3" fontId="7" fillId="0" borderId="5" xfId="0" applyNumberFormat="1" applyFont="1" applyBorder="1"/>
    <xf numFmtId="165" fontId="7" fillId="2" borderId="23" xfId="0" applyNumberFormat="1" applyFont="1" applyFill="1" applyBorder="1"/>
    <xf numFmtId="164" fontId="0" fillId="0" borderId="6" xfId="0" applyNumberFormat="1" applyBorder="1"/>
    <xf numFmtId="164" fontId="7" fillId="0" borderId="40" xfId="0" applyNumberFormat="1" applyFont="1" applyFill="1" applyBorder="1"/>
    <xf numFmtId="164" fontId="7" fillId="0" borderId="13" xfId="0" applyNumberFormat="1" applyFont="1" applyFill="1" applyBorder="1"/>
    <xf numFmtId="0" fontId="12" fillId="0" borderId="35" xfId="0" applyFont="1" applyBorder="1"/>
    <xf numFmtId="164" fontId="7" fillId="0" borderId="43" xfId="0" applyNumberFormat="1" applyFont="1" applyFill="1" applyBorder="1"/>
    <xf numFmtId="167" fontId="7" fillId="5" borderId="19" xfId="0" applyNumberFormat="1" applyFont="1" applyFill="1" applyBorder="1"/>
    <xf numFmtId="164" fontId="7" fillId="0" borderId="43" xfId="0" applyNumberFormat="1" applyFont="1" applyBorder="1"/>
    <xf numFmtId="165" fontId="9" fillId="2" borderId="3" xfId="0" applyNumberFormat="1" applyFont="1" applyFill="1" applyBorder="1"/>
    <xf numFmtId="164" fontId="7" fillId="0" borderId="34" xfId="0" applyNumberFormat="1" applyFont="1" applyBorder="1"/>
    <xf numFmtId="167" fontId="0" fillId="6" borderId="23" xfId="0" applyNumberFormat="1" applyFill="1" applyBorder="1"/>
    <xf numFmtId="164" fontId="3" fillId="0" borderId="69" xfId="0" applyNumberFormat="1" applyFont="1" applyBorder="1"/>
    <xf numFmtId="165" fontId="7" fillId="2" borderId="19" xfId="0" applyNumberFormat="1" applyFont="1" applyFill="1" applyBorder="1"/>
    <xf numFmtId="0" fontId="14" fillId="0" borderId="38" xfId="0" applyFont="1" applyBorder="1"/>
    <xf numFmtId="0" fontId="12" fillId="0" borderId="81" xfId="0" applyFont="1" applyBorder="1" applyAlignment="1">
      <alignment horizontal="center" vertical="center"/>
    </xf>
    <xf numFmtId="167" fontId="0" fillId="6" borderId="36" xfId="0" applyNumberFormat="1" applyFill="1" applyBorder="1"/>
    <xf numFmtId="167" fontId="3" fillId="6" borderId="34" xfId="0" applyNumberFormat="1" applyFont="1" applyFill="1" applyBorder="1"/>
    <xf numFmtId="0" fontId="12" fillId="0" borderId="30" xfId="0" applyFont="1" applyBorder="1"/>
    <xf numFmtId="0" fontId="12" fillId="0" borderId="64" xfId="0" applyFont="1" applyBorder="1"/>
    <xf numFmtId="167" fontId="0" fillId="6" borderId="19" xfId="0" applyNumberFormat="1" applyFill="1" applyBorder="1"/>
    <xf numFmtId="167" fontId="7" fillId="5" borderId="65" xfId="0" applyNumberFormat="1" applyFont="1" applyFill="1" applyBorder="1"/>
    <xf numFmtId="165" fontId="3" fillId="2" borderId="49" xfId="0" applyNumberFormat="1" applyFont="1" applyFill="1" applyBorder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" vertical="center"/>
    </xf>
    <xf numFmtId="167" fontId="7" fillId="5" borderId="32" xfId="0" applyNumberFormat="1" applyFont="1" applyFill="1" applyBorder="1"/>
    <xf numFmtId="164" fontId="7" fillId="0" borderId="5" xfId="0" applyNumberFormat="1" applyFont="1" applyBorder="1" applyProtection="1">
      <protection locked="0"/>
    </xf>
    <xf numFmtId="164" fontId="7" fillId="0" borderId="69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0" borderId="51" xfId="0" applyNumberFormat="1" applyFont="1" applyBorder="1" applyProtection="1">
      <protection locked="0"/>
    </xf>
    <xf numFmtId="164" fontId="7" fillId="0" borderId="62" xfId="0" applyNumberFormat="1" applyFont="1" applyBorder="1" applyProtection="1">
      <protection locked="0"/>
    </xf>
    <xf numFmtId="164" fontId="7" fillId="0" borderId="13" xfId="0" applyNumberFormat="1" applyFont="1" applyBorder="1" applyProtection="1">
      <protection locked="0"/>
    </xf>
    <xf numFmtId="164" fontId="7" fillId="0" borderId="40" xfId="0" applyNumberFormat="1" applyFont="1" applyBorder="1" applyProtection="1">
      <protection locked="0"/>
    </xf>
    <xf numFmtId="164" fontId="7" fillId="0" borderId="61" xfId="0" applyNumberFormat="1" applyFont="1" applyFill="1" applyBorder="1"/>
    <xf numFmtId="0" fontId="12" fillId="0" borderId="7" xfId="0" applyFont="1" applyBorder="1" applyAlignment="1">
      <alignment horizontal="center" vertical="center"/>
    </xf>
    <xf numFmtId="0" fontId="12" fillId="4" borderId="82" xfId="0" applyFont="1" applyFill="1" applyBorder="1" applyAlignment="1">
      <alignment horizontal="center" vertical="center"/>
    </xf>
    <xf numFmtId="169" fontId="7" fillId="6" borderId="40" xfId="0" applyNumberFormat="1" applyFont="1" applyFill="1" applyBorder="1"/>
    <xf numFmtId="169" fontId="1" fillId="6" borderId="69" xfId="0" applyNumberFormat="1" applyFont="1" applyFill="1" applyBorder="1" applyAlignment="1">
      <alignment horizontal="right"/>
    </xf>
    <xf numFmtId="169" fontId="7" fillId="6" borderId="22" xfId="0" applyNumberFormat="1" applyFont="1" applyFill="1" applyBorder="1" applyAlignment="1">
      <alignment horizontal="right"/>
    </xf>
    <xf numFmtId="169" fontId="7" fillId="6" borderId="20" xfId="0" applyNumberFormat="1" applyFont="1" applyFill="1" applyBorder="1" applyAlignment="1">
      <alignment horizontal="right"/>
    </xf>
    <xf numFmtId="0" fontId="12" fillId="0" borderId="63" xfId="0" applyFont="1" applyBorder="1" applyAlignment="1">
      <alignment horizontal="left" vertical="center" wrapText="1"/>
    </xf>
    <xf numFmtId="167" fontId="7" fillId="6" borderId="52" xfId="0" applyNumberFormat="1" applyFont="1" applyFill="1" applyBorder="1" applyAlignment="1">
      <alignment horizontal="right"/>
    </xf>
    <xf numFmtId="167" fontId="7" fillId="6" borderId="66" xfId="0" applyNumberFormat="1" applyFont="1" applyFill="1" applyBorder="1" applyAlignment="1">
      <alignment horizontal="right"/>
    </xf>
    <xf numFmtId="167" fontId="7" fillId="6" borderId="63" xfId="0" applyNumberFormat="1" applyFont="1" applyFill="1" applyBorder="1" applyAlignment="1">
      <alignment horizontal="right"/>
    </xf>
    <xf numFmtId="167" fontId="7" fillId="6" borderId="52" xfId="0" applyNumberFormat="1" applyFont="1" applyFill="1" applyBorder="1"/>
    <xf numFmtId="0" fontId="14" fillId="0" borderId="38" xfId="0" applyFont="1" applyBorder="1" applyAlignment="1">
      <alignment horizontal="left" vertical="center" wrapText="1"/>
    </xf>
    <xf numFmtId="167" fontId="3" fillId="6" borderId="48" xfId="0" applyNumberFormat="1" applyFont="1" applyFill="1" applyBorder="1"/>
    <xf numFmtId="169" fontId="3" fillId="6" borderId="53" xfId="0" applyNumberFormat="1" applyFont="1" applyFill="1" applyBorder="1" applyAlignment="1">
      <alignment horizontal="right"/>
    </xf>
    <xf numFmtId="169" fontId="3" fillId="6" borderId="2" xfId="0" applyNumberFormat="1" applyFont="1" applyFill="1" applyBorder="1" applyAlignment="1">
      <alignment horizontal="right"/>
    </xf>
    <xf numFmtId="169" fontId="3" fillId="6" borderId="38" xfId="0" applyNumberFormat="1" applyFont="1" applyFill="1" applyBorder="1" applyAlignment="1">
      <alignment horizontal="right"/>
    </xf>
    <xf numFmtId="0" fontId="24" fillId="6" borderId="93" xfId="0" applyFont="1" applyFill="1" applyBorder="1" applyAlignment="1">
      <alignment horizontal="center" vertical="center"/>
    </xf>
    <xf numFmtId="0" fontId="18" fillId="6" borderId="8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0" xfId="0" applyFont="1" applyBorder="1" applyAlignment="1"/>
    <xf numFmtId="168" fontId="36" fillId="6" borderId="94" xfId="0" applyNumberFormat="1" applyFont="1" applyFill="1" applyBorder="1"/>
    <xf numFmtId="168" fontId="37" fillId="6" borderId="91" xfId="0" applyNumberFormat="1" applyFont="1" applyFill="1" applyBorder="1"/>
    <xf numFmtId="168" fontId="36" fillId="0" borderId="56" xfId="0" applyNumberFormat="1" applyFont="1" applyFill="1" applyBorder="1"/>
    <xf numFmtId="168" fontId="36" fillId="6" borderId="91" xfId="0" applyNumberFormat="1" applyFont="1" applyFill="1" applyBorder="1"/>
    <xf numFmtId="167" fontId="36" fillId="0" borderId="56" xfId="0" applyNumberFormat="1" applyFont="1" applyFill="1" applyBorder="1"/>
    <xf numFmtId="0" fontId="19" fillId="0" borderId="35" xfId="0" applyFont="1" applyBorder="1" applyAlignment="1"/>
    <xf numFmtId="168" fontId="36" fillId="6" borderId="14" xfId="0" applyNumberFormat="1" applyFont="1" applyFill="1" applyBorder="1"/>
    <xf numFmtId="168" fontId="37" fillId="6" borderId="40" xfId="0" applyNumberFormat="1" applyFont="1" applyFill="1" applyBorder="1"/>
    <xf numFmtId="168" fontId="36" fillId="0" borderId="15" xfId="0" applyNumberFormat="1" applyFont="1" applyFill="1" applyBorder="1"/>
    <xf numFmtId="168" fontId="36" fillId="6" borderId="40" xfId="0" applyNumberFormat="1" applyFont="1" applyFill="1" applyBorder="1"/>
    <xf numFmtId="167" fontId="36" fillId="0" borderId="15" xfId="0" applyNumberFormat="1" applyFont="1" applyFill="1" applyBorder="1"/>
    <xf numFmtId="0" fontId="19" fillId="0" borderId="64" xfId="0" applyFont="1" applyBorder="1" applyAlignment="1"/>
    <xf numFmtId="168" fontId="36" fillId="6" borderId="50" xfId="0" applyNumberFormat="1" applyFont="1" applyFill="1" applyBorder="1"/>
    <xf numFmtId="168" fontId="37" fillId="6" borderId="62" xfId="0" applyNumberFormat="1" applyFont="1" applyFill="1" applyBorder="1"/>
    <xf numFmtId="168" fontId="36" fillId="0" borderId="59" xfId="0" applyNumberFormat="1" applyFont="1" applyFill="1" applyBorder="1"/>
    <xf numFmtId="168" fontId="36" fillId="6" borderId="62" xfId="0" applyNumberFormat="1" applyFont="1" applyFill="1" applyBorder="1"/>
    <xf numFmtId="167" fontId="36" fillId="0" borderId="59" xfId="0" applyNumberFormat="1" applyFont="1" applyFill="1" applyBorder="1"/>
    <xf numFmtId="0" fontId="37" fillId="0" borderId="38" xfId="0" applyFont="1" applyBorder="1" applyAlignment="1">
      <alignment horizontal="left"/>
    </xf>
    <xf numFmtId="168" fontId="37" fillId="6" borderId="39" xfId="0" applyNumberFormat="1" applyFont="1" applyFill="1" applyBorder="1"/>
    <xf numFmtId="168" fontId="37" fillId="6" borderId="53" xfId="0" applyNumberFormat="1" applyFont="1" applyFill="1" applyBorder="1"/>
    <xf numFmtId="168" fontId="37" fillId="0" borderId="3" xfId="0" applyNumberFormat="1" applyFont="1" applyFill="1" applyBorder="1"/>
    <xf numFmtId="167" fontId="37" fillId="0" borderId="3" xfId="0" applyNumberFormat="1" applyFont="1" applyFill="1" applyBorder="1"/>
    <xf numFmtId="0" fontId="26" fillId="0" borderId="0" xfId="0" applyFont="1"/>
    <xf numFmtId="0" fontId="12" fillId="0" borderId="43" xfId="8" applyFont="1" applyBorder="1" applyAlignment="1">
      <alignment horizontal="center" vertical="center" wrapText="1"/>
    </xf>
    <xf numFmtId="0" fontId="12" fillId="0" borderId="44" xfId="8" applyFont="1" applyBorder="1" applyAlignment="1">
      <alignment horizontal="center" vertical="center" wrapText="1"/>
    </xf>
    <xf numFmtId="0" fontId="15" fillId="0" borderId="19" xfId="8" applyFont="1" applyBorder="1" applyAlignment="1">
      <alignment horizontal="center" vertical="center" wrapText="1"/>
    </xf>
    <xf numFmtId="0" fontId="12" fillId="0" borderId="35" xfId="0" applyFont="1" applyFill="1" applyBorder="1"/>
    <xf numFmtId="3" fontId="3" fillId="0" borderId="1" xfId="0" applyNumberFormat="1" applyFont="1" applyFill="1" applyBorder="1"/>
    <xf numFmtId="164" fontId="7" fillId="0" borderId="60" xfId="0" applyNumberFormat="1" applyFont="1" applyFill="1" applyBorder="1"/>
    <xf numFmtId="164" fontId="3" fillId="0" borderId="53" xfId="0" applyNumberFormat="1" applyFont="1" applyFill="1" applyBorder="1"/>
    <xf numFmtId="3" fontId="3" fillId="0" borderId="69" xfId="0" applyNumberFormat="1" applyFont="1" applyBorder="1"/>
    <xf numFmtId="3" fontId="7" fillId="0" borderId="43" xfId="0" applyNumberFormat="1" applyFont="1" applyBorder="1"/>
    <xf numFmtId="3" fontId="3" fillId="0" borderId="44" xfId="0" applyNumberFormat="1" applyFont="1" applyBorder="1"/>
    <xf numFmtId="3" fontId="3" fillId="0" borderId="48" xfId="0" applyNumberFormat="1" applyFont="1" applyBorder="1"/>
    <xf numFmtId="0" fontId="12" fillId="0" borderId="96" xfId="0" applyFont="1" applyBorder="1" applyAlignment="1">
      <alignment horizontal="centerContinuous" vertical="center"/>
    </xf>
    <xf numFmtId="0" fontId="12" fillId="0" borderId="97" xfId="0" applyFont="1" applyBorder="1" applyAlignment="1">
      <alignment horizontal="center" vertical="center"/>
    </xf>
    <xf numFmtId="0" fontId="12" fillId="0" borderId="102" xfId="0" applyFont="1" applyBorder="1" applyAlignment="1">
      <alignment horizontal="left" vertical="center" wrapText="1"/>
    </xf>
    <xf numFmtId="167" fontId="7" fillId="6" borderId="5" xfId="0" applyNumberFormat="1" applyFont="1" applyFill="1" applyBorder="1"/>
    <xf numFmtId="167" fontId="1" fillId="6" borderId="69" xfId="0" applyNumberFormat="1" applyFont="1" applyFill="1" applyBorder="1"/>
    <xf numFmtId="167" fontId="7" fillId="6" borderId="22" xfId="0" applyNumberFormat="1" applyFont="1" applyFill="1" applyBorder="1"/>
    <xf numFmtId="167" fontId="7" fillId="6" borderId="30" xfId="0" applyNumberFormat="1" applyFont="1" applyFill="1" applyBorder="1"/>
    <xf numFmtId="167" fontId="7" fillId="6" borderId="103" xfId="0" applyNumberFormat="1" applyFont="1" applyFill="1" applyBorder="1"/>
    <xf numFmtId="0" fontId="12" fillId="0" borderId="104" xfId="0" applyFont="1" applyBorder="1" applyAlignment="1">
      <alignment horizontal="left" vertical="center" wrapText="1"/>
    </xf>
    <xf numFmtId="2" fontId="7" fillId="6" borderId="13" xfId="0" applyNumberFormat="1" applyFont="1" applyFill="1" applyBorder="1"/>
    <xf numFmtId="167" fontId="1" fillId="6" borderId="40" xfId="0" applyNumberFormat="1" applyFont="1" applyFill="1" applyBorder="1"/>
    <xf numFmtId="167" fontId="7" fillId="6" borderId="21" xfId="0" applyNumberFormat="1" applyFont="1" applyFill="1" applyBorder="1"/>
    <xf numFmtId="167" fontId="7" fillId="6" borderId="35" xfId="0" applyNumberFormat="1" applyFont="1" applyFill="1" applyBorder="1"/>
    <xf numFmtId="167" fontId="7" fillId="6" borderId="105" xfId="0" applyNumberFormat="1" applyFont="1" applyFill="1" applyBorder="1"/>
    <xf numFmtId="167" fontId="7" fillId="6" borderId="13" xfId="0" applyNumberFormat="1" applyFont="1" applyFill="1" applyBorder="1"/>
    <xf numFmtId="0" fontId="12" fillId="0" borderId="104" xfId="0" applyFont="1" applyBorder="1" applyAlignment="1">
      <alignment horizontal="left" vertical="center"/>
    </xf>
    <xf numFmtId="0" fontId="12" fillId="0" borderId="106" xfId="0" applyFont="1" applyBorder="1" applyAlignment="1">
      <alignment horizontal="left" vertical="center"/>
    </xf>
    <xf numFmtId="167" fontId="7" fillId="6" borderId="60" xfId="0" applyNumberFormat="1" applyFont="1" applyFill="1" applyBorder="1"/>
    <xf numFmtId="167" fontId="1" fillId="6" borderId="61" xfId="0" applyNumberFormat="1" applyFont="1" applyFill="1" applyBorder="1"/>
    <xf numFmtId="167" fontId="7" fillId="6" borderId="57" xfId="0" applyNumberFormat="1" applyFont="1" applyFill="1" applyBorder="1"/>
    <xf numFmtId="167" fontId="7" fillId="6" borderId="41" xfId="0" applyNumberFormat="1" applyFont="1" applyFill="1" applyBorder="1"/>
    <xf numFmtId="167" fontId="7" fillId="6" borderId="107" xfId="0" applyNumberFormat="1" applyFont="1" applyFill="1" applyBorder="1"/>
    <xf numFmtId="0" fontId="14" fillId="0" borderId="108" xfId="0" applyFont="1" applyBorder="1" applyAlignment="1">
      <alignment horizontal="left" vertical="center"/>
    </xf>
    <xf numFmtId="167" fontId="3" fillId="6" borderId="53" xfId="0" applyNumberFormat="1" applyFont="1" applyFill="1" applyBorder="1"/>
    <xf numFmtId="167" fontId="3" fillId="6" borderId="2" xfId="0" applyNumberFormat="1" applyFont="1" applyFill="1" applyBorder="1"/>
    <xf numFmtId="167" fontId="3" fillId="6" borderId="38" xfId="0" applyNumberFormat="1" applyFont="1" applyFill="1" applyBorder="1"/>
    <xf numFmtId="167" fontId="3" fillId="6" borderId="109" xfId="0" applyNumberFormat="1" applyFont="1" applyFill="1" applyBorder="1"/>
    <xf numFmtId="167" fontId="7" fillId="6" borderId="51" xfId="0" applyNumberFormat="1" applyFont="1" applyFill="1" applyBorder="1"/>
    <xf numFmtId="167" fontId="1" fillId="6" borderId="62" xfId="0" applyNumberFormat="1" applyFont="1" applyFill="1" applyBorder="1"/>
    <xf numFmtId="167" fontId="7" fillId="6" borderId="31" xfId="0" applyNumberFormat="1" applyFont="1" applyFill="1" applyBorder="1"/>
    <xf numFmtId="0" fontId="14" fillId="0" borderId="110" xfId="0" applyFont="1" applyBorder="1" applyAlignment="1">
      <alignment horizontal="left" vertical="center"/>
    </xf>
    <xf numFmtId="167" fontId="3" fillId="6" borderId="85" xfId="0" applyNumberFormat="1" applyFont="1" applyFill="1" applyBorder="1"/>
    <xf numFmtId="167" fontId="9" fillId="6" borderId="86" xfId="0" applyNumberFormat="1" applyFont="1" applyFill="1" applyBorder="1"/>
    <xf numFmtId="167" fontId="9" fillId="6" borderId="88" xfId="0" applyNumberFormat="1" applyFont="1" applyFill="1" applyBorder="1"/>
    <xf numFmtId="167" fontId="9" fillId="6" borderId="84" xfId="0" applyNumberFormat="1" applyFont="1" applyFill="1" applyBorder="1"/>
    <xf numFmtId="167" fontId="9" fillId="6" borderId="111" xfId="0" applyNumberFormat="1" applyFont="1" applyFill="1" applyBorder="1"/>
    <xf numFmtId="0" fontId="12" fillId="4" borderId="112" xfId="0" applyFont="1" applyFill="1" applyBorder="1" applyAlignment="1">
      <alignment horizontal="left" vertical="center"/>
    </xf>
    <xf numFmtId="167" fontId="1" fillId="6" borderId="113" xfId="0" applyNumberFormat="1" applyFont="1" applyFill="1" applyBorder="1"/>
    <xf numFmtId="167" fontId="1" fillId="6" borderId="114" xfId="0" applyNumberFormat="1" applyFont="1" applyFill="1" applyBorder="1"/>
    <xf numFmtId="167" fontId="1" fillId="6" borderId="115" xfId="0" applyNumberFormat="1" applyFont="1" applyFill="1" applyBorder="1"/>
    <xf numFmtId="167" fontId="1" fillId="6" borderId="116" xfId="0" applyNumberFormat="1" applyFont="1" applyFill="1" applyBorder="1"/>
    <xf numFmtId="0" fontId="12" fillId="0" borderId="4" xfId="0" applyFont="1" applyBorder="1" applyAlignment="1">
      <alignment horizontal="centerContinuous"/>
    </xf>
    <xf numFmtId="0" fontId="12" fillId="0" borderId="11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2" fillId="2" borderId="93" xfId="0" quotePrefix="1" applyFont="1" applyFill="1" applyBorder="1" applyAlignment="1">
      <alignment horizontal="center" vertical="center" wrapText="1"/>
    </xf>
    <xf numFmtId="0" fontId="12" fillId="2" borderId="19" xfId="0" quotePrefix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/>
    <xf numFmtId="167" fontId="9" fillId="0" borderId="69" xfId="0" applyNumberFormat="1" applyFont="1" applyFill="1" applyBorder="1"/>
    <xf numFmtId="165" fontId="7" fillId="2" borderId="7" xfId="0" applyNumberFormat="1" applyFont="1" applyFill="1" applyBorder="1"/>
    <xf numFmtId="167" fontId="9" fillId="0" borderId="69" xfId="0" applyNumberFormat="1" applyFont="1" applyFill="1" applyBorder="1" applyAlignment="1">
      <alignment horizontal="right"/>
    </xf>
    <xf numFmtId="167" fontId="7" fillId="0" borderId="13" xfId="0" applyNumberFormat="1" applyFont="1" applyFill="1" applyBorder="1"/>
    <xf numFmtId="167" fontId="9" fillId="0" borderId="40" xfId="0" applyNumberFormat="1" applyFont="1" applyFill="1" applyBorder="1"/>
    <xf numFmtId="165" fontId="7" fillId="2" borderId="59" xfId="0" applyNumberFormat="1" applyFont="1" applyFill="1" applyBorder="1"/>
    <xf numFmtId="167" fontId="9" fillId="0" borderId="40" xfId="0" applyNumberFormat="1" applyFont="1" applyFill="1" applyBorder="1" applyAlignment="1">
      <alignment horizontal="right"/>
    </xf>
    <xf numFmtId="167" fontId="7" fillId="0" borderId="13" xfId="0" applyNumberFormat="1" applyFont="1" applyFill="1" applyBorder="1" applyAlignment="1"/>
    <xf numFmtId="165" fontId="7" fillId="2" borderId="15" xfId="0" applyNumberFormat="1" applyFont="1" applyFill="1" applyBorder="1"/>
    <xf numFmtId="167" fontId="7" fillId="0" borderId="60" xfId="0" applyNumberFormat="1" applyFont="1" applyFill="1" applyBorder="1" applyAlignment="1"/>
    <xf numFmtId="167" fontId="3" fillId="0" borderId="48" xfId="0" applyNumberFormat="1" applyFont="1" applyFill="1" applyBorder="1" applyAlignment="1"/>
    <xf numFmtId="167" fontId="3" fillId="0" borderId="53" xfId="0" applyNumberFormat="1" applyFont="1" applyFill="1" applyBorder="1"/>
    <xf numFmtId="167" fontId="3" fillId="0" borderId="53" xfId="0" applyNumberFormat="1" applyFont="1" applyFill="1" applyBorder="1" applyAlignment="1">
      <alignment horizontal="right"/>
    </xf>
    <xf numFmtId="167" fontId="7" fillId="0" borderId="60" xfId="0" applyNumberFormat="1" applyFont="1" applyFill="1" applyBorder="1"/>
    <xf numFmtId="167" fontId="9" fillId="0" borderId="61" xfId="0" applyNumberFormat="1" applyFont="1" applyFill="1" applyBorder="1"/>
    <xf numFmtId="167" fontId="9" fillId="0" borderId="61" xfId="0" applyNumberFormat="1" applyFont="1" applyFill="1" applyBorder="1" applyAlignment="1">
      <alignment horizontal="right"/>
    </xf>
    <xf numFmtId="165" fontId="7" fillId="2" borderId="87" xfId="0" applyNumberFormat="1" applyFont="1" applyFill="1" applyBorder="1"/>
    <xf numFmtId="167" fontId="9" fillId="0" borderId="85" xfId="0" applyNumberFormat="1" applyFont="1" applyFill="1" applyBorder="1"/>
    <xf numFmtId="167" fontId="9" fillId="0" borderId="86" xfId="0" applyNumberFormat="1" applyFont="1" applyFill="1" applyBorder="1"/>
    <xf numFmtId="165" fontId="9" fillId="2" borderId="117" xfId="0" applyNumberFormat="1" applyFont="1" applyFill="1" applyBorder="1"/>
    <xf numFmtId="167" fontId="9" fillId="0" borderId="86" xfId="0" applyNumberFormat="1" applyFont="1" applyFill="1" applyBorder="1" applyAlignment="1">
      <alignment horizontal="right"/>
    </xf>
    <xf numFmtId="165" fontId="9" fillId="2" borderId="87" xfId="0" applyNumberFormat="1" applyFont="1" applyFill="1" applyBorder="1"/>
    <xf numFmtId="167" fontId="7" fillId="0" borderId="80" xfId="0" applyNumberFormat="1" applyFont="1" applyFill="1" applyBorder="1"/>
    <xf numFmtId="167" fontId="3" fillId="0" borderId="81" xfId="0" applyNumberFormat="1" applyFont="1" applyFill="1" applyBorder="1"/>
    <xf numFmtId="165" fontId="7" fillId="2" borderId="92" xfId="0" applyNumberFormat="1" applyFont="1" applyFill="1" applyBorder="1"/>
    <xf numFmtId="167" fontId="3" fillId="0" borderId="81" xfId="0" applyNumberFormat="1" applyFont="1" applyFill="1" applyBorder="1" applyAlignment="1">
      <alignment horizontal="right"/>
    </xf>
    <xf numFmtId="0" fontId="12" fillId="0" borderId="38" xfId="0" applyFont="1" applyBorder="1"/>
    <xf numFmtId="164" fontId="7" fillId="0" borderId="48" xfId="0" applyNumberFormat="1" applyFont="1" applyBorder="1" applyProtection="1">
      <protection locked="0"/>
    </xf>
    <xf numFmtId="164" fontId="7" fillId="0" borderId="53" xfId="0" applyNumberFormat="1" applyFont="1" applyBorder="1" applyProtection="1">
      <protection locked="0"/>
    </xf>
    <xf numFmtId="167" fontId="1" fillId="5" borderId="17" xfId="0" applyNumberFormat="1" applyFont="1" applyFill="1" applyBorder="1"/>
    <xf numFmtId="164" fontId="7" fillId="0" borderId="48" xfId="1" applyNumberFormat="1" applyFont="1" applyBorder="1" applyProtection="1">
      <protection locked="0"/>
    </xf>
    <xf numFmtId="167" fontId="7" fillId="5" borderId="2" xfId="0" applyNumberFormat="1" applyFont="1" applyFill="1" applyBorder="1"/>
    <xf numFmtId="164" fontId="7" fillId="0" borderId="53" xfId="0" applyNumberFormat="1" applyFont="1" applyFill="1" applyBorder="1"/>
    <xf numFmtId="167" fontId="7" fillId="6" borderId="17" xfId="0" applyNumberFormat="1" applyFont="1" applyFill="1" applyBorder="1"/>
    <xf numFmtId="164" fontId="7" fillId="0" borderId="5" xfId="1" applyNumberFormat="1" applyFont="1" applyBorder="1" applyProtection="1">
      <protection locked="0"/>
    </xf>
    <xf numFmtId="164" fontId="7" fillId="0" borderId="13" xfId="1" applyNumberFormat="1" applyFont="1" applyBorder="1" applyProtection="1">
      <protection locked="0"/>
    </xf>
    <xf numFmtId="164" fontId="7" fillId="0" borderId="43" xfId="0" applyNumberFormat="1" applyFont="1" applyBorder="1" applyProtection="1">
      <protection locked="0"/>
    </xf>
    <xf numFmtId="164" fontId="7" fillId="0" borderId="44" xfId="0" applyNumberFormat="1" applyFont="1" applyBorder="1" applyProtection="1">
      <protection locked="0"/>
    </xf>
    <xf numFmtId="164" fontId="7" fillId="0" borderId="43" xfId="1" applyNumberFormat="1" applyFont="1" applyBorder="1" applyProtection="1">
      <protection locked="0"/>
    </xf>
    <xf numFmtId="164" fontId="7" fillId="0" borderId="44" xfId="0" applyNumberFormat="1" applyFont="1" applyFill="1" applyBorder="1"/>
    <xf numFmtId="3" fontId="9" fillId="0" borderId="53" xfId="0" applyNumberFormat="1" applyFont="1" applyFill="1" applyBorder="1" applyAlignment="1" applyProtection="1">
      <alignment vertical="center"/>
      <protection locked="0"/>
    </xf>
    <xf numFmtId="3" fontId="9" fillId="0" borderId="48" xfId="0" applyNumberFormat="1" applyFont="1" applyFill="1" applyBorder="1" applyAlignment="1" applyProtection="1">
      <alignment vertical="center"/>
      <protection locked="0"/>
    </xf>
    <xf numFmtId="167" fontId="9" fillId="5" borderId="3" xfId="0" applyNumberFormat="1" applyFont="1" applyFill="1" applyBorder="1" applyAlignment="1">
      <alignment vertical="center"/>
    </xf>
    <xf numFmtId="167" fontId="3" fillId="5" borderId="2" xfId="0" applyNumberFormat="1" applyFont="1" applyFill="1" applyBorder="1" applyAlignment="1">
      <alignment vertical="center"/>
    </xf>
    <xf numFmtId="167" fontId="3" fillId="6" borderId="3" xfId="0" applyNumberFormat="1" applyFont="1" applyFill="1" applyBorder="1" applyAlignment="1">
      <alignment vertical="center"/>
    </xf>
    <xf numFmtId="0" fontId="33" fillId="2" borderId="19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5" fontId="7" fillId="2" borderId="69" xfId="0" applyNumberFormat="1" applyFont="1" applyFill="1" applyBorder="1"/>
    <xf numFmtId="164" fontId="0" fillId="0" borderId="18" xfId="0" applyNumberFormat="1" applyBorder="1"/>
    <xf numFmtId="165" fontId="7" fillId="2" borderId="44" xfId="0" applyNumberFormat="1" applyFont="1" applyFill="1" applyBorder="1"/>
    <xf numFmtId="165" fontId="7" fillId="2" borderId="57" xfId="0" applyNumberFormat="1" applyFont="1" applyFill="1" applyBorder="1"/>
    <xf numFmtId="165" fontId="3" fillId="2" borderId="39" xfId="0" applyNumberFormat="1" applyFont="1" applyFill="1" applyBorder="1"/>
    <xf numFmtId="167" fontId="7" fillId="0" borderId="48" xfId="0" applyNumberFormat="1" applyFont="1" applyFill="1" applyBorder="1"/>
    <xf numFmtId="167" fontId="9" fillId="0" borderId="53" xfId="0" applyNumberFormat="1" applyFont="1" applyFill="1" applyBorder="1"/>
    <xf numFmtId="167" fontId="7" fillId="0" borderId="43" xfId="0" applyNumberFormat="1" applyFont="1" applyFill="1" applyBorder="1"/>
    <xf numFmtId="167" fontId="9" fillId="0" borderId="44" xfId="0" applyNumberFormat="1" applyFont="1" applyFill="1" applyBorder="1"/>
    <xf numFmtId="167" fontId="7" fillId="0" borderId="51" xfId="0" applyNumberFormat="1" applyFont="1" applyFill="1" applyBorder="1"/>
    <xf numFmtId="167" fontId="9" fillId="0" borderId="62" xfId="0" applyNumberFormat="1" applyFont="1" applyFill="1" applyBorder="1"/>
    <xf numFmtId="167" fontId="9" fillId="0" borderId="48" xfId="0" applyNumberFormat="1" applyFont="1" applyFill="1" applyBorder="1"/>
    <xf numFmtId="0" fontId="12" fillId="0" borderId="60" xfId="0" applyFont="1" applyBorder="1" applyAlignment="1">
      <alignment horizontal="center" vertical="top"/>
    </xf>
    <xf numFmtId="0" fontId="12" fillId="0" borderId="61" xfId="0" applyFont="1" applyBorder="1" applyAlignment="1">
      <alignment horizontal="center" vertical="top"/>
    </xf>
    <xf numFmtId="0" fontId="12" fillId="4" borderId="34" xfId="0" applyFont="1" applyFill="1" applyBorder="1" applyAlignment="1">
      <alignment horizontal="center" vertical="top"/>
    </xf>
    <xf numFmtId="0" fontId="14" fillId="0" borderId="118" xfId="0" applyFont="1" applyBorder="1" applyAlignment="1">
      <alignment vertical="center"/>
    </xf>
    <xf numFmtId="167" fontId="3" fillId="6" borderId="1" xfId="0" applyNumberFormat="1" applyFont="1" applyFill="1" applyBorder="1"/>
    <xf numFmtId="0" fontId="12" fillId="0" borderId="119" xfId="0" applyFont="1" applyBorder="1" applyAlignment="1">
      <alignment vertical="center"/>
    </xf>
    <xf numFmtId="167" fontId="0" fillId="6" borderId="5" xfId="0" applyNumberFormat="1" applyFill="1" applyBorder="1"/>
    <xf numFmtId="167" fontId="0" fillId="6" borderId="69" xfId="0" applyNumberFormat="1" applyFill="1" applyBorder="1"/>
    <xf numFmtId="167" fontId="0" fillId="6" borderId="4" xfId="0" applyNumberFormat="1" applyFill="1" applyBorder="1"/>
    <xf numFmtId="167" fontId="0" fillId="6" borderId="20" xfId="0" applyNumberFormat="1" applyFill="1" applyBorder="1"/>
    <xf numFmtId="0" fontId="12" fillId="0" borderId="120" xfId="0" applyFont="1" applyBorder="1" applyAlignment="1">
      <alignment vertical="center"/>
    </xf>
    <xf numFmtId="167" fontId="0" fillId="6" borderId="13" xfId="0" applyNumberFormat="1" applyFill="1" applyBorder="1"/>
    <xf numFmtId="167" fontId="0" fillId="6" borderId="40" xfId="0" applyNumberFormat="1" applyFill="1" applyBorder="1"/>
    <xf numFmtId="167" fontId="0" fillId="6" borderId="12" xfId="0" applyNumberFormat="1" applyFill="1" applyBorder="1"/>
    <xf numFmtId="167" fontId="0" fillId="6" borderId="35" xfId="0" applyNumberFormat="1" applyFill="1" applyBorder="1"/>
    <xf numFmtId="0" fontId="12" fillId="0" borderId="121" xfId="0" applyFont="1" applyBorder="1" applyAlignment="1">
      <alignment vertical="center"/>
    </xf>
    <xf numFmtId="167" fontId="0" fillId="6" borderId="43" xfId="0" applyNumberFormat="1" applyFill="1" applyBorder="1"/>
    <xf numFmtId="167" fontId="0" fillId="6" borderId="44" xfId="0" applyNumberFormat="1" applyFill="1" applyBorder="1"/>
    <xf numFmtId="167" fontId="0" fillId="6" borderId="42" xfId="0" applyNumberFormat="1" applyFill="1" applyBorder="1"/>
    <xf numFmtId="167" fontId="0" fillId="6" borderId="64" xfId="0" applyNumberFormat="1" applyFill="1" applyBorder="1"/>
    <xf numFmtId="0" fontId="14" fillId="0" borderId="122" xfId="0" applyFont="1" applyBorder="1" applyAlignment="1">
      <alignment vertical="center"/>
    </xf>
    <xf numFmtId="167" fontId="3" fillId="6" borderId="60" xfId="0" applyNumberFormat="1" applyFont="1" applyFill="1" applyBorder="1"/>
    <xf numFmtId="167" fontId="3" fillId="6" borderId="67" xfId="0" applyNumberFormat="1" applyFont="1" applyFill="1" applyBorder="1"/>
    <xf numFmtId="167" fontId="3" fillId="6" borderId="41" xfId="0" applyNumberFormat="1" applyFont="1" applyFill="1" applyBorder="1"/>
    <xf numFmtId="0" fontId="12" fillId="0" borderId="123" xfId="0" applyFont="1" applyBorder="1" applyAlignment="1">
      <alignment vertical="center"/>
    </xf>
    <xf numFmtId="167" fontId="0" fillId="6" borderId="51" xfId="0" applyNumberFormat="1" applyFill="1" applyBorder="1"/>
    <xf numFmtId="167" fontId="0" fillId="6" borderId="58" xfId="0" applyNumberFormat="1" applyFill="1" applyBorder="1"/>
    <xf numFmtId="167" fontId="0" fillId="6" borderId="30" xfId="0" applyNumberFormat="1" applyFill="1" applyBorder="1"/>
    <xf numFmtId="167" fontId="3" fillId="6" borderId="61" xfId="0" applyNumberFormat="1" applyFont="1" applyFill="1" applyBorder="1"/>
    <xf numFmtId="0" fontId="12" fillId="0" borderId="124" xfId="0" applyFont="1" applyBorder="1" applyAlignment="1">
      <alignment vertical="center"/>
    </xf>
    <xf numFmtId="167" fontId="0" fillId="6" borderId="46" xfId="0" applyNumberFormat="1" applyFill="1" applyBorder="1"/>
    <xf numFmtId="167" fontId="0" fillId="6" borderId="70" xfId="0" applyNumberFormat="1" applyFill="1" applyBorder="1"/>
    <xf numFmtId="167" fontId="0" fillId="6" borderId="63" xfId="0" applyNumberFormat="1" applyFill="1" applyBorder="1"/>
    <xf numFmtId="167" fontId="3" fillId="6" borderId="48" xfId="0" applyNumberFormat="1" applyFont="1" applyFill="1" applyBorder="1" applyAlignment="1">
      <alignment vertical="center"/>
    </xf>
    <xf numFmtId="167" fontId="3" fillId="6" borderId="53" xfId="0" applyNumberFormat="1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center"/>
    </xf>
    <xf numFmtId="167" fontId="3" fillId="6" borderId="38" xfId="0" applyNumberFormat="1" applyFont="1" applyFill="1" applyBorder="1" applyAlignment="1">
      <alignment vertical="center"/>
    </xf>
    <xf numFmtId="0" fontId="13" fillId="0" borderId="12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3" fontId="9" fillId="0" borderId="0" xfId="0" applyNumberFormat="1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Protection="1">
      <protection locked="0"/>
    </xf>
    <xf numFmtId="164" fontId="7" fillId="0" borderId="3" xfId="0" applyNumberFormat="1" applyFont="1" applyBorder="1" applyProtection="1">
      <protection locked="0"/>
    </xf>
    <xf numFmtId="164" fontId="7" fillId="0" borderId="48" xfId="0" applyNumberFormat="1" applyFont="1" applyFill="1" applyBorder="1"/>
    <xf numFmtId="164" fontId="0" fillId="0" borderId="0" xfId="0" applyNumberFormat="1" applyFill="1" applyBorder="1"/>
    <xf numFmtId="3" fontId="7" fillId="0" borderId="48" xfId="0" applyNumberFormat="1" applyFont="1" applyFill="1" applyBorder="1"/>
    <xf numFmtId="164" fontId="7" fillId="0" borderId="23" xfId="0" applyNumberFormat="1" applyFont="1" applyBorder="1" applyProtection="1">
      <protection locked="0"/>
    </xf>
    <xf numFmtId="164" fontId="0" fillId="0" borderId="6" xfId="0" applyNumberFormat="1" applyFill="1" applyBorder="1"/>
    <xf numFmtId="3" fontId="7" fillId="0" borderId="5" xfId="0" applyNumberFormat="1" applyFont="1" applyFill="1" applyBorder="1"/>
    <xf numFmtId="164" fontId="7" fillId="0" borderId="12" xfId="0" applyNumberFormat="1" applyFont="1" applyBorder="1" applyProtection="1">
      <protection locked="0"/>
    </xf>
    <xf numFmtId="164" fontId="7" fillId="0" borderId="37" xfId="0" applyNumberFormat="1" applyFont="1" applyBorder="1" applyProtection="1">
      <protection locked="0"/>
    </xf>
    <xf numFmtId="164" fontId="0" fillId="0" borderId="14" xfId="0" applyNumberFormat="1" applyFill="1" applyBorder="1"/>
    <xf numFmtId="164" fontId="7" fillId="0" borderId="42" xfId="0" applyNumberFormat="1" applyFont="1" applyBorder="1" applyProtection="1">
      <protection locked="0"/>
    </xf>
    <xf numFmtId="164" fontId="7" fillId="0" borderId="19" xfId="0" applyNumberFormat="1" applyFont="1" applyBorder="1" applyProtection="1">
      <protection locked="0"/>
    </xf>
    <xf numFmtId="164" fontId="0" fillId="0" borderId="18" xfId="0" applyNumberFormat="1" applyFill="1" applyBorder="1"/>
    <xf numFmtId="3" fontId="7" fillId="0" borderId="43" xfId="0" applyNumberFormat="1" applyFont="1" applyFill="1" applyBorder="1"/>
    <xf numFmtId="164" fontId="7" fillId="0" borderId="58" xfId="0" applyNumberFormat="1" applyFont="1" applyBorder="1" applyProtection="1">
      <protection locked="0"/>
    </xf>
    <xf numFmtId="164" fontId="7" fillId="0" borderId="32" xfId="0" applyNumberFormat="1" applyFont="1" applyBorder="1" applyProtection="1">
      <protection locked="0"/>
    </xf>
    <xf numFmtId="164" fontId="7" fillId="0" borderId="51" xfId="0" applyNumberFormat="1" applyFont="1" applyFill="1" applyBorder="1"/>
    <xf numFmtId="3" fontId="7" fillId="0" borderId="60" xfId="0" applyNumberFormat="1" applyFont="1" applyFill="1" applyBorder="1"/>
    <xf numFmtId="3" fontId="3" fillId="0" borderId="48" xfId="0" applyNumberFormat="1" applyFont="1" applyFill="1" applyBorder="1"/>
    <xf numFmtId="167" fontId="7" fillId="2" borderId="23" xfId="0" applyNumberFormat="1" applyFont="1" applyFill="1" applyBorder="1"/>
    <xf numFmtId="167" fontId="7" fillId="2" borderId="40" xfId="0" applyNumberFormat="1" applyFont="1" applyFill="1" applyBorder="1"/>
    <xf numFmtId="167" fontId="7" fillId="0" borderId="46" xfId="0" applyNumberFormat="1" applyFont="1" applyFill="1" applyBorder="1"/>
    <xf numFmtId="167" fontId="9" fillId="0" borderId="52" xfId="0" applyNumberFormat="1" applyFont="1" applyFill="1" applyBorder="1"/>
    <xf numFmtId="167" fontId="7" fillId="2" borderId="37" xfId="0" applyNumberFormat="1" applyFont="1" applyFill="1" applyBorder="1"/>
    <xf numFmtId="167" fontId="7" fillId="2" borderId="19" xfId="0" applyNumberFormat="1" applyFont="1" applyFill="1" applyBorder="1"/>
    <xf numFmtId="167" fontId="9" fillId="0" borderId="81" xfId="0" applyNumberFormat="1" applyFont="1" applyFill="1" applyBorder="1"/>
    <xf numFmtId="167" fontId="9" fillId="2" borderId="3" xfId="0" applyNumberFormat="1" applyFont="1" applyFill="1" applyBorder="1"/>
    <xf numFmtId="0" fontId="12" fillId="0" borderId="96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167" fontId="3" fillId="6" borderId="127" xfId="0" applyNumberFormat="1" applyFont="1" applyFill="1" applyBorder="1"/>
    <xf numFmtId="167" fontId="0" fillId="6" borderId="128" xfId="0" applyNumberFormat="1" applyFill="1" applyBorder="1"/>
    <xf numFmtId="167" fontId="0" fillId="6" borderId="129" xfId="0" applyNumberFormat="1" applyFill="1" applyBorder="1"/>
    <xf numFmtId="167" fontId="0" fillId="6" borderId="130" xfId="0" applyNumberFormat="1" applyFill="1" applyBorder="1"/>
    <xf numFmtId="167" fontId="3" fillId="6" borderId="131" xfId="0" applyNumberFormat="1" applyFont="1" applyFill="1" applyBorder="1"/>
    <xf numFmtId="167" fontId="0" fillId="6" borderId="6" xfId="0" applyNumberFormat="1" applyFill="1" applyBorder="1"/>
    <xf numFmtId="167" fontId="0" fillId="6" borderId="62" xfId="0" applyNumberFormat="1" applyFill="1" applyBorder="1"/>
    <xf numFmtId="167" fontId="0" fillId="6" borderId="132" xfId="0" applyNumberFormat="1" applyFill="1" applyBorder="1"/>
    <xf numFmtId="167" fontId="0" fillId="6" borderId="52" xfId="0" applyNumberFormat="1" applyFill="1" applyBorder="1"/>
    <xf numFmtId="167" fontId="0" fillId="6" borderId="133" xfId="0" applyNumberFormat="1" applyFill="1" applyBorder="1"/>
    <xf numFmtId="167" fontId="3" fillId="6" borderId="127" xfId="0" applyNumberFormat="1" applyFont="1" applyFill="1" applyBorder="1" applyAlignment="1">
      <alignment vertical="center"/>
    </xf>
    <xf numFmtId="167" fontId="3" fillId="6" borderId="134" xfId="0" applyNumberFormat="1" applyFont="1" applyFill="1" applyBorder="1" applyAlignment="1">
      <alignment vertical="center"/>
    </xf>
    <xf numFmtId="167" fontId="3" fillId="6" borderId="135" xfId="0" applyNumberFormat="1" applyFont="1" applyFill="1" applyBorder="1" applyAlignment="1">
      <alignment vertical="center"/>
    </xf>
    <xf numFmtId="167" fontId="3" fillId="6" borderId="136" xfId="0" applyNumberFormat="1" applyFont="1" applyFill="1" applyBorder="1" applyAlignment="1">
      <alignment vertical="center"/>
    </xf>
    <xf numFmtId="167" fontId="3" fillId="6" borderId="137" xfId="0" applyNumberFormat="1" applyFont="1" applyFill="1" applyBorder="1" applyAlignment="1">
      <alignment vertical="center"/>
    </xf>
    <xf numFmtId="167" fontId="3" fillId="6" borderId="138" xfId="0" applyNumberFormat="1" applyFont="1" applyFill="1" applyBorder="1" applyAlignment="1">
      <alignment vertical="center"/>
    </xf>
    <xf numFmtId="0" fontId="12" fillId="0" borderId="20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2" fillId="0" borderId="35" xfId="0" applyFont="1" applyFill="1" applyBorder="1" applyAlignment="1">
      <alignment wrapText="1"/>
    </xf>
    <xf numFmtId="0" fontId="12" fillId="0" borderId="63" xfId="0" applyFont="1" applyBorder="1" applyAlignment="1">
      <alignment wrapText="1"/>
    </xf>
    <xf numFmtId="164" fontId="7" fillId="0" borderId="46" xfId="0" applyNumberFormat="1" applyFont="1" applyBorder="1"/>
    <xf numFmtId="164" fontId="3" fillId="0" borderId="52" xfId="0" applyNumberFormat="1" applyFont="1" applyBorder="1"/>
    <xf numFmtId="167" fontId="1" fillId="0" borderId="80" xfId="0" applyNumberFormat="1" applyFont="1" applyFill="1" applyBorder="1"/>
    <xf numFmtId="165" fontId="0" fillId="2" borderId="17" xfId="0" applyNumberFormat="1" applyFont="1" applyFill="1" applyBorder="1"/>
    <xf numFmtId="0" fontId="6" fillId="0" borderId="47" xfId="0" applyFont="1" applyBorder="1"/>
    <xf numFmtId="167" fontId="3" fillId="0" borderId="80" xfId="0" applyNumberFormat="1" applyFont="1" applyFill="1" applyBorder="1"/>
    <xf numFmtId="165" fontId="3" fillId="2" borderId="17" xfId="0" applyNumberFormat="1" applyFont="1" applyFill="1" applyBorder="1"/>
    <xf numFmtId="0" fontId="12" fillId="0" borderId="48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left" wrapText="1"/>
    </xf>
    <xf numFmtId="164" fontId="35" fillId="0" borderId="58" xfId="0" applyNumberFormat="1" applyFont="1" applyBorder="1"/>
    <xf numFmtId="164" fontId="4" fillId="0" borderId="51" xfId="0" applyNumberFormat="1" applyFont="1" applyBorder="1"/>
    <xf numFmtId="164" fontId="4" fillId="0" borderId="32" xfId="0" applyNumberFormat="1" applyFont="1" applyBorder="1"/>
    <xf numFmtId="168" fontId="4" fillId="11" borderId="51" xfId="0" applyNumberFormat="1" applyFont="1" applyFill="1" applyBorder="1"/>
    <xf numFmtId="168" fontId="4" fillId="11" borderId="32" xfId="0" applyNumberFormat="1" applyFont="1" applyFill="1" applyBorder="1"/>
    <xf numFmtId="0" fontId="12" fillId="0" borderId="12" xfId="0" applyFont="1" applyBorder="1" applyAlignment="1">
      <alignment horizontal="left" wrapText="1"/>
    </xf>
    <xf numFmtId="164" fontId="35" fillId="0" borderId="12" xfId="0" applyNumberFormat="1" applyFont="1" applyBorder="1"/>
    <xf numFmtId="164" fontId="4" fillId="0" borderId="13" xfId="0" applyNumberFormat="1" applyFont="1" applyBorder="1"/>
    <xf numFmtId="164" fontId="4" fillId="0" borderId="37" xfId="0" applyNumberFormat="1" applyFont="1" applyBorder="1"/>
    <xf numFmtId="168" fontId="4" fillId="11" borderId="13" xfId="0" applyNumberFormat="1" applyFont="1" applyFill="1" applyBorder="1"/>
    <xf numFmtId="168" fontId="4" fillId="11" borderId="37" xfId="0" applyNumberFormat="1" applyFont="1" applyFill="1" applyBorder="1"/>
    <xf numFmtId="0" fontId="13" fillId="0" borderId="1" xfId="0" applyFont="1" applyBorder="1"/>
    <xf numFmtId="164" fontId="35" fillId="0" borderId="1" xfId="0" applyNumberFormat="1" applyFont="1" applyBorder="1"/>
    <xf numFmtId="164" fontId="35" fillId="0" borderId="3" xfId="0" applyNumberFormat="1" applyFont="1" applyBorder="1"/>
    <xf numFmtId="168" fontId="35" fillId="11" borderId="1" xfId="0" applyNumberFormat="1" applyFont="1" applyFill="1" applyBorder="1"/>
    <xf numFmtId="168" fontId="35" fillId="11" borderId="3" xfId="0" applyNumberFormat="1" applyFont="1" applyFill="1" applyBorder="1"/>
    <xf numFmtId="0" fontId="6" fillId="0" borderId="4" xfId="0" applyFont="1" applyBorder="1"/>
    <xf numFmtId="164" fontId="35" fillId="0" borderId="4" xfId="0" applyNumberFormat="1" applyFont="1" applyBorder="1"/>
    <xf numFmtId="0" fontId="4" fillId="0" borderId="4" xfId="0" applyFont="1" applyBorder="1"/>
    <xf numFmtId="0" fontId="4" fillId="0" borderId="23" xfId="0" applyFont="1" applyBorder="1"/>
    <xf numFmtId="168" fontId="4" fillId="11" borderId="4" xfId="0" applyNumberFormat="1" applyFont="1" applyFill="1" applyBorder="1"/>
    <xf numFmtId="168" fontId="4" fillId="11" borderId="23" xfId="0" applyNumberFormat="1" applyFont="1" applyFill="1" applyBorder="1"/>
    <xf numFmtId="0" fontId="14" fillId="0" borderId="1" xfId="0" applyFont="1" applyFill="1" applyBorder="1"/>
    <xf numFmtId="164" fontId="35" fillId="0" borderId="1" xfId="0" applyNumberFormat="1" applyFont="1" applyFill="1" applyBorder="1"/>
    <xf numFmtId="164" fontId="35" fillId="0" borderId="3" xfId="0" applyNumberFormat="1" applyFont="1" applyFill="1" applyBorder="1"/>
    <xf numFmtId="164" fontId="9" fillId="0" borderId="44" xfId="0" applyNumberFormat="1" applyFont="1" applyFill="1" applyBorder="1"/>
    <xf numFmtId="164" fontId="9" fillId="0" borderId="0" xfId="0" applyNumberFormat="1" applyFont="1" applyBorder="1"/>
    <xf numFmtId="164" fontId="9" fillId="0" borderId="53" xfId="0" applyNumberFormat="1" applyFont="1" applyBorder="1"/>
    <xf numFmtId="165" fontId="7" fillId="2" borderId="2" xfId="0" applyNumberFormat="1" applyFont="1" applyFill="1" applyBorder="1"/>
    <xf numFmtId="164" fontId="0" fillId="0" borderId="54" xfId="0" applyNumberFormat="1" applyFill="1" applyBorder="1"/>
    <xf numFmtId="164" fontId="9" fillId="0" borderId="6" xfId="0" applyNumberFormat="1" applyFont="1" applyBorder="1"/>
    <xf numFmtId="165" fontId="7" fillId="2" borderId="22" xfId="0" applyNumberFormat="1" applyFont="1" applyFill="1" applyBorder="1"/>
    <xf numFmtId="164" fontId="0" fillId="0" borderId="5" xfId="0" applyNumberFormat="1" applyFill="1" applyBorder="1"/>
    <xf numFmtId="164" fontId="9" fillId="0" borderId="14" xfId="0" applyNumberFormat="1" applyFont="1" applyBorder="1"/>
    <xf numFmtId="165" fontId="7" fillId="2" borderId="21" xfId="0" applyNumberFormat="1" applyFont="1" applyFill="1" applyBorder="1"/>
    <xf numFmtId="164" fontId="0" fillId="0" borderId="13" xfId="0" applyNumberFormat="1" applyFill="1" applyBorder="1"/>
    <xf numFmtId="164" fontId="9" fillId="0" borderId="14" xfId="0" applyNumberFormat="1" applyFont="1" applyFill="1" applyBorder="1"/>
    <xf numFmtId="164" fontId="9" fillId="0" borderId="18" xfId="0" applyNumberFormat="1" applyFont="1" applyBorder="1"/>
    <xf numFmtId="165" fontId="7" fillId="2" borderId="65" xfId="0" applyNumberFormat="1" applyFont="1" applyFill="1" applyBorder="1"/>
    <xf numFmtId="164" fontId="0" fillId="0" borderId="43" xfId="0" applyNumberFormat="1" applyFill="1" applyBorder="1"/>
    <xf numFmtId="164" fontId="9" fillId="0" borderId="18" xfId="0" applyNumberFormat="1" applyFont="1" applyFill="1" applyBorder="1"/>
    <xf numFmtId="164" fontId="9" fillId="0" borderId="6" xfId="0" applyNumberFormat="1" applyFont="1" applyFill="1" applyBorder="1"/>
    <xf numFmtId="165" fontId="7" fillId="2" borderId="31" xfId="0" applyNumberFormat="1" applyFont="1" applyFill="1" applyBorder="1"/>
    <xf numFmtId="165" fontId="3" fillId="2" borderId="9" xfId="0" applyNumberFormat="1" applyFont="1" applyFill="1" applyBorder="1"/>
    <xf numFmtId="3" fontId="3" fillId="0" borderId="53" xfId="0" applyNumberFormat="1" applyFont="1" applyFill="1" applyBorder="1"/>
    <xf numFmtId="164" fontId="9" fillId="0" borderId="55" xfId="0" applyNumberFormat="1" applyFont="1" applyBorder="1"/>
    <xf numFmtId="164" fontId="0" fillId="0" borderId="55" xfId="0" applyNumberFormat="1" applyFill="1" applyBorder="1"/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wrapText="1"/>
    </xf>
    <xf numFmtId="164" fontId="7" fillId="0" borderId="23" xfId="0" applyNumberFormat="1" applyFont="1" applyBorder="1"/>
    <xf numFmtId="164" fontId="7" fillId="0" borderId="37" xfId="0" applyNumberFormat="1" applyFont="1" applyFill="1" applyBorder="1"/>
    <xf numFmtId="0" fontId="12" fillId="0" borderId="35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wrapText="1"/>
    </xf>
    <xf numFmtId="164" fontId="7" fillId="0" borderId="52" xfId="0" applyNumberFormat="1" applyFont="1" applyBorder="1"/>
    <xf numFmtId="164" fontId="7" fillId="0" borderId="36" xfId="0" applyNumberFormat="1" applyFont="1" applyBorder="1"/>
    <xf numFmtId="167" fontId="7" fillId="5" borderId="36" xfId="0" applyNumberFormat="1" applyFont="1" applyFill="1" applyBorder="1"/>
    <xf numFmtId="164" fontId="0" fillId="0" borderId="52" xfId="0" applyNumberFormat="1" applyBorder="1"/>
    <xf numFmtId="167" fontId="40" fillId="6" borderId="36" xfId="0" applyNumberFormat="1" applyFont="1" applyFill="1" applyBorder="1"/>
    <xf numFmtId="0" fontId="13" fillId="0" borderId="38" xfId="0" applyFont="1" applyFill="1" applyBorder="1"/>
    <xf numFmtId="164" fontId="9" fillId="0" borderId="48" xfId="0" applyNumberFormat="1" applyFont="1" applyBorder="1"/>
    <xf numFmtId="164" fontId="9" fillId="0" borderId="3" xfId="0" applyNumberFormat="1" applyFont="1" applyBorder="1"/>
    <xf numFmtId="167" fontId="9" fillId="5" borderId="3" xfId="0" applyNumberFormat="1" applyFont="1" applyFill="1" applyBorder="1"/>
    <xf numFmtId="167" fontId="9" fillId="5" borderId="2" xfId="0" applyNumberFormat="1" applyFont="1" applyFill="1" applyBorder="1"/>
    <xf numFmtId="167" fontId="9" fillId="6" borderId="3" xfId="0" applyNumberFormat="1" applyFont="1" applyFill="1" applyBorder="1"/>
    <xf numFmtId="0" fontId="6" fillId="0" borderId="41" xfId="0" applyFont="1" applyFill="1" applyBorder="1"/>
    <xf numFmtId="167" fontId="7" fillId="5" borderId="34" xfId="0" applyNumberFormat="1" applyFont="1" applyFill="1" applyBorder="1"/>
    <xf numFmtId="167" fontId="7" fillId="5" borderId="57" xfId="0" applyNumberFormat="1" applyFont="1" applyFill="1" applyBorder="1"/>
    <xf numFmtId="0" fontId="0" fillId="0" borderId="0" xfId="0" applyFill="1" applyBorder="1"/>
    <xf numFmtId="164" fontId="3" fillId="0" borderId="62" xfId="0" applyNumberFormat="1" applyFont="1" applyBorder="1" applyAlignment="1">
      <alignment horizontal="right"/>
    </xf>
    <xf numFmtId="165" fontId="12" fillId="2" borderId="37" xfId="0" applyNumberFormat="1" applyFont="1" applyFill="1" applyBorder="1"/>
    <xf numFmtId="164" fontId="9" fillId="0" borderId="44" xfId="0" applyNumberFormat="1" applyFont="1" applyBorder="1"/>
    <xf numFmtId="165" fontId="9" fillId="2" borderId="19" xfId="0" applyNumberFormat="1" applyFont="1" applyFill="1" applyBorder="1"/>
    <xf numFmtId="164" fontId="0" fillId="0" borderId="43" xfId="0" applyNumberFormat="1" applyFont="1" applyBorder="1"/>
    <xf numFmtId="3" fontId="9" fillId="0" borderId="53" xfId="0" applyNumberFormat="1" applyFont="1" applyBorder="1"/>
    <xf numFmtId="0" fontId="6" fillId="0" borderId="41" xfId="0" applyFont="1" applyBorder="1"/>
    <xf numFmtId="164" fontId="0" fillId="0" borderId="48" xfId="0" applyNumberFormat="1" applyFont="1" applyBorder="1"/>
    <xf numFmtId="164" fontId="0" fillId="0" borderId="53" xfId="0" applyNumberFormat="1" applyFont="1" applyBorder="1"/>
    <xf numFmtId="165" fontId="0" fillId="2" borderId="3" xfId="0" applyNumberFormat="1" applyFont="1" applyFill="1" applyBorder="1"/>
    <xf numFmtId="164" fontId="7" fillId="0" borderId="12" xfId="0" applyNumberFormat="1" applyFont="1" applyBorder="1"/>
    <xf numFmtId="164" fontId="7" fillId="0" borderId="14" xfId="0" applyNumberFormat="1" applyFont="1" applyBorder="1"/>
    <xf numFmtId="165" fontId="0" fillId="2" borderId="37" xfId="0" applyNumberFormat="1" applyFont="1" applyFill="1" applyBorder="1"/>
    <xf numFmtId="167" fontId="0" fillId="0" borderId="60" xfId="0" applyNumberFormat="1" applyFont="1" applyFill="1" applyBorder="1"/>
    <xf numFmtId="165" fontId="0" fillId="10" borderId="37" xfId="0" applyNumberFormat="1" applyFont="1" applyFill="1" applyBorder="1"/>
    <xf numFmtId="165" fontId="0" fillId="2" borderId="34" xfId="0" applyNumberFormat="1" applyFont="1" applyFill="1" applyBorder="1"/>
    <xf numFmtId="167" fontId="0" fillId="0" borderId="13" xfId="0" applyNumberFormat="1" applyFont="1" applyFill="1" applyBorder="1"/>
    <xf numFmtId="167" fontId="3" fillId="0" borderId="40" xfId="0" applyNumberFormat="1" applyFont="1" applyFill="1" applyBorder="1"/>
    <xf numFmtId="165" fontId="0" fillId="10" borderId="36" xfId="0" applyNumberFormat="1" applyFont="1" applyFill="1" applyBorder="1"/>
    <xf numFmtId="167" fontId="3" fillId="0" borderId="52" xfId="0" applyNumberFormat="1" applyFont="1" applyFill="1" applyBorder="1"/>
    <xf numFmtId="167" fontId="3" fillId="0" borderId="48" xfId="0" applyNumberFormat="1" applyFont="1" applyFill="1" applyBorder="1"/>
    <xf numFmtId="0" fontId="12" fillId="0" borderId="4" xfId="0" applyFont="1" applyFill="1" applyBorder="1"/>
    <xf numFmtId="164" fontId="7" fillId="0" borderId="4" xfId="0" applyNumberFormat="1" applyFont="1" applyBorder="1"/>
    <xf numFmtId="164" fontId="7" fillId="0" borderId="11" xfId="0" applyNumberFormat="1" applyFont="1" applyBorder="1"/>
    <xf numFmtId="167" fontId="1" fillId="5" borderId="40" xfId="0" applyNumberFormat="1" applyFont="1" applyFill="1" applyBorder="1"/>
    <xf numFmtId="164" fontId="0" fillId="0" borderId="69" xfId="0" applyNumberFormat="1" applyBorder="1"/>
    <xf numFmtId="0" fontId="12" fillId="0" borderId="12" xfId="0" applyFont="1" applyFill="1" applyBorder="1"/>
    <xf numFmtId="164" fontId="7" fillId="0" borderId="24" xfId="0" applyNumberFormat="1" applyFont="1" applyBorder="1"/>
    <xf numFmtId="164" fontId="1" fillId="0" borderId="24" xfId="0" applyNumberFormat="1" applyFont="1" applyBorder="1"/>
    <xf numFmtId="164" fontId="1" fillId="0" borderId="12" xfId="0" applyNumberFormat="1" applyFont="1" applyBorder="1"/>
    <xf numFmtId="164" fontId="7" fillId="0" borderId="21" xfId="0" applyNumberFormat="1" applyFont="1" applyBorder="1"/>
    <xf numFmtId="164" fontId="1" fillId="0" borderId="70" xfId="0" applyNumberFormat="1" applyFont="1" applyBorder="1"/>
    <xf numFmtId="164" fontId="1" fillId="0" borderId="52" xfId="0" applyNumberFormat="1" applyFont="1" applyBorder="1"/>
    <xf numFmtId="164" fontId="1" fillId="0" borderId="139" xfId="0" applyNumberFormat="1" applyFont="1" applyBorder="1"/>
    <xf numFmtId="164" fontId="1" fillId="0" borderId="46" xfId="0" applyNumberFormat="1" applyFont="1" applyBorder="1"/>
    <xf numFmtId="167" fontId="7" fillId="6" borderId="37" xfId="0" applyNumberFormat="1" applyFont="1" applyFill="1" applyBorder="1"/>
    <xf numFmtId="164" fontId="7" fillId="0" borderId="42" xfId="0" applyNumberFormat="1" applyFont="1" applyBorder="1"/>
    <xf numFmtId="164" fontId="1" fillId="0" borderId="140" xfId="0" applyNumberFormat="1" applyFont="1" applyBorder="1"/>
    <xf numFmtId="164" fontId="1" fillId="0" borderId="43" xfId="0" applyNumberFormat="1" applyFont="1" applyBorder="1"/>
    <xf numFmtId="167" fontId="1" fillId="5" borderId="66" xfId="0" applyNumberFormat="1" applyFont="1" applyFill="1" applyBorder="1"/>
    <xf numFmtId="167" fontId="7" fillId="6" borderId="19" xfId="0" applyNumberFormat="1" applyFont="1" applyFill="1" applyBorder="1"/>
    <xf numFmtId="0" fontId="41" fillId="0" borderId="38" xfId="0" applyFont="1" applyFill="1" applyBorder="1"/>
    <xf numFmtId="164" fontId="9" fillId="0" borderId="80" xfId="0" applyNumberFormat="1" applyFont="1" applyBorder="1"/>
    <xf numFmtId="164" fontId="9" fillId="0" borderId="81" xfId="0" applyNumberFormat="1" applyFont="1" applyBorder="1"/>
    <xf numFmtId="164" fontId="9" fillId="0" borderId="82" xfId="0" applyNumberFormat="1" applyFont="1" applyBorder="1"/>
    <xf numFmtId="0" fontId="12" fillId="0" borderId="54" xfId="0" applyFont="1" applyFill="1" applyBorder="1" applyAlignment="1">
      <alignment vertical="center"/>
    </xf>
    <xf numFmtId="164" fontId="1" fillId="0" borderId="141" xfId="0" applyNumberFormat="1" applyFont="1" applyBorder="1"/>
    <xf numFmtId="164" fontId="1" fillId="0" borderId="91" xfId="0" applyNumberFormat="1" applyFont="1" applyBorder="1"/>
    <xf numFmtId="164" fontId="1" fillId="0" borderId="142" xfId="0" applyNumberFormat="1" applyFont="1" applyBorder="1"/>
    <xf numFmtId="167" fontId="1" fillId="5" borderId="10" xfId="0" applyNumberFormat="1" applyFont="1" applyFill="1" applyBorder="1"/>
    <xf numFmtId="167" fontId="1" fillId="5" borderId="142" xfId="0" applyNumberFormat="1" applyFont="1" applyFill="1" applyBorder="1"/>
    <xf numFmtId="167" fontId="7" fillId="6" borderId="10" xfId="0" applyNumberFormat="1" applyFont="1" applyFill="1" applyBorder="1"/>
    <xf numFmtId="164" fontId="9" fillId="0" borderId="2" xfId="0" applyNumberFormat="1" applyFont="1" applyBorder="1"/>
    <xf numFmtId="0" fontId="12" fillId="0" borderId="4" xfId="0" applyFont="1" applyBorder="1"/>
    <xf numFmtId="165" fontId="7" fillId="2" borderId="0" xfId="0" applyNumberFormat="1" applyFont="1" applyFill="1" applyBorder="1"/>
    <xf numFmtId="164" fontId="7" fillId="0" borderId="5" xfId="0" applyNumberFormat="1" applyFont="1" applyBorder="1" applyAlignment="1">
      <alignment horizontal="right"/>
    </xf>
    <xf numFmtId="165" fontId="7" fillId="2" borderId="56" xfId="0" applyNumberFormat="1" applyFont="1" applyFill="1" applyBorder="1"/>
    <xf numFmtId="0" fontId="12" fillId="0" borderId="12" xfId="0" applyFont="1" applyBorder="1"/>
    <xf numFmtId="164" fontId="7" fillId="0" borderId="13" xfId="0" applyNumberFormat="1" applyFont="1" applyBorder="1" applyAlignment="1">
      <alignment horizontal="right"/>
    </xf>
    <xf numFmtId="164" fontId="7" fillId="0" borderId="46" xfId="0" applyNumberFormat="1" applyFont="1" applyBorder="1" applyAlignment="1">
      <alignment horizontal="right"/>
    </xf>
    <xf numFmtId="164" fontId="3" fillId="0" borderId="44" xfId="0" applyNumberFormat="1" applyFont="1" applyBorder="1"/>
    <xf numFmtId="0" fontId="6" fillId="0" borderId="38" xfId="0" applyFont="1" applyBorder="1" applyAlignment="1">
      <alignment wrapText="1"/>
    </xf>
    <xf numFmtId="0" fontId="12" fillId="0" borderId="67" xfId="0" applyFont="1" applyBorder="1"/>
    <xf numFmtId="164" fontId="2" fillId="0" borderId="5" xfId="0" applyNumberFormat="1" applyFont="1" applyBorder="1"/>
    <xf numFmtId="164" fontId="3" fillId="0" borderId="50" xfId="0" applyNumberFormat="1" applyFont="1" applyFill="1" applyBorder="1"/>
    <xf numFmtId="164" fontId="3" fillId="0" borderId="40" xfId="0" applyNumberFormat="1" applyFont="1" applyFill="1" applyBorder="1"/>
    <xf numFmtId="164" fontId="3" fillId="0" borderId="52" xfId="0" applyNumberFormat="1" applyFont="1" applyFill="1" applyBorder="1"/>
    <xf numFmtId="165" fontId="7" fillId="2" borderId="45" xfId="0" applyNumberFormat="1" applyFont="1" applyFill="1" applyBorder="1"/>
    <xf numFmtId="0" fontId="11" fillId="0" borderId="72" xfId="0" applyFont="1" applyBorder="1" applyAlignment="1">
      <alignment horizontal="center" vertical="center" wrapText="1"/>
    </xf>
    <xf numFmtId="0" fontId="41" fillId="4" borderId="143" xfId="0" applyFont="1" applyFill="1" applyBorder="1"/>
    <xf numFmtId="164" fontId="3" fillId="0" borderId="144" xfId="0" applyNumberFormat="1" applyFont="1" applyBorder="1"/>
    <xf numFmtId="164" fontId="3" fillId="0" borderId="145" xfId="0" applyNumberFormat="1" applyFont="1" applyBorder="1"/>
    <xf numFmtId="164" fontId="3" fillId="0" borderId="146" xfId="0" applyNumberFormat="1" applyFont="1" applyBorder="1"/>
    <xf numFmtId="167" fontId="3" fillId="5" borderId="146" xfId="0" applyNumberFormat="1" applyFont="1" applyFill="1" applyBorder="1"/>
    <xf numFmtId="167" fontId="3" fillId="5" borderId="147" xfId="0" applyNumberFormat="1" applyFont="1" applyFill="1" applyBorder="1"/>
    <xf numFmtId="167" fontId="3" fillId="6" borderId="146" xfId="0" applyNumberFormat="1" applyFont="1" applyFill="1" applyBorder="1"/>
    <xf numFmtId="0" fontId="41" fillId="4" borderId="25" xfId="0" applyFont="1" applyFill="1" applyBorder="1"/>
    <xf numFmtId="164" fontId="3" fillId="0" borderId="71" xfId="0" applyNumberFormat="1" applyFont="1" applyBorder="1"/>
    <xf numFmtId="164" fontId="3" fillId="0" borderId="72" xfId="0" applyNumberFormat="1" applyFont="1" applyBorder="1"/>
    <xf numFmtId="164" fontId="3" fillId="0" borderId="28" xfId="0" applyNumberFormat="1" applyFont="1" applyBorder="1"/>
    <xf numFmtId="167" fontId="3" fillId="5" borderId="28" xfId="0" applyNumberFormat="1" applyFont="1" applyFill="1" applyBorder="1"/>
    <xf numFmtId="167" fontId="3" fillId="5" borderId="27" xfId="0" applyNumberFormat="1" applyFont="1" applyFill="1" applyBorder="1"/>
    <xf numFmtId="171" fontId="3" fillId="0" borderId="72" xfId="0" applyNumberFormat="1" applyFont="1" applyBorder="1"/>
    <xf numFmtId="167" fontId="3" fillId="6" borderId="28" xfId="0" applyNumberFormat="1" applyFont="1" applyFill="1" applyBorder="1"/>
    <xf numFmtId="0" fontId="12" fillId="4" borderId="35" xfId="0" applyFont="1" applyFill="1" applyBorder="1"/>
    <xf numFmtId="164" fontId="7" fillId="0" borderId="90" xfId="0" applyNumberFormat="1" applyFont="1" applyFill="1" applyBorder="1"/>
    <xf numFmtId="167" fontId="7" fillId="6" borderId="36" xfId="0" applyNumberFormat="1" applyFont="1" applyFill="1" applyBorder="1"/>
    <xf numFmtId="3" fontId="1" fillId="0" borderId="53" xfId="0" applyNumberFormat="1" applyFont="1" applyBorder="1"/>
    <xf numFmtId="3" fontId="1" fillId="0" borderId="40" xfId="0" applyNumberFormat="1" applyFont="1" applyBorder="1"/>
    <xf numFmtId="0" fontId="14" fillId="4" borderId="148" xfId="0" applyFont="1" applyFill="1" applyBorder="1"/>
    <xf numFmtId="167" fontId="3" fillId="0" borderId="149" xfId="0" applyNumberFormat="1" applyFont="1" applyFill="1" applyBorder="1"/>
    <xf numFmtId="167" fontId="3" fillId="0" borderId="150" xfId="0" applyNumberFormat="1" applyFont="1" applyFill="1" applyBorder="1"/>
    <xf numFmtId="165" fontId="3" fillId="2" borderId="151" xfId="0" applyNumberFormat="1" applyFont="1" applyFill="1" applyBorder="1"/>
    <xf numFmtId="0" fontId="12" fillId="0" borderId="38" xfId="0" applyFont="1" applyFill="1" applyBorder="1"/>
    <xf numFmtId="164" fontId="7" fillId="0" borderId="1" xfId="0" applyNumberFormat="1" applyFont="1" applyFill="1" applyBorder="1" applyProtection="1">
      <protection locked="0"/>
    </xf>
    <xf numFmtId="164" fontId="7" fillId="0" borderId="53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48" xfId="0" applyNumberFormat="1" applyFont="1" applyFill="1" applyBorder="1" applyProtection="1">
      <protection locked="0"/>
    </xf>
    <xf numFmtId="167" fontId="7" fillId="5" borderId="3" xfId="0" applyNumberFormat="1" applyFont="1" applyFill="1" applyBorder="1"/>
    <xf numFmtId="167" fontId="0" fillId="6" borderId="3" xfId="0" applyNumberFormat="1" applyFill="1" applyBorder="1"/>
    <xf numFmtId="0" fontId="12" fillId="0" borderId="20" xfId="0" applyFont="1" applyFill="1" applyBorder="1"/>
    <xf numFmtId="164" fontId="7" fillId="0" borderId="4" xfId="0" applyNumberFormat="1" applyFont="1" applyFill="1" applyBorder="1" applyProtection="1">
      <protection locked="0"/>
    </xf>
    <xf numFmtId="164" fontId="7" fillId="0" borderId="69" xfId="0" applyNumberFormat="1" applyFont="1" applyFill="1" applyBorder="1" applyProtection="1">
      <protection locked="0"/>
    </xf>
    <xf numFmtId="164" fontId="7" fillId="0" borderId="23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7" fillId="0" borderId="40" xfId="0" applyNumberFormat="1" applyFont="1" applyFill="1" applyBorder="1" applyProtection="1">
      <protection locked="0"/>
    </xf>
    <xf numFmtId="164" fontId="7" fillId="0" borderId="37" xfId="0" applyNumberFormat="1" applyFont="1" applyFill="1" applyBorder="1" applyProtection="1">
      <protection locked="0"/>
    </xf>
    <xf numFmtId="164" fontId="7" fillId="0" borderId="13" xfId="0" applyNumberFormat="1" applyFont="1" applyFill="1" applyBorder="1" applyProtection="1">
      <protection locked="0"/>
    </xf>
    <xf numFmtId="0" fontId="12" fillId="0" borderId="64" xfId="0" applyFont="1" applyFill="1" applyBorder="1"/>
    <xf numFmtId="164" fontId="7" fillId="0" borderId="42" xfId="0" applyNumberFormat="1" applyFont="1" applyFill="1" applyBorder="1" applyProtection="1">
      <protection locked="0"/>
    </xf>
    <xf numFmtId="164" fontId="7" fillId="0" borderId="44" xfId="0" applyNumberFormat="1" applyFont="1" applyFill="1" applyBorder="1" applyProtection="1">
      <protection locked="0"/>
    </xf>
    <xf numFmtId="164" fontId="7" fillId="0" borderId="19" xfId="0" applyNumberFormat="1" applyFont="1" applyFill="1" applyBorder="1" applyProtection="1">
      <protection locked="0"/>
    </xf>
    <xf numFmtId="164" fontId="7" fillId="0" borderId="43" xfId="0" applyNumberFormat="1" applyFont="1" applyFill="1" applyBorder="1" applyProtection="1">
      <protection locked="0"/>
    </xf>
    <xf numFmtId="167" fontId="7" fillId="5" borderId="11" xfId="0" applyNumberFormat="1" applyFont="1" applyFill="1" applyBorder="1"/>
    <xf numFmtId="167" fontId="7" fillId="5" borderId="24" xfId="0" applyNumberFormat="1" applyFont="1" applyFill="1" applyBorder="1"/>
    <xf numFmtId="167" fontId="7" fillId="5" borderId="140" xfId="0" applyNumberFormat="1" applyFont="1" applyFill="1" applyBorder="1"/>
    <xf numFmtId="0" fontId="12" fillId="0" borderId="30" xfId="0" applyFont="1" applyFill="1" applyBorder="1"/>
    <xf numFmtId="164" fontId="7" fillId="0" borderId="58" xfId="0" applyNumberFormat="1" applyFont="1" applyFill="1" applyBorder="1" applyProtection="1">
      <protection locked="0"/>
    </xf>
    <xf numFmtId="164" fontId="7" fillId="0" borderId="62" xfId="0" applyNumberFormat="1" applyFont="1" applyFill="1" applyBorder="1" applyProtection="1">
      <protection locked="0"/>
    </xf>
    <xf numFmtId="164" fontId="7" fillId="0" borderId="32" xfId="0" applyNumberFormat="1" applyFont="1" applyFill="1" applyBorder="1" applyProtection="1">
      <protection locked="0"/>
    </xf>
    <xf numFmtId="164" fontId="7" fillId="0" borderId="51" xfId="0" applyNumberFormat="1" applyFont="1" applyFill="1" applyBorder="1" applyProtection="1">
      <protection locked="0"/>
    </xf>
    <xf numFmtId="167" fontId="7" fillId="6" borderId="34" xfId="0" applyNumberFormat="1" applyFont="1" applyFill="1" applyBorder="1"/>
    <xf numFmtId="1" fontId="3" fillId="0" borderId="53" xfId="0" applyNumberFormat="1" applyFont="1" applyFill="1" applyBorder="1"/>
    <xf numFmtId="3" fontId="3" fillId="0" borderId="49" xfId="0" applyNumberFormat="1" applyFont="1" applyFill="1" applyBorder="1"/>
    <xf numFmtId="3" fontId="3" fillId="0" borderId="9" xfId="0" applyNumberFormat="1" applyFont="1" applyFill="1" applyBorder="1"/>
    <xf numFmtId="164" fontId="3" fillId="0" borderId="2" xfId="0" applyNumberFormat="1" applyFont="1" applyFill="1" applyBorder="1"/>
    <xf numFmtId="167" fontId="3" fillId="0" borderId="44" xfId="0" applyNumberFormat="1" applyFont="1" applyFill="1" applyBorder="1"/>
    <xf numFmtId="167" fontId="3" fillId="0" borderId="62" xfId="0" applyNumberFormat="1" applyFont="1" applyFill="1" applyBorder="1"/>
    <xf numFmtId="167" fontId="3" fillId="0" borderId="61" xfId="0" applyNumberFormat="1" applyFont="1" applyFill="1" applyBorder="1"/>
    <xf numFmtId="0" fontId="12" fillId="0" borderId="4" xfId="0" applyFont="1" applyBorder="1" applyAlignment="1">
      <alignment horizontal="left" wrapText="1"/>
    </xf>
    <xf numFmtId="164" fontId="7" fillId="0" borderId="7" xfId="0" applyNumberFormat="1" applyFont="1" applyBorder="1"/>
    <xf numFmtId="0" fontId="12" fillId="0" borderId="12" xfId="0" applyFont="1" applyBorder="1" applyAlignment="1">
      <alignment horizontal="left"/>
    </xf>
    <xf numFmtId="164" fontId="7" fillId="0" borderId="15" xfId="0" applyNumberFormat="1" applyFont="1" applyBorder="1"/>
    <xf numFmtId="164" fontId="7" fillId="0" borderId="83" xfId="0" applyNumberFormat="1" applyFont="1" applyBorder="1"/>
    <xf numFmtId="167" fontId="1" fillId="5" borderId="36" xfId="0" applyNumberFormat="1" applyFont="1" applyFill="1" applyBorder="1"/>
    <xf numFmtId="164" fontId="0" fillId="0" borderId="52" xfId="0" applyNumberFormat="1" applyFill="1" applyBorder="1"/>
    <xf numFmtId="0" fontId="14" fillId="0" borderId="1" xfId="0" applyFont="1" applyBorder="1"/>
    <xf numFmtId="164" fontId="3" fillId="0" borderId="39" xfId="0" applyNumberFormat="1" applyFont="1" applyBorder="1"/>
    <xf numFmtId="0" fontId="12" fillId="0" borderId="30" xfId="0" applyFont="1" applyBorder="1" applyAlignment="1">
      <alignment horizontal="left" wrapText="1"/>
    </xf>
    <xf numFmtId="169" fontId="7" fillId="0" borderId="51" xfId="0" applyNumberFormat="1" applyFont="1" applyBorder="1"/>
    <xf numFmtId="169" fontId="9" fillId="0" borderId="62" xfId="0" applyNumberFormat="1" applyFont="1" applyFill="1" applyBorder="1"/>
    <xf numFmtId="0" fontId="0" fillId="0" borderId="0" xfId="0" applyAlignment="1">
      <alignment vertical="center"/>
    </xf>
    <xf numFmtId="167" fontId="9" fillId="0" borderId="0" xfId="0" applyNumberFormat="1" applyFont="1" applyFill="1" applyBorder="1"/>
    <xf numFmtId="0" fontId="12" fillId="4" borderId="1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42" fillId="0" borderId="63" xfId="0" applyFont="1" applyBorder="1" applyAlignment="1">
      <alignment horizontal="left"/>
    </xf>
    <xf numFmtId="167" fontId="7" fillId="6" borderId="23" xfId="0" applyNumberFormat="1" applyFont="1" applyFill="1" applyBorder="1"/>
    <xf numFmtId="0" fontId="42" fillId="0" borderId="35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164" fontId="3" fillId="0" borderId="60" xfId="0" applyNumberFormat="1" applyFont="1" applyBorder="1"/>
    <xf numFmtId="164" fontId="3" fillId="0" borderId="34" xfId="0" applyNumberFormat="1" applyFont="1" applyBorder="1"/>
    <xf numFmtId="164" fontId="3" fillId="0" borderId="67" xfId="0" applyNumberFormat="1" applyFont="1" applyBorder="1"/>
    <xf numFmtId="167" fontId="3" fillId="5" borderId="57" xfId="0" applyNumberFormat="1" applyFont="1" applyFill="1" applyBorder="1"/>
    <xf numFmtId="0" fontId="12" fillId="0" borderId="8" xfId="0" applyFont="1" applyBorder="1" applyAlignment="1">
      <alignment horizontal="left" vertical="center"/>
    </xf>
    <xf numFmtId="164" fontId="7" fillId="0" borderId="141" xfId="0" applyNumberFormat="1" applyFont="1" applyBorder="1" applyAlignment="1">
      <alignment horizontal="right" vertical="center"/>
    </xf>
    <xf numFmtId="164" fontId="9" fillId="0" borderId="91" xfId="0" applyNumberFormat="1" applyFont="1" applyBorder="1" applyAlignment="1">
      <alignment horizontal="right" vertical="center"/>
    </xf>
    <xf numFmtId="0" fontId="12" fillId="0" borderId="63" xfId="0" applyFont="1" applyBorder="1" applyAlignment="1">
      <alignment horizontal="left"/>
    </xf>
    <xf numFmtId="164" fontId="9" fillId="0" borderId="40" xfId="0" applyNumberFormat="1" applyFont="1" applyBorder="1"/>
    <xf numFmtId="0" fontId="12" fillId="0" borderId="30" xfId="0" applyFont="1" applyBorder="1" applyAlignment="1">
      <alignment horizontal="left"/>
    </xf>
    <xf numFmtId="164" fontId="9" fillId="0" borderId="69" xfId="0" applyNumberFormat="1" applyFont="1" applyBorder="1"/>
    <xf numFmtId="165" fontId="7" fillId="2" borderId="52" xfId="0" applyNumberFormat="1" applyFont="1" applyFill="1" applyBorder="1"/>
    <xf numFmtId="167" fontId="3" fillId="0" borderId="69" xfId="0" applyNumberFormat="1" applyFont="1" applyFill="1" applyBorder="1"/>
    <xf numFmtId="167" fontId="7" fillId="0" borderId="0" xfId="0" applyNumberFormat="1" applyFont="1" applyBorder="1"/>
    <xf numFmtId="167" fontId="3" fillId="0" borderId="141" xfId="0" applyNumberFormat="1" applyFont="1" applyFill="1" applyBorder="1"/>
    <xf numFmtId="167" fontId="3" fillId="0" borderId="91" xfId="0" applyNumberFormat="1" applyFont="1" applyFill="1" applyBorder="1"/>
    <xf numFmtId="167" fontId="3" fillId="0" borderId="60" xfId="0" applyNumberFormat="1" applyFont="1" applyFill="1" applyBorder="1"/>
    <xf numFmtId="166" fontId="0" fillId="0" borderId="58" xfId="0" applyNumberFormat="1" applyBorder="1"/>
    <xf numFmtId="166" fontId="0" fillId="0" borderId="62" xfId="0" applyNumberFormat="1" applyBorder="1"/>
    <xf numFmtId="166" fontId="0" fillId="0" borderId="32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40" xfId="0" applyNumberFormat="1" applyBorder="1"/>
    <xf numFmtId="166" fontId="0" fillId="0" borderId="37" xfId="0" applyNumberFormat="1" applyBorder="1"/>
    <xf numFmtId="167" fontId="0" fillId="5" borderId="37" xfId="0" applyNumberFormat="1" applyFill="1" applyBorder="1"/>
    <xf numFmtId="167" fontId="0" fillId="5" borderId="40" xfId="0" applyNumberFormat="1" applyFill="1" applyBorder="1"/>
    <xf numFmtId="166" fontId="0" fillId="0" borderId="12" xfId="0" applyNumberFormat="1" applyBorder="1"/>
    <xf numFmtId="0" fontId="12" fillId="0" borderId="63" xfId="0" applyFont="1" applyBorder="1"/>
    <xf numFmtId="166" fontId="0" fillId="0" borderId="52" xfId="0" applyNumberFormat="1" applyBorder="1"/>
    <xf numFmtId="167" fontId="0" fillId="5" borderId="36" xfId="0" applyNumberFormat="1" applyFill="1" applyBorder="1"/>
    <xf numFmtId="167" fontId="0" fillId="5" borderId="52" xfId="0" applyNumberFormat="1" applyFill="1" applyBorder="1"/>
    <xf numFmtId="166" fontId="0" fillId="0" borderId="44" xfId="0" applyNumberFormat="1" applyBorder="1"/>
    <xf numFmtId="167" fontId="0" fillId="5" borderId="19" xfId="0" applyNumberFormat="1" applyFill="1" applyBorder="1"/>
    <xf numFmtId="167" fontId="0" fillId="5" borderId="44" xfId="0" applyNumberFormat="1" applyFill="1" applyBorder="1"/>
    <xf numFmtId="166" fontId="3" fillId="0" borderId="53" xfId="0" applyNumberFormat="1" applyFont="1" applyBorder="1"/>
    <xf numFmtId="164" fontId="1" fillId="0" borderId="68" xfId="0" applyNumberFormat="1" applyFont="1" applyBorder="1"/>
    <xf numFmtId="3" fontId="1" fillId="0" borderId="43" xfId="0" applyNumberFormat="1" applyFont="1" applyBorder="1"/>
    <xf numFmtId="168" fontId="7" fillId="0" borderId="5" xfId="0" applyNumberFormat="1" applyFont="1" applyFill="1" applyBorder="1"/>
    <xf numFmtId="168" fontId="3" fillId="0" borderId="69" xfId="0" applyNumberFormat="1" applyFont="1" applyFill="1" applyBorder="1"/>
    <xf numFmtId="168" fontId="0" fillId="0" borderId="40" xfId="0" applyNumberFormat="1" applyFont="1" applyFill="1" applyBorder="1"/>
    <xf numFmtId="168" fontId="3" fillId="0" borderId="62" xfId="0" applyNumberFormat="1" applyFont="1" applyFill="1" applyBorder="1"/>
    <xf numFmtId="168" fontId="0" fillId="0" borderId="13" xfId="0" applyNumberFormat="1" applyFont="1" applyFill="1" applyBorder="1"/>
    <xf numFmtId="168" fontId="3" fillId="0" borderId="40" xfId="0" applyNumberFormat="1" applyFont="1" applyFill="1" applyBorder="1"/>
    <xf numFmtId="168" fontId="7" fillId="0" borderId="13" xfId="0" applyNumberFormat="1" applyFont="1" applyFill="1" applyBorder="1"/>
    <xf numFmtId="167" fontId="7" fillId="0" borderId="58" xfId="0" applyNumberFormat="1" applyFont="1" applyFill="1" applyBorder="1"/>
    <xf numFmtId="169" fontId="7" fillId="0" borderId="58" xfId="0" applyNumberFormat="1" applyFont="1" applyBorder="1"/>
    <xf numFmtId="168" fontId="7" fillId="0" borderId="51" xfId="0" applyNumberFormat="1" applyFont="1" applyFill="1" applyBorder="1"/>
    <xf numFmtId="169" fontId="3" fillId="0" borderId="62" xfId="0" applyNumberFormat="1" applyFont="1" applyBorder="1"/>
    <xf numFmtId="0" fontId="12" fillId="0" borderId="16" xfId="0" applyFont="1" applyBorder="1"/>
    <xf numFmtId="168" fontId="7" fillId="0" borderId="80" xfId="0" applyNumberFormat="1" applyFont="1" applyFill="1" applyBorder="1"/>
    <xf numFmtId="168" fontId="3" fillId="0" borderId="81" xfId="0" applyNumberFormat="1" applyFont="1" applyFill="1" applyBorder="1"/>
    <xf numFmtId="165" fontId="3" fillId="2" borderId="82" xfId="0" applyNumberFormat="1" applyFont="1" applyFill="1" applyBorder="1"/>
    <xf numFmtId="168" fontId="3" fillId="0" borderId="48" xfId="0" applyNumberFormat="1" applyFont="1" applyFill="1" applyBorder="1"/>
    <xf numFmtId="168" fontId="3" fillId="0" borderId="53" xfId="0" applyNumberFormat="1" applyFont="1" applyFill="1" applyBorder="1"/>
    <xf numFmtId="165" fontId="3" fillId="2" borderId="2" xfId="0" applyNumberFormat="1" applyFont="1" applyFill="1" applyBorder="1"/>
    <xf numFmtId="167" fontId="7" fillId="0" borderId="13" xfId="0" applyNumberFormat="1" applyFont="1" applyBorder="1"/>
    <xf numFmtId="167" fontId="7" fillId="0" borderId="67" xfId="0" applyNumberFormat="1" applyFont="1" applyBorder="1"/>
    <xf numFmtId="0" fontId="12" fillId="0" borderId="58" xfId="3" applyFont="1" applyFill="1" applyBorder="1" applyAlignment="1">
      <alignment horizontal="center" vertical="center"/>
    </xf>
    <xf numFmtId="164" fontId="7" fillId="0" borderId="6" xfId="0" applyNumberFormat="1" applyFont="1" applyBorder="1"/>
    <xf numFmtId="0" fontId="12" fillId="0" borderId="67" xfId="0" applyFont="1" applyFill="1" applyBorder="1"/>
    <xf numFmtId="164" fontId="7" fillId="0" borderId="66" xfId="0" applyNumberFormat="1" applyFont="1" applyBorder="1"/>
    <xf numFmtId="164" fontId="3" fillId="0" borderId="1" xfId="0" applyNumberFormat="1" applyFont="1" applyBorder="1"/>
    <xf numFmtId="0" fontId="3" fillId="0" borderId="53" xfId="0" applyFont="1" applyBorder="1"/>
    <xf numFmtId="167" fontId="7" fillId="6" borderId="3" xfId="0" applyNumberFormat="1" applyFont="1" applyFill="1" applyBorder="1"/>
    <xf numFmtId="0" fontId="15" fillId="2" borderId="19" xfId="0" quotePrefix="1" applyFont="1" applyFill="1" applyBorder="1" applyAlignment="1">
      <alignment horizontal="center" vertical="center" wrapText="1"/>
    </xf>
    <xf numFmtId="164" fontId="9" fillId="0" borderId="43" xfId="0" applyNumberFormat="1" applyFont="1" applyBorder="1" applyProtection="1">
      <protection locked="0"/>
    </xf>
    <xf numFmtId="0" fontId="12" fillId="0" borderId="108" xfId="0" applyFont="1" applyBorder="1"/>
    <xf numFmtId="167" fontId="0" fillId="0" borderId="48" xfId="0" applyNumberFormat="1" applyFont="1" applyFill="1" applyBorder="1"/>
    <xf numFmtId="165" fontId="7" fillId="2" borderId="156" xfId="0" applyNumberFormat="1" applyFont="1" applyFill="1" applyBorder="1"/>
    <xf numFmtId="0" fontId="12" fillId="0" borderId="102" xfId="0" applyFont="1" applyBorder="1"/>
    <xf numFmtId="167" fontId="0" fillId="0" borderId="5" xfId="0" applyNumberFormat="1" applyFont="1" applyFill="1" applyBorder="1"/>
    <xf numFmtId="165" fontId="7" fillId="2" borderId="157" xfId="0" applyNumberFormat="1" applyFont="1" applyFill="1" applyBorder="1"/>
    <xf numFmtId="0" fontId="12" fillId="0" borderId="104" xfId="0" applyFont="1" applyBorder="1"/>
    <xf numFmtId="165" fontId="7" fillId="2" borderId="158" xfId="0" applyNumberFormat="1" applyFont="1" applyFill="1" applyBorder="1"/>
    <xf numFmtId="0" fontId="12" fillId="0" borderId="159" xfId="0" applyFont="1" applyBorder="1"/>
    <xf numFmtId="167" fontId="0" fillId="0" borderId="43" xfId="0" applyNumberFormat="1" applyFont="1" applyFill="1" applyBorder="1"/>
    <xf numFmtId="165" fontId="7" fillId="2" borderId="160" xfId="0" applyNumberFormat="1" applyFont="1" applyFill="1" applyBorder="1"/>
    <xf numFmtId="0" fontId="12" fillId="0" borderId="161" xfId="0" applyFont="1" applyBorder="1"/>
    <xf numFmtId="167" fontId="0" fillId="0" borderId="51" xfId="0" applyNumberFormat="1" applyFont="1" applyFill="1" applyBorder="1"/>
    <xf numFmtId="165" fontId="7" fillId="2" borderId="162" xfId="0" applyNumberFormat="1" applyFont="1" applyFill="1" applyBorder="1"/>
    <xf numFmtId="165" fontId="7" fillId="2" borderId="163" xfId="0" applyNumberFormat="1" applyFont="1" applyFill="1" applyBorder="1"/>
    <xf numFmtId="0" fontId="13" fillId="0" borderId="164" xfId="0" applyFont="1" applyBorder="1"/>
    <xf numFmtId="167" fontId="9" fillId="0" borderId="134" xfId="0" applyNumberFormat="1" applyFont="1" applyFill="1" applyBorder="1"/>
    <xf numFmtId="167" fontId="9" fillId="0" borderId="135" xfId="0" applyNumberFormat="1" applyFont="1" applyFill="1" applyBorder="1"/>
    <xf numFmtId="165" fontId="9" fillId="2" borderId="165" xfId="0" applyNumberFormat="1" applyFont="1" applyFill="1" applyBorder="1"/>
    <xf numFmtId="165" fontId="9" fillId="2" borderId="166" xfId="0" applyNumberFormat="1" applyFont="1" applyFill="1" applyBorder="1"/>
    <xf numFmtId="0" fontId="1" fillId="0" borderId="33" xfId="1" applyBorder="1" applyAlignment="1">
      <alignment horizontal="centerContinuous"/>
    </xf>
    <xf numFmtId="164" fontId="7" fillId="0" borderId="5" xfId="0" applyNumberFormat="1" applyFont="1" applyFill="1" applyBorder="1" applyAlignment="1">
      <alignment horizontal="right"/>
    </xf>
    <xf numFmtId="165" fontId="0" fillId="2" borderId="22" xfId="0" applyNumberFormat="1" applyFont="1" applyFill="1" applyBorder="1"/>
    <xf numFmtId="165" fontId="0" fillId="2" borderId="23" xfId="0" applyNumberFormat="1" applyFont="1" applyFill="1" applyBorder="1"/>
    <xf numFmtId="0" fontId="43" fillId="0" borderId="12" xfId="0" applyFont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right"/>
    </xf>
    <xf numFmtId="165" fontId="0" fillId="2" borderId="21" xfId="0" applyNumberFormat="1" applyFont="1" applyFill="1" applyBorder="1"/>
    <xf numFmtId="0" fontId="43" fillId="0" borderId="12" xfId="0" applyFont="1" applyFill="1" applyBorder="1" applyAlignment="1">
      <alignment vertical="center" wrapText="1"/>
    </xf>
    <xf numFmtId="164" fontId="3" fillId="0" borderId="40" xfId="0" applyNumberFormat="1" applyFont="1" applyBorder="1" applyProtection="1">
      <protection locked="0"/>
    </xf>
    <xf numFmtId="0" fontId="43" fillId="0" borderId="58" xfId="0" applyFont="1" applyBorder="1" applyAlignment="1">
      <alignment vertical="center" wrapText="1"/>
    </xf>
    <xf numFmtId="0" fontId="43" fillId="0" borderId="70" xfId="0" applyFont="1" applyFill="1" applyBorder="1" applyAlignment="1">
      <alignment vertical="center" wrapText="1"/>
    </xf>
    <xf numFmtId="164" fontId="7" fillId="0" borderId="46" xfId="0" applyNumberFormat="1" applyFont="1" applyFill="1" applyBorder="1" applyAlignment="1">
      <alignment horizontal="right"/>
    </xf>
    <xf numFmtId="164" fontId="9" fillId="0" borderId="52" xfId="0" applyNumberFormat="1" applyFont="1" applyBorder="1"/>
    <xf numFmtId="165" fontId="0" fillId="2" borderId="66" xfId="0" applyNumberFormat="1" applyFont="1" applyFill="1" applyBorder="1"/>
    <xf numFmtId="165" fontId="0" fillId="2" borderId="36" xfId="0" applyNumberFormat="1" applyFont="1" applyFill="1" applyBorder="1"/>
    <xf numFmtId="0" fontId="44" fillId="0" borderId="1" xfId="0" applyFont="1" applyBorder="1" applyAlignment="1">
      <alignment vertical="center" wrapText="1"/>
    </xf>
    <xf numFmtId="164" fontId="7" fillId="0" borderId="48" xfId="0" applyNumberFormat="1" applyFont="1" applyFill="1" applyBorder="1" applyAlignment="1">
      <alignment horizontal="right"/>
    </xf>
    <xf numFmtId="165" fontId="0" fillId="2" borderId="2" xfId="0" applyNumberFormat="1" applyFont="1" applyFill="1" applyBorder="1"/>
    <xf numFmtId="164" fontId="7" fillId="0" borderId="51" xfId="0" applyNumberFormat="1" applyFont="1" applyFill="1" applyBorder="1" applyAlignment="1">
      <alignment horizontal="right"/>
    </xf>
    <xf numFmtId="164" fontId="9" fillId="0" borderId="62" xfId="0" applyNumberFormat="1" applyFont="1" applyBorder="1"/>
    <xf numFmtId="165" fontId="0" fillId="2" borderId="31" xfId="0" applyNumberFormat="1" applyFont="1" applyFill="1" applyBorder="1"/>
    <xf numFmtId="165" fontId="0" fillId="2" borderId="32" xfId="0" applyNumberFormat="1" applyFont="1" applyFill="1" applyBorder="1"/>
    <xf numFmtId="0" fontId="43" fillId="0" borderId="70" xfId="0" applyFont="1" applyBorder="1" applyAlignment="1">
      <alignment vertical="center" wrapText="1"/>
    </xf>
    <xf numFmtId="0" fontId="43" fillId="0" borderId="67" xfId="0" applyFont="1" applyBorder="1" applyAlignment="1">
      <alignment vertical="center"/>
    </xf>
    <xf numFmtId="164" fontId="7" fillId="0" borderId="60" xfId="0" applyNumberFormat="1" applyFont="1" applyFill="1" applyBorder="1" applyAlignment="1">
      <alignment horizontal="right"/>
    </xf>
    <xf numFmtId="164" fontId="9" fillId="0" borderId="61" xfId="0" applyNumberFormat="1" applyFont="1" applyBorder="1"/>
    <xf numFmtId="165" fontId="0" fillId="2" borderId="57" xfId="0" applyNumberFormat="1" applyFont="1" applyFill="1" applyBorder="1"/>
    <xf numFmtId="0" fontId="21" fillId="0" borderId="38" xfId="0" applyFont="1" applyBorder="1" applyAlignment="1">
      <alignment vertical="center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164" fontId="7" fillId="0" borderId="48" xfId="1" applyNumberFormat="1" applyFont="1" applyBorder="1"/>
    <xf numFmtId="164" fontId="9" fillId="0" borderId="53" xfId="1" applyNumberFormat="1" applyFont="1" applyBorder="1"/>
    <xf numFmtId="165" fontId="7" fillId="2" borderId="53" xfId="1" applyNumberFormat="1" applyFont="1" applyFill="1" applyBorder="1"/>
    <xf numFmtId="168" fontId="7" fillId="6" borderId="38" xfId="1" applyNumberFormat="1" applyFont="1" applyFill="1" applyBorder="1"/>
    <xf numFmtId="164" fontId="7" fillId="0" borderId="5" xfId="1" applyNumberFormat="1" applyFont="1" applyBorder="1"/>
    <xf numFmtId="164" fontId="9" fillId="0" borderId="69" xfId="1" applyNumberFormat="1" applyFont="1" applyBorder="1"/>
    <xf numFmtId="165" fontId="7" fillId="2" borderId="69" xfId="1" applyNumberFormat="1" applyFont="1" applyFill="1" applyBorder="1"/>
    <xf numFmtId="164" fontId="9" fillId="0" borderId="52" xfId="1" applyNumberFormat="1" applyFont="1" applyBorder="1"/>
    <xf numFmtId="168" fontId="7" fillId="6" borderId="20" xfId="1" applyNumberFormat="1" applyFont="1" applyFill="1" applyBorder="1"/>
    <xf numFmtId="164" fontId="7" fillId="0" borderId="13" xfId="1" applyNumberFormat="1" applyFont="1" applyBorder="1"/>
    <xf numFmtId="164" fontId="9" fillId="0" borderId="40" xfId="1" applyNumberFormat="1" applyFont="1" applyBorder="1"/>
    <xf numFmtId="165" fontId="7" fillId="2" borderId="40" xfId="1" applyNumberFormat="1" applyFont="1" applyFill="1" applyBorder="1"/>
    <xf numFmtId="168" fontId="7" fillId="6" borderId="35" xfId="1" applyNumberFormat="1" applyFont="1" applyFill="1" applyBorder="1"/>
    <xf numFmtId="164" fontId="7" fillId="0" borderId="46" xfId="1" applyNumberFormat="1" applyFont="1" applyBorder="1"/>
    <xf numFmtId="165" fontId="7" fillId="2" borderId="52" xfId="1" applyNumberFormat="1" applyFont="1" applyFill="1" applyBorder="1"/>
    <xf numFmtId="164" fontId="9" fillId="0" borderId="61" xfId="1" applyNumberFormat="1" applyFont="1" applyBorder="1"/>
    <xf numFmtId="168" fontId="7" fillId="6" borderId="63" xfId="1" applyNumberFormat="1" applyFont="1" applyFill="1" applyBorder="1"/>
    <xf numFmtId="164" fontId="9" fillId="0" borderId="91" xfId="1" applyNumberFormat="1" applyFont="1" applyBorder="1"/>
    <xf numFmtId="164" fontId="7" fillId="0" borderId="43" xfId="1" applyNumberFormat="1" applyFont="1" applyBorder="1"/>
    <xf numFmtId="164" fontId="9" fillId="0" borderId="44" xfId="1" applyNumberFormat="1" applyFont="1" applyBorder="1"/>
    <xf numFmtId="165" fontId="7" fillId="2" borderId="44" xfId="1" applyNumberFormat="1" applyFont="1" applyFill="1" applyBorder="1"/>
    <xf numFmtId="164" fontId="9" fillId="0" borderId="81" xfId="1" applyNumberFormat="1" applyFont="1" applyBorder="1"/>
    <xf numFmtId="168" fontId="7" fillId="6" borderId="64" xfId="1" applyNumberFormat="1" applyFont="1" applyFill="1" applyBorder="1"/>
    <xf numFmtId="164" fontId="7" fillId="0" borderId="51" xfId="1" applyNumberFormat="1" applyFont="1" applyBorder="1"/>
    <xf numFmtId="164" fontId="9" fillId="0" borderId="62" xfId="1" applyNumberFormat="1" applyFont="1" applyBorder="1"/>
    <xf numFmtId="165" fontId="7" fillId="2" borderId="62" xfId="1" applyNumberFormat="1" applyFont="1" applyFill="1" applyBorder="1"/>
    <xf numFmtId="168" fontId="7" fillId="6" borderId="30" xfId="1" applyNumberFormat="1" applyFont="1" applyFill="1" applyBorder="1"/>
    <xf numFmtId="164" fontId="7" fillId="0" borderId="60" xfId="1" applyNumberFormat="1" applyFont="1" applyBorder="1"/>
    <xf numFmtId="165" fontId="7" fillId="2" borderId="57" xfId="1" applyNumberFormat="1" applyFont="1" applyFill="1" applyBorder="1"/>
    <xf numFmtId="168" fontId="7" fillId="6" borderId="41" xfId="1" applyNumberFormat="1" applyFont="1" applyFill="1" applyBorder="1"/>
    <xf numFmtId="0" fontId="13" fillId="0" borderId="38" xfId="1" applyFont="1" applyBorder="1"/>
    <xf numFmtId="3" fontId="3" fillId="0" borderId="53" xfId="1" applyNumberFormat="1" applyFont="1" applyBorder="1"/>
    <xf numFmtId="165" fontId="3" fillId="2" borderId="3" xfId="1" applyNumberFormat="1" applyFont="1" applyFill="1" applyBorder="1"/>
    <xf numFmtId="3" fontId="9" fillId="0" borderId="53" xfId="1" applyNumberFormat="1" applyFont="1" applyBorder="1"/>
    <xf numFmtId="165" fontId="9" fillId="2" borderId="3" xfId="1" applyNumberFormat="1" applyFont="1" applyFill="1" applyBorder="1"/>
    <xf numFmtId="168" fontId="9" fillId="6" borderId="38" xfId="1" applyNumberFormat="1" applyFont="1" applyFill="1" applyBorder="1"/>
    <xf numFmtId="164" fontId="46" fillId="0" borderId="51" xfId="0" applyNumberFormat="1" applyFont="1" applyBorder="1"/>
    <xf numFmtId="164" fontId="47" fillId="0" borderId="62" xfId="0" applyNumberFormat="1" applyFont="1" applyBorder="1"/>
    <xf numFmtId="165" fontId="46" fillId="2" borderId="32" xfId="0" applyNumberFormat="1" applyFont="1" applyFill="1" applyBorder="1"/>
    <xf numFmtId="164" fontId="46" fillId="0" borderId="50" xfId="0" applyNumberFormat="1" applyFont="1" applyBorder="1"/>
    <xf numFmtId="164" fontId="46" fillId="0" borderId="13" xfId="0" applyNumberFormat="1" applyFont="1" applyBorder="1"/>
    <xf numFmtId="164" fontId="47" fillId="0" borderId="40" xfId="0" applyNumberFormat="1" applyFont="1" applyBorder="1"/>
    <xf numFmtId="165" fontId="46" fillId="2" borderId="37" xfId="0" applyNumberFormat="1" applyFont="1" applyFill="1" applyBorder="1"/>
    <xf numFmtId="164" fontId="46" fillId="0" borderId="14" xfId="0" applyNumberFormat="1" applyFont="1" applyBorder="1"/>
    <xf numFmtId="164" fontId="21" fillId="0" borderId="40" xfId="0" applyNumberFormat="1" applyFont="1" applyBorder="1"/>
    <xf numFmtId="0" fontId="44" fillId="0" borderId="1" xfId="0" applyFont="1" applyBorder="1" applyAlignment="1">
      <alignment vertical="center"/>
    </xf>
    <xf numFmtId="164" fontId="47" fillId="0" borderId="48" xfId="0" applyNumberFormat="1" applyFont="1" applyBorder="1"/>
    <xf numFmtId="164" fontId="47" fillId="0" borderId="53" xfId="0" applyNumberFormat="1" applyFont="1" applyBorder="1"/>
    <xf numFmtId="165" fontId="47" fillId="2" borderId="3" xfId="0" applyNumberFormat="1" applyFont="1" applyFill="1" applyBorder="1"/>
    <xf numFmtId="164" fontId="47" fillId="0" borderId="39" xfId="0" applyNumberFormat="1" applyFont="1" applyBorder="1"/>
    <xf numFmtId="0" fontId="43" fillId="0" borderId="58" xfId="0" applyFont="1" applyBorder="1" applyAlignment="1">
      <alignment vertical="center"/>
    </xf>
    <xf numFmtId="164" fontId="46" fillId="0" borderId="48" xfId="0" applyNumberFormat="1" applyFont="1" applyBorder="1"/>
    <xf numFmtId="165" fontId="46" fillId="2" borderId="3" xfId="0" applyNumberFormat="1" applyFont="1" applyFill="1" applyBorder="1"/>
    <xf numFmtId="164" fontId="46" fillId="0" borderId="39" xfId="0" applyNumberFormat="1" applyFont="1" applyBorder="1"/>
    <xf numFmtId="164" fontId="46" fillId="0" borderId="51" xfId="0" applyNumberFormat="1" applyFont="1" applyFill="1" applyBorder="1"/>
    <xf numFmtId="164" fontId="47" fillId="0" borderId="62" xfId="0" applyNumberFormat="1" applyFont="1" applyFill="1" applyBorder="1"/>
    <xf numFmtId="165" fontId="46" fillId="2" borderId="34" xfId="0" applyNumberFormat="1" applyFont="1" applyFill="1" applyBorder="1"/>
    <xf numFmtId="164" fontId="46" fillId="0" borderId="50" xfId="0" applyNumberFormat="1" applyFont="1" applyFill="1" applyBorder="1"/>
    <xf numFmtId="164" fontId="21" fillId="0" borderId="53" xfId="0" applyNumberFormat="1" applyFont="1" applyBorder="1" applyAlignment="1">
      <alignment vertical="center"/>
    </xf>
    <xf numFmtId="164" fontId="7" fillId="0" borderId="62" xfId="0" applyNumberFormat="1" applyFont="1" applyFill="1" applyBorder="1"/>
    <xf numFmtId="167" fontId="7" fillId="6" borderId="32" xfId="0" applyNumberFormat="1" applyFont="1" applyFill="1" applyBorder="1"/>
    <xf numFmtId="164" fontId="7" fillId="0" borderId="60" xfId="0" applyNumberFormat="1" applyFont="1" applyBorder="1" applyProtection="1">
      <protection locked="0"/>
    </xf>
    <xf numFmtId="164" fontId="7" fillId="0" borderId="61" xfId="0" applyNumberFormat="1" applyFont="1" applyBorder="1" applyProtection="1">
      <protection locked="0"/>
    </xf>
    <xf numFmtId="164" fontId="9" fillId="0" borderId="48" xfId="0" applyNumberFormat="1" applyFont="1" applyBorder="1" applyProtection="1">
      <protection locked="0"/>
    </xf>
    <xf numFmtId="164" fontId="9" fillId="0" borderId="53" xfId="0" applyNumberFormat="1" applyFont="1" applyBorder="1" applyProtection="1">
      <protection locked="0"/>
    </xf>
    <xf numFmtId="164" fontId="9" fillId="0" borderId="53" xfId="0" applyNumberFormat="1" applyFont="1" applyFill="1" applyBorder="1"/>
    <xf numFmtId="164" fontId="9" fillId="0" borderId="60" xfId="0" applyNumberFormat="1" applyFont="1" applyBorder="1" applyProtection="1">
      <protection locked="0"/>
    </xf>
    <xf numFmtId="164" fontId="9" fillId="0" borderId="61" xfId="0" applyNumberFormat="1" applyFont="1" applyBorder="1" applyProtection="1">
      <protection locked="0"/>
    </xf>
    <xf numFmtId="167" fontId="9" fillId="5" borderId="34" xfId="0" applyNumberFormat="1" applyFont="1" applyFill="1" applyBorder="1"/>
    <xf numFmtId="167" fontId="9" fillId="5" borderId="57" xfId="0" applyNumberFormat="1" applyFont="1" applyFill="1" applyBorder="1"/>
    <xf numFmtId="164" fontId="9" fillId="0" borderId="61" xfId="0" applyNumberFormat="1" applyFont="1" applyFill="1" applyBorder="1"/>
    <xf numFmtId="167" fontId="9" fillId="6" borderId="34" xfId="0" applyNumberFormat="1" applyFont="1" applyFill="1" applyBorder="1"/>
    <xf numFmtId="0" fontId="2" fillId="0" borderId="80" xfId="6" applyFont="1" applyBorder="1" applyAlignment="1">
      <alignment horizontal="center" vertical="center"/>
    </xf>
    <xf numFmtId="0" fontId="21" fillId="0" borderId="81" xfId="6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2" fillId="0" borderId="60" xfId="6" applyFont="1" applyBorder="1" applyAlignment="1">
      <alignment horizontal="center"/>
    </xf>
    <xf numFmtId="0" fontId="21" fillId="0" borderId="61" xfId="6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" fillId="0" borderId="79" xfId="6" applyFont="1" applyBorder="1" applyAlignment="1">
      <alignment horizontal="center"/>
    </xf>
    <xf numFmtId="0" fontId="48" fillId="6" borderId="41" xfId="6" applyFont="1" applyFill="1" applyBorder="1" applyAlignment="1">
      <alignment horizontal="center" vertical="center" wrapText="1"/>
    </xf>
    <xf numFmtId="0" fontId="43" fillId="3" borderId="58" xfId="6" applyFont="1" applyFill="1" applyBorder="1" applyAlignment="1">
      <alignment vertical="center" wrapText="1"/>
    </xf>
    <xf numFmtId="164" fontId="46" fillId="0" borderId="51" xfId="6" applyNumberFormat="1" applyFont="1" applyBorder="1"/>
    <xf numFmtId="164" fontId="47" fillId="0" borderId="62" xfId="6" applyNumberFormat="1" applyFont="1" applyBorder="1"/>
    <xf numFmtId="165" fontId="46" fillId="2" borderId="32" xfId="6" applyNumberFormat="1" applyFont="1" applyFill="1" applyBorder="1"/>
    <xf numFmtId="164" fontId="46" fillId="0" borderId="50" xfId="6" applyNumberFormat="1" applyFont="1" applyBorder="1"/>
    <xf numFmtId="167" fontId="46" fillId="6" borderId="30" xfId="6" applyNumberFormat="1" applyFont="1" applyFill="1" applyBorder="1"/>
    <xf numFmtId="0" fontId="43" fillId="0" borderId="12" xfId="6" applyFont="1" applyBorder="1" applyAlignment="1">
      <alignment vertical="center" wrapText="1"/>
    </xf>
    <xf numFmtId="164" fontId="46" fillId="0" borderId="13" xfId="6" applyNumberFormat="1" applyFont="1" applyBorder="1"/>
    <xf numFmtId="164" fontId="47" fillId="0" borderId="40" xfId="6" applyNumberFormat="1" applyFont="1" applyBorder="1"/>
    <xf numFmtId="165" fontId="46" fillId="2" borderId="37" xfId="6" applyNumberFormat="1" applyFont="1" applyFill="1" applyBorder="1"/>
    <xf numFmtId="164" fontId="46" fillId="0" borderId="14" xfId="6" applyNumberFormat="1" applyFont="1" applyBorder="1"/>
    <xf numFmtId="167" fontId="46" fillId="6" borderId="35" xfId="6" applyNumberFormat="1" applyFont="1" applyFill="1" applyBorder="1"/>
    <xf numFmtId="0" fontId="49" fillId="3" borderId="12" xfId="6" applyFont="1" applyFill="1" applyBorder="1" applyAlignment="1">
      <alignment vertical="center" wrapText="1"/>
    </xf>
    <xf numFmtId="164" fontId="46" fillId="12" borderId="13" xfId="6" applyNumberFormat="1" applyFont="1" applyFill="1" applyBorder="1"/>
    <xf numFmtId="164" fontId="46" fillId="12" borderId="14" xfId="6" applyNumberFormat="1" applyFont="1" applyFill="1" applyBorder="1"/>
    <xf numFmtId="0" fontId="49" fillId="0" borderId="12" xfId="6" applyFont="1" applyBorder="1" applyAlignment="1">
      <alignment vertical="center" wrapText="1"/>
    </xf>
    <xf numFmtId="164" fontId="20" fillId="0" borderId="13" xfId="6" applyNumberFormat="1" applyFont="1" applyBorder="1"/>
    <xf numFmtId="164" fontId="50" fillId="0" borderId="40" xfId="6" applyNumberFormat="1" applyFont="1" applyBorder="1"/>
    <xf numFmtId="165" fontId="46" fillId="2" borderId="36" xfId="6" applyNumberFormat="1" applyFont="1" applyFill="1" applyBorder="1"/>
    <xf numFmtId="0" fontId="21" fillId="0" borderId="38" xfId="6" applyFont="1" applyBorder="1" applyAlignment="1">
      <alignment vertical="center"/>
    </xf>
    <xf numFmtId="164" fontId="21" fillId="0" borderId="53" xfId="6" applyNumberFormat="1" applyFont="1" applyBorder="1" applyAlignment="1">
      <alignment vertical="center"/>
    </xf>
    <xf numFmtId="165" fontId="46" fillId="2" borderId="3" xfId="6" applyNumberFormat="1" applyFont="1" applyFill="1" applyBorder="1"/>
    <xf numFmtId="167" fontId="21" fillId="6" borderId="38" xfId="6" applyNumberFormat="1" applyFont="1" applyFill="1" applyBorder="1" applyAlignment="1">
      <alignment vertical="center"/>
    </xf>
    <xf numFmtId="164" fontId="7" fillId="0" borderId="39" xfId="0" applyNumberFormat="1" applyFont="1" applyBorder="1" applyProtection="1">
      <protection locked="0"/>
    </xf>
    <xf numFmtId="164" fontId="7" fillId="0" borderId="6" xfId="0" applyNumberFormat="1" applyFont="1" applyBorder="1" applyProtection="1">
      <protection locked="0"/>
    </xf>
    <xf numFmtId="164" fontId="7" fillId="0" borderId="14" xfId="0" applyNumberFormat="1" applyFont="1" applyBorder="1" applyProtection="1">
      <protection locked="0"/>
    </xf>
    <xf numFmtId="164" fontId="7" fillId="0" borderId="18" xfId="0" applyNumberFormat="1" applyFont="1" applyBorder="1" applyProtection="1">
      <protection locked="0"/>
    </xf>
    <xf numFmtId="164" fontId="7" fillId="0" borderId="50" xfId="0" applyNumberFormat="1" applyFont="1" applyBorder="1" applyProtection="1">
      <protection locked="0"/>
    </xf>
    <xf numFmtId="164" fontId="1" fillId="0" borderId="53" xfId="1" applyNumberFormat="1" applyFont="1" applyBorder="1"/>
    <xf numFmtId="165" fontId="7" fillId="2" borderId="2" xfId="1" applyNumberFormat="1" applyFont="1" applyFill="1" applyBorder="1"/>
    <xf numFmtId="164" fontId="1" fillId="0" borderId="141" xfId="1" applyNumberFormat="1" applyFont="1" applyBorder="1"/>
    <xf numFmtId="165" fontId="7" fillId="2" borderId="10" xfId="1" applyNumberFormat="1" applyFont="1" applyFill="1" applyBorder="1"/>
    <xf numFmtId="164" fontId="1" fillId="0" borderId="69" xfId="1" applyNumberFormat="1" applyFont="1" applyBorder="1"/>
    <xf numFmtId="165" fontId="7" fillId="2" borderId="22" xfId="1" applyNumberFormat="1" applyFont="1" applyFill="1" applyBorder="1"/>
    <xf numFmtId="164" fontId="1" fillId="0" borderId="5" xfId="1" applyNumberFormat="1" applyFont="1" applyBorder="1"/>
    <xf numFmtId="165" fontId="7" fillId="2" borderId="23" xfId="1" applyNumberFormat="1" applyFont="1" applyFill="1" applyBorder="1"/>
    <xf numFmtId="164" fontId="1" fillId="0" borderId="40" xfId="1" applyNumberFormat="1" applyFont="1" applyBorder="1"/>
    <xf numFmtId="165" fontId="7" fillId="2" borderId="21" xfId="1" applyNumberFormat="1" applyFont="1" applyFill="1" applyBorder="1"/>
    <xf numFmtId="164" fontId="1" fillId="0" borderId="13" xfId="1" applyNumberFormat="1" applyFont="1" applyBorder="1"/>
    <xf numFmtId="165" fontId="7" fillId="2" borderId="37" xfId="1" applyNumberFormat="1" applyFont="1" applyFill="1" applyBorder="1"/>
    <xf numFmtId="164" fontId="1" fillId="0" borderId="52" xfId="1" applyNumberFormat="1" applyFont="1" applyBorder="1"/>
    <xf numFmtId="165" fontId="7" fillId="2" borderId="66" xfId="1" applyNumberFormat="1" applyFont="1" applyFill="1" applyBorder="1"/>
    <xf numFmtId="164" fontId="1" fillId="0" borderId="46" xfId="1" applyNumberFormat="1" applyFont="1" applyBorder="1"/>
    <xf numFmtId="165" fontId="7" fillId="2" borderId="36" xfId="1" applyNumberFormat="1" applyFont="1" applyFill="1" applyBorder="1"/>
    <xf numFmtId="164" fontId="1" fillId="0" borderId="43" xfId="1" applyNumberFormat="1" applyFont="1" applyBorder="1"/>
    <xf numFmtId="165" fontId="7" fillId="2" borderId="65" xfId="1" applyNumberFormat="1" applyFont="1" applyFill="1" applyBorder="1"/>
    <xf numFmtId="165" fontId="7" fillId="2" borderId="19" xfId="1" applyNumberFormat="1" applyFont="1" applyFill="1" applyBorder="1"/>
    <xf numFmtId="164" fontId="1" fillId="0" borderId="62" xfId="1" applyNumberFormat="1" applyFont="1" applyBorder="1"/>
    <xf numFmtId="165" fontId="7" fillId="2" borderId="31" xfId="1" applyNumberFormat="1" applyFont="1" applyFill="1" applyBorder="1"/>
    <xf numFmtId="164" fontId="1" fillId="0" borderId="51" xfId="1" applyNumberFormat="1" applyFont="1" applyBorder="1"/>
    <xf numFmtId="165" fontId="7" fillId="2" borderId="32" xfId="1" applyNumberFormat="1" applyFont="1" applyFill="1" applyBorder="1"/>
    <xf numFmtId="164" fontId="1" fillId="0" borderId="40" xfId="1" applyNumberFormat="1" applyFont="1" applyFill="1" applyBorder="1"/>
    <xf numFmtId="164" fontId="9" fillId="0" borderId="40" xfId="1" applyNumberFormat="1" applyFont="1" applyFill="1" applyBorder="1"/>
    <xf numFmtId="164" fontId="1" fillId="0" borderId="13" xfId="1" applyNumberFormat="1" applyFont="1" applyFill="1" applyBorder="1"/>
    <xf numFmtId="164" fontId="1" fillId="0" borderId="44" xfId="1" applyNumberFormat="1" applyFont="1" applyBorder="1"/>
    <xf numFmtId="165" fontId="7" fillId="2" borderId="17" xfId="1" applyNumberFormat="1" applyFont="1" applyFill="1" applyBorder="1"/>
    <xf numFmtId="164" fontId="3" fillId="0" borderId="53" xfId="1" applyNumberFormat="1" applyFont="1" applyBorder="1"/>
    <xf numFmtId="165" fontId="3" fillId="2" borderId="2" xfId="1" applyNumberFormat="1" applyFont="1" applyFill="1" applyBorder="1"/>
    <xf numFmtId="3" fontId="9" fillId="0" borderId="80" xfId="1" applyNumberFormat="1" applyFont="1" applyBorder="1"/>
    <xf numFmtId="3" fontId="9" fillId="0" borderId="81" xfId="1" applyNumberFormat="1" applyFont="1" applyBorder="1"/>
    <xf numFmtId="165" fontId="9" fillId="2" borderId="17" xfId="1" applyNumberFormat="1" applyFont="1" applyFill="1" applyBorder="1"/>
    <xf numFmtId="0" fontId="33" fillId="2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/>
    </xf>
    <xf numFmtId="0" fontId="2" fillId="0" borderId="20" xfId="0" applyFont="1" applyBorder="1"/>
    <xf numFmtId="0" fontId="0" fillId="0" borderId="4" xfId="0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0" borderId="59" xfId="0" applyFont="1" applyBorder="1"/>
    <xf numFmtId="0" fontId="0" fillId="0" borderId="58" xfId="0" applyBorder="1" applyAlignment="1">
      <alignment horizontal="right"/>
    </xf>
    <xf numFmtId="0" fontId="2" fillId="2" borderId="5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0" fillId="0" borderId="32" xfId="0" applyFont="1" applyBorder="1" applyAlignment="1">
      <alignment horizontal="right"/>
    </xf>
    <xf numFmtId="167" fontId="2" fillId="2" borderId="59" xfId="0" applyNumberFormat="1" applyFont="1" applyFill="1" applyBorder="1" applyAlignment="1">
      <alignment horizontal="right" vertical="center"/>
    </xf>
    <xf numFmtId="164" fontId="0" fillId="0" borderId="58" xfId="0" applyNumberFormat="1" applyBorder="1" applyAlignment="1">
      <alignment horizontal="right"/>
    </xf>
    <xf numFmtId="167" fontId="0" fillId="2" borderId="32" xfId="0" applyNumberFormat="1" applyFill="1" applyBorder="1" applyAlignment="1">
      <alignment horizontal="right"/>
    </xf>
    <xf numFmtId="0" fontId="2" fillId="0" borderId="59" xfId="0" applyFont="1" applyBorder="1" applyAlignment="1">
      <alignment wrapText="1"/>
    </xf>
    <xf numFmtId="165" fontId="0" fillId="2" borderId="15" xfId="0" applyNumberFormat="1" applyFont="1" applyFill="1" applyBorder="1"/>
    <xf numFmtId="0" fontId="2" fillId="0" borderId="33" xfId="0" applyFont="1" applyBorder="1" applyAlignment="1">
      <alignment wrapText="1"/>
    </xf>
    <xf numFmtId="0" fontId="2" fillId="0" borderId="30" xfId="3" applyFont="1" applyFill="1" applyBorder="1" applyAlignment="1">
      <alignment horizontal="left" vertical="center" wrapText="1"/>
    </xf>
    <xf numFmtId="0" fontId="4" fillId="0" borderId="35" xfId="3" applyFont="1" applyFill="1" applyBorder="1" applyAlignment="1">
      <alignment horizontal="left" vertical="center" wrapText="1"/>
    </xf>
    <xf numFmtId="0" fontId="2" fillId="0" borderId="33" xfId="0" applyFont="1" applyBorder="1"/>
    <xf numFmtId="0" fontId="2" fillId="0" borderId="3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164" fontId="0" fillId="0" borderId="12" xfId="0" applyNumberFormat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5" fontId="9" fillId="2" borderId="37" xfId="0" applyNumberFormat="1" applyFont="1" applyFill="1" applyBorder="1"/>
    <xf numFmtId="164" fontId="21" fillId="0" borderId="1" xfId="0" applyNumberFormat="1" applyFont="1" applyBorder="1"/>
    <xf numFmtId="164" fontId="21" fillId="0" borderId="3" xfId="0" applyNumberFormat="1" applyFont="1" applyBorder="1"/>
    <xf numFmtId="0" fontId="51" fillId="0" borderId="38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9" xfId="0" applyNumberFormat="1" applyFont="1" applyBorder="1" applyAlignment="1">
      <alignment horizontal="right" vertical="center" wrapText="1"/>
    </xf>
    <xf numFmtId="164" fontId="2" fillId="0" borderId="69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164" fontId="21" fillId="0" borderId="58" xfId="0" applyNumberFormat="1" applyFont="1" applyBorder="1" applyAlignment="1">
      <alignment horizontal="right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right" vertical="center" wrapText="1"/>
    </xf>
    <xf numFmtId="164" fontId="2" fillId="0" borderId="62" xfId="0" applyNumberFormat="1" applyFont="1" applyBorder="1" applyAlignment="1">
      <alignment horizontal="right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0" fontId="54" fillId="0" borderId="33" xfId="0" applyFont="1" applyBorder="1" applyAlignment="1">
      <alignment horizontal="left" vertical="center" wrapText="1"/>
    </xf>
    <xf numFmtId="164" fontId="2" fillId="0" borderId="51" xfId="0" applyNumberFormat="1" applyFont="1" applyBorder="1" applyAlignment="1">
      <alignment horizontal="right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right" vertical="center" wrapText="1"/>
    </xf>
    <xf numFmtId="0" fontId="21" fillId="0" borderId="58" xfId="0" applyFont="1" applyBorder="1" applyAlignment="1">
      <alignment horizontal="right" vertical="center" wrapText="1"/>
    </xf>
    <xf numFmtId="0" fontId="54" fillId="0" borderId="33" xfId="0" applyFont="1" applyBorder="1"/>
    <xf numFmtId="164" fontId="21" fillId="0" borderId="58" xfId="0" applyNumberFormat="1" applyFont="1" applyBorder="1"/>
    <xf numFmtId="164" fontId="2" fillId="0" borderId="51" xfId="0" applyNumberFormat="1" applyFont="1" applyBorder="1"/>
    <xf numFmtId="164" fontId="2" fillId="0" borderId="40" xfId="0" applyNumberFormat="1" applyFont="1" applyBorder="1"/>
    <xf numFmtId="164" fontId="2" fillId="0" borderId="32" xfId="0" applyNumberFormat="1" applyFont="1" applyBorder="1"/>
    <xf numFmtId="0" fontId="54" fillId="0" borderId="59" xfId="0" applyFont="1" applyBorder="1" applyAlignment="1">
      <alignment wrapText="1"/>
    </xf>
    <xf numFmtId="164" fontId="2" fillId="0" borderId="13" xfId="0" applyNumberFormat="1" applyFont="1" applyBorder="1"/>
    <xf numFmtId="164" fontId="2" fillId="0" borderId="37" xfId="0" applyNumberFormat="1" applyFont="1" applyBorder="1"/>
    <xf numFmtId="0" fontId="54" fillId="0" borderId="33" xfId="0" applyFont="1" applyBorder="1" applyAlignment="1">
      <alignment wrapText="1"/>
    </xf>
    <xf numFmtId="0" fontId="54" fillId="0" borderId="30" xfId="3" applyFont="1" applyFill="1" applyBorder="1" applyAlignment="1">
      <alignment horizontal="left" vertical="center" wrapText="1"/>
    </xf>
    <xf numFmtId="164" fontId="21" fillId="0" borderId="58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2" fillId="0" borderId="40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0" fontId="54" fillId="0" borderId="24" xfId="0" applyFont="1" applyBorder="1"/>
    <xf numFmtId="164" fontId="21" fillId="0" borderId="12" xfId="0" applyNumberFormat="1" applyFont="1" applyBorder="1"/>
    <xf numFmtId="0" fontId="54" fillId="0" borderId="35" xfId="0" applyFont="1" applyBorder="1"/>
    <xf numFmtId="0" fontId="54" fillId="0" borderId="15" xfId="0" applyFont="1" applyBorder="1" applyAlignment="1">
      <alignment horizontal="left" wrapText="1"/>
    </xf>
    <xf numFmtId="164" fontId="21" fillId="0" borderId="3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37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/>
    </xf>
    <xf numFmtId="164" fontId="21" fillId="0" borderId="47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82" xfId="0" applyNumberFormat="1" applyFont="1" applyBorder="1" applyAlignment="1">
      <alignment horizontal="right"/>
    </xf>
    <xf numFmtId="164" fontId="2" fillId="0" borderId="81" xfId="0" applyNumberFormat="1" applyFont="1" applyBorder="1" applyAlignment="1">
      <alignment horizontal="right"/>
    </xf>
    <xf numFmtId="164" fontId="2" fillId="0" borderId="93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164" fontId="21" fillId="0" borderId="48" xfId="0" applyNumberFormat="1" applyFont="1" applyBorder="1" applyAlignment="1">
      <alignment horizontal="right"/>
    </xf>
    <xf numFmtId="164" fontId="21" fillId="0" borderId="53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21" fillId="0" borderId="9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4" fontId="7" fillId="0" borderId="2" xfId="0" applyNumberFormat="1" applyFont="1" applyBorder="1" applyProtection="1">
      <protection locked="0"/>
    </xf>
    <xf numFmtId="164" fontId="7" fillId="0" borderId="22" xfId="0" applyNumberFormat="1" applyFont="1" applyBorder="1" applyProtection="1">
      <protection locked="0"/>
    </xf>
    <xf numFmtId="164" fontId="7" fillId="0" borderId="21" xfId="0" applyNumberFormat="1" applyFont="1" applyBorder="1" applyProtection="1">
      <protection locked="0"/>
    </xf>
    <xf numFmtId="164" fontId="7" fillId="0" borderId="65" xfId="0" applyNumberFormat="1" applyFont="1" applyBorder="1" applyProtection="1">
      <protection locked="0"/>
    </xf>
    <xf numFmtId="164" fontId="7" fillId="0" borderId="31" xfId="0" applyNumberFormat="1" applyFont="1" applyBorder="1" applyProtection="1">
      <protection locked="0"/>
    </xf>
    <xf numFmtId="167" fontId="46" fillId="6" borderId="30" xfId="0" applyNumberFormat="1" applyFont="1" applyFill="1" applyBorder="1"/>
    <xf numFmtId="0" fontId="43" fillId="0" borderId="12" xfId="0" applyFont="1" applyBorder="1" applyAlignment="1">
      <alignment vertical="center"/>
    </xf>
    <xf numFmtId="167" fontId="46" fillId="6" borderId="35" xfId="0" applyNumberFormat="1" applyFont="1" applyFill="1" applyBorder="1"/>
    <xf numFmtId="165" fontId="46" fillId="2" borderId="36" xfId="0" applyNumberFormat="1" applyFont="1" applyFill="1" applyBorder="1"/>
    <xf numFmtId="167" fontId="21" fillId="6" borderId="38" xfId="0" applyNumberFormat="1" applyFont="1" applyFill="1" applyBorder="1" applyAlignment="1">
      <alignment vertical="center"/>
    </xf>
    <xf numFmtId="1" fontId="3" fillId="0" borderId="1" xfId="0" applyNumberFormat="1" applyFont="1" applyFill="1" applyBorder="1"/>
    <xf numFmtId="164" fontId="7" fillId="0" borderId="1" xfId="0" applyNumberFormat="1" applyFont="1" applyBorder="1"/>
    <xf numFmtId="164" fontId="9" fillId="0" borderId="53" xfId="0" applyNumberFormat="1" applyFont="1" applyFill="1" applyBorder="1" applyProtection="1">
      <protection locked="0"/>
    </xf>
    <xf numFmtId="164" fontId="0" fillId="0" borderId="67" xfId="0" applyNumberFormat="1" applyFill="1" applyBorder="1"/>
    <xf numFmtId="164" fontId="9" fillId="0" borderId="69" xfId="0" applyNumberFormat="1" applyFont="1" applyFill="1" applyBorder="1" applyProtection="1">
      <protection locked="0"/>
    </xf>
    <xf numFmtId="164" fontId="0" fillId="0" borderId="11" xfId="0" applyNumberFormat="1" applyFill="1" applyBorder="1"/>
    <xf numFmtId="164" fontId="0" fillId="0" borderId="4" xfId="0" applyNumberFormat="1" applyFill="1" applyBorder="1"/>
    <xf numFmtId="164" fontId="9" fillId="0" borderId="40" xfId="0" applyNumberFormat="1" applyFont="1" applyFill="1" applyBorder="1" applyProtection="1">
      <protection locked="0"/>
    </xf>
    <xf numFmtId="164" fontId="0" fillId="0" borderId="24" xfId="0" applyNumberFormat="1" applyFill="1" applyBorder="1"/>
    <xf numFmtId="164" fontId="0" fillId="0" borderId="12" xfId="0" applyNumberFormat="1" applyFill="1" applyBorder="1"/>
    <xf numFmtId="164" fontId="9" fillId="0" borderId="44" xfId="0" applyNumberFormat="1" applyFont="1" applyFill="1" applyBorder="1" applyProtection="1">
      <protection locked="0"/>
    </xf>
    <xf numFmtId="164" fontId="0" fillId="0" borderId="140" xfId="0" applyNumberFormat="1" applyFill="1" applyBorder="1"/>
    <xf numFmtId="164" fontId="0" fillId="0" borderId="42" xfId="0" applyNumberFormat="1" applyFill="1" applyBorder="1"/>
    <xf numFmtId="164" fontId="7" fillId="0" borderId="58" xfId="0" applyNumberFormat="1" applyFont="1" applyBorder="1"/>
    <xf numFmtId="164" fontId="9" fillId="0" borderId="62" xfId="0" applyNumberFormat="1" applyFont="1" applyFill="1" applyBorder="1" applyProtection="1">
      <protection locked="0"/>
    </xf>
    <xf numFmtId="164" fontId="7" fillId="0" borderId="67" xfId="0" applyNumberFormat="1" applyFont="1" applyBorder="1"/>
    <xf numFmtId="0" fontId="26" fillId="0" borderId="0" xfId="0" applyFont="1" applyAlignment="1">
      <alignment horizontal="left" wrapText="1"/>
    </xf>
    <xf numFmtId="0" fontId="48" fillId="6" borderId="41" xfId="6" applyFont="1" applyFill="1" applyBorder="1" applyAlignment="1">
      <alignment horizontal="center" wrapText="1"/>
    </xf>
    <xf numFmtId="0" fontId="56" fillId="0" borderId="58" xfId="6" applyFont="1" applyBorder="1" applyAlignment="1">
      <alignment vertical="center"/>
    </xf>
    <xf numFmtId="0" fontId="56" fillId="0" borderId="12" xfId="6" applyFont="1" applyBorder="1" applyAlignment="1">
      <alignment horizontal="left" vertical="center" wrapText="1"/>
    </xf>
    <xf numFmtId="0" fontId="57" fillId="0" borderId="12" xfId="6" applyFont="1" applyBorder="1" applyAlignment="1">
      <alignment horizontal="left" vertical="center" wrapText="1"/>
    </xf>
    <xf numFmtId="0" fontId="57" fillId="0" borderId="12" xfId="6" applyFont="1" applyBorder="1" applyAlignment="1">
      <alignment vertical="center" wrapText="1"/>
    </xf>
    <xf numFmtId="0" fontId="56" fillId="0" borderId="70" xfId="6" applyFont="1" applyBorder="1" applyAlignment="1">
      <alignment horizontal="left" vertical="center" wrapText="1"/>
    </xf>
    <xf numFmtId="164" fontId="47" fillId="0" borderId="52" xfId="6" applyNumberFormat="1" applyFont="1" applyBorder="1"/>
    <xf numFmtId="167" fontId="46" fillId="6" borderId="63" xfId="6" applyNumberFormat="1" applyFont="1" applyFill="1" applyBorder="1"/>
    <xf numFmtId="164" fontId="46" fillId="0" borderId="13" xfId="6" applyNumberFormat="1" applyFont="1" applyFill="1" applyBorder="1"/>
    <xf numFmtId="164" fontId="46" fillId="0" borderId="14" xfId="6" applyNumberFormat="1" applyFont="1" applyFill="1" applyBorder="1"/>
    <xf numFmtId="0" fontId="56" fillId="0" borderId="64" xfId="6" applyFont="1" applyBorder="1" applyAlignment="1">
      <alignment horizontal="left" vertical="center" wrapText="1"/>
    </xf>
    <xf numFmtId="164" fontId="47" fillId="0" borderId="44" xfId="6" applyNumberFormat="1" applyFont="1" applyBorder="1"/>
    <xf numFmtId="165" fontId="46" fillId="2" borderId="19" xfId="6" applyNumberFormat="1" applyFont="1" applyFill="1" applyBorder="1"/>
    <xf numFmtId="167" fontId="46" fillId="6" borderId="64" xfId="6" applyNumberFormat="1" applyFont="1" applyFill="1" applyBorder="1"/>
    <xf numFmtId="0" fontId="21" fillId="0" borderId="38" xfId="6" applyFont="1" applyBorder="1" applyAlignment="1">
      <alignment horizontal="left" vertical="center" wrapText="1"/>
    </xf>
    <xf numFmtId="0" fontId="47" fillId="0" borderId="0" xfId="6" applyFont="1" applyFill="1" applyAlignment="1">
      <alignment horizontal="right" wrapText="1"/>
    </xf>
    <xf numFmtId="0" fontId="47" fillId="0" borderId="0" xfId="6" applyFont="1" applyFill="1" applyAlignment="1">
      <alignment vertical="center"/>
    </xf>
    <xf numFmtId="0" fontId="46" fillId="0" borderId="0" xfId="6" applyFont="1" applyFill="1" applyAlignment="1"/>
    <xf numFmtId="0" fontId="21" fillId="0" borderId="67" xfId="6" applyFont="1" applyFill="1" applyBorder="1" applyAlignment="1">
      <alignment horizontal="center" vertical="center" wrapText="1"/>
    </xf>
    <xf numFmtId="0" fontId="2" fillId="0" borderId="60" xfId="6" applyFont="1" applyFill="1" applyBorder="1" applyAlignment="1">
      <alignment horizontal="center"/>
    </xf>
    <xf numFmtId="0" fontId="21" fillId="0" borderId="61" xfId="6" applyFont="1" applyFill="1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0" fontId="2" fillId="0" borderId="79" xfId="6" applyFont="1" applyFill="1" applyBorder="1" applyAlignment="1">
      <alignment horizontal="center"/>
    </xf>
    <xf numFmtId="0" fontId="48" fillId="9" borderId="41" xfId="6" applyFont="1" applyFill="1" applyBorder="1" applyAlignment="1">
      <alignment horizontal="center" vertical="center" wrapText="1"/>
    </xf>
    <xf numFmtId="0" fontId="43" fillId="0" borderId="58" xfId="6" applyFont="1" applyFill="1" applyBorder="1" applyAlignment="1">
      <alignment vertical="center"/>
    </xf>
    <xf numFmtId="0" fontId="43" fillId="0" borderId="12" xfId="6" applyFont="1" applyFill="1" applyBorder="1" applyAlignment="1">
      <alignment vertical="center" wrapText="1"/>
    </xf>
    <xf numFmtId="164" fontId="46" fillId="0" borderId="51" xfId="6" applyNumberFormat="1" applyFont="1" applyFill="1" applyBorder="1"/>
    <xf numFmtId="164" fontId="46" fillId="0" borderId="50" xfId="6" applyNumberFormat="1" applyFont="1" applyFill="1" applyBorder="1"/>
    <xf numFmtId="164" fontId="46" fillId="13" borderId="13" xfId="6" applyNumberFormat="1" applyFont="1" applyFill="1" applyBorder="1"/>
    <xf numFmtId="0" fontId="43" fillId="0" borderId="12" xfId="6" applyFont="1" applyBorder="1" applyAlignment="1">
      <alignment horizontal="left" vertical="center" wrapText="1"/>
    </xf>
    <xf numFmtId="164" fontId="46" fillId="0" borderId="60" xfId="6" applyNumberFormat="1" applyFont="1" applyBorder="1"/>
    <xf numFmtId="164" fontId="46" fillId="0" borderId="79" xfId="6" applyNumberFormat="1" applyFont="1" applyBorder="1"/>
    <xf numFmtId="0" fontId="43" fillId="0" borderId="64" xfId="6" applyFont="1" applyBorder="1" applyAlignment="1">
      <alignment vertical="center" wrapText="1"/>
    </xf>
    <xf numFmtId="164" fontId="46" fillId="13" borderId="43" xfId="6" applyNumberFormat="1" applyFont="1" applyFill="1" applyBorder="1"/>
    <xf numFmtId="164" fontId="46" fillId="13" borderId="18" xfId="6" applyNumberFormat="1" applyFont="1" applyFill="1" applyBorder="1"/>
    <xf numFmtId="164" fontId="21" fillId="0" borderId="48" xfId="6" applyNumberFormat="1" applyFont="1" applyBorder="1" applyAlignment="1">
      <alignment vertical="center"/>
    </xf>
    <xf numFmtId="0" fontId="31" fillId="0" borderId="0" xfId="0" applyFont="1"/>
    <xf numFmtId="0" fontId="21" fillId="0" borderId="0" xfId="10" applyFont="1" applyFill="1" applyBorder="1"/>
    <xf numFmtId="0" fontId="2" fillId="0" borderId="0" xfId="10" applyFont="1" applyFill="1" applyBorder="1" applyAlignment="1">
      <alignment horizontal="center"/>
    </xf>
    <xf numFmtId="0" fontId="2" fillId="0" borderId="0" xfId="10" applyFont="1" applyFill="1" applyBorder="1"/>
    <xf numFmtId="0" fontId="2" fillId="0" borderId="0" xfId="10" applyFont="1" applyFill="1" applyBorder="1" applyAlignment="1">
      <alignment horizontal="right"/>
    </xf>
    <xf numFmtId="0" fontId="2" fillId="0" borderId="0" xfId="0" applyFont="1"/>
    <xf numFmtId="0" fontId="5" fillId="0" borderId="38" xfId="1" applyFont="1" applyBorder="1" applyAlignment="1">
      <alignment horizontal="center" vertical="center"/>
    </xf>
    <xf numFmtId="172" fontId="59" fillId="0" borderId="38" xfId="7" applyNumberFormat="1" applyFont="1" applyFill="1" applyBorder="1" applyAlignment="1">
      <alignment horizontal="right" vertical="center" wrapText="1" readingOrder="1"/>
    </xf>
    <xf numFmtId="0" fontId="47" fillId="2" borderId="38" xfId="6" applyFont="1" applyFill="1" applyBorder="1" applyAlignment="1">
      <alignment horizontal="right" vertical="center"/>
    </xf>
    <xf numFmtId="0" fontId="2" fillId="0" borderId="0" xfId="5"/>
    <xf numFmtId="0" fontId="60" fillId="0" borderId="30" xfId="7" applyNumberFormat="1" applyFont="1" applyFill="1" applyBorder="1" applyAlignment="1">
      <alignment horizontal="center" vertical="top" wrapText="1" readingOrder="1"/>
    </xf>
    <xf numFmtId="0" fontId="60" fillId="0" borderId="33" xfId="7" applyNumberFormat="1" applyFont="1" applyFill="1" applyBorder="1" applyAlignment="1">
      <alignment horizontal="left" vertical="top" wrapText="1" readingOrder="1"/>
    </xf>
    <xf numFmtId="172" fontId="59" fillId="0" borderId="30" xfId="7" applyNumberFormat="1" applyFont="1" applyFill="1" applyBorder="1" applyAlignment="1">
      <alignment horizontal="right" vertical="center" wrapText="1" readingOrder="1"/>
    </xf>
    <xf numFmtId="0" fontId="47" fillId="2" borderId="41" xfId="6" applyFont="1" applyFill="1" applyBorder="1" applyAlignment="1">
      <alignment horizontal="right" vertical="center"/>
    </xf>
    <xf numFmtId="0" fontId="60" fillId="0" borderId="35" xfId="7" applyNumberFormat="1" applyFont="1" applyFill="1" applyBorder="1" applyAlignment="1">
      <alignment horizontal="center" vertical="top" wrapText="1" readingOrder="1"/>
    </xf>
    <xf numFmtId="0" fontId="60" fillId="0" borderId="24" xfId="7" applyNumberFormat="1" applyFont="1" applyFill="1" applyBorder="1" applyAlignment="1">
      <alignment horizontal="left" vertical="top" wrapText="1" readingOrder="1"/>
    </xf>
    <xf numFmtId="172" fontId="59" fillId="0" borderId="35" xfId="7" applyNumberFormat="1" applyFont="1" applyFill="1" applyBorder="1" applyAlignment="1">
      <alignment horizontal="right" vertical="center" wrapText="1" readingOrder="1"/>
    </xf>
    <xf numFmtId="0" fontId="47" fillId="2" borderId="35" xfId="6" applyFont="1" applyFill="1" applyBorder="1" applyAlignment="1">
      <alignment horizontal="right" vertical="center"/>
    </xf>
    <xf numFmtId="0" fontId="60" fillId="0" borderId="63" xfId="7" applyNumberFormat="1" applyFont="1" applyFill="1" applyBorder="1" applyAlignment="1">
      <alignment horizontal="center" vertical="top" wrapText="1" readingOrder="1"/>
    </xf>
    <xf numFmtId="0" fontId="60" fillId="0" borderId="139" xfId="7" applyNumberFormat="1" applyFont="1" applyFill="1" applyBorder="1" applyAlignment="1">
      <alignment horizontal="left" vertical="top" wrapText="1" readingOrder="1"/>
    </xf>
    <xf numFmtId="0" fontId="61" fillId="0" borderId="38" xfId="7" applyNumberFormat="1" applyFont="1" applyFill="1" applyBorder="1" applyAlignment="1">
      <alignment vertical="top" wrapText="1" readingOrder="1"/>
    </xf>
    <xf numFmtId="173" fontId="59" fillId="0" borderId="38" xfId="7" applyNumberFormat="1" applyFont="1" applyFill="1" applyBorder="1" applyAlignment="1">
      <alignment horizontal="right" vertical="center" wrapText="1" readingOrder="1"/>
    </xf>
    <xf numFmtId="165" fontId="47" fillId="2" borderId="38" xfId="6" applyNumberFormat="1" applyFont="1" applyFill="1" applyBorder="1" applyAlignment="1">
      <alignment horizontal="right" vertical="center"/>
    </xf>
    <xf numFmtId="0" fontId="32" fillId="0" borderId="30" xfId="7" applyNumberFormat="1" applyFont="1" applyFill="1" applyBorder="1" applyAlignment="1">
      <alignment vertical="top" wrapText="1"/>
    </xf>
    <xf numFmtId="173" fontId="60" fillId="0" borderId="35" xfId="7" applyNumberFormat="1" applyFont="1" applyFill="1" applyBorder="1" applyAlignment="1">
      <alignment horizontal="right" vertical="center" wrapText="1" readingOrder="1"/>
    </xf>
    <xf numFmtId="173" fontId="59" fillId="0" borderId="35" xfId="7" applyNumberFormat="1" applyFont="1" applyFill="1" applyBorder="1" applyAlignment="1">
      <alignment horizontal="right" vertical="center" wrapText="1" readingOrder="1"/>
    </xf>
    <xf numFmtId="165" fontId="47" fillId="2" borderId="35" xfId="6" applyNumberFormat="1" applyFont="1" applyFill="1" applyBorder="1" applyAlignment="1">
      <alignment horizontal="right" vertical="center"/>
    </xf>
    <xf numFmtId="0" fontId="32" fillId="0" borderId="35" xfId="7" applyNumberFormat="1" applyFont="1" applyFill="1" applyBorder="1" applyAlignment="1">
      <alignment vertical="top" wrapText="1"/>
    </xf>
    <xf numFmtId="174" fontId="60" fillId="0" borderId="35" xfId="7" applyNumberFormat="1" applyFont="1" applyFill="1" applyBorder="1" applyAlignment="1">
      <alignment horizontal="center" vertical="top" wrapText="1" readingOrder="1"/>
    </xf>
    <xf numFmtId="0" fontId="21" fillId="0" borderId="35" xfId="7" applyNumberFormat="1" applyFont="1" applyFill="1" applyBorder="1" applyAlignment="1">
      <alignment vertical="top" wrapText="1"/>
    </xf>
    <xf numFmtId="172" fontId="60" fillId="0" borderId="35" xfId="7" applyNumberFormat="1" applyFont="1" applyFill="1" applyBorder="1" applyAlignment="1">
      <alignment horizontal="right" vertical="center" wrapText="1" readingOrder="1"/>
    </xf>
    <xf numFmtId="0" fontId="21" fillId="0" borderId="41" xfId="7" applyNumberFormat="1" applyFont="1" applyFill="1" applyBorder="1" applyAlignment="1">
      <alignment vertical="top" wrapText="1"/>
    </xf>
    <xf numFmtId="0" fontId="21" fillId="0" borderId="30" xfId="7" applyNumberFormat="1" applyFont="1" applyFill="1" applyBorder="1" applyAlignment="1">
      <alignment vertical="top" wrapText="1"/>
    </xf>
    <xf numFmtId="0" fontId="59" fillId="0" borderId="35" xfId="7" applyNumberFormat="1" applyFont="1" applyFill="1" applyBorder="1" applyAlignment="1">
      <alignment vertical="top" wrapText="1" readingOrder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vertical="center" wrapText="1"/>
    </xf>
    <xf numFmtId="0" fontId="21" fillId="0" borderId="63" xfId="7" applyNumberFormat="1" applyFont="1" applyFill="1" applyBorder="1" applyAlignment="1">
      <alignment vertical="top" wrapText="1"/>
    </xf>
    <xf numFmtId="0" fontId="59" fillId="0" borderId="38" xfId="7" applyNumberFormat="1" applyFont="1" applyFill="1" applyBorder="1" applyAlignment="1">
      <alignment vertical="top" wrapText="1" readingOrder="1"/>
    </xf>
    <xf numFmtId="173" fontId="59" fillId="0" borderId="16" xfId="7" applyNumberFormat="1" applyFont="1" applyFill="1" applyBorder="1" applyAlignment="1">
      <alignment horizontal="right" vertical="center" wrapText="1" readingOrder="1"/>
    </xf>
    <xf numFmtId="172" fontId="60" fillId="0" borderId="38" xfId="7" applyNumberFormat="1" applyFont="1" applyFill="1" applyBorder="1" applyAlignment="1">
      <alignment horizontal="right" vertical="center" wrapText="1" readingOrder="1"/>
    </xf>
    <xf numFmtId="0" fontId="2" fillId="0" borderId="70" xfId="3" applyFont="1" applyFill="1" applyBorder="1" applyAlignment="1">
      <alignment horizontal="left" vertical="center"/>
    </xf>
    <xf numFmtId="0" fontId="46" fillId="0" borderId="37" xfId="6" applyFont="1" applyFill="1" applyBorder="1" applyAlignment="1">
      <alignment horizontal="left" vertical="center" wrapText="1"/>
    </xf>
    <xf numFmtId="172" fontId="60" fillId="12" borderId="35" xfId="7" applyNumberFormat="1" applyFont="1" applyFill="1" applyBorder="1" applyAlignment="1">
      <alignment horizontal="right" vertical="center" wrapText="1" readingOrder="1"/>
    </xf>
    <xf numFmtId="0" fontId="2" fillId="0" borderId="37" xfId="3" applyFont="1" applyFill="1" applyBorder="1" applyAlignment="1">
      <alignment horizontal="left" vertical="center" wrapText="1"/>
    </xf>
    <xf numFmtId="172" fontId="60" fillId="0" borderId="63" xfId="7" applyNumberFormat="1" applyFont="1" applyFill="1" applyBorder="1" applyAlignment="1">
      <alignment horizontal="right" vertical="center" wrapText="1" readingOrder="1"/>
    </xf>
    <xf numFmtId="172" fontId="60" fillId="0" borderId="30" xfId="7" applyNumberFormat="1" applyFont="1" applyFill="1" applyBorder="1" applyAlignment="1">
      <alignment horizontal="right" vertical="center" wrapText="1" readingOrder="1"/>
    </xf>
    <xf numFmtId="173" fontId="59" fillId="0" borderId="20" xfId="7" applyNumberFormat="1" applyFont="1" applyFill="1" applyBorder="1" applyAlignment="1">
      <alignment horizontal="right" vertical="center" wrapText="1" readingOrder="1"/>
    </xf>
    <xf numFmtId="0" fontId="2" fillId="0" borderId="12" xfId="3" applyFont="1" applyFill="1" applyBorder="1" applyAlignment="1">
      <alignment horizontal="left" vertical="center"/>
    </xf>
    <xf numFmtId="0" fontId="32" fillId="0" borderId="41" xfId="7" applyNumberFormat="1" applyFont="1" applyFill="1" applyBorder="1" applyAlignment="1">
      <alignment vertical="top" wrapText="1"/>
    </xf>
    <xf numFmtId="0" fontId="32" fillId="0" borderId="63" xfId="7" applyNumberFormat="1" applyFont="1" applyFill="1" applyBorder="1" applyAlignment="1">
      <alignment vertical="top" wrapText="1"/>
    </xf>
    <xf numFmtId="173" fontId="60" fillId="12" borderId="35" xfId="7" applyNumberFormat="1" applyFont="1" applyFill="1" applyBorder="1" applyAlignment="1">
      <alignment horizontal="right" vertical="center" wrapText="1" readingOrder="1"/>
    </xf>
    <xf numFmtId="0" fontId="2" fillId="0" borderId="139" xfId="3" applyFont="1" applyFill="1" applyBorder="1" applyAlignment="1">
      <alignment wrapText="1"/>
    </xf>
    <xf numFmtId="172" fontId="59" fillId="0" borderId="63" xfId="7" applyNumberFormat="1" applyFont="1" applyFill="1" applyBorder="1" applyAlignment="1">
      <alignment horizontal="right" vertical="center" wrapText="1" readingOrder="1"/>
    </xf>
    <xf numFmtId="165" fontId="47" fillId="2" borderId="63" xfId="6" applyNumberFormat="1" applyFont="1" applyFill="1" applyBorder="1" applyAlignment="1">
      <alignment horizontal="right" vertical="center"/>
    </xf>
    <xf numFmtId="0" fontId="2" fillId="0" borderId="33" xfId="3" applyFont="1" applyFill="1" applyBorder="1" applyAlignment="1">
      <alignment wrapText="1"/>
    </xf>
    <xf numFmtId="165" fontId="47" fillId="2" borderId="30" xfId="6" applyNumberFormat="1" applyFont="1" applyFill="1" applyBorder="1" applyAlignment="1">
      <alignment horizontal="right" vertical="center"/>
    </xf>
    <xf numFmtId="0" fontId="2" fillId="0" borderId="15" xfId="3" applyFont="1" applyFill="1" applyBorder="1" applyAlignment="1">
      <alignment wrapText="1"/>
    </xf>
    <xf numFmtId="0" fontId="2" fillId="0" borderId="83" xfId="3" applyFont="1" applyFill="1" applyBorder="1" applyAlignment="1">
      <alignment wrapText="1"/>
    </xf>
    <xf numFmtId="173" fontId="2" fillId="0" borderId="38" xfId="0" applyNumberFormat="1" applyFont="1" applyBorder="1" applyAlignment="1">
      <alignment horizontal="right"/>
    </xf>
    <xf numFmtId="173" fontId="21" fillId="0" borderId="38" xfId="0" applyNumberFormat="1" applyFont="1" applyBorder="1" applyAlignment="1">
      <alignment horizontal="right"/>
    </xf>
    <xf numFmtId="0" fontId="2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right"/>
    </xf>
    <xf numFmtId="173" fontId="59" fillId="0" borderId="41" xfId="7" applyNumberFormat="1" applyFont="1" applyFill="1" applyBorder="1" applyAlignment="1">
      <alignment horizontal="right" vertical="center" wrapText="1" readingOrder="1"/>
    </xf>
    <xf numFmtId="173" fontId="59" fillId="0" borderId="63" xfId="7" applyNumberFormat="1" applyFont="1" applyFill="1" applyBorder="1" applyAlignment="1">
      <alignment horizontal="right" vertical="center" wrapText="1" readingOrder="1"/>
    </xf>
    <xf numFmtId="173" fontId="59" fillId="0" borderId="30" xfId="7" applyNumberFormat="1" applyFont="1" applyFill="1" applyBorder="1" applyAlignment="1">
      <alignment horizontal="right" vertical="center" wrapText="1" readingOrder="1"/>
    </xf>
    <xf numFmtId="0" fontId="12" fillId="0" borderId="80" xfId="5" applyFont="1" applyBorder="1" applyAlignment="1">
      <alignment horizontal="center" vertical="center"/>
    </xf>
    <xf numFmtId="0" fontId="12" fillId="0" borderId="81" xfId="5" applyFont="1" applyBorder="1" applyAlignment="1">
      <alignment horizontal="center" vertical="center"/>
    </xf>
    <xf numFmtId="0" fontId="12" fillId="4" borderId="17" xfId="5" applyFont="1" applyFill="1" applyBorder="1" applyAlignment="1">
      <alignment horizontal="center" vertical="center"/>
    </xf>
    <xf numFmtId="0" fontId="13" fillId="5" borderId="92" xfId="5" applyFont="1" applyFill="1" applyBorder="1" applyAlignment="1">
      <alignment horizontal="center" vertical="center" wrapText="1"/>
    </xf>
    <xf numFmtId="0" fontId="12" fillId="0" borderId="167" xfId="5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167" fontId="1" fillId="5" borderId="15" xfId="0" applyNumberFormat="1" applyFont="1" applyFill="1" applyBorder="1"/>
    <xf numFmtId="167" fontId="2" fillId="6" borderId="30" xfId="5" applyNumberFormat="1" applyFill="1" applyBorder="1"/>
    <xf numFmtId="0" fontId="7" fillId="0" borderId="35" xfId="5" applyFont="1" applyBorder="1" applyAlignment="1">
      <alignment vertical="center"/>
    </xf>
    <xf numFmtId="0" fontId="7" fillId="0" borderId="63" xfId="5" applyFont="1" applyBorder="1" applyAlignment="1">
      <alignment vertical="center"/>
    </xf>
    <xf numFmtId="167" fontId="2" fillId="6" borderId="41" xfId="5" applyNumberFormat="1" applyFill="1" applyBorder="1"/>
    <xf numFmtId="0" fontId="63" fillId="0" borderId="54" xfId="5" applyFont="1" applyBorder="1" applyAlignment="1">
      <alignment vertical="center"/>
    </xf>
    <xf numFmtId="164" fontId="3" fillId="0" borderId="94" xfId="5" applyNumberFormat="1" applyFont="1" applyBorder="1"/>
    <xf numFmtId="164" fontId="3" fillId="0" borderId="91" xfId="5" applyNumberFormat="1" applyFont="1" applyBorder="1"/>
    <xf numFmtId="164" fontId="3" fillId="0" borderId="10" xfId="5" applyNumberFormat="1" applyFont="1" applyBorder="1"/>
    <xf numFmtId="164" fontId="3" fillId="0" borderId="141" xfId="5" applyNumberFormat="1" applyFont="1" applyBorder="1"/>
    <xf numFmtId="167" fontId="3" fillId="5" borderId="10" xfId="5" applyNumberFormat="1" applyFont="1" applyFill="1" applyBorder="1"/>
    <xf numFmtId="167" fontId="3" fillId="5" borderId="142" xfId="5" applyNumberFormat="1" applyFont="1" applyFill="1" applyBorder="1"/>
    <xf numFmtId="167" fontId="2" fillId="6" borderId="84" xfId="5" applyNumberFormat="1" applyFill="1" applyBorder="1"/>
    <xf numFmtId="0" fontId="64" fillId="0" borderId="168" xfId="5" applyFont="1" applyBorder="1" applyAlignment="1">
      <alignment vertical="center"/>
    </xf>
    <xf numFmtId="164" fontId="3" fillId="0" borderId="170" xfId="5" applyNumberFormat="1" applyFont="1" applyBorder="1"/>
    <xf numFmtId="164" fontId="3" fillId="0" borderId="150" xfId="5" applyNumberFormat="1" applyFont="1" applyBorder="1"/>
    <xf numFmtId="164" fontId="3" fillId="0" borderId="151" xfId="5" applyNumberFormat="1" applyFont="1" applyBorder="1"/>
    <xf numFmtId="164" fontId="3" fillId="0" borderId="149" xfId="5" applyNumberFormat="1" applyFont="1" applyBorder="1"/>
    <xf numFmtId="167" fontId="7" fillId="5" borderId="151" xfId="5" applyNumberFormat="1" applyFont="1" applyFill="1" applyBorder="1"/>
    <xf numFmtId="167" fontId="7" fillId="5" borderId="171" xfId="5" applyNumberFormat="1" applyFont="1" applyFill="1" applyBorder="1"/>
    <xf numFmtId="0" fontId="2" fillId="0" borderId="47" xfId="5" applyBorder="1" applyAlignment="1">
      <alignment vertical="center"/>
    </xf>
    <xf numFmtId="164" fontId="21" fillId="0" borderId="172" xfId="5" applyNumberFormat="1" applyFont="1" applyBorder="1" applyAlignment="1">
      <alignment vertical="center"/>
    </xf>
    <xf numFmtId="167" fontId="3" fillId="5" borderId="89" xfId="5" applyNumberFormat="1" applyFont="1" applyFill="1" applyBorder="1" applyAlignment="1">
      <alignment vertical="center"/>
    </xf>
    <xf numFmtId="167" fontId="3" fillId="5" borderId="173" xfId="5" applyNumberFormat="1" applyFont="1" applyFill="1" applyBorder="1" applyAlignment="1">
      <alignment vertical="center"/>
    </xf>
    <xf numFmtId="167" fontId="21" fillId="6" borderId="174" xfId="5" applyNumberFormat="1" applyFont="1" applyFill="1" applyBorder="1" applyAlignment="1">
      <alignment vertical="center"/>
    </xf>
    <xf numFmtId="0" fontId="14" fillId="0" borderId="8" xfId="5" applyFont="1" applyFill="1" applyBorder="1" applyAlignment="1">
      <alignment vertical="center" wrapText="1"/>
    </xf>
    <xf numFmtId="0" fontId="14" fillId="0" borderId="148" xfId="5" applyFont="1" applyFill="1" applyBorder="1" applyAlignment="1">
      <alignment vertical="center" wrapText="1"/>
    </xf>
    <xf numFmtId="0" fontId="14" fillId="0" borderId="16" xfId="5" applyFont="1" applyFill="1" applyBorder="1" applyAlignment="1">
      <alignment vertical="center" wrapText="1"/>
    </xf>
    <xf numFmtId="0" fontId="13" fillId="0" borderId="8" xfId="5" applyFont="1" applyBorder="1" applyAlignment="1">
      <alignment vertical="center" shrinkToFit="1"/>
    </xf>
    <xf numFmtId="0" fontId="13" fillId="0" borderId="16" xfId="5" applyFont="1" applyBorder="1" applyAlignment="1">
      <alignment vertical="center" shrinkToFit="1"/>
    </xf>
    <xf numFmtId="164" fontId="7" fillId="0" borderId="48" xfId="1" applyNumberFormat="1" applyFont="1" applyFill="1" applyBorder="1"/>
    <xf numFmtId="168" fontId="7" fillId="0" borderId="48" xfId="1" applyNumberFormat="1" applyFont="1" applyBorder="1"/>
    <xf numFmtId="168" fontId="9" fillId="0" borderId="53" xfId="1" applyNumberFormat="1" applyFont="1" applyBorder="1"/>
    <xf numFmtId="165" fontId="7" fillId="2" borderId="3" xfId="1" applyNumberFormat="1" applyFont="1" applyFill="1" applyBorder="1"/>
    <xf numFmtId="164" fontId="7" fillId="0" borderId="51" xfId="1" applyNumberFormat="1" applyFont="1" applyFill="1" applyBorder="1"/>
    <xf numFmtId="168" fontId="7" fillId="0" borderId="51" xfId="1" applyNumberFormat="1" applyFont="1" applyBorder="1"/>
    <xf numFmtId="168" fontId="9" fillId="0" borderId="62" xfId="1" applyNumberFormat="1" applyFont="1" applyBorder="1"/>
    <xf numFmtId="164" fontId="7" fillId="0" borderId="13" xfId="1" applyNumberFormat="1" applyFont="1" applyFill="1" applyBorder="1"/>
    <xf numFmtId="168" fontId="7" fillId="0" borderId="13" xfId="1" applyNumberFormat="1" applyFont="1" applyBorder="1"/>
    <xf numFmtId="168" fontId="9" fillId="0" borderId="40" xfId="1" applyNumberFormat="1" applyFont="1" applyBorder="1"/>
    <xf numFmtId="164" fontId="7" fillId="0" borderId="43" xfId="1" applyNumberFormat="1" applyFont="1" applyFill="1" applyBorder="1"/>
    <xf numFmtId="168" fontId="7" fillId="0" borderId="43" xfId="1" applyNumberFormat="1" applyFont="1" applyBorder="1"/>
    <xf numFmtId="164" fontId="7" fillId="0" borderId="5" xfId="1" applyNumberFormat="1" applyFont="1" applyFill="1" applyBorder="1"/>
    <xf numFmtId="168" fontId="7" fillId="0" borderId="5" xfId="1" applyNumberFormat="1" applyFont="1" applyBorder="1"/>
    <xf numFmtId="168" fontId="9" fillId="0" borderId="91" xfId="1" applyNumberFormat="1" applyFont="1" applyBorder="1"/>
    <xf numFmtId="164" fontId="3" fillId="0" borderId="40" xfId="1" applyNumberFormat="1" applyFont="1" applyBorder="1"/>
    <xf numFmtId="168" fontId="3" fillId="0" borderId="40" xfId="1" applyNumberFormat="1" applyFont="1" applyBorder="1"/>
    <xf numFmtId="168" fontId="9" fillId="0" borderId="44" xfId="1" applyNumberFormat="1" applyFont="1" applyBorder="1"/>
    <xf numFmtId="165" fontId="10" fillId="2" borderId="40" xfId="1" applyNumberFormat="1" applyFont="1" applyFill="1" applyBorder="1"/>
    <xf numFmtId="164" fontId="7" fillId="0" borderId="60" xfId="1" applyNumberFormat="1" applyFont="1" applyFill="1" applyBorder="1"/>
    <xf numFmtId="164" fontId="9" fillId="0" borderId="44" xfId="1" applyNumberFormat="1" applyFont="1" applyFill="1" applyBorder="1"/>
    <xf numFmtId="168" fontId="7" fillId="0" borderId="43" xfId="1" applyNumberFormat="1" applyFont="1" applyFill="1" applyBorder="1"/>
    <xf numFmtId="168" fontId="9" fillId="0" borderId="62" xfId="1" applyNumberFormat="1" applyFont="1" applyFill="1" applyBorder="1"/>
    <xf numFmtId="3" fontId="3" fillId="0" borderId="53" xfId="1" applyNumberFormat="1" applyFont="1" applyFill="1" applyBorder="1"/>
    <xf numFmtId="168" fontId="9" fillId="0" borderId="53" xfId="1" applyNumberFormat="1" applyFont="1" applyFill="1" applyBorder="1"/>
    <xf numFmtId="165" fontId="0" fillId="2" borderId="31" xfId="0" applyNumberFormat="1" applyFill="1" applyBorder="1"/>
    <xf numFmtId="165" fontId="0" fillId="2" borderId="32" xfId="0" applyNumberFormat="1" applyFill="1" applyBorder="1"/>
    <xf numFmtId="164" fontId="0" fillId="0" borderId="35" xfId="0" applyNumberFormat="1" applyBorder="1"/>
    <xf numFmtId="165" fontId="0" fillId="2" borderId="21" xfId="0" applyNumberFormat="1" applyFill="1" applyBorder="1"/>
    <xf numFmtId="165" fontId="0" fillId="2" borderId="37" xfId="0" applyNumberFormat="1" applyFill="1" applyBorder="1"/>
    <xf numFmtId="0" fontId="12" fillId="0" borderId="35" xfId="0" applyFont="1" applyBorder="1" applyAlignment="1">
      <alignment horizontal="left" vertical="center" wrapText="1"/>
    </xf>
    <xf numFmtId="3" fontId="0" fillId="0" borderId="35" xfId="0" applyNumberFormat="1" applyBorder="1"/>
    <xf numFmtId="0" fontId="0" fillId="2" borderId="37" xfId="0" applyFill="1" applyBorder="1"/>
    <xf numFmtId="0" fontId="0" fillId="2" borderId="0" xfId="0" applyFill="1"/>
    <xf numFmtId="164" fontId="46" fillId="0" borderId="46" xfId="0" applyNumberFormat="1" applyFont="1" applyBorder="1"/>
    <xf numFmtId="165" fontId="0" fillId="2" borderId="34" xfId="0" applyNumberFormat="1" applyFill="1" applyBorder="1"/>
    <xf numFmtId="3" fontId="0" fillId="0" borderId="63" xfId="0" applyNumberFormat="1" applyBorder="1"/>
    <xf numFmtId="0" fontId="3" fillId="0" borderId="38" xfId="0" applyFont="1" applyFill="1" applyBorder="1" applyAlignment="1">
      <alignment horizontal="left" vertical="center" wrapText="1"/>
    </xf>
    <xf numFmtId="164" fontId="9" fillId="0" borderId="1" xfId="0" applyNumberFormat="1" applyFont="1" applyBorder="1"/>
    <xf numFmtId="0" fontId="9" fillId="0" borderId="1" xfId="0" applyFont="1" applyBorder="1"/>
    <xf numFmtId="167" fontId="0" fillId="6" borderId="38" xfId="0" applyNumberFormat="1" applyFill="1" applyBorder="1"/>
    <xf numFmtId="3" fontId="0" fillId="0" borderId="38" xfId="0" applyNumberFormat="1" applyBorder="1"/>
    <xf numFmtId="164" fontId="12" fillId="0" borderId="20" xfId="0" applyNumberFormat="1" applyFont="1" applyBorder="1" applyAlignment="1">
      <alignment wrapText="1"/>
    </xf>
    <xf numFmtId="0" fontId="0" fillId="0" borderId="41" xfId="0" applyBorder="1" applyAlignment="1">
      <alignment horizontal="left" vertical="center" wrapText="1"/>
    </xf>
    <xf numFmtId="168" fontId="3" fillId="6" borderId="38" xfId="1" applyNumberFormat="1" applyFont="1" applyFill="1" applyBorder="1"/>
    <xf numFmtId="0" fontId="2" fillId="0" borderId="34" xfId="6" applyFont="1" applyBorder="1" applyAlignment="1">
      <alignment horizontal="center" vertical="center"/>
    </xf>
    <xf numFmtId="0" fontId="12" fillId="0" borderId="20" xfId="11" applyFont="1" applyBorder="1" applyAlignment="1">
      <alignment wrapText="1"/>
    </xf>
    <xf numFmtId="171" fontId="2" fillId="0" borderId="13" xfId="0" applyNumberFormat="1" applyFont="1" applyBorder="1"/>
    <xf numFmtId="168" fontId="2" fillId="0" borderId="51" xfId="0" applyNumberFormat="1" applyFont="1" applyFill="1" applyBorder="1"/>
    <xf numFmtId="168" fontId="3" fillId="0" borderId="31" xfId="0" applyNumberFormat="1" applyFont="1" applyFill="1" applyBorder="1"/>
    <xf numFmtId="165" fontId="65" fillId="2" borderId="23" xfId="0" applyNumberFormat="1" applyFont="1" applyFill="1" applyBorder="1"/>
    <xf numFmtId="0" fontId="12" fillId="0" borderId="35" xfId="11" applyFont="1" applyBorder="1" applyAlignment="1">
      <alignment wrapText="1"/>
    </xf>
    <xf numFmtId="168" fontId="2" fillId="0" borderId="13" xfId="0" applyNumberFormat="1" applyFont="1" applyFill="1" applyBorder="1"/>
    <xf numFmtId="168" fontId="3" fillId="0" borderId="21" xfId="0" applyNumberFormat="1" applyFont="1" applyFill="1" applyBorder="1"/>
    <xf numFmtId="165" fontId="65" fillId="2" borderId="36" xfId="0" applyNumberFormat="1" applyFont="1" applyFill="1" applyBorder="1"/>
    <xf numFmtId="0" fontId="12" fillId="0" borderId="35" xfId="11" applyFont="1" applyFill="1" applyBorder="1" applyAlignment="1">
      <alignment wrapText="1"/>
    </xf>
    <xf numFmtId="171" fontId="2" fillId="0" borderId="13" xfId="0" applyNumberFormat="1" applyFont="1" applyFill="1" applyBorder="1"/>
    <xf numFmtId="165" fontId="0" fillId="2" borderId="36" xfId="0" applyNumberFormat="1" applyFill="1" applyBorder="1"/>
    <xf numFmtId="0" fontId="12" fillId="0" borderId="16" xfId="11" applyFont="1" applyBorder="1" applyAlignment="1">
      <alignment wrapText="1"/>
    </xf>
    <xf numFmtId="171" fontId="2" fillId="0" borderId="60" xfId="0" applyNumberFormat="1" applyFont="1" applyBorder="1"/>
    <xf numFmtId="168" fontId="2" fillId="0" borderId="60" xfId="0" applyNumberFormat="1" applyFont="1" applyFill="1" applyBorder="1"/>
    <xf numFmtId="168" fontId="3" fillId="0" borderId="57" xfId="0" applyNumberFormat="1" applyFont="1" applyFill="1" applyBorder="1"/>
    <xf numFmtId="0" fontId="33" fillId="2" borderId="17" xfId="0" quotePrefix="1" applyFont="1" applyFill="1" applyBorder="1" applyAlignment="1">
      <alignment horizontal="center" vertical="top"/>
    </xf>
    <xf numFmtId="0" fontId="3" fillId="0" borderId="38" xfId="0" applyFont="1" applyFill="1" applyBorder="1" applyAlignment="1">
      <alignment vertical="center" wrapText="1"/>
    </xf>
    <xf numFmtId="171" fontId="18" fillId="0" borderId="48" xfId="0" applyNumberFormat="1" applyFont="1" applyBorder="1"/>
    <xf numFmtId="165" fontId="0" fillId="2" borderId="3" xfId="0" applyNumberFormat="1" applyFill="1" applyBorder="1"/>
    <xf numFmtId="168" fontId="21" fillId="0" borderId="48" xfId="0" applyNumberFormat="1" applyFont="1" applyFill="1" applyBorder="1"/>
    <xf numFmtId="168" fontId="3" fillId="0" borderId="2" xfId="0" applyNumberFormat="1" applyFont="1" applyFill="1" applyBorder="1"/>
    <xf numFmtId="0" fontId="43" fillId="0" borderId="58" xfId="6" applyFont="1" applyBorder="1" applyAlignment="1">
      <alignment vertical="center" wrapText="1"/>
    </xf>
    <xf numFmtId="164" fontId="47" fillId="0" borderId="40" xfId="6" applyNumberFormat="1" applyFont="1" applyFill="1" applyBorder="1"/>
    <xf numFmtId="164" fontId="47" fillId="0" borderId="62" xfId="6" applyNumberFormat="1" applyFont="1" applyFill="1" applyBorder="1"/>
    <xf numFmtId="165" fontId="0" fillId="2" borderId="155" xfId="0" applyNumberFormat="1" applyFill="1" applyBorder="1"/>
    <xf numFmtId="165" fontId="0" fillId="2" borderId="15" xfId="0" applyNumberFormat="1" applyFill="1" applyBorder="1"/>
    <xf numFmtId="164" fontId="3" fillId="0" borderId="57" xfId="0" applyNumberFormat="1" applyFont="1" applyBorder="1"/>
    <xf numFmtId="165" fontId="0" fillId="2" borderId="19" xfId="0" applyNumberFormat="1" applyFill="1" applyBorder="1"/>
    <xf numFmtId="165" fontId="46" fillId="2" borderId="34" xfId="6" applyNumberFormat="1" applyFont="1" applyFill="1" applyBorder="1"/>
    <xf numFmtId="164" fontId="21" fillId="0" borderId="48" xfId="6" applyNumberFormat="1" applyFont="1" applyFill="1" applyBorder="1" applyAlignment="1">
      <alignment vertical="center"/>
    </xf>
    <xf numFmtId="0" fontId="12" fillId="0" borderId="80" xfId="3" applyFont="1" applyBorder="1" applyAlignment="1">
      <alignment horizontal="center" vertical="center"/>
    </xf>
    <xf numFmtId="0" fontId="12" fillId="0" borderId="81" xfId="3" applyFont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21" fillId="0" borderId="4" xfId="6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top"/>
    </xf>
    <xf numFmtId="0" fontId="12" fillId="0" borderId="6" xfId="3" applyFont="1" applyBorder="1" applyAlignment="1">
      <alignment horizontal="center" vertical="top"/>
    </xf>
    <xf numFmtId="0" fontId="12" fillId="4" borderId="23" xfId="3" applyFont="1" applyFill="1" applyBorder="1" applyAlignment="1">
      <alignment horizontal="center" vertical="top"/>
    </xf>
    <xf numFmtId="0" fontId="13" fillId="5" borderId="7" xfId="3" applyFont="1" applyFill="1" applyBorder="1" applyAlignment="1">
      <alignment horizontal="center" vertical="top"/>
    </xf>
    <xf numFmtId="0" fontId="13" fillId="5" borderId="23" xfId="3" applyFont="1" applyFill="1" applyBorder="1" applyAlignment="1">
      <alignment horizontal="center" vertical="top"/>
    </xf>
    <xf numFmtId="164" fontId="7" fillId="0" borderId="58" xfId="3" applyNumberFormat="1" applyFont="1" applyBorder="1"/>
    <xf numFmtId="164" fontId="7" fillId="0" borderId="40" xfId="3" applyNumberFormat="1" applyFont="1" applyBorder="1"/>
    <xf numFmtId="164" fontId="7" fillId="0" borderId="37" xfId="3" applyNumberFormat="1" applyFont="1" applyBorder="1"/>
    <xf numFmtId="164" fontId="7" fillId="0" borderId="21" xfId="3" applyNumberFormat="1" applyFont="1" applyBorder="1"/>
    <xf numFmtId="167" fontId="1" fillId="5" borderId="37" xfId="3" applyNumberFormat="1" applyFont="1" applyFill="1" applyBorder="1"/>
    <xf numFmtId="167" fontId="1" fillId="5" borderId="32" xfId="3" applyNumberFormat="1" applyFont="1" applyFill="1" applyBorder="1"/>
    <xf numFmtId="164" fontId="7" fillId="0" borderId="12" xfId="3" applyNumberFormat="1" applyFont="1" applyBorder="1"/>
    <xf numFmtId="167" fontId="1" fillId="5" borderId="15" xfId="3" applyNumberFormat="1" applyFont="1" applyFill="1" applyBorder="1"/>
    <xf numFmtId="0" fontId="12" fillId="0" borderId="58" xfId="3" applyFont="1" applyBorder="1" applyAlignment="1">
      <alignment wrapText="1"/>
    </xf>
    <xf numFmtId="0" fontId="12" fillId="0" borderId="58" xfId="3" applyFont="1" applyBorder="1" applyAlignment="1">
      <alignment vertical="center" wrapText="1"/>
    </xf>
    <xf numFmtId="164" fontId="7" fillId="0" borderId="44" xfId="3" applyNumberFormat="1" applyFont="1" applyBorder="1"/>
    <xf numFmtId="164" fontId="7" fillId="0" borderId="19" xfId="3" applyNumberFormat="1" applyFont="1" applyBorder="1"/>
    <xf numFmtId="164" fontId="9" fillId="0" borderId="48" xfId="3" applyNumberFormat="1" applyFont="1" applyBorder="1"/>
    <xf numFmtId="164" fontId="9" fillId="0" borderId="53" xfId="3" applyNumberFormat="1" applyFont="1" applyBorder="1"/>
    <xf numFmtId="164" fontId="9" fillId="0" borderId="3" xfId="3" applyNumberFormat="1" applyFont="1" applyBorder="1"/>
    <xf numFmtId="167" fontId="9" fillId="5" borderId="49" xfId="3" applyNumberFormat="1" applyFont="1" applyFill="1" applyBorder="1"/>
    <xf numFmtId="167" fontId="9" fillId="5" borderId="3" xfId="3" applyNumberFormat="1" applyFont="1" applyFill="1" applyBorder="1"/>
    <xf numFmtId="3" fontId="9" fillId="0" borderId="39" xfId="0" applyNumberFormat="1" applyFont="1" applyFill="1" applyBorder="1" applyAlignment="1" applyProtection="1">
      <alignment vertical="center"/>
      <protection locked="0"/>
    </xf>
    <xf numFmtId="164" fontId="0" fillId="0" borderId="141" xfId="0" applyNumberFormat="1" applyBorder="1"/>
    <xf numFmtId="164" fontId="0" fillId="0" borderId="5" xfId="0" applyNumberFormat="1" applyBorder="1"/>
    <xf numFmtId="164" fontId="0" fillId="0" borderId="13" xfId="0" applyNumberFormat="1" applyBorder="1"/>
    <xf numFmtId="164" fontId="0" fillId="0" borderId="43" xfId="0" applyNumberFormat="1" applyBorder="1"/>
    <xf numFmtId="164" fontId="3" fillId="0" borderId="61" xfId="0" applyNumberFormat="1" applyFont="1" applyFill="1" applyBorder="1"/>
    <xf numFmtId="0" fontId="13" fillId="0" borderId="38" xfId="0" applyFont="1" applyFill="1" applyBorder="1" applyAlignment="1">
      <alignment horizontal="center" vertical="center"/>
    </xf>
    <xf numFmtId="0" fontId="66" fillId="0" borderId="49" xfId="0" applyFont="1" applyFill="1" applyBorder="1" applyAlignment="1">
      <alignment horizontal="left" vertical="center" wrapText="1"/>
    </xf>
    <xf numFmtId="164" fontId="35" fillId="0" borderId="38" xfId="0" applyNumberFormat="1" applyFont="1" applyFill="1" applyBorder="1"/>
    <xf numFmtId="164" fontId="4" fillId="0" borderId="9" xfId="0" applyNumberFormat="1" applyFont="1" applyFill="1" applyBorder="1"/>
    <xf numFmtId="164" fontId="4" fillId="0" borderId="48" xfId="0" applyNumberFormat="1" applyFont="1" applyFill="1" applyBorder="1"/>
    <xf numFmtId="164" fontId="4" fillId="0" borderId="53" xfId="0" applyNumberFormat="1" applyFont="1" applyFill="1" applyBorder="1"/>
    <xf numFmtId="164" fontId="4" fillId="0" borderId="2" xfId="0" applyNumberFormat="1" applyFont="1" applyFill="1" applyBorder="1"/>
    <xf numFmtId="164" fontId="4" fillId="0" borderId="3" xfId="0" applyNumberFormat="1" applyFont="1" applyFill="1" applyBorder="1"/>
    <xf numFmtId="0" fontId="6" fillId="0" borderId="35" xfId="0" applyFont="1" applyFill="1" applyBorder="1" applyAlignment="1">
      <alignment horizontal="center"/>
    </xf>
    <xf numFmtId="0" fontId="15" fillId="0" borderId="15" xfId="3" applyFont="1" applyFill="1" applyBorder="1" applyAlignment="1">
      <alignment wrapText="1"/>
    </xf>
    <xf numFmtId="164" fontId="35" fillId="0" borderId="35" xfId="0" applyNumberFormat="1" applyFont="1" applyFill="1" applyBorder="1"/>
    <xf numFmtId="164" fontId="4" fillId="0" borderId="24" xfId="0" applyNumberFormat="1" applyFont="1" applyFill="1" applyBorder="1"/>
    <xf numFmtId="164" fontId="4" fillId="0" borderId="4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right"/>
    </xf>
    <xf numFmtId="0" fontId="15" fillId="0" borderId="15" xfId="3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right"/>
    </xf>
    <xf numFmtId="164" fontId="4" fillId="0" borderId="40" xfId="0" applyNumberFormat="1" applyFont="1" applyFill="1" applyBorder="1"/>
    <xf numFmtId="164" fontId="4" fillId="0" borderId="21" xfId="0" applyNumberFormat="1" applyFont="1" applyFill="1" applyBorder="1"/>
    <xf numFmtId="164" fontId="4" fillId="0" borderId="37" xfId="0" applyNumberFormat="1" applyFont="1" applyFill="1" applyBorder="1"/>
    <xf numFmtId="164" fontId="4" fillId="0" borderId="51" xfId="0" applyNumberFormat="1" applyFont="1" applyFill="1" applyBorder="1"/>
    <xf numFmtId="164" fontId="4" fillId="0" borderId="13" xfId="0" applyNumberFormat="1" applyFont="1" applyFill="1" applyBorder="1"/>
    <xf numFmtId="164" fontId="35" fillId="0" borderId="9" xfId="0" applyNumberFormat="1" applyFont="1" applyFill="1" applyBorder="1"/>
    <xf numFmtId="0" fontId="6" fillId="0" borderId="35" xfId="3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center"/>
    </xf>
    <xf numFmtId="164" fontId="35" fillId="0" borderId="48" xfId="0" applyNumberFormat="1" applyFont="1" applyFill="1" applyBorder="1"/>
    <xf numFmtId="164" fontId="35" fillId="0" borderId="53" xfId="0" applyNumberFormat="1" applyFont="1" applyFill="1" applyBorder="1"/>
    <xf numFmtId="164" fontId="35" fillId="0" borderId="2" xfId="0" applyNumberFormat="1" applyFont="1" applyFill="1" applyBorder="1"/>
    <xf numFmtId="0" fontId="6" fillId="0" borderId="12" xfId="3" applyFont="1" applyFill="1" applyBorder="1" applyAlignment="1">
      <alignment horizontal="center" vertical="center"/>
    </xf>
    <xf numFmtId="0" fontId="67" fillId="0" borderId="49" xfId="3" applyFont="1" applyFill="1" applyBorder="1" applyAlignment="1">
      <alignment vertical="center" wrapText="1"/>
    </xf>
    <xf numFmtId="0" fontId="6" fillId="0" borderId="63" xfId="3" applyFont="1" applyFill="1" applyBorder="1" applyAlignment="1">
      <alignment horizontal="left" vertical="center" wrapText="1"/>
    </xf>
    <xf numFmtId="0" fontId="12" fillId="0" borderId="38" xfId="1" applyFont="1" applyBorder="1"/>
    <xf numFmtId="168" fontId="7" fillId="6" borderId="1" xfId="1" applyNumberFormat="1" applyFont="1" applyFill="1" applyBorder="1"/>
    <xf numFmtId="164" fontId="7" fillId="0" borderId="1" xfId="1" applyNumberFormat="1" applyFont="1" applyFill="1" applyBorder="1"/>
    <xf numFmtId="164" fontId="7" fillId="0" borderId="53" xfId="1" applyNumberFormat="1" applyFont="1" applyFill="1" applyBorder="1"/>
    <xf numFmtId="164" fontId="7" fillId="0" borderId="3" xfId="1" applyNumberFormat="1" applyFont="1" applyFill="1" applyBorder="1"/>
    <xf numFmtId="168" fontId="7" fillId="6" borderId="4" xfId="1" applyNumberFormat="1" applyFont="1" applyFill="1" applyBorder="1"/>
    <xf numFmtId="164" fontId="7" fillId="0" borderId="62" xfId="1" applyNumberFormat="1" applyFont="1" applyFill="1" applyBorder="1"/>
    <xf numFmtId="164" fontId="7" fillId="0" borderId="32" xfId="1" applyNumberFormat="1" applyFont="1" applyFill="1" applyBorder="1"/>
    <xf numFmtId="168" fontId="7" fillId="6" borderId="12" xfId="1" applyNumberFormat="1" applyFont="1" applyFill="1" applyBorder="1"/>
    <xf numFmtId="164" fontId="7" fillId="0" borderId="40" xfId="1" applyNumberFormat="1" applyFont="1" applyFill="1" applyBorder="1"/>
    <xf numFmtId="0" fontId="12" fillId="0" borderId="64" xfId="1" applyFont="1" applyBorder="1"/>
    <xf numFmtId="168" fontId="7" fillId="6" borderId="42" xfId="1" applyNumberFormat="1" applyFont="1" applyFill="1" applyBorder="1"/>
    <xf numFmtId="164" fontId="7" fillId="0" borderId="44" xfId="1" applyNumberFormat="1" applyFont="1" applyFill="1" applyBorder="1"/>
    <xf numFmtId="164" fontId="7" fillId="0" borderId="19" xfId="1" applyNumberFormat="1" applyFont="1" applyFill="1" applyBorder="1"/>
    <xf numFmtId="164" fontId="7" fillId="0" borderId="80" xfId="1" applyNumberFormat="1" applyFont="1" applyFill="1" applyBorder="1"/>
    <xf numFmtId="164" fontId="7" fillId="0" borderId="81" xfId="1" applyNumberFormat="1" applyFont="1" applyFill="1" applyBorder="1"/>
    <xf numFmtId="164" fontId="7" fillId="0" borderId="17" xfId="1" applyNumberFormat="1" applyFont="1" applyFill="1" applyBorder="1"/>
    <xf numFmtId="164" fontId="9" fillId="0" borderId="69" xfId="1" applyNumberFormat="1" applyFont="1" applyFill="1" applyBorder="1"/>
    <xf numFmtId="168" fontId="7" fillId="6" borderId="58" xfId="1" applyNumberFormat="1" applyFont="1" applyFill="1" applyBorder="1"/>
    <xf numFmtId="168" fontId="7" fillId="6" borderId="67" xfId="1" applyNumberFormat="1" applyFont="1" applyFill="1" applyBorder="1"/>
    <xf numFmtId="164" fontId="7" fillId="0" borderId="70" xfId="1" applyNumberFormat="1" applyFont="1" applyFill="1" applyBorder="1"/>
    <xf numFmtId="0" fontId="13" fillId="0" borderId="38" xfId="1" applyFont="1" applyBorder="1" applyAlignment="1">
      <alignment vertical="center"/>
    </xf>
    <xf numFmtId="3" fontId="9" fillId="0" borderId="53" xfId="1" applyNumberFormat="1" applyFont="1" applyBorder="1" applyAlignment="1">
      <alignment vertical="center"/>
    </xf>
    <xf numFmtId="165" fontId="9" fillId="2" borderId="3" xfId="1" applyNumberFormat="1" applyFont="1" applyFill="1" applyBorder="1" applyAlignment="1">
      <alignment vertical="center"/>
    </xf>
    <xf numFmtId="168" fontId="9" fillId="6" borderId="1" xfId="1" applyNumberFormat="1" applyFont="1" applyFill="1" applyBorder="1" applyAlignment="1">
      <alignment vertical="center"/>
    </xf>
    <xf numFmtId="3" fontId="9" fillId="0" borderId="48" xfId="1" applyNumberFormat="1" applyFont="1" applyFill="1" applyBorder="1" applyAlignment="1">
      <alignment vertical="center"/>
    </xf>
    <xf numFmtId="3" fontId="9" fillId="0" borderId="39" xfId="1" applyNumberFormat="1" applyFont="1" applyFill="1" applyBorder="1" applyAlignment="1">
      <alignment vertical="center"/>
    </xf>
    <xf numFmtId="164" fontId="9" fillId="0" borderId="49" xfId="1" applyNumberFormat="1" applyFont="1" applyFill="1" applyBorder="1" applyAlignment="1">
      <alignment vertical="center"/>
    </xf>
    <xf numFmtId="164" fontId="7" fillId="0" borderId="1" xfId="1" applyNumberFormat="1" applyFont="1" applyBorder="1"/>
    <xf numFmtId="164" fontId="7" fillId="0" borderId="53" xfId="1" applyNumberFormat="1" applyFont="1" applyBorder="1"/>
    <xf numFmtId="164" fontId="7" fillId="0" borderId="3" xfId="1" applyNumberFormat="1" applyFont="1" applyBorder="1"/>
    <xf numFmtId="164" fontId="7" fillId="0" borderId="80" xfId="1" applyNumberFormat="1" applyFont="1" applyBorder="1"/>
    <xf numFmtId="164" fontId="7" fillId="0" borderId="52" xfId="1" applyNumberFormat="1" applyFont="1" applyFill="1" applyBorder="1"/>
    <xf numFmtId="164" fontId="7" fillId="0" borderId="36" xfId="1" applyNumberFormat="1" applyFont="1" applyFill="1" applyBorder="1"/>
    <xf numFmtId="3" fontId="9" fillId="0" borderId="48" xfId="1" applyNumberFormat="1" applyFont="1" applyBorder="1" applyAlignment="1">
      <alignment vertical="center"/>
    </xf>
    <xf numFmtId="3" fontId="9" fillId="0" borderId="39" xfId="1" applyNumberFormat="1" applyFont="1" applyBorder="1" applyAlignment="1">
      <alignment vertical="center"/>
    </xf>
    <xf numFmtId="164" fontId="9" fillId="0" borderId="49" xfId="1" applyNumberFormat="1" applyFont="1" applyBorder="1" applyAlignment="1">
      <alignment vertical="center"/>
    </xf>
    <xf numFmtId="0" fontId="14" fillId="0" borderId="81" xfId="5" applyFont="1" applyBorder="1" applyAlignment="1">
      <alignment horizontal="center" vertical="center"/>
    </xf>
    <xf numFmtId="0" fontId="33" fillId="2" borderId="92" xfId="5" quotePrefix="1" applyFont="1" applyFill="1" applyBorder="1" applyAlignment="1">
      <alignment horizontal="center" vertical="center" wrapText="1"/>
    </xf>
    <xf numFmtId="0" fontId="19" fillId="0" borderId="20" xfId="5" applyFont="1" applyBorder="1"/>
    <xf numFmtId="0" fontId="19" fillId="0" borderId="35" xfId="5" applyFont="1" applyBorder="1"/>
    <xf numFmtId="0" fontId="19" fillId="0" borderId="35" xfId="5" applyFont="1" applyFill="1" applyBorder="1"/>
    <xf numFmtId="0" fontId="19" fillId="0" borderId="30" xfId="5" applyFont="1" applyBorder="1"/>
    <xf numFmtId="0" fontId="19" fillId="0" borderId="64" xfId="5" applyFont="1" applyBorder="1"/>
    <xf numFmtId="4" fontId="33" fillId="0" borderId="5" xfId="5" applyNumberFormat="1" applyFont="1" applyBorder="1"/>
    <xf numFmtId="4" fontId="51" fillId="0" borderId="69" xfId="5" applyNumberFormat="1" applyFont="1" applyBorder="1"/>
    <xf numFmtId="165" fontId="33" fillId="2" borderId="23" xfId="5" applyNumberFormat="1" applyFont="1" applyFill="1" applyBorder="1"/>
    <xf numFmtId="4" fontId="33" fillId="0" borderId="13" xfId="5" applyNumberFormat="1" applyFont="1" applyBorder="1"/>
    <xf numFmtId="4" fontId="51" fillId="0" borderId="40" xfId="5" applyNumberFormat="1" applyFont="1" applyBorder="1"/>
    <xf numFmtId="165" fontId="33" fillId="2" borderId="37" xfId="5" applyNumberFormat="1" applyFont="1" applyFill="1" applyBorder="1"/>
    <xf numFmtId="3" fontId="33" fillId="0" borderId="13" xfId="5" applyNumberFormat="1" applyFont="1" applyFill="1" applyBorder="1"/>
    <xf numFmtId="3" fontId="51" fillId="0" borderId="40" xfId="5" applyNumberFormat="1" applyFont="1" applyBorder="1"/>
    <xf numFmtId="3" fontId="33" fillId="0" borderId="13" xfId="5" applyNumberFormat="1" applyFont="1" applyBorder="1"/>
    <xf numFmtId="3" fontId="33" fillId="0" borderId="43" xfId="5" applyNumberFormat="1" applyFont="1" applyBorder="1"/>
    <xf numFmtId="3" fontId="51" fillId="0" borderId="44" xfId="5" applyNumberFormat="1" applyFont="1" applyBorder="1"/>
    <xf numFmtId="165" fontId="33" fillId="2" borderId="19" xfId="5" applyNumberFormat="1" applyFont="1" applyFill="1" applyBorder="1"/>
    <xf numFmtId="0" fontId="68" fillId="0" borderId="9" xfId="5" applyFont="1" applyFill="1" applyBorder="1" applyAlignment="1">
      <alignment horizontal="center" vertical="center" wrapText="1"/>
    </xf>
    <xf numFmtId="0" fontId="68" fillId="0" borderId="53" xfId="5" applyFont="1" applyFill="1" applyBorder="1" applyAlignment="1">
      <alignment horizontal="center" vertical="center" wrapText="1"/>
    </xf>
    <xf numFmtId="1" fontId="68" fillId="0" borderId="53" xfId="5" applyNumberFormat="1" applyFont="1" applyFill="1" applyBorder="1" applyAlignment="1">
      <alignment horizontal="center" vertical="center" wrapText="1"/>
    </xf>
    <xf numFmtId="0" fontId="68" fillId="0" borderId="53" xfId="5" applyNumberFormat="1" applyFont="1" applyFill="1" applyBorder="1" applyAlignment="1">
      <alignment horizontal="center" vertical="center" wrapText="1"/>
    </xf>
    <xf numFmtId="0" fontId="68" fillId="0" borderId="3" xfId="5" applyFont="1" applyFill="1" applyBorder="1" applyAlignment="1">
      <alignment horizontal="center" vertical="center" wrapText="1"/>
    </xf>
    <xf numFmtId="0" fontId="19" fillId="0" borderId="12" xfId="5" applyFont="1" applyFill="1" applyBorder="1"/>
    <xf numFmtId="0" fontId="19" fillId="0" borderId="42" xfId="5" applyFont="1" applyFill="1" applyBorder="1"/>
    <xf numFmtId="0" fontId="19" fillId="0" borderId="47" xfId="5" applyFont="1" applyFill="1" applyBorder="1"/>
    <xf numFmtId="0" fontId="19" fillId="0" borderId="58" xfId="5" applyFont="1" applyFill="1" applyBorder="1"/>
    <xf numFmtId="0" fontId="19" fillId="0" borderId="70" xfId="5" applyFont="1" applyFill="1" applyBorder="1"/>
    <xf numFmtId="0" fontId="19" fillId="0" borderId="20" xfId="5" applyFont="1" applyFill="1" applyBorder="1"/>
    <xf numFmtId="0" fontId="19" fillId="0" borderId="64" xfId="5" applyFont="1" applyFill="1" applyBorder="1"/>
    <xf numFmtId="0" fontId="19" fillId="0" borderId="63" xfId="5" applyFont="1" applyBorder="1"/>
    <xf numFmtId="0" fontId="18" fillId="0" borderId="38" xfId="5" applyFont="1" applyFill="1" applyBorder="1" applyAlignment="1">
      <alignment horizontal="center"/>
    </xf>
    <xf numFmtId="164" fontId="51" fillId="0" borderId="35" xfId="5" applyNumberFormat="1" applyFont="1" applyFill="1" applyBorder="1"/>
    <xf numFmtId="175" fontId="33" fillId="0" borderId="14" xfId="5" applyNumberFormat="1" applyFont="1" applyFill="1" applyBorder="1"/>
    <xf numFmtId="175" fontId="33" fillId="0" borderId="40" xfId="5" applyNumberFormat="1" applyFont="1" applyFill="1" applyBorder="1"/>
    <xf numFmtId="175" fontId="33" fillId="0" borderId="37" xfId="5" applyNumberFormat="1" applyFont="1" applyFill="1" applyBorder="1"/>
    <xf numFmtId="164" fontId="51" fillId="0" borderId="64" xfId="5" applyNumberFormat="1" applyFont="1" applyFill="1" applyBorder="1"/>
    <xf numFmtId="175" fontId="33" fillId="0" borderId="18" xfId="5" applyNumberFormat="1" applyFont="1" applyFill="1" applyBorder="1"/>
    <xf numFmtId="175" fontId="33" fillId="0" borderId="44" xfId="5" applyNumberFormat="1" applyFont="1" applyFill="1" applyBorder="1"/>
    <xf numFmtId="175" fontId="33" fillId="0" borderId="19" xfId="5" applyNumberFormat="1" applyFont="1" applyFill="1" applyBorder="1"/>
    <xf numFmtId="164" fontId="51" fillId="0" borderId="16" xfId="5" applyNumberFormat="1" applyFont="1" applyFill="1" applyBorder="1"/>
    <xf numFmtId="175" fontId="33" fillId="0" borderId="167" xfId="5" applyNumberFormat="1" applyFont="1" applyFill="1" applyBorder="1"/>
    <xf numFmtId="175" fontId="33" fillId="0" borderId="81" xfId="5" applyNumberFormat="1" applyFont="1" applyFill="1" applyBorder="1"/>
    <xf numFmtId="175" fontId="33" fillId="0" borderId="17" xfId="5" applyNumberFormat="1" applyFont="1" applyFill="1" applyBorder="1"/>
    <xf numFmtId="164" fontId="51" fillId="0" borderId="20" xfId="5" applyNumberFormat="1" applyFont="1" applyFill="1" applyBorder="1"/>
    <xf numFmtId="175" fontId="33" fillId="0" borderId="6" xfId="5" applyNumberFormat="1" applyFont="1" applyFill="1" applyBorder="1"/>
    <xf numFmtId="175" fontId="33" fillId="0" borderId="69" xfId="5" applyNumberFormat="1" applyFont="1" applyFill="1" applyBorder="1"/>
    <xf numFmtId="175" fontId="33" fillId="0" borderId="23" xfId="5" applyNumberFormat="1" applyFont="1" applyFill="1" applyBorder="1"/>
    <xf numFmtId="175" fontId="33" fillId="0" borderId="5" xfId="5" applyNumberFormat="1" applyFont="1" applyFill="1" applyBorder="1"/>
    <xf numFmtId="175" fontId="33" fillId="0" borderId="13" xfId="5" applyNumberFormat="1" applyFont="1" applyFill="1" applyBorder="1"/>
    <xf numFmtId="175" fontId="33" fillId="0" borderId="43" xfId="5" applyNumberFormat="1" applyFont="1" applyFill="1" applyBorder="1"/>
    <xf numFmtId="164" fontId="51" fillId="0" borderId="30" xfId="5" applyNumberFormat="1" applyFont="1" applyFill="1" applyBorder="1"/>
    <xf numFmtId="175" fontId="33" fillId="0" borderId="51" xfId="5" applyNumberFormat="1" applyFont="1" applyBorder="1"/>
    <xf numFmtId="175" fontId="33" fillId="0" borderId="62" xfId="5" applyNumberFormat="1" applyFont="1" applyBorder="1"/>
    <xf numFmtId="175" fontId="33" fillId="0" borderId="32" xfId="5" applyNumberFormat="1" applyFont="1" applyBorder="1"/>
    <xf numFmtId="175" fontId="33" fillId="0" borderId="13" xfId="5" applyNumberFormat="1" applyFont="1" applyBorder="1"/>
    <xf numFmtId="175" fontId="33" fillId="0" borderId="40" xfId="5" applyNumberFormat="1" applyFont="1" applyBorder="1"/>
    <xf numFmtId="175" fontId="33" fillId="0" borderId="37" xfId="5" applyNumberFormat="1" applyFont="1" applyBorder="1"/>
    <xf numFmtId="164" fontId="51" fillId="0" borderId="63" xfId="5" applyNumberFormat="1" applyFont="1" applyFill="1" applyBorder="1"/>
    <xf numFmtId="175" fontId="33" fillId="0" borderId="46" xfId="5" applyNumberFormat="1" applyFont="1" applyBorder="1"/>
    <xf numFmtId="175" fontId="33" fillId="0" borderId="52" xfId="5" applyNumberFormat="1" applyFont="1" applyBorder="1"/>
    <xf numFmtId="175" fontId="33" fillId="0" borderId="36" xfId="5" applyNumberFormat="1" applyFont="1" applyBorder="1"/>
    <xf numFmtId="164" fontId="51" fillId="0" borderId="38" xfId="5" applyNumberFormat="1" applyFont="1" applyFill="1" applyBorder="1"/>
    <xf numFmtId="4" fontId="51" fillId="0" borderId="1" xfId="5" applyNumberFormat="1" applyFont="1" applyFill="1" applyBorder="1"/>
    <xf numFmtId="4" fontId="51" fillId="0" borderId="2" xfId="5" applyNumberFormat="1" applyFont="1" applyFill="1" applyBorder="1"/>
    <xf numFmtId="4" fontId="51" fillId="0" borderId="3" xfId="5" applyNumberFormat="1" applyFont="1" applyFill="1" applyBorder="1"/>
    <xf numFmtId="0" fontId="0" fillId="0" borderId="0" xfId="0" applyAlignment="1">
      <alignment horizontal="left"/>
    </xf>
    <xf numFmtId="165" fontId="3" fillId="2" borderId="17" xfId="1" applyNumberFormat="1" applyFont="1" applyFill="1" applyBorder="1"/>
    <xf numFmtId="3" fontId="9" fillId="0" borderId="53" xfId="1" applyNumberFormat="1" applyFont="1" applyFill="1" applyBorder="1"/>
    <xf numFmtId="0" fontId="46" fillId="0" borderId="0" xfId="12" applyFont="1" applyFill="1"/>
    <xf numFmtId="0" fontId="47" fillId="0" borderId="0" xfId="12" applyFont="1" applyAlignment="1">
      <alignment vertical="center"/>
    </xf>
    <xf numFmtId="0" fontId="46" fillId="0" borderId="0" xfId="12" applyFont="1"/>
    <xf numFmtId="0" fontId="69" fillId="0" borderId="0" xfId="12" applyFont="1" applyAlignment="1">
      <alignment vertical="center"/>
    </xf>
    <xf numFmtId="0" fontId="47" fillId="0" borderId="0" xfId="12" applyFont="1"/>
    <xf numFmtId="0" fontId="2" fillId="0" borderId="43" xfId="12" applyFont="1" applyBorder="1" applyAlignment="1">
      <alignment horizontal="center" vertical="center"/>
    </xf>
    <xf numFmtId="0" fontId="21" fillId="0" borderId="44" xfId="12" applyFont="1" applyBorder="1" applyAlignment="1">
      <alignment horizontal="center" vertical="center"/>
    </xf>
    <xf numFmtId="0" fontId="2" fillId="2" borderId="19" xfId="12" quotePrefix="1" applyFont="1" applyFill="1" applyBorder="1" applyAlignment="1">
      <alignment horizontal="center" vertical="center" wrapText="1"/>
    </xf>
    <xf numFmtId="164" fontId="46" fillId="0" borderId="48" xfId="12" applyNumberFormat="1" applyFont="1" applyBorder="1"/>
    <xf numFmtId="164" fontId="47" fillId="0" borderId="53" xfId="12" applyNumberFormat="1" applyFont="1" applyBorder="1"/>
    <xf numFmtId="165" fontId="46" fillId="2" borderId="3" xfId="12" applyNumberFormat="1" applyFont="1" applyFill="1" applyBorder="1"/>
    <xf numFmtId="0" fontId="46" fillId="0" borderId="51" xfId="12" applyFont="1" applyFill="1" applyBorder="1"/>
    <xf numFmtId="0" fontId="46" fillId="0" borderId="31" xfId="12" applyFont="1" applyFill="1" applyBorder="1" applyAlignment="1">
      <alignment wrapText="1"/>
    </xf>
    <xf numFmtId="164" fontId="46" fillId="0" borderId="51" xfId="12" applyNumberFormat="1" applyFont="1" applyBorder="1"/>
    <xf numFmtId="164" fontId="47" fillId="0" borderId="62" xfId="12" applyNumberFormat="1" applyFont="1" applyBorder="1"/>
    <xf numFmtId="165" fontId="46" fillId="2" borderId="32" xfId="12" applyNumberFormat="1" applyFont="1" applyFill="1" applyBorder="1"/>
    <xf numFmtId="0" fontId="46" fillId="0" borderId="13" xfId="12" applyFont="1" applyFill="1" applyBorder="1"/>
    <xf numFmtId="0" fontId="46" fillId="0" borderId="21" xfId="12" applyFont="1" applyFill="1" applyBorder="1" applyAlignment="1">
      <alignment wrapText="1"/>
    </xf>
    <xf numFmtId="164" fontId="46" fillId="0" borderId="13" xfId="12" applyNumberFormat="1" applyFont="1" applyBorder="1"/>
    <xf numFmtId="165" fontId="46" fillId="2" borderId="37" xfId="12" applyNumberFormat="1" applyFont="1" applyFill="1" applyBorder="1"/>
    <xf numFmtId="0" fontId="46" fillId="0" borderId="46" xfId="12" applyFont="1" applyFill="1" applyBorder="1"/>
    <xf numFmtId="0" fontId="46" fillId="0" borderId="66" xfId="12" applyFont="1" applyFill="1" applyBorder="1" applyAlignment="1">
      <alignment wrapText="1"/>
    </xf>
    <xf numFmtId="164" fontId="46" fillId="0" borderId="46" xfId="12" applyNumberFormat="1" applyFont="1" applyBorder="1"/>
    <xf numFmtId="164" fontId="47" fillId="0" borderId="52" xfId="12" applyNumberFormat="1" applyFont="1" applyBorder="1"/>
    <xf numFmtId="165" fontId="46" fillId="2" borderId="36" xfId="12" applyNumberFormat="1" applyFont="1" applyFill="1" applyBorder="1"/>
    <xf numFmtId="0" fontId="47" fillId="0" borderId="48" xfId="12" applyFont="1" applyFill="1" applyBorder="1" applyAlignment="1">
      <alignment vertical="center"/>
    </xf>
    <xf numFmtId="164" fontId="47" fillId="0" borderId="40" xfId="12" applyNumberFormat="1" applyFont="1" applyBorder="1"/>
    <xf numFmtId="164" fontId="46" fillId="12" borderId="13" xfId="12" applyNumberFormat="1" applyFont="1" applyFill="1" applyBorder="1"/>
    <xf numFmtId="0" fontId="46" fillId="0" borderId="60" xfId="12" applyFont="1" applyFill="1" applyBorder="1"/>
    <xf numFmtId="0" fontId="46" fillId="0" borderId="57" xfId="12" applyFont="1" applyFill="1" applyBorder="1" applyAlignment="1">
      <alignment wrapText="1"/>
    </xf>
    <xf numFmtId="164" fontId="46" fillId="0" borderId="60" xfId="12" applyNumberFormat="1" applyFont="1" applyFill="1" applyBorder="1"/>
    <xf numFmtId="164" fontId="47" fillId="0" borderId="61" xfId="12" applyNumberFormat="1" applyFont="1" applyBorder="1"/>
    <xf numFmtId="165" fontId="46" fillId="2" borderId="34" xfId="12" applyNumberFormat="1" applyFont="1" applyFill="1" applyBorder="1"/>
    <xf numFmtId="164" fontId="47" fillId="0" borderId="62" xfId="12" applyNumberFormat="1" applyFont="1" applyFill="1" applyBorder="1"/>
    <xf numFmtId="164" fontId="46" fillId="0" borderId="13" xfId="12" applyNumberFormat="1" applyFont="1" applyFill="1" applyBorder="1"/>
    <xf numFmtId="164" fontId="46" fillId="12" borderId="51" xfId="12" applyNumberFormat="1" applyFont="1" applyFill="1" applyBorder="1"/>
    <xf numFmtId="164" fontId="2" fillId="0" borderId="48" xfId="12" applyNumberFormat="1" applyFont="1" applyBorder="1"/>
    <xf numFmtId="0" fontId="47" fillId="0" borderId="48" xfId="12" applyFont="1" applyFill="1" applyBorder="1"/>
    <xf numFmtId="0" fontId="46" fillId="0" borderId="2" xfId="12" applyFont="1" applyFill="1" applyBorder="1" applyAlignment="1">
      <alignment wrapText="1"/>
    </xf>
    <xf numFmtId="164" fontId="47" fillId="0" borderId="48" xfId="12" applyNumberFormat="1" applyFont="1" applyBorder="1"/>
    <xf numFmtId="0" fontId="46" fillId="0" borderId="0" xfId="12" applyFont="1" applyFill="1" applyAlignment="1">
      <alignment wrapText="1"/>
    </xf>
    <xf numFmtId="0" fontId="17" fillId="0" borderId="0" xfId="12" applyFont="1"/>
    <xf numFmtId="164" fontId="46" fillId="0" borderId="0" xfId="12" applyNumberFormat="1" applyFont="1"/>
    <xf numFmtId="0" fontId="69" fillId="0" borderId="0" xfId="12" applyFont="1" applyAlignment="1">
      <alignment vertical="center" wrapText="1"/>
    </xf>
    <xf numFmtId="0" fontId="47" fillId="0" borderId="0" xfId="12" applyFont="1" applyAlignment="1">
      <alignment wrapText="1"/>
    </xf>
    <xf numFmtId="164" fontId="46" fillId="0" borderId="1" xfId="12" applyNumberFormat="1" applyFont="1" applyBorder="1"/>
    <xf numFmtId="0" fontId="46" fillId="0" borderId="51" xfId="12" applyFont="1" applyBorder="1"/>
    <xf numFmtId="0" fontId="46" fillId="0" borderId="31" xfId="12" applyFont="1" applyBorder="1" applyAlignment="1">
      <alignment wrapText="1"/>
    </xf>
    <xf numFmtId="164" fontId="46" fillId="0" borderId="58" xfId="12" applyNumberFormat="1" applyFont="1" applyBorder="1"/>
    <xf numFmtId="0" fontId="46" fillId="0" borderId="13" xfId="12" applyFont="1" applyBorder="1"/>
    <xf numFmtId="0" fontId="46" fillId="0" borderId="21" xfId="12" applyFont="1" applyBorder="1" applyAlignment="1">
      <alignment wrapText="1"/>
    </xf>
    <xf numFmtId="164" fontId="46" fillId="0" borderId="12" xfId="12" applyNumberFormat="1" applyFont="1" applyBorder="1"/>
    <xf numFmtId="0" fontId="46" fillId="0" borderId="46" xfId="12" applyFont="1" applyBorder="1"/>
    <xf numFmtId="0" fontId="46" fillId="0" borderId="66" xfId="12" applyFont="1" applyBorder="1" applyAlignment="1">
      <alignment wrapText="1"/>
    </xf>
    <xf numFmtId="164" fontId="46" fillId="0" borderId="70" xfId="12" applyNumberFormat="1" applyFont="1" applyBorder="1"/>
    <xf numFmtId="0" fontId="47" fillId="0" borderId="48" xfId="12" applyFont="1" applyBorder="1" applyAlignment="1">
      <alignment vertical="center"/>
    </xf>
    <xf numFmtId="164" fontId="46" fillId="15" borderId="1" xfId="12" applyNumberFormat="1" applyFont="1" applyFill="1" applyBorder="1"/>
    <xf numFmtId="164" fontId="46" fillId="12" borderId="12" xfId="12" applyNumberFormat="1" applyFont="1" applyFill="1" applyBorder="1"/>
    <xf numFmtId="0" fontId="20" fillId="0" borderId="13" xfId="12" applyFont="1" applyBorder="1"/>
    <xf numFmtId="0" fontId="20" fillId="0" borderId="21" xfId="12" applyFont="1" applyBorder="1" applyAlignment="1">
      <alignment wrapText="1"/>
    </xf>
    <xf numFmtId="164" fontId="46" fillId="0" borderId="12" xfId="12" applyNumberFormat="1" applyFont="1" applyFill="1" applyBorder="1"/>
    <xf numFmtId="0" fontId="46" fillId="0" borderId="60" xfId="12" applyFont="1" applyBorder="1"/>
    <xf numFmtId="0" fontId="46" fillId="0" borderId="57" xfId="12" applyFont="1" applyBorder="1" applyAlignment="1">
      <alignment wrapText="1"/>
    </xf>
    <xf numFmtId="164" fontId="46" fillId="0" borderId="67" xfId="12" applyNumberFormat="1" applyFont="1" applyFill="1" applyBorder="1"/>
    <xf numFmtId="164" fontId="2" fillId="0" borderId="12" xfId="12" applyNumberFormat="1" applyFont="1" applyFill="1" applyBorder="1"/>
    <xf numFmtId="164" fontId="46" fillId="0" borderId="47" xfId="12" applyNumberFormat="1" applyFont="1" applyBorder="1"/>
    <xf numFmtId="164" fontId="46" fillId="12" borderId="67" xfId="12" applyNumberFormat="1" applyFont="1" applyFill="1" applyBorder="1"/>
    <xf numFmtId="164" fontId="46" fillId="0" borderId="43" xfId="12" applyNumberFormat="1" applyFont="1" applyBorder="1"/>
    <xf numFmtId="164" fontId="46" fillId="0" borderId="1" xfId="12" applyNumberFormat="1" applyFont="1" applyFill="1" applyBorder="1"/>
    <xf numFmtId="164" fontId="46" fillId="0" borderId="67" xfId="12" applyNumberFormat="1" applyFont="1" applyBorder="1"/>
    <xf numFmtId="164" fontId="46" fillId="0" borderId="42" xfId="12" applyNumberFormat="1" applyFont="1" applyFill="1" applyBorder="1"/>
    <xf numFmtId="164" fontId="21" fillId="0" borderId="1" xfId="12" applyNumberFormat="1" applyFont="1" applyFill="1" applyBorder="1"/>
    <xf numFmtId="0" fontId="47" fillId="0" borderId="48" xfId="12" applyFont="1" applyBorder="1"/>
    <xf numFmtId="0" fontId="46" fillId="0" borderId="2" xfId="12" applyFont="1" applyBorder="1" applyAlignment="1">
      <alignment wrapText="1"/>
    </xf>
    <xf numFmtId="3" fontId="21" fillId="0" borderId="1" xfId="5" applyNumberFormat="1" applyFont="1" applyBorder="1"/>
    <xf numFmtId="0" fontId="46" fillId="0" borderId="0" xfId="12" applyFont="1" applyAlignment="1">
      <alignment wrapText="1"/>
    </xf>
    <xf numFmtId="0" fontId="12" fillId="0" borderId="4" xfId="1" applyFont="1" applyBorder="1"/>
    <xf numFmtId="0" fontId="12" fillId="0" borderId="11" xfId="1" applyFont="1" applyBorder="1" applyAlignment="1">
      <alignment horizontal="center"/>
    </xf>
    <xf numFmtId="0" fontId="12" fillId="0" borderId="7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12" fillId="0" borderId="11" xfId="1" applyFont="1" applyBorder="1" applyAlignment="1">
      <alignment horizontal="centerContinuous"/>
    </xf>
    <xf numFmtId="0" fontId="12" fillId="0" borderId="61" xfId="1" applyFont="1" applyBorder="1" applyAlignment="1">
      <alignment horizontal="center"/>
    </xf>
    <xf numFmtId="0" fontId="13" fillId="0" borderId="61" xfId="1" applyFont="1" applyBorder="1" applyAlignment="1">
      <alignment horizontal="center"/>
    </xf>
    <xf numFmtId="0" fontId="12" fillId="0" borderId="38" xfId="2" applyFont="1" applyBorder="1"/>
    <xf numFmtId="164" fontId="9" fillId="0" borderId="53" xfId="1" applyNumberFormat="1" applyFont="1" applyFill="1" applyBorder="1"/>
    <xf numFmtId="0" fontId="12" fillId="0" borderId="30" xfId="2" applyFont="1" applyBorder="1"/>
    <xf numFmtId="164" fontId="7" fillId="0" borderId="4" xfId="1" applyNumberFormat="1" applyFont="1" applyFill="1" applyBorder="1"/>
    <xf numFmtId="164" fontId="7" fillId="0" borderId="69" xfId="1" applyNumberFormat="1" applyFont="1" applyFill="1" applyBorder="1"/>
    <xf numFmtId="164" fontId="9" fillId="0" borderId="52" xfId="1" applyNumberFormat="1" applyFont="1" applyFill="1" applyBorder="1"/>
    <xf numFmtId="0" fontId="12" fillId="0" borderId="35" xfId="2" applyFont="1" applyBorder="1"/>
    <xf numFmtId="164" fontId="7" fillId="0" borderId="12" xfId="1" applyNumberFormat="1" applyFont="1" applyFill="1" applyBorder="1"/>
    <xf numFmtId="0" fontId="12" fillId="0" borderId="64" xfId="2" applyFont="1" applyBorder="1"/>
    <xf numFmtId="164" fontId="7" fillId="0" borderId="42" xfId="1" applyNumberFormat="1" applyFont="1" applyFill="1" applyBorder="1"/>
    <xf numFmtId="164" fontId="7" fillId="0" borderId="58" xfId="1" applyNumberFormat="1" applyFont="1" applyFill="1" applyBorder="1"/>
    <xf numFmtId="164" fontId="7" fillId="0" borderId="67" xfId="1" applyNumberFormat="1" applyFont="1" applyFill="1" applyBorder="1"/>
    <xf numFmtId="164" fontId="7" fillId="0" borderId="61" xfId="1" applyNumberFormat="1" applyFont="1" applyFill="1" applyBorder="1"/>
    <xf numFmtId="164" fontId="3" fillId="0" borderId="2" xfId="1" applyNumberFormat="1" applyFont="1" applyFill="1" applyBorder="1"/>
    <xf numFmtId="164" fontId="3" fillId="0" borderId="53" xfId="1" applyNumberFormat="1" applyFont="1" applyFill="1" applyBorder="1"/>
    <xf numFmtId="0" fontId="38" fillId="0" borderId="0" xfId="8"/>
    <xf numFmtId="0" fontId="12" fillId="0" borderId="0" xfId="2" applyFont="1" applyFill="1" applyBorder="1"/>
    <xf numFmtId="0" fontId="43" fillId="0" borderId="0" xfId="12" applyFont="1" applyFill="1"/>
    <xf numFmtId="0" fontId="71" fillId="0" borderId="0" xfId="0" applyFont="1" applyFill="1"/>
    <xf numFmtId="0" fontId="13" fillId="0" borderId="1" xfId="5" applyFont="1" applyFill="1" applyBorder="1" applyAlignment="1">
      <alignment horizontal="center" vertical="center"/>
    </xf>
    <xf numFmtId="0" fontId="13" fillId="0" borderId="38" xfId="5" applyFont="1" applyFill="1" applyBorder="1" applyAlignment="1">
      <alignment horizontal="left" vertical="center" wrapText="1"/>
    </xf>
    <xf numFmtId="167" fontId="70" fillId="11" borderId="3" xfId="0" applyNumberFormat="1" applyFont="1" applyFill="1" applyBorder="1" applyAlignment="1"/>
    <xf numFmtId="0" fontId="12" fillId="0" borderId="58" xfId="5" applyFont="1" applyFill="1" applyBorder="1" applyAlignment="1">
      <alignment horizontal="center"/>
    </xf>
    <xf numFmtId="0" fontId="12" fillId="0" borderId="30" xfId="5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/>
    <xf numFmtId="0" fontId="12" fillId="0" borderId="12" xfId="5" applyFont="1" applyFill="1" applyBorder="1" applyAlignment="1">
      <alignment horizontal="center"/>
    </xf>
    <xf numFmtId="0" fontId="12" fillId="0" borderId="35" xfId="5" applyFont="1" applyFill="1" applyBorder="1" applyAlignment="1">
      <alignment wrapText="1"/>
    </xf>
    <xf numFmtId="0" fontId="6" fillId="0" borderId="12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/>
    </xf>
    <xf numFmtId="0" fontId="12" fillId="0" borderId="12" xfId="5" applyFont="1" applyFill="1" applyBorder="1" applyAlignment="1">
      <alignment horizontal="center" vertical="center"/>
    </xf>
    <xf numFmtId="0" fontId="12" fillId="0" borderId="42" xfId="5" applyFont="1" applyFill="1" applyBorder="1" applyAlignment="1">
      <alignment horizontal="center"/>
    </xf>
    <xf numFmtId="0" fontId="12" fillId="0" borderId="64" xfId="5" applyFont="1" applyFill="1" applyBorder="1" applyAlignment="1">
      <alignment wrapText="1"/>
    </xf>
    <xf numFmtId="0" fontId="6" fillId="0" borderId="5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left" vertical="center" wrapText="1"/>
    </xf>
    <xf numFmtId="164" fontId="54" fillId="0" borderId="5" xfId="0" applyNumberFormat="1" applyFont="1" applyFill="1" applyBorder="1" applyAlignment="1">
      <alignment vertical="center"/>
    </xf>
    <xf numFmtId="164" fontId="54" fillId="0" borderId="23" xfId="0" applyNumberFormat="1" applyFont="1" applyFill="1" applyBorder="1" applyAlignment="1">
      <alignment vertical="center"/>
    </xf>
    <xf numFmtId="164" fontId="54" fillId="0" borderId="3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164" fontId="54" fillId="0" borderId="13" xfId="0" applyNumberFormat="1" applyFont="1" applyFill="1" applyBorder="1" applyAlignment="1">
      <alignment vertical="center"/>
    </xf>
    <xf numFmtId="164" fontId="54" fillId="0" borderId="37" xfId="0" applyNumberFormat="1" applyFont="1" applyFill="1" applyBorder="1" applyAlignment="1">
      <alignment vertical="center"/>
    </xf>
    <xf numFmtId="164" fontId="54" fillId="0" borderId="51" xfId="0" applyNumberFormat="1" applyFont="1" applyFill="1" applyBorder="1" applyAlignment="1">
      <alignment vertical="center"/>
    </xf>
    <xf numFmtId="0" fontId="12" fillId="0" borderId="58" xfId="5" applyFont="1" applyFill="1" applyBorder="1" applyAlignment="1">
      <alignment horizontal="center" vertical="center"/>
    </xf>
    <xf numFmtId="0" fontId="12" fillId="0" borderId="67" xfId="5" applyFont="1" applyFill="1" applyBorder="1" applyAlignment="1">
      <alignment horizontal="center"/>
    </xf>
    <xf numFmtId="0" fontId="12" fillId="0" borderId="41" xfId="5" applyFont="1" applyFill="1" applyBorder="1" applyAlignment="1">
      <alignment wrapText="1"/>
    </xf>
    <xf numFmtId="0" fontId="12" fillId="0" borderId="35" xfId="5" applyFont="1" applyFill="1" applyBorder="1" applyAlignment="1">
      <alignment horizontal="left" vertical="center" wrapText="1"/>
    </xf>
    <xf numFmtId="0" fontId="12" fillId="0" borderId="70" xfId="5" applyFont="1" applyFill="1" applyBorder="1" applyAlignment="1">
      <alignment horizontal="center"/>
    </xf>
    <xf numFmtId="0" fontId="12" fillId="0" borderId="63" xfId="5" applyFont="1" applyFill="1" applyBorder="1" applyAlignment="1">
      <alignment wrapText="1"/>
    </xf>
    <xf numFmtId="0" fontId="6" fillId="0" borderId="4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left" vertical="center" wrapText="1"/>
    </xf>
    <xf numFmtId="0" fontId="12" fillId="0" borderId="30" xfId="5" applyFont="1" applyFill="1" applyBorder="1" applyAlignment="1">
      <alignment horizontal="left" vertical="center" wrapText="1"/>
    </xf>
    <xf numFmtId="0" fontId="6" fillId="0" borderId="70" xfId="5" applyFont="1" applyFill="1" applyBorder="1" applyAlignment="1">
      <alignment horizontal="center" vertical="center"/>
    </xf>
    <xf numFmtId="0" fontId="6" fillId="0" borderId="63" xfId="5" applyFont="1" applyFill="1" applyBorder="1" applyAlignment="1">
      <alignment horizontal="left" vertical="center" wrapText="1"/>
    </xf>
    <xf numFmtId="0" fontId="33" fillId="0" borderId="12" xfId="6" applyFont="1" applyFill="1" applyBorder="1" applyAlignment="1">
      <alignment vertical="center" wrapText="1"/>
    </xf>
    <xf numFmtId="0" fontId="6" fillId="0" borderId="64" xfId="5" applyFont="1" applyFill="1" applyBorder="1" applyAlignment="1">
      <alignment horizontal="left" vertical="center" wrapText="1"/>
    </xf>
    <xf numFmtId="0" fontId="12" fillId="0" borderId="20" xfId="5" applyFont="1" applyFill="1" applyBorder="1" applyAlignment="1">
      <alignment wrapText="1"/>
    </xf>
    <xf numFmtId="164" fontId="32" fillId="0" borderId="5" xfId="0" applyNumberFormat="1" applyFont="1" applyFill="1" applyBorder="1" applyAlignment="1"/>
    <xf numFmtId="164" fontId="54" fillId="0" borderId="23" xfId="0" applyNumberFormat="1" applyFont="1" applyFill="1" applyBorder="1" applyAlignment="1"/>
    <xf numFmtId="164" fontId="54" fillId="0" borderId="5" xfId="0" applyNumberFormat="1" applyFont="1" applyFill="1" applyBorder="1" applyAlignment="1"/>
    <xf numFmtId="164" fontId="0" fillId="0" borderId="32" xfId="0" applyNumberFormat="1" applyFill="1" applyBorder="1" applyAlignment="1"/>
    <xf numFmtId="164" fontId="0" fillId="0" borderId="12" xfId="0" applyNumberFormat="1" applyFill="1" applyBorder="1" applyAlignment="1"/>
    <xf numFmtId="164" fontId="0" fillId="0" borderId="37" xfId="0" applyNumberFormat="1" applyFill="1" applyBorder="1" applyAlignment="1"/>
    <xf numFmtId="164" fontId="54" fillId="0" borderId="12" xfId="0" applyNumberFormat="1" applyFont="1" applyFill="1" applyBorder="1" applyAlignment="1">
      <alignment vertical="center"/>
    </xf>
    <xf numFmtId="164" fontId="54" fillId="0" borderId="58" xfId="0" applyNumberFormat="1" applyFont="1" applyFill="1" applyBorder="1" applyAlignment="1">
      <alignment vertical="center"/>
    </xf>
    <xf numFmtId="0" fontId="12" fillId="0" borderId="67" xfId="5" applyFont="1" applyFill="1" applyBorder="1" applyAlignment="1">
      <alignment horizontal="center" wrapText="1"/>
    </xf>
    <xf numFmtId="0" fontId="12" fillId="0" borderId="70" xfId="5" applyFont="1" applyFill="1" applyBorder="1" applyAlignment="1">
      <alignment horizontal="center" vertical="center"/>
    </xf>
    <xf numFmtId="167" fontId="32" fillId="11" borderId="3" xfId="0" applyNumberFormat="1" applyFont="1" applyFill="1" applyBorder="1" applyAlignment="1"/>
    <xf numFmtId="164" fontId="54" fillId="0" borderId="51" xfId="0" applyNumberFormat="1" applyFont="1" applyFill="1" applyBorder="1" applyAlignment="1"/>
    <xf numFmtId="164" fontId="54" fillId="0" borderId="32" xfId="0" applyNumberFormat="1" applyFont="1" applyFill="1" applyBorder="1" applyAlignment="1"/>
    <xf numFmtId="164" fontId="54" fillId="0" borderId="13" xfId="0" applyNumberFormat="1" applyFont="1" applyFill="1" applyBorder="1" applyAlignment="1"/>
    <xf numFmtId="164" fontId="54" fillId="0" borderId="37" xfId="0" applyNumberFormat="1" applyFont="1" applyFill="1" applyBorder="1" applyAlignment="1"/>
    <xf numFmtId="0" fontId="12" fillId="0" borderId="67" xfId="5" applyFont="1" applyFill="1" applyBorder="1" applyAlignment="1">
      <alignment horizontal="center" vertical="center"/>
    </xf>
    <xf numFmtId="164" fontId="54" fillId="0" borderId="46" xfId="0" applyNumberFormat="1" applyFont="1" applyFill="1" applyBorder="1" applyAlignment="1"/>
    <xf numFmtId="164" fontId="54" fillId="0" borderId="36" xfId="0" applyNumberFormat="1" applyFont="1" applyFill="1" applyBorder="1" applyAlignment="1"/>
    <xf numFmtId="164" fontId="32" fillId="0" borderId="48" xfId="0" applyNumberFormat="1" applyFont="1" applyFill="1" applyBorder="1" applyAlignment="1"/>
    <xf numFmtId="164" fontId="32" fillId="0" borderId="3" xfId="0" applyNumberFormat="1" applyFont="1" applyFill="1" applyBorder="1" applyAlignment="1"/>
    <xf numFmtId="0" fontId="6" fillId="0" borderId="58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wrapText="1"/>
    </xf>
    <xf numFmtId="0" fontId="12" fillId="0" borderId="12" xfId="5" applyFont="1" applyFill="1" applyBorder="1" applyAlignment="1">
      <alignment horizontal="center" vertical="center" wrapText="1"/>
    </xf>
    <xf numFmtId="0" fontId="6" fillId="0" borderId="70" xfId="5" applyFont="1" applyFill="1" applyBorder="1" applyAlignment="1">
      <alignment horizontal="center" vertical="center" wrapText="1"/>
    </xf>
    <xf numFmtId="0" fontId="6" fillId="0" borderId="47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left" vertical="center" wrapText="1"/>
    </xf>
    <xf numFmtId="0" fontId="13" fillId="0" borderId="47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left" vertical="center" wrapText="1"/>
    </xf>
    <xf numFmtId="164" fontId="54" fillId="0" borderId="48" xfId="0" applyNumberFormat="1" applyFont="1" applyFill="1" applyBorder="1" applyAlignment="1"/>
    <xf numFmtId="164" fontId="54" fillId="0" borderId="3" xfId="0" applyNumberFormat="1" applyFont="1" applyFill="1" applyBorder="1" applyAlignment="1"/>
    <xf numFmtId="0" fontId="6" fillId="0" borderId="41" xfId="5" applyFont="1" applyFill="1" applyBorder="1" applyAlignment="1">
      <alignment horizontal="left" vertical="center" wrapText="1"/>
    </xf>
    <xf numFmtId="0" fontId="6" fillId="0" borderId="67" xfId="5" applyFont="1" applyFill="1" applyBorder="1" applyAlignment="1">
      <alignment horizontal="center" vertical="center"/>
    </xf>
    <xf numFmtId="164" fontId="54" fillId="0" borderId="58" xfId="0" applyNumberFormat="1" applyFont="1" applyFill="1" applyBorder="1" applyAlignment="1"/>
    <xf numFmtId="164" fontId="54" fillId="0" borderId="12" xfId="0" applyNumberFormat="1" applyFont="1" applyFill="1" applyBorder="1" applyAlignment="1"/>
    <xf numFmtId="164" fontId="54" fillId="0" borderId="70" xfId="0" applyNumberFormat="1" applyFont="1" applyFill="1" applyBorder="1" applyAlignment="1"/>
    <xf numFmtId="0" fontId="6" fillId="0" borderId="41" xfId="5" applyFont="1" applyFill="1" applyBorder="1" applyAlignment="1">
      <alignment wrapText="1"/>
    </xf>
    <xf numFmtId="164" fontId="54" fillId="0" borderId="21" xfId="0" applyNumberFormat="1" applyFont="1" applyFill="1" applyBorder="1" applyAlignment="1"/>
    <xf numFmtId="164" fontId="54" fillId="0" borderId="139" xfId="0" applyNumberFormat="1" applyFont="1" applyFill="1" applyBorder="1" applyAlignment="1"/>
    <xf numFmtId="164" fontId="54" fillId="0" borderId="19" xfId="0" applyNumberFormat="1" applyFont="1" applyFill="1" applyBorder="1" applyAlignment="1"/>
    <xf numFmtId="0" fontId="12" fillId="0" borderId="4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/>
    </xf>
    <xf numFmtId="0" fontId="13" fillId="0" borderId="38" xfId="5" applyFont="1" applyFill="1" applyBorder="1" applyAlignment="1">
      <alignment wrapText="1"/>
    </xf>
    <xf numFmtId="0" fontId="6" fillId="0" borderId="12" xfId="5" applyFont="1" applyFill="1" applyBorder="1" applyAlignment="1">
      <alignment horizontal="center"/>
    </xf>
    <xf numFmtId="0" fontId="6" fillId="0" borderId="35" xfId="5" applyFont="1" applyFill="1" applyBorder="1" applyAlignment="1">
      <alignment wrapText="1"/>
    </xf>
    <xf numFmtId="0" fontId="6" fillId="0" borderId="70" xfId="5" applyFont="1" applyFill="1" applyBorder="1" applyAlignment="1">
      <alignment horizontal="center"/>
    </xf>
    <xf numFmtId="0" fontId="6" fillId="0" borderId="63" xfId="5" applyFont="1" applyFill="1" applyBorder="1" applyAlignment="1">
      <alignment wrapText="1"/>
    </xf>
    <xf numFmtId="164" fontId="54" fillId="0" borderId="43" xfId="0" applyNumberFormat="1" applyFont="1" applyFill="1" applyBorder="1" applyAlignment="1"/>
    <xf numFmtId="0" fontId="6" fillId="0" borderId="0" xfId="5" applyFont="1" applyFill="1" applyBorder="1" applyAlignment="1">
      <alignment horizontal="left" wrapText="1"/>
    </xf>
    <xf numFmtId="0" fontId="0" fillId="0" borderId="0" xfId="0" applyAlignment="1">
      <alignment horizontal="right"/>
    </xf>
    <xf numFmtId="167" fontId="0" fillId="0" borderId="0" xfId="0" applyNumberFormat="1" applyAlignment="1"/>
    <xf numFmtId="0" fontId="70" fillId="0" borderId="38" xfId="0" applyFont="1" applyFill="1" applyBorder="1" applyAlignment="1">
      <alignment wrapText="1"/>
    </xf>
    <xf numFmtId="0" fontId="70" fillId="0" borderId="53" xfId="0" applyFont="1" applyFill="1" applyBorder="1" applyAlignment="1"/>
    <xf numFmtId="0" fontId="70" fillId="0" borderId="48" xfId="0" applyFont="1" applyFill="1" applyBorder="1" applyAlignment="1"/>
    <xf numFmtId="0" fontId="70" fillId="0" borderId="3" xfId="0" applyFont="1" applyFill="1" applyBorder="1" applyAlignment="1"/>
    <xf numFmtId="164" fontId="70" fillId="0" borderId="38" xfId="0" applyNumberFormat="1" applyFont="1" applyFill="1" applyBorder="1" applyAlignment="1"/>
    <xf numFmtId="164" fontId="70" fillId="0" borderId="53" xfId="0" applyNumberFormat="1" applyFont="1" applyFill="1" applyBorder="1" applyAlignment="1"/>
    <xf numFmtId="164" fontId="70" fillId="0" borderId="48" xfId="0" applyNumberFormat="1" applyFont="1" applyFill="1" applyBorder="1" applyAlignment="1"/>
    <xf numFmtId="164" fontId="70" fillId="0" borderId="3" xfId="0" applyNumberFormat="1" applyFont="1" applyFill="1" applyBorder="1" applyAlignment="1"/>
    <xf numFmtId="164" fontId="54" fillId="0" borderId="20" xfId="0" applyNumberFormat="1" applyFont="1" applyFill="1" applyBorder="1" applyAlignment="1"/>
    <xf numFmtId="164" fontId="54" fillId="0" borderId="69" xfId="0" applyNumberFormat="1" applyFont="1" applyFill="1" applyBorder="1" applyAlignment="1"/>
    <xf numFmtId="164" fontId="54" fillId="0" borderId="4" xfId="0" applyNumberFormat="1" applyFont="1" applyFill="1" applyBorder="1" applyAlignment="1"/>
    <xf numFmtId="164" fontId="54" fillId="0" borderId="30" xfId="0" applyNumberFormat="1" applyFont="1" applyFill="1" applyBorder="1" applyAlignment="1"/>
    <xf numFmtId="164" fontId="54" fillId="0" borderId="62" xfId="0" applyNumberFormat="1" applyFont="1" applyFill="1" applyBorder="1" applyAlignment="1"/>
    <xf numFmtId="164" fontId="54" fillId="0" borderId="35" xfId="0" applyNumberFormat="1" applyFont="1" applyFill="1" applyBorder="1" applyAlignment="1"/>
    <xf numFmtId="164" fontId="54" fillId="0" borderId="40" xfId="0" applyNumberFormat="1" applyFont="1" applyFill="1" applyBorder="1" applyAlignment="1"/>
    <xf numFmtId="164" fontId="54" fillId="0" borderId="63" xfId="0" applyNumberFormat="1" applyFont="1" applyFill="1" applyBorder="1" applyAlignment="1"/>
    <xf numFmtId="164" fontId="54" fillId="0" borderId="52" xfId="0" applyNumberFormat="1" applyFont="1" applyFill="1" applyBorder="1" applyAlignment="1"/>
    <xf numFmtId="164" fontId="54" fillId="0" borderId="16" xfId="0" applyNumberFormat="1" applyFont="1" applyFill="1" applyBorder="1" applyAlignment="1"/>
    <xf numFmtId="164" fontId="54" fillId="0" borderId="81" xfId="0" applyNumberFormat="1" applyFont="1" applyFill="1" applyBorder="1" applyAlignment="1"/>
    <xf numFmtId="164" fontId="54" fillId="0" borderId="80" xfId="0" applyNumberFormat="1" applyFont="1" applyFill="1" applyBorder="1" applyAlignment="1"/>
    <xf numFmtId="164" fontId="54" fillId="0" borderId="17" xfId="0" applyNumberFormat="1" applyFont="1" applyFill="1" applyBorder="1" applyAlignment="1"/>
    <xf numFmtId="164" fontId="32" fillId="0" borderId="38" xfId="0" applyNumberFormat="1" applyFont="1" applyFill="1" applyBorder="1" applyAlignment="1"/>
    <xf numFmtId="164" fontId="32" fillId="0" borderId="53" xfId="0" applyNumberFormat="1" applyFont="1" applyFill="1" applyBorder="1" applyAlignment="1"/>
    <xf numFmtId="164" fontId="54" fillId="0" borderId="64" xfId="0" applyNumberFormat="1" applyFont="1" applyFill="1" applyBorder="1" applyAlignment="1"/>
    <xf numFmtId="164" fontId="54" fillId="0" borderId="44" xfId="0" applyNumberFormat="1" applyFont="1" applyFill="1" applyBorder="1" applyAlignment="1"/>
    <xf numFmtId="164" fontId="54" fillId="0" borderId="41" xfId="0" applyNumberFormat="1" applyFont="1" applyFill="1" applyBorder="1" applyAlignment="1"/>
    <xf numFmtId="164" fontId="54" fillId="0" borderId="61" xfId="0" applyNumberFormat="1" applyFont="1" applyFill="1" applyBorder="1" applyAlignment="1"/>
    <xf numFmtId="164" fontId="54" fillId="0" borderId="60" xfId="0" applyNumberFormat="1" applyFont="1" applyFill="1" applyBorder="1" applyAlignment="1"/>
    <xf numFmtId="164" fontId="54" fillId="0" borderId="34" xfId="0" applyNumberFormat="1" applyFont="1" applyFill="1" applyBorder="1" applyAlignment="1"/>
    <xf numFmtId="164" fontId="32" fillId="0" borderId="30" xfId="0" applyNumberFormat="1" applyFont="1" applyFill="1" applyBorder="1" applyAlignment="1"/>
    <xf numFmtId="164" fontId="32" fillId="0" borderId="62" xfId="0" applyNumberFormat="1" applyFont="1" applyFill="1" applyBorder="1" applyAlignment="1"/>
    <xf numFmtId="164" fontId="32" fillId="0" borderId="51" xfId="0" applyNumberFormat="1" applyFont="1" applyFill="1" applyBorder="1" applyAlignment="1"/>
    <xf numFmtId="164" fontId="32" fillId="0" borderId="32" xfId="0" applyNumberFormat="1" applyFont="1" applyFill="1" applyBorder="1" applyAlignment="1"/>
    <xf numFmtId="164" fontId="32" fillId="0" borderId="35" xfId="0" applyNumberFormat="1" applyFont="1" applyFill="1" applyBorder="1" applyAlignment="1"/>
    <xf numFmtId="164" fontId="32" fillId="0" borderId="40" xfId="0" applyNumberFormat="1" applyFont="1" applyFill="1" applyBorder="1" applyAlignment="1"/>
    <xf numFmtId="164" fontId="32" fillId="0" borderId="13" xfId="0" applyNumberFormat="1" applyFont="1" applyFill="1" applyBorder="1" applyAlignment="1"/>
    <xf numFmtId="164" fontId="32" fillId="0" borderId="37" xfId="0" applyNumberFormat="1" applyFont="1" applyFill="1" applyBorder="1" applyAlignment="1"/>
    <xf numFmtId="164" fontId="54" fillId="0" borderId="30" xfId="0" applyNumberFormat="1" applyFont="1" applyBorder="1" applyAlignment="1"/>
    <xf numFmtId="164" fontId="54" fillId="0" borderId="62" xfId="0" applyNumberFormat="1" applyFont="1" applyBorder="1" applyAlignment="1"/>
    <xf numFmtId="164" fontId="54" fillId="0" borderId="35" xfId="0" applyNumberFormat="1" applyFont="1" applyBorder="1" applyAlignment="1"/>
    <xf numFmtId="164" fontId="54" fillId="0" borderId="40" xfId="0" applyNumberFormat="1" applyFont="1" applyBorder="1" applyAlignment="1"/>
    <xf numFmtId="164" fontId="54" fillId="0" borderId="63" xfId="0" applyNumberFormat="1" applyFont="1" applyBorder="1" applyAlignment="1"/>
    <xf numFmtId="164" fontId="54" fillId="0" borderId="52" xfId="0" applyNumberFormat="1" applyFont="1" applyBorder="1" applyAlignment="1"/>
    <xf numFmtId="164" fontId="32" fillId="0" borderId="38" xfId="0" applyNumberFormat="1" applyFont="1" applyBorder="1" applyAlignment="1"/>
    <xf numFmtId="164" fontId="32" fillId="0" borderId="53" xfId="0" applyNumberFormat="1" applyFont="1" applyBorder="1" applyAlignment="1"/>
    <xf numFmtId="164" fontId="54" fillId="0" borderId="38" xfId="0" applyNumberFormat="1" applyFont="1" applyBorder="1" applyAlignment="1"/>
    <xf numFmtId="164" fontId="54" fillId="0" borderId="53" xfId="0" applyNumberFormat="1" applyFont="1" applyBorder="1" applyAlignment="1"/>
    <xf numFmtId="164" fontId="54" fillId="0" borderId="64" xfId="0" applyNumberFormat="1" applyFont="1" applyBorder="1" applyAlignment="1"/>
    <xf numFmtId="164" fontId="54" fillId="0" borderId="44" xfId="0" applyNumberFormat="1" applyFont="1" applyBorder="1" applyAlignment="1"/>
    <xf numFmtId="164" fontId="58" fillId="0" borderId="30" xfId="0" applyNumberFormat="1" applyFont="1" applyFill="1" applyBorder="1" applyAlignment="1">
      <alignment wrapText="1"/>
    </xf>
    <xf numFmtId="164" fontId="58" fillId="0" borderId="62" xfId="0" applyNumberFormat="1" applyFont="1" applyFill="1" applyBorder="1" applyAlignment="1"/>
    <xf numFmtId="164" fontId="58" fillId="11" borderId="32" xfId="0" applyNumberFormat="1" applyFont="1" applyFill="1" applyBorder="1" applyAlignment="1"/>
    <xf numFmtId="164" fontId="58" fillId="0" borderId="51" xfId="0" applyNumberFormat="1" applyFont="1" applyFill="1" applyBorder="1" applyAlignment="1"/>
    <xf numFmtId="164" fontId="58" fillId="0" borderId="32" xfId="0" applyNumberFormat="1" applyFont="1" applyFill="1" applyBorder="1" applyAlignment="1"/>
    <xf numFmtId="164" fontId="58" fillId="0" borderId="35" xfId="0" applyNumberFormat="1" applyFont="1" applyFill="1" applyBorder="1" applyAlignment="1">
      <alignment wrapText="1"/>
    </xf>
    <xf numFmtId="164" fontId="58" fillId="0" borderId="40" xfId="0" applyNumberFormat="1" applyFont="1" applyFill="1" applyBorder="1" applyAlignment="1"/>
    <xf numFmtId="164" fontId="58" fillId="11" borderId="37" xfId="0" applyNumberFormat="1" applyFont="1" applyFill="1" applyBorder="1" applyAlignment="1"/>
    <xf numFmtId="164" fontId="58" fillId="0" borderId="13" xfId="0" applyNumberFormat="1" applyFont="1" applyFill="1" applyBorder="1" applyAlignment="1"/>
    <xf numFmtId="164" fontId="58" fillId="0" borderId="37" xfId="0" applyNumberFormat="1" applyFont="1" applyFill="1" applyBorder="1" applyAlignment="1"/>
    <xf numFmtId="164" fontId="58" fillId="0" borderId="35" xfId="0" applyNumberFormat="1" applyFont="1" applyFill="1" applyBorder="1" applyAlignment="1">
      <alignment vertical="center" wrapText="1"/>
    </xf>
    <xf numFmtId="164" fontId="58" fillId="0" borderId="40" xfId="0" applyNumberFormat="1" applyFont="1" applyFill="1" applyBorder="1" applyAlignment="1">
      <alignment vertical="center"/>
    </xf>
    <xf numFmtId="164" fontId="58" fillId="0" borderId="13" xfId="0" applyNumberFormat="1" applyFont="1" applyFill="1" applyBorder="1" applyAlignment="1">
      <alignment vertical="center"/>
    </xf>
    <xf numFmtId="164" fontId="58" fillId="0" borderId="37" xfId="0" applyNumberFormat="1" applyFont="1" applyFill="1" applyBorder="1" applyAlignment="1">
      <alignment vertical="center"/>
    </xf>
    <xf numFmtId="164" fontId="58" fillId="0" borderId="64" xfId="0" applyNumberFormat="1" applyFont="1" applyFill="1" applyBorder="1" applyAlignment="1">
      <alignment vertical="center" wrapText="1"/>
    </xf>
    <xf numFmtId="164" fontId="58" fillId="0" borderId="44" xfId="0" applyNumberFormat="1" applyFont="1" applyFill="1" applyBorder="1" applyAlignment="1">
      <alignment vertical="center"/>
    </xf>
    <xf numFmtId="164" fontId="58" fillId="11" borderId="19" xfId="0" applyNumberFormat="1" applyFont="1" applyFill="1" applyBorder="1" applyAlignment="1"/>
    <xf numFmtId="164" fontId="58" fillId="0" borderId="43" xfId="0" applyNumberFormat="1" applyFont="1" applyFill="1" applyBorder="1" applyAlignment="1">
      <alignment vertical="center"/>
    </xf>
    <xf numFmtId="164" fontId="58" fillId="0" borderId="19" xfId="0" applyNumberFormat="1" applyFont="1" applyFill="1" applyBorder="1" applyAlignment="1">
      <alignment vertical="center"/>
    </xf>
    <xf numFmtId="164" fontId="70" fillId="11" borderId="3" xfId="0" applyNumberFormat="1" applyFont="1" applyFill="1" applyBorder="1" applyAlignment="1"/>
    <xf numFmtId="164" fontId="54" fillId="11" borderId="23" xfId="0" applyNumberFormat="1" applyFont="1" applyFill="1" applyBorder="1" applyAlignment="1"/>
    <xf numFmtId="164" fontId="54" fillId="11" borderId="32" xfId="0" applyNumberFormat="1" applyFont="1" applyFill="1" applyBorder="1" applyAlignment="1"/>
    <xf numFmtId="164" fontId="54" fillId="11" borderId="37" xfId="0" applyNumberFormat="1" applyFont="1" applyFill="1" applyBorder="1" applyAlignment="1"/>
    <xf numFmtId="164" fontId="54" fillId="11" borderId="36" xfId="0" applyNumberFormat="1" applyFont="1" applyFill="1" applyBorder="1" applyAlignment="1"/>
    <xf numFmtId="164" fontId="32" fillId="11" borderId="3" xfId="0" applyNumberFormat="1" applyFont="1" applyFill="1" applyBorder="1" applyAlignment="1"/>
    <xf numFmtId="164" fontId="54" fillId="11" borderId="34" xfId="0" applyNumberFormat="1" applyFont="1" applyFill="1" applyBorder="1" applyAlignment="1"/>
    <xf numFmtId="164" fontId="54" fillId="11" borderId="19" xfId="0" applyNumberFormat="1" applyFont="1" applyFill="1" applyBorder="1" applyAlignment="1"/>
    <xf numFmtId="164" fontId="32" fillId="11" borderId="23" xfId="0" applyNumberFormat="1" applyFont="1" applyFill="1" applyBorder="1" applyAlignment="1"/>
    <xf numFmtId="164" fontId="32" fillId="11" borderId="32" xfId="0" applyNumberFormat="1" applyFont="1" applyFill="1" applyBorder="1" applyAlignment="1"/>
    <xf numFmtId="164" fontId="32" fillId="11" borderId="37" xfId="0" applyNumberFormat="1" applyFont="1" applyFill="1" applyBorder="1" applyAlignment="1"/>
    <xf numFmtId="164" fontId="32" fillId="11" borderId="3" xfId="9" applyNumberFormat="1" applyFont="1" applyFill="1" applyBorder="1" applyAlignment="1"/>
    <xf numFmtId="164" fontId="54" fillId="11" borderId="32" xfId="9" applyNumberFormat="1" applyFont="1" applyFill="1" applyBorder="1" applyAlignment="1"/>
    <xf numFmtId="164" fontId="54" fillId="11" borderId="37" xfId="9" applyNumberFormat="1" applyFont="1" applyFill="1" applyBorder="1" applyAlignment="1"/>
    <xf numFmtId="164" fontId="54" fillId="11" borderId="36" xfId="9" applyNumberFormat="1" applyFont="1" applyFill="1" applyBorder="1" applyAlignment="1"/>
    <xf numFmtId="164" fontId="54" fillId="11" borderId="3" xfId="9" applyNumberFormat="1" applyFont="1" applyFill="1" applyBorder="1" applyAlignment="1"/>
    <xf numFmtId="164" fontId="54" fillId="11" borderId="3" xfId="0" applyNumberFormat="1" applyFont="1" applyFill="1" applyBorder="1" applyAlignment="1"/>
    <xf numFmtId="3" fontId="58" fillId="0" borderId="38" xfId="0" applyNumberFormat="1" applyFont="1" applyFill="1" applyBorder="1" applyAlignment="1">
      <alignment horizontal="right" wrapText="1"/>
    </xf>
    <xf numFmtId="3" fontId="70" fillId="0" borderId="53" xfId="0" applyNumberFormat="1" applyFont="1" applyFill="1" applyBorder="1" applyAlignment="1">
      <alignment horizontal="right"/>
    </xf>
    <xf numFmtId="3" fontId="70" fillId="11" borderId="3" xfId="0" applyNumberFormat="1" applyFont="1" applyFill="1" applyBorder="1" applyAlignment="1"/>
    <xf numFmtId="3" fontId="70" fillId="0" borderId="1" xfId="0" applyNumberFormat="1" applyFont="1" applyFill="1" applyBorder="1" applyAlignment="1">
      <alignment horizontal="right"/>
    </xf>
    <xf numFmtId="3" fontId="70" fillId="0" borderId="3" xfId="0" applyNumberFormat="1" applyFont="1" applyFill="1" applyBorder="1" applyAlignment="1">
      <alignment horizontal="right"/>
    </xf>
    <xf numFmtId="3" fontId="58" fillId="0" borderId="30" xfId="0" applyNumberFormat="1" applyFont="1" applyFill="1" applyBorder="1" applyAlignment="1">
      <alignment horizontal="right" wrapText="1"/>
    </xf>
    <xf numFmtId="3" fontId="70" fillId="0" borderId="62" xfId="0" applyNumberFormat="1" applyFont="1" applyFill="1" applyBorder="1" applyAlignment="1">
      <alignment horizontal="right"/>
    </xf>
    <xf numFmtId="3" fontId="70" fillId="11" borderId="32" xfId="0" applyNumberFormat="1" applyFont="1" applyFill="1" applyBorder="1" applyAlignment="1"/>
    <xf numFmtId="3" fontId="58" fillId="0" borderId="58" xfId="0" applyNumberFormat="1" applyFont="1" applyFill="1" applyBorder="1" applyAlignment="1">
      <alignment horizontal="right"/>
    </xf>
    <xf numFmtId="3" fontId="58" fillId="0" borderId="32" xfId="0" applyNumberFormat="1" applyFont="1" applyFill="1" applyBorder="1" applyAlignment="1">
      <alignment horizontal="right"/>
    </xf>
    <xf numFmtId="3" fontId="58" fillId="0" borderId="35" xfId="0" applyNumberFormat="1" applyFont="1" applyFill="1" applyBorder="1" applyAlignment="1">
      <alignment horizontal="right" wrapText="1"/>
    </xf>
    <xf numFmtId="3" fontId="70" fillId="0" borderId="40" xfId="0" applyNumberFormat="1" applyFont="1" applyFill="1" applyBorder="1" applyAlignment="1">
      <alignment horizontal="right"/>
    </xf>
    <xf numFmtId="3" fontId="70" fillId="11" borderId="37" xfId="0" applyNumberFormat="1" applyFont="1" applyFill="1" applyBorder="1" applyAlignment="1"/>
    <xf numFmtId="3" fontId="58" fillId="0" borderId="12" xfId="0" applyNumberFormat="1" applyFont="1" applyFill="1" applyBorder="1" applyAlignment="1">
      <alignment horizontal="right"/>
    </xf>
    <xf numFmtId="3" fontId="58" fillId="0" borderId="37" xfId="0" applyNumberFormat="1" applyFont="1" applyFill="1" applyBorder="1" applyAlignment="1">
      <alignment horizontal="right"/>
    </xf>
    <xf numFmtId="3" fontId="58" fillId="0" borderId="63" xfId="0" applyNumberFormat="1" applyFont="1" applyFill="1" applyBorder="1" applyAlignment="1">
      <alignment horizontal="right" wrapText="1"/>
    </xf>
    <xf numFmtId="3" fontId="70" fillId="0" borderId="52" xfId="0" applyNumberFormat="1" applyFont="1" applyFill="1" applyBorder="1" applyAlignment="1">
      <alignment horizontal="right"/>
    </xf>
    <xf numFmtId="3" fontId="70" fillId="11" borderId="36" xfId="0" applyNumberFormat="1" applyFont="1" applyFill="1" applyBorder="1" applyAlignment="1"/>
    <xf numFmtId="3" fontId="58" fillId="0" borderId="70" xfId="0" applyNumberFormat="1" applyFont="1" applyFill="1" applyBorder="1" applyAlignment="1">
      <alignment horizontal="right"/>
    </xf>
    <xf numFmtId="3" fontId="58" fillId="0" borderId="36" xfId="0" applyNumberFormat="1" applyFont="1" applyFill="1" applyBorder="1" applyAlignment="1">
      <alignment horizontal="right"/>
    </xf>
    <xf numFmtId="3" fontId="58" fillId="0" borderId="20" xfId="0" applyNumberFormat="1" applyFont="1" applyFill="1" applyBorder="1" applyAlignment="1">
      <alignment horizontal="right" wrapText="1"/>
    </xf>
    <xf numFmtId="3" fontId="70" fillId="0" borderId="69" xfId="0" applyNumberFormat="1" applyFont="1" applyFill="1" applyBorder="1" applyAlignment="1">
      <alignment horizontal="right"/>
    </xf>
    <xf numFmtId="3" fontId="70" fillId="11" borderId="23" xfId="0" applyNumberFormat="1" applyFont="1" applyFill="1" applyBorder="1" applyAlignment="1"/>
    <xf numFmtId="3" fontId="58" fillId="0" borderId="4" xfId="0" applyNumberFormat="1" applyFont="1" applyFill="1" applyBorder="1" applyAlignment="1">
      <alignment horizontal="right"/>
    </xf>
    <xf numFmtId="3" fontId="58" fillId="0" borderId="23" xfId="0" applyNumberFormat="1" applyFont="1" applyFill="1" applyBorder="1" applyAlignment="1">
      <alignment horizontal="right"/>
    </xf>
    <xf numFmtId="3" fontId="58" fillId="0" borderId="64" xfId="0" applyNumberFormat="1" applyFont="1" applyFill="1" applyBorder="1" applyAlignment="1">
      <alignment horizontal="right" wrapText="1"/>
    </xf>
    <xf numFmtId="3" fontId="70" fillId="0" borderId="44" xfId="0" applyNumberFormat="1" applyFont="1" applyFill="1" applyBorder="1" applyAlignment="1">
      <alignment horizontal="right"/>
    </xf>
    <xf numFmtId="3" fontId="70" fillId="11" borderId="19" xfId="0" applyNumberFormat="1" applyFont="1" applyFill="1" applyBorder="1" applyAlignment="1"/>
    <xf numFmtId="3" fontId="58" fillId="0" borderId="42" xfId="0" applyNumberFormat="1" applyFont="1" applyFill="1" applyBorder="1" applyAlignment="1">
      <alignment horizontal="right"/>
    </xf>
    <xf numFmtId="3" fontId="58" fillId="0" borderId="19" xfId="0" applyNumberFormat="1" applyFont="1" applyFill="1" applyBorder="1" applyAlignment="1">
      <alignment horizontal="right"/>
    </xf>
    <xf numFmtId="3" fontId="70" fillId="0" borderId="38" xfId="0" applyNumberFormat="1" applyFont="1" applyFill="1" applyBorder="1" applyAlignment="1">
      <alignment horizontal="right" vertical="center" wrapText="1"/>
    </xf>
    <xf numFmtId="3" fontId="70" fillId="0" borderId="48" xfId="0" applyNumberFormat="1" applyFont="1" applyFill="1" applyBorder="1" applyAlignment="1">
      <alignment horizontal="right"/>
    </xf>
    <xf numFmtId="164" fontId="47" fillId="0" borderId="53" xfId="12" applyNumberFormat="1" applyFont="1" applyFill="1" applyBorder="1"/>
    <xf numFmtId="164" fontId="47" fillId="0" borderId="52" xfId="12" applyNumberFormat="1" applyFont="1" applyFill="1" applyBorder="1"/>
    <xf numFmtId="164" fontId="47" fillId="0" borderId="40" xfId="12" applyNumberFormat="1" applyFont="1" applyFill="1" applyBorder="1"/>
    <xf numFmtId="164" fontId="47" fillId="0" borderId="61" xfId="12" applyNumberFormat="1" applyFont="1" applyFill="1" applyBorder="1"/>
    <xf numFmtId="0" fontId="47" fillId="0" borderId="0" xfId="12" applyFont="1" applyFill="1" applyAlignment="1">
      <alignment horizontal="left"/>
    </xf>
    <xf numFmtId="0" fontId="13" fillId="5" borderId="17" xfId="5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164" fontId="9" fillId="0" borderId="5" xfId="0" applyNumberFormat="1" applyFont="1" applyBorder="1"/>
    <xf numFmtId="0" fontId="0" fillId="0" borderId="35" xfId="0" applyBorder="1" applyAlignment="1">
      <alignment horizontal="right"/>
    </xf>
    <xf numFmtId="164" fontId="9" fillId="0" borderId="13" xfId="0" applyNumberFormat="1" applyFont="1" applyBorder="1"/>
    <xf numFmtId="164" fontId="9" fillId="0" borderId="51" xfId="0" applyNumberFormat="1" applyFont="1" applyBorder="1"/>
    <xf numFmtId="164" fontId="7" fillId="0" borderId="62" xfId="0" applyNumberFormat="1" applyFont="1" applyBorder="1"/>
    <xf numFmtId="164" fontId="7" fillId="0" borderId="32" xfId="0" applyNumberFormat="1" applyFont="1" applyBorder="1"/>
    <xf numFmtId="0" fontId="12" fillId="0" borderId="35" xfId="0" applyFont="1" applyBorder="1" applyAlignment="1">
      <alignment vertical="center" wrapText="1" shrinkToFit="1"/>
    </xf>
    <xf numFmtId="0" fontId="12" fillId="0" borderId="41" xfId="0" applyFont="1" applyFill="1" applyBorder="1" applyAlignment="1">
      <alignment vertical="center" wrapText="1"/>
    </xf>
    <xf numFmtId="164" fontId="7" fillId="0" borderId="14" xfId="0" applyNumberFormat="1" applyFont="1" applyFill="1" applyBorder="1"/>
    <xf numFmtId="164" fontId="0" fillId="0" borderId="37" xfId="0" applyNumberFormat="1" applyBorder="1"/>
    <xf numFmtId="164" fontId="9" fillId="0" borderId="46" xfId="0" applyNumberFormat="1" applyFont="1" applyBorder="1"/>
    <xf numFmtId="164" fontId="0" fillId="0" borderId="36" xfId="0" applyNumberFormat="1" applyBorder="1"/>
    <xf numFmtId="164" fontId="0" fillId="0" borderId="68" xfId="0" applyNumberFormat="1" applyBorder="1"/>
    <xf numFmtId="164" fontId="0" fillId="0" borderId="46" xfId="0" applyNumberFormat="1" applyBorder="1"/>
    <xf numFmtId="164" fontId="9" fillId="0" borderId="141" xfId="0" applyNumberFormat="1" applyFont="1" applyBorder="1"/>
    <xf numFmtId="164" fontId="3" fillId="0" borderId="91" xfId="0" applyNumberFormat="1" applyFont="1" applyBorder="1"/>
    <xf numFmtId="164" fontId="3" fillId="0" borderId="10" xfId="0" applyNumberFormat="1" applyFont="1" applyBorder="1"/>
    <xf numFmtId="167" fontId="3" fillId="5" borderId="10" xfId="0" applyNumberFormat="1" applyFont="1" applyFill="1" applyBorder="1"/>
    <xf numFmtId="164" fontId="3" fillId="0" borderId="141" xfId="0" applyNumberFormat="1" applyFont="1" applyBorder="1"/>
    <xf numFmtId="167" fontId="3" fillId="5" borderId="142" xfId="0" applyNumberFormat="1" applyFont="1" applyFill="1" applyBorder="1"/>
    <xf numFmtId="167" fontId="0" fillId="6" borderId="84" xfId="0" applyNumberFormat="1" applyFill="1" applyBorder="1"/>
    <xf numFmtId="164" fontId="9" fillId="0" borderId="149" xfId="0" applyNumberFormat="1" applyFont="1" applyBorder="1"/>
    <xf numFmtId="164" fontId="7" fillId="0" borderId="150" xfId="0" applyNumberFormat="1" applyFont="1" applyBorder="1"/>
    <xf numFmtId="164" fontId="7" fillId="0" borderId="151" xfId="0" applyNumberFormat="1" applyFont="1" applyBorder="1"/>
    <xf numFmtId="164" fontId="0" fillId="0" borderId="149" xfId="0" applyNumberFormat="1" applyFont="1" applyBorder="1"/>
    <xf numFmtId="167" fontId="7" fillId="5" borderId="151" xfId="0" applyNumberFormat="1" applyFont="1" applyFill="1" applyBorder="1"/>
    <xf numFmtId="164" fontId="7" fillId="0" borderId="149" xfId="0" applyNumberFormat="1" applyFont="1" applyBorder="1"/>
    <xf numFmtId="167" fontId="7" fillId="5" borderId="171" xfId="0" applyNumberFormat="1" applyFont="1" applyFill="1" applyBorder="1"/>
    <xf numFmtId="164" fontId="3" fillId="0" borderId="177" xfId="0" applyNumberFormat="1" applyFont="1" applyBorder="1"/>
    <xf numFmtId="164" fontId="3" fillId="0" borderId="90" xfId="0" applyNumberFormat="1" applyFont="1" applyBorder="1"/>
    <xf numFmtId="164" fontId="3" fillId="0" borderId="89" xfId="0" applyNumberFormat="1" applyFont="1" applyBorder="1"/>
    <xf numFmtId="164" fontId="9" fillId="0" borderId="177" xfId="0" applyNumberFormat="1" applyFont="1" applyBorder="1"/>
    <xf numFmtId="167" fontId="3" fillId="5" borderId="89" xfId="0" applyNumberFormat="1" applyFont="1" applyFill="1" applyBorder="1"/>
    <xf numFmtId="167" fontId="3" fillId="5" borderId="173" xfId="0" applyNumberFormat="1" applyFont="1" applyFill="1" applyBorder="1"/>
    <xf numFmtId="167" fontId="3" fillId="6" borderId="174" xfId="0" applyNumberFormat="1" applyFont="1" applyFill="1" applyBorder="1"/>
    <xf numFmtId="0" fontId="72" fillId="4" borderId="0" xfId="0" applyFont="1" applyFill="1" applyBorder="1" applyAlignment="1">
      <alignment horizontal="center"/>
    </xf>
    <xf numFmtId="167" fontId="7" fillId="0" borderId="0" xfId="0" applyNumberFormat="1" applyFont="1" applyFill="1" applyBorder="1"/>
    <xf numFmtId="0" fontId="7" fillId="0" borderId="0" xfId="0" applyFont="1" applyFill="1"/>
    <xf numFmtId="164" fontId="0" fillId="0" borderId="5" xfId="0" applyNumberFormat="1" applyFont="1" applyBorder="1"/>
    <xf numFmtId="164" fontId="0" fillId="0" borderId="13" xfId="0" applyNumberFormat="1" applyFont="1" applyBorder="1"/>
    <xf numFmtId="164" fontId="0" fillId="0" borderId="51" xfId="0" applyNumberFormat="1" applyFont="1" applyBorder="1"/>
    <xf numFmtId="164" fontId="0" fillId="0" borderId="46" xfId="0" applyNumberFormat="1" applyFont="1" applyBorder="1"/>
    <xf numFmtId="164" fontId="9" fillId="0" borderId="68" xfId="0" applyNumberFormat="1" applyFont="1" applyBorder="1"/>
    <xf numFmtId="164" fontId="9" fillId="0" borderId="94" xfId="0" applyNumberFormat="1" applyFont="1" applyBorder="1"/>
    <xf numFmtId="164" fontId="0" fillId="0" borderId="170" xfId="0" applyNumberFormat="1" applyFont="1" applyBorder="1"/>
    <xf numFmtId="164" fontId="3" fillId="0" borderId="172" xfId="0" applyNumberFormat="1" applyFont="1" applyBorder="1"/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" fillId="0" borderId="0" xfId="3" applyFill="1" applyAlignment="1">
      <alignment vertical="center" wrapText="1"/>
    </xf>
    <xf numFmtId="0" fontId="1" fillId="0" borderId="0" xfId="3" applyAlignment="1"/>
    <xf numFmtId="0" fontId="1" fillId="0" borderId="0" xfId="3" applyFill="1" applyAlignment="1"/>
    <xf numFmtId="0" fontId="1" fillId="0" borderId="0" xfId="3" applyBorder="1" applyAlignment="1"/>
    <xf numFmtId="0" fontId="12" fillId="0" borderId="0" xfId="3" applyFont="1" applyFill="1" applyBorder="1" applyAlignment="1">
      <alignment shrinkToFit="1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 wrapText="1"/>
    </xf>
    <xf numFmtId="0" fontId="12" fillId="0" borderId="0" xfId="3" applyFont="1"/>
    <xf numFmtId="0" fontId="12" fillId="0" borderId="0" xfId="3" applyFont="1" applyFill="1"/>
    <xf numFmtId="0" fontId="12" fillId="0" borderId="0" xfId="3" applyFont="1" applyBorder="1"/>
    <xf numFmtId="0" fontId="13" fillId="0" borderId="1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left" vertical="center" wrapText="1"/>
    </xf>
    <xf numFmtId="2" fontId="12" fillId="0" borderId="0" xfId="3" applyNumberFormat="1" applyFont="1" applyFill="1" applyBorder="1" applyAlignment="1">
      <alignment shrinkToFit="1"/>
    </xf>
    <xf numFmtId="0" fontId="12" fillId="0" borderId="58" xfId="3" applyFont="1" applyFill="1" applyBorder="1" applyAlignment="1">
      <alignment horizontal="center"/>
    </xf>
    <xf numFmtId="0" fontId="12" fillId="0" borderId="30" xfId="3" applyFont="1" applyFill="1" applyBorder="1" applyAlignment="1">
      <alignment wrapText="1"/>
    </xf>
    <xf numFmtId="0" fontId="12" fillId="0" borderId="12" xfId="3" applyFont="1" applyFill="1" applyBorder="1" applyAlignment="1">
      <alignment horizontal="center"/>
    </xf>
    <xf numFmtId="0" fontId="12" fillId="0" borderId="12" xfId="3" applyFont="1" applyFill="1" applyBorder="1" applyAlignment="1">
      <alignment horizontal="center" vertical="center"/>
    </xf>
    <xf numFmtId="167" fontId="12" fillId="0" borderId="0" xfId="3" applyNumberFormat="1" applyFont="1" applyFill="1" applyBorder="1"/>
    <xf numFmtId="0" fontId="12" fillId="0" borderId="70" xfId="3" applyFont="1" applyFill="1" applyBorder="1" applyAlignment="1">
      <alignment horizontal="center"/>
    </xf>
    <xf numFmtId="0" fontId="12" fillId="0" borderId="63" xfId="3" applyFont="1" applyFill="1" applyBorder="1" applyAlignment="1">
      <alignment wrapText="1"/>
    </xf>
    <xf numFmtId="0" fontId="6" fillId="0" borderId="58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left" vertical="center" wrapText="1"/>
    </xf>
    <xf numFmtId="0" fontId="73" fillId="0" borderId="0" xfId="3" applyFont="1"/>
    <xf numFmtId="167" fontId="74" fillId="0" borderId="0" xfId="3" applyNumberFormat="1" applyFont="1" applyFill="1" applyBorder="1"/>
    <xf numFmtId="0" fontId="12" fillId="0" borderId="67" xfId="3" applyFont="1" applyFill="1" applyBorder="1" applyAlignment="1">
      <alignment horizontal="center"/>
    </xf>
    <xf numFmtId="0" fontId="12" fillId="0" borderId="41" xfId="3" applyFont="1" applyFill="1" applyBorder="1" applyAlignment="1">
      <alignment wrapText="1"/>
    </xf>
    <xf numFmtId="0" fontId="12" fillId="0" borderId="35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left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6" fillId="0" borderId="70" xfId="3" applyFont="1" applyFill="1" applyBorder="1" applyAlignment="1">
      <alignment horizontal="center" vertical="center"/>
    </xf>
    <xf numFmtId="0" fontId="6" fillId="0" borderId="35" xfId="3" applyFont="1" applyBorder="1" applyAlignment="1">
      <alignment horizontal="center"/>
    </xf>
    <xf numFmtId="0" fontId="15" fillId="0" borderId="15" xfId="3" applyFont="1" applyBorder="1" applyAlignment="1">
      <alignment vertical="center" wrapText="1"/>
    </xf>
    <xf numFmtId="0" fontId="12" fillId="0" borderId="67" xfId="3" applyFont="1" applyFill="1" applyBorder="1" applyAlignment="1">
      <alignment horizontal="center" wrapText="1"/>
    </xf>
    <xf numFmtId="0" fontId="0" fillId="0" borderId="0" xfId="3" applyFont="1"/>
    <xf numFmtId="0" fontId="12" fillId="0" borderId="70" xfId="3" applyFont="1" applyFill="1" applyBorder="1" applyAlignment="1">
      <alignment horizontal="center" vertical="center"/>
    </xf>
    <xf numFmtId="0" fontId="12" fillId="0" borderId="6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wrapText="1"/>
    </xf>
    <xf numFmtId="0" fontId="12" fillId="0" borderId="12" xfId="3" applyFont="1" applyFill="1" applyBorder="1" applyAlignment="1">
      <alignment horizontal="center" vertical="center" wrapText="1"/>
    </xf>
    <xf numFmtId="0" fontId="6" fillId="0" borderId="70" xfId="3" applyFont="1" applyFill="1" applyBorder="1" applyAlignment="1">
      <alignment horizontal="center" vertical="center" wrapText="1"/>
    </xf>
    <xf numFmtId="0" fontId="6" fillId="0" borderId="42" xfId="3" applyFont="1" applyFill="1" applyBorder="1" applyAlignment="1">
      <alignment horizontal="center" vertical="center"/>
    </xf>
    <xf numFmtId="0" fontId="6" fillId="0" borderId="64" xfId="3" applyFont="1" applyFill="1" applyBorder="1" applyAlignment="1">
      <alignment horizontal="left" vertical="center" wrapText="1"/>
    </xf>
    <xf numFmtId="0" fontId="6" fillId="0" borderId="41" xfId="3" applyFont="1" applyFill="1" applyBorder="1" applyAlignment="1">
      <alignment horizontal="left" vertical="center" wrapText="1"/>
    </xf>
    <xf numFmtId="0" fontId="6" fillId="0" borderId="67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wrapText="1"/>
    </xf>
    <xf numFmtId="0" fontId="12" fillId="0" borderId="4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/>
    </xf>
    <xf numFmtId="0" fontId="13" fillId="0" borderId="38" xfId="3" applyFont="1" applyFill="1" applyBorder="1" applyAlignment="1">
      <alignment wrapText="1"/>
    </xf>
    <xf numFmtId="0" fontId="6" fillId="0" borderId="12" xfId="3" applyFont="1" applyFill="1" applyBorder="1" applyAlignment="1">
      <alignment horizontal="center"/>
    </xf>
    <xf numFmtId="0" fontId="6" fillId="0" borderId="70" xfId="3" applyFont="1" applyFill="1" applyBorder="1" applyAlignment="1">
      <alignment horizontal="center"/>
    </xf>
    <xf numFmtId="0" fontId="6" fillId="0" borderId="63" xfId="3" applyFont="1" applyFill="1" applyBorder="1" applyAlignment="1">
      <alignment wrapText="1"/>
    </xf>
    <xf numFmtId="164" fontId="1" fillId="0" borderId="0" xfId="3" applyNumberFormat="1"/>
    <xf numFmtId="0" fontId="7" fillId="0" borderId="47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12" fillId="0" borderId="20" xfId="4" applyFont="1" applyBorder="1"/>
    <xf numFmtId="3" fontId="3" fillId="0" borderId="58" xfId="4" applyNumberFormat="1" applyFont="1" applyBorder="1"/>
    <xf numFmtId="3" fontId="3" fillId="0" borderId="32" xfId="4" applyNumberFormat="1" applyFont="1" applyBorder="1"/>
    <xf numFmtId="165" fontId="1" fillId="10" borderId="33" xfId="4" applyNumberFormat="1" applyFont="1" applyFill="1" applyBorder="1"/>
    <xf numFmtId="164" fontId="1" fillId="0" borderId="5" xfId="4" applyNumberFormat="1" applyFont="1" applyFill="1" applyBorder="1"/>
    <xf numFmtId="164" fontId="1" fillId="0" borderId="69" xfId="4" applyNumberFormat="1" applyFont="1" applyFill="1" applyBorder="1"/>
    <xf numFmtId="164" fontId="1" fillId="0" borderId="23" xfId="4" applyNumberFormat="1" applyFont="1" applyFill="1" applyBorder="1"/>
    <xf numFmtId="0" fontId="12" fillId="0" borderId="35" xfId="4" applyFont="1" applyBorder="1"/>
    <xf numFmtId="3" fontId="3" fillId="0" borderId="12" xfId="4" applyNumberFormat="1" applyFont="1" applyBorder="1"/>
    <xf numFmtId="3" fontId="3" fillId="0" borderId="37" xfId="4" applyNumberFormat="1" applyFont="1" applyBorder="1"/>
    <xf numFmtId="165" fontId="7" fillId="2" borderId="32" xfId="4" applyNumberFormat="1" applyFont="1" applyFill="1" applyBorder="1"/>
    <xf numFmtId="164" fontId="1" fillId="0" borderId="13" xfId="4" applyNumberFormat="1" applyFont="1" applyFill="1" applyBorder="1"/>
    <xf numFmtId="164" fontId="1" fillId="0" borderId="40" xfId="4" applyNumberFormat="1" applyFont="1" applyFill="1" applyBorder="1"/>
    <xf numFmtId="164" fontId="1" fillId="0" borderId="37" xfId="4" applyNumberFormat="1" applyFont="1" applyFill="1" applyBorder="1"/>
    <xf numFmtId="168" fontId="1" fillId="10" borderId="35" xfId="4" applyNumberFormat="1" applyFont="1" applyFill="1" applyBorder="1"/>
    <xf numFmtId="164" fontId="7" fillId="0" borderId="60" xfId="4" applyNumberFormat="1" applyFont="1" applyBorder="1"/>
    <xf numFmtId="164" fontId="7" fillId="0" borderId="61" xfId="4" applyNumberFormat="1" applyFont="1" applyBorder="1"/>
    <xf numFmtId="164" fontId="7" fillId="0" borderId="34" xfId="4" applyNumberFormat="1" applyFont="1" applyBorder="1"/>
    <xf numFmtId="3" fontId="3" fillId="0" borderId="12" xfId="4" applyNumberFormat="1" applyFont="1" applyFill="1" applyBorder="1"/>
    <xf numFmtId="3" fontId="3" fillId="0" borderId="37" xfId="4" applyNumberFormat="1" applyFont="1" applyFill="1" applyBorder="1"/>
    <xf numFmtId="165" fontId="7" fillId="2" borderId="30" xfId="4" applyNumberFormat="1" applyFont="1" applyFill="1" applyBorder="1"/>
    <xf numFmtId="164" fontId="7" fillId="0" borderId="13" xfId="4" applyNumberFormat="1" applyFont="1" applyBorder="1"/>
    <xf numFmtId="164" fontId="7" fillId="0" borderId="40" xfId="4" applyNumberFormat="1" applyFont="1" applyFill="1" applyBorder="1"/>
    <xf numFmtId="164" fontId="7" fillId="0" borderId="37" xfId="4" applyNumberFormat="1" applyFont="1" applyFill="1" applyBorder="1"/>
    <xf numFmtId="0" fontId="12" fillId="0" borderId="35" xfId="4" applyFont="1" applyFill="1" applyBorder="1"/>
    <xf numFmtId="165" fontId="1" fillId="10" borderId="24" xfId="4" applyNumberFormat="1" applyFont="1" applyFill="1" applyBorder="1"/>
    <xf numFmtId="164" fontId="7" fillId="0" borderId="13" xfId="4" applyNumberFormat="1" applyFont="1" applyFill="1" applyBorder="1"/>
    <xf numFmtId="164" fontId="7" fillId="0" borderId="40" xfId="4" applyNumberFormat="1" applyFont="1" applyBorder="1"/>
    <xf numFmtId="164" fontId="7" fillId="0" borderId="37" xfId="4" applyNumberFormat="1" applyFont="1" applyBorder="1"/>
    <xf numFmtId="0" fontId="12" fillId="0" borderId="41" xfId="4" applyFont="1" applyBorder="1"/>
    <xf numFmtId="3" fontId="3" fillId="0" borderId="34" xfId="4" applyNumberFormat="1" applyFont="1" applyFill="1" applyBorder="1"/>
    <xf numFmtId="165" fontId="7" fillId="2" borderId="41" xfId="4" applyNumberFormat="1" applyFont="1" applyFill="1" applyBorder="1"/>
    <xf numFmtId="0" fontId="14" fillId="0" borderId="38" xfId="4" applyFont="1" applyBorder="1"/>
    <xf numFmtId="3" fontId="3" fillId="0" borderId="1" xfId="4" applyNumberFormat="1" applyFont="1" applyFill="1" applyBorder="1"/>
    <xf numFmtId="3" fontId="3" fillId="0" borderId="3" xfId="4" applyNumberFormat="1" applyFont="1" applyFill="1" applyBorder="1"/>
    <xf numFmtId="165" fontId="7" fillId="2" borderId="38" xfId="4" applyNumberFormat="1" applyFont="1" applyFill="1" applyBorder="1"/>
    <xf numFmtId="164" fontId="3" fillId="0" borderId="48" xfId="4" applyNumberFormat="1" applyFont="1" applyBorder="1"/>
    <xf numFmtId="164" fontId="3" fillId="0" borderId="53" xfId="4" applyNumberFormat="1" applyFont="1" applyBorder="1"/>
    <xf numFmtId="164" fontId="3" fillId="0" borderId="3" xfId="4" applyNumberFormat="1" applyFont="1" applyBorder="1"/>
    <xf numFmtId="3" fontId="3" fillId="0" borderId="67" xfId="4" applyNumberFormat="1" applyFont="1" applyFill="1" applyBorder="1"/>
    <xf numFmtId="164" fontId="7" fillId="0" borderId="60" xfId="4" applyNumberFormat="1" applyFont="1" applyFill="1" applyBorder="1"/>
    <xf numFmtId="164" fontId="7" fillId="0" borderId="61" xfId="4" applyNumberFormat="1" applyFont="1" applyFill="1" applyBorder="1"/>
    <xf numFmtId="164" fontId="7" fillId="0" borderId="34" xfId="4" applyNumberFormat="1" applyFont="1" applyFill="1" applyBorder="1"/>
    <xf numFmtId="0" fontId="14" fillId="0" borderId="38" xfId="4" applyFont="1" applyFill="1" applyBorder="1"/>
    <xf numFmtId="164" fontId="3" fillId="0" borderId="48" xfId="4" applyNumberFormat="1" applyFont="1" applyFill="1" applyBorder="1"/>
    <xf numFmtId="164" fontId="3" fillId="0" borderId="53" xfId="4" applyNumberFormat="1" applyFont="1" applyFill="1" applyBorder="1"/>
    <xf numFmtId="164" fontId="3" fillId="0" borderId="3" xfId="4" applyNumberFormat="1" applyFont="1" applyFill="1" applyBorder="1"/>
    <xf numFmtId="0" fontId="12" fillId="0" borderId="16" xfId="13" applyFont="1" applyBorder="1"/>
    <xf numFmtId="3" fontId="3" fillId="0" borderId="47" xfId="4" applyNumberFormat="1" applyFont="1" applyBorder="1"/>
    <xf numFmtId="3" fontId="3" fillId="0" borderId="17" xfId="4" applyNumberFormat="1" applyFont="1" applyBorder="1"/>
    <xf numFmtId="164" fontId="7" fillId="0" borderId="48" xfId="4" applyNumberFormat="1" applyFont="1" applyBorder="1"/>
    <xf numFmtId="164" fontId="7" fillId="0" borderId="53" xfId="4" applyNumberFormat="1" applyFont="1" applyBorder="1"/>
    <xf numFmtId="164" fontId="7" fillId="0" borderId="3" xfId="4" applyNumberFormat="1" applyFont="1" applyBorder="1"/>
    <xf numFmtId="0" fontId="12" fillId="0" borderId="46" xfId="8" applyFont="1" applyBorder="1" applyAlignment="1">
      <alignment horizontal="center" vertical="center" wrapText="1"/>
    </xf>
    <xf numFmtId="0" fontId="12" fillId="0" borderId="83" xfId="8" applyFont="1" applyBorder="1" applyAlignment="1">
      <alignment horizontal="center" vertical="center" wrapText="1"/>
    </xf>
    <xf numFmtId="0" fontId="12" fillId="0" borderId="47" xfId="1" applyFont="1" applyBorder="1"/>
    <xf numFmtId="3" fontId="38" fillId="0" borderId="1" xfId="8" applyNumberFormat="1" applyFill="1" applyBorder="1"/>
    <xf numFmtId="3" fontId="38" fillId="0" borderId="3" xfId="8" applyNumberFormat="1" applyFill="1" applyBorder="1"/>
    <xf numFmtId="3" fontId="38" fillId="0" borderId="48" xfId="8" applyNumberFormat="1" applyFill="1" applyBorder="1"/>
    <xf numFmtId="3" fontId="38" fillId="0" borderId="49" xfId="8" applyNumberFormat="1" applyFill="1" applyBorder="1"/>
    <xf numFmtId="164" fontId="38" fillId="0" borderId="39" xfId="8" applyNumberFormat="1" applyFill="1" applyBorder="1"/>
    <xf numFmtId="164" fontId="38" fillId="0" borderId="53" xfId="8" applyNumberFormat="1" applyBorder="1"/>
    <xf numFmtId="164" fontId="38" fillId="0" borderId="3" xfId="8" applyNumberFormat="1" applyBorder="1"/>
    <xf numFmtId="3" fontId="38" fillId="0" borderId="58" xfId="8" applyNumberFormat="1" applyFill="1" applyBorder="1"/>
    <xf numFmtId="3" fontId="38" fillId="0" borderId="32" xfId="8" applyNumberFormat="1" applyFill="1" applyBorder="1"/>
    <xf numFmtId="165" fontId="38" fillId="10" borderId="58" xfId="8" applyNumberFormat="1" applyFill="1" applyBorder="1"/>
    <xf numFmtId="3" fontId="38" fillId="0" borderId="51" xfId="8" applyNumberFormat="1" applyFill="1" applyBorder="1"/>
    <xf numFmtId="3" fontId="38" fillId="0" borderId="59" xfId="8" applyNumberFormat="1" applyFill="1" applyBorder="1"/>
    <xf numFmtId="164" fontId="38" fillId="0" borderId="50" xfId="8" applyNumberFormat="1" applyFill="1" applyBorder="1"/>
    <xf numFmtId="164" fontId="38" fillId="0" borderId="62" xfId="8" applyNumberFormat="1" applyFill="1" applyBorder="1"/>
    <xf numFmtId="164" fontId="38" fillId="0" borderId="32" xfId="8" applyNumberFormat="1" applyFill="1" applyBorder="1"/>
    <xf numFmtId="0" fontId="12" fillId="0" borderId="12" xfId="1" applyFont="1" applyBorder="1"/>
    <xf numFmtId="164" fontId="38" fillId="0" borderId="40" xfId="8" applyNumberFormat="1" applyFill="1" applyBorder="1"/>
    <xf numFmtId="164" fontId="38" fillId="0" borderId="37" xfId="8" applyNumberFormat="1" applyFill="1" applyBorder="1"/>
    <xf numFmtId="164" fontId="38" fillId="0" borderId="40" xfId="8" applyNumberFormat="1" applyBorder="1"/>
    <xf numFmtId="164" fontId="38" fillId="0" borderId="37" xfId="8" applyNumberFormat="1" applyBorder="1"/>
    <xf numFmtId="0" fontId="12" fillId="0" borderId="70" xfId="1" applyFont="1" applyBorder="1"/>
    <xf numFmtId="3" fontId="38" fillId="0" borderId="42" xfId="8" applyNumberFormat="1" applyFill="1" applyBorder="1"/>
    <xf numFmtId="3" fontId="38" fillId="0" borderId="19" xfId="8" applyNumberFormat="1" applyFill="1" applyBorder="1"/>
    <xf numFmtId="165" fontId="38" fillId="10" borderId="42" xfId="8" applyNumberFormat="1" applyFill="1" applyBorder="1"/>
    <xf numFmtId="3" fontId="38" fillId="0" borderId="43" xfId="8" applyNumberFormat="1" applyFill="1" applyBorder="1"/>
    <xf numFmtId="3" fontId="38" fillId="0" borderId="45" xfId="8" applyNumberFormat="1" applyFill="1" applyBorder="1"/>
    <xf numFmtId="164" fontId="38" fillId="0" borderId="18" xfId="8" applyNumberFormat="1" applyFill="1" applyBorder="1"/>
    <xf numFmtId="164" fontId="38" fillId="0" borderId="44" xfId="8" applyNumberFormat="1" applyBorder="1"/>
    <xf numFmtId="164" fontId="38" fillId="0" borderId="36" xfId="8" applyNumberFormat="1" applyBorder="1"/>
    <xf numFmtId="164" fontId="38" fillId="0" borderId="62" xfId="8" applyNumberFormat="1" applyBorder="1"/>
    <xf numFmtId="164" fontId="38" fillId="0" borderId="23" xfId="8" applyNumberFormat="1" applyBorder="1"/>
    <xf numFmtId="0" fontId="12" fillId="0" borderId="42" xfId="1" applyFont="1" applyBorder="1"/>
    <xf numFmtId="164" fontId="38" fillId="0" borderId="19" xfId="8" applyNumberFormat="1" applyBorder="1"/>
    <xf numFmtId="0" fontId="12" fillId="0" borderId="58" xfId="1" applyFont="1" applyBorder="1"/>
    <xf numFmtId="164" fontId="38" fillId="0" borderId="32" xfId="8" applyNumberFormat="1" applyBorder="1"/>
    <xf numFmtId="165" fontId="38" fillId="10" borderId="67" xfId="8" applyNumberFormat="1" applyFill="1" applyBorder="1"/>
    <xf numFmtId="164" fontId="38" fillId="0" borderId="52" xfId="8" applyNumberFormat="1" applyBorder="1"/>
    <xf numFmtId="0" fontId="13" fillId="0" borderId="1" xfId="1" applyFont="1" applyBorder="1"/>
    <xf numFmtId="3" fontId="3" fillId="0" borderId="1" xfId="8" applyNumberFormat="1" applyFont="1" applyFill="1" applyBorder="1" applyAlignment="1">
      <alignment horizontal="right" vertical="center"/>
    </xf>
    <xf numFmtId="3" fontId="3" fillId="0" borderId="3" xfId="8" applyNumberFormat="1" applyFont="1" applyFill="1" applyBorder="1" applyAlignment="1">
      <alignment horizontal="right" vertical="center"/>
    </xf>
    <xf numFmtId="165" fontId="3" fillId="10" borderId="1" xfId="8" applyNumberFormat="1" applyFont="1" applyFill="1" applyBorder="1" applyAlignment="1">
      <alignment horizontal="right" vertical="center"/>
    </xf>
    <xf numFmtId="3" fontId="3" fillId="0" borderId="39" xfId="8" applyNumberFormat="1" applyFont="1" applyFill="1" applyBorder="1" applyAlignment="1">
      <alignment horizontal="right" vertical="center"/>
    </xf>
    <xf numFmtId="3" fontId="3" fillId="0" borderId="53" xfId="8" applyNumberFormat="1" applyFont="1" applyFill="1" applyBorder="1"/>
    <xf numFmtId="3" fontId="3" fillId="0" borderId="3" xfId="8" applyNumberFormat="1" applyFont="1" applyFill="1" applyBorder="1"/>
    <xf numFmtId="3" fontId="38" fillId="0" borderId="67" xfId="8" applyNumberFormat="1" applyFill="1" applyBorder="1"/>
    <xf numFmtId="3" fontId="38" fillId="0" borderId="34" xfId="8" applyNumberFormat="1" applyFill="1" applyBorder="1"/>
    <xf numFmtId="3" fontId="38" fillId="0" borderId="60" xfId="8" applyNumberFormat="1" applyFill="1" applyBorder="1"/>
    <xf numFmtId="3" fontId="38" fillId="0" borderId="155" xfId="8" applyNumberFormat="1" applyFill="1" applyBorder="1"/>
    <xf numFmtId="164" fontId="38" fillId="0" borderId="79" xfId="8" applyNumberFormat="1" applyFill="1" applyBorder="1"/>
    <xf numFmtId="3" fontId="3" fillId="0" borderId="48" xfId="8" applyNumberFormat="1" applyFont="1" applyFill="1" applyBorder="1" applyAlignment="1">
      <alignment horizontal="right" vertical="center"/>
    </xf>
    <xf numFmtId="3" fontId="3" fillId="0" borderId="49" xfId="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6" fillId="0" borderId="0" xfId="0" applyFont="1" applyFill="1" applyBorder="1" applyAlignment="1">
      <alignment shrinkToFit="1"/>
    </xf>
    <xf numFmtId="0" fontId="6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3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3" fillId="0" borderId="39" xfId="0" applyFont="1" applyFill="1" applyBorder="1" applyAlignment="1">
      <alignment horizontal="center" vertical="center" wrapText="1" shrinkToFit="1"/>
    </xf>
    <xf numFmtId="167" fontId="13" fillId="0" borderId="53" xfId="0" applyNumberFormat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 shrinkToFi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4" fillId="0" borderId="38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 wrapText="1"/>
    </xf>
    <xf numFmtId="164" fontId="13" fillId="0" borderId="9" xfId="0" applyNumberFormat="1" applyFont="1" applyFill="1" applyBorder="1"/>
    <xf numFmtId="164" fontId="13" fillId="0" borderId="48" xfId="0" applyNumberFormat="1" applyFont="1" applyFill="1" applyBorder="1"/>
    <xf numFmtId="164" fontId="13" fillId="0" borderId="3" xfId="0" applyNumberFormat="1" applyFont="1" applyFill="1" applyBorder="1"/>
    <xf numFmtId="164" fontId="13" fillId="0" borderId="1" xfId="0" applyNumberFormat="1" applyFont="1" applyFill="1" applyBorder="1"/>
    <xf numFmtId="164" fontId="13" fillId="0" borderId="53" xfId="0" applyNumberFormat="1" applyFont="1" applyFill="1" applyBorder="1"/>
    <xf numFmtId="164" fontId="13" fillId="0" borderId="38" xfId="0" applyNumberFormat="1" applyFont="1" applyFill="1" applyBorder="1"/>
    <xf numFmtId="164" fontId="12" fillId="0" borderId="33" xfId="0" applyNumberFormat="1" applyFont="1" applyFill="1" applyBorder="1"/>
    <xf numFmtId="164" fontId="12" fillId="0" borderId="51" xfId="0" applyNumberFormat="1" applyFont="1" applyFill="1" applyBorder="1"/>
    <xf numFmtId="164" fontId="12" fillId="0" borderId="32" xfId="0" applyNumberFormat="1" applyFont="1" applyFill="1" applyBorder="1"/>
    <xf numFmtId="164" fontId="12" fillId="0" borderId="50" xfId="0" applyNumberFormat="1" applyFont="1" applyFill="1" applyBorder="1"/>
    <xf numFmtId="164" fontId="12" fillId="0" borderId="30" xfId="0" applyNumberFormat="1" applyFont="1" applyFill="1" applyBorder="1"/>
    <xf numFmtId="164" fontId="12" fillId="0" borderId="24" xfId="0" applyNumberFormat="1" applyFont="1" applyFill="1" applyBorder="1"/>
    <xf numFmtId="164" fontId="12" fillId="0" borderId="13" xfId="0" applyNumberFormat="1" applyFont="1" applyFill="1" applyBorder="1"/>
    <xf numFmtId="164" fontId="12" fillId="0" borderId="37" xfId="0" applyNumberFormat="1" applyFont="1" applyFill="1" applyBorder="1"/>
    <xf numFmtId="164" fontId="12" fillId="0" borderId="14" xfId="0" applyNumberFormat="1" applyFont="1" applyFill="1" applyBorder="1"/>
    <xf numFmtId="164" fontId="12" fillId="0" borderId="35" xfId="0" applyNumberFormat="1" applyFont="1" applyFill="1" applyBorder="1"/>
    <xf numFmtId="164" fontId="6" fillId="0" borderId="24" xfId="0" applyNumberFormat="1" applyFont="1" applyFill="1" applyBorder="1"/>
    <xf numFmtId="164" fontId="6" fillId="0" borderId="13" xfId="0" applyNumberFormat="1" applyFont="1" applyFill="1" applyBorder="1"/>
    <xf numFmtId="164" fontId="6" fillId="0" borderId="37" xfId="0" applyNumberFormat="1" applyFont="1" applyFill="1" applyBorder="1"/>
    <xf numFmtId="164" fontId="6" fillId="0" borderId="14" xfId="0" applyNumberFormat="1" applyFont="1" applyFill="1" applyBorder="1"/>
    <xf numFmtId="164" fontId="6" fillId="0" borderId="35" xfId="0" applyNumberFormat="1" applyFont="1" applyFill="1" applyBorder="1"/>
    <xf numFmtId="164" fontId="14" fillId="0" borderId="24" xfId="0" applyNumberFormat="1" applyFont="1" applyFill="1" applyBorder="1"/>
    <xf numFmtId="164" fontId="14" fillId="0" borderId="13" xfId="0" applyNumberFormat="1" applyFont="1" applyFill="1" applyBorder="1"/>
    <xf numFmtId="164" fontId="14" fillId="0" borderId="37" xfId="0" applyNumberFormat="1" applyFont="1" applyFill="1" applyBorder="1"/>
    <xf numFmtId="164" fontId="14" fillId="0" borderId="14" xfId="0" applyNumberFormat="1" applyFont="1" applyFill="1" applyBorder="1"/>
    <xf numFmtId="164" fontId="14" fillId="0" borderId="35" xfId="0" applyNumberFormat="1" applyFont="1" applyFill="1" applyBorder="1"/>
    <xf numFmtId="164" fontId="12" fillId="0" borderId="139" xfId="0" applyNumberFormat="1" applyFont="1" applyFill="1" applyBorder="1"/>
    <xf numFmtId="164" fontId="12" fillId="0" borderId="46" xfId="0" applyNumberFormat="1" applyFont="1" applyFill="1" applyBorder="1"/>
    <xf numFmtId="164" fontId="12" fillId="0" borderId="36" xfId="0" applyNumberFormat="1" applyFont="1" applyFill="1" applyBorder="1"/>
    <xf numFmtId="164" fontId="12" fillId="0" borderId="68" xfId="0" applyNumberFormat="1" applyFont="1" applyFill="1" applyBorder="1"/>
    <xf numFmtId="164" fontId="12" fillId="0" borderId="63" xfId="0" applyNumberFormat="1" applyFont="1" applyFill="1" applyBorder="1"/>
    <xf numFmtId="164" fontId="13" fillId="0" borderId="39" xfId="0" applyNumberFormat="1" applyFont="1" applyFill="1" applyBorder="1"/>
    <xf numFmtId="164" fontId="6" fillId="0" borderId="33" xfId="0" applyNumberFormat="1" applyFont="1" applyFill="1" applyBorder="1"/>
    <xf numFmtId="164" fontId="6" fillId="0" borderId="51" xfId="0" applyNumberFormat="1" applyFont="1" applyFill="1" applyBorder="1"/>
    <xf numFmtId="164" fontId="6" fillId="0" borderId="32" xfId="0" applyNumberFormat="1" applyFont="1" applyFill="1" applyBorder="1"/>
    <xf numFmtId="164" fontId="6" fillId="0" borderId="4" xfId="0" applyNumberFormat="1" applyFont="1" applyFill="1" applyBorder="1"/>
    <xf numFmtId="164" fontId="6" fillId="0" borderId="23" xfId="0" applyNumberFormat="1" applyFont="1" applyFill="1" applyBorder="1"/>
    <xf numFmtId="164" fontId="6" fillId="0" borderId="50" xfId="0" applyNumberFormat="1" applyFont="1" applyFill="1" applyBorder="1"/>
    <xf numFmtId="164" fontId="6" fillId="0" borderId="30" xfId="0" applyNumberFormat="1" applyFont="1" applyFill="1" applyBorder="1"/>
    <xf numFmtId="164" fontId="13" fillId="0" borderId="35" xfId="0" applyNumberFormat="1" applyFont="1" applyFill="1" applyBorder="1"/>
    <xf numFmtId="164" fontId="12" fillId="0" borderId="43" xfId="0" applyNumberFormat="1" applyFont="1" applyFill="1" applyBorder="1"/>
    <xf numFmtId="164" fontId="12" fillId="0" borderId="19" xfId="0" applyNumberFormat="1" applyFont="1" applyFill="1" applyBorder="1"/>
    <xf numFmtId="0" fontId="9" fillId="0" borderId="0" xfId="0" applyFont="1" applyFill="1"/>
    <xf numFmtId="0" fontId="13" fillId="0" borderId="0" xfId="0" applyFont="1" applyFill="1"/>
    <xf numFmtId="164" fontId="12" fillId="0" borderId="9" xfId="0" applyNumberFormat="1" applyFont="1" applyFill="1" applyBorder="1"/>
    <xf numFmtId="164" fontId="12" fillId="0" borderId="48" xfId="0" applyNumberFormat="1" applyFont="1" applyFill="1" applyBorder="1"/>
    <xf numFmtId="164" fontId="12" fillId="0" borderId="3" xfId="0" applyNumberFormat="1" applyFont="1" applyFill="1" applyBorder="1"/>
    <xf numFmtId="164" fontId="12" fillId="0" borderId="39" xfId="0" applyNumberFormat="1" applyFont="1" applyFill="1" applyBorder="1"/>
    <xf numFmtId="164" fontId="12" fillId="0" borderId="38" xfId="0" applyNumberFormat="1" applyFont="1" applyFill="1" applyBorder="1"/>
    <xf numFmtId="164" fontId="6" fillId="0" borderId="139" xfId="0" applyNumberFormat="1" applyFont="1" applyFill="1" applyBorder="1"/>
    <xf numFmtId="164" fontId="6" fillId="0" borderId="46" xfId="0" applyNumberFormat="1" applyFont="1" applyFill="1" applyBorder="1"/>
    <xf numFmtId="164" fontId="6" fillId="0" borderId="36" xfId="0" applyNumberFormat="1" applyFont="1" applyFill="1" applyBorder="1"/>
    <xf numFmtId="164" fontId="6" fillId="0" borderId="68" xfId="0" applyNumberFormat="1" applyFont="1" applyFill="1" applyBorder="1"/>
    <xf numFmtId="164" fontId="6" fillId="0" borderId="63" xfId="0" applyNumberFormat="1" applyFont="1" applyFill="1" applyBorder="1"/>
    <xf numFmtId="164" fontId="6" fillId="0" borderId="24" xfId="0" applyNumberFormat="1" applyFont="1" applyFill="1" applyBorder="1" applyAlignment="1">
      <alignment horizontal="right"/>
    </xf>
    <xf numFmtId="164" fontId="13" fillId="0" borderId="37" xfId="0" applyNumberFormat="1" applyFont="1" applyFill="1" applyBorder="1"/>
    <xf numFmtId="164" fontId="12" fillId="0" borderId="2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60" xfId="0" applyNumberFormat="1" applyFont="1" applyFill="1" applyBorder="1"/>
    <xf numFmtId="164" fontId="6" fillId="0" borderId="34" xfId="0" applyNumberFormat="1" applyFont="1" applyFill="1" applyBorder="1"/>
    <xf numFmtId="164" fontId="6" fillId="0" borderId="79" xfId="0" applyNumberFormat="1" applyFont="1" applyFill="1" applyBorder="1"/>
    <xf numFmtId="164" fontId="6" fillId="0" borderId="41" xfId="0" applyNumberFormat="1" applyFont="1" applyFill="1" applyBorder="1"/>
    <xf numFmtId="164" fontId="13" fillId="0" borderId="9" xfId="0" applyNumberFormat="1" applyFont="1" applyFill="1" applyBorder="1" applyAlignment="1">
      <alignment horizontal="right"/>
    </xf>
    <xf numFmtId="164" fontId="12" fillId="0" borderId="33" xfId="0" applyNumberFormat="1" applyFont="1" applyFill="1" applyBorder="1" applyAlignment="1">
      <alignment horizontal="right"/>
    </xf>
    <xf numFmtId="0" fontId="12" fillId="0" borderId="63" xfId="3" applyFont="1" applyFill="1" applyBorder="1" applyAlignment="1">
      <alignment horizontal="left" vertical="center" wrapText="1"/>
    </xf>
    <xf numFmtId="0" fontId="6" fillId="0" borderId="30" xfId="3" applyFont="1" applyFill="1" applyBorder="1" applyAlignment="1">
      <alignment wrapText="1"/>
    </xf>
    <xf numFmtId="164" fontId="0" fillId="0" borderId="37" xfId="0" applyNumberFormat="1" applyFill="1" applyBorder="1"/>
    <xf numFmtId="164" fontId="0" fillId="0" borderId="35" xfId="0" applyNumberFormat="1" applyFill="1" applyBorder="1"/>
    <xf numFmtId="164" fontId="0" fillId="0" borderId="139" xfId="0" applyNumberFormat="1" applyFill="1" applyBorder="1"/>
    <xf numFmtId="164" fontId="0" fillId="0" borderId="46" xfId="0" applyNumberFormat="1" applyFill="1" applyBorder="1"/>
    <xf numFmtId="164" fontId="0" fillId="0" borderId="36" xfId="0" applyNumberFormat="1" applyFill="1" applyBorder="1"/>
    <xf numFmtId="164" fontId="0" fillId="0" borderId="63" xfId="0" applyNumberFormat="1" applyFill="1" applyBorder="1"/>
    <xf numFmtId="164" fontId="0" fillId="0" borderId="33" xfId="0" applyNumberFormat="1" applyFill="1" applyBorder="1"/>
    <xf numFmtId="164" fontId="0" fillId="0" borderId="32" xfId="0" applyNumberFormat="1" applyFill="1" applyBorder="1"/>
    <xf numFmtId="164" fontId="0" fillId="0" borderId="51" xfId="0" applyNumberFormat="1" applyFill="1" applyBorder="1"/>
    <xf numFmtId="164" fontId="0" fillId="0" borderId="30" xfId="0" applyNumberFormat="1" applyFill="1" applyBorder="1"/>
    <xf numFmtId="164" fontId="0" fillId="0" borderId="9" xfId="0" applyNumberFormat="1" applyFill="1" applyBorder="1"/>
    <xf numFmtId="164" fontId="0" fillId="0" borderId="48" xfId="0" applyNumberFormat="1" applyFill="1" applyBorder="1"/>
    <xf numFmtId="164" fontId="0" fillId="0" borderId="3" xfId="0" applyNumberFormat="1" applyFill="1" applyBorder="1"/>
    <xf numFmtId="164" fontId="0" fillId="0" borderId="39" xfId="0" applyNumberFormat="1" applyFill="1" applyBorder="1"/>
    <xf numFmtId="164" fontId="0" fillId="0" borderId="38" xfId="0" applyNumberFormat="1" applyFill="1" applyBorder="1"/>
    <xf numFmtId="164" fontId="6" fillId="0" borderId="38" xfId="0" applyNumberFormat="1" applyFont="1" applyFill="1" applyBorder="1"/>
    <xf numFmtId="164" fontId="6" fillId="0" borderId="48" xfId="0" applyNumberFormat="1" applyFont="1" applyFill="1" applyBorder="1"/>
    <xf numFmtId="164" fontId="6" fillId="0" borderId="3" xfId="0" applyNumberFormat="1" applyFont="1" applyFill="1" applyBorder="1"/>
    <xf numFmtId="164" fontId="6" fillId="0" borderId="39" xfId="0" applyNumberFormat="1" applyFont="1" applyFill="1" applyBorder="1"/>
    <xf numFmtId="164" fontId="9" fillId="0" borderId="9" xfId="0" applyNumberFormat="1" applyFont="1" applyFill="1" applyBorder="1"/>
    <xf numFmtId="164" fontId="9" fillId="0" borderId="48" xfId="0" applyNumberFormat="1" applyFont="1" applyFill="1" applyBorder="1"/>
    <xf numFmtId="164" fontId="9" fillId="0" borderId="3" xfId="0" applyNumberFormat="1" applyFont="1" applyFill="1" applyBorder="1"/>
    <xf numFmtId="164" fontId="9" fillId="0" borderId="39" xfId="0" applyNumberFormat="1" applyFont="1" applyFill="1" applyBorder="1"/>
    <xf numFmtId="164" fontId="9" fillId="0" borderId="38" xfId="0" applyNumberFormat="1" applyFont="1" applyFill="1" applyBorder="1"/>
    <xf numFmtId="0" fontId="26" fillId="0" borderId="0" xfId="0" applyFont="1" applyFill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51" xfId="0" applyBorder="1"/>
    <xf numFmtId="164" fontId="0" fillId="0" borderId="33" xfId="0" applyNumberFormat="1" applyBorder="1"/>
    <xf numFmtId="164" fontId="0" fillId="0" borderId="31" xfId="0" applyNumberFormat="1" applyBorder="1"/>
    <xf numFmtId="165" fontId="1" fillId="10" borderId="20" xfId="4" applyNumberFormat="1" applyFont="1" applyFill="1" applyBorder="1"/>
    <xf numFmtId="0" fontId="0" fillId="0" borderId="13" xfId="0" applyBorder="1"/>
    <xf numFmtId="164" fontId="0" fillId="0" borderId="21" xfId="0" applyNumberFormat="1" applyBorder="1"/>
    <xf numFmtId="165" fontId="1" fillId="10" borderId="30" xfId="4" applyNumberFormat="1" applyFont="1" applyFill="1" applyBorder="1"/>
    <xf numFmtId="165" fontId="1" fillId="10" borderId="35" xfId="4" applyNumberFormat="1" applyFont="1" applyFill="1" applyBorder="1"/>
    <xf numFmtId="0" fontId="0" fillId="0" borderId="21" xfId="0" applyBorder="1"/>
    <xf numFmtId="164" fontId="0" fillId="0" borderId="66" xfId="0" applyNumberFormat="1" applyBorder="1"/>
    <xf numFmtId="164" fontId="0" fillId="0" borderId="139" xfId="0" applyNumberFormat="1" applyBorder="1"/>
    <xf numFmtId="0" fontId="3" fillId="0" borderId="48" xfId="0" applyFont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165" fontId="1" fillId="10" borderId="63" xfId="4" applyNumberFormat="1" applyFont="1" applyFill="1" applyBorder="1"/>
    <xf numFmtId="165" fontId="1" fillId="10" borderId="38" xfId="4" applyNumberFormat="1" applyFont="1" applyFill="1" applyBorder="1"/>
    <xf numFmtId="164" fontId="0" fillId="0" borderId="24" xfId="0" applyNumberFormat="1" applyBorder="1"/>
    <xf numFmtId="0" fontId="0" fillId="0" borderId="24" xfId="0" applyBorder="1"/>
    <xf numFmtId="164" fontId="3" fillId="0" borderId="49" xfId="0" applyNumberFormat="1" applyFont="1" applyBorder="1"/>
    <xf numFmtId="0" fontId="9" fillId="0" borderId="38" xfId="0" applyFont="1" applyBorder="1" applyAlignment="1">
      <alignment horizontal="center" vertical="center" wrapText="1"/>
    </xf>
    <xf numFmtId="0" fontId="0" fillId="0" borderId="30" xfId="0" applyBorder="1"/>
    <xf numFmtId="0" fontId="0" fillId="0" borderId="63" xfId="0" applyBorder="1"/>
    <xf numFmtId="0" fontId="3" fillId="0" borderId="38" xfId="0" applyFont="1" applyBorder="1"/>
    <xf numFmtId="0" fontId="12" fillId="0" borderId="48" xfId="8" applyFont="1" applyBorder="1" applyAlignment="1">
      <alignment horizontal="center" vertical="center" wrapText="1"/>
    </xf>
    <xf numFmtId="0" fontId="12" fillId="0" borderId="9" xfId="8" applyFont="1" applyBorder="1" applyAlignment="1">
      <alignment horizontal="center" vertical="center" wrapText="1"/>
    </xf>
    <xf numFmtId="0" fontId="12" fillId="0" borderId="20" xfId="13" applyFont="1" applyBorder="1"/>
    <xf numFmtId="3" fontId="5" fillId="0" borderId="51" xfId="13" applyNumberFormat="1" applyFont="1" applyBorder="1"/>
    <xf numFmtId="3" fontId="5" fillId="0" borderId="33" xfId="13" applyNumberFormat="1" applyFont="1" applyBorder="1"/>
    <xf numFmtId="168" fontId="10" fillId="10" borderId="20" xfId="8" applyNumberFormat="1" applyFont="1" applyFill="1" applyBorder="1"/>
    <xf numFmtId="3" fontId="5" fillId="0" borderId="32" xfId="13" applyNumberFormat="1" applyFont="1" applyBorder="1"/>
    <xf numFmtId="164" fontId="10" fillId="0" borderId="51" xfId="13" applyNumberFormat="1" applyFont="1" applyBorder="1"/>
    <xf numFmtId="164" fontId="10" fillId="0" borderId="62" xfId="13" applyNumberFormat="1" applyFont="1" applyBorder="1"/>
    <xf numFmtId="164" fontId="10" fillId="0" borderId="32" xfId="13" applyNumberFormat="1" applyFont="1" applyBorder="1"/>
    <xf numFmtId="0" fontId="12" fillId="0" borderId="35" xfId="13" applyFont="1" applyBorder="1"/>
    <xf numFmtId="3" fontId="5" fillId="0" borderId="13" xfId="13" applyNumberFormat="1" applyFont="1" applyBorder="1"/>
    <xf numFmtId="3" fontId="5" fillId="0" borderId="24" xfId="13" applyNumberFormat="1" applyFont="1" applyBorder="1"/>
    <xf numFmtId="168" fontId="10" fillId="10" borderId="30" xfId="13" applyNumberFormat="1" applyFont="1" applyFill="1" applyBorder="1"/>
    <xf numFmtId="3" fontId="5" fillId="0" borderId="37" xfId="13" applyNumberFormat="1" applyFont="1" applyBorder="1"/>
    <xf numFmtId="164" fontId="10" fillId="0" borderId="13" xfId="13" applyNumberFormat="1" applyFont="1" applyBorder="1"/>
    <xf numFmtId="164" fontId="10" fillId="0" borderId="40" xfId="13" applyNumberFormat="1" applyFont="1" applyBorder="1"/>
    <xf numFmtId="164" fontId="10" fillId="0" borderId="37" xfId="13" applyNumberFormat="1" applyFont="1" applyBorder="1"/>
    <xf numFmtId="168" fontId="10" fillId="10" borderId="41" xfId="13" applyNumberFormat="1" applyFont="1" applyFill="1" applyBorder="1"/>
    <xf numFmtId="3" fontId="5" fillId="0" borderId="60" xfId="13" applyNumberFormat="1" applyFont="1" applyBorder="1"/>
    <xf numFmtId="3" fontId="5" fillId="0" borderId="34" xfId="13" applyNumberFormat="1" applyFont="1" applyBorder="1"/>
    <xf numFmtId="164" fontId="10" fillId="0" borderId="60" xfId="13" applyNumberFormat="1" applyFont="1" applyBorder="1"/>
    <xf numFmtId="164" fontId="10" fillId="0" borderId="61" xfId="13" applyNumberFormat="1" applyFont="1" applyBorder="1"/>
    <xf numFmtId="164" fontId="10" fillId="0" borderId="34" xfId="13" applyNumberFormat="1" applyFont="1" applyBorder="1"/>
    <xf numFmtId="3" fontId="5" fillId="0" borderId="13" xfId="13" applyNumberFormat="1" applyFont="1" applyFill="1" applyBorder="1"/>
    <xf numFmtId="3" fontId="5" fillId="0" borderId="24" xfId="13" applyNumberFormat="1" applyFont="1" applyFill="1" applyBorder="1"/>
    <xf numFmtId="168" fontId="10" fillId="10" borderId="35" xfId="13" applyNumberFormat="1" applyFont="1" applyFill="1" applyBorder="1"/>
    <xf numFmtId="3" fontId="5" fillId="0" borderId="37" xfId="13" applyNumberFormat="1" applyFont="1" applyFill="1" applyBorder="1"/>
    <xf numFmtId="0" fontId="12" fillId="0" borderId="35" xfId="13" applyFont="1" applyFill="1" applyBorder="1"/>
    <xf numFmtId="0" fontId="12" fillId="0" borderId="41" xfId="13" applyFont="1" applyBorder="1"/>
    <xf numFmtId="3" fontId="5" fillId="0" borderId="43" xfId="13" applyNumberFormat="1" applyFont="1" applyFill="1" applyBorder="1"/>
    <xf numFmtId="3" fontId="5" fillId="0" borderId="140" xfId="13" applyNumberFormat="1" applyFont="1" applyFill="1" applyBorder="1"/>
    <xf numFmtId="3" fontId="5" fillId="0" borderId="60" xfId="13" applyNumberFormat="1" applyFont="1" applyFill="1" applyBorder="1"/>
    <xf numFmtId="3" fontId="5" fillId="0" borderId="34" xfId="13" applyNumberFormat="1" applyFont="1" applyFill="1" applyBorder="1"/>
    <xf numFmtId="0" fontId="14" fillId="0" borderId="38" xfId="13" applyFont="1" applyBorder="1"/>
    <xf numFmtId="3" fontId="5" fillId="0" borderId="48" xfId="13" applyNumberFormat="1" applyFont="1" applyFill="1" applyBorder="1"/>
    <xf numFmtId="3" fontId="5" fillId="0" borderId="9" xfId="13" applyNumberFormat="1" applyFont="1" applyFill="1" applyBorder="1"/>
    <xf numFmtId="168" fontId="10" fillId="10" borderId="38" xfId="13" applyNumberFormat="1" applyFont="1" applyFill="1" applyBorder="1"/>
    <xf numFmtId="3" fontId="5" fillId="0" borderId="3" xfId="13" applyNumberFormat="1" applyFont="1" applyFill="1" applyBorder="1"/>
    <xf numFmtId="164" fontId="5" fillId="0" borderId="48" xfId="13" applyNumberFormat="1" applyFont="1" applyBorder="1"/>
    <xf numFmtId="164" fontId="5" fillId="0" borderId="53" xfId="13" applyNumberFormat="1" applyFont="1" applyBorder="1"/>
    <xf numFmtId="164" fontId="5" fillId="0" borderId="3" xfId="13" applyNumberFormat="1" applyFont="1" applyBorder="1"/>
    <xf numFmtId="3" fontId="5" fillId="0" borderId="0" xfId="13" applyNumberFormat="1" applyFont="1" applyFill="1" applyBorder="1"/>
    <xf numFmtId="164" fontId="10" fillId="0" borderId="60" xfId="13" applyNumberFormat="1" applyFont="1" applyFill="1" applyBorder="1"/>
    <xf numFmtId="164" fontId="10" fillId="0" borderId="61" xfId="13" applyNumberFormat="1" applyFont="1" applyFill="1" applyBorder="1"/>
    <xf numFmtId="164" fontId="10" fillId="0" borderId="34" xfId="13" applyNumberFormat="1" applyFont="1" applyFill="1" applyBorder="1"/>
    <xf numFmtId="0" fontId="14" fillId="0" borderId="38" xfId="13" applyFont="1" applyFill="1" applyBorder="1"/>
    <xf numFmtId="164" fontId="5" fillId="0" borderId="48" xfId="13" applyNumberFormat="1" applyFont="1" applyFill="1" applyBorder="1"/>
    <xf numFmtId="164" fontId="5" fillId="0" borderId="53" xfId="13" applyNumberFormat="1" applyFont="1" applyFill="1" applyBorder="1"/>
    <xf numFmtId="164" fontId="5" fillId="0" borderId="3" xfId="13" applyNumberFormat="1" applyFont="1" applyFill="1" applyBorder="1"/>
    <xf numFmtId="3" fontId="5" fillId="0" borderId="80" xfId="13" applyNumberFormat="1" applyFont="1" applyBorder="1"/>
    <xf numFmtId="3" fontId="5" fillId="0" borderId="93" xfId="13" applyNumberFormat="1" applyFont="1" applyBorder="1"/>
    <xf numFmtId="168" fontId="10" fillId="10" borderId="16" xfId="13" applyNumberFormat="1" applyFont="1" applyFill="1" applyBorder="1"/>
    <xf numFmtId="3" fontId="5" fillId="0" borderId="17" xfId="13" applyNumberFormat="1" applyFont="1" applyBorder="1"/>
    <xf numFmtId="164" fontId="10" fillId="0" borderId="48" xfId="13" applyNumberFormat="1" applyFont="1" applyBorder="1"/>
    <xf numFmtId="164" fontId="10" fillId="0" borderId="53" xfId="13" applyNumberFormat="1" applyFont="1" applyBorder="1"/>
    <xf numFmtId="164" fontId="10" fillId="0" borderId="3" xfId="13" applyNumberFormat="1" applyFont="1" applyBorder="1"/>
    <xf numFmtId="0" fontId="13" fillId="0" borderId="48" xfId="8" applyFont="1" applyBorder="1" applyAlignment="1">
      <alignment horizontal="center" vertical="center" wrapText="1"/>
    </xf>
    <xf numFmtId="0" fontId="13" fillId="0" borderId="9" xfId="8" applyFont="1" applyBorder="1" applyAlignment="1">
      <alignment horizontal="center" vertical="center" wrapText="1"/>
    </xf>
    <xf numFmtId="3" fontId="10" fillId="0" borderId="47" xfId="1" applyNumberFormat="1" applyFont="1" applyBorder="1"/>
    <xf numFmtId="3" fontId="76" fillId="0" borderId="3" xfId="8" applyNumberFormat="1" applyFont="1" applyFill="1" applyBorder="1"/>
    <xf numFmtId="168" fontId="76" fillId="10" borderId="38" xfId="8" applyNumberFormat="1" applyFont="1" applyFill="1" applyBorder="1"/>
    <xf numFmtId="3" fontId="76" fillId="0" borderId="9" xfId="8" applyNumberFormat="1" applyFont="1" applyFill="1" applyBorder="1"/>
    <xf numFmtId="3" fontId="76" fillId="0" borderId="53" xfId="8" applyNumberFormat="1" applyFont="1" applyFill="1" applyBorder="1"/>
    <xf numFmtId="3" fontId="76" fillId="0" borderId="49" xfId="8" applyNumberFormat="1" applyFont="1" applyFill="1" applyBorder="1"/>
    <xf numFmtId="3" fontId="76" fillId="0" borderId="48" xfId="8" applyNumberFormat="1" applyFont="1" applyFill="1" applyBorder="1"/>
    <xf numFmtId="3" fontId="76" fillId="0" borderId="1" xfId="8" applyNumberFormat="1" applyFont="1" applyFill="1" applyBorder="1"/>
    <xf numFmtId="3" fontId="10" fillId="0" borderId="58" xfId="1" applyNumberFormat="1" applyFont="1" applyBorder="1"/>
    <xf numFmtId="3" fontId="76" fillId="0" borderId="32" xfId="8" applyNumberFormat="1" applyFont="1" applyFill="1" applyBorder="1"/>
    <xf numFmtId="168" fontId="76" fillId="10" borderId="30" xfId="8" applyNumberFormat="1" applyFont="1" applyFill="1" applyBorder="1"/>
    <xf numFmtId="3" fontId="76" fillId="0" borderId="33" xfId="8" applyNumberFormat="1" applyFont="1" applyFill="1" applyBorder="1"/>
    <xf numFmtId="3" fontId="76" fillId="0" borderId="62" xfId="8" applyNumberFormat="1" applyFont="1" applyFill="1" applyBorder="1"/>
    <xf numFmtId="3" fontId="76" fillId="0" borderId="59" xfId="8" applyNumberFormat="1" applyFont="1" applyFill="1" applyBorder="1"/>
    <xf numFmtId="3" fontId="76" fillId="0" borderId="51" xfId="8" applyNumberFormat="1" applyFont="1" applyFill="1" applyBorder="1"/>
    <xf numFmtId="3" fontId="76" fillId="0" borderId="58" xfId="8" applyNumberFormat="1" applyFont="1" applyFill="1" applyBorder="1"/>
    <xf numFmtId="3" fontId="10" fillId="0" borderId="70" xfId="1" applyNumberFormat="1" applyFont="1" applyBorder="1"/>
    <xf numFmtId="3" fontId="76" fillId="0" borderId="36" xfId="8" applyNumberFormat="1" applyFont="1" applyFill="1" applyBorder="1"/>
    <xf numFmtId="168" fontId="76" fillId="10" borderId="63" xfId="8" applyNumberFormat="1" applyFont="1" applyFill="1" applyBorder="1"/>
    <xf numFmtId="3" fontId="76" fillId="0" borderId="139" xfId="8" applyNumberFormat="1" applyFont="1" applyFill="1" applyBorder="1"/>
    <xf numFmtId="3" fontId="76" fillId="0" borderId="52" xfId="8" applyNumberFormat="1" applyFont="1" applyFill="1" applyBorder="1"/>
    <xf numFmtId="3" fontId="76" fillId="0" borderId="83" xfId="8" applyNumberFormat="1" applyFont="1" applyFill="1" applyBorder="1"/>
    <xf numFmtId="3" fontId="76" fillId="0" borderId="46" xfId="8" applyNumberFormat="1" applyFont="1" applyFill="1" applyBorder="1"/>
    <xf numFmtId="3" fontId="76" fillId="0" borderId="70" xfId="8" applyNumberFormat="1" applyFont="1" applyFill="1" applyBorder="1"/>
    <xf numFmtId="3" fontId="10" fillId="0" borderId="4" xfId="1" applyNumberFormat="1" applyFont="1" applyBorder="1"/>
    <xf numFmtId="3" fontId="76" fillId="0" borderId="23" xfId="8" applyNumberFormat="1" applyFont="1" applyFill="1" applyBorder="1"/>
    <xf numFmtId="168" fontId="76" fillId="10" borderId="20" xfId="8" applyNumberFormat="1" applyFont="1" applyFill="1" applyBorder="1"/>
    <xf numFmtId="3" fontId="76" fillId="0" borderId="11" xfId="8" applyNumberFormat="1" applyFont="1" applyFill="1" applyBorder="1"/>
    <xf numFmtId="3" fontId="76" fillId="0" borderId="69" xfId="8" applyNumberFormat="1" applyFont="1" applyFill="1" applyBorder="1"/>
    <xf numFmtId="3" fontId="76" fillId="0" borderId="7" xfId="8" applyNumberFormat="1" applyFont="1" applyFill="1" applyBorder="1"/>
    <xf numFmtId="3" fontId="76" fillId="0" borderId="5" xfId="8" applyNumberFormat="1" applyFont="1" applyFill="1" applyBorder="1"/>
    <xf numFmtId="3" fontId="76" fillId="0" borderId="4" xfId="8" applyNumberFormat="1" applyFont="1" applyFill="1" applyBorder="1"/>
    <xf numFmtId="3" fontId="10" fillId="0" borderId="42" xfId="1" applyNumberFormat="1" applyFont="1" applyBorder="1"/>
    <xf numFmtId="3" fontId="76" fillId="0" borderId="19" xfId="8" applyNumberFormat="1" applyFont="1" applyFill="1" applyBorder="1"/>
    <xf numFmtId="168" fontId="76" fillId="10" borderId="64" xfId="8" applyNumberFormat="1" applyFont="1" applyFill="1" applyBorder="1"/>
    <xf numFmtId="3" fontId="76" fillId="0" borderId="140" xfId="8" applyNumberFormat="1" applyFont="1" applyFill="1" applyBorder="1"/>
    <xf numFmtId="3" fontId="76" fillId="0" borderId="44" xfId="8" applyNumberFormat="1" applyFont="1" applyFill="1" applyBorder="1"/>
    <xf numFmtId="3" fontId="76" fillId="0" borderId="45" xfId="8" applyNumberFormat="1" applyFont="1" applyFill="1" applyBorder="1"/>
    <xf numFmtId="3" fontId="76" fillId="0" borderId="43" xfId="8" applyNumberFormat="1" applyFont="1" applyFill="1" applyBorder="1"/>
    <xf numFmtId="3" fontId="76" fillId="0" borderId="42" xfId="8" applyNumberFormat="1" applyFont="1" applyFill="1" applyBorder="1"/>
    <xf numFmtId="3" fontId="76" fillId="0" borderId="81" xfId="8" applyNumberFormat="1" applyFont="1" applyFill="1" applyBorder="1"/>
    <xf numFmtId="3" fontId="5" fillId="0" borderId="1" xfId="1" applyNumberFormat="1" applyFont="1" applyBorder="1"/>
    <xf numFmtId="3" fontId="5" fillId="0" borderId="3" xfId="8" applyNumberFormat="1" applyFont="1" applyFill="1" applyBorder="1" applyAlignment="1">
      <alignment horizontal="right" vertical="center"/>
    </xf>
    <xf numFmtId="168" fontId="5" fillId="10" borderId="38" xfId="8" applyNumberFormat="1" applyFont="1" applyFill="1" applyBorder="1" applyAlignment="1">
      <alignment horizontal="right" vertical="center"/>
    </xf>
    <xf numFmtId="3" fontId="5" fillId="0" borderId="39" xfId="8" applyNumberFormat="1" applyFont="1" applyFill="1" applyBorder="1" applyAlignment="1">
      <alignment horizontal="right" vertical="center"/>
    </xf>
    <xf numFmtId="3" fontId="5" fillId="0" borderId="53" xfId="8" applyNumberFormat="1" applyFont="1" applyFill="1" applyBorder="1"/>
    <xf numFmtId="3" fontId="5" fillId="0" borderId="2" xfId="8" applyNumberFormat="1" applyFont="1" applyFill="1" applyBorder="1"/>
    <xf numFmtId="3" fontId="5" fillId="0" borderId="3" xfId="8" applyNumberFormat="1" applyFont="1" applyFill="1" applyBorder="1"/>
    <xf numFmtId="3" fontId="37" fillId="0" borderId="48" xfId="13" applyNumberFormat="1" applyFont="1" applyBorder="1"/>
    <xf numFmtId="3" fontId="37" fillId="0" borderId="9" xfId="13" applyNumberFormat="1" applyFont="1" applyBorder="1"/>
    <xf numFmtId="3" fontId="37" fillId="0" borderId="1" xfId="13" applyNumberFormat="1" applyFont="1" applyBorder="1"/>
    <xf numFmtId="3" fontId="37" fillId="0" borderId="3" xfId="13" applyNumberFormat="1" applyFont="1" applyBorder="1"/>
    <xf numFmtId="0" fontId="0" fillId="0" borderId="0" xfId="0" applyFill="1" applyAlignment="1"/>
    <xf numFmtId="0" fontId="12" fillId="0" borderId="0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53" xfId="0" applyNumberFormat="1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 shrinkToFit="1"/>
    </xf>
    <xf numFmtId="167" fontId="14" fillId="0" borderId="2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/>
    <xf numFmtId="164" fontId="14" fillId="0" borderId="48" xfId="0" applyNumberFormat="1" applyFont="1" applyFill="1" applyBorder="1"/>
    <xf numFmtId="164" fontId="14" fillId="0" borderId="3" xfId="0" applyNumberFormat="1" applyFont="1" applyFill="1" applyBorder="1"/>
    <xf numFmtId="164" fontId="14" fillId="0" borderId="1" xfId="0" applyNumberFormat="1" applyFont="1" applyFill="1" applyBorder="1"/>
    <xf numFmtId="164" fontId="14" fillId="0" borderId="2" xfId="0" applyNumberFormat="1" applyFont="1" applyFill="1" applyBorder="1"/>
    <xf numFmtId="164" fontId="14" fillId="0" borderId="53" xfId="0" applyNumberFormat="1" applyFont="1" applyFill="1" applyBorder="1"/>
    <xf numFmtId="164" fontId="14" fillId="0" borderId="39" xfId="0" applyNumberFormat="1" applyFont="1" applyFill="1" applyBorder="1"/>
    <xf numFmtId="164" fontId="14" fillId="0" borderId="38" xfId="0" applyNumberFormat="1" applyFont="1" applyFill="1" applyBorder="1"/>
    <xf numFmtId="164" fontId="12" fillId="0" borderId="62" xfId="0" applyNumberFormat="1" applyFont="1" applyFill="1" applyBorder="1"/>
    <xf numFmtId="164" fontId="12" fillId="0" borderId="31" xfId="0" applyNumberFormat="1" applyFont="1" applyFill="1" applyBorder="1"/>
    <xf numFmtId="164" fontId="12" fillId="0" borderId="40" xfId="0" applyNumberFormat="1" applyFont="1" applyFill="1" applyBorder="1"/>
    <xf numFmtId="164" fontId="12" fillId="0" borderId="21" xfId="0" applyNumberFormat="1" applyFont="1" applyFill="1" applyBorder="1"/>
    <xf numFmtId="164" fontId="14" fillId="0" borderId="40" xfId="0" applyNumberFormat="1" applyFont="1" applyFill="1" applyBorder="1"/>
    <xf numFmtId="164" fontId="14" fillId="0" borderId="21" xfId="0" applyNumberFormat="1" applyFont="1" applyFill="1" applyBorder="1"/>
    <xf numFmtId="164" fontId="12" fillId="0" borderId="52" xfId="0" applyNumberFormat="1" applyFont="1" applyFill="1" applyBorder="1"/>
    <xf numFmtId="164" fontId="12" fillId="0" borderId="66" xfId="0" applyNumberFormat="1" applyFont="1" applyFill="1" applyBorder="1"/>
    <xf numFmtId="0" fontId="14" fillId="0" borderId="0" xfId="0" applyFont="1" applyFill="1"/>
    <xf numFmtId="164" fontId="12" fillId="0" borderId="4" xfId="0" applyNumberFormat="1" applyFont="1" applyFill="1" applyBorder="1"/>
    <xf numFmtId="164" fontId="12" fillId="0" borderId="23" xfId="0" applyNumberFormat="1" applyFont="1" applyFill="1" applyBorder="1"/>
    <xf numFmtId="164" fontId="12" fillId="0" borderId="53" xfId="0" applyNumberFormat="1" applyFont="1" applyFill="1" applyBorder="1"/>
    <xf numFmtId="164" fontId="12" fillId="0" borderId="2" xfId="0" applyNumberFormat="1" applyFont="1" applyFill="1" applyBorder="1"/>
    <xf numFmtId="164" fontId="13" fillId="0" borderId="2" xfId="0" applyNumberFormat="1" applyFont="1" applyFill="1" applyBorder="1"/>
    <xf numFmtId="164" fontId="6" fillId="0" borderId="40" xfId="0" applyNumberFormat="1" applyFont="1" applyFill="1" applyBorder="1"/>
    <xf numFmtId="164" fontId="6" fillId="0" borderId="21" xfId="0" applyNumberFormat="1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60" xfId="0" applyNumberFormat="1" applyFont="1" applyFill="1" applyBorder="1"/>
    <xf numFmtId="164" fontId="12" fillId="0" borderId="34" xfId="0" applyNumberFormat="1" applyFont="1" applyFill="1" applyBorder="1"/>
    <xf numFmtId="164" fontId="12" fillId="0" borderId="79" xfId="0" applyNumberFormat="1" applyFont="1" applyFill="1" applyBorder="1"/>
    <xf numFmtId="164" fontId="12" fillId="0" borderId="61" xfId="0" applyNumberFormat="1" applyFont="1" applyFill="1" applyBorder="1"/>
    <xf numFmtId="164" fontId="12" fillId="0" borderId="57" xfId="0" applyNumberFormat="1" applyFont="1" applyFill="1" applyBorder="1"/>
    <xf numFmtId="164" fontId="12" fillId="0" borderId="41" xfId="0" applyNumberFormat="1" applyFont="1" applyFill="1" applyBorder="1"/>
    <xf numFmtId="164" fontId="14" fillId="0" borderId="9" xfId="0" applyNumberFormat="1" applyFont="1" applyFill="1" applyBorder="1" applyAlignment="1">
      <alignment horizontal="right"/>
    </xf>
    <xf numFmtId="164" fontId="0" fillId="0" borderId="40" xfId="0" applyNumberFormat="1" applyFill="1" applyBorder="1"/>
    <xf numFmtId="164" fontId="0" fillId="0" borderId="21" xfId="0" applyNumberFormat="1" applyFill="1" applyBorder="1"/>
    <xf numFmtId="164" fontId="0" fillId="0" borderId="53" xfId="0" applyNumberFormat="1" applyFill="1" applyBorder="1"/>
    <xf numFmtId="164" fontId="0" fillId="0" borderId="2" xfId="0" applyNumberFormat="1" applyFill="1" applyBorder="1"/>
    <xf numFmtId="164" fontId="0" fillId="0" borderId="62" xfId="0" applyNumberFormat="1" applyFill="1" applyBorder="1"/>
    <xf numFmtId="164" fontId="9" fillId="0" borderId="2" xfId="0" applyNumberFormat="1" applyFont="1" applyFill="1" applyBorder="1"/>
    <xf numFmtId="0" fontId="0" fillId="0" borderId="33" xfId="0" applyBorder="1"/>
    <xf numFmtId="0" fontId="0" fillId="0" borderId="31" xfId="0" applyBorder="1"/>
    <xf numFmtId="167" fontId="0" fillId="10" borderId="30" xfId="0" applyNumberFormat="1" applyFill="1" applyBorder="1"/>
    <xf numFmtId="167" fontId="0" fillId="10" borderId="35" xfId="0" applyNumberFormat="1" applyFill="1" applyBorder="1"/>
    <xf numFmtId="1" fontId="0" fillId="0" borderId="21" xfId="0" applyNumberFormat="1" applyBorder="1"/>
    <xf numFmtId="0" fontId="0" fillId="0" borderId="14" xfId="0" applyFill="1" applyBorder="1"/>
    <xf numFmtId="0" fontId="0" fillId="0" borderId="60" xfId="0" applyBorder="1"/>
    <xf numFmtId="1" fontId="0" fillId="0" borderId="57" xfId="0" applyNumberFormat="1" applyBorder="1"/>
    <xf numFmtId="167" fontId="0" fillId="10" borderId="63" xfId="0" applyNumberFormat="1" applyFill="1" applyBorder="1"/>
    <xf numFmtId="167" fontId="9" fillId="10" borderId="38" xfId="0" applyNumberFormat="1" applyFont="1" applyFill="1" applyBorder="1"/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/>
    </xf>
    <xf numFmtId="0" fontId="14" fillId="0" borderId="0" xfId="0" applyFont="1" applyFill="1" applyBorder="1"/>
    <xf numFmtId="164" fontId="35" fillId="0" borderId="0" xfId="0" applyNumberFormat="1" applyFont="1" applyFill="1" applyBorder="1"/>
    <xf numFmtId="168" fontId="35" fillId="11" borderId="0" xfId="0" applyNumberFormat="1" applyFont="1" applyFill="1" applyBorder="1"/>
    <xf numFmtId="0" fontId="26" fillId="0" borderId="0" xfId="0" applyFont="1" applyBorder="1" applyAlignment="1">
      <alignment horizontal="center" wrapText="1"/>
    </xf>
    <xf numFmtId="0" fontId="14" fillId="0" borderId="0" xfId="0" applyFont="1" applyBorder="1"/>
    <xf numFmtId="167" fontId="3" fillId="0" borderId="0" xfId="0" applyNumberFormat="1" applyFont="1" applyFill="1" applyBorder="1"/>
    <xf numFmtId="0" fontId="2" fillId="0" borderId="34" xfId="6" applyFont="1" applyBorder="1" applyAlignment="1">
      <alignment horizontal="center"/>
    </xf>
    <xf numFmtId="165" fontId="2" fillId="2" borderId="32" xfId="6" applyNumberFormat="1" applyFont="1" applyFill="1" applyBorder="1"/>
    <xf numFmtId="169" fontId="47" fillId="0" borderId="62" xfId="6" applyNumberFormat="1" applyFont="1" applyBorder="1"/>
    <xf numFmtId="165" fontId="2" fillId="2" borderId="37" xfId="6" applyNumberFormat="1" applyFont="1" applyFill="1" applyBorder="1"/>
    <xf numFmtId="167" fontId="46" fillId="0" borderId="50" xfId="6" applyNumberFormat="1" applyFont="1" applyBorder="1"/>
    <xf numFmtId="167" fontId="47" fillId="0" borderId="40" xfId="6" applyNumberFormat="1" applyFont="1" applyBorder="1"/>
    <xf numFmtId="167" fontId="46" fillId="0" borderId="50" xfId="6" applyNumberFormat="1" applyFont="1" applyFill="1" applyBorder="1"/>
    <xf numFmtId="167" fontId="46" fillId="0" borderId="79" xfId="6" applyNumberFormat="1" applyFont="1" applyBorder="1"/>
    <xf numFmtId="167" fontId="47" fillId="0" borderId="52" xfId="6" applyNumberFormat="1" applyFont="1" applyBorder="1"/>
    <xf numFmtId="167" fontId="46" fillId="13" borderId="18" xfId="6" applyNumberFormat="1" applyFont="1" applyFill="1" applyBorder="1"/>
    <xf numFmtId="167" fontId="47" fillId="0" borderId="44" xfId="6" applyNumberFormat="1" applyFont="1" applyBorder="1"/>
    <xf numFmtId="167" fontId="21" fillId="0" borderId="48" xfId="6" applyNumberFormat="1" applyFont="1" applyBorder="1" applyAlignment="1">
      <alignment vertical="center"/>
    </xf>
    <xf numFmtId="167" fontId="21" fillId="0" borderId="53" xfId="6" applyNumberFormat="1" applyFont="1" applyBorder="1" applyAlignment="1">
      <alignment vertical="center"/>
    </xf>
    <xf numFmtId="165" fontId="10" fillId="2" borderId="37" xfId="1" applyNumberFormat="1" applyFont="1" applyFill="1" applyBorder="1"/>
    <xf numFmtId="165" fontId="7" fillId="2" borderId="34" xfId="1" applyNumberFormat="1" applyFont="1" applyFill="1" applyBorder="1"/>
    <xf numFmtId="164" fontId="7" fillId="0" borderId="46" xfId="1" applyNumberFormat="1" applyFont="1" applyFill="1" applyBorder="1"/>
    <xf numFmtId="168" fontId="7" fillId="0" borderId="46" xfId="1" applyNumberFormat="1" applyFont="1" applyBorder="1"/>
    <xf numFmtId="168" fontId="9" fillId="0" borderId="52" xfId="1" applyNumberFormat="1" applyFont="1" applyBorder="1"/>
    <xf numFmtId="168" fontId="9" fillId="0" borderId="61" xfId="1" applyNumberFormat="1" applyFont="1" applyBorder="1"/>
    <xf numFmtId="164" fontId="9" fillId="0" borderId="1" xfId="0" applyNumberFormat="1" applyFont="1" applyFill="1" applyBorder="1"/>
    <xf numFmtId="0" fontId="45" fillId="0" borderId="55" xfId="8" applyFont="1" applyBorder="1" applyAlignment="1">
      <alignment horizontal="centerContinuous" vertical="center"/>
    </xf>
    <xf numFmtId="0" fontId="45" fillId="0" borderId="56" xfId="8" applyFont="1" applyBorder="1" applyAlignment="1">
      <alignment horizontal="centerContinuous" vertical="center" wrapText="1"/>
    </xf>
    <xf numFmtId="0" fontId="45" fillId="0" borderId="43" xfId="8" applyFont="1" applyFill="1" applyBorder="1" applyAlignment="1">
      <alignment horizontal="center" vertical="center" wrapText="1"/>
    </xf>
    <xf numFmtId="0" fontId="45" fillId="0" borderId="19" xfId="8" applyFont="1" applyFill="1" applyBorder="1" applyAlignment="1">
      <alignment horizontal="center" vertical="center" wrapText="1"/>
    </xf>
    <xf numFmtId="0" fontId="45" fillId="0" borderId="82" xfId="8" applyFont="1" applyFill="1" applyBorder="1" applyAlignment="1">
      <alignment horizontal="center" vertical="center" wrapText="1"/>
    </xf>
    <xf numFmtId="0" fontId="12" fillId="0" borderId="1" xfId="1" applyFont="1" applyFill="1" applyBorder="1"/>
    <xf numFmtId="3" fontId="38" fillId="0" borderId="38" xfId="8" applyNumberFormat="1" applyFill="1" applyBorder="1"/>
    <xf numFmtId="3" fontId="38" fillId="0" borderId="9" xfId="8" applyNumberFormat="1" applyFill="1" applyBorder="1"/>
    <xf numFmtId="176" fontId="2" fillId="13" borderId="3" xfId="14" applyNumberFormat="1" applyFill="1" applyBorder="1"/>
    <xf numFmtId="164" fontId="7" fillId="0" borderId="1" xfId="14" applyNumberFormat="1" applyFont="1" applyBorder="1" applyProtection="1">
      <protection locked="0"/>
    </xf>
    <xf numFmtId="3" fontId="2" fillId="0" borderId="3" xfId="14" applyNumberFormat="1" applyBorder="1"/>
    <xf numFmtId="0" fontId="12" fillId="0" borderId="4" xfId="1" applyFont="1" applyFill="1" applyBorder="1"/>
    <xf numFmtId="3" fontId="38" fillId="0" borderId="20" xfId="8" applyNumberFormat="1" applyFill="1" applyBorder="1"/>
    <xf numFmtId="3" fontId="38" fillId="0" borderId="11" xfId="8" applyNumberFormat="1" applyFill="1" applyBorder="1"/>
    <xf numFmtId="3" fontId="38" fillId="0" borderId="4" xfId="8" applyNumberFormat="1" applyFill="1" applyBorder="1"/>
    <xf numFmtId="3" fontId="38" fillId="0" borderId="23" xfId="8" applyNumberFormat="1" applyFill="1" applyBorder="1"/>
    <xf numFmtId="176" fontId="2" fillId="13" borderId="23" xfId="14" applyNumberFormat="1" applyFill="1" applyBorder="1"/>
    <xf numFmtId="164" fontId="7" fillId="0" borderId="4" xfId="14" applyNumberFormat="1" applyFont="1" applyBorder="1" applyProtection="1">
      <protection locked="0"/>
    </xf>
    <xf numFmtId="3" fontId="2" fillId="0" borderId="23" xfId="14" applyNumberFormat="1" applyBorder="1"/>
    <xf numFmtId="0" fontId="12" fillId="0" borderId="12" xfId="1" applyFont="1" applyFill="1" applyBorder="1"/>
    <xf numFmtId="3" fontId="38" fillId="0" borderId="35" xfId="8" applyNumberFormat="1" applyFill="1" applyBorder="1"/>
    <xf numFmtId="3" fontId="38" fillId="0" borderId="24" xfId="8" applyNumberFormat="1" applyFill="1" applyBorder="1"/>
    <xf numFmtId="3" fontId="38" fillId="0" borderId="12" xfId="8" applyNumberFormat="1" applyFill="1" applyBorder="1"/>
    <xf numFmtId="3" fontId="38" fillId="0" borderId="37" xfId="8" applyNumberFormat="1" applyFill="1" applyBorder="1"/>
    <xf numFmtId="176" fontId="2" fillId="13" borderId="37" xfId="14" applyNumberFormat="1" applyFill="1" applyBorder="1"/>
    <xf numFmtId="164" fontId="7" fillId="0" borderId="12" xfId="14" applyNumberFormat="1" applyFont="1" applyBorder="1" applyProtection="1">
      <protection locked="0"/>
    </xf>
    <xf numFmtId="3" fontId="2" fillId="0" borderId="37" xfId="14" applyNumberFormat="1" applyBorder="1"/>
    <xf numFmtId="0" fontId="12" fillId="0" borderId="42" xfId="1" applyFont="1" applyFill="1" applyBorder="1"/>
    <xf numFmtId="3" fontId="38" fillId="0" borderId="64" xfId="8" applyNumberFormat="1" applyFill="1" applyBorder="1"/>
    <xf numFmtId="3" fontId="38" fillId="0" borderId="140" xfId="8" applyNumberFormat="1" applyFill="1" applyBorder="1"/>
    <xf numFmtId="176" fontId="2" fillId="13" borderId="19" xfId="14" applyNumberFormat="1" applyFill="1" applyBorder="1"/>
    <xf numFmtId="164" fontId="7" fillId="0" borderId="42" xfId="14" applyNumberFormat="1" applyFont="1" applyBorder="1" applyProtection="1">
      <protection locked="0"/>
    </xf>
    <xf numFmtId="3" fontId="2" fillId="0" borderId="19" xfId="14" applyNumberFormat="1" applyBorder="1"/>
    <xf numFmtId="0" fontId="12" fillId="0" borderId="58" xfId="1" applyFont="1" applyFill="1" applyBorder="1"/>
    <xf numFmtId="3" fontId="38" fillId="0" borderId="33" xfId="8" applyNumberFormat="1" applyFill="1" applyBorder="1"/>
    <xf numFmtId="164" fontId="7" fillId="0" borderId="58" xfId="14" applyNumberFormat="1" applyFont="1" applyBorder="1" applyProtection="1">
      <protection locked="0"/>
    </xf>
    <xf numFmtId="0" fontId="12" fillId="0" borderId="70" xfId="1" applyFont="1" applyFill="1" applyBorder="1"/>
    <xf numFmtId="3" fontId="38" fillId="0" borderId="139" xfId="8" applyNumberFormat="1" applyFill="1" applyBorder="1"/>
    <xf numFmtId="3" fontId="38" fillId="0" borderId="70" xfId="8" applyNumberFormat="1" applyFill="1" applyBorder="1"/>
    <xf numFmtId="3" fontId="38" fillId="0" borderId="36" xfId="8" applyNumberFormat="1" applyFill="1" applyBorder="1"/>
    <xf numFmtId="164" fontId="7" fillId="0" borderId="70" xfId="14" applyNumberFormat="1" applyFont="1" applyBorder="1" applyProtection="1">
      <protection locked="0"/>
    </xf>
    <xf numFmtId="0" fontId="13" fillId="0" borderId="1" xfId="1" applyFont="1" applyFill="1" applyBorder="1"/>
    <xf numFmtId="3" fontId="77" fillId="0" borderId="38" xfId="8" applyNumberFormat="1" applyFont="1" applyFill="1" applyBorder="1"/>
    <xf numFmtId="3" fontId="77" fillId="0" borderId="9" xfId="8" applyNumberFormat="1" applyFont="1" applyFill="1" applyBorder="1"/>
    <xf numFmtId="3" fontId="77" fillId="0" borderId="1" xfId="8" applyNumberFormat="1" applyFont="1" applyFill="1" applyBorder="1"/>
    <xf numFmtId="3" fontId="77" fillId="0" borderId="3" xfId="8" applyNumberFormat="1" applyFont="1" applyFill="1" applyBorder="1"/>
    <xf numFmtId="176" fontId="21" fillId="13" borderId="3" xfId="14" applyNumberFormat="1" applyFont="1" applyFill="1" applyBorder="1"/>
    <xf numFmtId="3" fontId="77" fillId="0" borderId="9" xfId="8" applyNumberFormat="1" applyFont="1" applyBorder="1"/>
    <xf numFmtId="3" fontId="77" fillId="0" borderId="1" xfId="8" applyNumberFormat="1" applyFont="1" applyBorder="1"/>
    <xf numFmtId="3" fontId="21" fillId="0" borderId="3" xfId="14" applyNumberFormat="1" applyFont="1" applyBorder="1"/>
    <xf numFmtId="0" fontId="12" fillId="0" borderId="12" xfId="0" applyFont="1" applyFill="1" applyBorder="1" applyAlignment="1">
      <alignment horizontal="left" wrapText="1"/>
    </xf>
    <xf numFmtId="164" fontId="7" fillId="0" borderId="4" xfId="0" applyNumberFormat="1" applyFont="1" applyFill="1" applyBorder="1"/>
    <xf numFmtId="164" fontId="7" fillId="0" borderId="23" xfId="0" applyNumberFormat="1" applyFont="1" applyFill="1" applyBorder="1"/>
    <xf numFmtId="167" fontId="0" fillId="6" borderId="32" xfId="0" applyNumberFormat="1" applyFont="1" applyFill="1" applyBorder="1"/>
    <xf numFmtId="164" fontId="7" fillId="0" borderId="12" xfId="0" applyNumberFormat="1" applyFont="1" applyFill="1" applyBorder="1"/>
    <xf numFmtId="164" fontId="7" fillId="0" borderId="70" xfId="0" applyNumberFormat="1" applyFont="1" applyFill="1" applyBorder="1"/>
    <xf numFmtId="164" fontId="7" fillId="0" borderId="52" xfId="0" applyNumberFormat="1" applyFont="1" applyFill="1" applyBorder="1"/>
    <xf numFmtId="164" fontId="7" fillId="0" borderId="36" xfId="0" applyNumberFormat="1" applyFont="1" applyFill="1" applyBorder="1"/>
    <xf numFmtId="0" fontId="13" fillId="0" borderId="1" xfId="0" applyFont="1" applyFill="1" applyBorder="1"/>
    <xf numFmtId="164" fontId="9" fillId="0" borderId="167" xfId="0" applyNumberFormat="1" applyFont="1" applyFill="1" applyBorder="1"/>
    <xf numFmtId="167" fontId="9" fillId="5" borderId="17" xfId="0" applyNumberFormat="1" applyFont="1" applyFill="1" applyBorder="1"/>
    <xf numFmtId="0" fontId="6" fillId="0" borderId="4" xfId="0" applyFont="1" applyFill="1" applyBorder="1"/>
    <xf numFmtId="164" fontId="0" fillId="0" borderId="4" xfId="0" applyNumberFormat="1" applyFont="1" applyFill="1" applyBorder="1"/>
    <xf numFmtId="164" fontId="0" fillId="0" borderId="69" xfId="0" applyNumberFormat="1" applyFont="1" applyFill="1" applyBorder="1"/>
    <xf numFmtId="164" fontId="0" fillId="0" borderId="23" xfId="0" applyNumberFormat="1" applyFont="1" applyFill="1" applyBorder="1"/>
    <xf numFmtId="164" fontId="0" fillId="0" borderId="6" xfId="0" applyNumberFormat="1" applyFont="1" applyFill="1" applyBorder="1"/>
    <xf numFmtId="167" fontId="0" fillId="5" borderId="23" xfId="0" applyNumberFormat="1" applyFont="1" applyFill="1" applyBorder="1"/>
    <xf numFmtId="167" fontId="0" fillId="5" borderId="22" xfId="0" applyNumberFormat="1" applyFont="1" applyFill="1" applyBorder="1"/>
    <xf numFmtId="164" fontId="0" fillId="0" borderId="69" xfId="0" applyNumberFormat="1" applyFont="1" applyBorder="1"/>
    <xf numFmtId="167" fontId="0" fillId="6" borderId="23" xfId="0" applyNumberFormat="1" applyFont="1" applyFill="1" applyBorder="1"/>
    <xf numFmtId="3" fontId="1" fillId="0" borderId="69" xfId="0" applyNumberFormat="1" applyFont="1" applyBorder="1"/>
    <xf numFmtId="164" fontId="0" fillId="0" borderId="50" xfId="0" applyNumberFormat="1" applyBorder="1"/>
    <xf numFmtId="0" fontId="12" fillId="0" borderId="51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5" borderId="59" xfId="1" applyFont="1" applyFill="1" applyBorder="1" applyAlignment="1">
      <alignment horizontal="center" vertical="center" shrinkToFit="1"/>
    </xf>
    <xf numFmtId="164" fontId="7" fillId="0" borderId="1" xfId="1" applyNumberFormat="1" applyFont="1" applyBorder="1" applyAlignment="1">
      <alignment vertical="center"/>
    </xf>
    <xf numFmtId="164" fontId="7" fillId="0" borderId="53" xfId="1" applyNumberFormat="1" applyFont="1" applyBorder="1" applyAlignment="1">
      <alignment vertical="center"/>
    </xf>
    <xf numFmtId="167" fontId="7" fillId="5" borderId="49" xfId="1" applyNumberFormat="1" applyFont="1" applyFill="1" applyBorder="1" applyAlignment="1">
      <alignment vertical="center"/>
    </xf>
    <xf numFmtId="164" fontId="7" fillId="0" borderId="39" xfId="1" applyNumberFormat="1" applyFont="1" applyBorder="1" applyAlignment="1">
      <alignment vertical="center"/>
    </xf>
    <xf numFmtId="167" fontId="7" fillId="5" borderId="9" xfId="1" applyNumberFormat="1" applyFont="1" applyFill="1" applyBorder="1" applyAlignment="1">
      <alignment vertical="center"/>
    </xf>
    <xf numFmtId="164" fontId="7" fillId="0" borderId="48" xfId="1" applyNumberFormat="1" applyFont="1" applyBorder="1" applyAlignment="1">
      <alignment vertical="center"/>
    </xf>
    <xf numFmtId="164" fontId="7" fillId="0" borderId="48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69" xfId="1" applyNumberFormat="1" applyFont="1" applyBorder="1" applyAlignment="1">
      <alignment vertical="center"/>
    </xf>
    <xf numFmtId="167" fontId="3" fillId="5" borderId="49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7" fontId="7" fillId="5" borderId="7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69" xfId="1" applyNumberFormat="1" applyFont="1" applyBorder="1" applyAlignment="1">
      <alignment vertical="center"/>
    </xf>
    <xf numFmtId="167" fontId="7" fillId="5" borderId="22" xfId="1" applyNumberFormat="1" applyFont="1" applyFill="1" applyBorder="1" applyAlignment="1">
      <alignment vertical="center"/>
    </xf>
    <xf numFmtId="167" fontId="7" fillId="5" borderId="23" xfId="1" applyNumberFormat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7" fillId="0" borderId="61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vertical="center"/>
    </xf>
    <xf numFmtId="167" fontId="3" fillId="5" borderId="23" xfId="1" applyNumberFormat="1" applyFont="1" applyFill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167" fontId="7" fillId="5" borderId="15" xfId="1" applyNumberFormat="1" applyFont="1" applyFill="1" applyBorder="1" applyAlignment="1">
      <alignment vertical="center"/>
    </xf>
    <xf numFmtId="164" fontId="7" fillId="0" borderId="40" xfId="1" applyNumberFormat="1" applyFont="1" applyBorder="1" applyAlignment="1">
      <alignment vertical="center"/>
    </xf>
    <xf numFmtId="167" fontId="7" fillId="5" borderId="21" xfId="1" applyNumberFormat="1" applyFont="1" applyFill="1" applyBorder="1" applyAlignment="1">
      <alignment vertical="center"/>
    </xf>
    <xf numFmtId="167" fontId="7" fillId="5" borderId="37" xfId="1" applyNumberFormat="1" applyFont="1" applyFill="1" applyBorder="1" applyAlignment="1">
      <alignment vertical="center"/>
    </xf>
    <xf numFmtId="164" fontId="7" fillId="0" borderId="68" xfId="1" applyNumberFormat="1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7" fontId="3" fillId="5" borderId="37" xfId="1" applyNumberFormat="1" applyFont="1" applyFill="1" applyBorder="1" applyAlignment="1">
      <alignment vertical="center"/>
    </xf>
    <xf numFmtId="164" fontId="7" fillId="0" borderId="43" xfId="1" applyNumberFormat="1" applyFont="1" applyBorder="1" applyAlignment="1">
      <alignment vertical="center"/>
    </xf>
    <xf numFmtId="164" fontId="7" fillId="0" borderId="18" xfId="1" applyNumberFormat="1" applyFont="1" applyBorder="1" applyAlignment="1">
      <alignment vertical="center"/>
    </xf>
    <xf numFmtId="167" fontId="7" fillId="5" borderId="45" xfId="1" applyNumberFormat="1" applyFont="1" applyFill="1" applyBorder="1" applyAlignment="1">
      <alignment vertical="center"/>
    </xf>
    <xf numFmtId="164" fontId="7" fillId="0" borderId="44" xfId="1" applyNumberFormat="1" applyFont="1" applyBorder="1" applyAlignment="1">
      <alignment vertical="center"/>
    </xf>
    <xf numFmtId="167" fontId="7" fillId="5" borderId="65" xfId="1" applyNumberFormat="1" applyFont="1" applyFill="1" applyBorder="1" applyAlignment="1">
      <alignment vertical="center"/>
    </xf>
    <xf numFmtId="167" fontId="7" fillId="5" borderId="19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vertical="center"/>
    </xf>
    <xf numFmtId="167" fontId="3" fillId="5" borderId="19" xfId="1" applyNumberFormat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164" fontId="7" fillId="0" borderId="51" xfId="1" applyNumberFormat="1" applyFont="1" applyBorder="1" applyAlignment="1">
      <alignment vertical="center"/>
    </xf>
    <xf numFmtId="164" fontId="7" fillId="0" borderId="50" xfId="1" applyNumberFormat="1" applyFont="1" applyBorder="1" applyAlignment="1">
      <alignment vertical="center"/>
    </xf>
    <xf numFmtId="167" fontId="7" fillId="5" borderId="59" xfId="1" applyNumberFormat="1" applyFont="1" applyFill="1" applyBorder="1" applyAlignment="1">
      <alignment vertical="center"/>
    </xf>
    <xf numFmtId="164" fontId="7" fillId="0" borderId="62" xfId="1" applyNumberFormat="1" applyFont="1" applyBorder="1" applyAlignment="1">
      <alignment vertical="center"/>
    </xf>
    <xf numFmtId="167" fontId="7" fillId="5" borderId="31" xfId="1" applyNumberFormat="1" applyFont="1" applyFill="1" applyBorder="1" applyAlignment="1">
      <alignment vertical="center"/>
    </xf>
    <xf numFmtId="167" fontId="7" fillId="5" borderId="32" xfId="1" applyNumberFormat="1" applyFont="1" applyFill="1" applyBorder="1" applyAlignment="1">
      <alignment vertical="center"/>
    </xf>
    <xf numFmtId="167" fontId="3" fillId="5" borderId="32" xfId="1" applyNumberFormat="1" applyFont="1" applyFill="1" applyBorder="1" applyAlignment="1">
      <alignment vertical="center"/>
    </xf>
    <xf numFmtId="164" fontId="7" fillId="0" borderId="46" xfId="1" applyNumberFormat="1" applyFont="1" applyBorder="1" applyAlignment="1">
      <alignment vertical="center"/>
    </xf>
    <xf numFmtId="164" fontId="7" fillId="0" borderId="68" xfId="1" applyNumberFormat="1" applyFont="1" applyBorder="1" applyAlignment="1">
      <alignment vertical="center"/>
    </xf>
    <xf numFmtId="167" fontId="7" fillId="5" borderId="83" xfId="1" applyNumberFormat="1" applyFont="1" applyFill="1" applyBorder="1" applyAlignment="1">
      <alignment vertical="center"/>
    </xf>
    <xf numFmtId="164" fontId="7" fillId="0" borderId="52" xfId="1" applyNumberFormat="1" applyFont="1" applyBorder="1" applyAlignment="1">
      <alignment vertical="center"/>
    </xf>
    <xf numFmtId="167" fontId="7" fillId="5" borderId="66" xfId="1" applyNumberFormat="1" applyFont="1" applyFill="1" applyBorder="1" applyAlignment="1">
      <alignment vertical="center"/>
    </xf>
    <xf numFmtId="167" fontId="7" fillId="5" borderId="36" xfId="1" applyNumberFormat="1" applyFont="1" applyFill="1" applyBorder="1" applyAlignment="1">
      <alignment vertical="center"/>
    </xf>
    <xf numFmtId="167" fontId="3" fillId="5" borderId="36" xfId="1" applyNumberFormat="1" applyFont="1" applyFill="1" applyBorder="1" applyAlignment="1">
      <alignment vertical="center"/>
    </xf>
    <xf numFmtId="0" fontId="12" fillId="0" borderId="64" xfId="1" applyFont="1" applyFill="1" applyBorder="1"/>
    <xf numFmtId="164" fontId="7" fillId="0" borderId="60" xfId="1" applyNumberFormat="1" applyFont="1" applyFill="1" applyBorder="1" applyAlignment="1">
      <alignment vertical="center"/>
    </xf>
    <xf numFmtId="167" fontId="7" fillId="5" borderId="34" xfId="1" applyNumberFormat="1" applyFont="1" applyFill="1" applyBorder="1" applyAlignment="1">
      <alignment vertical="center"/>
    </xf>
    <xf numFmtId="167" fontId="7" fillId="5" borderId="57" xfId="1" applyNumberFormat="1" applyFont="1" applyFill="1" applyBorder="1" applyAlignment="1">
      <alignment vertical="center"/>
    </xf>
    <xf numFmtId="164" fontId="3" fillId="0" borderId="40" xfId="1" applyNumberFormat="1" applyFont="1" applyBorder="1" applyAlignment="1">
      <alignment vertical="center"/>
    </xf>
    <xf numFmtId="0" fontId="14" fillId="0" borderId="47" xfId="1" applyFont="1" applyFill="1" applyBorder="1"/>
    <xf numFmtId="3" fontId="3" fillId="0" borderId="48" xfId="1" applyNumberFormat="1" applyFont="1" applyBorder="1" applyAlignment="1"/>
    <xf numFmtId="3" fontId="3" fillId="0" borderId="53" xfId="1" applyNumberFormat="1" applyFont="1" applyBorder="1" applyAlignment="1"/>
    <xf numFmtId="167" fontId="3" fillId="5" borderId="3" xfId="1" applyNumberFormat="1" applyFont="1" applyFill="1" applyBorder="1" applyAlignment="1"/>
    <xf numFmtId="167" fontId="3" fillId="5" borderId="2" xfId="1" applyNumberFormat="1" applyFont="1" applyFill="1" applyBorder="1" applyAlignment="1"/>
    <xf numFmtId="3" fontId="3" fillId="0" borderId="53" xfId="1" applyNumberFormat="1" applyFont="1" applyFill="1" applyBorder="1" applyAlignment="1"/>
    <xf numFmtId="3" fontId="3" fillId="0" borderId="39" xfId="1" applyNumberFormat="1" applyFont="1" applyFill="1" applyBorder="1" applyAlignment="1"/>
    <xf numFmtId="0" fontId="43" fillId="16" borderId="12" xfId="0" applyFont="1" applyFill="1" applyBorder="1" applyAlignment="1">
      <alignment vertical="center" wrapText="1"/>
    </xf>
    <xf numFmtId="164" fontId="9" fillId="0" borderId="39" xfId="0" applyNumberFormat="1" applyFont="1" applyBorder="1"/>
    <xf numFmtId="164" fontId="7" fillId="0" borderId="50" xfId="0" applyNumberFormat="1" applyFont="1" applyBorder="1"/>
    <xf numFmtId="164" fontId="9" fillId="0" borderId="60" xfId="0" applyNumberFormat="1" applyFont="1" applyBorder="1"/>
    <xf numFmtId="164" fontId="9" fillId="0" borderId="34" xfId="0" applyNumberFormat="1" applyFont="1" applyBorder="1"/>
    <xf numFmtId="164" fontId="9" fillId="0" borderId="79" xfId="0" applyNumberFormat="1" applyFont="1" applyBorder="1"/>
    <xf numFmtId="167" fontId="46" fillId="0" borderId="14" xfId="6" applyNumberFormat="1" applyFont="1" applyBorder="1"/>
    <xf numFmtId="167" fontId="46" fillId="2" borderId="37" xfId="6" applyNumberFormat="1" applyFont="1" applyFill="1" applyBorder="1"/>
    <xf numFmtId="167" fontId="46" fillId="2" borderId="36" xfId="6" applyNumberFormat="1" applyFont="1" applyFill="1" applyBorder="1"/>
    <xf numFmtId="167" fontId="46" fillId="0" borderId="14" xfId="6" applyNumberFormat="1" applyFont="1" applyFill="1" applyBorder="1"/>
    <xf numFmtId="167" fontId="46" fillId="2" borderId="19" xfId="6" applyNumberFormat="1" applyFont="1" applyFill="1" applyBorder="1"/>
    <xf numFmtId="164" fontId="9" fillId="0" borderId="62" xfId="1" applyNumberFormat="1" applyFont="1" applyFill="1" applyBorder="1"/>
    <xf numFmtId="165" fontId="1" fillId="2" borderId="37" xfId="1" applyNumberFormat="1" applyFont="1" applyFill="1" applyBorder="1"/>
    <xf numFmtId="164" fontId="3" fillId="0" borderId="40" xfId="1" applyNumberFormat="1" applyFont="1" applyFill="1" applyBorder="1"/>
    <xf numFmtId="0" fontId="9" fillId="0" borderId="0" xfId="3" applyFont="1" applyFill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6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 shrinkToFit="1"/>
    </xf>
    <xf numFmtId="0" fontId="51" fillId="0" borderId="38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/>
    </xf>
    <xf numFmtId="164" fontId="36" fillId="0" borderId="48" xfId="0" applyNumberFormat="1" applyFont="1" applyBorder="1" applyAlignment="1">
      <alignment vertical="center"/>
    </xf>
    <xf numFmtId="164" fontId="37" fillId="0" borderId="53" xfId="0" applyNumberFormat="1" applyFont="1" applyBorder="1" applyAlignment="1">
      <alignment vertical="center"/>
    </xf>
    <xf numFmtId="167" fontId="36" fillId="2" borderId="49" xfId="0" applyNumberFormat="1" applyFont="1" applyFill="1" applyBorder="1" applyAlignment="1">
      <alignment vertical="center"/>
    </xf>
    <xf numFmtId="167" fontId="36" fillId="17" borderId="3" xfId="0" applyNumberFormat="1" applyFont="1" applyFill="1" applyBorder="1" applyAlignment="1">
      <alignment vertical="center"/>
    </xf>
    <xf numFmtId="0" fontId="19" fillId="0" borderId="20" xfId="0" applyFont="1" applyBorder="1" applyAlignment="1">
      <alignment horizontal="left" wrapText="1"/>
    </xf>
    <xf numFmtId="164" fontId="36" fillId="0" borderId="141" xfId="0" applyNumberFormat="1" applyFont="1" applyBorder="1" applyAlignment="1">
      <alignment vertical="center"/>
    </xf>
    <xf numFmtId="164" fontId="37" fillId="0" borderId="91" xfId="0" applyNumberFormat="1" applyFont="1" applyBorder="1" applyAlignment="1">
      <alignment vertical="center"/>
    </xf>
    <xf numFmtId="167" fontId="36" fillId="2" borderId="56" xfId="0" applyNumberFormat="1" applyFont="1" applyFill="1" applyBorder="1" applyAlignment="1">
      <alignment vertical="center"/>
    </xf>
    <xf numFmtId="167" fontId="36" fillId="17" borderId="10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left" wrapText="1"/>
    </xf>
    <xf numFmtId="164" fontId="36" fillId="0" borderId="43" xfId="0" applyNumberFormat="1" applyFont="1" applyBorder="1" applyAlignment="1">
      <alignment vertical="center"/>
    </xf>
    <xf numFmtId="164" fontId="37" fillId="0" borderId="44" xfId="0" applyNumberFormat="1" applyFont="1" applyBorder="1" applyAlignment="1">
      <alignment vertical="center"/>
    </xf>
    <xf numFmtId="167" fontId="36" fillId="2" borderId="140" xfId="0" applyNumberFormat="1" applyFont="1" applyFill="1" applyBorder="1" applyAlignment="1">
      <alignment vertical="center"/>
    </xf>
    <xf numFmtId="167" fontId="36" fillId="17" borderId="19" xfId="0" applyNumberFormat="1" applyFont="1" applyFill="1" applyBorder="1" applyAlignment="1">
      <alignment vertical="center"/>
    </xf>
    <xf numFmtId="164" fontId="36" fillId="0" borderId="5" xfId="0" applyNumberFormat="1" applyFont="1" applyBorder="1" applyAlignment="1">
      <alignment vertical="center"/>
    </xf>
    <xf numFmtId="164" fontId="37" fillId="0" borderId="69" xfId="0" applyNumberFormat="1" applyFont="1" applyBorder="1" applyAlignment="1">
      <alignment vertical="center"/>
    </xf>
    <xf numFmtId="167" fontId="36" fillId="2" borderId="11" xfId="0" applyNumberFormat="1" applyFont="1" applyFill="1" applyBorder="1" applyAlignment="1">
      <alignment vertical="center"/>
    </xf>
    <xf numFmtId="167" fontId="36" fillId="17" borderId="23" xfId="0" applyNumberFormat="1" applyFont="1" applyFill="1" applyBorder="1" applyAlignment="1">
      <alignment vertical="center"/>
    </xf>
    <xf numFmtId="0" fontId="19" fillId="0" borderId="30" xfId="0" applyFont="1" applyFill="1" applyBorder="1" applyAlignment="1">
      <alignment horizontal="left" wrapText="1"/>
    </xf>
    <xf numFmtId="164" fontId="36" fillId="0" borderId="51" xfId="0" applyNumberFormat="1" applyFont="1" applyBorder="1" applyAlignment="1">
      <alignment vertical="center"/>
    </xf>
    <xf numFmtId="164" fontId="37" fillId="0" borderId="62" xfId="0" applyNumberFormat="1" applyFont="1" applyBorder="1" applyAlignment="1">
      <alignment vertical="center"/>
    </xf>
    <xf numFmtId="167" fontId="36" fillId="2" borderId="59" xfId="0" applyNumberFormat="1" applyFont="1" applyFill="1" applyBorder="1" applyAlignment="1">
      <alignment vertical="center"/>
    </xf>
    <xf numFmtId="167" fontId="36" fillId="17" borderId="32" xfId="0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left" wrapText="1"/>
    </xf>
    <xf numFmtId="167" fontId="36" fillId="2" borderId="92" xfId="0" applyNumberFormat="1" applyFont="1" applyFill="1" applyBorder="1" applyAlignment="1">
      <alignment vertical="center"/>
    </xf>
    <xf numFmtId="164" fontId="37" fillId="0" borderId="81" xfId="0" applyNumberFormat="1" applyFont="1" applyBorder="1" applyAlignment="1">
      <alignment vertical="center"/>
    </xf>
    <xf numFmtId="0" fontId="19" fillId="0" borderId="20" xfId="0" applyFont="1" applyFill="1" applyBorder="1" applyAlignment="1">
      <alignment horizontal="left" wrapText="1"/>
    </xf>
    <xf numFmtId="167" fontId="36" fillId="2" borderId="7" xfId="0" applyNumberFormat="1" applyFont="1" applyFill="1" applyBorder="1" applyAlignment="1">
      <alignment vertical="center"/>
    </xf>
    <xf numFmtId="0" fontId="19" fillId="0" borderId="35" xfId="0" applyFont="1" applyFill="1" applyBorder="1" applyAlignment="1">
      <alignment horizontal="left" wrapText="1"/>
    </xf>
    <xf numFmtId="167" fontId="36" fillId="17" borderId="37" xfId="0" applyNumberFormat="1" applyFont="1" applyFill="1" applyBorder="1" applyAlignment="1">
      <alignment vertical="center"/>
    </xf>
    <xf numFmtId="164" fontId="36" fillId="0" borderId="13" xfId="0" applyNumberFormat="1" applyFont="1" applyBorder="1" applyAlignment="1">
      <alignment vertical="center"/>
    </xf>
    <xf numFmtId="164" fontId="37" fillId="0" borderId="40" xfId="0" applyNumberFormat="1" applyFont="1" applyBorder="1" applyAlignment="1">
      <alignment vertical="center"/>
    </xf>
    <xf numFmtId="167" fontId="36" fillId="2" borderId="15" xfId="0" applyNumberFormat="1" applyFont="1" applyFill="1" applyBorder="1" applyAlignment="1">
      <alignment vertical="center"/>
    </xf>
    <xf numFmtId="164" fontId="36" fillId="0" borderId="80" xfId="0" applyNumberFormat="1" applyFont="1" applyBorder="1" applyAlignment="1">
      <alignment vertical="center"/>
    </xf>
    <xf numFmtId="0" fontId="51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wrapText="1"/>
    </xf>
    <xf numFmtId="164" fontId="36" fillId="0" borderId="60" xfId="0" applyNumberFormat="1" applyFont="1" applyBorder="1" applyAlignment="1">
      <alignment vertical="center"/>
    </xf>
    <xf numFmtId="164" fontId="37" fillId="0" borderId="61" xfId="0" applyNumberFormat="1" applyFont="1" applyBorder="1" applyAlignment="1">
      <alignment vertical="center"/>
    </xf>
    <xf numFmtId="167" fontId="36" fillId="2" borderId="155" xfId="0" applyNumberFormat="1" applyFont="1" applyFill="1" applyBorder="1" applyAlignment="1">
      <alignment vertical="center"/>
    </xf>
    <xf numFmtId="167" fontId="36" fillId="17" borderId="34" xfId="0" applyNumberFormat="1" applyFont="1" applyFill="1" applyBorder="1" applyAlignment="1">
      <alignment vertical="center"/>
    </xf>
    <xf numFmtId="164" fontId="37" fillId="0" borderId="48" xfId="0" applyNumberFormat="1" applyFont="1" applyBorder="1" applyAlignment="1">
      <alignment vertical="center"/>
    </xf>
    <xf numFmtId="3" fontId="37" fillId="0" borderId="53" xfId="0" applyNumberFormat="1" applyFont="1" applyBorder="1" applyAlignment="1">
      <alignment vertical="center"/>
    </xf>
    <xf numFmtId="167" fontId="37" fillId="2" borderId="3" xfId="0" applyNumberFormat="1" applyFont="1" applyFill="1" applyBorder="1" applyAlignment="1">
      <alignment vertical="center"/>
    </xf>
    <xf numFmtId="3" fontId="37" fillId="0" borderId="2" xfId="0" applyNumberFormat="1" applyFont="1" applyBorder="1" applyAlignment="1">
      <alignment vertical="center"/>
    </xf>
    <xf numFmtId="0" fontId="36" fillId="0" borderId="1" xfId="0" applyFont="1" applyFill="1" applyBorder="1"/>
    <xf numFmtId="3" fontId="36" fillId="0" borderId="48" xfId="0" applyNumberFormat="1" applyFont="1" applyBorder="1"/>
    <xf numFmtId="3" fontId="37" fillId="0" borderId="9" xfId="0" applyNumberFormat="1" applyFont="1" applyBorder="1"/>
    <xf numFmtId="167" fontId="36" fillId="2" borderId="3" xfId="0" applyNumberFormat="1" applyFont="1" applyFill="1" applyBorder="1"/>
    <xf numFmtId="164" fontId="36" fillId="0" borderId="48" xfId="0" applyNumberFormat="1" applyFont="1" applyBorder="1"/>
    <xf numFmtId="164" fontId="37" fillId="0" borderId="9" xfId="0" applyNumberFormat="1" applyFont="1" applyBorder="1"/>
    <xf numFmtId="167" fontId="36" fillId="17" borderId="3" xfId="0" applyNumberFormat="1" applyFont="1" applyFill="1" applyBorder="1"/>
    <xf numFmtId="0" fontId="36" fillId="0" borderId="58" xfId="0" applyFont="1" applyFill="1" applyBorder="1"/>
    <xf numFmtId="3" fontId="36" fillId="0" borderId="51" xfId="0" applyNumberFormat="1" applyFont="1" applyBorder="1"/>
    <xf numFmtId="3" fontId="37" fillId="0" borderId="33" xfId="0" applyNumberFormat="1" applyFont="1" applyBorder="1"/>
    <xf numFmtId="167" fontId="36" fillId="2" borderId="32" xfId="0" applyNumberFormat="1" applyFont="1" applyFill="1" applyBorder="1"/>
    <xf numFmtId="164" fontId="36" fillId="0" borderId="51" xfId="0" applyNumberFormat="1" applyFont="1" applyBorder="1"/>
    <xf numFmtId="164" fontId="37" fillId="0" borderId="33" xfId="0" applyNumberFormat="1" applyFont="1" applyBorder="1"/>
    <xf numFmtId="167" fontId="36" fillId="17" borderId="32" xfId="0" applyNumberFormat="1" applyFont="1" applyFill="1" applyBorder="1"/>
    <xf numFmtId="0" fontId="36" fillId="0" borderId="12" xfId="0" applyFont="1" applyFill="1" applyBorder="1"/>
    <xf numFmtId="3" fontId="36" fillId="0" borderId="13" xfId="0" applyNumberFormat="1" applyFont="1" applyBorder="1"/>
    <xf numFmtId="3" fontId="37" fillId="0" borderId="24" xfId="0" applyNumberFormat="1" applyFont="1" applyBorder="1"/>
    <xf numFmtId="167" fontId="36" fillId="2" borderId="37" xfId="0" applyNumberFormat="1" applyFont="1" applyFill="1" applyBorder="1"/>
    <xf numFmtId="164" fontId="36" fillId="0" borderId="13" xfId="0" applyNumberFormat="1" applyFont="1" applyBorder="1"/>
    <xf numFmtId="164" fontId="37" fillId="0" borderId="24" xfId="0" applyNumberFormat="1" applyFont="1" applyBorder="1"/>
    <xf numFmtId="167" fontId="36" fillId="17" borderId="37" xfId="0" applyNumberFormat="1" applyFont="1" applyFill="1" applyBorder="1"/>
    <xf numFmtId="0" fontId="36" fillId="0" borderId="70" xfId="0" applyFont="1" applyFill="1" applyBorder="1"/>
    <xf numFmtId="3" fontId="36" fillId="0" borderId="60" xfId="0" applyNumberFormat="1" applyFont="1" applyBorder="1"/>
    <xf numFmtId="3" fontId="37" fillId="0" borderId="139" xfId="0" applyNumberFormat="1" applyFont="1" applyBorder="1"/>
    <xf numFmtId="167" fontId="36" fillId="2" borderId="36" xfId="0" applyNumberFormat="1" applyFont="1" applyFill="1" applyBorder="1"/>
    <xf numFmtId="164" fontId="36" fillId="0" borderId="46" xfId="0" applyNumberFormat="1" applyFont="1" applyBorder="1"/>
    <xf numFmtId="164" fontId="37" fillId="0" borderId="139" xfId="0" applyNumberFormat="1" applyFont="1" applyBorder="1"/>
    <xf numFmtId="167" fontId="36" fillId="17" borderId="36" xfId="0" applyNumberFormat="1" applyFont="1" applyFill="1" applyBorder="1"/>
    <xf numFmtId="0" fontId="36" fillId="0" borderId="4" xfId="0" applyFont="1" applyFill="1" applyBorder="1"/>
    <xf numFmtId="3" fontId="36" fillId="0" borderId="5" xfId="0" applyNumberFormat="1" applyFont="1" applyBorder="1"/>
    <xf numFmtId="3" fontId="37" fillId="0" borderId="11" xfId="0" applyNumberFormat="1" applyFont="1" applyBorder="1"/>
    <xf numFmtId="167" fontId="36" fillId="2" borderId="23" xfId="0" applyNumberFormat="1" applyFont="1" applyFill="1" applyBorder="1"/>
    <xf numFmtId="164" fontId="36" fillId="0" borderId="5" xfId="0" applyNumberFormat="1" applyFont="1" applyBorder="1"/>
    <xf numFmtId="164" fontId="37" fillId="0" borderId="11" xfId="0" applyNumberFormat="1" applyFont="1" applyBorder="1"/>
    <xf numFmtId="167" fontId="36" fillId="17" borderId="23" xfId="0" applyNumberFormat="1" applyFont="1" applyFill="1" applyBorder="1"/>
    <xf numFmtId="0" fontId="36" fillId="0" borderId="42" xfId="0" applyFont="1" applyFill="1" applyBorder="1"/>
    <xf numFmtId="3" fontId="36" fillId="0" borderId="43" xfId="0" applyNumberFormat="1" applyFont="1" applyBorder="1"/>
    <xf numFmtId="3" fontId="37" fillId="0" borderId="140" xfId="0" applyNumberFormat="1" applyFont="1" applyBorder="1"/>
    <xf numFmtId="167" fontId="36" fillId="2" borderId="19" xfId="0" applyNumberFormat="1" applyFont="1" applyFill="1" applyBorder="1"/>
    <xf numFmtId="164" fontId="36" fillId="0" borderId="43" xfId="0" applyNumberFormat="1" applyFont="1" applyBorder="1"/>
    <xf numFmtId="164" fontId="37" fillId="0" borderId="140" xfId="0" applyNumberFormat="1" applyFont="1" applyBorder="1"/>
    <xf numFmtId="167" fontId="36" fillId="17" borderId="19" xfId="0" applyNumberFormat="1" applyFont="1" applyFill="1" applyBorder="1"/>
    <xf numFmtId="3" fontId="36" fillId="0" borderId="46" xfId="0" applyNumberFormat="1" applyFont="1" applyBorder="1"/>
    <xf numFmtId="0" fontId="37" fillId="0" borderId="1" xfId="0" applyFont="1" applyBorder="1"/>
    <xf numFmtId="164" fontId="37" fillId="0" borderId="48" xfId="0" applyNumberFormat="1" applyFont="1" applyBorder="1"/>
    <xf numFmtId="167" fontId="37" fillId="2" borderId="3" xfId="0" applyNumberFormat="1" applyFont="1" applyFill="1" applyBorder="1"/>
    <xf numFmtId="3" fontId="37" fillId="0" borderId="53" xfId="0" applyNumberFormat="1" applyFont="1" applyBorder="1"/>
    <xf numFmtId="0" fontId="37" fillId="0" borderId="1" xfId="0" applyFont="1" applyFill="1" applyBorder="1" applyAlignment="1">
      <alignment horizontal="center" vertical="center"/>
    </xf>
    <xf numFmtId="0" fontId="19" fillId="0" borderId="38" xfId="0" applyFont="1" applyBorder="1" applyAlignment="1">
      <alignment vertical="center" wrapText="1"/>
    </xf>
    <xf numFmtId="167" fontId="36" fillId="2" borderId="3" xfId="0" applyNumberFormat="1" applyFont="1" applyFill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167" fontId="36" fillId="2" borderId="23" xfId="0" applyNumberFormat="1" applyFont="1" applyFill="1" applyBorder="1" applyAlignment="1">
      <alignment vertical="center"/>
    </xf>
    <xf numFmtId="0" fontId="19" fillId="0" borderId="64" xfId="0" applyFont="1" applyBorder="1" applyAlignment="1">
      <alignment vertical="center" wrapText="1"/>
    </xf>
    <xf numFmtId="167" fontId="36" fillId="2" borderId="19" xfId="0" applyNumberFormat="1" applyFont="1" applyFill="1" applyBorder="1" applyAlignment="1">
      <alignment vertical="center"/>
    </xf>
    <xf numFmtId="0" fontId="19" fillId="0" borderId="35" xfId="0" applyFont="1" applyBorder="1" applyAlignment="1">
      <alignment vertical="center" wrapText="1"/>
    </xf>
    <xf numFmtId="167" fontId="36" fillId="2" borderId="37" xfId="0" applyNumberFormat="1" applyFont="1" applyFill="1" applyBorder="1" applyAlignment="1">
      <alignment vertical="center"/>
    </xf>
    <xf numFmtId="0" fontId="19" fillId="0" borderId="63" xfId="0" applyFont="1" applyBorder="1" applyAlignment="1">
      <alignment vertical="center" wrapText="1"/>
    </xf>
    <xf numFmtId="164" fontId="36" fillId="0" borderId="46" xfId="0" applyNumberFormat="1" applyFont="1" applyBorder="1" applyAlignment="1">
      <alignment vertical="center"/>
    </xf>
    <xf numFmtId="164" fontId="37" fillId="0" borderId="52" xfId="0" applyNumberFormat="1" applyFont="1" applyBorder="1" applyAlignment="1">
      <alignment vertical="center"/>
    </xf>
    <xf numFmtId="167" fontId="36" fillId="2" borderId="36" xfId="0" applyNumberFormat="1" applyFont="1" applyFill="1" applyBorder="1" applyAlignment="1">
      <alignment vertical="center"/>
    </xf>
    <xf numFmtId="167" fontId="36" fillId="17" borderId="36" xfId="0" applyNumberFormat="1" applyFont="1" applyFill="1" applyBorder="1" applyAlignment="1">
      <alignment vertical="center"/>
    </xf>
    <xf numFmtId="0" fontId="19" fillId="0" borderId="35" xfId="0" applyFont="1" applyFill="1" applyBorder="1" applyAlignment="1">
      <alignment vertical="center" wrapText="1"/>
    </xf>
    <xf numFmtId="0" fontId="19" fillId="0" borderId="64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19" fillId="0" borderId="3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64" xfId="0" applyFont="1" applyFill="1" applyBorder="1" applyAlignment="1">
      <alignment vertical="center" wrapText="1"/>
    </xf>
    <xf numFmtId="0" fontId="37" fillId="0" borderId="47" xfId="0" applyFont="1" applyBorder="1" applyAlignment="1">
      <alignment horizontal="center" vertical="center"/>
    </xf>
    <xf numFmtId="167" fontId="36" fillId="2" borderId="17" xfId="0" applyNumberFormat="1" applyFont="1" applyFill="1" applyBorder="1" applyAlignment="1">
      <alignment vertical="center"/>
    </xf>
    <xf numFmtId="167" fontId="36" fillId="17" borderId="17" xfId="0" applyNumberFormat="1" applyFont="1" applyFill="1" applyBorder="1" applyAlignment="1">
      <alignment vertical="center"/>
    </xf>
    <xf numFmtId="164" fontId="37" fillId="0" borderId="80" xfId="0" applyNumberFormat="1" applyFont="1" applyBorder="1" applyAlignment="1">
      <alignment vertical="center"/>
    </xf>
    <xf numFmtId="3" fontId="37" fillId="0" borderId="81" xfId="0" applyNumberFormat="1" applyFont="1" applyBorder="1" applyAlignment="1">
      <alignment vertical="center"/>
    </xf>
    <xf numFmtId="167" fontId="37" fillId="2" borderId="17" xfId="0" applyNumberFormat="1" applyFont="1" applyFill="1" applyBorder="1" applyAlignment="1">
      <alignment vertical="center"/>
    </xf>
    <xf numFmtId="164" fontId="37" fillId="0" borderId="167" xfId="0" applyNumberFormat="1" applyFont="1" applyBorder="1" applyAlignment="1">
      <alignment vertical="center"/>
    </xf>
    <xf numFmtId="164" fontId="36" fillId="0" borderId="141" xfId="0" applyNumberFormat="1" applyFont="1" applyBorder="1"/>
    <xf numFmtId="164" fontId="37" fillId="0" borderId="55" xfId="0" applyNumberFormat="1" applyFont="1" applyBorder="1"/>
    <xf numFmtId="167" fontId="36" fillId="2" borderId="10" xfId="0" applyNumberFormat="1" applyFont="1" applyFill="1" applyBorder="1"/>
    <xf numFmtId="167" fontId="36" fillId="17" borderId="10" xfId="0" applyNumberFormat="1" applyFont="1" applyFill="1" applyBorder="1"/>
    <xf numFmtId="0" fontId="48" fillId="0" borderId="47" xfId="0" applyFont="1" applyBorder="1" applyAlignment="1">
      <alignment vertical="center"/>
    </xf>
    <xf numFmtId="0" fontId="48" fillId="0" borderId="3" xfId="0" applyFont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164" fontId="37" fillId="0" borderId="4" xfId="0" applyNumberFormat="1" applyFont="1" applyBorder="1" applyAlignment="1">
      <alignment vertical="center"/>
    </xf>
    <xf numFmtId="164" fontId="37" fillId="0" borderId="23" xfId="0" applyNumberFormat="1" applyFont="1" applyFill="1" applyBorder="1" applyAlignment="1">
      <alignment vertical="center"/>
    </xf>
    <xf numFmtId="167" fontId="54" fillId="5" borderId="7" xfId="0" applyNumberFormat="1" applyFont="1" applyFill="1" applyBorder="1" applyAlignment="1">
      <alignment vertical="center"/>
    </xf>
    <xf numFmtId="164" fontId="54" fillId="0" borderId="5" xfId="0" applyNumberFormat="1" applyFont="1" applyBorder="1" applyAlignment="1">
      <alignment vertical="center"/>
    </xf>
    <xf numFmtId="164" fontId="32" fillId="0" borderId="69" xfId="0" applyNumberFormat="1" applyFont="1" applyBorder="1" applyAlignment="1">
      <alignment vertical="center"/>
    </xf>
    <xf numFmtId="164" fontId="54" fillId="0" borderId="11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7" fontId="54" fillId="5" borderId="23" xfId="0" applyNumberFormat="1" applyFont="1" applyFill="1" applyBorder="1" applyAlignment="1">
      <alignment vertical="center"/>
    </xf>
    <xf numFmtId="0" fontId="10" fillId="0" borderId="58" xfId="0" applyFont="1" applyBorder="1" applyAlignment="1">
      <alignment horizontal="left" wrapText="1"/>
    </xf>
    <xf numFmtId="164" fontId="37" fillId="0" borderId="58" xfId="0" applyNumberFormat="1" applyFont="1" applyBorder="1" applyAlignment="1">
      <alignment vertical="center"/>
    </xf>
    <xf numFmtId="164" fontId="37" fillId="0" borderId="32" xfId="0" applyNumberFormat="1" applyFont="1" applyFill="1" applyBorder="1" applyAlignment="1">
      <alignment vertical="center"/>
    </xf>
    <xf numFmtId="167" fontId="54" fillId="5" borderId="59" xfId="0" applyNumberFormat="1" applyFont="1" applyFill="1" applyBorder="1" applyAlignment="1">
      <alignment vertical="center"/>
    </xf>
    <xf numFmtId="164" fontId="54" fillId="0" borderId="51" xfId="0" applyNumberFormat="1" applyFont="1" applyBorder="1" applyAlignment="1">
      <alignment vertical="center"/>
    </xf>
    <xf numFmtId="164" fontId="32" fillId="0" borderId="50" xfId="0" applyNumberFormat="1" applyFont="1" applyBorder="1" applyAlignment="1">
      <alignment vertical="center"/>
    </xf>
    <xf numFmtId="167" fontId="54" fillId="5" borderId="37" xfId="0" applyNumberFormat="1" applyFont="1" applyFill="1" applyBorder="1" applyAlignment="1">
      <alignment vertical="center"/>
    </xf>
    <xf numFmtId="167" fontId="54" fillId="5" borderId="155" xfId="0" applyNumberFormat="1" applyFont="1" applyFill="1" applyBorder="1" applyAlignment="1">
      <alignment vertical="center"/>
    </xf>
    <xf numFmtId="164" fontId="54" fillId="0" borderId="33" xfId="0" applyNumberFormat="1" applyFont="1" applyFill="1" applyBorder="1" applyAlignment="1">
      <alignment vertical="center"/>
    </xf>
    <xf numFmtId="164" fontId="32" fillId="0" borderId="31" xfId="0" applyNumberFormat="1" applyFont="1" applyBorder="1" applyAlignment="1">
      <alignment vertical="center"/>
    </xf>
    <xf numFmtId="167" fontId="54" fillId="5" borderId="32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wrapText="1"/>
    </xf>
    <xf numFmtId="164" fontId="37" fillId="0" borderId="12" xfId="0" applyNumberFormat="1" applyFont="1" applyBorder="1" applyAlignment="1">
      <alignment vertical="center"/>
    </xf>
    <xf numFmtId="164" fontId="37" fillId="0" borderId="37" xfId="0" applyNumberFormat="1" applyFont="1" applyFill="1" applyBorder="1" applyAlignment="1">
      <alignment vertical="center"/>
    </xf>
    <xf numFmtId="167" fontId="54" fillId="5" borderId="15" xfId="0" applyNumberFormat="1" applyFont="1" applyFill="1" applyBorder="1" applyAlignment="1">
      <alignment vertical="center"/>
    </xf>
    <xf numFmtId="164" fontId="54" fillId="0" borderId="13" xfId="0" applyNumberFormat="1" applyFont="1" applyBorder="1" applyAlignment="1">
      <alignment vertical="center"/>
    </xf>
    <xf numFmtId="164" fontId="32" fillId="0" borderId="14" xfId="0" applyNumberFormat="1" applyFont="1" applyBorder="1" applyAlignment="1">
      <alignment vertical="center"/>
    </xf>
    <xf numFmtId="164" fontId="54" fillId="0" borderId="24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2" fillId="0" borderId="14" xfId="0" applyNumberFormat="1" applyFont="1" applyFill="1" applyBorder="1" applyAlignment="1">
      <alignment vertical="center"/>
    </xf>
    <xf numFmtId="0" fontId="10" fillId="0" borderId="70" xfId="0" applyFont="1" applyBorder="1" applyAlignment="1">
      <alignment horizontal="left"/>
    </xf>
    <xf numFmtId="164" fontId="37" fillId="0" borderId="70" xfId="0" applyNumberFormat="1" applyFont="1" applyBorder="1" applyAlignment="1">
      <alignment vertical="center"/>
    </xf>
    <xf numFmtId="164" fontId="37" fillId="0" borderId="36" xfId="0" applyNumberFormat="1" applyFont="1" applyFill="1" applyBorder="1" applyAlignment="1">
      <alignment vertical="center"/>
    </xf>
    <xf numFmtId="167" fontId="54" fillId="5" borderId="83" xfId="0" applyNumberFormat="1" applyFont="1" applyFill="1" applyBorder="1" applyAlignment="1">
      <alignment vertical="center"/>
    </xf>
    <xf numFmtId="164" fontId="54" fillId="0" borderId="46" xfId="0" applyNumberFormat="1" applyFont="1" applyBorder="1" applyAlignment="1">
      <alignment vertical="center"/>
    </xf>
    <xf numFmtId="164" fontId="32" fillId="0" borderId="68" xfId="0" applyNumberFormat="1" applyFont="1" applyBorder="1" applyAlignment="1">
      <alignment vertical="center"/>
    </xf>
    <xf numFmtId="164" fontId="32" fillId="0" borderId="68" xfId="0" applyNumberFormat="1" applyFont="1" applyFill="1" applyBorder="1" applyAlignment="1">
      <alignment vertical="center"/>
    </xf>
    <xf numFmtId="164" fontId="54" fillId="0" borderId="139" xfId="0" applyNumberFormat="1" applyFont="1" applyBorder="1" applyAlignment="1">
      <alignment vertical="center"/>
    </xf>
    <xf numFmtId="164" fontId="32" fillId="0" borderId="66" xfId="0" applyNumberFormat="1" applyFont="1" applyBorder="1" applyAlignment="1">
      <alignment vertical="center"/>
    </xf>
    <xf numFmtId="167" fontId="54" fillId="5" borderId="36" xfId="0" applyNumberFormat="1" applyFont="1" applyFill="1" applyBorder="1" applyAlignment="1">
      <alignment vertical="center"/>
    </xf>
    <xf numFmtId="0" fontId="10" fillId="0" borderId="42" xfId="0" applyFont="1" applyFill="1" applyBorder="1" applyAlignment="1">
      <alignment horizontal="left" vertical="center"/>
    </xf>
    <xf numFmtId="164" fontId="37" fillId="0" borderId="42" xfId="0" applyNumberFormat="1" applyFont="1" applyBorder="1" applyAlignment="1">
      <alignment vertical="center"/>
    </xf>
    <xf numFmtId="164" fontId="37" fillId="0" borderId="19" xfId="0" applyNumberFormat="1" applyFont="1" applyFill="1" applyBorder="1" applyAlignment="1">
      <alignment vertical="center"/>
    </xf>
    <xf numFmtId="167" fontId="54" fillId="5" borderId="45" xfId="0" applyNumberFormat="1" applyFont="1" applyFill="1" applyBorder="1" applyAlignment="1">
      <alignment vertical="center"/>
    </xf>
    <xf numFmtId="164" fontId="54" fillId="0" borderId="43" xfId="0" applyNumberFormat="1" applyFont="1" applyBorder="1" applyAlignment="1">
      <alignment vertical="center"/>
    </xf>
    <xf numFmtId="164" fontId="32" fillId="0" borderId="18" xfId="0" applyNumberFormat="1" applyFont="1" applyBorder="1" applyAlignment="1">
      <alignment vertical="center"/>
    </xf>
    <xf numFmtId="164" fontId="32" fillId="0" borderId="18" xfId="0" applyNumberFormat="1" applyFont="1" applyFill="1" applyBorder="1" applyAlignment="1">
      <alignment vertical="center"/>
    </xf>
    <xf numFmtId="164" fontId="54" fillId="0" borderId="140" xfId="0" applyNumberFormat="1" applyFont="1" applyBorder="1" applyAlignment="1">
      <alignment vertical="center"/>
    </xf>
    <xf numFmtId="164" fontId="32" fillId="0" borderId="65" xfId="0" applyNumberFormat="1" applyFont="1" applyBorder="1" applyAlignment="1">
      <alignment vertical="center"/>
    </xf>
    <xf numFmtId="167" fontId="54" fillId="5" borderId="19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164" fontId="37" fillId="0" borderId="1" xfId="0" applyNumberFormat="1" applyFont="1" applyBorder="1" applyAlignment="1">
      <alignment vertical="center"/>
    </xf>
    <xf numFmtId="164" fontId="37" fillId="0" borderId="3" xfId="0" applyNumberFormat="1" applyFont="1" applyFill="1" applyBorder="1" applyAlignment="1">
      <alignment vertical="center"/>
    </xf>
    <xf numFmtId="167" fontId="32" fillId="5" borderId="49" xfId="0" applyNumberFormat="1" applyFont="1" applyFill="1" applyBorder="1" applyAlignment="1">
      <alignment vertical="center"/>
    </xf>
    <xf numFmtId="164" fontId="32" fillId="0" borderId="48" xfId="0" applyNumberFormat="1" applyFont="1" applyBorder="1" applyAlignment="1">
      <alignment vertical="center"/>
    </xf>
    <xf numFmtId="164" fontId="32" fillId="0" borderId="39" xfId="0" applyNumberFormat="1" applyFont="1" applyBorder="1" applyAlignment="1">
      <alignment vertical="center"/>
    </xf>
    <xf numFmtId="164" fontId="32" fillId="0" borderId="9" xfId="0" applyNumberFormat="1" applyFont="1" applyBorder="1" applyAlignment="1">
      <alignment vertical="center"/>
    </xf>
    <xf numFmtId="164" fontId="32" fillId="0" borderId="2" xfId="0" applyNumberFormat="1" applyFont="1" applyFill="1" applyBorder="1" applyAlignment="1">
      <alignment vertical="center"/>
    </xf>
    <xf numFmtId="167" fontId="32" fillId="5" borderId="3" xfId="0" applyNumberFormat="1" applyFont="1" applyFill="1" applyBorder="1" applyAlignment="1">
      <alignment vertical="center"/>
    </xf>
    <xf numFmtId="0" fontId="10" fillId="0" borderId="67" xfId="0" applyFont="1" applyBorder="1" applyAlignment="1">
      <alignment horizontal="left"/>
    </xf>
    <xf numFmtId="164" fontId="37" fillId="0" borderId="67" xfId="0" applyNumberFormat="1" applyFont="1" applyBorder="1" applyAlignment="1">
      <alignment vertical="center"/>
    </xf>
    <xf numFmtId="164" fontId="37" fillId="0" borderId="34" xfId="0" applyNumberFormat="1" applyFont="1" applyFill="1" applyBorder="1" applyAlignment="1">
      <alignment vertical="center"/>
    </xf>
    <xf numFmtId="164" fontId="54" fillId="0" borderId="60" xfId="0" applyNumberFormat="1" applyFont="1" applyBorder="1" applyAlignment="1">
      <alignment vertical="center"/>
    </xf>
    <xf numFmtId="164" fontId="32" fillId="0" borderId="79" xfId="0" applyNumberFormat="1" applyFont="1" applyBorder="1" applyAlignment="1">
      <alignment vertical="center"/>
    </xf>
    <xf numFmtId="164" fontId="54" fillId="0" borderId="0" xfId="0" applyNumberFormat="1" applyFont="1" applyBorder="1" applyAlignment="1">
      <alignment vertical="center"/>
    </xf>
    <xf numFmtId="164" fontId="32" fillId="0" borderId="57" xfId="0" applyNumberFormat="1" applyFont="1" applyBorder="1" applyAlignment="1">
      <alignment vertical="center"/>
    </xf>
    <xf numFmtId="167" fontId="54" fillId="5" borderId="34" xfId="0" applyNumberFormat="1" applyFont="1" applyFill="1" applyBorder="1" applyAlignment="1">
      <alignment vertical="center"/>
    </xf>
    <xf numFmtId="0" fontId="5" fillId="0" borderId="175" xfId="0" applyFont="1" applyBorder="1" applyAlignment="1">
      <alignment horizontal="left"/>
    </xf>
    <xf numFmtId="164" fontId="37" fillId="0" borderId="175" xfId="0" applyNumberFormat="1" applyFont="1" applyBorder="1" applyAlignment="1">
      <alignment vertical="center"/>
    </xf>
    <xf numFmtId="164" fontId="37" fillId="0" borderId="87" xfId="0" applyNumberFormat="1" applyFont="1" applyFill="1" applyBorder="1" applyAlignment="1">
      <alignment vertical="center"/>
    </xf>
    <xf numFmtId="167" fontId="32" fillId="5" borderId="176" xfId="0" applyNumberFormat="1" applyFont="1" applyFill="1" applyBorder="1" applyAlignment="1">
      <alignment vertical="center"/>
    </xf>
    <xf numFmtId="164" fontId="32" fillId="0" borderId="85" xfId="0" applyNumberFormat="1" applyFont="1" applyBorder="1" applyAlignment="1">
      <alignment vertical="center"/>
    </xf>
    <xf numFmtId="164" fontId="32" fillId="0" borderId="178" xfId="0" applyNumberFormat="1" applyFont="1" applyBorder="1" applyAlignment="1">
      <alignment vertical="center"/>
    </xf>
    <xf numFmtId="164" fontId="32" fillId="0" borderId="179" xfId="0" applyNumberFormat="1" applyFont="1" applyBorder="1" applyAlignment="1">
      <alignment vertical="center"/>
    </xf>
    <xf numFmtId="164" fontId="32" fillId="0" borderId="88" xfId="0" applyNumberFormat="1" applyFont="1" applyBorder="1" applyAlignment="1">
      <alignment vertical="center"/>
    </xf>
    <xf numFmtId="167" fontId="32" fillId="5" borderId="87" xfId="0" applyNumberFormat="1" applyFont="1" applyFill="1" applyBorder="1" applyAlignment="1">
      <alignment vertical="center"/>
    </xf>
    <xf numFmtId="0" fontId="10" fillId="4" borderId="47" xfId="0" applyFont="1" applyFill="1" applyBorder="1" applyAlignment="1">
      <alignment horizontal="left"/>
    </xf>
    <xf numFmtId="164" fontId="37" fillId="0" borderId="47" xfId="0" applyNumberFormat="1" applyFont="1" applyBorder="1" applyAlignment="1">
      <alignment vertical="center"/>
    </xf>
    <xf numFmtId="164" fontId="37" fillId="0" borderId="17" xfId="0" applyNumberFormat="1" applyFont="1" applyFill="1" applyBorder="1" applyAlignment="1">
      <alignment vertical="center"/>
    </xf>
    <xf numFmtId="167" fontId="54" fillId="5" borderId="92" xfId="0" applyNumberFormat="1" applyFont="1" applyFill="1" applyBorder="1" applyAlignment="1">
      <alignment vertical="center"/>
    </xf>
    <xf numFmtId="164" fontId="54" fillId="0" borderId="80" xfId="0" applyNumberFormat="1" applyFont="1" applyBorder="1" applyAlignment="1">
      <alignment vertical="center"/>
    </xf>
    <xf numFmtId="164" fontId="32" fillId="0" borderId="167" xfId="0" applyNumberFormat="1" applyFont="1" applyBorder="1" applyAlignment="1">
      <alignment vertical="center"/>
    </xf>
    <xf numFmtId="164" fontId="54" fillId="0" borderId="93" xfId="0" applyNumberFormat="1" applyFont="1" applyFill="1" applyBorder="1" applyAlignment="1">
      <alignment vertical="center"/>
    </xf>
    <xf numFmtId="164" fontId="32" fillId="0" borderId="82" xfId="0" applyNumberFormat="1" applyFont="1" applyBorder="1" applyAlignment="1">
      <alignment vertical="center"/>
    </xf>
    <xf numFmtId="167" fontId="54" fillId="5" borderId="17" xfId="0" applyNumberFormat="1" applyFont="1" applyFill="1" applyBorder="1" applyAlignment="1">
      <alignment vertical="center"/>
    </xf>
    <xf numFmtId="0" fontId="54" fillId="0" borderId="48" xfId="0" applyFont="1" applyBorder="1" applyAlignment="1">
      <alignment horizontal="center" vertical="center"/>
    </xf>
    <xf numFmtId="0" fontId="54" fillId="0" borderId="167" xfId="0" applyFont="1" applyBorder="1" applyAlignment="1">
      <alignment horizontal="center" vertical="center"/>
    </xf>
    <xf numFmtId="0" fontId="33" fillId="2" borderId="92" xfId="0" applyFont="1" applyFill="1" applyBorder="1" applyAlignment="1">
      <alignment horizontal="center"/>
    </xf>
    <xf numFmtId="0" fontId="54" fillId="0" borderId="93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/>
    </xf>
    <xf numFmtId="164" fontId="37" fillId="0" borderId="20" xfId="0" applyNumberFormat="1" applyFont="1" applyBorder="1"/>
    <xf numFmtId="164" fontId="54" fillId="0" borderId="5" xfId="0" applyNumberFormat="1" applyFont="1" applyFill="1" applyBorder="1"/>
    <xf numFmtId="164" fontId="32" fillId="0" borderId="6" xfId="0" applyNumberFormat="1" applyFont="1" applyBorder="1"/>
    <xf numFmtId="165" fontId="54" fillId="2" borderId="7" xfId="0" applyNumberFormat="1" applyFont="1" applyFill="1" applyBorder="1"/>
    <xf numFmtId="164" fontId="32" fillId="0" borderId="69" xfId="0" applyNumberFormat="1" applyFont="1" applyFill="1" applyBorder="1"/>
    <xf numFmtId="164" fontId="54" fillId="0" borderId="11" xfId="0" applyNumberFormat="1" applyFont="1" applyFill="1" applyBorder="1"/>
    <xf numFmtId="164" fontId="32" fillId="0" borderId="22" xfId="0" applyNumberFormat="1" applyFont="1" applyBorder="1"/>
    <xf numFmtId="165" fontId="54" fillId="2" borderId="23" xfId="0" applyNumberFormat="1" applyFont="1" applyFill="1" applyBorder="1"/>
    <xf numFmtId="164" fontId="37" fillId="0" borderId="30" xfId="0" applyNumberFormat="1" applyFont="1" applyBorder="1"/>
    <xf numFmtId="164" fontId="54" fillId="0" borderId="51" xfId="0" applyNumberFormat="1" applyFont="1" applyFill="1" applyBorder="1"/>
    <xf numFmtId="164" fontId="32" fillId="0" borderId="50" xfId="0" applyNumberFormat="1" applyFont="1" applyBorder="1"/>
    <xf numFmtId="165" fontId="54" fillId="2" borderId="59" xfId="0" applyNumberFormat="1" applyFont="1" applyFill="1" applyBorder="1"/>
    <xf numFmtId="164" fontId="32" fillId="0" borderId="62" xfId="0" applyNumberFormat="1" applyFont="1" applyFill="1" applyBorder="1"/>
    <xf numFmtId="164" fontId="54" fillId="0" borderId="33" xfId="0" applyNumberFormat="1" applyFont="1" applyFill="1" applyBorder="1"/>
    <xf numFmtId="164" fontId="32" fillId="0" borderId="31" xfId="0" applyNumberFormat="1" applyFont="1" applyBorder="1"/>
    <xf numFmtId="165" fontId="54" fillId="2" borderId="32" xfId="0" applyNumberFormat="1" applyFont="1" applyFill="1" applyBorder="1"/>
    <xf numFmtId="164" fontId="37" fillId="0" borderId="35" xfId="0" applyNumberFormat="1" applyFont="1" applyBorder="1"/>
    <xf numFmtId="164" fontId="54" fillId="0" borderId="13" xfId="0" applyNumberFormat="1" applyFont="1" applyFill="1" applyBorder="1"/>
    <xf numFmtId="164" fontId="32" fillId="0" borderId="14" xfId="0" applyNumberFormat="1" applyFont="1" applyBorder="1"/>
    <xf numFmtId="165" fontId="54" fillId="2" borderId="15" xfId="0" applyNumberFormat="1" applyFont="1" applyFill="1" applyBorder="1"/>
    <xf numFmtId="164" fontId="32" fillId="0" borderId="40" xfId="0" applyNumberFormat="1" applyFont="1" applyFill="1" applyBorder="1"/>
    <xf numFmtId="164" fontId="54" fillId="0" borderId="24" xfId="0" applyNumberFormat="1" applyFont="1" applyFill="1" applyBorder="1"/>
    <xf numFmtId="164" fontId="32" fillId="0" borderId="21" xfId="0" applyNumberFormat="1" applyFont="1" applyBorder="1"/>
    <xf numFmtId="165" fontId="54" fillId="2" borderId="37" xfId="0" applyNumberFormat="1" applyFont="1" applyFill="1" applyBorder="1"/>
    <xf numFmtId="164" fontId="32" fillId="0" borderId="21" xfId="0" applyNumberFormat="1" applyFont="1" applyFill="1" applyBorder="1"/>
    <xf numFmtId="164" fontId="37" fillId="0" borderId="63" xfId="0" applyNumberFormat="1" applyFont="1" applyBorder="1"/>
    <xf numFmtId="164" fontId="54" fillId="0" borderId="46" xfId="0" applyNumberFormat="1" applyFont="1" applyFill="1" applyBorder="1"/>
    <xf numFmtId="164" fontId="32" fillId="0" borderId="68" xfId="0" applyNumberFormat="1" applyFont="1" applyBorder="1"/>
    <xf numFmtId="165" fontId="54" fillId="2" borderId="83" xfId="0" applyNumberFormat="1" applyFont="1" applyFill="1" applyBorder="1"/>
    <xf numFmtId="164" fontId="32" fillId="0" borderId="52" xfId="0" applyNumberFormat="1" applyFont="1" applyFill="1" applyBorder="1"/>
    <xf numFmtId="164" fontId="54" fillId="0" borderId="139" xfId="0" applyNumberFormat="1" applyFont="1" applyFill="1" applyBorder="1"/>
    <xf numFmtId="164" fontId="32" fillId="0" borderId="66" xfId="0" applyNumberFormat="1" applyFont="1" applyFill="1" applyBorder="1"/>
    <xf numFmtId="165" fontId="54" fillId="2" borderId="36" xfId="0" applyNumberFormat="1" applyFont="1" applyFill="1" applyBorder="1"/>
    <xf numFmtId="0" fontId="10" fillId="0" borderId="70" xfId="0" applyFont="1" applyFill="1" applyBorder="1" applyAlignment="1">
      <alignment horizontal="left"/>
    </xf>
    <xf numFmtId="164" fontId="37" fillId="0" borderId="38" xfId="0" applyNumberFormat="1" applyFont="1" applyBorder="1"/>
    <xf numFmtId="164" fontId="32" fillId="0" borderId="48" xfId="0" applyNumberFormat="1" applyFont="1" applyFill="1" applyBorder="1"/>
    <xf numFmtId="164" fontId="32" fillId="0" borderId="39" xfId="0" applyNumberFormat="1" applyFont="1" applyBorder="1"/>
    <xf numFmtId="165" fontId="32" fillId="2" borderId="49" xfId="0" applyNumberFormat="1" applyFont="1" applyFill="1" applyBorder="1"/>
    <xf numFmtId="164" fontId="32" fillId="0" borderId="53" xfId="0" applyNumberFormat="1" applyFont="1" applyFill="1" applyBorder="1"/>
    <xf numFmtId="164" fontId="32" fillId="0" borderId="9" xfId="0" applyNumberFormat="1" applyFont="1" applyFill="1" applyBorder="1"/>
    <xf numFmtId="164" fontId="32" fillId="0" borderId="2" xfId="0" applyNumberFormat="1" applyFont="1" applyBorder="1"/>
    <xf numFmtId="165" fontId="32" fillId="2" borderId="3" xfId="0" applyNumberFormat="1" applyFont="1" applyFill="1" applyBorder="1"/>
    <xf numFmtId="164" fontId="37" fillId="0" borderId="41" xfId="0" applyNumberFormat="1" applyFont="1" applyBorder="1"/>
    <xf numFmtId="164" fontId="54" fillId="0" borderId="60" xfId="0" applyNumberFormat="1" applyFont="1" applyFill="1" applyBorder="1"/>
    <xf numFmtId="164" fontId="32" fillId="0" borderId="79" xfId="0" applyNumberFormat="1" applyFont="1" applyBorder="1"/>
    <xf numFmtId="165" fontId="54" fillId="2" borderId="155" xfId="0" applyNumberFormat="1" applyFont="1" applyFill="1" applyBorder="1"/>
    <xf numFmtId="164" fontId="32" fillId="0" borderId="61" xfId="0" applyNumberFormat="1" applyFont="1" applyFill="1" applyBorder="1"/>
    <xf numFmtId="164" fontId="54" fillId="0" borderId="0" xfId="0" applyNumberFormat="1" applyFont="1" applyFill="1" applyBorder="1"/>
    <xf numFmtId="164" fontId="32" fillId="0" borderId="57" xfId="0" applyNumberFormat="1" applyFont="1" applyBorder="1"/>
    <xf numFmtId="165" fontId="54" fillId="2" borderId="34" xfId="0" applyNumberFormat="1" applyFont="1" applyFill="1" applyBorder="1"/>
    <xf numFmtId="164" fontId="37" fillId="0" borderId="84" xfId="0" applyNumberFormat="1" applyFont="1" applyBorder="1"/>
    <xf numFmtId="164" fontId="32" fillId="0" borderId="85" xfId="0" applyNumberFormat="1" applyFont="1" applyFill="1" applyBorder="1"/>
    <xf numFmtId="164" fontId="32" fillId="0" borderId="178" xfId="0" applyNumberFormat="1" applyFont="1" applyBorder="1"/>
    <xf numFmtId="165" fontId="32" fillId="2" borderId="176" xfId="0" applyNumberFormat="1" applyFont="1" applyFill="1" applyBorder="1"/>
    <xf numFmtId="164" fontId="32" fillId="0" borderId="86" xfId="0" applyNumberFormat="1" applyFont="1" applyFill="1" applyBorder="1"/>
    <xf numFmtId="164" fontId="32" fillId="0" borderId="179" xfId="0" applyNumberFormat="1" applyFont="1" applyFill="1" applyBorder="1"/>
    <xf numFmtId="164" fontId="32" fillId="0" borderId="88" xfId="0" applyNumberFormat="1" applyFont="1" applyBorder="1"/>
    <xf numFmtId="165" fontId="32" fillId="2" borderId="87" xfId="0" applyNumberFormat="1" applyFont="1" applyFill="1" applyBorder="1"/>
    <xf numFmtId="164" fontId="37" fillId="0" borderId="16" xfId="0" applyNumberFormat="1" applyFont="1" applyBorder="1"/>
    <xf numFmtId="164" fontId="54" fillId="0" borderId="80" xfId="0" applyNumberFormat="1" applyFont="1" applyFill="1" applyBorder="1"/>
    <xf numFmtId="164" fontId="32" fillId="0" borderId="167" xfId="0" applyNumberFormat="1" applyFont="1" applyBorder="1"/>
    <xf numFmtId="165" fontId="54" fillId="2" borderId="92" xfId="0" applyNumberFormat="1" applyFont="1" applyFill="1" applyBorder="1"/>
    <xf numFmtId="164" fontId="32" fillId="0" borderId="81" xfId="0" applyNumberFormat="1" applyFont="1" applyFill="1" applyBorder="1"/>
    <xf numFmtId="164" fontId="54" fillId="0" borderId="93" xfId="0" applyNumberFormat="1" applyFont="1" applyFill="1" applyBorder="1"/>
    <xf numFmtId="164" fontId="32" fillId="0" borderId="82" xfId="0" applyNumberFormat="1" applyFont="1" applyBorder="1"/>
    <xf numFmtId="165" fontId="54" fillId="2" borderId="17" xfId="0" applyNumberFormat="1" applyFont="1" applyFill="1" applyBorder="1"/>
    <xf numFmtId="0" fontId="54" fillId="0" borderId="1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177" fontId="37" fillId="18" borderId="11" xfId="0" applyNumberFormat="1" applyFont="1" applyFill="1" applyBorder="1"/>
    <xf numFmtId="177" fontId="36" fillId="18" borderId="4" xfId="0" applyNumberFormat="1" applyFont="1" applyFill="1" applyBorder="1"/>
    <xf numFmtId="177" fontId="37" fillId="18" borderId="69" xfId="0" applyNumberFormat="1" applyFont="1" applyFill="1" applyBorder="1"/>
    <xf numFmtId="167" fontId="36" fillId="0" borderId="7" xfId="0" applyNumberFormat="1" applyFont="1" applyFill="1" applyBorder="1"/>
    <xf numFmtId="177" fontId="36" fillId="18" borderId="6" xfId="0" applyNumberFormat="1" applyFont="1" applyFill="1" applyBorder="1"/>
    <xf numFmtId="177" fontId="36" fillId="18" borderId="22" xfId="0" applyNumberFormat="1" applyFont="1" applyFill="1" applyBorder="1"/>
    <xf numFmtId="177" fontId="37" fillId="18" borderId="22" xfId="0" applyNumberFormat="1" applyFont="1" applyFill="1" applyBorder="1"/>
    <xf numFmtId="167" fontId="36" fillId="0" borderId="23" xfId="0" applyNumberFormat="1" applyFont="1" applyFill="1" applyBorder="1"/>
    <xf numFmtId="0" fontId="10" fillId="0" borderId="30" xfId="0" applyFont="1" applyBorder="1" applyAlignment="1">
      <alignment horizontal="left" wrapText="1"/>
    </xf>
    <xf numFmtId="177" fontId="37" fillId="18" borderId="33" xfId="0" applyNumberFormat="1" applyFont="1" applyFill="1" applyBorder="1"/>
    <xf numFmtId="177" fontId="36" fillId="18" borderId="58" xfId="0" applyNumberFormat="1" applyFont="1" applyFill="1" applyBorder="1"/>
    <xf numFmtId="177" fontId="37" fillId="18" borderId="62" xfId="0" applyNumberFormat="1" applyFont="1" applyFill="1" applyBorder="1"/>
    <xf numFmtId="177" fontId="36" fillId="18" borderId="50" xfId="0" applyNumberFormat="1" applyFont="1" applyFill="1" applyBorder="1"/>
    <xf numFmtId="177" fontId="36" fillId="18" borderId="31" xfId="0" applyNumberFormat="1" applyFont="1" applyFill="1" applyBorder="1"/>
    <xf numFmtId="177" fontId="37" fillId="18" borderId="31" xfId="0" applyNumberFormat="1" applyFont="1" applyFill="1" applyBorder="1"/>
    <xf numFmtId="167" fontId="36" fillId="0" borderId="32" xfId="0" applyNumberFormat="1" applyFont="1" applyFill="1" applyBorder="1"/>
    <xf numFmtId="0" fontId="10" fillId="0" borderId="35" xfId="0" applyFont="1" applyBorder="1" applyAlignment="1">
      <alignment horizontal="left" wrapText="1"/>
    </xf>
    <xf numFmtId="177" fontId="37" fillId="18" borderId="24" xfId="0" applyNumberFormat="1" applyFont="1" applyFill="1" applyBorder="1"/>
    <xf numFmtId="177" fontId="36" fillId="18" borderId="12" xfId="0" applyNumberFormat="1" applyFont="1" applyFill="1" applyBorder="1"/>
    <xf numFmtId="177" fontId="37" fillId="18" borderId="40" xfId="0" applyNumberFormat="1" applyFont="1" applyFill="1" applyBorder="1"/>
    <xf numFmtId="177" fontId="36" fillId="18" borderId="14" xfId="0" applyNumberFormat="1" applyFont="1" applyFill="1" applyBorder="1"/>
    <xf numFmtId="177" fontId="36" fillId="18" borderId="21" xfId="0" applyNumberFormat="1" applyFont="1" applyFill="1" applyBorder="1"/>
    <xf numFmtId="177" fontId="37" fillId="18" borderId="21" xfId="0" applyNumberFormat="1" applyFont="1" applyFill="1" applyBorder="1"/>
    <xf numFmtId="167" fontId="36" fillId="0" borderId="37" xfId="0" applyNumberFormat="1" applyFont="1" applyFill="1" applyBorder="1"/>
    <xf numFmtId="0" fontId="10" fillId="0" borderId="35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177" fontId="37" fillId="18" borderId="0" xfId="0" applyNumberFormat="1" applyFont="1" applyFill="1" applyBorder="1"/>
    <xf numFmtId="177" fontId="36" fillId="18" borderId="67" xfId="0" applyNumberFormat="1" applyFont="1" applyFill="1" applyBorder="1"/>
    <xf numFmtId="177" fontId="37" fillId="18" borderId="61" xfId="0" applyNumberFormat="1" applyFont="1" applyFill="1" applyBorder="1"/>
    <xf numFmtId="167" fontId="36" fillId="0" borderId="155" xfId="0" applyNumberFormat="1" applyFont="1" applyFill="1" applyBorder="1"/>
    <xf numFmtId="177" fontId="36" fillId="18" borderId="79" xfId="0" applyNumberFormat="1" applyFont="1" applyFill="1" applyBorder="1"/>
    <xf numFmtId="177" fontId="36" fillId="18" borderId="57" xfId="0" applyNumberFormat="1" applyFont="1" applyFill="1" applyBorder="1"/>
    <xf numFmtId="177" fontId="37" fillId="18" borderId="57" xfId="0" applyNumberFormat="1" applyFont="1" applyFill="1" applyBorder="1"/>
    <xf numFmtId="167" fontId="36" fillId="0" borderId="34" xfId="0" applyNumberFormat="1" applyFont="1" applyFill="1" applyBorder="1"/>
    <xf numFmtId="0" fontId="5" fillId="0" borderId="38" xfId="0" applyFont="1" applyBorder="1" applyAlignment="1">
      <alignment horizontal="left"/>
    </xf>
    <xf numFmtId="177" fontId="37" fillId="18" borderId="9" xfId="0" applyNumberFormat="1" applyFont="1" applyFill="1" applyBorder="1"/>
    <xf numFmtId="177" fontId="37" fillId="18" borderId="1" xfId="0" applyNumberFormat="1" applyFont="1" applyFill="1" applyBorder="1"/>
    <xf numFmtId="177" fontId="37" fillId="18" borderId="53" xfId="0" applyNumberFormat="1" applyFont="1" applyFill="1" applyBorder="1"/>
    <xf numFmtId="167" fontId="37" fillId="0" borderId="49" xfId="0" applyNumberFormat="1" applyFont="1" applyFill="1" applyBorder="1"/>
    <xf numFmtId="177" fontId="37" fillId="18" borderId="39" xfId="0" applyNumberFormat="1" applyFont="1" applyFill="1" applyBorder="1"/>
    <xf numFmtId="177" fontId="37" fillId="18" borderId="2" xfId="0" applyNumberFormat="1" applyFont="1" applyFill="1" applyBorder="1"/>
    <xf numFmtId="167" fontId="80" fillId="0" borderId="155" xfId="0" applyNumberFormat="1" applyFont="1" applyFill="1" applyBorder="1"/>
    <xf numFmtId="0" fontId="5" fillId="0" borderId="84" xfId="0" applyFont="1" applyBorder="1" applyAlignment="1">
      <alignment horizontal="left"/>
    </xf>
    <xf numFmtId="168" fontId="37" fillId="18" borderId="179" xfId="0" applyNumberFormat="1" applyFont="1" applyFill="1" applyBorder="1"/>
    <xf numFmtId="168" fontId="37" fillId="18" borderId="175" xfId="0" applyNumberFormat="1" applyFont="1" applyFill="1" applyBorder="1"/>
    <xf numFmtId="168" fontId="37" fillId="18" borderId="86" xfId="0" applyNumberFormat="1" applyFont="1" applyFill="1" applyBorder="1"/>
    <xf numFmtId="167" fontId="37" fillId="0" borderId="176" xfId="0" applyNumberFormat="1" applyFont="1" applyFill="1" applyBorder="1"/>
    <xf numFmtId="168" fontId="37" fillId="18" borderId="178" xfId="0" applyNumberFormat="1" applyFont="1" applyFill="1" applyBorder="1"/>
    <xf numFmtId="167" fontId="37" fillId="18" borderId="86" xfId="0" applyNumberFormat="1" applyFont="1" applyFill="1" applyBorder="1"/>
    <xf numFmtId="169" fontId="37" fillId="18" borderId="88" xfId="0" applyNumberFormat="1" applyFont="1" applyFill="1" applyBorder="1"/>
    <xf numFmtId="167" fontId="37" fillId="0" borderId="87" xfId="0" applyNumberFormat="1" applyFont="1" applyFill="1" applyBorder="1"/>
    <xf numFmtId="0" fontId="10" fillId="4" borderId="16" xfId="0" applyFont="1" applyFill="1" applyBorder="1" applyAlignment="1">
      <alignment horizontal="left"/>
    </xf>
    <xf numFmtId="177" fontId="37" fillId="18" borderId="93" xfId="0" applyNumberFormat="1" applyFont="1" applyFill="1" applyBorder="1"/>
    <xf numFmtId="177" fontId="36" fillId="18" borderId="47" xfId="0" applyNumberFormat="1" applyFont="1" applyFill="1" applyBorder="1"/>
    <xf numFmtId="168" fontId="37" fillId="18" borderId="81" xfId="0" applyNumberFormat="1" applyFont="1" applyFill="1" applyBorder="1"/>
    <xf numFmtId="167" fontId="80" fillId="0" borderId="92" xfId="0" applyNumberFormat="1" applyFont="1" applyFill="1" applyBorder="1"/>
    <xf numFmtId="168" fontId="36" fillId="18" borderId="167" xfId="0" applyNumberFormat="1" applyFont="1" applyFill="1" applyBorder="1"/>
    <xf numFmtId="177" fontId="37" fillId="18" borderId="81" xfId="0" applyNumberFormat="1" applyFont="1" applyFill="1" applyBorder="1"/>
    <xf numFmtId="167" fontId="36" fillId="0" borderId="92" xfId="0" applyNumberFormat="1" applyFont="1" applyFill="1" applyBorder="1"/>
    <xf numFmtId="177" fontId="36" fillId="18" borderId="82" xfId="0" applyNumberFormat="1" applyFont="1" applyFill="1" applyBorder="1"/>
    <xf numFmtId="177" fontId="37" fillId="18" borderId="82" xfId="0" applyNumberFormat="1" applyFont="1" applyFill="1" applyBorder="1"/>
    <xf numFmtId="167" fontId="36" fillId="0" borderId="17" xfId="0" applyNumberFormat="1" applyFont="1" applyFill="1" applyBorder="1"/>
    <xf numFmtId="0" fontId="79" fillId="0" borderId="0" xfId="0" applyFont="1" applyAlignment="1">
      <alignment horizontal="center" vertical="center"/>
    </xf>
    <xf numFmtId="0" fontId="33" fillId="2" borderId="9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164" fontId="37" fillId="0" borderId="7" xfId="0" applyNumberFormat="1" applyFont="1" applyBorder="1"/>
    <xf numFmtId="164" fontId="32" fillId="0" borderId="69" xfId="0" applyNumberFormat="1" applyFont="1" applyBorder="1"/>
    <xf numFmtId="164" fontId="37" fillId="0" borderId="59" xfId="0" applyNumberFormat="1" applyFont="1" applyBorder="1"/>
    <xf numFmtId="164" fontId="32" fillId="0" borderId="62" xfId="0" applyNumberFormat="1" applyFont="1" applyBorder="1"/>
    <xf numFmtId="164" fontId="37" fillId="0" borderId="15" xfId="0" applyNumberFormat="1" applyFont="1" applyBorder="1"/>
    <xf numFmtId="164" fontId="32" fillId="0" borderId="40" xfId="0" applyNumberFormat="1" applyFont="1" applyBorder="1" applyAlignment="1"/>
    <xf numFmtId="164" fontId="32" fillId="0" borderId="40" xfId="0" applyNumberFormat="1" applyFont="1" applyBorder="1"/>
    <xf numFmtId="0" fontId="10" fillId="0" borderId="63" xfId="0" applyFont="1" applyBorder="1" applyAlignment="1">
      <alignment horizontal="left"/>
    </xf>
    <xf numFmtId="164" fontId="37" fillId="0" borderId="83" xfId="0" applyNumberFormat="1" applyFont="1" applyBorder="1"/>
    <xf numFmtId="164" fontId="32" fillId="0" borderId="52" xfId="0" applyNumberFormat="1" applyFont="1" applyBorder="1"/>
    <xf numFmtId="164" fontId="32" fillId="0" borderId="66" xfId="0" applyNumberFormat="1" applyFont="1" applyBorder="1"/>
    <xf numFmtId="0" fontId="10" fillId="0" borderId="64" xfId="0" applyFont="1" applyFill="1" applyBorder="1" applyAlignment="1">
      <alignment horizontal="left"/>
    </xf>
    <xf numFmtId="164" fontId="37" fillId="0" borderId="45" xfId="0" applyNumberFormat="1" applyFont="1" applyBorder="1"/>
    <xf numFmtId="164" fontId="54" fillId="0" borderId="43" xfId="0" applyNumberFormat="1" applyFont="1" applyFill="1" applyBorder="1"/>
    <xf numFmtId="164" fontId="32" fillId="0" borderId="18" xfId="0" applyNumberFormat="1" applyFont="1" applyBorder="1"/>
    <xf numFmtId="165" fontId="54" fillId="2" borderId="45" xfId="0" applyNumberFormat="1" applyFont="1" applyFill="1" applyBorder="1"/>
    <xf numFmtId="164" fontId="32" fillId="0" borderId="44" xfId="0" applyNumberFormat="1" applyFont="1" applyBorder="1"/>
    <xf numFmtId="164" fontId="54" fillId="0" borderId="140" xfId="0" applyNumberFormat="1" applyFont="1" applyFill="1" applyBorder="1"/>
    <xf numFmtId="164" fontId="32" fillId="0" borderId="65" xfId="0" applyNumberFormat="1" applyFont="1" applyBorder="1"/>
    <xf numFmtId="165" fontId="54" fillId="2" borderId="19" xfId="0" applyNumberFormat="1" applyFont="1" applyFill="1" applyBorder="1"/>
    <xf numFmtId="164" fontId="37" fillId="0" borderId="49" xfId="0" applyNumberFormat="1" applyFont="1" applyBorder="1"/>
    <xf numFmtId="164" fontId="32" fillId="0" borderId="53" xfId="0" applyNumberFormat="1" applyFont="1" applyBorder="1"/>
    <xf numFmtId="164" fontId="32" fillId="0" borderId="2" xfId="0" applyNumberFormat="1" applyFont="1" applyFill="1" applyBorder="1"/>
    <xf numFmtId="164" fontId="37" fillId="0" borderId="155" xfId="0" applyNumberFormat="1" applyFont="1" applyBorder="1"/>
    <xf numFmtId="164" fontId="32" fillId="0" borderId="61" xfId="0" applyNumberFormat="1" applyFont="1" applyBorder="1"/>
    <xf numFmtId="164" fontId="37" fillId="0" borderId="176" xfId="0" applyNumberFormat="1" applyFont="1" applyBorder="1"/>
    <xf numFmtId="164" fontId="32" fillId="0" borderId="86" xfId="0" applyNumberFormat="1" applyFont="1" applyBorder="1"/>
    <xf numFmtId="164" fontId="37" fillId="0" borderId="92" xfId="0" applyNumberFormat="1" applyFont="1" applyBorder="1"/>
    <xf numFmtId="164" fontId="32" fillId="0" borderId="81" xfId="0" applyNumberFormat="1" applyFont="1" applyBorder="1"/>
    <xf numFmtId="177" fontId="36" fillId="18" borderId="5" xfId="0" applyNumberFormat="1" applyFont="1" applyFill="1" applyBorder="1"/>
    <xf numFmtId="177" fontId="36" fillId="18" borderId="51" xfId="0" applyNumberFormat="1" applyFont="1" applyFill="1" applyBorder="1"/>
    <xf numFmtId="177" fontId="36" fillId="18" borderId="13" xfId="0" applyNumberFormat="1" applyFont="1" applyFill="1" applyBorder="1"/>
    <xf numFmtId="177" fontId="37" fillId="18" borderId="139" xfId="0" applyNumberFormat="1" applyFont="1" applyFill="1" applyBorder="1"/>
    <xf numFmtId="177" fontId="36" fillId="18" borderId="70" xfId="0" applyNumberFormat="1" applyFont="1" applyFill="1" applyBorder="1"/>
    <xf numFmtId="177" fontId="37" fillId="18" borderId="52" xfId="0" applyNumberFormat="1" applyFont="1" applyFill="1" applyBorder="1"/>
    <xf numFmtId="167" fontId="36" fillId="0" borderId="83" xfId="0" applyNumberFormat="1" applyFont="1" applyFill="1" applyBorder="1"/>
    <xf numFmtId="177" fontId="36" fillId="18" borderId="46" xfId="0" applyNumberFormat="1" applyFont="1" applyFill="1" applyBorder="1"/>
    <xf numFmtId="177" fontId="36" fillId="18" borderId="66" xfId="0" applyNumberFormat="1" applyFont="1" applyFill="1" applyBorder="1"/>
    <xf numFmtId="177" fontId="37" fillId="18" borderId="66" xfId="0" applyNumberFormat="1" applyFont="1" applyFill="1" applyBorder="1"/>
    <xf numFmtId="167" fontId="36" fillId="0" borderId="36" xfId="0" applyNumberFormat="1" applyFont="1" applyFill="1" applyBorder="1"/>
    <xf numFmtId="177" fontId="37" fillId="18" borderId="140" xfId="0" applyNumberFormat="1" applyFont="1" applyFill="1" applyBorder="1"/>
    <xf numFmtId="177" fontId="36" fillId="18" borderId="42" xfId="0" applyNumberFormat="1" applyFont="1" applyFill="1" applyBorder="1"/>
    <xf numFmtId="177" fontId="37" fillId="18" borderId="44" xfId="0" applyNumberFormat="1" applyFont="1" applyFill="1" applyBorder="1"/>
    <xf numFmtId="167" fontId="36" fillId="0" borderId="45" xfId="0" applyNumberFormat="1" applyFont="1" applyFill="1" applyBorder="1"/>
    <xf numFmtId="177" fontId="36" fillId="18" borderId="43" xfId="0" applyNumberFormat="1" applyFont="1" applyFill="1" applyBorder="1"/>
    <xf numFmtId="177" fontId="36" fillId="18" borderId="65" xfId="0" applyNumberFormat="1" applyFont="1" applyFill="1" applyBorder="1"/>
    <xf numFmtId="177" fontId="37" fillId="18" borderId="65" xfId="0" applyNumberFormat="1" applyFont="1" applyFill="1" applyBorder="1"/>
    <xf numFmtId="167" fontId="36" fillId="0" borderId="19" xfId="0" applyNumberFormat="1" applyFont="1" applyFill="1" applyBorder="1"/>
    <xf numFmtId="177" fontId="37" fillId="18" borderId="48" xfId="0" applyNumberFormat="1" applyFont="1" applyFill="1" applyBorder="1"/>
    <xf numFmtId="177" fontId="36" fillId="18" borderId="60" xfId="0" applyNumberFormat="1" applyFont="1" applyFill="1" applyBorder="1"/>
    <xf numFmtId="168" fontId="37" fillId="18" borderId="85" xfId="0" applyNumberFormat="1" applyFont="1" applyFill="1" applyBorder="1"/>
    <xf numFmtId="167" fontId="37" fillId="18" borderId="88" xfId="0" applyNumberFormat="1" applyFont="1" applyFill="1" applyBorder="1"/>
    <xf numFmtId="168" fontId="36" fillId="18" borderId="80" xfId="0" applyNumberFormat="1" applyFont="1" applyFill="1" applyBorder="1"/>
    <xf numFmtId="0" fontId="33" fillId="0" borderId="8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67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164" fontId="32" fillId="0" borderId="12" xfId="0" applyNumberFormat="1" applyFont="1" applyBorder="1"/>
    <xf numFmtId="164" fontId="54" fillId="0" borderId="58" xfId="0" applyNumberFormat="1" applyFont="1" applyBorder="1"/>
    <xf numFmtId="164" fontId="32" fillId="0" borderId="32" xfId="0" applyNumberFormat="1" applyFont="1" applyBorder="1"/>
    <xf numFmtId="164" fontId="54" fillId="0" borderId="50" xfId="0" applyNumberFormat="1" applyFont="1" applyBorder="1"/>
    <xf numFmtId="164" fontId="54" fillId="0" borderId="51" xfId="0" applyNumberFormat="1" applyFont="1" applyBorder="1"/>
    <xf numFmtId="164" fontId="37" fillId="0" borderId="12" xfId="0" applyNumberFormat="1" applyFont="1" applyBorder="1"/>
    <xf numFmtId="164" fontId="54" fillId="0" borderId="12" xfId="0" applyNumberFormat="1" applyFont="1" applyBorder="1"/>
    <xf numFmtId="164" fontId="32" fillId="0" borderId="37" xfId="0" applyNumberFormat="1" applyFont="1" applyBorder="1"/>
    <xf numFmtId="164" fontId="54" fillId="0" borderId="14" xfId="0" applyNumberFormat="1" applyFont="1" applyBorder="1"/>
    <xf numFmtId="164" fontId="54" fillId="0" borderId="13" xfId="0" applyNumberFormat="1" applyFont="1" applyBorder="1"/>
    <xf numFmtId="164" fontId="37" fillId="0" borderId="70" xfId="0" applyNumberFormat="1" applyFont="1" applyBorder="1"/>
    <xf numFmtId="164" fontId="54" fillId="0" borderId="70" xfId="0" applyNumberFormat="1" applyFont="1" applyBorder="1"/>
    <xf numFmtId="164" fontId="32" fillId="0" borderId="36" xfId="0" applyNumberFormat="1" applyFont="1" applyBorder="1"/>
    <xf numFmtId="164" fontId="54" fillId="0" borderId="68" xfId="0" applyNumberFormat="1" applyFont="1" applyBorder="1"/>
    <xf numFmtId="164" fontId="54" fillId="0" borderId="46" xfId="0" applyNumberFormat="1" applyFont="1" applyBorder="1"/>
    <xf numFmtId="164" fontId="37" fillId="0" borderId="42" xfId="0" applyNumberFormat="1" applyFont="1" applyBorder="1"/>
    <xf numFmtId="164" fontId="54" fillId="0" borderId="42" xfId="0" applyNumberFormat="1" applyFont="1" applyFill="1" applyBorder="1"/>
    <xf numFmtId="164" fontId="32" fillId="0" borderId="19" xfId="0" applyNumberFormat="1" applyFont="1" applyBorder="1"/>
    <xf numFmtId="164" fontId="54" fillId="0" borderId="18" xfId="0" applyNumberFormat="1" applyFont="1" applyFill="1" applyBorder="1"/>
    <xf numFmtId="164" fontId="37" fillId="0" borderId="1" xfId="0" applyNumberFormat="1" applyFont="1" applyBorder="1"/>
    <xf numFmtId="164" fontId="32" fillId="0" borderId="1" xfId="0" applyNumberFormat="1" applyFont="1" applyBorder="1"/>
    <xf numFmtId="164" fontId="32" fillId="0" borderId="3" xfId="0" applyNumberFormat="1" applyFont="1" applyBorder="1"/>
    <xf numFmtId="164" fontId="32" fillId="0" borderId="48" xfId="0" applyNumberFormat="1" applyFont="1" applyBorder="1"/>
    <xf numFmtId="164" fontId="37" fillId="0" borderId="47" xfId="0" applyNumberFormat="1" applyFont="1" applyBorder="1"/>
    <xf numFmtId="164" fontId="32" fillId="0" borderId="47" xfId="0" applyNumberFormat="1" applyFont="1" applyBorder="1"/>
    <xf numFmtId="164" fontId="32" fillId="0" borderId="17" xfId="0" applyNumberFormat="1" applyFont="1" applyBorder="1"/>
    <xf numFmtId="164" fontId="32" fillId="0" borderId="80" xfId="0" applyNumberFormat="1" applyFont="1" applyBorder="1"/>
    <xf numFmtId="164" fontId="37" fillId="0" borderId="175" xfId="0" applyNumberFormat="1" applyFont="1" applyBorder="1"/>
    <xf numFmtId="164" fontId="32" fillId="0" borderId="175" xfId="0" applyNumberFormat="1" applyFont="1" applyBorder="1"/>
    <xf numFmtId="164" fontId="32" fillId="0" borderId="87" xfId="0" applyNumberFormat="1" applyFont="1" applyBorder="1"/>
    <xf numFmtId="164" fontId="32" fillId="0" borderId="85" xfId="0" applyNumberFormat="1" applyFont="1" applyBorder="1"/>
    <xf numFmtId="164" fontId="54" fillId="0" borderId="47" xfId="0" applyNumberFormat="1" applyFont="1" applyBorder="1"/>
    <xf numFmtId="164" fontId="54" fillId="0" borderId="167" xfId="0" applyNumberFormat="1" applyFont="1" applyBorder="1"/>
    <xf numFmtId="164" fontId="54" fillId="0" borderId="80" xfId="0" applyNumberFormat="1" applyFont="1" applyBorder="1"/>
    <xf numFmtId="0" fontId="33" fillId="0" borderId="4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77" fontId="37" fillId="18" borderId="58" xfId="0" applyNumberFormat="1" applyFont="1" applyFill="1" applyBorder="1"/>
    <xf numFmtId="177" fontId="54" fillId="18" borderId="51" xfId="0" applyNumberFormat="1" applyFont="1" applyFill="1" applyBorder="1"/>
    <xf numFmtId="177" fontId="32" fillId="18" borderId="32" xfId="0" applyNumberFormat="1" applyFont="1" applyFill="1" applyBorder="1"/>
    <xf numFmtId="177" fontId="54" fillId="18" borderId="50" xfId="0" applyNumberFormat="1" applyFont="1" applyFill="1" applyBorder="1"/>
    <xf numFmtId="177" fontId="32" fillId="18" borderId="31" xfId="0" applyNumberFormat="1" applyFont="1" applyFill="1" applyBorder="1"/>
    <xf numFmtId="177" fontId="54" fillId="18" borderId="58" xfId="0" applyNumberFormat="1" applyFont="1" applyFill="1" applyBorder="1"/>
    <xf numFmtId="177" fontId="37" fillId="18" borderId="12" xfId="0" applyNumberFormat="1" applyFont="1" applyFill="1" applyBorder="1"/>
    <xf numFmtId="177" fontId="54" fillId="18" borderId="13" xfId="0" applyNumberFormat="1" applyFont="1" applyFill="1" applyBorder="1"/>
    <xf numFmtId="177" fontId="32" fillId="18" borderId="37" xfId="0" applyNumberFormat="1" applyFont="1" applyFill="1" applyBorder="1"/>
    <xf numFmtId="177" fontId="54" fillId="18" borderId="14" xfId="0" applyNumberFormat="1" applyFont="1" applyFill="1" applyBorder="1"/>
    <xf numFmtId="177" fontId="32" fillId="18" borderId="21" xfId="0" applyNumberFormat="1" applyFont="1" applyFill="1" applyBorder="1"/>
    <xf numFmtId="177" fontId="54" fillId="18" borderId="12" xfId="0" applyNumberFormat="1" applyFont="1" applyFill="1" applyBorder="1"/>
    <xf numFmtId="168" fontId="37" fillId="18" borderId="58" xfId="0" applyNumberFormat="1" applyFont="1" applyFill="1" applyBorder="1"/>
    <xf numFmtId="168" fontId="54" fillId="18" borderId="13" xfId="0" applyNumberFormat="1" applyFont="1" applyFill="1" applyBorder="1"/>
    <xf numFmtId="177" fontId="54" fillId="18" borderId="33" xfId="0" applyNumberFormat="1" applyFont="1" applyFill="1" applyBorder="1"/>
    <xf numFmtId="177" fontId="37" fillId="18" borderId="70" xfId="0" applyNumberFormat="1" applyFont="1" applyFill="1" applyBorder="1"/>
    <xf numFmtId="177" fontId="54" fillId="18" borderId="46" xfId="0" applyNumberFormat="1" applyFont="1" applyFill="1" applyBorder="1"/>
    <xf numFmtId="177" fontId="32" fillId="18" borderId="36" xfId="0" applyNumberFormat="1" applyFont="1" applyFill="1" applyBorder="1"/>
    <xf numFmtId="177" fontId="54" fillId="18" borderId="68" xfId="0" applyNumberFormat="1" applyFont="1" applyFill="1" applyBorder="1"/>
    <xf numFmtId="177" fontId="32" fillId="18" borderId="66" xfId="0" applyNumberFormat="1" applyFont="1" applyFill="1" applyBorder="1"/>
    <xf numFmtId="177" fontId="54" fillId="18" borderId="70" xfId="0" applyNumberFormat="1" applyFont="1" applyFill="1" applyBorder="1"/>
    <xf numFmtId="0" fontId="10" fillId="0" borderId="42" xfId="0" applyFont="1" applyFill="1" applyBorder="1" applyAlignment="1">
      <alignment horizontal="left"/>
    </xf>
    <xf numFmtId="177" fontId="37" fillId="18" borderId="42" xfId="0" applyNumberFormat="1" applyFont="1" applyFill="1" applyBorder="1"/>
    <xf numFmtId="177" fontId="54" fillId="18" borderId="43" xfId="0" applyNumberFormat="1" applyFont="1" applyFill="1" applyBorder="1"/>
    <xf numFmtId="177" fontId="32" fillId="18" borderId="19" xfId="0" applyNumberFormat="1" applyFont="1" applyFill="1" applyBorder="1"/>
    <xf numFmtId="177" fontId="54" fillId="18" borderId="18" xfId="0" applyNumberFormat="1" applyFont="1" applyFill="1" applyBorder="1"/>
    <xf numFmtId="177" fontId="32" fillId="18" borderId="65" xfId="0" applyNumberFormat="1" applyFont="1" applyFill="1" applyBorder="1"/>
    <xf numFmtId="177" fontId="54" fillId="18" borderId="42" xfId="0" applyNumberFormat="1" applyFont="1" applyFill="1" applyBorder="1"/>
    <xf numFmtId="0" fontId="5" fillId="0" borderId="180" xfId="0" applyFont="1" applyBorder="1" applyAlignment="1">
      <alignment horizontal="left"/>
    </xf>
    <xf numFmtId="177" fontId="37" fillId="18" borderId="180" xfId="0" applyNumberFormat="1" applyFont="1" applyFill="1" applyBorder="1"/>
    <xf numFmtId="177" fontId="54" fillId="18" borderId="181" xfId="0" applyNumberFormat="1" applyFont="1" applyFill="1" applyBorder="1"/>
    <xf numFmtId="177" fontId="32" fillId="18" borderId="182" xfId="0" applyNumberFormat="1" applyFont="1" applyFill="1" applyBorder="1"/>
    <xf numFmtId="177" fontId="54" fillId="18" borderId="183" xfId="0" applyNumberFormat="1" applyFont="1" applyFill="1" applyBorder="1"/>
    <xf numFmtId="177" fontId="32" fillId="18" borderId="184" xfId="0" applyNumberFormat="1" applyFont="1" applyFill="1" applyBorder="1"/>
    <xf numFmtId="177" fontId="54" fillId="18" borderId="180" xfId="0" applyNumberFormat="1" applyFont="1" applyFill="1" applyBorder="1"/>
    <xf numFmtId="177" fontId="54" fillId="18" borderId="47" xfId="0" applyNumberFormat="1" applyFont="1" applyFill="1" applyBorder="1"/>
    <xf numFmtId="177" fontId="54" fillId="18" borderId="80" xfId="0" applyNumberFormat="1" applyFont="1" applyFill="1" applyBorder="1"/>
    <xf numFmtId="177" fontId="32" fillId="18" borderId="17" xfId="0" applyNumberFormat="1" applyFont="1" applyFill="1" applyBorder="1"/>
    <xf numFmtId="177" fontId="54" fillId="18" borderId="167" xfId="0" applyNumberFormat="1" applyFont="1" applyFill="1" applyBorder="1"/>
    <xf numFmtId="177" fontId="32" fillId="18" borderId="82" xfId="0" applyNumberFormat="1" applyFont="1" applyFill="1" applyBorder="1"/>
    <xf numFmtId="164" fontId="37" fillId="0" borderId="64" xfId="0" applyNumberFormat="1" applyFont="1" applyBorder="1"/>
    <xf numFmtId="164" fontId="54" fillId="0" borderId="16" xfId="0" applyNumberFormat="1" applyFont="1" applyBorder="1"/>
    <xf numFmtId="0" fontId="10" fillId="0" borderId="0" xfId="0" applyFont="1" applyFill="1" applyBorder="1" applyAlignment="1">
      <alignment horizontal="left"/>
    </xf>
    <xf numFmtId="177" fontId="54" fillId="0" borderId="0" xfId="0" applyNumberFormat="1" applyFont="1" applyFill="1" applyBorder="1"/>
    <xf numFmtId="177" fontId="32" fillId="0" borderId="0" xfId="0" applyNumberFormat="1" applyFont="1" applyFill="1" applyBorder="1"/>
    <xf numFmtId="0" fontId="79" fillId="0" borderId="0" xfId="0" applyFont="1" applyAlignment="1">
      <alignment horizontal="left" vertical="center"/>
    </xf>
    <xf numFmtId="0" fontId="21" fillId="0" borderId="9" xfId="0" applyFont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82" fillId="0" borderId="80" xfId="0" applyFont="1" applyFill="1" applyBorder="1" applyAlignment="1">
      <alignment horizontal="center" vertical="center" wrapText="1"/>
    </xf>
    <xf numFmtId="0" fontId="82" fillId="0" borderId="81" xfId="0" applyFont="1" applyFill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9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78" fontId="37" fillId="0" borderId="30" xfId="0" applyNumberFormat="1" applyFont="1" applyBorder="1" applyAlignment="1">
      <alignment vertical="center"/>
    </xf>
    <xf numFmtId="177" fontId="32" fillId="8" borderId="23" xfId="0" applyNumberFormat="1" applyFont="1" applyFill="1" applyBorder="1" applyAlignment="1">
      <alignment vertical="center"/>
    </xf>
    <xf numFmtId="177" fontId="32" fillId="8" borderId="32" xfId="0" applyNumberFormat="1" applyFont="1" applyFill="1" applyBorder="1" applyAlignment="1">
      <alignment vertical="center"/>
    </xf>
    <xf numFmtId="0" fontId="83" fillId="0" borderId="58" xfId="0" applyFont="1" applyBorder="1"/>
    <xf numFmtId="164" fontId="83" fillId="0" borderId="30" xfId="0" applyNumberFormat="1" applyFont="1" applyBorder="1"/>
    <xf numFmtId="164" fontId="83" fillId="0" borderId="31" xfId="0" applyNumberFormat="1" applyFont="1" applyBorder="1"/>
    <xf numFmtId="164" fontId="83" fillId="0" borderId="51" xfId="0" applyNumberFormat="1" applyFont="1" applyBorder="1"/>
    <xf numFmtId="164" fontId="83" fillId="0" borderId="62" xfId="0" applyNumberFormat="1" applyFont="1" applyBorder="1"/>
    <xf numFmtId="164" fontId="83" fillId="0" borderId="32" xfId="0" applyNumberFormat="1" applyFont="1" applyBorder="1"/>
    <xf numFmtId="0" fontId="10" fillId="0" borderId="12" xfId="0" applyFont="1" applyBorder="1" applyAlignment="1">
      <alignment horizontal="left" vertical="center" wrapText="1"/>
    </xf>
    <xf numFmtId="178" fontId="37" fillId="0" borderId="35" xfId="0" applyNumberFormat="1" applyFont="1" applyBorder="1" applyAlignment="1">
      <alignment vertical="center"/>
    </xf>
    <xf numFmtId="177" fontId="32" fillId="8" borderId="37" xfId="0" applyNumberFormat="1" applyFont="1" applyFill="1" applyBorder="1" applyAlignment="1">
      <alignment vertical="center"/>
    </xf>
    <xf numFmtId="0" fontId="83" fillId="0" borderId="12" xfId="0" applyFont="1" applyBorder="1"/>
    <xf numFmtId="164" fontId="83" fillId="0" borderId="35" xfId="0" applyNumberFormat="1" applyFont="1" applyBorder="1"/>
    <xf numFmtId="164" fontId="83" fillId="0" borderId="21" xfId="0" applyNumberFormat="1" applyFont="1" applyBorder="1"/>
    <xf numFmtId="164" fontId="83" fillId="0" borderId="13" xfId="0" applyNumberFormat="1" applyFont="1" applyBorder="1"/>
    <xf numFmtId="164" fontId="83" fillId="0" borderId="40" xfId="0" applyNumberFormat="1" applyFont="1" applyBorder="1"/>
    <xf numFmtId="164" fontId="83" fillId="0" borderId="37" xfId="0" applyNumberFormat="1" applyFont="1" applyBorder="1"/>
    <xf numFmtId="0" fontId="10" fillId="0" borderId="70" xfId="0" applyFont="1" applyBorder="1" applyAlignment="1">
      <alignment horizontal="left" vertical="center"/>
    </xf>
    <xf numFmtId="178" fontId="37" fillId="0" borderId="63" xfId="0" applyNumberFormat="1" applyFont="1" applyBorder="1" applyAlignment="1">
      <alignment vertical="center"/>
    </xf>
    <xf numFmtId="177" fontId="32" fillId="8" borderId="36" xfId="0" applyNumberFormat="1" applyFont="1" applyFill="1" applyBorder="1" applyAlignment="1">
      <alignment vertical="center"/>
    </xf>
    <xf numFmtId="178" fontId="37" fillId="0" borderId="64" xfId="0" applyNumberFormat="1" applyFont="1" applyBorder="1" applyAlignment="1">
      <alignment vertical="center"/>
    </xf>
    <xf numFmtId="177" fontId="32" fillId="8" borderId="19" xfId="0" applyNumberFormat="1" applyFont="1" applyFill="1" applyBorder="1" applyAlignment="1">
      <alignment vertical="center"/>
    </xf>
    <xf numFmtId="0" fontId="5" fillId="0" borderId="175" xfId="0" applyFont="1" applyBorder="1" applyAlignment="1">
      <alignment horizontal="left" vertical="center"/>
    </xf>
    <xf numFmtId="3" fontId="37" fillId="0" borderId="84" xfId="0" applyNumberFormat="1" applyFont="1" applyBorder="1" applyAlignment="1">
      <alignment vertical="center"/>
    </xf>
    <xf numFmtId="177" fontId="32" fillId="8" borderId="87" xfId="0" applyNumberFormat="1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/>
    </xf>
    <xf numFmtId="178" fontId="54" fillId="0" borderId="16" xfId="0" applyNumberFormat="1" applyFont="1" applyBorder="1" applyAlignment="1">
      <alignment vertical="center"/>
    </xf>
    <xf numFmtId="177" fontId="54" fillId="8" borderId="17" xfId="0" applyNumberFormat="1" applyFont="1" applyFill="1" applyBorder="1" applyAlignment="1">
      <alignment vertical="center"/>
    </xf>
    <xf numFmtId="0" fontId="83" fillId="0" borderId="70" xfId="0" applyFont="1" applyBorder="1"/>
    <xf numFmtId="164" fontId="83" fillId="0" borderId="63" xfId="0" applyNumberFormat="1" applyFont="1" applyBorder="1"/>
    <xf numFmtId="164" fontId="83" fillId="0" borderId="66" xfId="0" applyNumberFormat="1" applyFont="1" applyBorder="1"/>
    <xf numFmtId="164" fontId="83" fillId="0" borderId="46" xfId="0" applyNumberFormat="1" applyFont="1" applyBorder="1"/>
    <xf numFmtId="164" fontId="83" fillId="0" borderId="52" xfId="0" applyNumberFormat="1" applyFont="1" applyBorder="1"/>
    <xf numFmtId="164" fontId="83" fillId="0" borderId="36" xfId="0" applyNumberFormat="1" applyFont="1" applyBorder="1"/>
    <xf numFmtId="0" fontId="18" fillId="0" borderId="1" xfId="0" applyFont="1" applyBorder="1"/>
    <xf numFmtId="0" fontId="18" fillId="0" borderId="38" xfId="0" applyFont="1" applyBorder="1"/>
    <xf numFmtId="164" fontId="81" fillId="0" borderId="2" xfId="0" applyNumberFormat="1" applyFont="1" applyBorder="1"/>
    <xf numFmtId="164" fontId="81" fillId="0" borderId="48" xfId="0" applyNumberFormat="1" applyFont="1" applyBorder="1"/>
    <xf numFmtId="164" fontId="81" fillId="0" borderId="53" xfId="0" applyNumberFormat="1" applyFont="1" applyBorder="1"/>
    <xf numFmtId="164" fontId="81" fillId="0" borderId="3" xfId="0" applyNumberFormat="1" applyFont="1" applyBorder="1"/>
    <xf numFmtId="164" fontId="81" fillId="0" borderId="38" xfId="0" applyNumberFormat="1" applyFont="1" applyBorder="1"/>
    <xf numFmtId="0" fontId="81" fillId="0" borderId="38" xfId="0" applyFont="1" applyBorder="1"/>
    <xf numFmtId="164" fontId="81" fillId="0" borderId="30" xfId="0" applyNumberFormat="1" applyFont="1" applyBorder="1"/>
    <xf numFmtId="164" fontId="81" fillId="0" borderId="35" xfId="0" applyNumberFormat="1" applyFont="1" applyBorder="1"/>
    <xf numFmtId="164" fontId="81" fillId="0" borderId="63" xfId="0" applyNumberFormat="1" applyFont="1" applyBorder="1"/>
    <xf numFmtId="164" fontId="18" fillId="0" borderId="38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84" fillId="0" borderId="48" xfId="0" applyFont="1" applyBorder="1" applyAlignment="1">
      <alignment horizontal="center" vertical="center" wrapText="1"/>
    </xf>
    <xf numFmtId="0" fontId="84" fillId="0" borderId="53" xfId="0" applyFont="1" applyBorder="1" applyAlignment="1">
      <alignment horizontal="center" vertical="center" wrapText="1"/>
    </xf>
    <xf numFmtId="0" fontId="84" fillId="0" borderId="9" xfId="0" applyFont="1" applyBorder="1" applyAlignment="1">
      <alignment horizontal="center" vertical="center" wrapText="1"/>
    </xf>
    <xf numFmtId="0" fontId="68" fillId="0" borderId="38" xfId="0" applyFont="1" applyBorder="1" applyAlignment="1">
      <alignment horizontal="center" vertical="center" wrapText="1"/>
    </xf>
    <xf numFmtId="0" fontId="84" fillId="0" borderId="49" xfId="0" applyFont="1" applyBorder="1" applyAlignment="1">
      <alignment horizontal="center" vertical="center" wrapText="1"/>
    </xf>
    <xf numFmtId="164" fontId="36" fillId="0" borderId="40" xfId="0" applyNumberFormat="1" applyFont="1" applyBorder="1"/>
    <xf numFmtId="164" fontId="36" fillId="0" borderId="24" xfId="0" applyNumberFormat="1" applyFont="1" applyBorder="1"/>
    <xf numFmtId="164" fontId="36" fillId="0" borderId="15" xfId="0" applyNumberFormat="1" applyFont="1" applyBorder="1"/>
    <xf numFmtId="0" fontId="83" fillId="0" borderId="42" xfId="0" applyFont="1" applyBorder="1"/>
    <xf numFmtId="164" fontId="36" fillId="0" borderId="44" xfId="0" applyNumberFormat="1" applyFont="1" applyBorder="1"/>
    <xf numFmtId="164" fontId="36" fillId="0" borderId="140" xfId="0" applyNumberFormat="1" applyFont="1" applyBorder="1"/>
    <xf numFmtId="164" fontId="36" fillId="0" borderId="45" xfId="0" applyNumberFormat="1" applyFont="1" applyBorder="1"/>
    <xf numFmtId="0" fontId="68" fillId="0" borderId="42" xfId="0" applyFont="1" applyBorder="1"/>
    <xf numFmtId="164" fontId="37" fillId="0" borderId="43" xfId="0" applyNumberFormat="1" applyFont="1" applyBorder="1"/>
    <xf numFmtId="164" fontId="37" fillId="0" borderId="44" xfId="0" applyNumberFormat="1" applyFont="1" applyBorder="1"/>
    <xf numFmtId="0" fontId="19" fillId="0" borderId="48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177" fontId="36" fillId="6" borderId="13" xfId="0" applyNumberFormat="1" applyFont="1" applyFill="1" applyBorder="1"/>
    <xf numFmtId="177" fontId="36" fillId="6" borderId="40" xfId="0" applyNumberFormat="1" applyFont="1" applyFill="1" applyBorder="1"/>
    <xf numFmtId="177" fontId="36" fillId="6" borderId="24" xfId="0" applyNumberFormat="1" applyFont="1" applyFill="1" applyBorder="1"/>
    <xf numFmtId="177" fontId="37" fillId="6" borderId="35" xfId="0" applyNumberFormat="1" applyFont="1" applyFill="1" applyBorder="1"/>
    <xf numFmtId="177" fontId="36" fillId="6" borderId="15" xfId="0" applyNumberFormat="1" applyFont="1" applyFill="1" applyBorder="1"/>
    <xf numFmtId="177" fontId="36" fillId="6" borderId="43" xfId="0" applyNumberFormat="1" applyFont="1" applyFill="1" applyBorder="1"/>
    <xf numFmtId="177" fontId="36" fillId="6" borderId="44" xfId="0" applyNumberFormat="1" applyFont="1" applyFill="1" applyBorder="1"/>
    <xf numFmtId="177" fontId="36" fillId="6" borderId="140" xfId="0" applyNumberFormat="1" applyFont="1" applyFill="1" applyBorder="1"/>
    <xf numFmtId="177" fontId="37" fillId="6" borderId="64" xfId="0" applyNumberFormat="1" applyFont="1" applyFill="1" applyBorder="1"/>
    <xf numFmtId="177" fontId="36" fillId="6" borderId="45" xfId="0" applyNumberFormat="1" applyFont="1" applyFill="1" applyBorder="1"/>
    <xf numFmtId="177" fontId="37" fillId="6" borderId="43" xfId="0" applyNumberFormat="1" applyFont="1" applyFill="1" applyBorder="1"/>
    <xf numFmtId="177" fontId="37" fillId="6" borderId="44" xfId="0" applyNumberFormat="1" applyFont="1" applyFill="1" applyBorder="1"/>
    <xf numFmtId="177" fontId="37" fillId="6" borderId="140" xfId="0" applyNumberFormat="1" applyFont="1" applyFill="1" applyBorder="1"/>
    <xf numFmtId="177" fontId="37" fillId="6" borderId="45" xfId="0" applyNumberFormat="1" applyFont="1" applyFill="1" applyBorder="1"/>
    <xf numFmtId="0" fontId="33" fillId="0" borderId="43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33" fillId="18" borderId="44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0" fontId="33" fillId="18" borderId="19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3" fontId="2" fillId="0" borderId="69" xfId="15" applyNumberFormat="1" applyFont="1" applyBorder="1" applyAlignment="1">
      <alignment horizontal="right" vertical="center"/>
    </xf>
    <xf numFmtId="3" fontId="21" fillId="0" borderId="69" xfId="0" applyNumberFormat="1" applyFont="1" applyBorder="1" applyAlignment="1">
      <alignment horizontal="right" vertical="center"/>
    </xf>
    <xf numFmtId="167" fontId="2" fillId="10" borderId="23" xfId="0" applyNumberFormat="1" applyFont="1" applyFill="1" applyBorder="1" applyAlignment="1">
      <alignment horizontal="right" vertical="center"/>
    </xf>
    <xf numFmtId="3" fontId="2" fillId="4" borderId="6" xfId="0" applyNumberFormat="1" applyFont="1" applyFill="1" applyBorder="1" applyAlignment="1">
      <alignment vertical="center"/>
    </xf>
    <xf numFmtId="167" fontId="2" fillId="18" borderId="69" xfId="0" applyNumberFormat="1" applyFont="1" applyFill="1" applyBorder="1" applyAlignment="1">
      <alignment vertical="center"/>
    </xf>
    <xf numFmtId="0" fontId="2" fillId="4" borderId="69" xfId="0" applyFont="1" applyFill="1" applyBorder="1" applyAlignment="1">
      <alignment horizontal="right" vertical="center"/>
    </xf>
    <xf numFmtId="167" fontId="2" fillId="18" borderId="23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vertical="center"/>
    </xf>
    <xf numFmtId="0" fontId="33" fillId="0" borderId="35" xfId="0" applyFont="1" applyBorder="1" applyAlignment="1">
      <alignment vertical="center"/>
    </xf>
    <xf numFmtId="3" fontId="2" fillId="0" borderId="40" xfId="15" applyNumberFormat="1" applyFont="1" applyBorder="1" applyAlignment="1">
      <alignment horizontal="right" vertical="center"/>
    </xf>
    <xf numFmtId="3" fontId="21" fillId="0" borderId="40" xfId="0" applyNumberFormat="1" applyFont="1" applyBorder="1" applyAlignment="1">
      <alignment horizontal="right" vertical="center"/>
    </xf>
    <xf numFmtId="167" fontId="2" fillId="10" borderId="37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 applyAlignment="1">
      <alignment vertical="center"/>
    </xf>
    <xf numFmtId="167" fontId="2" fillId="18" borderId="40" xfId="0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horizontal="right" vertical="center"/>
    </xf>
    <xf numFmtId="167" fontId="2" fillId="18" borderId="37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right" vertical="center"/>
    </xf>
    <xf numFmtId="167" fontId="54" fillId="10" borderId="37" xfId="0" applyNumberFormat="1" applyFont="1" applyFill="1" applyBorder="1" applyAlignment="1">
      <alignment horizontal="right" vertical="center"/>
    </xf>
    <xf numFmtId="0" fontId="33" fillId="0" borderId="63" xfId="0" applyFont="1" applyBorder="1" applyAlignment="1">
      <alignment vertical="center"/>
    </xf>
    <xf numFmtId="3" fontId="2" fillId="0" borderId="52" xfId="15" applyNumberFormat="1" applyFont="1" applyBorder="1" applyAlignment="1">
      <alignment horizontal="right" vertical="center"/>
    </xf>
    <xf numFmtId="3" fontId="21" fillId="0" borderId="52" xfId="0" applyNumberFormat="1" applyFont="1" applyBorder="1" applyAlignment="1">
      <alignment horizontal="right" vertical="center"/>
    </xf>
    <xf numFmtId="167" fontId="2" fillId="10" borderId="36" xfId="0" applyNumberFormat="1" applyFont="1" applyFill="1" applyBorder="1" applyAlignment="1">
      <alignment horizontal="right" vertical="center"/>
    </xf>
    <xf numFmtId="3" fontId="2" fillId="4" borderId="68" xfId="0" applyNumberFormat="1" applyFont="1" applyFill="1" applyBorder="1" applyAlignment="1">
      <alignment vertical="center"/>
    </xf>
    <xf numFmtId="167" fontId="2" fillId="18" borderId="52" xfId="0" applyNumberFormat="1" applyFont="1" applyFill="1" applyBorder="1" applyAlignment="1">
      <alignment vertical="center"/>
    </xf>
    <xf numFmtId="0" fontId="2" fillId="4" borderId="52" xfId="0" applyFont="1" applyFill="1" applyBorder="1" applyAlignment="1">
      <alignment horizontal="right" vertical="center"/>
    </xf>
    <xf numFmtId="167" fontId="2" fillId="18" borderId="36" xfId="0" applyNumberFormat="1" applyFont="1" applyFill="1" applyBorder="1" applyAlignment="1">
      <alignment vertical="center"/>
    </xf>
    <xf numFmtId="164" fontId="2" fillId="0" borderId="68" xfId="0" applyNumberFormat="1" applyFont="1" applyFill="1" applyBorder="1" applyAlignment="1">
      <alignment horizontal="right" vertical="center"/>
    </xf>
    <xf numFmtId="0" fontId="68" fillId="0" borderId="38" xfId="0" applyFont="1" applyBorder="1" applyAlignment="1">
      <alignment vertical="center"/>
    </xf>
    <xf numFmtId="3" fontId="2" fillId="0" borderId="53" xfId="15" applyNumberFormat="1" applyFont="1" applyBorder="1" applyAlignment="1">
      <alignment horizontal="right" vertical="center"/>
    </xf>
    <xf numFmtId="3" fontId="21" fillId="0" borderId="53" xfId="0" applyNumberFormat="1" applyFont="1" applyBorder="1" applyAlignment="1">
      <alignment horizontal="right" vertical="center"/>
    </xf>
    <xf numFmtId="167" fontId="2" fillId="10" borderId="3" xfId="0" applyNumberFormat="1" applyFont="1" applyFill="1" applyBorder="1" applyAlignment="1">
      <alignment horizontal="right" vertical="center"/>
    </xf>
    <xf numFmtId="3" fontId="21" fillId="4" borderId="39" xfId="0" applyNumberFormat="1" applyFont="1" applyFill="1" applyBorder="1" applyAlignment="1">
      <alignment vertical="center"/>
    </xf>
    <xf numFmtId="167" fontId="2" fillId="18" borderId="53" xfId="0" applyNumberFormat="1" applyFont="1" applyFill="1" applyBorder="1" applyAlignment="1">
      <alignment vertical="center"/>
    </xf>
    <xf numFmtId="3" fontId="21" fillId="4" borderId="53" xfId="0" applyNumberFormat="1" applyFont="1" applyFill="1" applyBorder="1" applyAlignment="1">
      <alignment horizontal="right" vertical="center"/>
    </xf>
    <xf numFmtId="167" fontId="2" fillId="18" borderId="3" xfId="0" applyNumberFormat="1" applyFont="1" applyFill="1" applyBorder="1" applyAlignment="1">
      <alignment vertical="center"/>
    </xf>
    <xf numFmtId="3" fontId="21" fillId="4" borderId="39" xfId="0" applyNumberFormat="1" applyFont="1" applyFill="1" applyBorder="1" applyAlignment="1">
      <alignment horizontal="right" vertical="center"/>
    </xf>
    <xf numFmtId="0" fontId="85" fillId="0" borderId="0" xfId="16" applyFont="1" applyFill="1" applyBorder="1"/>
    <xf numFmtId="0" fontId="19" fillId="0" borderId="167" xfId="16" applyFont="1" applyBorder="1" applyAlignment="1">
      <alignment horizontal="center" vertical="center"/>
    </xf>
    <xf numFmtId="0" fontId="68" fillId="0" borderId="82" xfId="16" applyFont="1" applyBorder="1" applyAlignment="1">
      <alignment horizontal="center" vertical="center"/>
    </xf>
    <xf numFmtId="0" fontId="19" fillId="0" borderId="80" xfId="16" applyFont="1" applyBorder="1" applyAlignment="1">
      <alignment horizontal="center" vertical="center"/>
    </xf>
    <xf numFmtId="0" fontId="68" fillId="0" borderId="17" xfId="16" applyFont="1" applyBorder="1" applyAlignment="1">
      <alignment horizontal="center" vertical="center"/>
    </xf>
    <xf numFmtId="0" fontId="85" fillId="0" borderId="58" xfId="16" applyFont="1" applyFill="1" applyBorder="1"/>
    <xf numFmtId="0" fontId="85" fillId="0" borderId="30" xfId="16" applyFont="1" applyFill="1" applyBorder="1"/>
    <xf numFmtId="164" fontId="86" fillId="0" borderId="30" xfId="16" applyNumberFormat="1" applyFont="1" applyFill="1" applyBorder="1"/>
    <xf numFmtId="164" fontId="85" fillId="0" borderId="50" xfId="16" applyNumberFormat="1" applyFont="1" applyFill="1" applyBorder="1"/>
    <xf numFmtId="164" fontId="86" fillId="0" borderId="31" xfId="16" applyNumberFormat="1" applyFont="1" applyFill="1" applyBorder="1"/>
    <xf numFmtId="164" fontId="85" fillId="0" borderId="51" xfId="16" applyNumberFormat="1" applyFont="1" applyFill="1" applyBorder="1"/>
    <xf numFmtId="164" fontId="86" fillId="0" borderId="32" xfId="16" applyNumberFormat="1" applyFont="1" applyFill="1" applyBorder="1"/>
    <xf numFmtId="164" fontId="85" fillId="0" borderId="0" xfId="16" applyNumberFormat="1" applyFont="1" applyFill="1" applyBorder="1"/>
    <xf numFmtId="0" fontId="85" fillId="0" borderId="12" xfId="16" applyFont="1" applyFill="1" applyBorder="1"/>
    <xf numFmtId="0" fontId="85" fillId="0" borderId="35" xfId="16" applyFont="1" applyFill="1" applyBorder="1"/>
    <xf numFmtId="164" fontId="86" fillId="0" borderId="35" xfId="16" applyNumberFormat="1" applyFont="1" applyFill="1" applyBorder="1"/>
    <xf numFmtId="164" fontId="85" fillId="0" borderId="14" xfId="16" applyNumberFormat="1" applyFont="1" applyFill="1" applyBorder="1"/>
    <xf numFmtId="164" fontId="86" fillId="0" borderId="21" xfId="16" applyNumberFormat="1" applyFont="1" applyFill="1" applyBorder="1"/>
    <xf numFmtId="164" fontId="85" fillId="0" borderId="13" xfId="16" applyNumberFormat="1" applyFont="1" applyFill="1" applyBorder="1"/>
    <xf numFmtId="164" fontId="86" fillId="0" borderId="37" xfId="16" applyNumberFormat="1" applyFont="1" applyFill="1" applyBorder="1"/>
    <xf numFmtId="0" fontId="85" fillId="0" borderId="12" xfId="16" applyFont="1" applyFill="1" applyBorder="1" applyAlignment="1">
      <alignment vertical="center"/>
    </xf>
    <xf numFmtId="0" fontId="85" fillId="0" borderId="35" xfId="16" applyFont="1" applyFill="1" applyBorder="1" applyAlignment="1">
      <alignment horizontal="left" vertical="center" wrapText="1"/>
    </xf>
    <xf numFmtId="164" fontId="85" fillId="3" borderId="14" xfId="16" applyNumberFormat="1" applyFont="1" applyFill="1" applyBorder="1"/>
    <xf numFmtId="164" fontId="85" fillId="3" borderId="13" xfId="16" applyNumberFormat="1" applyFont="1" applyFill="1" applyBorder="1"/>
    <xf numFmtId="0" fontId="85" fillId="3" borderId="35" xfId="16" applyFont="1" applyFill="1" applyBorder="1"/>
    <xf numFmtId="164" fontId="85" fillId="19" borderId="0" xfId="16" applyNumberFormat="1" applyFont="1" applyFill="1" applyBorder="1"/>
    <xf numFmtId="0" fontId="26" fillId="0" borderId="0" xfId="0" applyFont="1" applyAlignment="1"/>
    <xf numFmtId="0" fontId="19" fillId="0" borderId="167" xfId="0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85" fillId="0" borderId="12" xfId="0" applyFont="1" applyFill="1" applyBorder="1" applyAlignment="1">
      <alignment vertical="center"/>
    </xf>
    <xf numFmtId="0" fontId="85" fillId="0" borderId="35" xfId="0" applyFont="1" applyFill="1" applyBorder="1" applyAlignment="1">
      <alignment horizontal="left" vertical="center" wrapText="1"/>
    </xf>
    <xf numFmtId="177" fontId="86" fillId="11" borderId="35" xfId="0" applyNumberFormat="1" applyFont="1" applyFill="1" applyBorder="1"/>
    <xf numFmtId="177" fontId="85" fillId="11" borderId="14" xfId="0" applyNumberFormat="1" applyFont="1" applyFill="1" applyBorder="1"/>
    <xf numFmtId="177" fontId="86" fillId="11" borderId="21" xfId="0" applyNumberFormat="1" applyFont="1" applyFill="1" applyBorder="1"/>
    <xf numFmtId="177" fontId="85" fillId="11" borderId="13" xfId="0" applyNumberFormat="1" applyFont="1" applyFill="1" applyBorder="1"/>
    <xf numFmtId="177" fontId="86" fillId="11" borderId="37" xfId="0" applyNumberFormat="1" applyFont="1" applyFill="1" applyBorder="1"/>
    <xf numFmtId="0" fontId="85" fillId="0" borderId="12" xfId="0" applyFont="1" applyFill="1" applyBorder="1"/>
    <xf numFmtId="0" fontId="85" fillId="0" borderId="35" xfId="0" applyFont="1" applyFill="1" applyBorder="1"/>
    <xf numFmtId="177" fontId="86" fillId="11" borderId="38" xfId="0" applyNumberFormat="1" applyFont="1" applyFill="1" applyBorder="1"/>
    <xf numFmtId="177" fontId="85" fillId="11" borderId="39" xfId="0" applyNumberFormat="1" applyFont="1" applyFill="1" applyBorder="1"/>
    <xf numFmtId="177" fontId="86" fillId="11" borderId="2" xfId="0" applyNumberFormat="1" applyFont="1" applyFill="1" applyBorder="1"/>
    <xf numFmtId="177" fontId="85" fillId="11" borderId="48" xfId="0" applyNumberFormat="1" applyFont="1" applyFill="1" applyBorder="1"/>
    <xf numFmtId="177" fontId="86" fillId="11" borderId="3" xfId="0" applyNumberFormat="1" applyFont="1" applyFill="1" applyBorder="1"/>
    <xf numFmtId="164" fontId="86" fillId="0" borderId="35" xfId="0" applyNumberFormat="1" applyFont="1" applyFill="1" applyBorder="1"/>
    <xf numFmtId="164" fontId="85" fillId="0" borderId="14" xfId="0" applyNumberFormat="1" applyFont="1" applyFill="1" applyBorder="1"/>
    <xf numFmtId="164" fontId="86" fillId="0" borderId="21" xfId="0" applyNumberFormat="1" applyFont="1" applyFill="1" applyBorder="1"/>
    <xf numFmtId="164" fontId="85" fillId="0" borderId="13" xfId="0" applyNumberFormat="1" applyFont="1" applyFill="1" applyBorder="1"/>
    <xf numFmtId="164" fontId="86" fillId="0" borderId="37" xfId="0" applyNumberFormat="1" applyFont="1" applyFill="1" applyBorder="1"/>
    <xf numFmtId="164" fontId="86" fillId="0" borderId="38" xfId="0" applyNumberFormat="1" applyFont="1" applyFill="1" applyBorder="1"/>
    <xf numFmtId="164" fontId="85" fillId="0" borderId="39" xfId="0" applyNumberFormat="1" applyFont="1" applyFill="1" applyBorder="1"/>
    <xf numFmtId="164" fontId="86" fillId="0" borderId="2" xfId="0" applyNumberFormat="1" applyFont="1" applyFill="1" applyBorder="1"/>
    <xf numFmtId="164" fontId="85" fillId="0" borderId="48" xfId="0" applyNumberFormat="1" applyFont="1" applyFill="1" applyBorder="1"/>
    <xf numFmtId="164" fontId="86" fillId="0" borderId="3" xfId="0" applyNumberFormat="1" applyFont="1" applyFill="1" applyBorder="1"/>
    <xf numFmtId="164" fontId="37" fillId="0" borderId="174" xfId="0" applyNumberFormat="1" applyFont="1" applyBorder="1"/>
    <xf numFmtId="0" fontId="51" fillId="0" borderId="17" xfId="0" applyFont="1" applyBorder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164" fontId="37" fillId="0" borderId="58" xfId="0" applyNumberFormat="1" applyFont="1" applyBorder="1"/>
    <xf numFmtId="168" fontId="37" fillId="0" borderId="30" xfId="0" applyNumberFormat="1" applyFont="1" applyBorder="1"/>
    <xf numFmtId="168" fontId="54" fillId="0" borderId="58" xfId="0" applyNumberFormat="1" applyFont="1" applyBorder="1"/>
    <xf numFmtId="168" fontId="32" fillId="0" borderId="32" xfId="0" applyNumberFormat="1" applyFont="1" applyBorder="1"/>
    <xf numFmtId="168" fontId="54" fillId="0" borderId="50" xfId="0" applyNumberFormat="1" applyFont="1" applyBorder="1"/>
    <xf numFmtId="168" fontId="32" fillId="0" borderId="31" xfId="0" applyNumberFormat="1" applyFont="1" applyBorder="1"/>
    <xf numFmtId="168" fontId="54" fillId="0" borderId="51" xfId="0" applyNumberFormat="1" applyFont="1" applyBorder="1"/>
    <xf numFmtId="168" fontId="37" fillId="0" borderId="35" xfId="0" applyNumberFormat="1" applyFont="1" applyBorder="1"/>
    <xf numFmtId="168" fontId="54" fillId="0" borderId="12" xfId="0" applyNumberFormat="1" applyFont="1" applyBorder="1"/>
    <xf numFmtId="168" fontId="32" fillId="0" borderId="37" xfId="0" applyNumberFormat="1" applyFont="1" applyBorder="1"/>
    <xf numFmtId="168" fontId="54" fillId="0" borderId="14" xfId="0" applyNumberFormat="1" applyFont="1" applyBorder="1"/>
    <xf numFmtId="168" fontId="32" fillId="0" borderId="21" xfId="0" applyNumberFormat="1" applyFont="1" applyBorder="1"/>
    <xf numFmtId="168" fontId="54" fillId="0" borderId="13" xfId="0" applyNumberFormat="1" applyFont="1" applyBorder="1"/>
    <xf numFmtId="168" fontId="37" fillId="0" borderId="63" xfId="0" applyNumberFormat="1" applyFont="1" applyBorder="1"/>
    <xf numFmtId="168" fontId="54" fillId="0" borderId="70" xfId="0" applyNumberFormat="1" applyFont="1" applyBorder="1"/>
    <xf numFmtId="168" fontId="32" fillId="0" borderId="36" xfId="0" applyNumberFormat="1" applyFont="1" applyBorder="1"/>
    <xf numFmtId="168" fontId="54" fillId="0" borderId="68" xfId="0" applyNumberFormat="1" applyFont="1" applyBorder="1"/>
    <xf numFmtId="168" fontId="32" fillId="0" borderId="66" xfId="0" applyNumberFormat="1" applyFont="1" applyBorder="1"/>
    <xf numFmtId="168" fontId="54" fillId="0" borderId="46" xfId="0" applyNumberFormat="1" applyFont="1" applyBorder="1"/>
    <xf numFmtId="168" fontId="37" fillId="0" borderId="64" xfId="0" applyNumberFormat="1" applyFont="1" applyBorder="1"/>
    <xf numFmtId="168" fontId="54" fillId="0" borderId="42" xfId="0" applyNumberFormat="1" applyFont="1" applyFill="1" applyBorder="1"/>
    <xf numFmtId="168" fontId="32" fillId="0" borderId="19" xfId="0" applyNumberFormat="1" applyFont="1" applyBorder="1"/>
    <xf numFmtId="168" fontId="54" fillId="0" borderId="18" xfId="0" applyNumberFormat="1" applyFont="1" applyFill="1" applyBorder="1"/>
    <xf numFmtId="168" fontId="32" fillId="0" borderId="65" xfId="0" applyNumberFormat="1" applyFont="1" applyBorder="1"/>
    <xf numFmtId="168" fontId="54" fillId="0" borderId="43" xfId="0" applyNumberFormat="1" applyFont="1" applyFill="1" applyBorder="1"/>
    <xf numFmtId="168" fontId="37" fillId="0" borderId="84" xfId="0" applyNumberFormat="1" applyFont="1" applyBorder="1"/>
    <xf numFmtId="168" fontId="32" fillId="0" borderId="175" xfId="0" applyNumberFormat="1" applyFont="1" applyBorder="1"/>
    <xf numFmtId="168" fontId="32" fillId="0" borderId="87" xfId="0" applyNumberFormat="1" applyFont="1" applyBorder="1"/>
    <xf numFmtId="168" fontId="32" fillId="0" borderId="178" xfId="0" applyNumberFormat="1" applyFont="1" applyBorder="1"/>
    <xf numFmtId="168" fontId="32" fillId="0" borderId="88" xfId="0" applyNumberFormat="1" applyFont="1" applyBorder="1"/>
    <xf numFmtId="168" fontId="32" fillId="0" borderId="85" xfId="0" applyNumberFormat="1" applyFont="1" applyBorder="1"/>
    <xf numFmtId="168" fontId="54" fillId="0" borderId="16" xfId="0" applyNumberFormat="1" applyFont="1" applyBorder="1"/>
    <xf numFmtId="168" fontId="54" fillId="0" borderId="47" xfId="0" applyNumberFormat="1" applyFont="1" applyBorder="1"/>
    <xf numFmtId="168" fontId="32" fillId="0" borderId="17" xfId="0" applyNumberFormat="1" applyFont="1" applyBorder="1"/>
    <xf numFmtId="168" fontId="54" fillId="0" borderId="167" xfId="0" applyNumberFormat="1" applyFont="1" applyBorder="1"/>
    <xf numFmtId="168" fontId="32" fillId="0" borderId="82" xfId="0" applyNumberFormat="1" applyFont="1" applyBorder="1"/>
    <xf numFmtId="168" fontId="54" fillId="0" borderId="80" xfId="0" applyNumberFormat="1" applyFont="1" applyBorder="1"/>
    <xf numFmtId="0" fontId="87" fillId="0" borderId="38" xfId="0" applyFont="1" applyBorder="1" applyAlignment="1">
      <alignment horizontal="center" vertical="center" wrapText="1"/>
    </xf>
    <xf numFmtId="177" fontId="89" fillId="0" borderId="13" xfId="0" applyNumberFormat="1" applyFont="1" applyBorder="1"/>
    <xf numFmtId="177" fontId="89" fillId="0" borderId="40" xfId="0" applyNumberFormat="1" applyFont="1" applyBorder="1"/>
    <xf numFmtId="177" fontId="89" fillId="0" borderId="24" xfId="0" applyNumberFormat="1" applyFont="1" applyBorder="1"/>
    <xf numFmtId="177" fontId="89" fillId="0" borderId="35" xfId="0" applyNumberFormat="1" applyFont="1" applyBorder="1"/>
    <xf numFmtId="177" fontId="89" fillId="0" borderId="15" xfId="0" applyNumberFormat="1" applyFont="1" applyBorder="1"/>
    <xf numFmtId="177" fontId="89" fillId="0" borderId="43" xfId="0" applyNumberFormat="1" applyFont="1" applyBorder="1"/>
    <xf numFmtId="177" fontId="89" fillId="0" borderId="44" xfId="0" applyNumberFormat="1" applyFont="1" applyBorder="1"/>
    <xf numFmtId="177" fontId="89" fillId="0" borderId="139" xfId="0" applyNumberFormat="1" applyFont="1" applyBorder="1"/>
    <xf numFmtId="177" fontId="89" fillId="0" borderId="64" xfId="0" applyNumberFormat="1" applyFont="1" applyBorder="1"/>
    <xf numFmtId="177" fontId="89" fillId="0" borderId="45" xfId="0" applyNumberFormat="1" applyFont="1" applyBorder="1"/>
    <xf numFmtId="0" fontId="68" fillId="0" borderId="1" xfId="0" applyFont="1" applyBorder="1"/>
    <xf numFmtId="177" fontId="37" fillId="0" borderId="48" xfId="0" applyNumberFormat="1" applyFont="1" applyBorder="1"/>
    <xf numFmtId="177" fontId="37" fillId="0" borderId="53" xfId="0" applyNumberFormat="1" applyFont="1" applyBorder="1"/>
    <xf numFmtId="177" fontId="90" fillId="0" borderId="3" xfId="0" applyNumberFormat="1" applyFont="1" applyBorder="1"/>
    <xf numFmtId="177" fontId="37" fillId="0" borderId="38" xfId="0" applyNumberFormat="1" applyFont="1" applyBorder="1"/>
    <xf numFmtId="177" fontId="37" fillId="0" borderId="49" xfId="0" applyNumberFormat="1" applyFont="1" applyBorder="1"/>
    <xf numFmtId="164" fontId="86" fillId="0" borderId="0" xfId="16" applyNumberFormat="1" applyFont="1" applyFill="1" applyBorder="1"/>
    <xf numFmtId="168" fontId="86" fillId="0" borderId="35" xfId="0" applyNumberFormat="1" applyFont="1" applyFill="1" applyBorder="1"/>
    <xf numFmtId="168" fontId="85" fillId="0" borderId="14" xfId="0" applyNumberFormat="1" applyFont="1" applyFill="1" applyBorder="1"/>
    <xf numFmtId="168" fontId="86" fillId="0" borderId="21" xfId="0" applyNumberFormat="1" applyFont="1" applyFill="1" applyBorder="1"/>
    <xf numFmtId="168" fontId="85" fillId="0" borderId="13" xfId="0" applyNumberFormat="1" applyFont="1" applyFill="1" applyBorder="1"/>
    <xf numFmtId="168" fontId="86" fillId="0" borderId="37" xfId="0" applyNumberFormat="1" applyFont="1" applyFill="1" applyBorder="1"/>
    <xf numFmtId="168" fontId="86" fillId="0" borderId="38" xfId="0" applyNumberFormat="1" applyFont="1" applyFill="1" applyBorder="1"/>
    <xf numFmtId="168" fontId="85" fillId="0" borderId="39" xfId="0" applyNumberFormat="1" applyFont="1" applyFill="1" applyBorder="1"/>
    <xf numFmtId="168" fontId="86" fillId="0" borderId="2" xfId="0" applyNumberFormat="1" applyFont="1" applyFill="1" applyBorder="1"/>
    <xf numFmtId="168" fontId="85" fillId="0" borderId="48" xfId="0" applyNumberFormat="1" applyFont="1" applyFill="1" applyBorder="1"/>
    <xf numFmtId="168" fontId="86" fillId="0" borderId="3" xfId="0" applyNumberFormat="1" applyFont="1" applyFill="1" applyBorder="1"/>
    <xf numFmtId="0" fontId="24" fillId="0" borderId="48" xfId="0" applyFont="1" applyBorder="1" applyAlignment="1">
      <alignment horizontal="center" vertical="center" textRotation="90" wrapText="1"/>
    </xf>
    <xf numFmtId="0" fontId="24" fillId="0" borderId="53" xfId="0" applyFont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textRotation="90" wrapText="1" shrinkToFit="1"/>
    </xf>
    <xf numFmtId="0" fontId="24" fillId="0" borderId="53" xfId="0" applyFont="1" applyFill="1" applyBorder="1" applyAlignment="1">
      <alignment horizontal="center" vertical="center" textRotation="90" shrinkToFit="1"/>
    </xf>
    <xf numFmtId="0" fontId="68" fillId="0" borderId="3" xfId="0" applyFont="1" applyFill="1" applyBorder="1" applyAlignment="1">
      <alignment horizontal="center" vertical="center" textRotation="255"/>
    </xf>
    <xf numFmtId="0" fontId="91" fillId="0" borderId="22" xfId="0" applyFont="1" applyFill="1" applyBorder="1" applyAlignment="1"/>
    <xf numFmtId="0" fontId="91" fillId="0" borderId="11" xfId="0" applyFont="1" applyFill="1" applyBorder="1" applyAlignment="1"/>
    <xf numFmtId="0" fontId="91" fillId="0" borderId="7" xfId="0" applyFont="1" applyFill="1" applyBorder="1" applyAlignment="1"/>
    <xf numFmtId="164" fontId="82" fillId="0" borderId="5" xfId="0" applyNumberFormat="1" applyFont="1" applyFill="1" applyBorder="1"/>
    <xf numFmtId="164" fontId="82" fillId="0" borderId="69" xfId="0" applyNumberFormat="1" applyFont="1" applyFill="1" applyBorder="1"/>
    <xf numFmtId="164" fontId="2" fillId="0" borderId="22" xfId="0" applyNumberFormat="1" applyFont="1" applyFill="1" applyBorder="1"/>
    <xf numFmtId="164" fontId="81" fillId="0" borderId="23" xfId="0" applyNumberFormat="1" applyFont="1" applyFill="1" applyBorder="1"/>
    <xf numFmtId="164" fontId="82" fillId="0" borderId="51" xfId="0" applyNumberFormat="1" applyFont="1" applyFill="1" applyBorder="1"/>
    <xf numFmtId="164" fontId="82" fillId="0" borderId="62" xfId="0" applyNumberFormat="1" applyFont="1" applyFill="1" applyBorder="1"/>
    <xf numFmtId="164" fontId="2" fillId="0" borderId="31" xfId="0" applyNumberFormat="1" applyFont="1" applyFill="1" applyBorder="1"/>
    <xf numFmtId="164" fontId="81" fillId="0" borderId="32" xfId="0" applyNumberFormat="1" applyFont="1" applyFill="1" applyBorder="1"/>
    <xf numFmtId="0" fontId="91" fillId="0" borderId="21" xfId="0" applyFont="1" applyFill="1" applyBorder="1" applyAlignment="1">
      <alignment vertical="center"/>
    </xf>
    <xf numFmtId="0" fontId="91" fillId="0" borderId="40" xfId="0" applyFont="1" applyFill="1" applyBorder="1"/>
    <xf numFmtId="0" fontId="91" fillId="0" borderId="37" xfId="0" applyFont="1" applyFill="1" applyBorder="1"/>
    <xf numFmtId="0" fontId="91" fillId="0" borderId="21" xfId="0" applyFont="1" applyFill="1" applyBorder="1" applyAlignment="1"/>
    <xf numFmtId="0" fontId="91" fillId="0" borderId="24" xfId="0" applyFont="1" applyFill="1" applyBorder="1" applyAlignment="1"/>
    <xf numFmtId="0" fontId="91" fillId="0" borderId="15" xfId="0" applyFont="1" applyFill="1" applyBorder="1" applyAlignment="1"/>
    <xf numFmtId="164" fontId="82" fillId="0" borderId="13" xfId="0" applyNumberFormat="1" applyFont="1" applyFill="1" applyBorder="1"/>
    <xf numFmtId="164" fontId="82" fillId="0" borderId="40" xfId="0" applyNumberFormat="1" applyFont="1" applyFill="1" applyBorder="1"/>
    <xf numFmtId="164" fontId="82" fillId="0" borderId="21" xfId="0" applyNumberFormat="1" applyFont="1" applyFill="1" applyBorder="1"/>
    <xf numFmtId="164" fontId="81" fillId="0" borderId="37" xfId="0" applyNumberFormat="1" applyFont="1" applyFill="1" applyBorder="1"/>
    <xf numFmtId="0" fontId="91" fillId="0" borderId="65" xfId="0" applyFont="1" applyFill="1" applyBorder="1" applyAlignment="1"/>
    <xf numFmtId="164" fontId="82" fillId="0" borderId="46" xfId="0" applyNumberFormat="1" applyFont="1" applyFill="1" applyBorder="1"/>
    <xf numFmtId="164" fontId="82" fillId="0" borderId="52" xfId="0" applyNumberFormat="1" applyFont="1" applyFill="1" applyBorder="1"/>
    <xf numFmtId="164" fontId="82" fillId="0" borderId="66" xfId="0" applyNumberFormat="1" applyFont="1" applyFill="1" applyBorder="1"/>
    <xf numFmtId="164" fontId="81" fillId="0" borderId="36" xfId="0" applyNumberFormat="1" applyFont="1" applyFill="1" applyBorder="1"/>
    <xf numFmtId="0" fontId="91" fillId="0" borderId="50" xfId="0" applyFont="1" applyBorder="1" applyAlignment="1">
      <alignment horizontal="left"/>
    </xf>
    <xf numFmtId="0" fontId="91" fillId="0" borderId="22" xfId="0" applyFont="1" applyFill="1" applyBorder="1"/>
    <xf numFmtId="0" fontId="91" fillId="0" borderId="11" xfId="0" applyFont="1" applyFill="1" applyBorder="1"/>
    <xf numFmtId="164" fontId="2" fillId="0" borderId="5" xfId="0" applyNumberFormat="1" applyFont="1" applyFill="1" applyBorder="1"/>
    <xf numFmtId="164" fontId="2" fillId="0" borderId="69" xfId="0" applyNumberFormat="1" applyFont="1" applyFill="1" applyBorder="1"/>
    <xf numFmtId="164" fontId="20" fillId="0" borderId="22" xfId="0" applyNumberFormat="1" applyFont="1" applyFill="1" applyBorder="1"/>
    <xf numFmtId="0" fontId="91" fillId="0" borderId="14" xfId="0" applyFont="1" applyBorder="1" applyAlignment="1">
      <alignment horizontal="left"/>
    </xf>
    <xf numFmtId="0" fontId="91" fillId="0" borderId="21" xfId="0" applyFont="1" applyFill="1" applyBorder="1"/>
    <xf numFmtId="0" fontId="91" fillId="0" borderId="24" xfId="0" applyFont="1" applyFill="1" applyBorder="1"/>
    <xf numFmtId="0" fontId="91" fillId="0" borderId="15" xfId="0" applyFont="1" applyFill="1" applyBorder="1"/>
    <xf numFmtId="0" fontId="92" fillId="0" borderId="82" xfId="0" applyFont="1" applyFill="1" applyBorder="1"/>
    <xf numFmtId="0" fontId="91" fillId="0" borderId="93" xfId="0" applyFont="1" applyFill="1" applyBorder="1"/>
    <xf numFmtId="164" fontId="82" fillId="0" borderId="43" xfId="0" applyNumberFormat="1" applyFont="1" applyFill="1" applyBorder="1"/>
    <xf numFmtId="164" fontId="82" fillId="0" borderId="44" xfId="0" applyNumberFormat="1" applyFont="1" applyFill="1" applyBorder="1"/>
    <xf numFmtId="164" fontId="81" fillId="0" borderId="19" xfId="0" applyNumberFormat="1" applyFont="1" applyFill="1" applyBorder="1"/>
    <xf numFmtId="0" fontId="91" fillId="0" borderId="65" xfId="0" applyFont="1" applyFill="1" applyBorder="1"/>
    <xf numFmtId="0" fontId="91" fillId="0" borderId="140" xfId="0" applyFont="1" applyFill="1" applyBorder="1"/>
    <xf numFmtId="0" fontId="91" fillId="0" borderId="142" xfId="0" applyFont="1" applyFill="1" applyBorder="1"/>
    <xf numFmtId="0" fontId="91" fillId="0" borderId="55" xfId="0" applyFont="1" applyFill="1" applyBorder="1"/>
    <xf numFmtId="0" fontId="91" fillId="0" borderId="56" xfId="0" applyFont="1" applyFill="1" applyBorder="1"/>
    <xf numFmtId="164" fontId="82" fillId="0" borderId="60" xfId="0" applyNumberFormat="1" applyFont="1" applyFill="1" applyBorder="1"/>
    <xf numFmtId="164" fontId="82" fillId="0" borderId="61" xfId="0" applyNumberFormat="1" applyFont="1" applyFill="1" applyBorder="1"/>
    <xf numFmtId="164" fontId="81" fillId="0" borderId="34" xfId="0" applyNumberFormat="1" applyFont="1" applyFill="1" applyBorder="1"/>
    <xf numFmtId="0" fontId="91" fillId="0" borderId="140" xfId="0" applyFont="1" applyFill="1" applyBorder="1" applyAlignment="1"/>
    <xf numFmtId="0" fontId="91" fillId="0" borderId="45" xfId="0" applyFont="1" applyFill="1" applyBorder="1" applyAlignment="1"/>
    <xf numFmtId="164" fontId="82" fillId="0" borderId="80" xfId="0" applyNumberFormat="1" applyFont="1" applyFill="1" applyBorder="1"/>
    <xf numFmtId="164" fontId="82" fillId="0" borderId="81" xfId="0" applyNumberFormat="1" applyFont="1" applyFill="1" applyBorder="1"/>
    <xf numFmtId="164" fontId="82" fillId="0" borderId="82" xfId="0" applyNumberFormat="1" applyFont="1" applyFill="1" applyBorder="1"/>
    <xf numFmtId="164" fontId="81" fillId="0" borderId="17" xfId="0" applyNumberFormat="1" applyFont="1" applyFill="1" applyBorder="1"/>
    <xf numFmtId="0" fontId="91" fillId="0" borderId="1" xfId="0" applyFont="1" applyBorder="1" applyAlignment="1"/>
    <xf numFmtId="0" fontId="91" fillId="0" borderId="9" xfId="0" applyFont="1" applyBorder="1" applyAlignment="1"/>
    <xf numFmtId="0" fontId="91" fillId="0" borderId="49" xfId="0" applyFont="1" applyBorder="1" applyAlignment="1"/>
    <xf numFmtId="164" fontId="82" fillId="0" borderId="48" xfId="0" applyNumberFormat="1" applyFont="1" applyFill="1" applyBorder="1"/>
    <xf numFmtId="164" fontId="82" fillId="0" borderId="53" xfId="0" applyNumberFormat="1" applyFont="1" applyFill="1" applyBorder="1"/>
    <xf numFmtId="164" fontId="82" fillId="0" borderId="2" xfId="0" applyNumberFormat="1" applyFont="1" applyFill="1" applyBorder="1"/>
    <xf numFmtId="164" fontId="81" fillId="0" borderId="3" xfId="0" applyNumberFormat="1" applyFont="1" applyFill="1" applyBorder="1"/>
    <xf numFmtId="0" fontId="91" fillId="0" borderId="11" xfId="0" applyFont="1" applyFill="1" applyBorder="1" applyAlignment="1">
      <alignment wrapText="1"/>
    </xf>
    <xf numFmtId="0" fontId="91" fillId="0" borderId="7" xfId="0" applyFont="1" applyFill="1" applyBorder="1" applyAlignment="1">
      <alignment wrapText="1"/>
    </xf>
    <xf numFmtId="164" fontId="82" fillId="0" borderId="22" xfId="0" applyNumberFormat="1" applyFont="1" applyFill="1" applyBorder="1"/>
    <xf numFmtId="0" fontId="91" fillId="0" borderId="140" xfId="0" applyFont="1" applyFill="1" applyBorder="1" applyAlignment="1">
      <alignment vertical="center"/>
    </xf>
    <xf numFmtId="164" fontId="82" fillId="0" borderId="65" xfId="0" applyNumberFormat="1" applyFont="1" applyFill="1" applyBorder="1"/>
    <xf numFmtId="164" fontId="82" fillId="0" borderId="31" xfId="0" applyNumberFormat="1" applyFont="1" applyFill="1" applyBorder="1"/>
    <xf numFmtId="0" fontId="91" fillId="0" borderId="40" xfId="0" applyFont="1" applyBorder="1" applyAlignment="1">
      <alignment vertical="center"/>
    </xf>
    <xf numFmtId="0" fontId="91" fillId="0" borderId="33" xfId="0" applyFont="1" applyFill="1" applyBorder="1" applyAlignment="1">
      <alignment vertical="center"/>
    </xf>
    <xf numFmtId="0" fontId="91" fillId="0" borderId="40" xfId="0" applyFont="1" applyFill="1" applyBorder="1" applyAlignment="1">
      <alignment vertical="center" wrapText="1"/>
    </xf>
    <xf numFmtId="0" fontId="91" fillId="0" borderId="24" xfId="0" applyFont="1" applyFill="1" applyBorder="1" applyAlignment="1">
      <alignment vertical="center"/>
    </xf>
    <xf numFmtId="0" fontId="91" fillId="0" borderId="15" xfId="0" applyFont="1" applyFill="1" applyBorder="1" applyAlignment="1">
      <alignment vertical="center"/>
    </xf>
    <xf numFmtId="0" fontId="91" fillId="0" borderId="65" xfId="0" applyFont="1" applyFill="1" applyBorder="1" applyAlignment="1">
      <alignment vertical="center"/>
    </xf>
    <xf numFmtId="164" fontId="21" fillId="0" borderId="48" xfId="0" applyNumberFormat="1" applyFont="1" applyFill="1" applyBorder="1"/>
    <xf numFmtId="164" fontId="21" fillId="0" borderId="53" xfId="0" applyNumberFormat="1" applyFont="1" applyBorder="1"/>
    <xf numFmtId="164" fontId="21" fillId="0" borderId="53" xfId="0" applyNumberFormat="1" applyFont="1" applyFill="1" applyBorder="1"/>
    <xf numFmtId="164" fontId="21" fillId="0" borderId="2" xfId="0" applyNumberFormat="1" applyFont="1" applyFill="1" applyBorder="1"/>
    <xf numFmtId="164" fontId="21" fillId="0" borderId="3" xfId="0" applyNumberFormat="1" applyFont="1" applyFill="1" applyBorder="1"/>
    <xf numFmtId="0" fontId="68" fillId="0" borderId="48" xfId="5" applyFont="1" applyBorder="1" applyAlignment="1">
      <alignment horizontal="center" vertical="center" wrapText="1"/>
    </xf>
    <xf numFmtId="0" fontId="68" fillId="6" borderId="49" xfId="5" applyFont="1" applyFill="1" applyBorder="1" applyAlignment="1">
      <alignment horizontal="center" vertical="center" wrapText="1"/>
    </xf>
    <xf numFmtId="0" fontId="36" fillId="0" borderId="38" xfId="5" applyFont="1" applyBorder="1"/>
    <xf numFmtId="3" fontId="36" fillId="0" borderId="38" xfId="5" applyNumberFormat="1" applyFont="1" applyBorder="1"/>
    <xf numFmtId="3" fontId="36" fillId="0" borderId="48" xfId="5" applyNumberFormat="1" applyFont="1" applyBorder="1"/>
    <xf numFmtId="167" fontId="36" fillId="6" borderId="49" xfId="5" applyNumberFormat="1" applyFont="1" applyFill="1" applyBorder="1"/>
    <xf numFmtId="164" fontId="36" fillId="0" borderId="48" xfId="5" applyNumberFormat="1" applyFont="1" applyBorder="1"/>
    <xf numFmtId="0" fontId="36" fillId="0" borderId="20" xfId="5" applyFont="1" applyBorder="1"/>
    <xf numFmtId="3" fontId="36" fillId="0" borderId="20" xfId="5" applyNumberFormat="1" applyFont="1" applyFill="1" applyBorder="1"/>
    <xf numFmtId="3" fontId="36" fillId="0" borderId="5" xfId="5" applyNumberFormat="1" applyFont="1" applyBorder="1"/>
    <xf numFmtId="167" fontId="36" fillId="6" borderId="7" xfId="5" applyNumberFormat="1" applyFont="1" applyFill="1" applyBorder="1"/>
    <xf numFmtId="164" fontId="36" fillId="0" borderId="5" xfId="5" applyNumberFormat="1" applyFont="1" applyFill="1" applyBorder="1"/>
    <xf numFmtId="164" fontId="36" fillId="0" borderId="5" xfId="5" applyNumberFormat="1" applyFont="1" applyBorder="1"/>
    <xf numFmtId="0" fontId="36" fillId="0" borderId="35" xfId="5" applyFont="1" applyBorder="1"/>
    <xf numFmtId="3" fontId="36" fillId="0" borderId="35" xfId="5" applyNumberFormat="1" applyFont="1" applyFill="1" applyBorder="1"/>
    <xf numFmtId="3" fontId="36" fillId="0" borderId="13" xfId="5" applyNumberFormat="1" applyFont="1" applyBorder="1"/>
    <xf numFmtId="167" fontId="36" fillId="6" borderId="15" xfId="5" applyNumberFormat="1" applyFont="1" applyFill="1" applyBorder="1"/>
    <xf numFmtId="164" fontId="36" fillId="0" borderId="13" xfId="5" applyNumberFormat="1" applyFont="1" applyBorder="1"/>
    <xf numFmtId="0" fontId="36" fillId="0" borderId="64" xfId="5" applyFont="1" applyBorder="1"/>
    <xf numFmtId="3" fontId="36" fillId="0" borderId="64" xfId="5" applyNumberFormat="1" applyFont="1" applyFill="1" applyBorder="1"/>
    <xf numFmtId="3" fontId="36" fillId="0" borderId="43" xfId="5" applyNumberFormat="1" applyFont="1" applyBorder="1"/>
    <xf numFmtId="167" fontId="36" fillId="6" borderId="45" xfId="5" applyNumberFormat="1" applyFont="1" applyFill="1" applyBorder="1"/>
    <xf numFmtId="164" fontId="36" fillId="0" borderId="43" xfId="5" applyNumberFormat="1" applyFont="1" applyFill="1" applyBorder="1"/>
    <xf numFmtId="164" fontId="36" fillId="0" borderId="43" xfId="5" applyNumberFormat="1" applyFont="1" applyBorder="1"/>
    <xf numFmtId="3" fontId="36" fillId="0" borderId="5" xfId="5" applyNumberFormat="1" applyFont="1" applyFill="1" applyBorder="1"/>
    <xf numFmtId="3" fontId="36" fillId="0" borderId="13" xfId="5" applyNumberFormat="1" applyFont="1" applyFill="1" applyBorder="1"/>
    <xf numFmtId="3" fontId="36" fillId="0" borderId="35" xfId="5" applyNumberFormat="1" applyFont="1" applyBorder="1"/>
    <xf numFmtId="3" fontId="36" fillId="0" borderId="64" xfId="5" applyNumberFormat="1" applyFont="1" applyBorder="1"/>
    <xf numFmtId="0" fontId="36" fillId="0" borderId="30" xfId="5" applyFont="1" applyBorder="1"/>
    <xf numFmtId="3" fontId="36" fillId="0" borderId="30" xfId="5" applyNumberFormat="1" applyFont="1" applyBorder="1"/>
    <xf numFmtId="3" fontId="36" fillId="0" borderId="51" xfId="5" applyNumberFormat="1" applyFont="1" applyBorder="1"/>
    <xf numFmtId="167" fontId="36" fillId="6" borderId="59" xfId="5" applyNumberFormat="1" applyFont="1" applyFill="1" applyBorder="1"/>
    <xf numFmtId="164" fontId="36" fillId="0" borderId="51" xfId="5" applyNumberFormat="1" applyFont="1" applyBorder="1"/>
    <xf numFmtId="0" fontId="36" fillId="0" borderId="63" xfId="5" applyFont="1" applyBorder="1"/>
    <xf numFmtId="3" fontId="36" fillId="0" borderId="63" xfId="5" applyNumberFormat="1" applyFont="1" applyBorder="1"/>
    <xf numFmtId="3" fontId="36" fillId="0" borderId="46" xfId="5" applyNumberFormat="1" applyFont="1" applyBorder="1"/>
    <xf numFmtId="167" fontId="36" fillId="6" borderId="83" xfId="5" applyNumberFormat="1" applyFont="1" applyFill="1" applyBorder="1"/>
    <xf numFmtId="164" fontId="36" fillId="0" borderId="46" xfId="5" applyNumberFormat="1" applyFont="1" applyBorder="1"/>
    <xf numFmtId="0" fontId="18" fillId="0" borderId="38" xfId="5" applyFont="1" applyBorder="1" applyAlignment="1">
      <alignment horizontal="left" vertical="center"/>
    </xf>
    <xf numFmtId="3" fontId="37" fillId="0" borderId="38" xfId="5" applyNumberFormat="1" applyFont="1" applyBorder="1"/>
    <xf numFmtId="3" fontId="37" fillId="0" borderId="48" xfId="5" applyNumberFormat="1" applyFont="1" applyFill="1" applyBorder="1"/>
    <xf numFmtId="167" fontId="37" fillId="6" borderId="49" xfId="5" applyNumberFormat="1" applyFont="1" applyFill="1" applyBorder="1"/>
    <xf numFmtId="3" fontId="37" fillId="0" borderId="48" xfId="5" applyNumberFormat="1" applyFont="1" applyBorder="1"/>
    <xf numFmtId="164" fontId="37" fillId="0" borderId="48" xfId="5" applyNumberFormat="1" applyFont="1" applyBorder="1"/>
    <xf numFmtId="0" fontId="84" fillId="0" borderId="64" xfId="5" applyFont="1" applyBorder="1" applyAlignment="1">
      <alignment horizontal="center" vertical="center" wrapText="1"/>
    </xf>
    <xf numFmtId="0" fontId="19" fillId="0" borderId="64" xfId="5" applyFont="1" applyBorder="1" applyAlignment="1">
      <alignment horizontal="center" vertical="center"/>
    </xf>
    <xf numFmtId="0" fontId="19" fillId="6" borderId="64" xfId="5" applyFont="1" applyFill="1" applyBorder="1" applyAlignment="1">
      <alignment horizontal="center"/>
    </xf>
    <xf numFmtId="164" fontId="24" fillId="0" borderId="51" xfId="5" applyNumberFormat="1" applyFont="1" applyBorder="1" applyAlignment="1">
      <alignment vertical="center"/>
    </xf>
    <xf numFmtId="164" fontId="24" fillId="0" borderId="32" xfId="5" applyNumberFormat="1" applyFont="1" applyBorder="1" applyAlignment="1">
      <alignment vertical="center"/>
    </xf>
    <xf numFmtId="164" fontId="24" fillId="0" borderId="59" xfId="5" applyNumberFormat="1" applyFont="1" applyBorder="1" applyAlignment="1">
      <alignment vertical="center"/>
    </xf>
    <xf numFmtId="164" fontId="2" fillId="0" borderId="20" xfId="5" applyNumberFormat="1" applyBorder="1" applyAlignment="1">
      <alignment vertical="center"/>
    </xf>
    <xf numFmtId="167" fontId="2" fillId="6" borderId="20" xfId="5" applyNumberFormat="1" applyFill="1" applyBorder="1" applyAlignment="1">
      <alignment vertical="center"/>
    </xf>
    <xf numFmtId="164" fontId="24" fillId="0" borderId="13" xfId="5" applyNumberFormat="1" applyFont="1" applyBorder="1" applyAlignment="1">
      <alignment vertical="center"/>
    </xf>
    <xf numFmtId="164" fontId="24" fillId="0" borderId="37" xfId="5" applyNumberFormat="1" applyFont="1" applyBorder="1" applyAlignment="1">
      <alignment vertical="center"/>
    </xf>
    <xf numFmtId="164" fontId="24" fillId="0" borderId="15" xfId="5" applyNumberFormat="1" applyFont="1" applyBorder="1" applyAlignment="1">
      <alignment vertical="center"/>
    </xf>
    <xf numFmtId="164" fontId="2" fillId="0" borderId="35" xfId="5" applyNumberFormat="1" applyBorder="1" applyAlignment="1">
      <alignment vertical="center"/>
    </xf>
    <xf numFmtId="167" fontId="2" fillId="6" borderId="35" xfId="5" applyNumberFormat="1" applyFill="1" applyBorder="1" applyAlignment="1">
      <alignment vertical="center"/>
    </xf>
    <xf numFmtId="164" fontId="2" fillId="0" borderId="30" xfId="5" applyNumberFormat="1" applyBorder="1" applyAlignment="1">
      <alignment vertical="center"/>
    </xf>
    <xf numFmtId="164" fontId="2" fillId="0" borderId="35" xfId="5" applyNumberFormat="1" applyFill="1" applyBorder="1" applyAlignment="1">
      <alignment vertical="center"/>
    </xf>
    <xf numFmtId="164" fontId="24" fillId="0" borderId="46" xfId="5" applyNumberFormat="1" applyFont="1" applyBorder="1" applyAlignment="1">
      <alignment vertical="center"/>
    </xf>
    <xf numFmtId="164" fontId="24" fillId="0" borderId="36" xfId="5" applyNumberFormat="1" applyFont="1" applyBorder="1" applyAlignment="1">
      <alignment vertical="center"/>
    </xf>
    <xf numFmtId="164" fontId="24" fillId="0" borderId="83" xfId="5" applyNumberFormat="1" applyFont="1" applyBorder="1" applyAlignment="1">
      <alignment vertical="center"/>
    </xf>
    <xf numFmtId="164" fontId="2" fillId="0" borderId="63" xfId="5" applyNumberFormat="1" applyBorder="1" applyAlignment="1">
      <alignment vertical="center"/>
    </xf>
    <xf numFmtId="167" fontId="2" fillId="6" borderId="63" xfId="5" applyNumberFormat="1" applyFill="1" applyBorder="1" applyAlignment="1">
      <alignment vertical="center"/>
    </xf>
    <xf numFmtId="164" fontId="2" fillId="0" borderId="41" xfId="5" applyNumberFormat="1" applyBorder="1" applyAlignment="1">
      <alignment vertical="center"/>
    </xf>
    <xf numFmtId="0" fontId="18" fillId="0" borderId="38" xfId="5" applyFont="1" applyBorder="1"/>
    <xf numFmtId="3" fontId="18" fillId="0" borderId="48" xfId="5" applyNumberFormat="1" applyFont="1" applyBorder="1" applyAlignment="1">
      <alignment vertical="center"/>
    </xf>
    <xf numFmtId="3" fontId="18" fillId="0" borderId="3" xfId="5" applyNumberFormat="1" applyFont="1" applyBorder="1" applyAlignment="1">
      <alignment vertical="center"/>
    </xf>
    <xf numFmtId="3" fontId="18" fillId="0" borderId="49" xfId="5" applyNumberFormat="1" applyFont="1" applyBorder="1" applyAlignment="1">
      <alignment vertical="center"/>
    </xf>
    <xf numFmtId="3" fontId="18" fillId="0" borderId="38" xfId="5" applyNumberFormat="1" applyFont="1" applyBorder="1" applyAlignment="1">
      <alignment vertical="center"/>
    </xf>
    <xf numFmtId="167" fontId="18" fillId="6" borderId="38" xfId="5" applyNumberFormat="1" applyFont="1" applyFill="1" applyBorder="1" applyAlignment="1">
      <alignment vertical="center"/>
    </xf>
    <xf numFmtId="0" fontId="68" fillId="0" borderId="43" xfId="5" applyFont="1" applyBorder="1" applyAlignment="1">
      <alignment horizontal="center" vertical="center" wrapText="1"/>
    </xf>
    <xf numFmtId="0" fontId="51" fillId="0" borderId="65" xfId="5" applyFont="1" applyBorder="1" applyAlignment="1">
      <alignment horizontal="center" vertical="center" wrapText="1"/>
    </xf>
    <xf numFmtId="3" fontId="19" fillId="0" borderId="48" xfId="5" applyNumberFormat="1" applyFont="1" applyBorder="1" applyAlignment="1">
      <alignment vertical="center"/>
    </xf>
    <xf numFmtId="3" fontId="19" fillId="0" borderId="2" xfId="5" applyNumberFormat="1" applyFont="1" applyBorder="1" applyAlignment="1">
      <alignment vertical="center"/>
    </xf>
    <xf numFmtId="165" fontId="12" fillId="2" borderId="2" xfId="14" applyNumberFormat="1" applyFont="1" applyFill="1" applyBorder="1"/>
    <xf numFmtId="164" fontId="19" fillId="0" borderId="48" xfId="5" applyNumberFormat="1" applyFont="1" applyBorder="1" applyAlignment="1">
      <alignment vertical="center"/>
    </xf>
    <xf numFmtId="164" fontId="19" fillId="0" borderId="39" xfId="5" applyNumberFormat="1" applyFont="1" applyBorder="1" applyAlignment="1">
      <alignment vertical="center"/>
    </xf>
    <xf numFmtId="165" fontId="12" fillId="2" borderId="3" xfId="14" applyNumberFormat="1" applyFont="1" applyFill="1" applyBorder="1"/>
    <xf numFmtId="3" fontId="19" fillId="0" borderId="39" xfId="5" applyNumberFormat="1" applyFont="1" applyBorder="1" applyAlignment="1">
      <alignment vertical="center"/>
    </xf>
    <xf numFmtId="167" fontId="19" fillId="6" borderId="1" xfId="5" applyNumberFormat="1" applyFont="1" applyFill="1" applyBorder="1" applyAlignment="1">
      <alignment vertical="center"/>
    </xf>
    <xf numFmtId="167" fontId="19" fillId="6" borderId="2" xfId="5" applyNumberFormat="1" applyFont="1" applyFill="1" applyBorder="1" applyAlignment="1">
      <alignment vertical="center"/>
    </xf>
    <xf numFmtId="165" fontId="12" fillId="2" borderId="38" xfId="14" applyNumberFormat="1" applyFont="1" applyFill="1" applyBorder="1"/>
    <xf numFmtId="3" fontId="19" fillId="0" borderId="51" xfId="5" applyNumberFormat="1" applyFont="1" applyBorder="1" applyAlignment="1">
      <alignment vertical="center"/>
    </xf>
    <xf numFmtId="3" fontId="19" fillId="0" borderId="31" xfId="5" applyNumberFormat="1" applyFont="1" applyBorder="1" applyAlignment="1">
      <alignment vertical="center"/>
    </xf>
    <xf numFmtId="165" fontId="12" fillId="2" borderId="22" xfId="14" applyNumberFormat="1" applyFont="1" applyFill="1" applyBorder="1"/>
    <xf numFmtId="164" fontId="19" fillId="0" borderId="51" xfId="5" applyNumberFormat="1" applyFont="1" applyBorder="1" applyAlignment="1">
      <alignment vertical="center"/>
    </xf>
    <xf numFmtId="164" fontId="19" fillId="0" borderId="50" xfId="5" applyNumberFormat="1" applyFont="1" applyBorder="1" applyAlignment="1">
      <alignment vertical="center"/>
    </xf>
    <xf numFmtId="165" fontId="12" fillId="2" borderId="23" xfId="14" applyNumberFormat="1" applyFont="1" applyFill="1" applyBorder="1"/>
    <xf numFmtId="3" fontId="19" fillId="0" borderId="50" xfId="5" applyNumberFormat="1" applyFont="1" applyBorder="1" applyAlignment="1">
      <alignment vertical="center"/>
    </xf>
    <xf numFmtId="167" fontId="19" fillId="6" borderId="58" xfId="5" applyNumberFormat="1" applyFont="1" applyFill="1" applyBorder="1" applyAlignment="1">
      <alignment vertical="center"/>
    </xf>
    <xf numFmtId="167" fontId="19" fillId="6" borderId="31" xfId="5" applyNumberFormat="1" applyFont="1" applyFill="1" applyBorder="1" applyAlignment="1">
      <alignment vertical="center"/>
    </xf>
    <xf numFmtId="165" fontId="12" fillId="2" borderId="20" xfId="14" applyNumberFormat="1" applyFont="1" applyFill="1" applyBorder="1"/>
    <xf numFmtId="3" fontId="19" fillId="0" borderId="13" xfId="5" applyNumberFormat="1" applyFont="1" applyBorder="1" applyAlignment="1">
      <alignment vertical="center"/>
    </xf>
    <xf numFmtId="3" fontId="19" fillId="0" borderId="21" xfId="5" applyNumberFormat="1" applyFont="1" applyBorder="1" applyAlignment="1">
      <alignment vertical="center"/>
    </xf>
    <xf numFmtId="165" fontId="12" fillId="2" borderId="21" xfId="14" applyNumberFormat="1" applyFont="1" applyFill="1" applyBorder="1"/>
    <xf numFmtId="164" fontId="19" fillId="0" borderId="13" xfId="5" applyNumberFormat="1" applyFont="1" applyBorder="1" applyAlignment="1">
      <alignment vertical="center"/>
    </xf>
    <xf numFmtId="164" fontId="19" fillId="0" borderId="14" xfId="5" applyNumberFormat="1" applyFont="1" applyBorder="1" applyAlignment="1">
      <alignment vertical="center"/>
    </xf>
    <xf numFmtId="165" fontId="12" fillId="2" borderId="37" xfId="14" applyNumberFormat="1" applyFont="1" applyFill="1" applyBorder="1"/>
    <xf numFmtId="3" fontId="19" fillId="0" borderId="14" xfId="5" applyNumberFormat="1" applyFont="1" applyBorder="1" applyAlignment="1">
      <alignment vertical="center"/>
    </xf>
    <xf numFmtId="167" fontId="19" fillId="6" borderId="12" xfId="5" applyNumberFormat="1" applyFont="1" applyFill="1" applyBorder="1" applyAlignment="1">
      <alignment vertical="center"/>
    </xf>
    <xf numFmtId="167" fontId="19" fillId="6" borderId="21" xfId="5" applyNumberFormat="1" applyFont="1" applyFill="1" applyBorder="1" applyAlignment="1">
      <alignment vertical="center"/>
    </xf>
    <xf numFmtId="165" fontId="12" fillId="2" borderId="35" xfId="14" applyNumberFormat="1" applyFont="1" applyFill="1" applyBorder="1"/>
    <xf numFmtId="3" fontId="19" fillId="0" borderId="46" xfId="5" applyNumberFormat="1" applyFont="1" applyBorder="1" applyAlignment="1">
      <alignment vertical="center"/>
    </xf>
    <xf numFmtId="3" fontId="19" fillId="0" borderId="66" xfId="5" applyNumberFormat="1" applyFont="1" applyBorder="1" applyAlignment="1">
      <alignment vertical="center"/>
    </xf>
    <xf numFmtId="165" fontId="12" fillId="2" borderId="65" xfId="14" applyNumberFormat="1" applyFont="1" applyFill="1" applyBorder="1"/>
    <xf numFmtId="164" fontId="19" fillId="0" borderId="46" xfId="5" applyNumberFormat="1" applyFont="1" applyBorder="1" applyAlignment="1">
      <alignment vertical="center"/>
    </xf>
    <xf numFmtId="164" fontId="19" fillId="0" borderId="68" xfId="5" applyNumberFormat="1" applyFont="1" applyBorder="1" applyAlignment="1">
      <alignment vertical="center"/>
    </xf>
    <xf numFmtId="165" fontId="12" fillId="2" borderId="19" xfId="14" applyNumberFormat="1" applyFont="1" applyFill="1" applyBorder="1"/>
    <xf numFmtId="3" fontId="19" fillId="0" borderId="68" xfId="5" applyNumberFormat="1" applyFont="1" applyBorder="1" applyAlignment="1">
      <alignment vertical="center"/>
    </xf>
    <xf numFmtId="167" fontId="19" fillId="6" borderId="70" xfId="5" applyNumberFormat="1" applyFont="1" applyFill="1" applyBorder="1" applyAlignment="1">
      <alignment vertical="center"/>
    </xf>
    <xf numFmtId="167" fontId="19" fillId="6" borderId="66" xfId="5" applyNumberFormat="1" applyFont="1" applyFill="1" applyBorder="1" applyAlignment="1">
      <alignment vertical="center"/>
    </xf>
    <xf numFmtId="165" fontId="12" fillId="2" borderId="64" xfId="14" applyNumberFormat="1" applyFont="1" applyFill="1" applyBorder="1"/>
    <xf numFmtId="3" fontId="19" fillId="0" borderId="5" xfId="5" applyNumberFormat="1" applyFont="1" applyBorder="1" applyAlignment="1">
      <alignment vertical="center"/>
    </xf>
    <xf numFmtId="3" fontId="19" fillId="0" borderId="22" xfId="5" applyNumberFormat="1" applyFont="1" applyBorder="1" applyAlignment="1">
      <alignment vertical="center"/>
    </xf>
    <xf numFmtId="164" fontId="19" fillId="0" borderId="5" xfId="5" applyNumberFormat="1" applyFont="1" applyBorder="1" applyAlignment="1">
      <alignment vertical="center"/>
    </xf>
    <xf numFmtId="164" fontId="19" fillId="0" borderId="6" xfId="5" applyNumberFormat="1" applyFont="1" applyBorder="1" applyAlignment="1">
      <alignment vertical="center"/>
    </xf>
    <xf numFmtId="3" fontId="19" fillId="0" borderId="6" xfId="5" applyNumberFormat="1" applyFont="1" applyBorder="1" applyAlignment="1">
      <alignment vertical="center"/>
    </xf>
    <xf numFmtId="168" fontId="12" fillId="2" borderId="23" xfId="14" applyNumberFormat="1" applyFont="1" applyFill="1" applyBorder="1"/>
    <xf numFmtId="167" fontId="19" fillId="6" borderId="4" xfId="5" applyNumberFormat="1" applyFont="1" applyFill="1" applyBorder="1" applyAlignment="1">
      <alignment vertical="center"/>
    </xf>
    <xf numFmtId="167" fontId="19" fillId="6" borderId="22" xfId="5" applyNumberFormat="1" applyFont="1" applyFill="1" applyBorder="1" applyAlignment="1">
      <alignment vertical="center"/>
    </xf>
    <xf numFmtId="3" fontId="19" fillId="0" borderId="43" xfId="5" applyNumberFormat="1" applyFont="1" applyBorder="1" applyAlignment="1">
      <alignment vertical="center"/>
    </xf>
    <xf numFmtId="3" fontId="19" fillId="0" borderId="65" xfId="5" applyNumberFormat="1" applyFont="1" applyBorder="1" applyAlignment="1">
      <alignment vertical="center"/>
    </xf>
    <xf numFmtId="164" fontId="19" fillId="0" borderId="43" xfId="5" applyNumberFormat="1" applyFont="1" applyBorder="1" applyAlignment="1">
      <alignment vertical="center"/>
    </xf>
    <xf numFmtId="164" fontId="19" fillId="0" borderId="18" xfId="5" applyNumberFormat="1" applyFont="1" applyBorder="1" applyAlignment="1">
      <alignment vertical="center"/>
    </xf>
    <xf numFmtId="3" fontId="19" fillId="0" borderId="18" xfId="5" applyNumberFormat="1" applyFont="1" applyBorder="1" applyAlignment="1">
      <alignment vertical="center"/>
    </xf>
    <xf numFmtId="167" fontId="19" fillId="6" borderId="42" xfId="5" applyNumberFormat="1" applyFont="1" applyFill="1" applyBorder="1" applyAlignment="1">
      <alignment vertical="center"/>
    </xf>
    <xf numFmtId="167" fontId="19" fillId="6" borderId="65" xfId="5" applyNumberFormat="1" applyFont="1" applyFill="1" applyBorder="1" applyAlignment="1">
      <alignment vertical="center"/>
    </xf>
    <xf numFmtId="165" fontId="12" fillId="2" borderId="31" xfId="14" applyNumberFormat="1" applyFont="1" applyFill="1" applyBorder="1"/>
    <xf numFmtId="165" fontId="12" fillId="2" borderId="32" xfId="14" applyNumberFormat="1" applyFont="1" applyFill="1" applyBorder="1"/>
    <xf numFmtId="165" fontId="12" fillId="2" borderId="30" xfId="14" applyNumberFormat="1" applyFont="1" applyFill="1" applyBorder="1"/>
    <xf numFmtId="165" fontId="12" fillId="2" borderId="57" xfId="14" applyNumberFormat="1" applyFont="1" applyFill="1" applyBorder="1"/>
    <xf numFmtId="167" fontId="19" fillId="6" borderId="67" xfId="5" applyNumberFormat="1" applyFont="1" applyFill="1" applyBorder="1" applyAlignment="1">
      <alignment vertical="center"/>
    </xf>
    <xf numFmtId="167" fontId="19" fillId="6" borderId="57" xfId="5" applyNumberFormat="1" applyFont="1" applyFill="1" applyBorder="1" applyAlignment="1">
      <alignment vertical="center"/>
    </xf>
    <xf numFmtId="0" fontId="18" fillId="0" borderId="38" xfId="5" applyFont="1" applyBorder="1" applyAlignment="1">
      <alignment vertical="center"/>
    </xf>
    <xf numFmtId="3" fontId="68" fillId="0" borderId="48" xfId="5" applyNumberFormat="1" applyFont="1" applyBorder="1" applyAlignment="1">
      <alignment vertical="center"/>
    </xf>
    <xf numFmtId="3" fontId="68" fillId="0" borderId="2" xfId="5" applyNumberFormat="1" applyFont="1" applyBorder="1" applyAlignment="1">
      <alignment vertical="center"/>
    </xf>
    <xf numFmtId="165" fontId="13" fillId="2" borderId="3" xfId="14" applyNumberFormat="1" applyFont="1" applyFill="1" applyBorder="1"/>
    <xf numFmtId="3" fontId="68" fillId="0" borderId="39" xfId="5" applyNumberFormat="1" applyFont="1" applyBorder="1" applyAlignment="1">
      <alignment vertical="center"/>
    </xf>
    <xf numFmtId="167" fontId="68" fillId="6" borderId="1" xfId="5" applyNumberFormat="1" applyFont="1" applyFill="1" applyBorder="1" applyAlignment="1">
      <alignment vertical="center"/>
    </xf>
    <xf numFmtId="167" fontId="68" fillId="6" borderId="2" xfId="5" applyNumberFormat="1" applyFont="1" applyFill="1" applyBorder="1" applyAlignment="1">
      <alignment vertical="center"/>
    </xf>
    <xf numFmtId="165" fontId="13" fillId="2" borderId="38" xfId="14" applyNumberFormat="1" applyFont="1" applyFill="1" applyBorder="1"/>
    <xf numFmtId="0" fontId="67" fillId="0" borderId="1" xfId="18" applyFont="1" applyFill="1" applyBorder="1" applyAlignment="1">
      <alignment horizontal="center" vertical="center"/>
    </xf>
    <xf numFmtId="0" fontId="66" fillId="0" borderId="38" xfId="18" applyFont="1" applyFill="1" applyBorder="1" applyAlignment="1">
      <alignment horizontal="left" vertical="center" wrapText="1"/>
    </xf>
    <xf numFmtId="164" fontId="51" fillId="0" borderId="38" xfId="18" applyNumberFormat="1" applyFont="1" applyFill="1" applyBorder="1" applyAlignment="1">
      <alignment horizontal="right" vertical="center" wrapText="1"/>
    </xf>
    <xf numFmtId="164" fontId="68" fillId="0" borderId="38" xfId="5" applyNumberFormat="1" applyFont="1" applyBorder="1" applyAlignment="1">
      <alignment horizontal="right" vertical="center" wrapText="1"/>
    </xf>
    <xf numFmtId="167" fontId="68" fillId="11" borderId="38" xfId="5" applyNumberFormat="1" applyFont="1" applyFill="1" applyBorder="1" applyAlignment="1">
      <alignment horizontal="right" vertical="center" wrapText="1"/>
    </xf>
    <xf numFmtId="164" fontId="68" fillId="0" borderId="38" xfId="5" applyNumberFormat="1" applyFont="1" applyBorder="1" applyAlignment="1">
      <alignment horizontal="right" vertical="center"/>
    </xf>
    <xf numFmtId="167" fontId="68" fillId="11" borderId="38" xfId="5" applyNumberFormat="1" applyFont="1" applyFill="1" applyBorder="1" applyAlignment="1">
      <alignment horizontal="right" vertical="center"/>
    </xf>
    <xf numFmtId="0" fontId="15" fillId="0" borderId="12" xfId="18" applyFont="1" applyBorder="1" applyAlignment="1">
      <alignment horizontal="left"/>
    </xf>
    <xf numFmtId="0" fontId="15" fillId="0" borderId="35" xfId="18" applyFont="1" applyBorder="1" applyAlignment="1">
      <alignment wrapText="1"/>
    </xf>
    <xf numFmtId="164" fontId="12" fillId="0" borderId="35" xfId="18" applyNumberFormat="1" applyFont="1" applyBorder="1" applyAlignment="1">
      <alignment horizontal="right" vertical="center" wrapText="1"/>
    </xf>
    <xf numFmtId="164" fontId="19" fillId="0" borderId="35" xfId="5" applyNumberFormat="1" applyFont="1" applyBorder="1" applyAlignment="1">
      <alignment horizontal="right" vertical="center" wrapText="1"/>
    </xf>
    <xf numFmtId="167" fontId="19" fillId="11" borderId="35" xfId="5" applyNumberFormat="1" applyFont="1" applyFill="1" applyBorder="1" applyAlignment="1">
      <alignment horizontal="right" vertical="center" wrapText="1"/>
    </xf>
    <xf numFmtId="164" fontId="19" fillId="0" borderId="35" xfId="5" applyNumberFormat="1" applyFont="1" applyBorder="1" applyAlignment="1">
      <alignment horizontal="right" vertical="center"/>
    </xf>
    <xf numFmtId="168" fontId="19" fillId="11" borderId="35" xfId="5" applyNumberFormat="1" applyFont="1" applyFill="1" applyBorder="1" applyAlignment="1">
      <alignment horizontal="right" vertical="center"/>
    </xf>
    <xf numFmtId="0" fontId="15" fillId="0" borderId="12" xfId="18" applyFont="1" applyBorder="1"/>
    <xf numFmtId="3" fontId="12" fillId="0" borderId="35" xfId="18" applyNumberFormat="1" applyFont="1" applyBorder="1" applyAlignment="1">
      <alignment horizontal="right" vertical="center" wrapText="1"/>
    </xf>
    <xf numFmtId="0" fontId="19" fillId="0" borderId="35" xfId="5" applyFont="1" applyBorder="1" applyAlignment="1">
      <alignment horizontal="right" vertical="center" wrapText="1"/>
    </xf>
    <xf numFmtId="0" fontId="19" fillId="11" borderId="35" xfId="5" applyFont="1" applyFill="1" applyBorder="1" applyAlignment="1">
      <alignment horizontal="right" vertical="center" wrapText="1"/>
    </xf>
    <xf numFmtId="0" fontId="19" fillId="0" borderId="35" xfId="5" applyFont="1" applyBorder="1" applyAlignment="1">
      <alignment horizontal="right" vertical="center"/>
    </xf>
    <xf numFmtId="164" fontId="19" fillId="0" borderId="63" xfId="5" applyNumberFormat="1" applyFont="1" applyBorder="1" applyAlignment="1">
      <alignment horizontal="right" vertical="center" wrapText="1"/>
    </xf>
    <xf numFmtId="0" fontId="19" fillId="11" borderId="63" xfId="5" applyFont="1" applyFill="1" applyBorder="1" applyAlignment="1">
      <alignment horizontal="right" vertical="center" wrapText="1"/>
    </xf>
    <xf numFmtId="164" fontId="19" fillId="0" borderId="63" xfId="5" applyNumberFormat="1" applyFont="1" applyBorder="1" applyAlignment="1">
      <alignment horizontal="right" vertical="center"/>
    </xf>
    <xf numFmtId="168" fontId="19" fillId="11" borderId="63" xfId="5" applyNumberFormat="1" applyFont="1" applyFill="1" applyBorder="1" applyAlignment="1">
      <alignment horizontal="right" vertical="center"/>
    </xf>
    <xf numFmtId="168" fontId="68" fillId="11" borderId="38" xfId="5" applyNumberFormat="1" applyFont="1" applyFill="1" applyBorder="1" applyAlignment="1">
      <alignment horizontal="right" vertical="center"/>
    </xf>
    <xf numFmtId="0" fontId="15" fillId="0" borderId="58" xfId="18" applyFont="1" applyBorder="1" applyAlignment="1">
      <alignment horizontal="left"/>
    </xf>
    <xf numFmtId="0" fontId="15" fillId="0" borderId="30" xfId="18" applyFont="1" applyFill="1" applyBorder="1" applyAlignment="1">
      <alignment wrapText="1"/>
    </xf>
    <xf numFmtId="164" fontId="12" fillId="0" borderId="35" xfId="18" applyNumberFormat="1" applyFont="1" applyBorder="1" applyAlignment="1">
      <alignment vertical="center" wrapText="1"/>
    </xf>
    <xf numFmtId="167" fontId="19" fillId="11" borderId="30" xfId="5" applyNumberFormat="1" applyFont="1" applyFill="1" applyBorder="1" applyAlignment="1">
      <alignment horizontal="right" vertical="center" wrapText="1"/>
    </xf>
    <xf numFmtId="164" fontId="19" fillId="0" borderId="30" xfId="5" applyNumberFormat="1" applyFont="1" applyBorder="1" applyAlignment="1">
      <alignment horizontal="right" vertical="center" wrapText="1"/>
    </xf>
    <xf numFmtId="164" fontId="19" fillId="0" borderId="30" xfId="5" applyNumberFormat="1" applyFont="1" applyBorder="1" applyAlignment="1">
      <alignment horizontal="right" vertical="center"/>
    </xf>
    <xf numFmtId="168" fontId="19" fillId="11" borderId="30" xfId="5" applyNumberFormat="1" applyFont="1" applyFill="1" applyBorder="1" applyAlignment="1">
      <alignment horizontal="right" vertical="center"/>
    </xf>
    <xf numFmtId="0" fontId="15" fillId="0" borderId="35" xfId="18" applyFont="1" applyFill="1" applyBorder="1" applyAlignment="1">
      <alignment wrapText="1"/>
    </xf>
    <xf numFmtId="168" fontId="19" fillId="11" borderId="35" xfId="5" applyNumberFormat="1" applyFont="1" applyFill="1" applyBorder="1" applyAlignment="1">
      <alignment horizontal="right" vertical="center" wrapText="1"/>
    </xf>
    <xf numFmtId="0" fontId="15" fillId="0" borderId="63" xfId="18" applyFont="1" applyFill="1" applyBorder="1" applyAlignment="1">
      <alignment wrapText="1"/>
    </xf>
    <xf numFmtId="0" fontId="15" fillId="0" borderId="70" xfId="18" applyFont="1" applyBorder="1" applyAlignment="1">
      <alignment horizontal="left"/>
    </xf>
    <xf numFmtId="0" fontId="19" fillId="0" borderId="63" xfId="5" applyFont="1" applyBorder="1" applyAlignment="1">
      <alignment horizontal="right" vertical="center" wrapText="1"/>
    </xf>
    <xf numFmtId="168" fontId="19" fillId="11" borderId="63" xfId="5" applyNumberFormat="1" applyFont="1" applyFill="1" applyBorder="1" applyAlignment="1">
      <alignment horizontal="right" vertical="center" wrapText="1"/>
    </xf>
    <xf numFmtId="0" fontId="19" fillId="0" borderId="63" xfId="5" applyFont="1" applyBorder="1" applyAlignment="1">
      <alignment horizontal="right" vertical="center"/>
    </xf>
    <xf numFmtId="0" fontId="67" fillId="0" borderId="1" xfId="18" applyFont="1" applyFill="1" applyBorder="1" applyAlignment="1">
      <alignment horizontal="center"/>
    </xf>
    <xf numFmtId="0" fontId="67" fillId="0" borderId="38" xfId="18" applyFont="1" applyFill="1" applyBorder="1" applyAlignment="1">
      <alignment wrapText="1"/>
    </xf>
    <xf numFmtId="164" fontId="13" fillId="0" borderId="38" xfId="18" applyNumberFormat="1" applyFont="1" applyFill="1" applyBorder="1" applyAlignment="1">
      <alignment vertical="center" wrapText="1"/>
    </xf>
    <xf numFmtId="0" fontId="11" fillId="0" borderId="4" xfId="18" applyFont="1" applyFill="1" applyBorder="1" applyAlignment="1">
      <alignment horizontal="left"/>
    </xf>
    <xf numFmtId="0" fontId="11" fillId="0" borderId="20" xfId="18" applyFont="1" applyFill="1" applyBorder="1" applyAlignment="1">
      <alignment wrapText="1"/>
    </xf>
    <xf numFmtId="164" fontId="6" fillId="0" borderId="30" xfId="18" applyNumberFormat="1" applyFont="1" applyFill="1" applyBorder="1" applyAlignment="1">
      <alignment vertical="center" wrapText="1"/>
    </xf>
    <xf numFmtId="164" fontId="12" fillId="0" borderId="63" xfId="18" applyNumberFormat="1" applyFont="1" applyFill="1" applyBorder="1" applyAlignment="1">
      <alignment vertical="center" wrapText="1"/>
    </xf>
    <xf numFmtId="164" fontId="12" fillId="0" borderId="35" xfId="18" applyNumberFormat="1" applyFont="1" applyFill="1" applyBorder="1" applyAlignment="1">
      <alignment vertical="center" wrapText="1"/>
    </xf>
    <xf numFmtId="0" fontId="15" fillId="0" borderId="12" xfId="18" applyFont="1" applyFill="1" applyBorder="1" applyAlignment="1">
      <alignment horizontal="left"/>
    </xf>
    <xf numFmtId="164" fontId="12" fillId="0" borderId="30" xfId="18" applyNumberFormat="1" applyFont="1" applyFill="1" applyBorder="1" applyAlignment="1">
      <alignment vertical="center" wrapText="1"/>
    </xf>
    <xf numFmtId="3" fontId="12" fillId="0" borderId="30" xfId="18" applyNumberFormat="1" applyFont="1" applyFill="1" applyBorder="1" applyAlignment="1">
      <alignment vertical="center" wrapText="1"/>
    </xf>
    <xf numFmtId="167" fontId="19" fillId="11" borderId="63" xfId="5" applyNumberFormat="1" applyFont="1" applyFill="1" applyBorder="1" applyAlignment="1">
      <alignment horizontal="right" vertical="center" wrapText="1"/>
    </xf>
    <xf numFmtId="164" fontId="19" fillId="0" borderId="64" xfId="5" applyNumberFormat="1" applyFont="1" applyBorder="1" applyAlignment="1">
      <alignment horizontal="right" vertical="center" wrapText="1"/>
    </xf>
    <xf numFmtId="167" fontId="19" fillId="11" borderId="64" xfId="5" applyNumberFormat="1" applyFont="1" applyFill="1" applyBorder="1" applyAlignment="1">
      <alignment horizontal="right" vertical="center" wrapText="1"/>
    </xf>
    <xf numFmtId="164" fontId="19" fillId="0" borderId="64" xfId="5" applyNumberFormat="1" applyFont="1" applyBorder="1" applyAlignment="1">
      <alignment horizontal="right" vertical="center"/>
    </xf>
    <xf numFmtId="168" fontId="19" fillId="11" borderId="64" xfId="5" applyNumberFormat="1" applyFont="1" applyFill="1" applyBorder="1" applyAlignment="1">
      <alignment horizontal="right" vertical="center"/>
    </xf>
    <xf numFmtId="164" fontId="12" fillId="0" borderId="30" xfId="18" applyNumberFormat="1" applyFont="1" applyFill="1" applyBorder="1" applyAlignment="1">
      <alignment horizontal="right" vertical="center" wrapText="1"/>
    </xf>
    <xf numFmtId="164" fontId="33" fillId="0" borderId="30" xfId="5" applyNumberFormat="1" applyFont="1" applyBorder="1" applyAlignment="1">
      <alignment horizontal="right" vertical="center"/>
    </xf>
    <xf numFmtId="167" fontId="33" fillId="11" borderId="30" xfId="5" applyNumberFormat="1" applyFont="1" applyFill="1" applyBorder="1" applyAlignment="1">
      <alignment horizontal="right" vertical="center"/>
    </xf>
    <xf numFmtId="168" fontId="33" fillId="11" borderId="30" xfId="5" applyNumberFormat="1" applyFont="1" applyFill="1" applyBorder="1" applyAlignment="1">
      <alignment horizontal="right" vertical="center"/>
    </xf>
    <xf numFmtId="164" fontId="33" fillId="0" borderId="35" xfId="5" applyNumberFormat="1" applyFont="1" applyBorder="1" applyAlignment="1">
      <alignment horizontal="right" vertical="center"/>
    </xf>
    <xf numFmtId="167" fontId="33" fillId="11" borderId="35" xfId="5" applyNumberFormat="1" applyFont="1" applyFill="1" applyBorder="1" applyAlignment="1">
      <alignment horizontal="right" vertical="center"/>
    </xf>
    <xf numFmtId="168" fontId="33" fillId="11" borderId="35" xfId="5" applyNumberFormat="1" applyFont="1" applyFill="1" applyBorder="1" applyAlignment="1">
      <alignment horizontal="right" vertical="center"/>
    </xf>
    <xf numFmtId="164" fontId="33" fillId="0" borderId="35" xfId="5" applyNumberFormat="1" applyFont="1" applyFill="1" applyBorder="1" applyAlignment="1">
      <alignment horizontal="right" vertical="center"/>
    </xf>
    <xf numFmtId="164" fontId="12" fillId="0" borderId="35" xfId="18" applyNumberFormat="1" applyFont="1" applyFill="1" applyBorder="1" applyAlignment="1">
      <alignment horizontal="right" vertical="center" wrapText="1"/>
    </xf>
    <xf numFmtId="0" fontId="15" fillId="0" borderId="67" xfId="18" applyFont="1" applyBorder="1" applyAlignment="1">
      <alignment horizontal="left"/>
    </xf>
    <xf numFmtId="0" fontId="15" fillId="0" borderId="41" xfId="18" applyFont="1" applyFill="1" applyBorder="1" applyAlignment="1">
      <alignment wrapText="1"/>
    </xf>
    <xf numFmtId="164" fontId="12" fillId="0" borderId="41" xfId="18" applyNumberFormat="1" applyFont="1" applyFill="1" applyBorder="1" applyAlignment="1">
      <alignment horizontal="right" vertical="center" wrapText="1"/>
    </xf>
    <xf numFmtId="164" fontId="33" fillId="0" borderId="63" xfId="5" applyNumberFormat="1" applyFont="1" applyBorder="1" applyAlignment="1">
      <alignment horizontal="right" vertical="center"/>
    </xf>
    <xf numFmtId="167" fontId="33" fillId="11" borderId="63" xfId="5" applyNumberFormat="1" applyFont="1" applyFill="1" applyBorder="1" applyAlignment="1">
      <alignment horizontal="right" vertical="center"/>
    </xf>
    <xf numFmtId="168" fontId="33" fillId="11" borderId="63" xfId="5" applyNumberFormat="1" applyFont="1" applyFill="1" applyBorder="1" applyAlignment="1">
      <alignment horizontal="right" vertical="center"/>
    </xf>
    <xf numFmtId="164" fontId="33" fillId="0" borderId="41" xfId="5" applyNumberFormat="1" applyFont="1" applyBorder="1" applyAlignment="1">
      <alignment horizontal="right" vertical="center"/>
    </xf>
    <xf numFmtId="0" fontId="11" fillId="0" borderId="4" xfId="18" applyFont="1" applyFill="1" applyBorder="1" applyAlignment="1">
      <alignment horizontal="left" vertical="center"/>
    </xf>
    <xf numFmtId="0" fontId="48" fillId="0" borderId="20" xfId="18" applyFont="1" applyFill="1" applyBorder="1" applyAlignment="1">
      <alignment horizontal="left" vertical="center" wrapText="1"/>
    </xf>
    <xf numFmtId="0" fontId="33" fillId="0" borderId="30" xfId="18" applyFont="1" applyFill="1" applyBorder="1" applyAlignment="1">
      <alignment horizontal="right" vertical="center" wrapText="1"/>
    </xf>
    <xf numFmtId="0" fontId="12" fillId="0" borderId="30" xfId="18" applyFont="1" applyFill="1" applyBorder="1" applyAlignment="1">
      <alignment horizontal="right" vertical="center" wrapText="1"/>
    </xf>
    <xf numFmtId="0" fontId="15" fillId="0" borderId="12" xfId="18" applyFont="1" applyBorder="1" applyAlignment="1">
      <alignment horizontal="left" vertical="center"/>
    </xf>
    <xf numFmtId="0" fontId="15" fillId="0" borderId="35" xfId="18" applyFont="1" applyFill="1" applyBorder="1" applyAlignment="1">
      <alignment vertical="center" wrapText="1"/>
    </xf>
    <xf numFmtId="0" fontId="15" fillId="0" borderId="4" xfId="18" applyFont="1" applyBorder="1" applyAlignment="1">
      <alignment horizontal="left"/>
    </xf>
    <xf numFmtId="0" fontId="12" fillId="0" borderId="30" xfId="18" applyFont="1" applyFill="1" applyBorder="1" applyAlignment="1">
      <alignment vertical="center" wrapText="1"/>
    </xf>
    <xf numFmtId="164" fontId="6" fillId="0" borderId="20" xfId="18" applyNumberFormat="1" applyFont="1" applyBorder="1" applyAlignment="1">
      <alignment horizontal="right" vertical="center"/>
    </xf>
    <xf numFmtId="168" fontId="6" fillId="11" borderId="20" xfId="18" applyNumberFormat="1" applyFont="1" applyFill="1" applyBorder="1" applyAlignment="1">
      <alignment horizontal="right" vertical="center"/>
    </xf>
    <xf numFmtId="164" fontId="6" fillId="0" borderId="35" xfId="18" applyNumberFormat="1" applyFont="1" applyBorder="1" applyAlignment="1">
      <alignment horizontal="right" vertical="center"/>
    </xf>
    <xf numFmtId="167" fontId="6" fillId="11" borderId="35" xfId="18" applyNumberFormat="1" applyFont="1" applyFill="1" applyBorder="1" applyAlignment="1">
      <alignment horizontal="right" vertical="center"/>
    </xf>
    <xf numFmtId="0" fontId="6" fillId="0" borderId="30" xfId="18" applyFont="1" applyBorder="1" applyAlignment="1">
      <alignment horizontal="right" vertical="center"/>
    </xf>
    <xf numFmtId="168" fontId="6" fillId="11" borderId="35" xfId="18" applyNumberFormat="1" applyFont="1" applyFill="1" applyBorder="1" applyAlignment="1">
      <alignment horizontal="right" vertical="center"/>
    </xf>
    <xf numFmtId="0" fontId="15" fillId="0" borderId="35" xfId="18" applyFont="1" applyBorder="1" applyAlignment="1">
      <alignment horizontal="left"/>
    </xf>
    <xf numFmtId="164" fontId="13" fillId="0" borderId="38" xfId="18" applyNumberFormat="1" applyFont="1" applyFill="1" applyBorder="1" applyAlignment="1">
      <alignment horizontal="right" vertical="center"/>
    </xf>
    <xf numFmtId="167" fontId="13" fillId="11" borderId="38" xfId="18" applyNumberFormat="1" applyFont="1" applyFill="1" applyBorder="1" applyAlignment="1">
      <alignment horizontal="right" vertical="center"/>
    </xf>
    <xf numFmtId="164" fontId="13" fillId="0" borderId="38" xfId="18" applyNumberFormat="1" applyFont="1" applyBorder="1" applyAlignment="1">
      <alignment horizontal="right" vertical="center"/>
    </xf>
    <xf numFmtId="168" fontId="13" fillId="11" borderId="38" xfId="18" applyNumberFormat="1" applyFont="1" applyFill="1" applyBorder="1" applyAlignment="1">
      <alignment horizontal="right" vertical="center"/>
    </xf>
    <xf numFmtId="0" fontId="15" fillId="0" borderId="58" xfId="18" applyFont="1" applyBorder="1" applyAlignment="1">
      <alignment horizontal="left" vertical="center"/>
    </xf>
    <xf numFmtId="164" fontId="6" fillId="0" borderId="30" xfId="18" applyNumberFormat="1" applyFont="1" applyFill="1" applyBorder="1" applyAlignment="1">
      <alignment horizontal="right" vertical="center"/>
    </xf>
    <xf numFmtId="167" fontId="6" fillId="11" borderId="30" xfId="18" applyNumberFormat="1" applyFont="1" applyFill="1" applyBorder="1" applyAlignment="1">
      <alignment horizontal="right" vertical="center"/>
    </xf>
    <xf numFmtId="164" fontId="6" fillId="0" borderId="30" xfId="18" applyNumberFormat="1" applyFont="1" applyBorder="1" applyAlignment="1">
      <alignment vertical="center"/>
    </xf>
    <xf numFmtId="164" fontId="6" fillId="0" borderId="30" xfId="18" applyNumberFormat="1" applyFont="1" applyBorder="1" applyAlignment="1">
      <alignment horizontal="right" vertical="center"/>
    </xf>
    <xf numFmtId="168" fontId="6" fillId="11" borderId="30" xfId="18" applyNumberFormat="1" applyFont="1" applyFill="1" applyBorder="1" applyAlignment="1">
      <alignment horizontal="right" vertical="center"/>
    </xf>
    <xf numFmtId="164" fontId="6" fillId="0" borderId="35" xfId="18" applyNumberFormat="1" applyFont="1" applyBorder="1" applyAlignment="1">
      <alignment vertical="center"/>
    </xf>
    <xf numFmtId="164" fontId="13" fillId="0" borderId="38" xfId="18" applyNumberFormat="1" applyFont="1" applyBorder="1" applyAlignment="1">
      <alignment vertical="center"/>
    </xf>
    <xf numFmtId="0" fontId="15" fillId="0" borderId="30" xfId="18" applyFont="1" applyFill="1" applyBorder="1" applyAlignment="1">
      <alignment vertical="center" wrapText="1"/>
    </xf>
    <xf numFmtId="164" fontId="12" fillId="0" borderId="63" xfId="18" applyNumberFormat="1" applyFont="1" applyFill="1" applyBorder="1" applyAlignment="1">
      <alignment horizontal="right" vertical="center" wrapText="1"/>
    </xf>
    <xf numFmtId="164" fontId="6" fillId="0" borderId="63" xfId="18" applyNumberFormat="1" applyFont="1" applyBorder="1" applyAlignment="1">
      <alignment horizontal="right" vertical="center"/>
    </xf>
    <xf numFmtId="167" fontId="6" fillId="11" borderId="63" xfId="18" applyNumberFormat="1" applyFont="1" applyFill="1" applyBorder="1" applyAlignment="1">
      <alignment horizontal="right" vertical="center"/>
    </xf>
    <xf numFmtId="164" fontId="6" fillId="0" borderId="63" xfId="18" applyNumberFormat="1" applyFont="1" applyBorder="1" applyAlignment="1">
      <alignment vertical="center"/>
    </xf>
    <xf numFmtId="168" fontId="6" fillId="11" borderId="63" xfId="18" applyNumberFormat="1" applyFont="1" applyFill="1" applyBorder="1" applyAlignment="1">
      <alignment horizontal="right" vertical="center"/>
    </xf>
    <xf numFmtId="164" fontId="13" fillId="0" borderId="38" xfId="18" applyNumberFormat="1" applyFont="1" applyFill="1" applyBorder="1" applyAlignment="1">
      <alignment vertical="center"/>
    </xf>
    <xf numFmtId="0" fontId="15" fillId="0" borderId="58" xfId="18" applyFont="1" applyBorder="1" applyAlignment="1">
      <alignment horizontal="left" vertical="center" wrapText="1"/>
    </xf>
    <xf numFmtId="0" fontId="15" fillId="0" borderId="12" xfId="18" applyFont="1" applyBorder="1" applyAlignment="1">
      <alignment horizontal="left" wrapText="1"/>
    </xf>
    <xf numFmtId="0" fontId="15" fillId="0" borderId="12" xfId="18" applyFont="1" applyBorder="1" applyAlignment="1">
      <alignment horizontal="left" vertical="center" wrapText="1"/>
    </xf>
    <xf numFmtId="0" fontId="6" fillId="0" borderId="35" xfId="18" applyFont="1" applyBorder="1" applyAlignment="1">
      <alignment horizontal="right" vertical="center"/>
    </xf>
    <xf numFmtId="0" fontId="6" fillId="0" borderId="35" xfId="18" applyFont="1" applyBorder="1" applyAlignment="1">
      <alignment vertical="center"/>
    </xf>
    <xf numFmtId="164" fontId="12" fillId="0" borderId="41" xfId="18" applyNumberFormat="1" applyFont="1" applyFill="1" applyBorder="1" applyAlignment="1">
      <alignment vertical="center" wrapText="1"/>
    </xf>
    <xf numFmtId="0" fontId="6" fillId="0" borderId="30" xfId="18" applyFont="1" applyBorder="1" applyAlignment="1">
      <alignment vertical="center"/>
    </xf>
    <xf numFmtId="0" fontId="12" fillId="0" borderId="63" xfId="18" applyFont="1" applyFill="1" applyBorder="1" applyAlignment="1">
      <alignment vertical="center" wrapText="1"/>
    </xf>
    <xf numFmtId="0" fontId="15" fillId="0" borderId="64" xfId="18" applyFont="1" applyFill="1" applyBorder="1" applyAlignment="1">
      <alignment wrapText="1"/>
    </xf>
    <xf numFmtId="164" fontId="12" fillId="0" borderId="64" xfId="18" applyNumberFormat="1" applyFont="1" applyFill="1" applyBorder="1" applyAlignment="1">
      <alignment vertical="center" wrapText="1"/>
    </xf>
    <xf numFmtId="0" fontId="67" fillId="0" borderId="1" xfId="18" applyFont="1" applyBorder="1" applyAlignment="1">
      <alignment horizontal="center"/>
    </xf>
    <xf numFmtId="0" fontId="15" fillId="0" borderId="58" xfId="18" applyFont="1" applyFill="1" applyBorder="1" applyAlignment="1">
      <alignment horizontal="left"/>
    </xf>
    <xf numFmtId="0" fontId="15" fillId="0" borderId="58" xfId="18" applyFont="1" applyFill="1" applyBorder="1" applyAlignment="1">
      <alignment horizontal="left" vertical="center"/>
    </xf>
    <xf numFmtId="0" fontId="15" fillId="0" borderId="70" xfId="18" applyFont="1" applyFill="1" applyBorder="1" applyAlignment="1">
      <alignment horizontal="left"/>
    </xf>
    <xf numFmtId="0" fontId="15" fillId="0" borderId="35" xfId="18" applyFont="1" applyBorder="1" applyAlignment="1">
      <alignment vertical="center" wrapText="1"/>
    </xf>
    <xf numFmtId="164" fontId="12" fillId="0" borderId="63" xfId="18" applyNumberFormat="1" applyFont="1" applyBorder="1" applyAlignment="1">
      <alignment vertical="center" wrapText="1"/>
    </xf>
    <xf numFmtId="0" fontId="67" fillId="0" borderId="1" xfId="18" applyFont="1" applyBorder="1" applyAlignment="1">
      <alignment horizontal="center" vertical="center"/>
    </xf>
    <xf numFmtId="0" fontId="67" fillId="0" borderId="38" xfId="18" applyFont="1" applyBorder="1" applyAlignment="1">
      <alignment wrapText="1"/>
    </xf>
    <xf numFmtId="164" fontId="13" fillId="0" borderId="38" xfId="18" applyNumberFormat="1" applyFont="1" applyBorder="1" applyAlignment="1">
      <alignment vertical="center" wrapText="1"/>
    </xf>
    <xf numFmtId="0" fontId="15" fillId="0" borderId="58" xfId="18" applyFont="1" applyBorder="1"/>
    <xf numFmtId="0" fontId="15" fillId="0" borderId="30" xfId="18" applyFont="1" applyBorder="1" applyAlignment="1">
      <alignment wrapText="1"/>
    </xf>
    <xf numFmtId="164" fontId="12" fillId="0" borderId="30" xfId="18" applyNumberFormat="1" applyFont="1" applyBorder="1" applyAlignment="1">
      <alignment vertical="center" wrapText="1"/>
    </xf>
    <xf numFmtId="0" fontId="12" fillId="0" borderId="35" xfId="18" applyFont="1" applyBorder="1" applyAlignment="1">
      <alignment vertical="center" wrapText="1"/>
    </xf>
    <xf numFmtId="164" fontId="6" fillId="0" borderId="35" xfId="18" applyNumberFormat="1" applyFont="1" applyFill="1" applyBorder="1" applyAlignment="1">
      <alignment horizontal="right" vertical="center"/>
    </xf>
    <xf numFmtId="0" fontId="15" fillId="0" borderId="67" xfId="18" applyFont="1" applyBorder="1"/>
    <xf numFmtId="0" fontId="15" fillId="0" borderId="16" xfId="18" applyFont="1" applyBorder="1" applyAlignment="1">
      <alignment wrapText="1"/>
    </xf>
    <xf numFmtId="0" fontId="12" fillId="0" borderId="41" xfId="18" applyFont="1" applyBorder="1" applyAlignment="1">
      <alignment vertical="center" wrapText="1"/>
    </xf>
    <xf numFmtId="0" fontId="6" fillId="0" borderId="41" xfId="18" applyFont="1" applyFill="1" applyBorder="1" applyAlignment="1">
      <alignment horizontal="right" vertical="center"/>
    </xf>
    <xf numFmtId="168" fontId="6" fillId="11" borderId="41" xfId="18" applyNumberFormat="1" applyFont="1" applyFill="1" applyBorder="1" applyAlignment="1">
      <alignment horizontal="right" vertical="center"/>
    </xf>
    <xf numFmtId="0" fontId="6" fillId="0" borderId="41" xfId="18" applyFont="1" applyBorder="1" applyAlignment="1">
      <alignment vertical="center"/>
    </xf>
    <xf numFmtId="0" fontId="6" fillId="0" borderId="63" xfId="18" applyFont="1" applyBorder="1" applyAlignment="1">
      <alignment vertical="center"/>
    </xf>
    <xf numFmtId="0" fontId="6" fillId="0" borderId="63" xfId="18" applyFont="1" applyBorder="1" applyAlignment="1">
      <alignment horizontal="right" vertical="center"/>
    </xf>
    <xf numFmtId="0" fontId="15" fillId="0" borderId="4" xfId="18" applyFont="1" applyFill="1" applyBorder="1" applyAlignment="1">
      <alignment horizontal="left"/>
    </xf>
    <xf numFmtId="0" fontId="15" fillId="0" borderId="20" xfId="18" applyFont="1" applyBorder="1" applyAlignment="1">
      <alignment wrapText="1"/>
    </xf>
    <xf numFmtId="0" fontId="13" fillId="0" borderId="38" xfId="18" applyFont="1" applyBorder="1" applyAlignment="1">
      <alignment horizontal="right" vertical="center"/>
    </xf>
    <xf numFmtId="168" fontId="6" fillId="11" borderId="38" xfId="18" applyNumberFormat="1" applyFont="1" applyFill="1" applyBorder="1" applyAlignment="1">
      <alignment horizontal="right" vertical="center"/>
    </xf>
    <xf numFmtId="0" fontId="13" fillId="0" borderId="38" xfId="18" applyFont="1" applyBorder="1" applyAlignment="1">
      <alignment vertical="center"/>
    </xf>
    <xf numFmtId="0" fontId="6" fillId="0" borderId="38" xfId="18" applyFont="1" applyBorder="1" applyAlignment="1">
      <alignment horizontal="right" vertical="center"/>
    </xf>
    <xf numFmtId="0" fontId="67" fillId="0" borderId="47" xfId="18" applyFont="1" applyBorder="1" applyAlignment="1">
      <alignment horizontal="left"/>
    </xf>
    <xf numFmtId="0" fontId="67" fillId="0" borderId="92" xfId="18" applyFont="1" applyBorder="1" applyAlignment="1">
      <alignment horizontal="left"/>
    </xf>
    <xf numFmtId="164" fontId="13" fillId="0" borderId="92" xfId="18" applyNumberFormat="1" applyFont="1" applyBorder="1" applyAlignment="1">
      <alignment horizontal="right" vertical="center"/>
    </xf>
    <xf numFmtId="0" fontId="13" fillId="0" borderId="92" xfId="18" applyFont="1" applyBorder="1" applyAlignment="1">
      <alignment horizontal="right" vertical="center"/>
    </xf>
    <xf numFmtId="168" fontId="6" fillId="11" borderId="92" xfId="18" applyNumberFormat="1" applyFont="1" applyFill="1" applyBorder="1" applyAlignment="1">
      <alignment horizontal="right" vertical="center"/>
    </xf>
    <xf numFmtId="3" fontId="14" fillId="0" borderId="92" xfId="18" applyNumberFormat="1" applyFont="1" applyBorder="1" applyAlignment="1">
      <alignment horizontal="right" vertical="center"/>
    </xf>
    <xf numFmtId="168" fontId="14" fillId="11" borderId="92" xfId="18" applyNumberFormat="1" applyFont="1" applyFill="1" applyBorder="1" applyAlignment="1">
      <alignment horizontal="right" vertical="center"/>
    </xf>
    <xf numFmtId="3" fontId="13" fillId="0" borderId="49" xfId="18" applyNumberFormat="1" applyFont="1" applyBorder="1" applyAlignment="1">
      <alignment horizontal="right" vertical="center"/>
    </xf>
    <xf numFmtId="168" fontId="13" fillId="11" borderId="49" xfId="18" applyNumberFormat="1" applyFont="1" applyFill="1" applyBorder="1" applyAlignment="1">
      <alignment horizontal="right" vertical="center"/>
    </xf>
    <xf numFmtId="0" fontId="2" fillId="15" borderId="47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12" fillId="0" borderId="30" xfId="0" applyFont="1" applyFill="1" applyBorder="1" applyAlignment="1">
      <alignment horizontal="left" vertical="center" wrapText="1"/>
    </xf>
    <xf numFmtId="164" fontId="0" fillId="15" borderId="50" xfId="0" applyNumberFormat="1" applyFont="1" applyFill="1" applyBorder="1"/>
    <xf numFmtId="164" fontId="3" fillId="0" borderId="62" xfId="0" applyNumberFormat="1" applyFont="1" applyFill="1" applyBorder="1"/>
    <xf numFmtId="164" fontId="1" fillId="15" borderId="62" xfId="0" applyNumberFormat="1" applyFont="1" applyFill="1" applyBorder="1"/>
    <xf numFmtId="164" fontId="0" fillId="15" borderId="40" xfId="0" applyNumberFormat="1" applyFont="1" applyFill="1" applyBorder="1"/>
    <xf numFmtId="3" fontId="24" fillId="15" borderId="50" xfId="0" applyNumberFormat="1" applyFont="1" applyFill="1" applyBorder="1"/>
    <xf numFmtId="3" fontId="3" fillId="0" borderId="62" xfId="0" applyNumberFormat="1" applyFont="1" applyFill="1" applyBorder="1"/>
    <xf numFmtId="3" fontId="96" fillId="0" borderId="0" xfId="0" applyNumberFormat="1" applyFont="1"/>
    <xf numFmtId="0" fontId="12" fillId="0" borderId="35" xfId="0" applyFont="1" applyFill="1" applyBorder="1" applyAlignment="1">
      <alignment horizontal="left" vertical="center" wrapText="1"/>
    </xf>
    <xf numFmtId="0" fontId="97" fillId="0" borderId="0" xfId="0" applyFont="1"/>
    <xf numFmtId="0" fontId="95" fillId="0" borderId="0" xfId="0" applyFont="1" applyFill="1" applyBorder="1" applyAlignment="1">
      <alignment horizontal="center"/>
    </xf>
    <xf numFmtId="3" fontId="98" fillId="0" borderId="0" xfId="0" applyNumberFormat="1" applyFont="1" applyBorder="1"/>
    <xf numFmtId="164" fontId="3" fillId="15" borderId="40" xfId="0" applyNumberFormat="1" applyFont="1" applyFill="1" applyBorder="1"/>
    <xf numFmtId="0" fontId="99" fillId="0" borderId="0" xfId="0" applyFont="1" applyFill="1"/>
    <xf numFmtId="0" fontId="13" fillId="0" borderId="38" xfId="0" applyFont="1" applyBorder="1" applyAlignment="1">
      <alignment horizontal="left" vertical="center" wrapText="1"/>
    </xf>
    <xf numFmtId="164" fontId="21" fillId="15" borderId="39" xfId="0" applyNumberFormat="1" applyFont="1" applyFill="1" applyBorder="1"/>
    <xf numFmtId="164" fontId="18" fillId="0" borderId="53" xfId="0" applyNumberFormat="1" applyFont="1" applyFill="1" applyBorder="1"/>
    <xf numFmtId="164" fontId="18" fillId="15" borderId="39" xfId="0" applyNumberFormat="1" applyFont="1" applyFill="1" applyBorder="1"/>
    <xf numFmtId="164" fontId="18" fillId="15" borderId="48" xfId="0" applyNumberFormat="1" applyFont="1" applyFill="1" applyBorder="1"/>
    <xf numFmtId="0" fontId="21" fillId="0" borderId="8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168" fontId="7" fillId="6" borderId="50" xfId="0" applyNumberFormat="1" applyFont="1" applyFill="1" applyBorder="1"/>
    <xf numFmtId="168" fontId="3" fillId="6" borderId="62" xfId="0" applyNumberFormat="1" applyFont="1" applyFill="1" applyBorder="1"/>
    <xf numFmtId="168" fontId="7" fillId="6" borderId="51" xfId="0" applyNumberFormat="1" applyFont="1" applyFill="1" applyBorder="1"/>
    <xf numFmtId="168" fontId="3" fillId="6" borderId="32" xfId="0" applyNumberFormat="1" applyFont="1" applyFill="1" applyBorder="1"/>
    <xf numFmtId="168" fontId="24" fillId="6" borderId="51" xfId="0" applyNumberFormat="1" applyFont="1" applyFill="1" applyBorder="1"/>
    <xf numFmtId="168" fontId="7" fillId="6" borderId="14" xfId="0" applyNumberFormat="1" applyFont="1" applyFill="1" applyBorder="1"/>
    <xf numFmtId="168" fontId="3" fillId="6" borderId="40" xfId="0" applyNumberFormat="1" applyFont="1" applyFill="1" applyBorder="1"/>
    <xf numFmtId="168" fontId="7" fillId="6" borderId="13" xfId="0" applyNumberFormat="1" applyFont="1" applyFill="1" applyBorder="1"/>
    <xf numFmtId="168" fontId="3" fillId="6" borderId="37" xfId="0" applyNumberFormat="1" applyFont="1" applyFill="1" applyBorder="1"/>
    <xf numFmtId="168" fontId="24" fillId="6" borderId="13" xfId="0" applyNumberFormat="1" applyFont="1" applyFill="1" applyBorder="1"/>
    <xf numFmtId="168" fontId="0" fillId="6" borderId="13" xfId="0" applyNumberFormat="1" applyFill="1" applyBorder="1"/>
    <xf numFmtId="168" fontId="7" fillId="6" borderId="68" xfId="0" applyNumberFormat="1" applyFont="1" applyFill="1" applyBorder="1"/>
    <xf numFmtId="168" fontId="3" fillId="6" borderId="52" xfId="0" applyNumberFormat="1" applyFont="1" applyFill="1" applyBorder="1"/>
    <xf numFmtId="168" fontId="0" fillId="6" borderId="46" xfId="0" applyNumberFormat="1" applyFill="1" applyBorder="1"/>
    <xf numFmtId="168" fontId="3" fillId="6" borderId="36" xfId="0" applyNumberFormat="1" applyFont="1" applyFill="1" applyBorder="1"/>
    <xf numFmtId="168" fontId="24" fillId="6" borderId="46" xfId="0" applyNumberFormat="1" applyFont="1" applyFill="1" applyBorder="1"/>
    <xf numFmtId="168" fontId="21" fillId="6" borderId="39" xfId="0" applyNumberFormat="1" applyFont="1" applyFill="1" applyBorder="1"/>
    <xf numFmtId="168" fontId="21" fillId="6" borderId="53" xfId="0" applyNumberFormat="1" applyFont="1" applyFill="1" applyBorder="1"/>
    <xf numFmtId="168" fontId="21" fillId="6" borderId="48" xfId="0" applyNumberFormat="1" applyFont="1" applyFill="1" applyBorder="1"/>
    <xf numFmtId="168" fontId="21" fillId="6" borderId="3" xfId="0" applyNumberFormat="1" applyFont="1" applyFill="1" applyBorder="1"/>
    <xf numFmtId="0" fontId="54" fillId="15" borderId="67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54" fillId="15" borderId="54" xfId="0" applyFont="1" applyFill="1" applyBorder="1" applyAlignment="1">
      <alignment horizontal="center" vertical="center" wrapText="1"/>
    </xf>
    <xf numFmtId="0" fontId="21" fillId="0" borderId="14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0" borderId="1" xfId="1" applyFont="1" applyBorder="1"/>
    <xf numFmtId="164" fontId="10" fillId="15" borderId="48" xfId="0" applyNumberFormat="1" applyFont="1" applyFill="1" applyBorder="1"/>
    <xf numFmtId="164" fontId="32" fillId="0" borderId="49" xfId="19" applyNumberFormat="1" applyFont="1" applyFill="1" applyBorder="1"/>
    <xf numFmtId="164" fontId="10" fillId="15" borderId="141" xfId="20" applyNumberFormat="1" applyFont="1" applyFill="1" applyBorder="1"/>
    <xf numFmtId="164" fontId="32" fillId="0" borderId="56" xfId="19" applyNumberFormat="1" applyFont="1" applyFill="1" applyBorder="1"/>
    <xf numFmtId="164" fontId="10" fillId="15" borderId="94" xfId="0" applyNumberFormat="1" applyFont="1" applyFill="1" applyBorder="1"/>
    <xf numFmtId="164" fontId="32" fillId="0" borderId="10" xfId="19" applyNumberFormat="1" applyFont="1" applyFill="1" applyBorder="1"/>
    <xf numFmtId="164" fontId="90" fillId="0" borderId="2" xfId="0" applyNumberFormat="1" applyFont="1" applyBorder="1"/>
    <xf numFmtId="165" fontId="36" fillId="2" borderId="38" xfId="0" applyNumberFormat="1" applyFont="1" applyFill="1" applyBorder="1"/>
    <xf numFmtId="164" fontId="10" fillId="15" borderId="5" xfId="0" applyNumberFormat="1" applyFont="1" applyFill="1" applyBorder="1"/>
    <xf numFmtId="164" fontId="32" fillId="0" borderId="11" xfId="19" applyNumberFormat="1" applyFont="1" applyFill="1" applyBorder="1"/>
    <xf numFmtId="164" fontId="10" fillId="15" borderId="5" xfId="20" applyNumberFormat="1" applyFont="1" applyFill="1" applyBorder="1"/>
    <xf numFmtId="164" fontId="32" fillId="0" borderId="7" xfId="19" applyNumberFormat="1" applyFont="1" applyFill="1" applyBorder="1"/>
    <xf numFmtId="164" fontId="10" fillId="15" borderId="6" xfId="0" applyNumberFormat="1" applyFont="1" applyFill="1" applyBorder="1"/>
    <xf numFmtId="164" fontId="32" fillId="0" borderId="23" xfId="19" applyNumberFormat="1" applyFont="1" applyFill="1" applyBorder="1"/>
    <xf numFmtId="164" fontId="90" fillId="0" borderId="23" xfId="0" applyNumberFormat="1" applyFont="1" applyBorder="1"/>
    <xf numFmtId="165" fontId="36" fillId="2" borderId="7" xfId="0" applyNumberFormat="1" applyFont="1" applyFill="1" applyBorder="1"/>
    <xf numFmtId="164" fontId="10" fillId="15" borderId="13" xfId="0" applyNumberFormat="1" applyFont="1" applyFill="1" applyBorder="1"/>
    <xf numFmtId="164" fontId="32" fillId="0" borderId="24" xfId="19" applyNumberFormat="1" applyFont="1" applyFill="1" applyBorder="1"/>
    <xf numFmtId="164" fontId="10" fillId="15" borderId="13" xfId="20" applyNumberFormat="1" applyFont="1" applyFill="1" applyBorder="1"/>
    <xf numFmtId="164" fontId="32" fillId="0" borderId="15" xfId="19" applyNumberFormat="1" applyFont="1" applyFill="1" applyBorder="1"/>
    <xf numFmtId="164" fontId="10" fillId="15" borderId="14" xfId="0" applyNumberFormat="1" applyFont="1" applyFill="1" applyBorder="1"/>
    <xf numFmtId="164" fontId="32" fillId="0" borderId="37" xfId="19" applyNumberFormat="1" applyFont="1" applyFill="1" applyBorder="1"/>
    <xf numFmtId="164" fontId="90" fillId="0" borderId="37" xfId="0" applyNumberFormat="1" applyFont="1" applyBorder="1"/>
    <xf numFmtId="165" fontId="36" fillId="2" borderId="15" xfId="0" applyNumberFormat="1" applyFont="1" applyFill="1" applyBorder="1"/>
    <xf numFmtId="164" fontId="10" fillId="15" borderId="43" xfId="0" applyNumberFormat="1" applyFont="1" applyFill="1" applyBorder="1"/>
    <xf numFmtId="164" fontId="32" fillId="0" borderId="140" xfId="19" applyNumberFormat="1" applyFont="1" applyFill="1" applyBorder="1"/>
    <xf numFmtId="164" fontId="10" fillId="15" borderId="43" xfId="20" applyNumberFormat="1" applyFont="1" applyFill="1" applyBorder="1"/>
    <xf numFmtId="164" fontId="32" fillId="0" borderId="45" xfId="19" applyNumberFormat="1" applyFont="1" applyFill="1" applyBorder="1"/>
    <xf numFmtId="164" fontId="10" fillId="15" borderId="18" xfId="0" applyNumberFormat="1" applyFont="1" applyFill="1" applyBorder="1"/>
    <xf numFmtId="164" fontId="32" fillId="0" borderId="19" xfId="19" applyNumberFormat="1" applyFont="1" applyFill="1" applyBorder="1"/>
    <xf numFmtId="164" fontId="10" fillId="15" borderId="167" xfId="0" applyNumberFormat="1" applyFont="1" applyFill="1" applyBorder="1"/>
    <xf numFmtId="164" fontId="90" fillId="0" borderId="17" xfId="0" applyNumberFormat="1" applyFont="1" applyBorder="1"/>
    <xf numFmtId="165" fontId="36" fillId="2" borderId="45" xfId="0" applyNumberFormat="1" applyFont="1" applyFill="1" applyBorder="1"/>
    <xf numFmtId="164" fontId="32" fillId="0" borderId="33" xfId="19" applyNumberFormat="1" applyFont="1" applyFill="1" applyBorder="1"/>
    <xf numFmtId="164" fontId="10" fillId="15" borderId="50" xfId="0" applyNumberFormat="1" applyFont="1" applyFill="1" applyBorder="1"/>
    <xf numFmtId="164" fontId="32" fillId="0" borderId="32" xfId="19" applyNumberFormat="1" applyFont="1" applyFill="1" applyBorder="1"/>
    <xf numFmtId="165" fontId="36" fillId="2" borderId="59" xfId="0" applyNumberFormat="1" applyFont="1" applyFill="1" applyBorder="1"/>
    <xf numFmtId="164" fontId="10" fillId="15" borderId="80" xfId="0" applyNumberFormat="1" applyFont="1" applyFill="1" applyBorder="1"/>
    <xf numFmtId="165" fontId="36" fillId="2" borderId="83" xfId="0" applyNumberFormat="1" applyFont="1" applyFill="1" applyBorder="1"/>
    <xf numFmtId="164" fontId="10" fillId="15" borderId="51" xfId="0" applyNumberFormat="1" applyFont="1" applyFill="1" applyBorder="1"/>
    <xf numFmtId="164" fontId="10" fillId="15" borderId="51" xfId="20" applyNumberFormat="1" applyFont="1" applyFill="1" applyBorder="1"/>
    <xf numFmtId="164" fontId="32" fillId="0" borderId="59" xfId="19" applyNumberFormat="1" applyFont="1" applyFill="1" applyBorder="1"/>
    <xf numFmtId="164" fontId="90" fillId="0" borderId="32" xfId="0" applyNumberFormat="1" applyFont="1" applyBorder="1"/>
    <xf numFmtId="3" fontId="37" fillId="15" borderId="38" xfId="0" applyNumberFormat="1" applyFont="1" applyFill="1" applyBorder="1"/>
    <xf numFmtId="3" fontId="90" fillId="0" borderId="49" xfId="0" applyNumberFormat="1" applyFont="1" applyFill="1" applyBorder="1"/>
    <xf numFmtId="3" fontId="90" fillId="15" borderId="93" xfId="0" applyNumberFormat="1" applyFont="1" applyFill="1" applyBorder="1"/>
    <xf numFmtId="3" fontId="90" fillId="0" borderId="17" xfId="0" applyNumberFormat="1" applyFont="1" applyFill="1" applyBorder="1"/>
    <xf numFmtId="3" fontId="90" fillId="15" borderId="17" xfId="0" applyNumberFormat="1" applyFont="1" applyFill="1" applyBorder="1"/>
    <xf numFmtId="3" fontId="90" fillId="0" borderId="82" xfId="0" applyNumberFormat="1" applyFont="1" applyFill="1" applyBorder="1"/>
    <xf numFmtId="3" fontId="37" fillId="15" borderId="80" xfId="0" applyNumberFormat="1" applyFont="1" applyFill="1" applyBorder="1"/>
    <xf numFmtId="3" fontId="37" fillId="15" borderId="167" xfId="0" applyNumberFormat="1" applyFont="1" applyFill="1" applyBorder="1"/>
    <xf numFmtId="165" fontId="32" fillId="2" borderId="38" xfId="0" applyNumberFormat="1" applyFont="1" applyFill="1" applyBorder="1"/>
    <xf numFmtId="0" fontId="7" fillId="0" borderId="1" xfId="20" applyBorder="1" applyAlignment="1">
      <alignment horizontal="center" vertical="center" textRotation="90" wrapText="1"/>
    </xf>
    <xf numFmtId="0" fontId="7" fillId="0" borderId="2" xfId="20" applyBorder="1" applyAlignment="1">
      <alignment horizontal="center" vertical="center" textRotation="90" wrapText="1"/>
    </xf>
    <xf numFmtId="0" fontId="7" fillId="0" borderId="3" xfId="20" applyBorder="1" applyAlignment="1">
      <alignment horizontal="center" vertical="center" textRotation="90" wrapText="1"/>
    </xf>
    <xf numFmtId="0" fontId="12" fillId="0" borderId="47" xfId="1" applyFont="1" applyFill="1" applyBorder="1"/>
    <xf numFmtId="164" fontId="7" fillId="0" borderId="48" xfId="20" applyNumberFormat="1" applyFill="1" applyBorder="1"/>
    <xf numFmtId="164" fontId="7" fillId="0" borderId="53" xfId="20" applyNumberFormat="1" applyFill="1" applyBorder="1"/>
    <xf numFmtId="164" fontId="7" fillId="0" borderId="2" xfId="20" applyNumberFormat="1" applyFill="1" applyBorder="1"/>
    <xf numFmtId="164" fontId="7" fillId="0" borderId="1" xfId="20" applyNumberFormat="1" applyFill="1" applyBorder="1"/>
    <xf numFmtId="164" fontId="7" fillId="0" borderId="3" xfId="20" applyNumberFormat="1" applyFill="1" applyBorder="1"/>
    <xf numFmtId="164" fontId="7" fillId="0" borderId="49" xfId="20" applyNumberFormat="1" applyFill="1" applyBorder="1"/>
    <xf numFmtId="164" fontId="21" fillId="0" borderId="38" xfId="20" applyNumberFormat="1" applyFont="1" applyFill="1" applyBorder="1"/>
    <xf numFmtId="164" fontId="21" fillId="0" borderId="49" xfId="20" applyNumberFormat="1" applyFont="1" applyFill="1" applyBorder="1"/>
    <xf numFmtId="164" fontId="7" fillId="0" borderId="51" xfId="20" applyNumberFormat="1" applyFill="1" applyBorder="1"/>
    <xf numFmtId="164" fontId="7" fillId="0" borderId="62" xfId="20" applyNumberFormat="1" applyFill="1" applyBorder="1"/>
    <xf numFmtId="164" fontId="7" fillId="0" borderId="31" xfId="20" applyNumberFormat="1" applyFill="1" applyBorder="1"/>
    <xf numFmtId="164" fontId="7" fillId="0" borderId="58" xfId="20" applyNumberFormat="1" applyFill="1" applyBorder="1"/>
    <xf numFmtId="164" fontId="7" fillId="0" borderId="32" xfId="20" applyNumberFormat="1" applyFill="1" applyBorder="1"/>
    <xf numFmtId="164" fontId="7" fillId="0" borderId="59" xfId="20" applyNumberFormat="1" applyFill="1" applyBorder="1"/>
    <xf numFmtId="164" fontId="21" fillId="0" borderId="30" xfId="20" applyNumberFormat="1" applyFont="1" applyFill="1" applyBorder="1"/>
    <xf numFmtId="164" fontId="7" fillId="0" borderId="5" xfId="20" applyNumberFormat="1" applyFill="1" applyBorder="1"/>
    <xf numFmtId="164" fontId="7" fillId="0" borderId="69" xfId="20" applyNumberFormat="1" applyFill="1" applyBorder="1"/>
    <xf numFmtId="164" fontId="7" fillId="0" borderId="22" xfId="20" applyNumberFormat="1" applyFill="1" applyBorder="1"/>
    <xf numFmtId="164" fontId="7" fillId="0" borderId="4" xfId="20" applyNumberFormat="1" applyFill="1" applyBorder="1"/>
    <xf numFmtId="164" fontId="7" fillId="0" borderId="23" xfId="20" applyNumberFormat="1" applyFill="1" applyBorder="1"/>
    <xf numFmtId="164" fontId="7" fillId="0" borderId="7" xfId="20" applyNumberFormat="1" applyFill="1" applyBorder="1"/>
    <xf numFmtId="164" fontId="21" fillId="0" borderId="33" xfId="20" applyNumberFormat="1" applyFont="1" applyFill="1" applyBorder="1"/>
    <xf numFmtId="164" fontId="21" fillId="0" borderId="155" xfId="20" applyNumberFormat="1" applyFont="1" applyFill="1" applyBorder="1"/>
    <xf numFmtId="164" fontId="7" fillId="0" borderId="13" xfId="20" applyNumberFormat="1" applyFill="1" applyBorder="1"/>
    <xf numFmtId="164" fontId="7" fillId="0" borderId="40" xfId="20" applyNumberFormat="1" applyFill="1" applyBorder="1"/>
    <xf numFmtId="164" fontId="7" fillId="0" borderId="21" xfId="20" applyNumberFormat="1" applyFill="1" applyBorder="1"/>
    <xf numFmtId="164" fontId="7" fillId="0" borderId="12" xfId="20" applyNumberFormat="1" applyFill="1" applyBorder="1"/>
    <xf numFmtId="164" fontId="7" fillId="0" borderId="37" xfId="20" applyNumberFormat="1" applyFill="1" applyBorder="1"/>
    <xf numFmtId="164" fontId="7" fillId="0" borderId="15" xfId="20" applyNumberFormat="1" applyFill="1" applyBorder="1"/>
    <xf numFmtId="164" fontId="21" fillId="0" borderId="35" xfId="20" applyNumberFormat="1" applyFont="1" applyFill="1" applyBorder="1"/>
    <xf numFmtId="164" fontId="21" fillId="0" borderId="24" xfId="20" applyNumberFormat="1" applyFont="1" applyFill="1" applyBorder="1"/>
    <xf numFmtId="164" fontId="7" fillId="0" borderId="43" xfId="20" applyNumberFormat="1" applyFill="1" applyBorder="1"/>
    <xf numFmtId="164" fontId="7" fillId="0" borderId="44" xfId="20" applyNumberFormat="1" applyFill="1" applyBorder="1"/>
    <xf numFmtId="164" fontId="7" fillId="0" borderId="65" xfId="20" applyNumberFormat="1" applyFill="1" applyBorder="1"/>
    <xf numFmtId="164" fontId="7" fillId="0" borderId="42" xfId="20" applyNumberFormat="1" applyFill="1" applyBorder="1"/>
    <xf numFmtId="164" fontId="7" fillId="0" borderId="19" xfId="20" applyNumberFormat="1" applyFill="1" applyBorder="1"/>
    <xf numFmtId="164" fontId="7" fillId="0" borderId="45" xfId="20" applyNumberFormat="1" applyFill="1" applyBorder="1"/>
    <xf numFmtId="164" fontId="21" fillId="15" borderId="64" xfId="20" applyNumberFormat="1" applyFont="1" applyFill="1" applyBorder="1"/>
    <xf numFmtId="164" fontId="21" fillId="0" borderId="140" xfId="20" applyNumberFormat="1" applyFont="1" applyFill="1" applyBorder="1"/>
    <xf numFmtId="164" fontId="21" fillId="0" borderId="63" xfId="20" applyNumberFormat="1" applyFont="1" applyFill="1" applyBorder="1"/>
    <xf numFmtId="164" fontId="21" fillId="15" borderId="30" xfId="20" applyNumberFormat="1" applyFont="1" applyFill="1" applyBorder="1"/>
    <xf numFmtId="164" fontId="21" fillId="0" borderId="20" xfId="20" applyNumberFormat="1" applyFont="1" applyFill="1" applyBorder="1"/>
    <xf numFmtId="164" fontId="7" fillId="15" borderId="13" xfId="20" applyNumberFormat="1" applyFill="1" applyBorder="1"/>
    <xf numFmtId="164" fontId="7" fillId="15" borderId="40" xfId="20" applyNumberFormat="1" applyFill="1" applyBorder="1"/>
    <xf numFmtId="164" fontId="7" fillId="15" borderId="21" xfId="20" applyNumberFormat="1" applyFill="1" applyBorder="1"/>
    <xf numFmtId="164" fontId="7" fillId="15" borderId="12" xfId="20" applyNumberFormat="1" applyFill="1" applyBorder="1"/>
    <xf numFmtId="164" fontId="7" fillId="15" borderId="37" xfId="20" applyNumberFormat="1" applyFill="1" applyBorder="1"/>
    <xf numFmtId="164" fontId="7" fillId="15" borderId="15" xfId="20" applyNumberFormat="1" applyFill="1" applyBorder="1"/>
    <xf numFmtId="164" fontId="21" fillId="15" borderId="35" xfId="20" applyNumberFormat="1" applyFont="1" applyFill="1" applyBorder="1"/>
    <xf numFmtId="164" fontId="21" fillId="0" borderId="64" xfId="20" applyNumberFormat="1" applyFont="1" applyFill="1" applyBorder="1"/>
    <xf numFmtId="164" fontId="21" fillId="0" borderId="139" xfId="20" applyNumberFormat="1" applyFont="1" applyFill="1" applyBorder="1"/>
    <xf numFmtId="164" fontId="21" fillId="0" borderId="80" xfId="20" applyNumberFormat="1" applyFont="1" applyFill="1" applyBorder="1"/>
    <xf numFmtId="164" fontId="21" fillId="0" borderId="81" xfId="20" applyNumberFormat="1" applyFont="1" applyFill="1" applyBorder="1"/>
    <xf numFmtId="164" fontId="21" fillId="0" borderId="82" xfId="20" applyNumberFormat="1" applyFont="1" applyFill="1" applyBorder="1"/>
    <xf numFmtId="164" fontId="21" fillId="0" borderId="47" xfId="20" applyNumberFormat="1" applyFont="1" applyFill="1" applyBorder="1"/>
    <xf numFmtId="164" fontId="21" fillId="0" borderId="17" xfId="20" applyNumberFormat="1" applyFont="1" applyFill="1" applyBorder="1"/>
    <xf numFmtId="164" fontId="21" fillId="0" borderId="93" xfId="20" applyNumberFormat="1" applyFont="1" applyFill="1" applyBorder="1"/>
    <xf numFmtId="164" fontId="21" fillId="0" borderId="16" xfId="20" applyNumberFormat="1" applyFont="1" applyFill="1" applyBorder="1"/>
    <xf numFmtId="0" fontId="102" fillId="0" borderId="0" xfId="0" applyFont="1"/>
    <xf numFmtId="0" fontId="103" fillId="0" borderId="0" xfId="0" applyFont="1"/>
    <xf numFmtId="0" fontId="104" fillId="0" borderId="0" xfId="0" applyFont="1"/>
    <xf numFmtId="3" fontId="105" fillId="0" borderId="0" xfId="0" applyNumberFormat="1" applyFont="1"/>
    <xf numFmtId="3" fontId="105" fillId="15" borderId="0" xfId="0" applyNumberFormat="1" applyFont="1" applyFill="1"/>
    <xf numFmtId="0" fontId="48" fillId="0" borderId="44" xfId="0" applyFont="1" applyBorder="1" applyAlignment="1" applyProtection="1">
      <alignment horizontal="center" vertical="center" textRotation="90" wrapText="1"/>
    </xf>
    <xf numFmtId="0" fontId="48" fillId="0" borderId="39" xfId="0" applyFont="1" applyBorder="1" applyAlignment="1" applyProtection="1">
      <alignment horizontal="center" vertical="center" wrapText="1"/>
    </xf>
    <xf numFmtId="0" fontId="48" fillId="0" borderId="53" xfId="0" applyFont="1" applyBorder="1" applyAlignment="1" applyProtection="1">
      <alignment horizontal="center" vertical="center" wrapText="1"/>
    </xf>
    <xf numFmtId="0" fontId="48" fillId="0" borderId="2" xfId="0" applyFont="1" applyBorder="1" applyAlignment="1" applyProtection="1">
      <alignment horizontal="center" vertical="center" wrapText="1"/>
    </xf>
    <xf numFmtId="0" fontId="48" fillId="0" borderId="38" xfId="0" applyFont="1" applyBorder="1" applyAlignment="1" applyProtection="1">
      <alignment horizontal="center" vertical="center" wrapText="1"/>
    </xf>
    <xf numFmtId="164" fontId="66" fillId="0" borderId="38" xfId="0" applyNumberFormat="1" applyFont="1" applyFill="1" applyBorder="1" applyAlignment="1" applyProtection="1">
      <alignment vertical="center" wrapText="1"/>
    </xf>
    <xf numFmtId="164" fontId="48" fillId="0" borderId="39" xfId="0" applyNumberFormat="1" applyFont="1" applyFill="1" applyBorder="1" applyAlignment="1" applyProtection="1">
      <alignment vertical="center" wrapText="1"/>
    </xf>
    <xf numFmtId="164" fontId="48" fillId="0" borderId="53" xfId="0" applyNumberFormat="1" applyFont="1" applyFill="1" applyBorder="1" applyAlignment="1" applyProtection="1">
      <alignment vertical="center" wrapText="1"/>
    </xf>
    <xf numFmtId="164" fontId="48" fillId="15" borderId="53" xfId="0" applyNumberFormat="1" applyFont="1" applyFill="1" applyBorder="1" applyAlignment="1" applyProtection="1">
      <alignment vertical="center" wrapText="1"/>
    </xf>
    <xf numFmtId="164" fontId="48" fillId="0" borderId="38" xfId="0" applyNumberFormat="1" applyFont="1" applyFill="1" applyBorder="1" applyAlignment="1" applyProtection="1">
      <alignment vertical="center" wrapText="1"/>
    </xf>
    <xf numFmtId="164" fontId="66" fillId="0" borderId="30" xfId="0" applyNumberFormat="1" applyFont="1" applyFill="1" applyBorder="1" applyAlignment="1" applyProtection="1">
      <alignment vertical="center" wrapText="1"/>
    </xf>
    <xf numFmtId="164" fontId="48" fillId="0" borderId="50" xfId="0" applyNumberFormat="1" applyFont="1" applyFill="1" applyBorder="1" applyAlignment="1" applyProtection="1">
      <alignment vertical="center" wrapText="1"/>
      <protection locked="0"/>
    </xf>
    <xf numFmtId="164" fontId="48" fillId="0" borderId="62" xfId="0" applyNumberFormat="1" applyFont="1" applyFill="1" applyBorder="1" applyAlignment="1" applyProtection="1">
      <alignment vertical="center" wrapText="1"/>
      <protection locked="0"/>
    </xf>
    <xf numFmtId="164" fontId="48" fillId="15" borderId="62" xfId="0" applyNumberFormat="1" applyFont="1" applyFill="1" applyBorder="1" applyAlignment="1" applyProtection="1">
      <alignment vertical="center" wrapText="1"/>
      <protection locked="0"/>
    </xf>
    <xf numFmtId="164" fontId="53" fillId="15" borderId="62" xfId="0" applyNumberFormat="1" applyFont="1" applyFill="1" applyBorder="1" applyAlignment="1" applyProtection="1">
      <alignment vertical="center" wrapText="1"/>
      <protection locked="0"/>
    </xf>
    <xf numFmtId="164" fontId="48" fillId="15" borderId="31" xfId="0" applyNumberFormat="1" applyFont="1" applyFill="1" applyBorder="1" applyAlignment="1" applyProtection="1">
      <alignment vertical="center" wrapText="1"/>
      <protection locked="0"/>
    </xf>
    <xf numFmtId="164" fontId="48" fillId="0" borderId="30" xfId="0" applyNumberFormat="1" applyFont="1" applyFill="1" applyBorder="1" applyAlignment="1" applyProtection="1">
      <alignment vertical="center" wrapText="1"/>
      <protection locked="0"/>
    </xf>
    <xf numFmtId="164" fontId="66" fillId="0" borderId="35" xfId="0" applyNumberFormat="1" applyFont="1" applyFill="1" applyBorder="1" applyAlignment="1" applyProtection="1">
      <alignment vertical="center" wrapText="1"/>
    </xf>
    <xf numFmtId="164" fontId="48" fillId="0" borderId="14" xfId="0" applyNumberFormat="1" applyFont="1" applyFill="1" applyBorder="1" applyAlignment="1" applyProtection="1">
      <alignment vertical="center" wrapText="1"/>
      <protection locked="0"/>
    </xf>
    <xf numFmtId="164" fontId="48" fillId="0" borderId="40" xfId="0" applyNumberFormat="1" applyFont="1" applyFill="1" applyBorder="1" applyAlignment="1" applyProtection="1">
      <alignment vertical="center" wrapText="1"/>
      <protection locked="0"/>
    </xf>
    <xf numFmtId="164" fontId="48" fillId="15" borderId="40" xfId="0" applyNumberFormat="1" applyFont="1" applyFill="1" applyBorder="1" applyAlignment="1" applyProtection="1">
      <alignment vertical="center" wrapText="1"/>
      <protection locked="0"/>
    </xf>
    <xf numFmtId="164" fontId="53" fillId="15" borderId="40" xfId="0" applyNumberFormat="1" applyFont="1" applyFill="1" applyBorder="1" applyAlignment="1" applyProtection="1">
      <alignment vertical="center" wrapText="1"/>
      <protection locked="0"/>
    </xf>
    <xf numFmtId="164" fontId="48" fillId="15" borderId="21" xfId="0" applyNumberFormat="1" applyFont="1" applyFill="1" applyBorder="1" applyAlignment="1" applyProtection="1">
      <alignment vertical="center" wrapText="1"/>
      <protection locked="0"/>
    </xf>
    <xf numFmtId="164" fontId="48" fillId="0" borderId="35" xfId="0" applyNumberFormat="1" applyFont="1" applyFill="1" applyBorder="1" applyAlignment="1" applyProtection="1">
      <alignment vertical="center" wrapText="1"/>
      <protection locked="0"/>
    </xf>
    <xf numFmtId="164" fontId="66" fillId="0" borderId="63" xfId="0" applyNumberFormat="1" applyFont="1" applyFill="1" applyBorder="1" applyAlignment="1" applyProtection="1">
      <alignment vertical="center" wrapText="1"/>
    </xf>
    <xf numFmtId="164" fontId="48" fillId="0" borderId="68" xfId="0" applyNumberFormat="1" applyFont="1" applyFill="1" applyBorder="1" applyAlignment="1" applyProtection="1">
      <alignment vertical="center" wrapText="1"/>
      <protection locked="0"/>
    </xf>
    <xf numFmtId="164" fontId="48" fillId="0" borderId="52" xfId="0" applyNumberFormat="1" applyFont="1" applyFill="1" applyBorder="1" applyAlignment="1" applyProtection="1">
      <alignment vertical="center" wrapText="1"/>
      <protection locked="0"/>
    </xf>
    <xf numFmtId="164" fontId="48" fillId="15" borderId="52" xfId="0" applyNumberFormat="1" applyFont="1" applyFill="1" applyBorder="1" applyAlignment="1" applyProtection="1">
      <alignment vertical="center" wrapText="1"/>
      <protection locked="0"/>
    </xf>
    <xf numFmtId="164" fontId="53" fillId="15" borderId="52" xfId="0" applyNumberFormat="1" applyFont="1" applyFill="1" applyBorder="1" applyAlignment="1" applyProtection="1">
      <alignment vertical="center" wrapText="1"/>
      <protection locked="0"/>
    </xf>
    <xf numFmtId="164" fontId="48" fillId="15" borderId="66" xfId="0" applyNumberFormat="1" applyFont="1" applyFill="1" applyBorder="1" applyAlignment="1" applyProtection="1">
      <alignment vertical="center" wrapText="1"/>
      <protection locked="0"/>
    </xf>
    <xf numFmtId="164" fontId="48" fillId="0" borderId="63" xfId="0" applyNumberFormat="1" applyFont="1" applyFill="1" applyBorder="1" applyAlignment="1" applyProtection="1">
      <alignment vertical="center" wrapText="1"/>
      <protection locked="0"/>
    </xf>
    <xf numFmtId="0" fontId="48" fillId="0" borderId="21" xfId="0" applyFont="1" applyBorder="1" applyAlignment="1" applyProtection="1">
      <alignment horizontal="left" vertical="center"/>
      <protection locked="0"/>
    </xf>
    <xf numFmtId="164" fontId="66" fillId="15" borderId="20" xfId="0" applyNumberFormat="1" applyFont="1" applyFill="1" applyBorder="1" applyAlignment="1" applyProtection="1">
      <alignment vertical="center" wrapText="1"/>
    </xf>
    <xf numFmtId="164" fontId="48" fillId="0" borderId="6" xfId="0" applyNumberFormat="1" applyFont="1" applyFill="1" applyBorder="1" applyAlignment="1" applyProtection="1">
      <alignment vertical="center" wrapText="1"/>
      <protection locked="0"/>
    </xf>
    <xf numFmtId="164" fontId="48" fillId="0" borderId="69" xfId="0" applyNumberFormat="1" applyFont="1" applyFill="1" applyBorder="1" applyAlignment="1" applyProtection="1">
      <alignment vertical="center" wrapText="1"/>
      <protection locked="0"/>
    </xf>
    <xf numFmtId="164" fontId="48" fillId="15" borderId="69" xfId="0" applyNumberFormat="1" applyFont="1" applyFill="1" applyBorder="1" applyAlignment="1" applyProtection="1">
      <alignment vertical="center" wrapText="1"/>
      <protection locked="0"/>
    </xf>
    <xf numFmtId="164" fontId="53" fillId="15" borderId="69" xfId="0" applyNumberFormat="1" applyFont="1" applyFill="1" applyBorder="1" applyAlignment="1" applyProtection="1">
      <alignment vertical="center" wrapText="1"/>
      <protection locked="0"/>
    </xf>
    <xf numFmtId="164" fontId="48" fillId="15" borderId="22" xfId="0" applyNumberFormat="1" applyFont="1" applyFill="1" applyBorder="1" applyAlignment="1" applyProtection="1">
      <alignment vertical="center" wrapText="1"/>
      <protection locked="0"/>
    </xf>
    <xf numFmtId="164" fontId="48" fillId="15" borderId="20" xfId="0" applyNumberFormat="1" applyFont="1" applyFill="1" applyBorder="1" applyAlignment="1" applyProtection="1">
      <alignment vertical="center" wrapText="1"/>
      <protection locked="0"/>
    </xf>
    <xf numFmtId="164" fontId="66" fillId="15" borderId="35" xfId="0" applyNumberFormat="1" applyFont="1" applyFill="1" applyBorder="1" applyAlignment="1" applyProtection="1">
      <alignment vertical="center" wrapText="1"/>
    </xf>
    <xf numFmtId="164" fontId="48" fillId="15" borderId="35" xfId="0" applyNumberFormat="1" applyFont="1" applyFill="1" applyBorder="1" applyAlignment="1" applyProtection="1">
      <alignment vertical="center" wrapText="1"/>
      <protection locked="0"/>
    </xf>
    <xf numFmtId="164" fontId="66" fillId="15" borderId="64" xfId="0" applyNumberFormat="1" applyFont="1" applyFill="1" applyBorder="1" applyAlignment="1" applyProtection="1">
      <alignment vertical="center" wrapText="1"/>
    </xf>
    <xf numFmtId="164" fontId="48" fillId="0" borderId="18" xfId="0" applyNumberFormat="1" applyFont="1" applyFill="1" applyBorder="1" applyAlignment="1" applyProtection="1">
      <alignment vertical="center" wrapText="1"/>
      <protection locked="0"/>
    </xf>
    <xf numFmtId="164" fontId="48" fillId="0" borderId="44" xfId="0" applyNumberFormat="1" applyFont="1" applyFill="1" applyBorder="1" applyAlignment="1" applyProtection="1">
      <alignment vertical="center" wrapText="1"/>
      <protection locked="0"/>
    </xf>
    <xf numFmtId="164" fontId="48" fillId="15" borderId="44" xfId="0" applyNumberFormat="1" applyFont="1" applyFill="1" applyBorder="1" applyAlignment="1" applyProtection="1">
      <alignment vertical="center" wrapText="1"/>
      <protection locked="0"/>
    </xf>
    <xf numFmtId="164" fontId="53" fillId="15" borderId="44" xfId="0" applyNumberFormat="1" applyFont="1" applyFill="1" applyBorder="1" applyAlignment="1" applyProtection="1">
      <alignment vertical="center" wrapText="1"/>
      <protection locked="0"/>
    </xf>
    <xf numFmtId="164" fontId="48" fillId="15" borderId="65" xfId="0" applyNumberFormat="1" applyFont="1" applyFill="1" applyBorder="1" applyAlignment="1" applyProtection="1">
      <alignment vertical="center" wrapText="1"/>
      <protection locked="0"/>
    </xf>
    <xf numFmtId="164" fontId="48" fillId="15" borderId="64" xfId="0" applyNumberFormat="1" applyFont="1" applyFill="1" applyBorder="1" applyAlignment="1" applyProtection="1">
      <alignment vertical="center" wrapText="1"/>
      <protection locked="0"/>
    </xf>
    <xf numFmtId="164" fontId="66" fillId="0" borderId="20" xfId="0" applyNumberFormat="1" applyFont="1" applyFill="1" applyBorder="1" applyAlignment="1" applyProtection="1">
      <alignment vertical="center" wrapText="1"/>
    </xf>
    <xf numFmtId="164" fontId="48" fillId="0" borderId="20" xfId="0" applyNumberFormat="1" applyFont="1" applyFill="1" applyBorder="1" applyAlignment="1" applyProtection="1">
      <alignment vertical="center" wrapText="1"/>
      <protection locked="0"/>
    </xf>
    <xf numFmtId="164" fontId="66" fillId="0" borderId="64" xfId="0" applyNumberFormat="1" applyFont="1" applyFill="1" applyBorder="1" applyAlignment="1" applyProtection="1">
      <alignment vertical="center" wrapText="1"/>
    </xf>
    <xf numFmtId="164" fontId="48" fillId="0" borderId="64" xfId="0" applyNumberFormat="1" applyFont="1" applyFill="1" applyBorder="1" applyAlignment="1" applyProtection="1">
      <alignment vertical="center" wrapText="1"/>
      <protection locked="0"/>
    </xf>
    <xf numFmtId="164" fontId="48" fillId="0" borderId="61" xfId="0" applyNumberFormat="1" applyFont="1" applyFill="1" applyBorder="1" applyAlignment="1" applyProtection="1">
      <alignment vertical="center" wrapText="1"/>
      <protection locked="0"/>
    </xf>
    <xf numFmtId="164" fontId="53" fillId="0" borderId="69" xfId="0" applyNumberFormat="1" applyFont="1" applyFill="1" applyBorder="1" applyAlignment="1" applyProtection="1">
      <alignment vertical="center" wrapText="1"/>
      <protection locked="0"/>
    </xf>
    <xf numFmtId="164" fontId="48" fillId="0" borderId="22" xfId="0" applyNumberFormat="1" applyFont="1" applyFill="1" applyBorder="1" applyAlignment="1" applyProtection="1">
      <alignment vertical="center" wrapText="1"/>
      <protection locked="0"/>
    </xf>
    <xf numFmtId="164" fontId="53" fillId="0" borderId="44" xfId="0" applyNumberFormat="1" applyFont="1" applyFill="1" applyBorder="1" applyAlignment="1" applyProtection="1">
      <alignment vertical="center" wrapText="1"/>
      <protection locked="0"/>
    </xf>
    <xf numFmtId="164" fontId="48" fillId="0" borderId="65" xfId="0" applyNumberFormat="1" applyFont="1" applyFill="1" applyBorder="1" applyAlignment="1" applyProtection="1">
      <alignment vertical="center" wrapText="1"/>
      <protection locked="0"/>
    </xf>
    <xf numFmtId="0" fontId="106" fillId="0" borderId="0" xfId="0" applyFont="1"/>
    <xf numFmtId="0" fontId="107" fillId="0" borderId="0" xfId="0" applyFont="1"/>
    <xf numFmtId="0" fontId="0" fillId="15" borderId="0" xfId="0" applyFill="1"/>
    <xf numFmtId="0" fontId="48" fillId="0" borderId="94" xfId="0" applyFont="1" applyBorder="1" applyAlignment="1" applyProtection="1">
      <alignment horizontal="center" vertical="center" wrapText="1"/>
    </xf>
    <xf numFmtId="0" fontId="48" fillId="0" borderId="91" xfId="0" applyFont="1" applyBorder="1" applyAlignment="1" applyProtection="1">
      <alignment horizontal="center" vertical="center" wrapText="1"/>
    </xf>
    <xf numFmtId="0" fontId="48" fillId="0" borderId="91" xfId="0" applyFont="1" applyFill="1" applyBorder="1" applyAlignment="1" applyProtection="1">
      <alignment horizontal="center" vertical="center" wrapText="1"/>
    </xf>
    <xf numFmtId="0" fontId="48" fillId="0" borderId="142" xfId="0" applyFont="1" applyBorder="1" applyAlignment="1" applyProtection="1">
      <alignment horizontal="center" vertical="center" wrapText="1"/>
    </xf>
    <xf numFmtId="0" fontId="48" fillId="0" borderId="8" xfId="0" applyFont="1" applyBorder="1" applyAlignment="1" applyProtection="1">
      <alignment horizontal="center" vertical="center" wrapText="1"/>
    </xf>
    <xf numFmtId="0" fontId="2" fillId="0" borderId="23" xfId="0" applyFont="1" applyBorder="1" applyProtection="1">
      <protection locked="0"/>
    </xf>
    <xf numFmtId="164" fontId="48" fillId="0" borderId="5" xfId="0" applyNumberFormat="1" applyFont="1" applyBorder="1" applyAlignment="1" applyProtection="1">
      <alignment vertical="center" wrapText="1"/>
    </xf>
    <xf numFmtId="164" fontId="48" fillId="0" borderId="6" xfId="0" applyNumberFormat="1" applyFont="1" applyBorder="1" applyAlignment="1" applyProtection="1">
      <alignment vertical="center" wrapText="1"/>
    </xf>
    <xf numFmtId="164" fontId="48" fillId="15" borderId="6" xfId="0" applyNumberFormat="1" applyFont="1" applyFill="1" applyBorder="1" applyAlignment="1" applyProtection="1">
      <alignment vertical="center" wrapText="1"/>
    </xf>
    <xf numFmtId="164" fontId="48" fillId="0" borderId="11" xfId="0" applyNumberFormat="1" applyFont="1" applyBorder="1" applyAlignment="1" applyProtection="1">
      <alignment vertical="center" wrapText="1"/>
    </xf>
    <xf numFmtId="164" fontId="48" fillId="0" borderId="20" xfId="0" applyNumberFormat="1" applyFont="1" applyBorder="1" applyAlignment="1" applyProtection="1">
      <alignment vertical="center" wrapText="1"/>
    </xf>
    <xf numFmtId="0" fontId="2" fillId="0" borderId="37" xfId="0" applyFont="1" applyBorder="1" applyProtection="1">
      <protection locked="0"/>
    </xf>
    <xf numFmtId="164" fontId="48" fillId="0" borderId="51" xfId="0" applyNumberFormat="1" applyFont="1" applyBorder="1" applyAlignment="1" applyProtection="1">
      <alignment vertical="center" wrapText="1"/>
    </xf>
    <xf numFmtId="164" fontId="48" fillId="0" borderId="50" xfId="0" applyNumberFormat="1" applyFont="1" applyBorder="1" applyAlignment="1" applyProtection="1">
      <alignment vertical="center" wrapText="1"/>
    </xf>
    <xf numFmtId="164" fontId="48" fillId="0" borderId="33" xfId="0" applyNumberFormat="1" applyFont="1" applyBorder="1" applyAlignment="1" applyProtection="1">
      <alignment vertical="center" wrapText="1"/>
    </xf>
    <xf numFmtId="164" fontId="48" fillId="0" borderId="35" xfId="0" applyNumberFormat="1" applyFont="1" applyBorder="1" applyAlignment="1" applyProtection="1">
      <alignment vertical="center" wrapText="1"/>
    </xf>
    <xf numFmtId="0" fontId="2" fillId="0" borderId="19" xfId="0" applyFont="1" applyBorder="1" applyProtection="1">
      <protection locked="0"/>
    </xf>
    <xf numFmtId="164" fontId="48" fillId="0" borderId="30" xfId="0" applyNumberFormat="1" applyFont="1" applyBorder="1" applyAlignment="1" applyProtection="1">
      <alignment vertical="center" wrapText="1"/>
    </xf>
    <xf numFmtId="164" fontId="48" fillId="15" borderId="5" xfId="0" applyNumberFormat="1" applyFont="1" applyFill="1" applyBorder="1" applyAlignment="1" applyProtection="1">
      <alignment vertical="center" wrapText="1"/>
    </xf>
    <xf numFmtId="164" fontId="48" fillId="15" borderId="13" xfId="0" applyNumberFormat="1" applyFont="1" applyFill="1" applyBorder="1" applyAlignment="1" applyProtection="1">
      <alignment vertical="center" wrapText="1"/>
    </xf>
    <xf numFmtId="164" fontId="48" fillId="15" borderId="14" xfId="0" applyNumberFormat="1" applyFont="1" applyFill="1" applyBorder="1" applyAlignment="1" applyProtection="1">
      <alignment vertical="center" wrapText="1"/>
    </xf>
    <xf numFmtId="164" fontId="48" fillId="0" borderId="14" xfId="0" applyNumberFormat="1" applyFont="1" applyBorder="1" applyAlignment="1" applyProtection="1">
      <alignment vertical="center" wrapText="1"/>
    </xf>
    <xf numFmtId="164" fontId="48" fillId="0" borderId="24" xfId="0" applyNumberFormat="1" applyFont="1" applyBorder="1" applyAlignment="1" applyProtection="1">
      <alignment vertical="center" wrapText="1"/>
    </xf>
    <xf numFmtId="164" fontId="48" fillId="15" borderId="50" xfId="0" applyNumberFormat="1" applyFont="1" applyFill="1" applyBorder="1" applyAlignment="1" applyProtection="1">
      <alignment vertical="center" wrapText="1"/>
    </xf>
    <xf numFmtId="164" fontId="48" fillId="0" borderId="13" xfId="0" applyNumberFormat="1" applyFont="1" applyBorder="1" applyAlignment="1" applyProtection="1">
      <alignment vertical="center" wrapText="1"/>
    </xf>
    <xf numFmtId="164" fontId="48" fillId="0" borderId="48" xfId="0" applyNumberFormat="1" applyFont="1" applyBorder="1" applyAlignment="1" applyProtection="1">
      <alignment vertical="center" wrapText="1"/>
    </xf>
    <xf numFmtId="164" fontId="48" fillId="0" borderId="39" xfId="0" applyNumberFormat="1" applyFont="1" applyBorder="1" applyAlignment="1" applyProtection="1">
      <alignment vertical="center" wrapText="1"/>
    </xf>
    <xf numFmtId="164" fontId="48" fillId="0" borderId="9" xfId="0" applyNumberFormat="1" applyFont="1" applyBorder="1" applyAlignment="1" applyProtection="1">
      <alignment vertical="center" wrapText="1"/>
    </xf>
    <xf numFmtId="164" fontId="48" fillId="0" borderId="38" xfId="0" applyNumberFormat="1" applyFont="1" applyBorder="1" applyAlignment="1" applyProtection="1">
      <alignment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0" fillId="0" borderId="58" xfId="0" applyFont="1" applyBorder="1"/>
    <xf numFmtId="164" fontId="2" fillId="15" borderId="5" xfId="0" applyNumberFormat="1" applyFont="1" applyFill="1" applyBorder="1" applyAlignment="1" applyProtection="1">
      <alignment vertical="center" wrapText="1"/>
    </xf>
    <xf numFmtId="164" fontId="21" fillId="15" borderId="69" xfId="0" applyNumberFormat="1" applyFont="1" applyFill="1" applyBorder="1" applyAlignment="1" applyProtection="1">
      <alignment vertical="center" wrapText="1"/>
    </xf>
    <xf numFmtId="164" fontId="0" fillId="15" borderId="20" xfId="0" applyNumberFormat="1" applyFont="1" applyFill="1" applyBorder="1"/>
    <xf numFmtId="164" fontId="9" fillId="0" borderId="50" xfId="0" applyNumberFormat="1" applyFont="1" applyBorder="1"/>
    <xf numFmtId="164" fontId="7" fillId="0" borderId="5" xfId="20" applyNumberFormat="1" applyFont="1" applyBorder="1"/>
    <xf numFmtId="164" fontId="1" fillId="0" borderId="6" xfId="20" applyNumberFormat="1" applyFont="1" applyBorder="1"/>
    <xf numFmtId="0" fontId="10" fillId="0" borderId="12" xfId="0" applyFont="1" applyBorder="1"/>
    <xf numFmtId="164" fontId="2" fillId="15" borderId="13" xfId="0" applyNumberFormat="1" applyFont="1" applyFill="1" applyBorder="1" applyAlignment="1" applyProtection="1">
      <alignment vertical="center" wrapText="1"/>
    </xf>
    <xf numFmtId="164" fontId="0" fillId="15" borderId="35" xfId="0" applyNumberFormat="1" applyFont="1" applyFill="1" applyBorder="1"/>
    <xf numFmtId="164" fontId="7" fillId="0" borderId="12" xfId="20" applyNumberFormat="1" applyFont="1" applyBorder="1"/>
    <xf numFmtId="164" fontId="1" fillId="0" borderId="40" xfId="20" applyNumberFormat="1" applyFont="1" applyBorder="1"/>
    <xf numFmtId="164" fontId="21" fillId="0" borderId="40" xfId="0" applyNumberFormat="1" applyFont="1" applyFill="1" applyBorder="1" applyAlignment="1" applyProtection="1">
      <alignment vertical="center" wrapText="1"/>
    </xf>
    <xf numFmtId="165" fontId="1" fillId="2" borderId="21" xfId="0" applyNumberFormat="1" applyFont="1" applyFill="1" applyBorder="1"/>
    <xf numFmtId="164" fontId="7" fillId="0" borderId="13" xfId="20" applyNumberFormat="1" applyFont="1" applyBorder="1"/>
    <xf numFmtId="164" fontId="7" fillId="0" borderId="24" xfId="20" applyNumberFormat="1" applyFont="1" applyBorder="1"/>
    <xf numFmtId="164" fontId="7" fillId="0" borderId="12" xfId="20" applyNumberFormat="1" applyFont="1" applyFill="1" applyBorder="1"/>
    <xf numFmtId="164" fontId="1" fillId="0" borderId="40" xfId="20" applyNumberFormat="1" applyFont="1" applyFill="1" applyBorder="1"/>
    <xf numFmtId="0" fontId="10" fillId="0" borderId="42" xfId="0" applyFont="1" applyBorder="1"/>
    <xf numFmtId="164" fontId="2" fillId="15" borderId="43" xfId="0" applyNumberFormat="1" applyFont="1" applyFill="1" applyBorder="1" applyAlignment="1" applyProtection="1">
      <alignment vertical="center" wrapText="1"/>
    </xf>
    <xf numFmtId="164" fontId="0" fillId="15" borderId="64" xfId="0" applyNumberFormat="1" applyFont="1" applyFill="1" applyBorder="1"/>
    <xf numFmtId="164" fontId="7" fillId="0" borderId="42" xfId="20" applyNumberFormat="1" applyFont="1" applyFill="1" applyBorder="1"/>
    <xf numFmtId="164" fontId="1" fillId="0" borderId="44" xfId="20" applyNumberFormat="1" applyFont="1" applyFill="1" applyBorder="1"/>
    <xf numFmtId="0" fontId="7" fillId="0" borderId="38" xfId="0" applyFont="1" applyBorder="1"/>
    <xf numFmtId="164" fontId="2" fillId="15" borderId="51" xfId="0" applyNumberFormat="1" applyFont="1" applyFill="1" applyBorder="1" applyAlignment="1" applyProtection="1">
      <alignment vertical="center" wrapText="1"/>
    </xf>
    <xf numFmtId="3" fontId="3" fillId="15" borderId="167" xfId="0" applyNumberFormat="1" applyFont="1" applyFill="1" applyBorder="1"/>
    <xf numFmtId="164" fontId="0" fillId="15" borderId="30" xfId="0" applyNumberFormat="1" applyFont="1" applyFill="1" applyBorder="1"/>
    <xf numFmtId="3" fontId="9" fillId="0" borderId="80" xfId="0" applyNumberFormat="1" applyFont="1" applyFill="1" applyBorder="1"/>
    <xf numFmtId="3" fontId="3" fillId="0" borderId="81" xfId="0" applyNumberFormat="1" applyFont="1" applyFill="1" applyBorder="1"/>
    <xf numFmtId="3" fontId="7" fillId="0" borderId="53" xfId="20" applyNumberFormat="1" applyFont="1" applyBorder="1"/>
    <xf numFmtId="3" fontId="9" fillId="0" borderId="48" xfId="0" applyNumberFormat="1" applyFont="1" applyBorder="1"/>
    <xf numFmtId="3" fontId="7" fillId="15" borderId="1" xfId="20" applyNumberFormat="1" applyFont="1" applyFill="1" applyBorder="1"/>
    <xf numFmtId="3" fontId="7" fillId="15" borderId="53" xfId="20" applyNumberFormat="1" applyFont="1" applyFill="1" applyBorder="1"/>
    <xf numFmtId="0" fontId="10" fillId="0" borderId="38" xfId="0" applyFont="1" applyFill="1" applyBorder="1"/>
    <xf numFmtId="3" fontId="3" fillId="15" borderId="48" xfId="0" applyNumberFormat="1" applyFont="1" applyFill="1" applyBorder="1"/>
    <xf numFmtId="3" fontId="3" fillId="15" borderId="1" xfId="0" applyNumberFormat="1" applyFont="1" applyFill="1" applyBorder="1"/>
    <xf numFmtId="3" fontId="9" fillId="0" borderId="48" xfId="0" applyNumberFormat="1" applyFont="1" applyFill="1" applyBorder="1"/>
    <xf numFmtId="0" fontId="32" fillId="15" borderId="38" xfId="0" applyFont="1" applyFill="1" applyBorder="1" applyAlignment="1">
      <alignment horizontal="center" vertical="center" wrapText="1"/>
    </xf>
    <xf numFmtId="0" fontId="24" fillId="0" borderId="44" xfId="0" applyFont="1" applyBorder="1" applyAlignment="1" applyProtection="1">
      <alignment horizontal="center" vertical="center" textRotation="90" wrapText="1"/>
      <protection locked="0"/>
    </xf>
    <xf numFmtId="0" fontId="19" fillId="0" borderId="35" xfId="0" applyFont="1" applyBorder="1" applyProtection="1"/>
    <xf numFmtId="164" fontId="2" fillId="0" borderId="13" xfId="21" applyNumberFormat="1" applyFont="1" applyFill="1" applyBorder="1" applyProtection="1">
      <protection locked="0"/>
    </xf>
    <xf numFmtId="164" fontId="2" fillId="0" borderId="62" xfId="21" applyNumberFormat="1" applyFont="1" applyFill="1" applyBorder="1" applyProtection="1">
      <protection locked="0"/>
    </xf>
    <xf numFmtId="164" fontId="46" fillId="0" borderId="31" xfId="21" applyNumberFormat="1" applyFont="1" applyFill="1" applyBorder="1" applyProtection="1">
      <protection locked="0"/>
    </xf>
    <xf numFmtId="164" fontId="46" fillId="0" borderId="69" xfId="21" applyNumberFormat="1" applyFont="1" applyFill="1" applyBorder="1" applyProtection="1">
      <protection locked="0"/>
    </xf>
    <xf numFmtId="164" fontId="46" fillId="0" borderId="23" xfId="21" applyNumberFormat="1" applyFont="1" applyFill="1" applyBorder="1" applyProtection="1">
      <protection locked="0"/>
    </xf>
    <xf numFmtId="164" fontId="9" fillId="0" borderId="30" xfId="0" applyNumberFormat="1" applyFont="1" applyBorder="1"/>
    <xf numFmtId="165" fontId="0" fillId="2" borderId="56" xfId="0" applyNumberFormat="1" applyFill="1" applyBorder="1"/>
    <xf numFmtId="0" fontId="19" fillId="0" borderId="58" xfId="0" applyFont="1" applyBorder="1"/>
    <xf numFmtId="164" fontId="2" fillId="0" borderId="40" xfId="21" applyNumberFormat="1" applyFont="1" applyFill="1" applyBorder="1" applyProtection="1">
      <protection locked="0"/>
    </xf>
    <xf numFmtId="164" fontId="46" fillId="0" borderId="21" xfId="21" applyNumberFormat="1" applyFont="1" applyFill="1" applyBorder="1" applyProtection="1">
      <protection locked="0"/>
    </xf>
    <xf numFmtId="164" fontId="46" fillId="0" borderId="40" xfId="21" applyNumberFormat="1" applyFont="1" applyFill="1" applyBorder="1" applyProtection="1">
      <protection locked="0"/>
    </xf>
    <xf numFmtId="164" fontId="46" fillId="0" borderId="37" xfId="21" applyNumberFormat="1" applyFont="1" applyFill="1" applyBorder="1" applyProtection="1">
      <protection locked="0"/>
    </xf>
    <xf numFmtId="165" fontId="0" fillId="2" borderId="35" xfId="0" applyNumberFormat="1" applyFill="1" applyBorder="1"/>
    <xf numFmtId="165" fontId="0" fillId="2" borderId="63" xfId="0" applyNumberFormat="1" applyFill="1" applyBorder="1"/>
    <xf numFmtId="0" fontId="19" fillId="0" borderId="12" xfId="0" applyFont="1" applyBorder="1"/>
    <xf numFmtId="164" fontId="2" fillId="0" borderId="46" xfId="21" applyNumberFormat="1" applyFont="1" applyFill="1" applyBorder="1" applyProtection="1">
      <protection locked="0"/>
    </xf>
    <xf numFmtId="164" fontId="2" fillId="0" borderId="52" xfId="21" applyNumberFormat="1" applyFont="1" applyFill="1" applyBorder="1" applyProtection="1">
      <protection locked="0"/>
    </xf>
    <xf numFmtId="164" fontId="2" fillId="0" borderId="51" xfId="21" applyNumberFormat="1" applyFont="1" applyFill="1" applyBorder="1" applyProtection="1">
      <protection locked="0"/>
    </xf>
    <xf numFmtId="0" fontId="19" fillId="0" borderId="12" xfId="0" applyFont="1" applyBorder="1" applyAlignment="1">
      <alignment horizontal="left"/>
    </xf>
    <xf numFmtId="164" fontId="46" fillId="0" borderId="66" xfId="21" applyNumberFormat="1" applyFont="1" applyFill="1" applyBorder="1" applyProtection="1">
      <protection locked="0"/>
    </xf>
    <xf numFmtId="165" fontId="7" fillId="2" borderId="35" xfId="0" applyNumberFormat="1" applyFont="1" applyFill="1" applyBorder="1"/>
    <xf numFmtId="0" fontId="19" fillId="0" borderId="63" xfId="0" applyFont="1" applyBorder="1" applyProtection="1">
      <protection locked="0"/>
    </xf>
    <xf numFmtId="165" fontId="12" fillId="2" borderId="35" xfId="0" applyNumberFormat="1" applyFont="1" applyFill="1" applyBorder="1"/>
    <xf numFmtId="0" fontId="19" fillId="0" borderId="63" xfId="0" applyFont="1" applyBorder="1" applyProtection="1"/>
    <xf numFmtId="0" fontId="19" fillId="0" borderId="70" xfId="0" applyFont="1" applyBorder="1"/>
    <xf numFmtId="164" fontId="46" fillId="0" borderId="44" xfId="21" applyNumberFormat="1" applyFont="1" applyFill="1" applyBorder="1" applyProtection="1">
      <protection locked="0"/>
    </xf>
    <xf numFmtId="164" fontId="46" fillId="0" borderId="19" xfId="21" applyNumberFormat="1" applyFont="1" applyFill="1" applyBorder="1" applyProtection="1">
      <protection locked="0"/>
    </xf>
    <xf numFmtId="164" fontId="3" fillId="15" borderId="38" xfId="0" applyNumberFormat="1" applyFont="1" applyFill="1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165" fontId="3" fillId="2" borderId="38" xfId="0" applyNumberFormat="1" applyFont="1" applyFill="1" applyBorder="1"/>
    <xf numFmtId="0" fontId="13" fillId="0" borderId="16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4" fillId="15" borderId="30" xfId="0" applyNumberFormat="1" applyFont="1" applyFill="1" applyBorder="1"/>
    <xf numFmtId="164" fontId="4" fillId="15" borderId="41" xfId="0" applyNumberFormat="1" applyFont="1" applyFill="1" applyBorder="1"/>
    <xf numFmtId="164" fontId="35" fillId="15" borderId="38" xfId="0" applyNumberFormat="1" applyFont="1" applyFill="1" applyBorder="1"/>
    <xf numFmtId="165" fontId="9" fillId="2" borderId="38" xfId="0" applyNumberFormat="1" applyFont="1" applyFill="1" applyBorder="1"/>
    <xf numFmtId="0" fontId="2" fillId="15" borderId="67" xfId="0" applyFont="1" applyFill="1" applyBorder="1" applyAlignment="1">
      <alignment horizontal="center" vertical="center" wrapText="1"/>
    </xf>
    <xf numFmtId="3" fontId="21" fillId="0" borderId="23" xfId="0" applyNumberFormat="1" applyFont="1" applyFill="1" applyBorder="1"/>
    <xf numFmtId="165" fontId="0" fillId="2" borderId="30" xfId="0" applyNumberFormat="1" applyFill="1" applyBorder="1"/>
    <xf numFmtId="3" fontId="21" fillId="0" borderId="37" xfId="0" applyNumberFormat="1" applyFont="1" applyFill="1" applyBorder="1"/>
    <xf numFmtId="164" fontId="47" fillId="0" borderId="19" xfId="0" applyNumberFormat="1" applyFont="1" applyBorder="1" applyAlignment="1">
      <alignment wrapText="1"/>
    </xf>
    <xf numFmtId="0" fontId="37" fillId="0" borderId="38" xfId="0" applyFont="1" applyBorder="1"/>
    <xf numFmtId="3" fontId="2" fillId="15" borderId="47" xfId="0" applyNumberFormat="1" applyFont="1" applyFill="1" applyBorder="1"/>
    <xf numFmtId="3" fontId="21" fillId="0" borderId="3" xfId="0" applyNumberFormat="1" applyFont="1" applyFill="1" applyBorder="1"/>
    <xf numFmtId="165" fontId="18" fillId="2" borderId="38" xfId="0" applyNumberFormat="1" applyFont="1" applyFill="1" applyBorder="1"/>
    <xf numFmtId="164" fontId="0" fillId="15" borderId="43" xfId="0" applyNumberFormat="1" applyFont="1" applyFill="1" applyBorder="1" applyAlignment="1">
      <alignment horizontal="center" vertical="center"/>
    </xf>
    <xf numFmtId="0" fontId="18" fillId="15" borderId="19" xfId="0" applyFont="1" applyFill="1" applyBorder="1" applyAlignment="1">
      <alignment horizontal="center"/>
    </xf>
    <xf numFmtId="0" fontId="0" fillId="10" borderId="45" xfId="0" applyFill="1" applyBorder="1" applyAlignment="1">
      <alignment horizontal="center" vertical="center"/>
    </xf>
    <xf numFmtId="164" fontId="1" fillId="15" borderId="51" xfId="0" applyNumberFormat="1" applyFont="1" applyFill="1" applyBorder="1"/>
    <xf numFmtId="164" fontId="18" fillId="0" borderId="32" xfId="0" applyNumberFormat="1" applyFont="1" applyBorder="1"/>
    <xf numFmtId="165" fontId="0" fillId="2" borderId="33" xfId="0" applyNumberFormat="1" applyFill="1" applyBorder="1"/>
    <xf numFmtId="164" fontId="24" fillId="0" borderId="5" xfId="0" applyNumberFormat="1" applyFont="1" applyBorder="1"/>
    <xf numFmtId="164" fontId="24" fillId="0" borderId="6" xfId="0" applyNumberFormat="1" applyFont="1" applyBorder="1"/>
    <xf numFmtId="164" fontId="0" fillId="0" borderId="23" xfId="0" applyNumberFormat="1" applyBorder="1"/>
    <xf numFmtId="0" fontId="0" fillId="0" borderId="51" xfId="0" applyFill="1" applyBorder="1"/>
    <xf numFmtId="0" fontId="0" fillId="0" borderId="33" xfId="0" applyFill="1" applyBorder="1"/>
    <xf numFmtId="164" fontId="24" fillId="0" borderId="60" xfId="0" applyNumberFormat="1" applyFont="1" applyBorder="1"/>
    <xf numFmtId="164" fontId="24" fillId="0" borderId="79" xfId="0" applyNumberFormat="1" applyFont="1" applyBorder="1"/>
    <xf numFmtId="164" fontId="0" fillId="0" borderId="34" xfId="0" applyNumberFormat="1" applyBorder="1"/>
    <xf numFmtId="165" fontId="0" fillId="2" borderId="12" xfId="0" applyNumberFormat="1" applyFill="1" applyBorder="1"/>
    <xf numFmtId="164" fontId="24" fillId="0" borderId="13" xfId="0" applyNumberFormat="1" applyFont="1" applyBorder="1"/>
    <xf numFmtId="164" fontId="24" fillId="0" borderId="14" xfId="0" applyNumberFormat="1" applyFont="1" applyBorder="1"/>
    <xf numFmtId="0" fontId="0" fillId="15" borderId="51" xfId="0" applyFill="1" applyBorder="1"/>
    <xf numFmtId="0" fontId="0" fillId="15" borderId="33" xfId="0" applyFill="1" applyBorder="1"/>
    <xf numFmtId="164" fontId="24" fillId="0" borderId="50" xfId="0" applyNumberFormat="1" applyFont="1" applyBorder="1"/>
    <xf numFmtId="164" fontId="0" fillId="0" borderId="32" xfId="0" applyNumberFormat="1" applyBorder="1"/>
    <xf numFmtId="0" fontId="0" fillId="0" borderId="46" xfId="0" applyBorder="1"/>
    <xf numFmtId="0" fontId="0" fillId="0" borderId="139" xfId="0" applyBorder="1"/>
    <xf numFmtId="164" fontId="1" fillId="15" borderId="60" xfId="0" applyNumberFormat="1" applyFont="1" applyFill="1" applyBorder="1"/>
    <xf numFmtId="164" fontId="18" fillId="0" borderId="28" xfId="0" applyNumberFormat="1" applyFont="1" applyBorder="1"/>
    <xf numFmtId="165" fontId="0" fillId="2" borderId="29" xfId="0" applyNumberFormat="1" applyFill="1" applyBorder="1"/>
    <xf numFmtId="164" fontId="24" fillId="0" borderId="46" xfId="0" applyNumberFormat="1" applyFont="1" applyBorder="1"/>
    <xf numFmtId="0" fontId="19" fillId="0" borderId="74" xfId="0" applyFont="1" applyFill="1" applyBorder="1"/>
    <xf numFmtId="0" fontId="0" fillId="0" borderId="185" xfId="0" applyBorder="1"/>
    <xf numFmtId="164" fontId="1" fillId="15" borderId="74" xfId="0" applyNumberFormat="1" applyFont="1" applyFill="1" applyBorder="1"/>
    <xf numFmtId="164" fontId="24" fillId="0" borderId="144" xfId="0" applyNumberFormat="1" applyFont="1" applyBorder="1"/>
    <xf numFmtId="164" fontId="24" fillId="0" borderId="186" xfId="0" applyNumberFormat="1" applyFont="1" applyBorder="1"/>
    <xf numFmtId="164" fontId="0" fillId="0" borderId="145" xfId="0" applyNumberFormat="1" applyBorder="1"/>
    <xf numFmtId="164" fontId="0" fillId="0" borderId="76" xfId="0" applyNumberFormat="1" applyBorder="1"/>
    <xf numFmtId="0" fontId="19" fillId="0" borderId="13" xfId="0" applyFont="1" applyFill="1" applyBorder="1"/>
    <xf numFmtId="0" fontId="0" fillId="0" borderId="24" xfId="0" applyFill="1" applyBorder="1"/>
    <xf numFmtId="164" fontId="18" fillId="15" borderId="32" xfId="0" applyNumberFormat="1" applyFont="1" applyFill="1" applyBorder="1"/>
    <xf numFmtId="164" fontId="24" fillId="15" borderId="13" xfId="0" applyNumberFormat="1" applyFont="1" applyFill="1" applyBorder="1"/>
    <xf numFmtId="164" fontId="24" fillId="15" borderId="14" xfId="0" applyNumberFormat="1" applyFont="1" applyFill="1" applyBorder="1"/>
    <xf numFmtId="164" fontId="0" fillId="15" borderId="40" xfId="0" applyNumberFormat="1" applyFill="1" applyBorder="1"/>
    <xf numFmtId="164" fontId="0" fillId="15" borderId="37" xfId="0" applyNumberFormat="1" applyFill="1" applyBorder="1"/>
    <xf numFmtId="0" fontId="19" fillId="15" borderId="71" xfId="0" applyFont="1" applyFill="1" applyBorder="1"/>
    <xf numFmtId="0" fontId="0" fillId="15" borderId="29" xfId="0" applyFill="1" applyBorder="1"/>
    <xf numFmtId="164" fontId="1" fillId="15" borderId="71" xfId="0" applyNumberFormat="1" applyFont="1" applyFill="1" applyBorder="1"/>
    <xf numFmtId="164" fontId="18" fillId="15" borderId="28" xfId="0" applyNumberFormat="1" applyFont="1" applyFill="1" applyBorder="1"/>
    <xf numFmtId="165" fontId="0" fillId="10" borderId="26" xfId="0" applyNumberFormat="1" applyFill="1" applyBorder="1"/>
    <xf numFmtId="0" fontId="19" fillId="0" borderId="144" xfId="0" applyFont="1" applyFill="1" applyBorder="1"/>
    <xf numFmtId="0" fontId="0" fillId="0" borderId="187" xfId="0" applyBorder="1"/>
    <xf numFmtId="164" fontId="24" fillId="0" borderId="74" xfId="0" applyNumberFormat="1" applyFont="1" applyBorder="1"/>
    <xf numFmtId="164" fontId="0" fillId="0" borderId="75" xfId="0" applyNumberFormat="1" applyBorder="1"/>
    <xf numFmtId="0" fontId="19" fillId="0" borderId="21" xfId="0" applyFont="1" applyFill="1" applyBorder="1"/>
    <xf numFmtId="0" fontId="19" fillId="0" borderId="21" xfId="0" applyFont="1" applyBorder="1"/>
    <xf numFmtId="0" fontId="19" fillId="15" borderId="21" xfId="0" applyFont="1" applyFill="1" applyBorder="1"/>
    <xf numFmtId="165" fontId="0" fillId="10" borderId="33" xfId="0" applyNumberFormat="1" applyFill="1" applyBorder="1"/>
    <xf numFmtId="0" fontId="19" fillId="15" borderId="27" xfId="0" applyFont="1" applyFill="1" applyBorder="1"/>
    <xf numFmtId="164" fontId="18" fillId="15" borderId="34" xfId="0" applyNumberFormat="1" applyFont="1" applyFill="1" applyBorder="1"/>
    <xf numFmtId="165" fontId="0" fillId="10" borderId="0" xfId="0" applyNumberFormat="1" applyFill="1" applyBorder="1"/>
    <xf numFmtId="164" fontId="24" fillId="15" borderId="71" xfId="0" applyNumberFormat="1" applyFont="1" applyFill="1" applyBorder="1"/>
    <xf numFmtId="164" fontId="0" fillId="15" borderId="72" xfId="0" applyNumberFormat="1" applyFill="1" applyBorder="1"/>
    <xf numFmtId="164" fontId="0" fillId="15" borderId="28" xfId="0" applyNumberFormat="1" applyFill="1" applyBorder="1"/>
    <xf numFmtId="164" fontId="1" fillId="15" borderId="149" xfId="0" applyNumberFormat="1" applyFont="1" applyFill="1" applyBorder="1"/>
    <xf numFmtId="164" fontId="18" fillId="15" borderId="151" xfId="0" applyNumberFormat="1" applyFont="1" applyFill="1" applyBorder="1"/>
    <xf numFmtId="165" fontId="0" fillId="10" borderId="190" xfId="0" applyNumberFormat="1" applyFill="1" applyBorder="1"/>
    <xf numFmtId="164" fontId="24" fillId="15" borderId="149" xfId="0" applyNumberFormat="1" applyFont="1" applyFill="1" applyBorder="1"/>
    <xf numFmtId="164" fontId="24" fillId="15" borderId="170" xfId="0" applyNumberFormat="1" applyFont="1" applyFill="1" applyBorder="1"/>
    <xf numFmtId="164" fontId="0" fillId="15" borderId="150" xfId="0" applyNumberFormat="1" applyFill="1" applyBorder="1"/>
    <xf numFmtId="164" fontId="0" fillId="15" borderId="151" xfId="0" applyNumberFormat="1" applyFill="1" applyBorder="1"/>
    <xf numFmtId="0" fontId="19" fillId="15" borderId="78" xfId="0" applyFont="1" applyFill="1" applyBorder="1"/>
    <xf numFmtId="164" fontId="0" fillId="15" borderId="51" xfId="0" applyNumberFormat="1" applyFill="1" applyBorder="1"/>
    <xf numFmtId="164" fontId="0" fillId="15" borderId="62" xfId="0" applyNumberFormat="1" applyFill="1" applyBorder="1"/>
    <xf numFmtId="164" fontId="0" fillId="15" borderId="32" xfId="0" applyNumberFormat="1" applyFill="1" applyBorder="1"/>
    <xf numFmtId="164" fontId="18" fillId="15" borderId="76" xfId="0" applyNumberFormat="1" applyFont="1" applyFill="1" applyBorder="1"/>
    <xf numFmtId="165" fontId="0" fillId="10" borderId="185" xfId="0" applyNumberFormat="1" applyFill="1" applyBorder="1"/>
    <xf numFmtId="164" fontId="24" fillId="15" borderId="74" xfId="0" applyNumberFormat="1" applyFont="1" applyFill="1" applyBorder="1"/>
    <xf numFmtId="164" fontId="0" fillId="15" borderId="75" xfId="0" applyNumberFormat="1" applyFill="1" applyBorder="1"/>
    <xf numFmtId="164" fontId="0" fillId="15" borderId="76" xfId="0" applyNumberFormat="1" applyFill="1" applyBorder="1"/>
    <xf numFmtId="165" fontId="0" fillId="10" borderId="29" xfId="0" applyNumberFormat="1" applyFill="1" applyBorder="1"/>
    <xf numFmtId="0" fontId="19" fillId="15" borderId="65" xfId="0" applyFont="1" applyFill="1" applyBorder="1"/>
    <xf numFmtId="164" fontId="1" fillId="15" borderId="43" xfId="0" applyNumberFormat="1" applyFont="1" applyFill="1" applyBorder="1"/>
    <xf numFmtId="164" fontId="18" fillId="15" borderId="19" xfId="0" applyNumberFormat="1" applyFont="1" applyFill="1" applyBorder="1"/>
    <xf numFmtId="165" fontId="0" fillId="10" borderId="42" xfId="0" applyNumberFormat="1" applyFill="1" applyBorder="1"/>
    <xf numFmtId="164" fontId="24" fillId="15" borderId="43" xfId="0" applyNumberFormat="1" applyFont="1" applyFill="1" applyBorder="1"/>
    <xf numFmtId="164" fontId="0" fillId="15" borderId="44" xfId="0" applyNumberFormat="1" applyFill="1" applyBorder="1"/>
    <xf numFmtId="164" fontId="0" fillId="15" borderId="19" xfId="0" applyNumberFormat="1" applyFill="1" applyBorder="1"/>
    <xf numFmtId="0" fontId="54" fillId="0" borderId="47" xfId="0" applyFont="1" applyFill="1" applyBorder="1" applyAlignment="1">
      <alignment horizontal="center"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" fontId="54" fillId="15" borderId="141" xfId="0" applyNumberFormat="1" applyFont="1" applyFill="1" applyBorder="1"/>
    <xf numFmtId="3" fontId="32" fillId="0" borderId="2" xfId="0" applyNumberFormat="1" applyFont="1" applyFill="1" applyBorder="1"/>
    <xf numFmtId="165" fontId="36" fillId="2" borderId="3" xfId="0" applyNumberFormat="1" applyFont="1" applyFill="1" applyBorder="1"/>
    <xf numFmtId="164" fontId="36" fillId="15" borderId="53" xfId="0" applyNumberFormat="1" applyFont="1" applyFill="1" applyBorder="1"/>
    <xf numFmtId="164" fontId="10" fillId="15" borderId="53" xfId="0" applyNumberFormat="1" applyFont="1" applyFill="1" applyBorder="1"/>
    <xf numFmtId="164" fontId="54" fillId="15" borderId="3" xfId="0" applyNumberFormat="1" applyFont="1" applyFill="1" applyBorder="1"/>
    <xf numFmtId="3" fontId="54" fillId="15" borderId="5" xfId="0" applyNumberFormat="1" applyFont="1" applyFill="1" applyBorder="1"/>
    <xf numFmtId="3" fontId="32" fillId="0" borderId="31" xfId="0" applyNumberFormat="1" applyFont="1" applyFill="1" applyBorder="1"/>
    <xf numFmtId="165" fontId="36" fillId="2" borderId="32" xfId="0" applyNumberFormat="1" applyFont="1" applyFill="1" applyBorder="1"/>
    <xf numFmtId="164" fontId="10" fillId="15" borderId="62" xfId="0" applyNumberFormat="1" applyFont="1" applyFill="1" applyBorder="1"/>
    <xf numFmtId="164" fontId="36" fillId="15" borderId="40" xfId="0" applyNumberFormat="1" applyFont="1" applyFill="1" applyBorder="1"/>
    <xf numFmtId="164" fontId="10" fillId="15" borderId="40" xfId="0" applyNumberFormat="1" applyFont="1" applyFill="1" applyBorder="1"/>
    <xf numFmtId="164" fontId="54" fillId="15" borderId="23" xfId="0" applyNumberFormat="1" applyFont="1" applyFill="1" applyBorder="1"/>
    <xf numFmtId="0" fontId="12" fillId="15" borderId="35" xfId="1" applyFont="1" applyFill="1" applyBorder="1"/>
    <xf numFmtId="3" fontId="54" fillId="15" borderId="13" xfId="0" applyNumberFormat="1" applyFont="1" applyFill="1" applyBorder="1"/>
    <xf numFmtId="3" fontId="37" fillId="0" borderId="31" xfId="0" applyNumberFormat="1" applyFont="1" applyFill="1" applyBorder="1"/>
    <xf numFmtId="165" fontId="36" fillId="2" borderId="37" xfId="0" applyNumberFormat="1" applyFont="1" applyFill="1" applyBorder="1"/>
    <xf numFmtId="164" fontId="54" fillId="15" borderId="37" xfId="0" applyNumberFormat="1" applyFont="1" applyFill="1" applyBorder="1"/>
    <xf numFmtId="3" fontId="37" fillId="15" borderId="21" xfId="0" applyNumberFormat="1" applyFont="1" applyFill="1" applyBorder="1"/>
    <xf numFmtId="3" fontId="54" fillId="15" borderId="43" xfId="0" applyNumberFormat="1" applyFont="1" applyFill="1" applyBorder="1"/>
    <xf numFmtId="3" fontId="37" fillId="15" borderId="65" xfId="0" applyNumberFormat="1" applyFont="1" applyFill="1" applyBorder="1"/>
    <xf numFmtId="165" fontId="36" fillId="2" borderId="19" xfId="0" applyNumberFormat="1" applyFont="1" applyFill="1" applyBorder="1"/>
    <xf numFmtId="164" fontId="36" fillId="15" borderId="44" xfId="0" applyNumberFormat="1" applyFont="1" applyFill="1" applyBorder="1"/>
    <xf numFmtId="164" fontId="10" fillId="15" borderId="44" xfId="0" applyNumberFormat="1" applyFont="1" applyFill="1" applyBorder="1"/>
    <xf numFmtId="164" fontId="54" fillId="15" borderId="19" xfId="0" applyNumberFormat="1" applyFont="1" applyFill="1" applyBorder="1"/>
    <xf numFmtId="3" fontId="37" fillId="15" borderId="31" xfId="0" applyNumberFormat="1" applyFont="1" applyFill="1" applyBorder="1"/>
    <xf numFmtId="164" fontId="36" fillId="15" borderId="62" xfId="0" applyNumberFormat="1" applyFont="1" applyFill="1" applyBorder="1"/>
    <xf numFmtId="164" fontId="54" fillId="15" borderId="32" xfId="0" applyNumberFormat="1" applyFont="1" applyFill="1" applyBorder="1"/>
    <xf numFmtId="164" fontId="10" fillId="15" borderId="37" xfId="0" applyNumberFormat="1" applyFont="1" applyFill="1" applyBorder="1"/>
    <xf numFmtId="0" fontId="12" fillId="15" borderId="64" xfId="1" applyFont="1" applyFill="1" applyBorder="1"/>
    <xf numFmtId="3" fontId="37" fillId="15" borderId="66" xfId="0" applyNumberFormat="1" applyFont="1" applyFill="1" applyBorder="1"/>
    <xf numFmtId="165" fontId="36" fillId="2" borderId="36" xfId="0" applyNumberFormat="1" applyFont="1" applyFill="1" applyBorder="1"/>
    <xf numFmtId="164" fontId="36" fillId="15" borderId="52" xfId="0" applyNumberFormat="1" applyFont="1" applyFill="1" applyBorder="1"/>
    <xf numFmtId="164" fontId="10" fillId="15" borderId="52" xfId="0" applyNumberFormat="1" applyFont="1" applyFill="1" applyBorder="1"/>
    <xf numFmtId="164" fontId="10" fillId="15" borderId="36" xfId="0" applyNumberFormat="1" applyFont="1" applyFill="1" applyBorder="1"/>
    <xf numFmtId="3" fontId="37" fillId="15" borderId="22" xfId="0" applyNumberFormat="1" applyFont="1" applyFill="1" applyBorder="1"/>
    <xf numFmtId="165" fontId="36" fillId="2" borderId="23" xfId="0" applyNumberFormat="1" applyFont="1" applyFill="1" applyBorder="1"/>
    <xf numFmtId="164" fontId="36" fillId="15" borderId="69" xfId="0" applyNumberFormat="1" applyFont="1" applyFill="1" applyBorder="1"/>
    <xf numFmtId="164" fontId="10" fillId="15" borderId="69" xfId="0" applyNumberFormat="1" applyFont="1" applyFill="1" applyBorder="1"/>
    <xf numFmtId="164" fontId="36" fillId="0" borderId="44" xfId="0" applyNumberFormat="1" applyFont="1" applyFill="1" applyBorder="1"/>
    <xf numFmtId="164" fontId="10" fillId="0" borderId="44" xfId="0" applyNumberFormat="1" applyFont="1" applyFill="1" applyBorder="1"/>
    <xf numFmtId="164" fontId="54" fillId="0" borderId="19" xfId="0" applyNumberFormat="1" applyFont="1" applyFill="1" applyBorder="1"/>
    <xf numFmtId="165" fontId="32" fillId="2" borderId="17" xfId="0" applyNumberFormat="1" applyFont="1" applyFill="1" applyBorder="1"/>
    <xf numFmtId="3" fontId="32" fillId="0" borderId="80" xfId="0" applyNumberFormat="1" applyFont="1" applyFill="1" applyBorder="1"/>
    <xf numFmtId="3" fontId="32" fillId="0" borderId="81" xfId="0" applyNumberFormat="1" applyFont="1" applyFill="1" applyBorder="1"/>
    <xf numFmtId="3" fontId="32" fillId="15" borderId="81" xfId="0" applyNumberFormat="1" applyFont="1" applyFill="1" applyBorder="1"/>
    <xf numFmtId="164" fontId="32" fillId="15" borderId="81" xfId="0" applyNumberFormat="1" applyFont="1" applyFill="1" applyBorder="1"/>
    <xf numFmtId="3" fontId="32" fillId="0" borderId="17" xfId="0" applyNumberFormat="1" applyFont="1" applyFill="1" applyBorder="1"/>
    <xf numFmtId="0" fontId="33" fillId="15" borderId="47" xfId="0" applyFont="1" applyFill="1" applyBorder="1" applyAlignment="1">
      <alignment horizontal="center" vertical="center" wrapText="1"/>
    </xf>
    <xf numFmtId="164" fontId="13" fillId="0" borderId="82" xfId="1" applyNumberFormat="1" applyFont="1" applyBorder="1" applyAlignment="1">
      <alignment horizontal="center" vertical="center"/>
    </xf>
    <xf numFmtId="0" fontId="33" fillId="15" borderId="42" xfId="0" applyFont="1" applyFill="1" applyBorder="1" applyAlignment="1">
      <alignment horizontal="center" vertical="center" wrapText="1"/>
    </xf>
    <xf numFmtId="164" fontId="13" fillId="0" borderId="44" xfId="1" applyNumberFormat="1" applyFont="1" applyBorder="1" applyAlignment="1">
      <alignment horizontal="center" vertical="center"/>
    </xf>
    <xf numFmtId="164" fontId="10" fillId="15" borderId="31" xfId="1" applyNumberFormat="1" applyFont="1" applyFill="1" applyBorder="1" applyAlignment="1">
      <alignment horizontal="right"/>
    </xf>
    <xf numFmtId="164" fontId="10" fillId="0" borderId="31" xfId="1" applyNumberFormat="1" applyFont="1" applyBorder="1" applyAlignment="1">
      <alignment horizontal="right"/>
    </xf>
    <xf numFmtId="165" fontId="10" fillId="2" borderId="32" xfId="0" applyNumberFormat="1" applyFont="1" applyFill="1" applyBorder="1"/>
    <xf numFmtId="164" fontId="10" fillId="15" borderId="51" xfId="1" applyNumberFormat="1" applyFont="1" applyFill="1" applyBorder="1" applyAlignment="1">
      <alignment horizontal="right"/>
    </xf>
    <xf numFmtId="164" fontId="54" fillId="15" borderId="50" xfId="1" applyNumberFormat="1" applyFont="1" applyFill="1" applyBorder="1" applyAlignment="1"/>
    <xf numFmtId="164" fontId="10" fillId="0" borderId="62" xfId="0" applyNumberFormat="1" applyFont="1" applyFill="1" applyBorder="1" applyAlignment="1">
      <alignment horizontal="right"/>
    </xf>
    <xf numFmtId="3" fontId="10" fillId="15" borderId="58" xfId="0" applyNumberFormat="1" applyFont="1" applyFill="1" applyBorder="1" applyAlignment="1">
      <alignment horizontal="right"/>
    </xf>
    <xf numFmtId="164" fontId="10" fillId="0" borderId="31" xfId="0" applyNumberFormat="1" applyFont="1" applyBorder="1" applyAlignment="1">
      <alignment horizontal="right"/>
    </xf>
    <xf numFmtId="165" fontId="10" fillId="2" borderId="32" xfId="1" applyNumberFormat="1" applyFont="1" applyFill="1" applyBorder="1" applyAlignment="1">
      <alignment horizontal="right"/>
    </xf>
    <xf numFmtId="164" fontId="10" fillId="0" borderId="21" xfId="1" applyNumberFormat="1" applyFont="1" applyBorder="1" applyAlignment="1">
      <alignment horizontal="right"/>
    </xf>
    <xf numFmtId="165" fontId="10" fillId="2" borderId="37" xfId="1" applyNumberFormat="1" applyFont="1" applyFill="1" applyBorder="1" applyAlignment="1">
      <alignment horizontal="right"/>
    </xf>
    <xf numFmtId="164" fontId="54" fillId="15" borderId="14" xfId="1" applyNumberFormat="1" applyFont="1" applyFill="1" applyBorder="1" applyAlignment="1"/>
    <xf numFmtId="164" fontId="10" fillId="0" borderId="40" xfId="0" applyNumberFormat="1" applyFont="1" applyFill="1" applyBorder="1" applyAlignment="1">
      <alignment horizontal="right"/>
    </xf>
    <xf numFmtId="0" fontId="12" fillId="0" borderId="63" xfId="1" applyFont="1" applyBorder="1"/>
    <xf numFmtId="164" fontId="10" fillId="15" borderId="57" xfId="1" applyNumberFormat="1" applyFont="1" applyFill="1" applyBorder="1" applyAlignment="1">
      <alignment horizontal="right"/>
    </xf>
    <xf numFmtId="164" fontId="10" fillId="0" borderId="66" xfId="1" applyNumberFormat="1" applyFont="1" applyBorder="1" applyAlignment="1">
      <alignment horizontal="right"/>
    </xf>
    <xf numFmtId="165" fontId="10" fillId="2" borderId="36" xfId="1" applyNumberFormat="1" applyFont="1" applyFill="1" applyBorder="1" applyAlignment="1">
      <alignment horizontal="right"/>
    </xf>
    <xf numFmtId="164" fontId="10" fillId="15" borderId="60" xfId="1" applyNumberFormat="1" applyFont="1" applyFill="1" applyBorder="1" applyAlignment="1">
      <alignment horizontal="right"/>
    </xf>
    <xf numFmtId="164" fontId="10" fillId="0" borderId="57" xfId="1" applyNumberFormat="1" applyFont="1" applyBorder="1" applyAlignment="1">
      <alignment horizontal="right"/>
    </xf>
    <xf numFmtId="164" fontId="54" fillId="15" borderId="68" xfId="1" applyNumberFormat="1" applyFont="1" applyFill="1" applyBorder="1" applyAlignment="1"/>
    <xf numFmtId="164" fontId="10" fillId="0" borderId="52" xfId="0" applyNumberFormat="1" applyFont="1" applyFill="1" applyBorder="1" applyAlignment="1">
      <alignment horizontal="right"/>
    </xf>
    <xf numFmtId="3" fontId="10" fillId="15" borderId="67" xfId="0" applyNumberFormat="1" applyFont="1" applyFill="1" applyBorder="1" applyAlignment="1">
      <alignment horizontal="right"/>
    </xf>
    <xf numFmtId="164" fontId="10" fillId="0" borderId="57" xfId="0" applyNumberFormat="1" applyFont="1" applyBorder="1" applyAlignment="1">
      <alignment horizontal="right"/>
    </xf>
    <xf numFmtId="0" fontId="13" fillId="0" borderId="38" xfId="1" applyFont="1" applyBorder="1" applyAlignment="1">
      <alignment horizontal="left"/>
    </xf>
    <xf numFmtId="164" fontId="5" fillId="15" borderId="1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4" fontId="5" fillId="15" borderId="39" xfId="1" applyNumberFormat="1" applyFont="1" applyFill="1" applyBorder="1" applyAlignment="1">
      <alignment horizontal="right"/>
    </xf>
    <xf numFmtId="164" fontId="35" fillId="15" borderId="48" xfId="1" applyNumberFormat="1" applyFont="1" applyFill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5" fontId="5" fillId="2" borderId="49" xfId="1" applyNumberFormat="1" applyFont="1" applyFill="1" applyBorder="1" applyAlignment="1">
      <alignment horizontal="right"/>
    </xf>
    <xf numFmtId="164" fontId="5" fillId="15" borderId="1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2" borderId="34" xfId="22" applyFont="1" applyFill="1" applyBorder="1" applyAlignment="1">
      <alignment horizontal="center" wrapText="1"/>
    </xf>
    <xf numFmtId="0" fontId="7" fillId="2" borderId="57" xfId="22" applyFont="1" applyFill="1" applyBorder="1" applyAlignment="1">
      <alignment horizontal="center"/>
    </xf>
    <xf numFmtId="0" fontId="0" fillId="10" borderId="34" xfId="22" applyFont="1" applyFill="1" applyBorder="1" applyAlignment="1">
      <alignment horizontal="center" wrapText="1"/>
    </xf>
    <xf numFmtId="0" fontId="12" fillId="15" borderId="46" xfId="22" applyFont="1" applyFill="1" applyBorder="1" applyAlignment="1">
      <alignment horizontal="center" vertical="center"/>
    </xf>
    <xf numFmtId="0" fontId="13" fillId="0" borderId="65" xfId="22" applyFont="1" applyBorder="1" applyAlignment="1">
      <alignment horizontal="center" vertical="center"/>
    </xf>
    <xf numFmtId="0" fontId="7" fillId="2" borderId="17" xfId="22" applyFont="1" applyFill="1" applyBorder="1" applyAlignment="1">
      <alignment horizontal="center"/>
    </xf>
    <xf numFmtId="0" fontId="7" fillId="2" borderId="82" xfId="22" applyFont="1" applyFill="1" applyBorder="1" applyAlignment="1">
      <alignment horizontal="center"/>
    </xf>
    <xf numFmtId="0" fontId="7" fillId="10" borderId="34" xfId="22" applyFont="1" applyFill="1" applyBorder="1" applyAlignment="1">
      <alignment horizontal="center"/>
    </xf>
    <xf numFmtId="0" fontId="12" fillId="0" borderId="1" xfId="22" applyFont="1" applyBorder="1"/>
    <xf numFmtId="3" fontId="7" fillId="15" borderId="48" xfId="22" applyNumberFormat="1" applyFont="1" applyFill="1" applyBorder="1"/>
    <xf numFmtId="3" fontId="21" fillId="15" borderId="9" xfId="22" applyNumberFormat="1" applyFont="1" applyFill="1" applyBorder="1"/>
    <xf numFmtId="165" fontId="7" fillId="2" borderId="2" xfId="22" applyNumberFormat="1" applyFont="1" applyFill="1" applyBorder="1"/>
    <xf numFmtId="164" fontId="7" fillId="15" borderId="38" xfId="22" applyNumberFormat="1" applyFont="1" applyFill="1" applyBorder="1"/>
    <xf numFmtId="3" fontId="21" fillId="15" borderId="49" xfId="22" applyNumberFormat="1" applyFont="1" applyFill="1" applyBorder="1"/>
    <xf numFmtId="165" fontId="7" fillId="2" borderId="9" xfId="22" applyNumberFormat="1" applyFont="1" applyFill="1" applyBorder="1"/>
    <xf numFmtId="167" fontId="2" fillId="10" borderId="20" xfId="22" applyNumberFormat="1" applyFont="1" applyFill="1" applyBorder="1"/>
    <xf numFmtId="0" fontId="12" fillId="0" borderId="58" xfId="22" applyFont="1" applyBorder="1"/>
    <xf numFmtId="3" fontId="7" fillId="15" borderId="5" xfId="22" applyNumberFormat="1" applyFont="1" applyFill="1" applyBorder="1"/>
    <xf numFmtId="3" fontId="21" fillId="15" borderId="0" xfId="22" applyNumberFormat="1" applyFont="1" applyFill="1"/>
    <xf numFmtId="165" fontId="7" fillId="2" borderId="31" xfId="22" applyNumberFormat="1" applyFont="1" applyFill="1" applyBorder="1"/>
    <xf numFmtId="164" fontId="7" fillId="15" borderId="20" xfId="22" applyNumberFormat="1" applyFont="1" applyFill="1" applyBorder="1"/>
    <xf numFmtId="3" fontId="81" fillId="15" borderId="0" xfId="0" applyNumberFormat="1" applyFont="1" applyFill="1" applyBorder="1"/>
    <xf numFmtId="167" fontId="2" fillId="10" borderId="35" xfId="22" applyNumberFormat="1" applyFont="1" applyFill="1" applyBorder="1"/>
    <xf numFmtId="0" fontId="12" fillId="0" borderId="12" xfId="22" applyFont="1" applyBorder="1"/>
    <xf numFmtId="3" fontId="7" fillId="15" borderId="13" xfId="22" applyNumberFormat="1" applyFont="1" applyFill="1" applyBorder="1"/>
    <xf numFmtId="3" fontId="3" fillId="15" borderId="24" xfId="22" applyNumberFormat="1" applyFont="1" applyFill="1" applyBorder="1"/>
    <xf numFmtId="165" fontId="7" fillId="2" borderId="21" xfId="22" applyNumberFormat="1" applyFont="1" applyFill="1" applyBorder="1"/>
    <xf numFmtId="164" fontId="7" fillId="15" borderId="35" xfId="22" applyNumberFormat="1" applyFont="1" applyFill="1" applyBorder="1"/>
    <xf numFmtId="164" fontId="21" fillId="15" borderId="24" xfId="22" applyNumberFormat="1" applyFont="1" applyFill="1" applyBorder="1"/>
    <xf numFmtId="0" fontId="12" fillId="0" borderId="70" xfId="22" applyFont="1" applyBorder="1"/>
    <xf numFmtId="3" fontId="7" fillId="15" borderId="43" xfId="22" applyNumberFormat="1" applyFont="1" applyFill="1" applyBorder="1"/>
    <xf numFmtId="3" fontId="3" fillId="15" borderId="139" xfId="22" applyNumberFormat="1" applyFont="1" applyFill="1" applyBorder="1"/>
    <xf numFmtId="165" fontId="7" fillId="2" borderId="66" xfId="22" applyNumberFormat="1" applyFont="1" applyFill="1" applyBorder="1"/>
    <xf numFmtId="164" fontId="7" fillId="15" borderId="64" xfId="22" applyNumberFormat="1" applyFont="1" applyFill="1" applyBorder="1"/>
    <xf numFmtId="164" fontId="21" fillId="15" borderId="139" xfId="22" applyNumberFormat="1" applyFont="1" applyFill="1" applyBorder="1"/>
    <xf numFmtId="167" fontId="2" fillId="10" borderId="64" xfId="22" applyNumberFormat="1" applyFont="1" applyFill="1" applyBorder="1"/>
    <xf numFmtId="0" fontId="12" fillId="0" borderId="4" xfId="22" applyFont="1" applyBorder="1"/>
    <xf numFmtId="3" fontId="3" fillId="15" borderId="11" xfId="22" applyNumberFormat="1" applyFont="1" applyFill="1" applyBorder="1"/>
    <xf numFmtId="165" fontId="7" fillId="2" borderId="22" xfId="22" applyNumberFormat="1" applyFont="1" applyFill="1" applyBorder="1"/>
    <xf numFmtId="164" fontId="21" fillId="15" borderId="11" xfId="22" applyNumberFormat="1" applyFont="1" applyFill="1" applyBorder="1"/>
    <xf numFmtId="0" fontId="12" fillId="0" borderId="42" xfId="22" applyFont="1" applyBorder="1"/>
    <xf numFmtId="3" fontId="3" fillId="15" borderId="140" xfId="22" applyNumberFormat="1" applyFont="1" applyFill="1" applyBorder="1"/>
    <xf numFmtId="165" fontId="7" fillId="2" borderId="65" xfId="22" applyNumberFormat="1" applyFont="1" applyFill="1" applyBorder="1"/>
    <xf numFmtId="164" fontId="21" fillId="15" borderId="140" xfId="22" applyNumberFormat="1" applyFont="1" applyFill="1" applyBorder="1"/>
    <xf numFmtId="3" fontId="3" fillId="15" borderId="33" xfId="22" applyNumberFormat="1" applyFont="1" applyFill="1" applyBorder="1"/>
    <xf numFmtId="164" fontId="21" fillId="15" borderId="20" xfId="22" applyNumberFormat="1" applyFont="1" applyFill="1" applyBorder="1"/>
    <xf numFmtId="165" fontId="7" fillId="2" borderId="33" xfId="22" applyNumberFormat="1" applyFont="1" applyFill="1" applyBorder="1"/>
    <xf numFmtId="164" fontId="21" fillId="15" borderId="35" xfId="22" applyNumberFormat="1" applyFont="1" applyFill="1" applyBorder="1"/>
    <xf numFmtId="165" fontId="7" fillId="2" borderId="24" xfId="22" applyNumberFormat="1" applyFont="1" applyFill="1" applyBorder="1"/>
    <xf numFmtId="3" fontId="81" fillId="15" borderId="35" xfId="0" applyNumberFormat="1" applyFont="1" applyFill="1" applyBorder="1"/>
    <xf numFmtId="164" fontId="21" fillId="15" borderId="64" xfId="22" applyNumberFormat="1" applyFont="1" applyFill="1" applyBorder="1"/>
    <xf numFmtId="165" fontId="7" fillId="2" borderId="139" xfId="22" applyNumberFormat="1" applyFont="1" applyFill="1" applyBorder="1"/>
    <xf numFmtId="0" fontId="12" fillId="0" borderId="41" xfId="22" applyFont="1" applyBorder="1"/>
    <xf numFmtId="3" fontId="7" fillId="15" borderId="60" xfId="22" applyNumberFormat="1" applyFont="1" applyFill="1" applyBorder="1"/>
    <xf numFmtId="3" fontId="3" fillId="15" borderId="57" xfId="22" applyNumberFormat="1" applyFont="1" applyFill="1" applyBorder="1"/>
    <xf numFmtId="165" fontId="7" fillId="2" borderId="19" xfId="22" applyNumberFormat="1" applyFont="1" applyFill="1" applyBorder="1"/>
    <xf numFmtId="164" fontId="7" fillId="15" borderId="80" xfId="22" applyNumberFormat="1" applyFont="1" applyFill="1" applyBorder="1"/>
    <xf numFmtId="164" fontId="21" fillId="15" borderId="81" xfId="22" applyNumberFormat="1" applyFont="1" applyFill="1" applyBorder="1"/>
    <xf numFmtId="0" fontId="14" fillId="0" borderId="38" xfId="22" applyFont="1" applyBorder="1"/>
    <xf numFmtId="3" fontId="3" fillId="15" borderId="48" xfId="22" applyNumberFormat="1" applyFont="1" applyFill="1" applyBorder="1"/>
    <xf numFmtId="3" fontId="3" fillId="0" borderId="2" xfId="22" applyNumberFormat="1" applyFont="1" applyBorder="1"/>
    <xf numFmtId="165" fontId="3" fillId="2" borderId="3" xfId="22" applyNumberFormat="1" applyFont="1" applyFill="1" applyBorder="1"/>
    <xf numFmtId="3" fontId="3" fillId="15" borderId="80" xfId="22" applyNumberFormat="1" applyFont="1" applyFill="1" applyBorder="1"/>
    <xf numFmtId="3" fontId="21" fillId="0" borderId="93" xfId="22" applyNumberFormat="1" applyFont="1" applyBorder="1"/>
    <xf numFmtId="165" fontId="3" fillId="2" borderId="2" xfId="22" applyNumberFormat="1" applyFont="1" applyFill="1" applyBorder="1"/>
    <xf numFmtId="167" fontId="21" fillId="10" borderId="38" xfId="22" applyNumberFormat="1" applyFont="1" applyFill="1" applyBorder="1"/>
    <xf numFmtId="0" fontId="2" fillId="0" borderId="0" xfId="23"/>
    <xf numFmtId="17" fontId="2" fillId="0" borderId="0" xfId="23" applyNumberFormat="1"/>
    <xf numFmtId="0" fontId="2" fillId="0" borderId="91" xfId="23" applyFont="1" applyBorder="1" applyAlignment="1">
      <alignment horizontal="center" vertical="center"/>
    </xf>
    <xf numFmtId="0" fontId="18" fillId="0" borderId="91" xfId="23" applyFont="1" applyBorder="1" applyAlignment="1">
      <alignment horizontal="center" vertical="center"/>
    </xf>
    <xf numFmtId="0" fontId="24" fillId="2" borderId="3" xfId="23" applyFont="1" applyFill="1" applyBorder="1" applyAlignment="1">
      <alignment horizontal="center" vertical="center"/>
    </xf>
    <xf numFmtId="164" fontId="2" fillId="0" borderId="4" xfId="23" applyNumberFormat="1" applyFont="1" applyBorder="1" applyAlignment="1">
      <alignment horizontal="right" vertical="center"/>
    </xf>
    <xf numFmtId="164" fontId="9" fillId="0" borderId="20" xfId="23" applyNumberFormat="1" applyFont="1" applyBorder="1" applyAlignment="1">
      <alignment horizontal="right" vertical="center"/>
    </xf>
    <xf numFmtId="165" fontId="2" fillId="2" borderId="59" xfId="23" applyNumberFormat="1" applyFont="1" applyFill="1" applyBorder="1" applyAlignment="1">
      <alignment horizontal="right" vertical="center"/>
    </xf>
    <xf numFmtId="164" fontId="2" fillId="0" borderId="12" xfId="23" applyNumberFormat="1" applyFont="1" applyBorder="1" applyAlignment="1">
      <alignment horizontal="right" vertical="center"/>
    </xf>
    <xf numFmtId="164" fontId="9" fillId="0" borderId="35" xfId="23" applyNumberFormat="1" applyFont="1" applyBorder="1" applyAlignment="1">
      <alignment horizontal="right" vertical="center"/>
    </xf>
    <xf numFmtId="0" fontId="2" fillId="0" borderId="21" xfId="24" applyFont="1" applyBorder="1" applyAlignment="1">
      <alignment vertical="center" wrapText="1"/>
    </xf>
    <xf numFmtId="3" fontId="2" fillId="0" borderId="0" xfId="23" applyNumberFormat="1"/>
    <xf numFmtId="0" fontId="2" fillId="0" borderId="66" xfId="24" applyFont="1" applyBorder="1" applyAlignment="1">
      <alignment vertical="center" wrapText="1"/>
    </xf>
    <xf numFmtId="164" fontId="2" fillId="0" borderId="42" xfId="23" applyNumberFormat="1" applyFont="1" applyBorder="1" applyAlignment="1">
      <alignment horizontal="right" vertical="center"/>
    </xf>
    <xf numFmtId="164" fontId="9" fillId="0" borderId="64" xfId="23" applyNumberFormat="1" applyFont="1" applyBorder="1" applyAlignment="1">
      <alignment horizontal="right" vertical="center"/>
    </xf>
    <xf numFmtId="165" fontId="2" fillId="2" borderId="45" xfId="23" applyNumberFormat="1" applyFont="1" applyFill="1" applyBorder="1" applyAlignment="1">
      <alignment horizontal="right" vertical="center"/>
    </xf>
    <xf numFmtId="0" fontId="2" fillId="0" borderId="0" xfId="23" applyBorder="1"/>
    <xf numFmtId="167" fontId="2" fillId="0" borderId="0" xfId="23" applyNumberFormat="1" applyFill="1" applyBorder="1"/>
    <xf numFmtId="0" fontId="2" fillId="0" borderId="0" xfId="23" applyFont="1"/>
    <xf numFmtId="164" fontId="2" fillId="0" borderId="0" xfId="23" applyNumberFormat="1"/>
    <xf numFmtId="0" fontId="18" fillId="0" borderId="38" xfId="23" applyFont="1" applyBorder="1" applyAlignment="1">
      <alignment horizontal="center" vertical="center" wrapText="1"/>
    </xf>
    <xf numFmtId="0" fontId="2" fillId="0" borderId="53" xfId="23" applyFont="1" applyBorder="1" applyAlignment="1">
      <alignment horizontal="center" vertical="center"/>
    </xf>
    <xf numFmtId="0" fontId="21" fillId="4" borderId="141" xfId="23" applyFont="1" applyFill="1" applyBorder="1" applyAlignment="1">
      <alignment horizontal="center" vertical="center"/>
    </xf>
    <xf numFmtId="0" fontId="7" fillId="0" borderId="38" xfId="23" applyFont="1" applyBorder="1" applyAlignment="1">
      <alignment vertical="center"/>
    </xf>
    <xf numFmtId="164" fontId="1" fillId="0" borderId="142" xfId="23" applyNumberFormat="1" applyFont="1" applyBorder="1" applyAlignment="1">
      <alignment vertical="center"/>
    </xf>
    <xf numFmtId="164" fontId="3" fillId="0" borderId="8" xfId="23" applyNumberFormat="1" applyFont="1" applyBorder="1" applyAlignment="1">
      <alignment vertical="center"/>
    </xf>
    <xf numFmtId="165" fontId="2" fillId="2" borderId="49" xfId="23" applyNumberFormat="1" applyFont="1" applyFill="1" applyBorder="1" applyAlignment="1">
      <alignment vertical="center"/>
    </xf>
    <xf numFmtId="0" fontId="7" fillId="0" borderId="4" xfId="23" applyFont="1" applyBorder="1" applyAlignment="1">
      <alignment vertical="center"/>
    </xf>
    <xf numFmtId="164" fontId="1" fillId="0" borderId="4" xfId="23" applyNumberFormat="1" applyFont="1" applyBorder="1" applyAlignment="1">
      <alignment vertical="center"/>
    </xf>
    <xf numFmtId="164" fontId="3" fillId="0" borderId="20" xfId="23" applyNumberFormat="1" applyFont="1" applyBorder="1" applyAlignment="1">
      <alignment vertical="center"/>
    </xf>
    <xf numFmtId="165" fontId="2" fillId="2" borderId="56" xfId="23" applyNumberFormat="1" applyFont="1" applyFill="1" applyBorder="1" applyAlignment="1">
      <alignment vertical="center"/>
    </xf>
    <xf numFmtId="0" fontId="7" fillId="0" borderId="12" xfId="23" applyFont="1" applyBorder="1" applyAlignment="1">
      <alignment vertical="center"/>
    </xf>
    <xf numFmtId="164" fontId="1" fillId="0" borderId="12" xfId="23" applyNumberFormat="1" applyFont="1" applyBorder="1" applyAlignment="1">
      <alignment vertical="center"/>
    </xf>
    <xf numFmtId="164" fontId="3" fillId="0" borderId="35" xfId="23" applyNumberFormat="1" applyFont="1" applyBorder="1" applyAlignment="1">
      <alignment vertical="center"/>
    </xf>
    <xf numFmtId="165" fontId="2" fillId="2" borderId="15" xfId="23" applyNumberFormat="1" applyFont="1" applyFill="1" applyBorder="1" applyAlignment="1">
      <alignment vertical="center"/>
    </xf>
    <xf numFmtId="0" fontId="7" fillId="0" borderId="42" xfId="23" applyFont="1" applyBorder="1" applyAlignment="1">
      <alignment vertical="center" wrapText="1"/>
    </xf>
    <xf numFmtId="164" fontId="1" fillId="0" borderId="42" xfId="23" applyNumberFormat="1" applyFont="1" applyBorder="1" applyAlignment="1">
      <alignment vertical="center"/>
    </xf>
    <xf numFmtId="164" fontId="3" fillId="0" borderId="64" xfId="23" applyNumberFormat="1" applyFont="1" applyBorder="1" applyAlignment="1">
      <alignment vertical="center"/>
    </xf>
    <xf numFmtId="165" fontId="2" fillId="2" borderId="92" xfId="23" applyNumberFormat="1" applyFont="1" applyFill="1" applyBorder="1" applyAlignment="1">
      <alignment vertical="center"/>
    </xf>
    <xf numFmtId="49" fontId="51" fillId="0" borderId="42" xfId="0" applyNumberFormat="1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49" fontId="51" fillId="0" borderId="80" xfId="0" applyNumberFormat="1" applyFont="1" applyFill="1" applyBorder="1" applyAlignment="1">
      <alignment horizontal="center" vertical="center" wrapText="1"/>
    </xf>
    <xf numFmtId="49" fontId="66" fillId="6" borderId="82" xfId="0" applyNumberFormat="1" applyFont="1" applyFill="1" applyBorder="1" applyAlignment="1">
      <alignment horizontal="center" vertical="center" wrapText="1"/>
    </xf>
    <xf numFmtId="49" fontId="51" fillId="0" borderId="43" xfId="0" applyNumberFormat="1" applyFont="1" applyFill="1" applyBorder="1" applyAlignment="1">
      <alignment horizontal="center" vertical="center"/>
    </xf>
    <xf numFmtId="49" fontId="66" fillId="6" borderId="19" xfId="0" applyNumberFormat="1" applyFont="1" applyFill="1" applyBorder="1" applyAlignment="1">
      <alignment horizontal="center" vertical="center" wrapText="1"/>
    </xf>
    <xf numFmtId="49" fontId="51" fillId="0" borderId="167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vertical="center"/>
    </xf>
    <xf numFmtId="3" fontId="33" fillId="0" borderId="6" xfId="0" applyNumberFormat="1" applyFont="1" applyFill="1" applyBorder="1" applyAlignment="1">
      <alignment vertical="center"/>
    </xf>
    <xf numFmtId="3" fontId="68" fillId="0" borderId="69" xfId="0" applyNumberFormat="1" applyFont="1" applyFill="1" applyBorder="1" applyAlignment="1">
      <alignment vertical="center"/>
    </xf>
    <xf numFmtId="165" fontId="19" fillId="2" borderId="31" xfId="0" applyNumberFormat="1" applyFont="1" applyFill="1" applyBorder="1" applyAlignment="1">
      <alignment vertical="center"/>
    </xf>
    <xf numFmtId="167" fontId="19" fillId="6" borderId="31" xfId="0" applyNumberFormat="1" applyFont="1" applyFill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167" fontId="19" fillId="6" borderId="23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167" fontId="19" fillId="6" borderId="32" xfId="0" applyNumberFormat="1" applyFont="1" applyFill="1" applyBorder="1" applyAlignment="1">
      <alignment vertical="center"/>
    </xf>
    <xf numFmtId="3" fontId="19" fillId="0" borderId="69" xfId="0" applyNumberFormat="1" applyFont="1" applyBorder="1" applyAlignment="1">
      <alignment vertical="center"/>
    </xf>
    <xf numFmtId="3" fontId="19" fillId="0" borderId="35" xfId="0" applyNumberFormat="1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3" fontId="68" fillId="0" borderId="40" xfId="0" applyNumberFormat="1" applyFont="1" applyFill="1" applyBorder="1" applyAlignment="1">
      <alignment vertical="center"/>
    </xf>
    <xf numFmtId="167" fontId="19" fillId="6" borderId="21" xfId="0" applyNumberFormat="1" applyFont="1" applyFill="1" applyBorder="1" applyAlignment="1">
      <alignment vertical="center"/>
    </xf>
    <xf numFmtId="3" fontId="19" fillId="0" borderId="13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33" fillId="0" borderId="191" xfId="0" applyNumberFormat="1" applyFont="1" applyFill="1" applyBorder="1" applyAlignment="1">
      <alignment vertical="center"/>
    </xf>
    <xf numFmtId="3" fontId="68" fillId="0" borderId="72" xfId="0" applyNumberFormat="1" applyFont="1" applyFill="1" applyBorder="1" applyAlignment="1">
      <alignment vertical="center"/>
    </xf>
    <xf numFmtId="165" fontId="19" fillId="2" borderId="72" xfId="0" applyNumberFormat="1" applyFont="1" applyFill="1" applyBorder="1" applyAlignment="1">
      <alignment vertical="center"/>
    </xf>
    <xf numFmtId="167" fontId="19" fillId="6" borderId="27" xfId="0" applyNumberFormat="1" applyFont="1" applyFill="1" applyBorder="1" applyAlignment="1">
      <alignment vertical="center"/>
    </xf>
    <xf numFmtId="3" fontId="19" fillId="0" borderId="71" xfId="0" applyNumberFormat="1" applyFont="1" applyBorder="1" applyAlignment="1">
      <alignment vertical="center"/>
    </xf>
    <xf numFmtId="167" fontId="19" fillId="6" borderId="28" xfId="0" applyNumberFormat="1" applyFont="1" applyFill="1" applyBorder="1" applyAlignment="1">
      <alignment vertical="center"/>
    </xf>
    <xf numFmtId="3" fontId="19" fillId="0" borderId="72" xfId="0" applyNumberFormat="1" applyFont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3" fontId="33" fillId="0" borderId="50" xfId="0" applyNumberFormat="1" applyFont="1" applyFill="1" applyBorder="1" applyAlignment="1">
      <alignment vertical="center"/>
    </xf>
    <xf numFmtId="3" fontId="68" fillId="0" borderId="62" xfId="0" applyNumberFormat="1" applyFont="1" applyFill="1" applyBorder="1" applyAlignment="1">
      <alignment vertical="center"/>
    </xf>
    <xf numFmtId="3" fontId="19" fillId="0" borderId="51" xfId="0" applyNumberFormat="1" applyFont="1" applyBorder="1" applyAlignment="1">
      <alignment vertical="center"/>
    </xf>
    <xf numFmtId="3" fontId="19" fillId="0" borderId="62" xfId="0" applyNumberFormat="1" applyFont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vertical="center"/>
    </xf>
    <xf numFmtId="3" fontId="19" fillId="0" borderId="64" xfId="0" applyNumberFormat="1" applyFont="1" applyFill="1" applyBorder="1" applyAlignment="1">
      <alignment vertical="center"/>
    </xf>
    <xf numFmtId="164" fontId="68" fillId="0" borderId="40" xfId="0" applyNumberFormat="1" applyFont="1" applyFill="1" applyBorder="1" applyAlignment="1">
      <alignment vertical="center"/>
    </xf>
    <xf numFmtId="167" fontId="19" fillId="6" borderId="34" xfId="0" applyNumberFormat="1" applyFont="1" applyFill="1" applyBorder="1" applyAlignment="1">
      <alignment vertical="center"/>
    </xf>
    <xf numFmtId="3" fontId="51" fillId="0" borderId="1" xfId="0" applyNumberFormat="1" applyFont="1" applyFill="1" applyBorder="1" applyAlignment="1">
      <alignment vertical="center"/>
    </xf>
    <xf numFmtId="3" fontId="51" fillId="0" borderId="1" xfId="0" applyNumberFormat="1" applyFont="1" applyFill="1" applyBorder="1" applyAlignment="1">
      <alignment horizontal="right" vertical="center"/>
    </xf>
    <xf numFmtId="3" fontId="68" fillId="0" borderId="53" xfId="0" applyNumberFormat="1" applyFont="1" applyFill="1" applyBorder="1" applyAlignment="1">
      <alignment vertical="center"/>
    </xf>
    <xf numFmtId="165" fontId="19" fillId="2" borderId="53" xfId="0" applyNumberFormat="1" applyFont="1" applyFill="1" applyBorder="1" applyAlignment="1">
      <alignment vertical="center"/>
    </xf>
    <xf numFmtId="167" fontId="68" fillId="6" borderId="2" xfId="0" applyNumberFormat="1" applyFont="1" applyFill="1" applyBorder="1" applyAlignment="1">
      <alignment vertical="center"/>
    </xf>
    <xf numFmtId="3" fontId="68" fillId="0" borderId="1" xfId="0" applyNumberFormat="1" applyFont="1" applyFill="1" applyBorder="1" applyAlignment="1">
      <alignment vertical="center"/>
    </xf>
    <xf numFmtId="167" fontId="19" fillId="6" borderId="3" xfId="0" applyNumberFormat="1" applyFont="1" applyFill="1" applyBorder="1" applyAlignment="1">
      <alignment vertical="center"/>
    </xf>
    <xf numFmtId="3" fontId="51" fillId="0" borderId="48" xfId="0" applyNumberFormat="1" applyFont="1" applyFill="1" applyBorder="1" applyAlignment="1">
      <alignment vertical="center"/>
    </xf>
    <xf numFmtId="3" fontId="68" fillId="0" borderId="39" xfId="0" applyNumberFormat="1" applyFont="1" applyFill="1" applyBorder="1" applyAlignment="1">
      <alignment vertical="center"/>
    </xf>
    <xf numFmtId="0" fontId="2" fillId="0" borderId="54" xfId="4" applyFont="1" applyBorder="1"/>
    <xf numFmtId="3" fontId="2" fillId="0" borderId="4" xfId="0" applyNumberFormat="1" applyFont="1" applyBorder="1"/>
    <xf numFmtId="3" fontId="2" fillId="0" borderId="20" xfId="0" applyNumberFormat="1" applyFont="1" applyBorder="1"/>
    <xf numFmtId="165" fontId="2" fillId="2" borderId="11" xfId="4" applyNumberFormat="1" applyFont="1" applyFill="1" applyBorder="1" applyAlignment="1" applyProtection="1">
      <alignment vertical="center"/>
      <protection hidden="1"/>
    </xf>
    <xf numFmtId="165" fontId="2" fillId="6" borderId="23" xfId="4" applyNumberFormat="1" applyFont="1" applyFill="1" applyBorder="1" applyAlignment="1" applyProtection="1">
      <alignment vertical="center"/>
      <protection hidden="1"/>
    </xf>
    <xf numFmtId="0" fontId="54" fillId="0" borderId="12" xfId="4" applyFont="1" applyBorder="1"/>
    <xf numFmtId="3" fontId="2" fillId="0" borderId="12" xfId="0" applyNumberFormat="1" applyFont="1" applyBorder="1"/>
    <xf numFmtId="3" fontId="2" fillId="0" borderId="35" xfId="0" applyNumberFormat="1" applyFont="1" applyBorder="1"/>
    <xf numFmtId="165" fontId="2" fillId="2" borderId="33" xfId="4" applyNumberFormat="1" applyFont="1" applyFill="1" applyBorder="1" applyAlignment="1" applyProtection="1">
      <alignment vertical="center"/>
      <protection hidden="1"/>
    </xf>
    <xf numFmtId="165" fontId="2" fillId="6" borderId="32" xfId="4" applyNumberFormat="1" applyFont="1" applyFill="1" applyBorder="1" applyAlignment="1" applyProtection="1">
      <alignment vertical="center"/>
      <protection hidden="1"/>
    </xf>
    <xf numFmtId="0" fontId="54" fillId="0" borderId="67" xfId="0" applyFont="1" applyBorder="1"/>
    <xf numFmtId="0" fontId="54" fillId="0" borderId="12" xfId="0" applyFont="1" applyBorder="1"/>
    <xf numFmtId="0" fontId="2" fillId="0" borderId="42" xfId="4" applyNumberFormat="1" applyFont="1" applyFill="1" applyBorder="1" applyAlignment="1" applyProtection="1"/>
    <xf numFmtId="3" fontId="2" fillId="0" borderId="42" xfId="0" applyNumberFormat="1" applyFont="1" applyBorder="1"/>
    <xf numFmtId="3" fontId="2" fillId="0" borderId="64" xfId="0" applyNumberFormat="1" applyFont="1" applyBorder="1"/>
    <xf numFmtId="165" fontId="2" fillId="2" borderId="0" xfId="4" applyNumberFormat="1" applyFont="1" applyFill="1" applyBorder="1" applyAlignment="1" applyProtection="1">
      <alignment vertical="center"/>
      <protection hidden="1"/>
    </xf>
    <xf numFmtId="165" fontId="2" fillId="6" borderId="34" xfId="4" applyNumberFormat="1" applyFont="1" applyFill="1" applyBorder="1" applyAlignment="1" applyProtection="1">
      <alignment vertical="center"/>
      <protection hidden="1"/>
    </xf>
    <xf numFmtId="0" fontId="21" fillId="0" borderId="38" xfId="4" applyNumberFormat="1" applyFont="1" applyFill="1" applyBorder="1" applyAlignment="1" applyProtection="1"/>
    <xf numFmtId="164" fontId="21" fillId="0" borderId="16" xfId="4" applyNumberFormat="1" applyFont="1" applyFill="1" applyBorder="1" applyAlignment="1" applyProtection="1">
      <alignment horizontal="right" vertical="center"/>
    </xf>
    <xf numFmtId="164" fontId="21" fillId="0" borderId="92" xfId="4" applyNumberFormat="1" applyFont="1" applyFill="1" applyBorder="1" applyAlignment="1" applyProtection="1">
      <alignment horizontal="right" vertical="center"/>
    </xf>
    <xf numFmtId="165" fontId="21" fillId="2" borderId="1" xfId="4" applyNumberFormat="1" applyFont="1" applyFill="1" applyBorder="1" applyAlignment="1" applyProtection="1">
      <alignment vertical="center"/>
      <protection hidden="1"/>
    </xf>
    <xf numFmtId="165" fontId="21" fillId="6" borderId="3" xfId="4" applyNumberFormat="1" applyFont="1" applyFill="1" applyBorder="1" applyAlignment="1" applyProtection="1">
      <alignment vertical="center"/>
      <protection hidden="1"/>
    </xf>
    <xf numFmtId="49" fontId="51" fillId="0" borderId="48" xfId="0" applyNumberFormat="1" applyFont="1" applyFill="1" applyBorder="1" applyAlignment="1">
      <alignment horizontal="center" vertical="center" wrapText="1"/>
    </xf>
    <xf numFmtId="49" fontId="51" fillId="0" borderId="53" xfId="0" applyNumberFormat="1" applyFont="1" applyFill="1" applyBorder="1" applyAlignment="1">
      <alignment horizontal="center" vertical="center" wrapText="1"/>
    </xf>
    <xf numFmtId="49" fontId="51" fillId="0" borderId="49" xfId="0" applyNumberFormat="1" applyFont="1" applyFill="1" applyBorder="1" applyAlignment="1">
      <alignment horizontal="center" vertical="center" wrapText="1"/>
    </xf>
    <xf numFmtId="3" fontId="33" fillId="0" borderId="8" xfId="0" applyNumberFormat="1" applyFont="1" applyFill="1" applyBorder="1" applyAlignment="1">
      <alignment vertical="center" wrapText="1"/>
    </xf>
    <xf numFmtId="3" fontId="33" fillId="0" borderId="5" xfId="0" applyNumberFormat="1" applyFont="1" applyBorder="1" applyAlignment="1">
      <alignment vertical="center"/>
    </xf>
    <xf numFmtId="3" fontId="51" fillId="0" borderId="69" xfId="0" applyNumberFormat="1" applyFont="1" applyBorder="1" applyAlignment="1">
      <alignment vertical="center"/>
    </xf>
    <xf numFmtId="165" fontId="33" fillId="2" borderId="10" xfId="0" applyNumberFormat="1" applyFont="1" applyFill="1" applyBorder="1" applyAlignment="1">
      <alignment vertical="center"/>
    </xf>
    <xf numFmtId="3" fontId="33" fillId="0" borderId="40" xfId="0" applyNumberFormat="1" applyFont="1" applyBorder="1" applyAlignment="1">
      <alignment horizontal="right" vertical="center"/>
    </xf>
    <xf numFmtId="3" fontId="33" fillId="0" borderId="40" xfId="0" applyNumberFormat="1" applyFont="1" applyBorder="1" applyAlignment="1">
      <alignment vertical="center"/>
    </xf>
    <xf numFmtId="3" fontId="33" fillId="0" borderId="21" xfId="0" applyNumberFormat="1" applyFont="1" applyBorder="1" applyAlignment="1">
      <alignment horizontal="right" vertical="center"/>
    </xf>
    <xf numFmtId="3" fontId="33" fillId="0" borderId="69" xfId="0" applyNumberFormat="1" applyFont="1" applyBorder="1" applyAlignment="1">
      <alignment vertical="center"/>
    </xf>
    <xf numFmtId="3" fontId="33" fillId="0" borderId="23" xfId="0" applyNumberFormat="1" applyFont="1" applyBorder="1" applyAlignment="1">
      <alignment vertical="center"/>
    </xf>
    <xf numFmtId="3" fontId="33" fillId="0" borderId="63" xfId="0" applyNumberFormat="1" applyFont="1" applyFill="1" applyBorder="1" applyAlignment="1">
      <alignment vertical="center"/>
    </xf>
    <xf numFmtId="3" fontId="33" fillId="0" borderId="13" xfId="0" applyNumberFormat="1" applyFont="1" applyBorder="1" applyAlignment="1">
      <alignment vertical="center"/>
    </xf>
    <xf numFmtId="3" fontId="51" fillId="0" borderId="40" xfId="0" applyNumberFormat="1" applyFont="1" applyBorder="1" applyAlignment="1">
      <alignment vertical="center"/>
    </xf>
    <xf numFmtId="165" fontId="33" fillId="2" borderId="37" xfId="0" applyNumberFormat="1" applyFont="1" applyFill="1" applyBorder="1" applyAlignment="1">
      <alignment vertical="center"/>
    </xf>
    <xf numFmtId="3" fontId="33" fillId="0" borderId="37" xfId="0" applyNumberFormat="1" applyFont="1" applyBorder="1" applyAlignment="1">
      <alignment vertical="center"/>
    </xf>
    <xf numFmtId="3" fontId="33" fillId="0" borderId="35" xfId="0" applyNumberFormat="1" applyFont="1" applyFill="1" applyBorder="1" applyAlignment="1">
      <alignment vertical="center"/>
    </xf>
    <xf numFmtId="3" fontId="33" fillId="0" borderId="41" xfId="0" applyNumberFormat="1" applyFont="1" applyFill="1" applyBorder="1" applyAlignment="1">
      <alignment vertical="center"/>
    </xf>
    <xf numFmtId="3" fontId="33" fillId="0" borderId="64" xfId="0" applyNumberFormat="1" applyFont="1" applyFill="1" applyBorder="1" applyAlignment="1">
      <alignment vertical="center"/>
    </xf>
    <xf numFmtId="3" fontId="33" fillId="0" borderId="43" xfId="0" applyNumberFormat="1" applyFont="1" applyBorder="1" applyAlignment="1">
      <alignment vertical="center"/>
    </xf>
    <xf numFmtId="3" fontId="51" fillId="0" borderId="44" xfId="0" applyNumberFormat="1" applyFont="1" applyBorder="1" applyAlignment="1">
      <alignment vertical="center"/>
    </xf>
    <xf numFmtId="165" fontId="33" fillId="2" borderId="17" xfId="0" applyNumberFormat="1" applyFont="1" applyFill="1" applyBorder="1" applyAlignment="1">
      <alignment vertical="center"/>
    </xf>
    <xf numFmtId="3" fontId="33" fillId="0" borderId="44" xfId="0" applyNumberFormat="1" applyFont="1" applyBorder="1" applyAlignment="1">
      <alignment vertical="center"/>
    </xf>
    <xf numFmtId="3" fontId="33" fillId="0" borderId="19" xfId="0" applyNumberFormat="1" applyFont="1" applyBorder="1" applyAlignment="1">
      <alignment vertical="center"/>
    </xf>
    <xf numFmtId="3" fontId="51" fillId="0" borderId="38" xfId="0" applyNumberFormat="1" applyFont="1" applyFill="1" applyBorder="1" applyAlignment="1">
      <alignment vertical="center"/>
    </xf>
    <xf numFmtId="3" fontId="51" fillId="0" borderId="2" xfId="0" applyNumberFormat="1" applyFont="1" applyFill="1" applyBorder="1" applyAlignment="1">
      <alignment vertical="center"/>
    </xf>
    <xf numFmtId="165" fontId="33" fillId="2" borderId="3" xfId="0" applyNumberFormat="1" applyFont="1" applyFill="1" applyBorder="1" applyAlignment="1">
      <alignment vertical="center"/>
    </xf>
    <xf numFmtId="3" fontId="51" fillId="0" borderId="53" xfId="0" applyNumberFormat="1" applyFont="1" applyFill="1" applyBorder="1" applyAlignment="1">
      <alignment vertical="center"/>
    </xf>
    <xf numFmtId="3" fontId="51" fillId="0" borderId="49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2" borderId="23" xfId="0" applyNumberFormat="1" applyFont="1" applyFill="1" applyBorder="1" applyAlignment="1">
      <alignment vertical="center"/>
    </xf>
    <xf numFmtId="165" fontId="19" fillId="2" borderId="37" xfId="0" applyNumberFormat="1" applyFont="1" applyFill="1" applyBorder="1" applyAlignment="1">
      <alignment vertical="center"/>
    </xf>
    <xf numFmtId="165" fontId="19" fillId="2" borderId="32" xfId="0" applyNumberFormat="1" applyFont="1" applyFill="1" applyBorder="1" applyAlignment="1">
      <alignment vertical="center"/>
    </xf>
    <xf numFmtId="165" fontId="19" fillId="2" borderId="36" xfId="0" applyNumberFormat="1" applyFont="1" applyFill="1" applyBorder="1" applyAlignment="1">
      <alignment vertical="center"/>
    </xf>
    <xf numFmtId="3" fontId="33" fillId="0" borderId="72" xfId="0" applyNumberFormat="1" applyFont="1" applyBorder="1" applyAlignment="1">
      <alignment vertical="center"/>
    </xf>
    <xf numFmtId="3" fontId="51" fillId="0" borderId="72" xfId="0" applyNumberFormat="1" applyFont="1" applyBorder="1" applyAlignment="1">
      <alignment vertical="center"/>
    </xf>
    <xf numFmtId="165" fontId="19" fillId="2" borderId="28" xfId="0" applyNumberFormat="1" applyFont="1" applyFill="1" applyBorder="1" applyAlignment="1">
      <alignment vertical="center"/>
    </xf>
    <xf numFmtId="3" fontId="33" fillId="0" borderId="71" xfId="0" applyNumberFormat="1" applyFont="1" applyBorder="1" applyAlignment="1">
      <alignment vertical="center"/>
    </xf>
    <xf numFmtId="3" fontId="33" fillId="0" borderId="61" xfId="0" applyNumberFormat="1" applyFont="1" applyBorder="1" applyAlignment="1">
      <alignment vertical="center"/>
    </xf>
    <xf numFmtId="3" fontId="51" fillId="0" borderId="61" xfId="0" applyNumberFormat="1" applyFont="1" applyBorder="1" applyAlignment="1">
      <alignment vertical="center"/>
    </xf>
    <xf numFmtId="3" fontId="33" fillId="0" borderId="62" xfId="0" applyNumberFormat="1" applyFont="1" applyBorder="1" applyAlignment="1">
      <alignment vertical="center"/>
    </xf>
    <xf numFmtId="3" fontId="51" fillId="0" borderId="62" xfId="0" applyNumberFormat="1" applyFont="1" applyBorder="1" applyAlignment="1">
      <alignment vertical="center"/>
    </xf>
    <xf numFmtId="165" fontId="19" fillId="2" borderId="34" xfId="0" applyNumberFormat="1" applyFont="1" applyFill="1" applyBorder="1" applyAlignment="1">
      <alignment vertical="center"/>
    </xf>
    <xf numFmtId="3" fontId="51" fillId="0" borderId="52" xfId="0" applyNumberFormat="1" applyFont="1" applyBorder="1" applyAlignment="1">
      <alignment vertical="center"/>
    </xf>
    <xf numFmtId="165" fontId="51" fillId="2" borderId="3" xfId="0" applyNumberFormat="1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right" vertical="center"/>
    </xf>
    <xf numFmtId="165" fontId="68" fillId="2" borderId="3" xfId="0" applyNumberFormat="1" applyFont="1" applyFill="1" applyBorder="1" applyAlignment="1">
      <alignment vertical="center"/>
    </xf>
    <xf numFmtId="49" fontId="51" fillId="0" borderId="9" xfId="0" applyNumberFormat="1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49" fontId="51" fillId="2" borderId="2" xfId="0" applyNumberFormat="1" applyFont="1" applyFill="1" applyBorder="1" applyAlignment="1">
      <alignment horizontal="center" vertical="center"/>
    </xf>
    <xf numFmtId="49" fontId="51" fillId="6" borderId="3" xfId="0" applyNumberFormat="1" applyFont="1" applyFill="1" applyBorder="1" applyAlignment="1">
      <alignment horizontal="center" vertical="center"/>
    </xf>
    <xf numFmtId="3" fontId="33" fillId="0" borderId="8" xfId="0" applyNumberFormat="1" applyFont="1" applyBorder="1" applyAlignment="1">
      <alignment vertical="center"/>
    </xf>
    <xf numFmtId="3" fontId="51" fillId="0" borderId="40" xfId="0" applyNumberFormat="1" applyFont="1" applyBorder="1" applyAlignment="1">
      <alignment horizontal="right" vertical="center"/>
    </xf>
    <xf numFmtId="165" fontId="33" fillId="2" borderId="69" xfId="0" applyNumberFormat="1" applyFont="1" applyFill="1" applyBorder="1" applyAlignment="1">
      <alignment horizontal="right" vertical="center"/>
    </xf>
    <xf numFmtId="167" fontId="33" fillId="6" borderId="23" xfId="0" applyNumberFormat="1" applyFont="1" applyFill="1" applyBorder="1" applyAlignment="1">
      <alignment horizontal="right" vertical="center"/>
    </xf>
    <xf numFmtId="3" fontId="33" fillId="0" borderId="35" xfId="0" applyNumberFormat="1" applyFont="1" applyBorder="1" applyAlignment="1">
      <alignment vertical="center"/>
    </xf>
    <xf numFmtId="165" fontId="33" fillId="2" borderId="40" xfId="0" applyNumberFormat="1" applyFont="1" applyFill="1" applyBorder="1" applyAlignment="1">
      <alignment horizontal="right" vertical="center"/>
    </xf>
    <xf numFmtId="167" fontId="33" fillId="6" borderId="37" xfId="0" applyNumberFormat="1" applyFont="1" applyFill="1" applyBorder="1" applyAlignment="1">
      <alignment horizontal="right" vertical="center"/>
    </xf>
    <xf numFmtId="3" fontId="33" fillId="0" borderId="16" xfId="0" applyNumberFormat="1" applyFont="1" applyBorder="1" applyAlignment="1">
      <alignment vertical="center"/>
    </xf>
    <xf numFmtId="3" fontId="33" fillId="0" borderId="61" xfId="0" applyNumberFormat="1" applyFont="1" applyBorder="1" applyAlignment="1">
      <alignment horizontal="right" vertical="center"/>
    </xf>
    <xf numFmtId="3" fontId="51" fillId="0" borderId="52" xfId="0" applyNumberFormat="1" applyFont="1" applyBorder="1" applyAlignment="1">
      <alignment horizontal="right" vertical="center"/>
    </xf>
    <xf numFmtId="165" fontId="33" fillId="2" borderId="44" xfId="0" applyNumberFormat="1" applyFont="1" applyFill="1" applyBorder="1" applyAlignment="1">
      <alignment horizontal="right" vertical="center"/>
    </xf>
    <xf numFmtId="167" fontId="33" fillId="6" borderId="19" xfId="0" applyNumberFormat="1" applyFont="1" applyFill="1" applyBorder="1" applyAlignment="1">
      <alignment horizontal="right" vertical="center"/>
    </xf>
    <xf numFmtId="3" fontId="51" fillId="0" borderId="39" xfId="0" applyNumberFormat="1" applyFont="1" applyFill="1" applyBorder="1" applyAlignment="1">
      <alignment vertical="center"/>
    </xf>
    <xf numFmtId="165" fontId="68" fillId="2" borderId="2" xfId="0" applyNumberFormat="1" applyFont="1" applyFill="1" applyBorder="1" applyAlignment="1">
      <alignment horizontal="right" vertical="center"/>
    </xf>
    <xf numFmtId="167" fontId="68" fillId="6" borderId="3" xfId="0" applyNumberFormat="1" applyFont="1" applyFill="1" applyBorder="1" applyAlignment="1">
      <alignment horizontal="right" vertical="center"/>
    </xf>
    <xf numFmtId="0" fontId="51" fillId="4" borderId="80" xfId="0" applyFont="1" applyFill="1" applyBorder="1" applyAlignment="1">
      <alignment horizontal="center" vertical="center"/>
    </xf>
    <xf numFmtId="0" fontId="51" fillId="2" borderId="19" xfId="0" applyFont="1" applyFill="1" applyBorder="1" applyAlignment="1">
      <alignment horizontal="center" vertical="center"/>
    </xf>
    <xf numFmtId="0" fontId="51" fillId="0" borderId="47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/>
    </xf>
    <xf numFmtId="164" fontId="18" fillId="0" borderId="31" xfId="0" applyNumberFormat="1" applyFont="1" applyBorder="1" applyAlignment="1">
      <alignment horizontal="right" vertical="center"/>
    </xf>
    <xf numFmtId="167" fontId="24" fillId="2" borderId="32" xfId="0" applyNumberFormat="1" applyFont="1" applyFill="1" applyBorder="1" applyAlignment="1">
      <alignment horizontal="right" vertical="center"/>
    </xf>
    <xf numFmtId="0" fontId="0" fillId="0" borderId="69" xfId="0" applyBorder="1"/>
    <xf numFmtId="179" fontId="0" fillId="0" borderId="23" xfId="0" applyNumberFormat="1" applyBorder="1"/>
    <xf numFmtId="0" fontId="19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167" fontId="24" fillId="2" borderId="37" xfId="0" applyNumberFormat="1" applyFont="1" applyFill="1" applyBorder="1" applyAlignment="1">
      <alignment horizontal="right" vertical="center"/>
    </xf>
    <xf numFmtId="0" fontId="0" fillId="0" borderId="40" xfId="0" applyBorder="1"/>
    <xf numFmtId="179" fontId="0" fillId="0" borderId="37" xfId="0" applyNumberFormat="1" applyBorder="1"/>
    <xf numFmtId="0" fontId="2" fillId="0" borderId="13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0" fillId="0" borderId="37" xfId="0" applyBorder="1"/>
    <xf numFmtId="164" fontId="2" fillId="0" borderId="13" xfId="0" applyNumberFormat="1" applyFont="1" applyBorder="1" applyAlignment="1">
      <alignment horizontal="right"/>
    </xf>
    <xf numFmtId="167" fontId="2" fillId="2" borderId="37" xfId="0" applyNumberFormat="1" applyFont="1" applyFill="1" applyBorder="1" applyAlignment="1">
      <alignment horizontal="right"/>
    </xf>
    <xf numFmtId="164" fontId="2" fillId="0" borderId="13" xfId="4" applyNumberFormat="1" applyFont="1" applyBorder="1" applyAlignment="1">
      <alignment horizontal="right"/>
    </xf>
    <xf numFmtId="0" fontId="19" fillId="0" borderId="42" xfId="0" applyFont="1" applyBorder="1" applyAlignment="1">
      <alignment horizontal="left"/>
    </xf>
    <xf numFmtId="164" fontId="2" fillId="0" borderId="43" xfId="4" applyNumberFormat="1" applyFont="1" applyBorder="1" applyAlignment="1">
      <alignment horizontal="right"/>
    </xf>
    <xf numFmtId="167" fontId="2" fillId="2" borderId="19" xfId="0" applyNumberFormat="1" applyFont="1" applyFill="1" applyBorder="1" applyAlignment="1">
      <alignment horizontal="right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68" fillId="0" borderId="47" xfId="0" applyFont="1" applyBorder="1"/>
    <xf numFmtId="3" fontId="21" fillId="0" borderId="48" xfId="0" applyNumberFormat="1" applyFont="1" applyBorder="1"/>
    <xf numFmtId="3" fontId="18" fillId="0" borderId="2" xfId="0" applyNumberFormat="1" applyFont="1" applyBorder="1"/>
    <xf numFmtId="167" fontId="18" fillId="2" borderId="3" xfId="0" applyNumberFormat="1" applyFont="1" applyFill="1" applyBorder="1" applyAlignment="1">
      <alignment horizontal="right"/>
    </xf>
    <xf numFmtId="3" fontId="18" fillId="0" borderId="1" xfId="0" applyNumberFormat="1" applyFont="1" applyBorder="1"/>
    <xf numFmtId="3" fontId="18" fillId="0" borderId="53" xfId="0" applyNumberFormat="1" applyFont="1" applyBorder="1"/>
    <xf numFmtId="3" fontId="18" fillId="0" borderId="3" xfId="0" applyNumberFormat="1" applyFont="1" applyBorder="1"/>
    <xf numFmtId="0" fontId="68" fillId="4" borderId="43" xfId="0" applyFont="1" applyFill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68" fillId="2" borderId="19" xfId="0" applyFont="1" applyFill="1" applyBorder="1" applyAlignment="1">
      <alignment horizontal="center" vertical="center"/>
    </xf>
    <xf numFmtId="0" fontId="68" fillId="0" borderId="18" xfId="0" applyFont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164" fontId="1" fillId="0" borderId="51" xfId="4" applyNumberFormat="1" applyFont="1" applyBorder="1"/>
    <xf numFmtId="165" fontId="2" fillId="2" borderId="32" xfId="0" applyNumberFormat="1" applyFont="1" applyFill="1" applyBorder="1"/>
    <xf numFmtId="164" fontId="2" fillId="0" borderId="50" xfId="0" applyNumberFormat="1" applyFont="1" applyBorder="1"/>
    <xf numFmtId="164" fontId="2" fillId="0" borderId="62" xfId="0" applyNumberFormat="1" applyFont="1" applyBorder="1"/>
    <xf numFmtId="164" fontId="1" fillId="0" borderId="13" xfId="4" applyNumberFormat="1" applyFont="1" applyBorder="1"/>
    <xf numFmtId="165" fontId="2" fillId="2" borderId="37" xfId="0" applyNumberFormat="1" applyFont="1" applyFill="1" applyBorder="1"/>
    <xf numFmtId="164" fontId="2" fillId="0" borderId="14" xfId="0" applyNumberFormat="1" applyFont="1" applyFill="1" applyBorder="1"/>
    <xf numFmtId="164" fontId="2" fillId="0" borderId="14" xfId="0" applyNumberFormat="1" applyFont="1" applyBorder="1"/>
    <xf numFmtId="164" fontId="1" fillId="0" borderId="46" xfId="4" applyNumberFormat="1" applyFont="1" applyBorder="1"/>
    <xf numFmtId="165" fontId="2" fillId="2" borderId="36" xfId="0" applyNumberFormat="1" applyFont="1" applyFill="1" applyBorder="1"/>
    <xf numFmtId="164" fontId="2" fillId="0" borderId="68" xfId="0" applyNumberFormat="1" applyFont="1" applyBorder="1"/>
    <xf numFmtId="164" fontId="2" fillId="0" borderId="52" xfId="0" applyNumberFormat="1" applyFont="1" applyBorder="1"/>
    <xf numFmtId="164" fontId="2" fillId="0" borderId="36" xfId="0" applyNumberFormat="1" applyFont="1" applyBorder="1"/>
    <xf numFmtId="165" fontId="2" fillId="2" borderId="3" xfId="0" applyNumberFormat="1" applyFont="1" applyFill="1" applyBorder="1"/>
    <xf numFmtId="3" fontId="18" fillId="0" borderId="39" xfId="0" applyNumberFormat="1" applyFont="1" applyBorder="1"/>
    <xf numFmtId="0" fontId="68" fillId="0" borderId="53" xfId="0" applyFont="1" applyBorder="1" applyAlignment="1">
      <alignment horizontal="center" vertical="center" textRotation="90" wrapText="1"/>
    </xf>
    <xf numFmtId="0" fontId="112" fillId="0" borderId="53" xfId="0" applyFont="1" applyBorder="1" applyAlignment="1">
      <alignment horizontal="center" vertical="center" textRotation="90"/>
    </xf>
    <xf numFmtId="0" fontId="51" fillId="15" borderId="4" xfId="0" applyFont="1" applyFill="1" applyBorder="1" applyAlignment="1">
      <alignment horizontal="center" vertical="center"/>
    </xf>
    <xf numFmtId="0" fontId="51" fillId="15" borderId="4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51" fillId="15" borderId="11" xfId="0" applyFont="1" applyFill="1" applyBorder="1" applyAlignment="1">
      <alignment horizontal="center" vertical="center"/>
    </xf>
    <xf numFmtId="0" fontId="51" fillId="15" borderId="23" xfId="0" applyFont="1" applyFill="1" applyBorder="1" applyAlignment="1">
      <alignment horizontal="center" vertical="center"/>
    </xf>
    <xf numFmtId="0" fontId="51" fillId="15" borderId="69" xfId="0" applyFont="1" applyFill="1" applyBorder="1" applyAlignment="1">
      <alignment horizontal="center" vertical="center"/>
    </xf>
    <xf numFmtId="0" fontId="51" fillId="15" borderId="6" xfId="0" applyFont="1" applyFill="1" applyBorder="1" applyAlignment="1">
      <alignment horizontal="center" vertical="center" wrapText="1"/>
    </xf>
    <xf numFmtId="0" fontId="51" fillId="15" borderId="69" xfId="0" applyFont="1" applyFill="1" applyBorder="1" applyAlignment="1">
      <alignment horizontal="center" vertical="center" wrapText="1"/>
    </xf>
    <xf numFmtId="0" fontId="51" fillId="15" borderId="22" xfId="0" applyFont="1" applyFill="1" applyBorder="1" applyAlignment="1">
      <alignment horizontal="center" vertical="center" wrapText="1"/>
    </xf>
    <xf numFmtId="164" fontId="114" fillId="0" borderId="35" xfId="0" applyNumberFormat="1" applyFont="1" applyBorder="1" applyAlignment="1">
      <alignment horizontal="center" vertical="center" wrapText="1"/>
    </xf>
    <xf numFmtId="164" fontId="114" fillId="15" borderId="14" xfId="0" applyNumberFormat="1" applyFont="1" applyFill="1" applyBorder="1" applyAlignment="1">
      <alignment horizontal="center"/>
    </xf>
    <xf numFmtId="164" fontId="114" fillId="15" borderId="40" xfId="0" applyNumberFormat="1" applyFont="1" applyFill="1" applyBorder="1" applyAlignment="1">
      <alignment horizontal="center"/>
    </xf>
    <xf numFmtId="164" fontId="114" fillId="0" borderId="51" xfId="0" applyNumberFormat="1" applyFont="1" applyBorder="1" applyAlignment="1">
      <alignment horizontal="center"/>
    </xf>
    <xf numFmtId="164" fontId="114" fillId="0" borderId="62" xfId="0" applyNumberFormat="1" applyFont="1" applyBorder="1" applyAlignment="1">
      <alignment horizontal="center"/>
    </xf>
    <xf numFmtId="164" fontId="114" fillId="0" borderId="36" xfId="0" applyNumberFormat="1" applyFont="1" applyBorder="1" applyAlignment="1">
      <alignment horizontal="center"/>
    </xf>
    <xf numFmtId="164" fontId="114" fillId="15" borderId="14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164" fontId="114" fillId="15" borderId="14" xfId="0" applyNumberFormat="1" applyFont="1" applyFill="1" applyBorder="1" applyAlignment="1">
      <alignment horizontal="center" vertical="center" wrapText="1"/>
    </xf>
    <xf numFmtId="164" fontId="114" fillId="0" borderId="13" xfId="0" applyNumberFormat="1" applyFont="1" applyBorder="1" applyAlignment="1">
      <alignment horizontal="center"/>
    </xf>
    <xf numFmtId="164" fontId="114" fillId="0" borderId="40" xfId="0" applyNumberFormat="1" applyFont="1" applyBorder="1" applyAlignment="1">
      <alignment horizontal="center"/>
    </xf>
    <xf numFmtId="164" fontId="114" fillId="15" borderId="4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164" fontId="21" fillId="15" borderId="38" xfId="0" applyNumberFormat="1" applyFont="1" applyFill="1" applyBorder="1" applyAlignment="1">
      <alignment horizontal="center" vertical="center"/>
    </xf>
    <xf numFmtId="164" fontId="21" fillId="15" borderId="48" xfId="0" applyNumberFormat="1" applyFont="1" applyFill="1" applyBorder="1" applyAlignment="1">
      <alignment horizontal="center" vertical="center"/>
    </xf>
    <xf numFmtId="164" fontId="21" fillId="15" borderId="2" xfId="0" applyNumberFormat="1" applyFont="1" applyFill="1" applyBorder="1" applyAlignment="1">
      <alignment horizontal="center" vertical="center"/>
    </xf>
    <xf numFmtId="164" fontId="21" fillId="15" borderId="53" xfId="0" applyNumberFormat="1" applyFont="1" applyFill="1" applyBorder="1" applyAlignment="1">
      <alignment horizontal="center" vertical="center"/>
    </xf>
    <xf numFmtId="164" fontId="21" fillId="15" borderId="3" xfId="0" applyNumberFormat="1" applyFont="1" applyFill="1" applyBorder="1" applyAlignment="1">
      <alignment horizontal="center" vertical="center"/>
    </xf>
    <xf numFmtId="0" fontId="21" fillId="15" borderId="47" xfId="2" applyFont="1" applyFill="1" applyBorder="1" applyAlignment="1">
      <alignment horizontal="center" vertical="center" wrapText="1"/>
    </xf>
    <xf numFmtId="0" fontId="18" fillId="15" borderId="17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left" vertical="center"/>
    </xf>
    <xf numFmtId="0" fontId="24" fillId="0" borderId="13" xfId="2" applyFont="1" applyFill="1" applyBorder="1" applyAlignment="1">
      <alignment wrapText="1"/>
    </xf>
    <xf numFmtId="0" fontId="24" fillId="0" borderId="37" xfId="2" applyFont="1" applyFill="1" applyBorder="1" applyAlignment="1">
      <alignment wrapText="1"/>
    </xf>
    <xf numFmtId="165" fontId="24" fillId="2" borderId="15" xfId="2" applyNumberFormat="1" applyFont="1" applyFill="1" applyBorder="1" applyAlignment="1">
      <alignment horizontal="right" vertical="center"/>
    </xf>
    <xf numFmtId="0" fontId="24" fillId="0" borderId="12" xfId="2" applyFont="1" applyBorder="1" applyAlignment="1">
      <alignment horizontal="left" vertical="center"/>
    </xf>
    <xf numFmtId="0" fontId="24" fillId="0" borderId="13" xfId="2" applyFont="1" applyBorder="1" applyAlignment="1">
      <alignment wrapText="1"/>
    </xf>
    <xf numFmtId="0" fontId="24" fillId="0" borderId="37" xfId="2" applyFont="1" applyBorder="1" applyAlignment="1">
      <alignment wrapText="1"/>
    </xf>
    <xf numFmtId="0" fontId="24" fillId="0" borderId="12" xfId="2" applyFont="1" applyBorder="1" applyAlignment="1">
      <alignment horizontal="left" vertical="center" wrapText="1"/>
    </xf>
    <xf numFmtId="0" fontId="24" fillId="0" borderId="12" xfId="2" applyFont="1" applyBorder="1" applyAlignment="1"/>
    <xf numFmtId="164" fontId="24" fillId="0" borderId="13" xfId="2" applyNumberFormat="1" applyFont="1" applyBorder="1" applyAlignment="1"/>
    <xf numFmtId="164" fontId="24" fillId="0" borderId="37" xfId="2" applyNumberFormat="1" applyFont="1" applyBorder="1" applyAlignment="1"/>
    <xf numFmtId="164" fontId="24" fillId="15" borderId="37" xfId="2" applyNumberFormat="1" applyFont="1" applyFill="1" applyBorder="1" applyAlignment="1"/>
    <xf numFmtId="0" fontId="21" fillId="0" borderId="1" xfId="2" applyFont="1" applyBorder="1" applyAlignment="1"/>
    <xf numFmtId="164" fontId="21" fillId="15" borderId="48" xfId="2" applyNumberFormat="1" applyFont="1" applyFill="1" applyBorder="1" applyAlignment="1"/>
    <xf numFmtId="164" fontId="21" fillId="15" borderId="3" xfId="2" applyNumberFormat="1" applyFont="1" applyFill="1" applyBorder="1" applyAlignment="1"/>
    <xf numFmtId="165" fontId="24" fillId="2" borderId="38" xfId="2" applyNumberFormat="1" applyFont="1" applyFill="1" applyBorder="1" applyAlignment="1">
      <alignment horizontal="right"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Fill="1" applyBorder="1" applyAlignment="1">
      <alignment horizontal="right" vertical="center" wrapText="1"/>
    </xf>
    <xf numFmtId="164" fontId="24" fillId="0" borderId="14" xfId="0" applyNumberFormat="1" applyFont="1" applyFill="1" applyBorder="1" applyAlignment="1">
      <alignment horizontal="right" vertical="center" wrapText="1"/>
    </xf>
    <xf numFmtId="164" fontId="24" fillId="0" borderId="40" xfId="0" applyNumberFormat="1" applyFont="1" applyFill="1" applyBorder="1" applyAlignment="1">
      <alignment horizontal="right" vertical="center" wrapText="1"/>
    </xf>
    <xf numFmtId="164" fontId="83" fillId="0" borderId="40" xfId="0" applyNumberFormat="1" applyFont="1" applyFill="1" applyBorder="1" applyAlignment="1">
      <alignment horizontal="right" vertical="center" wrapText="1"/>
    </xf>
    <xf numFmtId="164" fontId="24" fillId="0" borderId="40" xfId="0" applyNumberFormat="1" applyFont="1" applyFill="1" applyBorder="1" applyAlignment="1">
      <alignment horizontal="right" vertical="center"/>
    </xf>
    <xf numFmtId="165" fontId="24" fillId="2" borderId="37" xfId="2" applyNumberFormat="1" applyFont="1" applyFill="1" applyBorder="1" applyAlignment="1">
      <alignment horizontal="right" vertical="center"/>
    </xf>
    <xf numFmtId="164" fontId="24" fillId="0" borderId="21" xfId="0" applyNumberFormat="1" applyFont="1" applyFill="1" applyBorder="1" applyAlignment="1">
      <alignment horizontal="right" vertical="center"/>
    </xf>
    <xf numFmtId="164" fontId="24" fillId="0" borderId="13" xfId="0" applyNumberFormat="1" applyFont="1" applyFill="1" applyBorder="1" applyAlignment="1">
      <alignment horizontal="right" vertical="center"/>
    </xf>
    <xf numFmtId="164" fontId="24" fillId="0" borderId="14" xfId="0" applyNumberFormat="1" applyFont="1" applyFill="1" applyBorder="1" applyAlignment="1">
      <alignment horizontal="right" vertical="center"/>
    </xf>
    <xf numFmtId="164" fontId="83" fillId="0" borderId="40" xfId="0" applyNumberFormat="1" applyFont="1" applyFill="1" applyBorder="1" applyAlignment="1">
      <alignment horizontal="right" vertical="center"/>
    </xf>
    <xf numFmtId="0" fontId="24" fillId="0" borderId="21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wrapText="1"/>
    </xf>
    <xf numFmtId="164" fontId="24" fillId="15" borderId="21" xfId="0" applyNumberFormat="1" applyFont="1" applyFill="1" applyBorder="1" applyAlignment="1">
      <alignment horizontal="right" vertical="center"/>
    </xf>
    <xf numFmtId="164" fontId="24" fillId="15" borderId="13" xfId="0" applyNumberFormat="1" applyFont="1" applyFill="1" applyBorder="1" applyAlignment="1">
      <alignment horizontal="right" vertical="center"/>
    </xf>
    <xf numFmtId="164" fontId="24" fillId="15" borderId="14" xfId="0" applyNumberFormat="1" applyFont="1" applyFill="1" applyBorder="1" applyAlignment="1">
      <alignment horizontal="right" vertical="center"/>
    </xf>
    <xf numFmtId="164" fontId="24" fillId="15" borderId="40" xfId="0" applyNumberFormat="1" applyFont="1" applyFill="1" applyBorder="1" applyAlignment="1">
      <alignment horizontal="right" vertical="center"/>
    </xf>
    <xf numFmtId="3" fontId="18" fillId="15" borderId="27" xfId="0" applyNumberFormat="1" applyFont="1" applyFill="1" applyBorder="1" applyAlignment="1">
      <alignment horizontal="right" vertical="center"/>
    </xf>
    <xf numFmtId="3" fontId="18" fillId="15" borderId="71" xfId="0" applyNumberFormat="1" applyFont="1" applyFill="1" applyBorder="1" applyAlignment="1">
      <alignment horizontal="right" vertical="center"/>
    </xf>
    <xf numFmtId="3" fontId="18" fillId="15" borderId="191" xfId="0" applyNumberFormat="1" applyFont="1" applyFill="1" applyBorder="1" applyAlignment="1">
      <alignment horizontal="right" vertical="center"/>
    </xf>
    <xf numFmtId="3" fontId="18" fillId="15" borderId="72" xfId="0" applyNumberFormat="1" applyFont="1" applyFill="1" applyBorder="1" applyAlignment="1">
      <alignment horizontal="right" vertical="center"/>
    </xf>
    <xf numFmtId="3" fontId="115" fillId="15" borderId="72" xfId="0" applyNumberFormat="1" applyFont="1" applyFill="1" applyBorder="1" applyAlignment="1">
      <alignment horizontal="right" vertical="center"/>
    </xf>
    <xf numFmtId="165" fontId="21" fillId="2" borderId="28" xfId="2" applyNumberFormat="1" applyFont="1" applyFill="1" applyBorder="1" applyAlignment="1">
      <alignment horizontal="right" vertical="center"/>
    </xf>
    <xf numFmtId="164" fontId="24" fillId="15" borderId="31" xfId="0" applyNumberFormat="1" applyFont="1" applyFill="1" applyBorder="1" applyAlignment="1">
      <alignment horizontal="right" vertical="center"/>
    </xf>
    <xf numFmtId="164" fontId="24" fillId="15" borderId="51" xfId="0" applyNumberFormat="1" applyFont="1" applyFill="1" applyBorder="1" applyAlignment="1">
      <alignment horizontal="right" vertical="center"/>
    </xf>
    <xf numFmtId="164" fontId="24" fillId="15" borderId="50" xfId="0" applyNumberFormat="1" applyFont="1" applyFill="1" applyBorder="1" applyAlignment="1">
      <alignment horizontal="right" vertical="center"/>
    </xf>
    <xf numFmtId="164" fontId="24" fillId="15" borderId="62" xfId="0" applyNumberFormat="1" applyFont="1" applyFill="1" applyBorder="1" applyAlignment="1">
      <alignment horizontal="right" vertical="center"/>
    </xf>
    <xf numFmtId="165" fontId="24" fillId="2" borderId="32" xfId="2" applyNumberFormat="1" applyFont="1" applyFill="1" applyBorder="1" applyAlignment="1">
      <alignment horizontal="right" vertical="center"/>
    </xf>
    <xf numFmtId="0" fontId="24" fillId="15" borderId="21" xfId="0" applyFont="1" applyFill="1" applyBorder="1" applyAlignment="1">
      <alignment horizontal="right" vertical="center"/>
    </xf>
    <xf numFmtId="0" fontId="24" fillId="15" borderId="13" xfId="0" applyFont="1" applyFill="1" applyBorder="1" applyAlignment="1">
      <alignment horizontal="right" vertical="center"/>
    </xf>
    <xf numFmtId="0" fontId="24" fillId="15" borderId="14" xfId="0" applyFont="1" applyFill="1" applyBorder="1" applyAlignment="1">
      <alignment horizontal="right" vertical="center"/>
    </xf>
    <xf numFmtId="0" fontId="24" fillId="15" borderId="40" xfId="0" applyFont="1" applyFill="1" applyBorder="1" applyAlignment="1">
      <alignment horizontal="right" vertical="center"/>
    </xf>
    <xf numFmtId="0" fontId="24" fillId="0" borderId="21" xfId="0" applyFont="1" applyBorder="1" applyAlignment="1">
      <alignment horizontal="left" shrinkToFit="1"/>
    </xf>
    <xf numFmtId="0" fontId="24" fillId="0" borderId="14" xfId="0" applyFont="1" applyBorder="1" applyAlignment="1">
      <alignment horizontal="left" shrinkToFit="1"/>
    </xf>
    <xf numFmtId="164" fontId="18" fillId="15" borderId="65" xfId="0" applyNumberFormat="1" applyFont="1" applyFill="1" applyBorder="1" applyAlignment="1">
      <alignment horizontal="right" vertical="center"/>
    </xf>
    <xf numFmtId="164" fontId="18" fillId="15" borderId="18" xfId="0" applyNumberFormat="1" applyFont="1" applyFill="1" applyBorder="1" applyAlignment="1">
      <alignment horizontal="right" vertical="center"/>
    </xf>
    <xf numFmtId="164" fontId="18" fillId="15" borderId="44" xfId="0" applyNumberFormat="1" applyFont="1" applyFill="1" applyBorder="1" applyAlignment="1">
      <alignment horizontal="right" vertical="center"/>
    </xf>
    <xf numFmtId="164" fontId="115" fillId="15" borderId="44" xfId="0" applyNumberFormat="1" applyFont="1" applyFill="1" applyBorder="1" applyAlignment="1">
      <alignment horizontal="right" vertical="center"/>
    </xf>
    <xf numFmtId="165" fontId="24" fillId="2" borderId="19" xfId="2" applyNumberFormat="1" applyFont="1" applyFill="1" applyBorder="1" applyAlignment="1">
      <alignment horizontal="right" vertical="center"/>
    </xf>
    <xf numFmtId="0" fontId="12" fillId="0" borderId="46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5" fillId="2" borderId="66" xfId="0" applyFont="1" applyFill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/>
    </xf>
    <xf numFmtId="0" fontId="12" fillId="0" borderId="1" xfId="0" applyFont="1" applyBorder="1"/>
    <xf numFmtId="165" fontId="7" fillId="2" borderId="142" xfId="0" applyNumberFormat="1" applyFont="1" applyFill="1" applyBorder="1"/>
    <xf numFmtId="164" fontId="7" fillId="0" borderId="141" xfId="0" applyNumberFormat="1" applyFont="1" applyBorder="1"/>
    <xf numFmtId="164" fontId="3" fillId="0" borderId="142" xfId="0" applyNumberFormat="1" applyFont="1" applyBorder="1"/>
    <xf numFmtId="165" fontId="7" fillId="2" borderId="10" xfId="0" applyNumberFormat="1" applyFont="1" applyFill="1" applyBorder="1"/>
    <xf numFmtId="164" fontId="2" fillId="0" borderId="94" xfId="0" applyNumberFormat="1" applyFont="1" applyBorder="1"/>
    <xf numFmtId="164" fontId="7" fillId="0" borderId="39" xfId="0" applyNumberFormat="1" applyFont="1" applyBorder="1"/>
    <xf numFmtId="164" fontId="7" fillId="0" borderId="2" xfId="0" applyNumberFormat="1" applyFont="1" applyBorder="1"/>
    <xf numFmtId="0" fontId="12" fillId="0" borderId="58" xfId="0" applyFont="1" applyBorder="1"/>
    <xf numFmtId="164" fontId="3" fillId="0" borderId="22" xfId="0" applyNumberFormat="1" applyFont="1" applyBorder="1"/>
    <xf numFmtId="164" fontId="2" fillId="0" borderId="6" xfId="0" applyNumberFormat="1" applyFont="1" applyBorder="1"/>
    <xf numFmtId="164" fontId="9" fillId="0" borderId="31" xfId="0" applyNumberFormat="1" applyFont="1" applyBorder="1"/>
    <xf numFmtId="164" fontId="9" fillId="0" borderId="58" xfId="0" applyNumberFormat="1" applyFont="1" applyBorder="1"/>
    <xf numFmtId="164" fontId="9" fillId="0" borderId="32" xfId="0" applyNumberFormat="1" applyFont="1" applyBorder="1"/>
    <xf numFmtId="164" fontId="7" fillId="0" borderId="31" xfId="0" applyNumberFormat="1" applyFont="1" applyBorder="1"/>
    <xf numFmtId="164" fontId="3" fillId="0" borderId="21" xfId="0" applyNumberFormat="1" applyFont="1" applyBorder="1"/>
    <xf numFmtId="164" fontId="9" fillId="0" borderId="21" xfId="0" applyNumberFormat="1" applyFont="1" applyBorder="1"/>
    <xf numFmtId="164" fontId="9" fillId="0" borderId="12" xfId="0" applyNumberFormat="1" applyFont="1" applyBorder="1"/>
    <xf numFmtId="164" fontId="9" fillId="0" borderId="37" xfId="0" applyNumberFormat="1" applyFont="1" applyBorder="1"/>
    <xf numFmtId="0" fontId="12" fillId="0" borderId="70" xfId="0" applyFont="1" applyBorder="1"/>
    <xf numFmtId="164" fontId="3" fillId="0" borderId="65" xfId="0" applyNumberFormat="1" applyFont="1" applyBorder="1"/>
    <xf numFmtId="164" fontId="2" fillId="0" borderId="18" xfId="0" applyNumberFormat="1" applyFont="1" applyBorder="1"/>
    <xf numFmtId="164" fontId="9" fillId="0" borderId="66" xfId="0" applyNumberFormat="1" applyFont="1" applyBorder="1"/>
    <xf numFmtId="164" fontId="9" fillId="0" borderId="70" xfId="0" applyNumberFormat="1" applyFont="1" applyBorder="1"/>
    <xf numFmtId="164" fontId="9" fillId="0" borderId="36" xfId="0" applyNumberFormat="1" applyFont="1" applyBorder="1"/>
    <xf numFmtId="164" fontId="7" fillId="0" borderId="68" xfId="0" applyNumberFormat="1" applyFont="1" applyBorder="1"/>
    <xf numFmtId="164" fontId="9" fillId="0" borderId="22" xfId="0" applyNumberFormat="1" applyFont="1" applyBorder="1"/>
    <xf numFmtId="164" fontId="9" fillId="0" borderId="4" xfId="0" applyNumberFormat="1" applyFont="1" applyBorder="1"/>
    <xf numFmtId="164" fontId="9" fillId="0" borderId="23" xfId="0" applyNumberFormat="1" applyFont="1" applyBorder="1"/>
    <xf numFmtId="164" fontId="7" fillId="0" borderId="22" xfId="0" applyNumberFormat="1" applyFont="1" applyBorder="1"/>
    <xf numFmtId="0" fontId="12" fillId="0" borderId="42" xfId="0" applyFont="1" applyBorder="1"/>
    <xf numFmtId="164" fontId="9" fillId="0" borderId="65" xfId="0" applyNumberFormat="1" applyFont="1" applyBorder="1"/>
    <xf numFmtId="164" fontId="9" fillId="0" borderId="42" xfId="0" applyNumberFormat="1" applyFont="1" applyBorder="1"/>
    <xf numFmtId="164" fontId="9" fillId="0" borderId="19" xfId="0" applyNumberFormat="1" applyFont="1" applyBorder="1"/>
    <xf numFmtId="164" fontId="7" fillId="0" borderId="18" xfId="0" applyNumberFormat="1" applyFont="1" applyBorder="1"/>
    <xf numFmtId="164" fontId="7" fillId="0" borderId="65" xfId="0" applyNumberFormat="1" applyFont="1" applyBorder="1"/>
    <xf numFmtId="164" fontId="3" fillId="0" borderId="31" xfId="0" applyNumberFormat="1" applyFont="1" applyBorder="1"/>
    <xf numFmtId="165" fontId="7" fillId="2" borderId="66" xfId="0" applyNumberFormat="1" applyFont="1" applyFill="1" applyBorder="1"/>
    <xf numFmtId="164" fontId="3" fillId="0" borderId="66" xfId="0" applyNumberFormat="1" applyFont="1" applyBorder="1"/>
    <xf numFmtId="0" fontId="1" fillId="0" borderId="43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164" fontId="1" fillId="15" borderId="14" xfId="1" applyNumberFormat="1" applyFont="1" applyFill="1" applyBorder="1"/>
    <xf numFmtId="164" fontId="9" fillId="0" borderId="21" xfId="1" applyNumberFormat="1" applyFont="1" applyBorder="1" applyAlignment="1">
      <alignment horizontal="right"/>
    </xf>
    <xf numFmtId="164" fontId="1" fillId="15" borderId="13" xfId="1" applyNumberFormat="1" applyFill="1" applyBorder="1"/>
    <xf numFmtId="164" fontId="7" fillId="15" borderId="13" xfId="1" applyNumberFormat="1" applyFont="1" applyFill="1" applyBorder="1"/>
    <xf numFmtId="164" fontId="1" fillId="15" borderId="13" xfId="1" applyNumberFormat="1" applyFont="1" applyFill="1" applyBorder="1"/>
    <xf numFmtId="164" fontId="9" fillId="0" borderId="37" xfId="1" applyNumberFormat="1" applyFont="1" applyBorder="1" applyAlignment="1">
      <alignment horizontal="right"/>
    </xf>
    <xf numFmtId="164" fontId="3" fillId="0" borderId="21" xfId="1" applyNumberFormat="1" applyFont="1" applyBorder="1" applyAlignment="1">
      <alignment horizontal="right"/>
    </xf>
    <xf numFmtId="164" fontId="3" fillId="0" borderId="37" xfId="1" applyNumberFormat="1" applyFont="1" applyBorder="1" applyAlignment="1">
      <alignment horizontal="right"/>
    </xf>
    <xf numFmtId="164" fontId="9" fillId="0" borderId="66" xfId="1" applyNumberFormat="1" applyFont="1" applyBorder="1" applyAlignment="1">
      <alignment horizontal="right"/>
    </xf>
    <xf numFmtId="168" fontId="7" fillId="2" borderId="37" xfId="1" applyNumberFormat="1" applyFont="1" applyFill="1" applyBorder="1"/>
    <xf numFmtId="164" fontId="9" fillId="0" borderId="36" xfId="1" applyNumberFormat="1" applyFont="1" applyBorder="1" applyAlignment="1">
      <alignment horizontal="right"/>
    </xf>
    <xf numFmtId="0" fontId="3" fillId="0" borderId="38" xfId="1" applyFont="1" applyBorder="1"/>
    <xf numFmtId="3" fontId="3" fillId="15" borderId="1" xfId="1" applyNumberFormat="1" applyFont="1" applyFill="1" applyBorder="1"/>
    <xf numFmtId="1" fontId="3" fillId="15" borderId="9" xfId="1" applyNumberFormat="1" applyFont="1" applyFill="1" applyBorder="1"/>
    <xf numFmtId="3" fontId="9" fillId="0" borderId="3" xfId="1" applyNumberFormat="1" applyFont="1" applyBorder="1"/>
    <xf numFmtId="3" fontId="3" fillId="0" borderId="3" xfId="1" applyNumberFormat="1" applyFont="1" applyBorder="1"/>
    <xf numFmtId="166" fontId="1" fillId="15" borderId="48" xfId="1" applyNumberFormat="1" applyFont="1" applyFill="1" applyBorder="1"/>
    <xf numFmtId="166" fontId="9" fillId="0" borderId="53" xfId="1" applyNumberFormat="1" applyFont="1" applyBorder="1"/>
    <xf numFmtId="166" fontId="1" fillId="15" borderId="1" xfId="1" applyNumberFormat="1" applyFill="1" applyBorder="1"/>
    <xf numFmtId="166" fontId="1" fillId="0" borderId="3" xfId="1" applyNumberFormat="1" applyBorder="1"/>
    <xf numFmtId="166" fontId="1" fillId="15" borderId="2" xfId="1" applyNumberFormat="1" applyFill="1" applyBorder="1"/>
    <xf numFmtId="166" fontId="1" fillId="15" borderId="51" xfId="1" applyNumberFormat="1" applyFont="1" applyFill="1" applyBorder="1"/>
    <xf numFmtId="166" fontId="9" fillId="0" borderId="22" xfId="1" applyNumberFormat="1" applyFont="1" applyBorder="1"/>
    <xf numFmtId="166" fontId="1" fillId="15" borderId="58" xfId="1" applyNumberFormat="1" applyFill="1" applyBorder="1"/>
    <xf numFmtId="166" fontId="1" fillId="0" borderId="32" xfId="1" applyNumberFormat="1" applyBorder="1"/>
    <xf numFmtId="166" fontId="1" fillId="15" borderId="31" xfId="1" applyNumberFormat="1" applyFill="1" applyBorder="1"/>
    <xf numFmtId="166" fontId="9" fillId="0" borderId="21" xfId="1" applyNumberFormat="1" applyFont="1" applyBorder="1"/>
    <xf numFmtId="166" fontId="1" fillId="0" borderId="37" xfId="1" applyNumberFormat="1" applyBorder="1"/>
    <xf numFmtId="166" fontId="1" fillId="15" borderId="60" xfId="1" applyNumberFormat="1" applyFont="1" applyFill="1" applyBorder="1"/>
    <xf numFmtId="166" fontId="9" fillId="0" borderId="66" xfId="1" applyNumberFormat="1" applyFont="1" applyBorder="1"/>
    <xf numFmtId="166" fontId="1" fillId="15" borderId="67" xfId="1" applyNumberFormat="1" applyFill="1" applyBorder="1"/>
    <xf numFmtId="166" fontId="1" fillId="0" borderId="36" xfId="1" applyNumberFormat="1" applyBorder="1"/>
    <xf numFmtId="166" fontId="1" fillId="15" borderId="57" xfId="1" applyNumberFormat="1" applyFill="1" applyBorder="1"/>
    <xf numFmtId="166" fontId="1" fillId="15" borderId="5" xfId="1" applyNumberFormat="1" applyFont="1" applyFill="1" applyBorder="1"/>
    <xf numFmtId="166" fontId="1" fillId="15" borderId="4" xfId="1" applyNumberFormat="1" applyFill="1" applyBorder="1"/>
    <xf numFmtId="166" fontId="1" fillId="0" borderId="23" xfId="1" applyNumberFormat="1" applyBorder="1"/>
    <xf numFmtId="166" fontId="1" fillId="15" borderId="22" xfId="1" applyNumberFormat="1" applyFill="1" applyBorder="1"/>
    <xf numFmtId="166" fontId="9" fillId="0" borderId="40" xfId="1" applyNumberFormat="1" applyFont="1" applyBorder="1"/>
    <xf numFmtId="165" fontId="7" fillId="2" borderId="15" xfId="1" applyNumberFormat="1" applyFont="1" applyFill="1" applyBorder="1"/>
    <xf numFmtId="166" fontId="7" fillId="0" borderId="37" xfId="1" applyNumberFormat="1" applyFont="1" applyBorder="1"/>
    <xf numFmtId="166" fontId="1" fillId="15" borderId="80" xfId="1" applyNumberFormat="1" applyFont="1" applyFill="1" applyBorder="1"/>
    <xf numFmtId="166" fontId="9" fillId="0" borderId="44" xfId="1" applyNumberFormat="1" applyFont="1" applyBorder="1"/>
    <xf numFmtId="166" fontId="1" fillId="15" borderId="47" xfId="1" applyNumberFormat="1" applyFill="1" applyBorder="1"/>
    <xf numFmtId="166" fontId="1" fillId="0" borderId="19" xfId="1" applyNumberFormat="1" applyBorder="1"/>
    <xf numFmtId="166" fontId="1" fillId="15" borderId="82" xfId="1" applyNumberFormat="1" applyFill="1" applyBorder="1"/>
    <xf numFmtId="166" fontId="9" fillId="0" borderId="69" xfId="1" applyNumberFormat="1" applyFont="1" applyBorder="1"/>
    <xf numFmtId="166" fontId="3" fillId="0" borderId="44" xfId="1" applyNumberFormat="1" applyFont="1" applyBorder="1"/>
    <xf numFmtId="165" fontId="7" fillId="2" borderId="45" xfId="1" applyNumberFormat="1" applyFont="1" applyFill="1" applyBorder="1"/>
    <xf numFmtId="0" fontId="12" fillId="0" borderId="67" xfId="1" applyFont="1" applyBorder="1"/>
    <xf numFmtId="166" fontId="3" fillId="0" borderId="81" xfId="1" applyNumberFormat="1" applyFont="1" applyBorder="1"/>
    <xf numFmtId="165" fontId="7" fillId="2" borderId="155" xfId="1" applyNumberFormat="1" applyFont="1" applyFill="1" applyBorder="1"/>
    <xf numFmtId="166" fontId="1" fillId="0" borderId="17" xfId="1" applyNumberFormat="1" applyBorder="1"/>
    <xf numFmtId="166" fontId="3" fillId="15" borderId="48" xfId="1" applyNumberFormat="1" applyFont="1" applyFill="1" applyBorder="1"/>
    <xf numFmtId="166" fontId="3" fillId="0" borderId="53" xfId="1" applyNumberFormat="1" applyFont="1" applyBorder="1"/>
    <xf numFmtId="166" fontId="3" fillId="0" borderId="2" xfId="1" applyNumberFormat="1" applyFont="1" applyBorder="1"/>
    <xf numFmtId="166" fontId="3" fillId="15" borderId="1" xfId="1" applyNumberFormat="1" applyFont="1" applyFill="1" applyBorder="1"/>
    <xf numFmtId="166" fontId="3" fillId="0" borderId="3" xfId="1" applyNumberFormat="1" applyFont="1" applyBorder="1"/>
    <xf numFmtId="166" fontId="3" fillId="15" borderId="53" xfId="1" applyNumberFormat="1" applyFont="1" applyFill="1" applyBorder="1"/>
    <xf numFmtId="0" fontId="21" fillId="0" borderId="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2" xfId="0" applyFont="1" applyBorder="1"/>
    <xf numFmtId="164" fontId="0" fillId="15" borderId="58" xfId="0" applyNumberFormat="1" applyFill="1" applyBorder="1"/>
    <xf numFmtId="164" fontId="0" fillId="0" borderId="69" xfId="0" applyNumberFormat="1" applyFill="1" applyBorder="1"/>
    <xf numFmtId="165" fontId="0" fillId="2" borderId="59" xfId="0" applyNumberFormat="1" applyFill="1" applyBorder="1"/>
    <xf numFmtId="164" fontId="0" fillId="0" borderId="30" xfId="0" applyNumberFormat="1" applyBorder="1"/>
    <xf numFmtId="0" fontId="2" fillId="0" borderId="37" xfId="0" applyFont="1" applyBorder="1"/>
    <xf numFmtId="0" fontId="2" fillId="0" borderId="36" xfId="0" applyFont="1" applyBorder="1"/>
    <xf numFmtId="165" fontId="0" fillId="2" borderId="24" xfId="0" applyNumberFormat="1" applyFill="1" applyBorder="1"/>
    <xf numFmtId="0" fontId="0" fillId="0" borderId="40" xfId="0" applyFill="1" applyBorder="1"/>
    <xf numFmtId="0" fontId="2" fillId="0" borderId="34" xfId="0" applyFont="1" applyBorder="1"/>
    <xf numFmtId="164" fontId="0" fillId="15" borderId="67" xfId="0" applyNumberFormat="1" applyFill="1" applyBorder="1"/>
    <xf numFmtId="164" fontId="0" fillId="0" borderId="61" xfId="0" applyNumberFormat="1" applyFill="1" applyBorder="1"/>
    <xf numFmtId="165" fontId="0" fillId="2" borderId="0" xfId="0" applyNumberFormat="1" applyFill="1" applyBorder="1"/>
    <xf numFmtId="164" fontId="0" fillId="0" borderId="34" xfId="0" applyNumberFormat="1" applyFill="1" applyBorder="1"/>
    <xf numFmtId="164" fontId="0" fillId="0" borderId="60" xfId="0" applyNumberFormat="1" applyFill="1" applyBorder="1"/>
    <xf numFmtId="164" fontId="0" fillId="0" borderId="41" xfId="0" applyNumberFormat="1" applyBorder="1"/>
    <xf numFmtId="0" fontId="18" fillId="0" borderId="3" xfId="0" applyFont="1" applyBorder="1"/>
    <xf numFmtId="3" fontId="21" fillId="15" borderId="48" xfId="0" applyNumberFormat="1" applyFont="1" applyFill="1" applyBorder="1"/>
    <xf numFmtId="3" fontId="21" fillId="0" borderId="53" xfId="0" applyNumberFormat="1" applyFont="1" applyFill="1" applyBorder="1"/>
    <xf numFmtId="165" fontId="21" fillId="2" borderId="2" xfId="0" applyNumberFormat="1" applyFont="1" applyFill="1" applyBorder="1"/>
    <xf numFmtId="164" fontId="21" fillId="15" borderId="1" xfId="0" applyNumberFormat="1" applyFont="1" applyFill="1" applyBorder="1"/>
    <xf numFmtId="165" fontId="21" fillId="2" borderId="3" xfId="0" applyNumberFormat="1" applyFont="1" applyFill="1" applyBorder="1"/>
    <xf numFmtId="164" fontId="18" fillId="0" borderId="48" xfId="0" applyNumberFormat="1" applyFont="1" applyFill="1" applyBorder="1"/>
    <xf numFmtId="164" fontId="18" fillId="0" borderId="3" xfId="0" applyNumberFormat="1" applyFont="1" applyBorder="1"/>
    <xf numFmtId="0" fontId="2" fillId="0" borderId="22" xfId="0" applyFont="1" applyBorder="1"/>
    <xf numFmtId="164" fontId="0" fillId="0" borderId="63" xfId="0" applyNumberFormat="1" applyBorder="1"/>
    <xf numFmtId="0" fontId="2" fillId="0" borderId="21" xfId="0" applyFont="1" applyBorder="1"/>
    <xf numFmtId="0" fontId="0" fillId="15" borderId="13" xfId="0" applyFill="1" applyBorder="1"/>
    <xf numFmtId="0" fontId="0" fillId="15" borderId="58" xfId="0" applyFill="1" applyBorder="1"/>
    <xf numFmtId="164" fontId="24" fillId="0" borderId="52" xfId="0" applyNumberFormat="1" applyFont="1" applyFill="1" applyBorder="1"/>
    <xf numFmtId="0" fontId="0" fillId="15" borderId="70" xfId="0" applyFill="1" applyBorder="1"/>
    <xf numFmtId="164" fontId="24" fillId="0" borderId="66" xfId="0" applyNumberFormat="1" applyFont="1" applyFill="1" applyBorder="1"/>
    <xf numFmtId="164" fontId="0" fillId="15" borderId="70" xfId="0" applyNumberFormat="1" applyFill="1" applyBorder="1"/>
    <xf numFmtId="3" fontId="18" fillId="15" borderId="48" xfId="0" applyNumberFormat="1" applyFont="1" applyFill="1" applyBorder="1"/>
    <xf numFmtId="3" fontId="18" fillId="0" borderId="2" xfId="0" applyNumberFormat="1" applyFont="1" applyFill="1" applyBorder="1"/>
    <xf numFmtId="165" fontId="18" fillId="2" borderId="2" xfId="0" applyNumberFormat="1" applyFont="1" applyFill="1" applyBorder="1"/>
    <xf numFmtId="1" fontId="18" fillId="15" borderId="1" xfId="0" applyNumberFormat="1" applyFont="1" applyFill="1" applyBorder="1"/>
    <xf numFmtId="1" fontId="18" fillId="0" borderId="53" xfId="0" applyNumberFormat="1" applyFont="1" applyFill="1" applyBorder="1"/>
    <xf numFmtId="165" fontId="18" fillId="2" borderId="3" xfId="0" applyNumberFormat="1" applyFont="1" applyFill="1" applyBorder="1"/>
    <xf numFmtId="1" fontId="18" fillId="0" borderId="3" xfId="0" applyNumberFormat="1" applyFont="1" applyFill="1" applyBorder="1"/>
    <xf numFmtId="3" fontId="18" fillId="0" borderId="48" xfId="0" applyNumberFormat="1" applyFont="1" applyFill="1" applyBorder="1"/>
    <xf numFmtId="3" fontId="18" fillId="0" borderId="3" xfId="0" applyNumberFormat="1" applyFont="1" applyFill="1" applyBorder="1"/>
    <xf numFmtId="3" fontId="18" fillId="0" borderId="38" xfId="0" applyNumberFormat="1" applyFont="1" applyFill="1" applyBorder="1"/>
    <xf numFmtId="0" fontId="54" fillId="0" borderId="43" xfId="0" applyFont="1" applyBorder="1" applyAlignment="1">
      <alignment horizontal="center" vertical="center" wrapText="1"/>
    </xf>
    <xf numFmtId="164" fontId="7" fillId="15" borderId="51" xfId="1" applyNumberFormat="1" applyFont="1" applyFill="1" applyBorder="1"/>
    <xf numFmtId="0" fontId="7" fillId="0" borderId="63" xfId="1" applyFont="1" applyBorder="1"/>
    <xf numFmtId="164" fontId="7" fillId="15" borderId="46" xfId="1" applyNumberFormat="1" applyFont="1" applyFill="1" applyBorder="1"/>
    <xf numFmtId="0" fontId="9" fillId="0" borderId="38" xfId="1" applyFont="1" applyBorder="1" applyAlignment="1">
      <alignment horizontal="left"/>
    </xf>
    <xf numFmtId="3" fontId="21" fillId="15" borderId="48" xfId="0" applyNumberFormat="1" applyFont="1" applyFill="1" applyBorder="1" applyAlignment="1">
      <alignment horizontal="right"/>
    </xf>
    <xf numFmtId="0" fontId="32" fillId="0" borderId="43" xfId="0" applyFont="1" applyBorder="1" applyAlignment="1">
      <alignment horizontal="center" vertical="center" wrapText="1"/>
    </xf>
    <xf numFmtId="3" fontId="21" fillId="0" borderId="48" xfId="0" applyNumberFormat="1" applyFont="1" applyBorder="1" applyAlignment="1">
      <alignment horizontal="right"/>
    </xf>
    <xf numFmtId="0" fontId="19" fillId="0" borderId="43" xfId="0" applyFont="1" applyBorder="1" applyAlignment="1">
      <alignment horizontal="center"/>
    </xf>
    <xf numFmtId="0" fontId="68" fillId="0" borderId="44" xfId="0" applyFont="1" applyBorder="1" applyAlignment="1">
      <alignment horizontal="center"/>
    </xf>
    <xf numFmtId="0" fontId="2" fillId="10" borderId="19" xfId="0" applyFont="1" applyFill="1" applyBorder="1" applyAlignment="1">
      <alignment horizontal="center" vertical="center" wrapText="1"/>
    </xf>
    <xf numFmtId="168" fontId="18" fillId="10" borderId="3" xfId="0" applyNumberFormat="1" applyFont="1" applyFill="1" applyBorder="1"/>
    <xf numFmtId="0" fontId="19" fillId="0" borderId="23" xfId="0" applyFont="1" applyBorder="1"/>
    <xf numFmtId="164" fontId="24" fillId="15" borderId="51" xfId="0" applyNumberFormat="1" applyFont="1" applyFill="1" applyBorder="1"/>
    <xf numFmtId="164" fontId="18" fillId="0" borderId="62" xfId="0" applyNumberFormat="1" applyFont="1" applyBorder="1"/>
    <xf numFmtId="168" fontId="24" fillId="10" borderId="32" xfId="0" applyNumberFormat="1" applyFont="1" applyFill="1" applyBorder="1"/>
    <xf numFmtId="0" fontId="19" fillId="0" borderId="37" xfId="0" applyFont="1" applyBorder="1"/>
    <xf numFmtId="164" fontId="18" fillId="0" borderId="52" xfId="0" applyNumberFormat="1" applyFont="1" applyBorder="1"/>
    <xf numFmtId="168" fontId="24" fillId="10" borderId="37" xfId="0" applyNumberFormat="1" applyFont="1" applyFill="1" applyBorder="1"/>
    <xf numFmtId="0" fontId="19" fillId="0" borderId="28" xfId="0" applyFont="1" applyBorder="1"/>
    <xf numFmtId="164" fontId="18" fillId="0" borderId="72" xfId="0" applyNumberFormat="1" applyFont="1" applyBorder="1"/>
    <xf numFmtId="168" fontId="24" fillId="10" borderId="28" xfId="0" applyNumberFormat="1" applyFont="1" applyFill="1" applyBorder="1"/>
    <xf numFmtId="0" fontId="19" fillId="0" borderId="76" xfId="0" applyFont="1" applyBorder="1"/>
    <xf numFmtId="164" fontId="18" fillId="0" borderId="75" xfId="0" applyNumberFormat="1" applyFont="1" applyBorder="1"/>
    <xf numFmtId="168" fontId="24" fillId="10" borderId="146" xfId="0" applyNumberFormat="1" applyFont="1" applyFill="1" applyBorder="1" applyAlignment="1"/>
    <xf numFmtId="0" fontId="19" fillId="0" borderId="37" xfId="0" applyFont="1" applyBorder="1" applyAlignment="1">
      <alignment vertical="center" shrinkToFit="1"/>
    </xf>
    <xf numFmtId="164" fontId="18" fillId="0" borderId="40" xfId="0" applyNumberFormat="1" applyFont="1" applyBorder="1"/>
    <xf numFmtId="168" fontId="0" fillId="10" borderId="37" xfId="0" applyNumberFormat="1" applyFill="1" applyBorder="1" applyAlignment="1"/>
    <xf numFmtId="168" fontId="0" fillId="10" borderId="182" xfId="0" applyNumberFormat="1" applyFill="1" applyBorder="1" applyAlignment="1"/>
    <xf numFmtId="1" fontId="18" fillId="0" borderId="40" xfId="0" applyNumberFormat="1" applyFont="1" applyBorder="1"/>
    <xf numFmtId="0" fontId="19" fillId="0" borderId="36" xfId="0" applyFont="1" applyBorder="1"/>
    <xf numFmtId="164" fontId="24" fillId="15" borderId="46" xfId="0" applyNumberFormat="1" applyFont="1" applyFill="1" applyBorder="1"/>
    <xf numFmtId="168" fontId="0" fillId="10" borderId="34" xfId="0" applyNumberFormat="1" applyFill="1" applyBorder="1" applyAlignment="1"/>
    <xf numFmtId="168" fontId="0" fillId="10" borderId="28" xfId="0" applyNumberFormat="1" applyFill="1" applyBorder="1" applyAlignment="1"/>
    <xf numFmtId="168" fontId="24" fillId="10" borderId="76" xfId="0" applyNumberFormat="1" applyFont="1" applyFill="1" applyBorder="1"/>
    <xf numFmtId="168" fontId="24" fillId="10" borderId="36" xfId="0" applyNumberFormat="1" applyFont="1" applyFill="1" applyBorder="1"/>
    <xf numFmtId="0" fontId="19" fillId="0" borderId="32" xfId="0" applyFont="1" applyBorder="1"/>
    <xf numFmtId="164" fontId="18" fillId="0" borderId="145" xfId="0" applyNumberFormat="1" applyFont="1" applyBorder="1"/>
    <xf numFmtId="0" fontId="19" fillId="0" borderId="19" xfId="0" applyFont="1" applyBorder="1"/>
    <xf numFmtId="164" fontId="18" fillId="0" borderId="44" xfId="0" applyNumberFormat="1" applyFont="1" applyBorder="1"/>
    <xf numFmtId="168" fontId="0" fillId="10" borderId="19" xfId="0" applyNumberFormat="1" applyFill="1" applyBorder="1" applyAlignment="1"/>
    <xf numFmtId="0" fontId="10" fillId="0" borderId="4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164" fontId="10" fillId="0" borderId="43" xfId="0" applyNumberFormat="1" applyFont="1" applyFill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/>
    </xf>
    <xf numFmtId="0" fontId="7" fillId="0" borderId="80" xfId="0" applyFont="1" applyBorder="1" applyAlignment="1">
      <alignment horizontal="center" vertical="center" textRotation="90"/>
    </xf>
    <xf numFmtId="0" fontId="7" fillId="0" borderId="81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12" fillId="0" borderId="167" xfId="0" applyFont="1" applyBorder="1" applyAlignment="1">
      <alignment horizontal="center" vertical="center" textRotation="90" wrapText="1"/>
    </xf>
    <xf numFmtId="0" fontId="12" fillId="0" borderId="81" xfId="0" applyFont="1" applyBorder="1" applyAlignment="1">
      <alignment horizontal="center" vertical="center" textRotation="90" wrapText="1"/>
    </xf>
    <xf numFmtId="0" fontId="12" fillId="0" borderId="82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7" fillId="0" borderId="48" xfId="0" applyFont="1" applyBorder="1"/>
    <xf numFmtId="164" fontId="7" fillId="0" borderId="9" xfId="0" applyNumberFormat="1" applyFont="1" applyFill="1" applyBorder="1"/>
    <xf numFmtId="0" fontId="7" fillId="0" borderId="50" xfId="0" applyFont="1" applyBorder="1"/>
    <xf numFmtId="0" fontId="3" fillId="0" borderId="62" xfId="0" applyFont="1" applyBorder="1"/>
    <xf numFmtId="164" fontId="7" fillId="0" borderId="33" xfId="0" applyNumberFormat="1" applyFont="1" applyFill="1" applyBorder="1"/>
    <xf numFmtId="164" fontId="3" fillId="0" borderId="51" xfId="0" applyNumberFormat="1" applyFont="1" applyBorder="1"/>
    <xf numFmtId="164" fontId="3" fillId="0" borderId="32" xfId="0" applyNumberFormat="1" applyFont="1" applyBorder="1"/>
    <xf numFmtId="164" fontId="3" fillId="0" borderId="50" xfId="0" applyNumberFormat="1" applyFont="1" applyBorder="1"/>
    <xf numFmtId="0" fontId="7" fillId="0" borderId="14" xfId="0" applyFont="1" applyBorder="1"/>
    <xf numFmtId="0" fontId="3" fillId="0" borderId="40" xfId="0" applyFont="1" applyBorder="1"/>
    <xf numFmtId="164" fontId="7" fillId="0" borderId="24" xfId="0" applyNumberFormat="1" applyFont="1" applyFill="1" applyBorder="1"/>
    <xf numFmtId="164" fontId="3" fillId="0" borderId="13" xfId="0" applyNumberFormat="1" applyFont="1" applyBorder="1"/>
    <xf numFmtId="164" fontId="3" fillId="0" borderId="37" xfId="0" applyNumberFormat="1" applyFont="1" applyBorder="1"/>
    <xf numFmtId="164" fontId="3" fillId="0" borderId="14" xfId="0" applyNumberFormat="1" applyFont="1" applyBorder="1"/>
    <xf numFmtId="0" fontId="7" fillId="0" borderId="68" xfId="0" applyFont="1" applyBorder="1"/>
    <xf numFmtId="0" fontId="3" fillId="0" borderId="52" xfId="0" applyFont="1" applyBorder="1"/>
    <xf numFmtId="164" fontId="7" fillId="0" borderId="139" xfId="0" applyNumberFormat="1" applyFont="1" applyFill="1" applyBorder="1"/>
    <xf numFmtId="164" fontId="3" fillId="0" borderId="46" xfId="0" applyNumberFormat="1" applyFont="1" applyBorder="1"/>
    <xf numFmtId="164" fontId="3" fillId="0" borderId="36" xfId="0" applyNumberFormat="1" applyFont="1" applyBorder="1"/>
    <xf numFmtId="164" fontId="3" fillId="0" borderId="68" xfId="0" applyNumberFormat="1" applyFont="1" applyBorder="1"/>
    <xf numFmtId="0" fontId="7" fillId="0" borderId="5" xfId="0" applyFont="1" applyBorder="1"/>
    <xf numFmtId="0" fontId="3" fillId="0" borderId="69" xfId="0" applyFont="1" applyBorder="1"/>
    <xf numFmtId="164" fontId="7" fillId="0" borderId="11" xfId="0" applyNumberFormat="1" applyFont="1" applyFill="1" applyBorder="1"/>
    <xf numFmtId="164" fontId="3" fillId="0" borderId="5" xfId="0" applyNumberFormat="1" applyFont="1" applyBorder="1"/>
    <xf numFmtId="164" fontId="3" fillId="0" borderId="23" xfId="0" applyNumberFormat="1" applyFont="1" applyBorder="1"/>
    <xf numFmtId="164" fontId="3" fillId="0" borderId="6" xfId="0" applyNumberFormat="1" applyFont="1" applyBorder="1"/>
    <xf numFmtId="0" fontId="7" fillId="0" borderId="13" xfId="0" applyFont="1" applyBorder="1"/>
    <xf numFmtId="0" fontId="7" fillId="0" borderId="43" xfId="0" applyFont="1" applyBorder="1"/>
    <xf numFmtId="0" fontId="3" fillId="0" borderId="44" xfId="0" applyFont="1" applyBorder="1"/>
    <xf numFmtId="164" fontId="7" fillId="0" borderId="140" xfId="0" applyNumberFormat="1" applyFont="1" applyFill="1" applyBorder="1"/>
    <xf numFmtId="164" fontId="3" fillId="0" borderId="43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0" fontId="3" fillId="0" borderId="38" xfId="0" applyFont="1" applyFill="1" applyBorder="1"/>
    <xf numFmtId="164" fontId="3" fillId="0" borderId="9" xfId="0" applyNumberFormat="1" applyFont="1" applyFill="1" applyBorder="1"/>
    <xf numFmtId="0" fontId="2" fillId="0" borderId="0" xfId="25"/>
    <xf numFmtId="0" fontId="2" fillId="0" borderId="0" xfId="25" applyFont="1"/>
    <xf numFmtId="0" fontId="21" fillId="0" borderId="18" xfId="25" applyFont="1" applyFill="1" applyBorder="1" applyAlignment="1">
      <alignment horizontal="center" vertical="center" textRotation="90" wrapText="1"/>
    </xf>
    <xf numFmtId="0" fontId="21" fillId="0" borderId="44" xfId="25" applyFont="1" applyFill="1" applyBorder="1" applyAlignment="1">
      <alignment horizontal="center" vertical="center" textRotation="90" wrapText="1"/>
    </xf>
    <xf numFmtId="0" fontId="21" fillId="0" borderId="19" xfId="25" applyFont="1" applyFill="1" applyBorder="1" applyAlignment="1">
      <alignment horizontal="center" vertical="center" textRotation="90" wrapText="1"/>
    </xf>
    <xf numFmtId="0" fontId="21" fillId="0" borderId="43" xfId="25" applyFont="1" applyFill="1" applyBorder="1" applyAlignment="1">
      <alignment horizontal="center" vertical="center" textRotation="90" wrapText="1"/>
    </xf>
    <xf numFmtId="0" fontId="21" fillId="0" borderId="43" xfId="25" applyFont="1" applyFill="1" applyBorder="1" applyAlignment="1">
      <alignment horizontal="center" vertical="center" textRotation="90"/>
    </xf>
    <xf numFmtId="0" fontId="21" fillId="0" borderId="44" xfId="25" applyFont="1" applyFill="1" applyBorder="1" applyAlignment="1">
      <alignment horizontal="center" vertical="center" textRotation="90"/>
    </xf>
    <xf numFmtId="0" fontId="21" fillId="0" borderId="19" xfId="25" applyFont="1" applyFill="1" applyBorder="1" applyAlignment="1">
      <alignment horizontal="center" vertical="center" textRotation="90"/>
    </xf>
    <xf numFmtId="0" fontId="21" fillId="0" borderId="18" xfId="25" applyFont="1" applyFill="1" applyBorder="1" applyAlignment="1">
      <alignment horizontal="center" vertical="center" textRotation="90"/>
    </xf>
    <xf numFmtId="0" fontId="54" fillId="0" borderId="41" xfId="25" applyFont="1" applyFill="1" applyBorder="1" applyAlignment="1">
      <alignment horizontal="left" vertical="center" shrinkToFit="1"/>
    </xf>
    <xf numFmtId="164" fontId="2" fillId="0" borderId="62" xfId="25" applyNumberFormat="1" applyFont="1" applyFill="1" applyBorder="1" applyAlignment="1">
      <alignment horizontal="center" vertical="center"/>
    </xf>
    <xf numFmtId="164" fontId="21" fillId="0" borderId="32" xfId="25" applyNumberFormat="1" applyFont="1" applyFill="1" applyBorder="1" applyAlignment="1">
      <alignment horizontal="center" vertical="center"/>
    </xf>
    <xf numFmtId="164" fontId="2" fillId="0" borderId="51" xfId="25" applyNumberFormat="1" applyFont="1" applyFill="1" applyBorder="1" applyAlignment="1">
      <alignment horizontal="center" vertical="center"/>
    </xf>
    <xf numFmtId="164" fontId="21" fillId="0" borderId="37" xfId="25" applyNumberFormat="1" applyFont="1" applyFill="1" applyBorder="1" applyAlignment="1">
      <alignment horizontal="center" vertical="center"/>
    </xf>
    <xf numFmtId="164" fontId="21" fillId="0" borderId="62" xfId="25" applyNumberFormat="1" applyFont="1" applyFill="1" applyBorder="1" applyAlignment="1">
      <alignment horizontal="center" vertical="center"/>
    </xf>
    <xf numFmtId="164" fontId="2" fillId="0" borderId="5" xfId="25" applyNumberFormat="1" applyFont="1" applyFill="1" applyBorder="1" applyAlignment="1">
      <alignment horizontal="center" vertical="center"/>
    </xf>
    <xf numFmtId="164" fontId="2" fillId="0" borderId="69" xfId="25" applyNumberFormat="1" applyFont="1" applyFill="1" applyBorder="1" applyAlignment="1">
      <alignment horizontal="center" vertical="center"/>
    </xf>
    <xf numFmtId="164" fontId="21" fillId="0" borderId="23" xfId="25" applyNumberFormat="1" applyFont="1" applyFill="1" applyBorder="1" applyAlignment="1">
      <alignment horizontal="center" vertical="center"/>
    </xf>
    <xf numFmtId="0" fontId="54" fillId="0" borderId="35" xfId="25" applyFont="1" applyFill="1" applyBorder="1" applyAlignment="1">
      <alignment horizontal="left" vertical="center" shrinkToFit="1"/>
    </xf>
    <xf numFmtId="164" fontId="2" fillId="0" borderId="40" xfId="25" applyNumberFormat="1" applyFont="1" applyFill="1" applyBorder="1" applyAlignment="1">
      <alignment horizontal="center" vertical="center"/>
    </xf>
    <xf numFmtId="164" fontId="2" fillId="0" borderId="13" xfId="25" applyNumberFormat="1" applyFont="1" applyFill="1" applyBorder="1" applyAlignment="1">
      <alignment horizontal="center" vertical="center"/>
    </xf>
    <xf numFmtId="164" fontId="21" fillId="0" borderId="40" xfId="25" applyNumberFormat="1" applyFont="1" applyFill="1" applyBorder="1" applyAlignment="1">
      <alignment horizontal="center" vertical="center"/>
    </xf>
    <xf numFmtId="164" fontId="21" fillId="0" borderId="37" xfId="25" quotePrefix="1" applyNumberFormat="1" applyFont="1" applyFill="1" applyBorder="1" applyAlignment="1">
      <alignment horizontal="center" vertical="center"/>
    </xf>
    <xf numFmtId="0" fontId="21" fillId="0" borderId="38" xfId="25" applyFont="1" applyFill="1" applyBorder="1" applyAlignment="1">
      <alignment horizontal="center" vertical="center"/>
    </xf>
    <xf numFmtId="164" fontId="21" fillId="0" borderId="48" xfId="25" applyNumberFormat="1" applyFont="1" applyFill="1" applyBorder="1" applyAlignment="1">
      <alignment horizontal="center" vertical="center"/>
    </xf>
    <xf numFmtId="164" fontId="21" fillId="0" borderId="53" xfId="25" applyNumberFormat="1" applyFont="1" applyFill="1" applyBorder="1" applyAlignment="1">
      <alignment horizontal="center" vertical="center"/>
    </xf>
    <xf numFmtId="164" fontId="21" fillId="0" borderId="3" xfId="25" applyNumberFormat="1" applyFont="1" applyFill="1" applyBorder="1" applyAlignment="1">
      <alignment horizontal="center" vertical="center"/>
    </xf>
    <xf numFmtId="164" fontId="21" fillId="0" borderId="39" xfId="25" applyNumberFormat="1" applyFont="1" applyFill="1" applyBorder="1" applyAlignment="1">
      <alignment horizontal="center" vertical="center"/>
    </xf>
    <xf numFmtId="0" fontId="84" fillId="10" borderId="19" xfId="0" applyFont="1" applyFill="1" applyBorder="1" applyAlignment="1">
      <alignment horizontal="center"/>
    </xf>
    <xf numFmtId="168" fontId="0" fillId="10" borderId="23" xfId="0" applyNumberFormat="1" applyFill="1" applyBorder="1"/>
    <xf numFmtId="0" fontId="19" fillId="0" borderId="60" xfId="0" applyFont="1" applyBorder="1" applyAlignment="1">
      <alignment horizontal="center" vertical="center" textRotation="90" wrapText="1"/>
    </xf>
    <xf numFmtId="164" fontId="0" fillId="15" borderId="5" xfId="0" applyNumberFormat="1" applyFill="1" applyBorder="1"/>
    <xf numFmtId="164" fontId="18" fillId="0" borderId="69" xfId="0" applyNumberFormat="1" applyFont="1" applyBorder="1"/>
    <xf numFmtId="164" fontId="0" fillId="15" borderId="13" xfId="0" applyNumberFormat="1" applyFill="1" applyBorder="1"/>
    <xf numFmtId="168" fontId="0" fillId="10" borderId="37" xfId="0" applyNumberFormat="1" applyFill="1" applyBorder="1"/>
    <xf numFmtId="164" fontId="0" fillId="15" borderId="46" xfId="0" applyNumberFormat="1" applyFill="1" applyBorder="1"/>
    <xf numFmtId="168" fontId="0" fillId="10" borderId="28" xfId="0" applyNumberFormat="1" applyFill="1" applyBorder="1"/>
    <xf numFmtId="168" fontId="0" fillId="10" borderId="76" xfId="0" applyNumberFormat="1" applyFill="1" applyBorder="1"/>
    <xf numFmtId="0" fontId="19" fillId="0" borderId="34" xfId="0" applyFont="1" applyBorder="1" applyAlignment="1">
      <alignment wrapText="1"/>
    </xf>
    <xf numFmtId="164" fontId="0" fillId="15" borderId="71" xfId="0" applyNumberFormat="1" applyFill="1" applyBorder="1"/>
    <xf numFmtId="164" fontId="18" fillId="0" borderId="61" xfId="0" applyNumberFormat="1" applyFont="1" applyBorder="1"/>
    <xf numFmtId="168" fontId="0" fillId="10" borderId="34" xfId="0" applyNumberFormat="1" applyFill="1" applyBorder="1"/>
    <xf numFmtId="0" fontId="19" fillId="0" borderId="146" xfId="0" applyFont="1" applyBorder="1"/>
    <xf numFmtId="164" fontId="0" fillId="15" borderId="74" xfId="0" applyNumberFormat="1" applyFill="1" applyBorder="1"/>
    <xf numFmtId="168" fontId="0" fillId="10" borderId="146" xfId="0" applyNumberFormat="1" applyFill="1" applyBorder="1"/>
    <xf numFmtId="168" fontId="0" fillId="10" borderId="146" xfId="0" applyNumberFormat="1" applyFill="1" applyBorder="1" applyAlignment="1"/>
    <xf numFmtId="168" fontId="0" fillId="10" borderId="76" xfId="0" applyNumberFormat="1" applyFill="1" applyBorder="1" applyAlignment="1"/>
    <xf numFmtId="168" fontId="0" fillId="10" borderId="32" xfId="0" applyNumberFormat="1" applyFill="1" applyBorder="1"/>
    <xf numFmtId="164" fontId="0" fillId="15" borderId="43" xfId="0" applyNumberFormat="1" applyFill="1" applyBorder="1"/>
    <xf numFmtId="168" fontId="0" fillId="10" borderId="19" xfId="0" applyNumberFormat="1" applyFill="1" applyBorder="1"/>
    <xf numFmtId="0" fontId="12" fillId="2" borderId="3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textRotation="90"/>
    </xf>
    <xf numFmtId="0" fontId="10" fillId="0" borderId="52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 textRotation="90"/>
    </xf>
    <xf numFmtId="0" fontId="12" fillId="0" borderId="43" xfId="0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12" fillId="0" borderId="65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52" xfId="0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164" fontId="7" fillId="15" borderId="48" xfId="0" applyNumberFormat="1" applyFont="1" applyFill="1" applyBorder="1"/>
    <xf numFmtId="164" fontId="7" fillId="0" borderId="49" xfId="0" applyNumberFormat="1" applyFont="1" applyBorder="1"/>
    <xf numFmtId="164" fontId="7" fillId="15" borderId="51" xfId="0" applyNumberFormat="1" applyFont="1" applyFill="1" applyBorder="1"/>
    <xf numFmtId="164" fontId="7" fillId="15" borderId="13" xfId="0" applyNumberFormat="1" applyFont="1" applyFill="1" applyBorder="1"/>
    <xf numFmtId="164" fontId="7" fillId="15" borderId="43" xfId="0" applyNumberFormat="1" applyFont="1" applyFill="1" applyBorder="1"/>
    <xf numFmtId="164" fontId="7" fillId="15" borderId="46" xfId="0" applyNumberFormat="1" applyFont="1" applyFill="1" applyBorder="1"/>
    <xf numFmtId="164" fontId="7" fillId="0" borderId="44" xfId="0" applyNumberFormat="1" applyFont="1" applyBorder="1"/>
    <xf numFmtId="164" fontId="7" fillId="0" borderId="19" xfId="0" applyNumberFormat="1" applyFont="1" applyBorder="1"/>
    <xf numFmtId="164" fontId="7" fillId="15" borderId="5" xfId="0" applyNumberFormat="1" applyFont="1" applyFill="1" applyBorder="1"/>
    <xf numFmtId="164" fontId="3" fillId="15" borderId="53" xfId="0" applyNumberFormat="1" applyFont="1" applyFill="1" applyBorder="1"/>
    <xf numFmtId="0" fontId="116" fillId="0" borderId="0" xfId="27"/>
    <xf numFmtId="0" fontId="12" fillId="0" borderId="43" xfId="27" applyFont="1" applyBorder="1" applyAlignment="1">
      <alignment horizontal="center" vertical="center" wrapText="1" shrinkToFit="1"/>
    </xf>
    <xf numFmtId="0" fontId="62" fillId="0" borderId="44" xfId="27" applyFont="1" applyBorder="1" applyAlignment="1">
      <alignment horizontal="center" vertical="center" wrapText="1"/>
    </xf>
    <xf numFmtId="0" fontId="62" fillId="0" borderId="44" xfId="27" applyFont="1" applyBorder="1" applyAlignment="1">
      <alignment horizontal="center" vertical="center" wrapText="1" shrinkToFit="1"/>
    </xf>
    <xf numFmtId="0" fontId="62" fillId="0" borderId="19" xfId="27" applyFont="1" applyBorder="1" applyAlignment="1">
      <alignment horizontal="center" vertical="center" wrapText="1" shrinkToFit="1"/>
    </xf>
    <xf numFmtId="0" fontId="62" fillId="0" borderId="43" xfId="27" applyFont="1" applyBorder="1" applyAlignment="1">
      <alignment horizontal="center" vertical="center" wrapText="1" shrinkToFit="1"/>
    </xf>
    <xf numFmtId="0" fontId="62" fillId="0" borderId="18" xfId="27" applyFont="1" applyBorder="1" applyAlignment="1">
      <alignment horizontal="center" vertical="center" wrapText="1" shrinkToFit="1"/>
    </xf>
    <xf numFmtId="16" fontId="94" fillId="0" borderId="20" xfId="27" applyNumberFormat="1" applyFont="1" applyFill="1" applyBorder="1" applyAlignment="1">
      <alignment vertical="center" wrapText="1"/>
    </xf>
    <xf numFmtId="3" fontId="3" fillId="0" borderId="48" xfId="27" applyNumberFormat="1" applyFont="1" applyFill="1" applyBorder="1" applyAlignment="1">
      <alignment vertical="top"/>
    </xf>
    <xf numFmtId="3" fontId="3" fillId="0" borderId="53" xfId="27" applyNumberFormat="1" applyFont="1" applyFill="1" applyBorder="1" applyAlignment="1">
      <alignment vertical="top"/>
    </xf>
    <xf numFmtId="164" fontId="3" fillId="0" borderId="3" xfId="27" applyNumberFormat="1" applyFont="1" applyFill="1" applyBorder="1" applyAlignment="1">
      <alignment vertical="top"/>
    </xf>
    <xf numFmtId="164" fontId="3" fillId="0" borderId="48" xfId="27" applyNumberFormat="1" applyFont="1" applyFill="1" applyBorder="1" applyAlignment="1">
      <alignment vertical="top"/>
    </xf>
    <xf numFmtId="164" fontId="3" fillId="0" borderId="39" xfId="27" applyNumberFormat="1" applyFont="1" applyFill="1" applyBorder="1" applyAlignment="1">
      <alignment vertical="top"/>
    </xf>
    <xf numFmtId="16" fontId="62" fillId="0" borderId="20" xfId="27" applyNumberFormat="1" applyFont="1" applyFill="1" applyBorder="1" applyAlignment="1">
      <alignment vertical="center" wrapText="1"/>
    </xf>
    <xf numFmtId="3" fontId="7" fillId="0" borderId="5" xfId="27" applyNumberFormat="1" applyFont="1" applyFill="1" applyBorder="1" applyAlignment="1">
      <alignment vertical="center"/>
    </xf>
    <xf numFmtId="3" fontId="7" fillId="0" borderId="69" xfId="27" applyNumberFormat="1" applyFont="1" applyFill="1" applyBorder="1" applyAlignment="1">
      <alignment vertical="center"/>
    </xf>
    <xf numFmtId="164" fontId="7" fillId="0" borderId="23" xfId="27" applyNumberFormat="1" applyFont="1" applyFill="1" applyBorder="1" applyAlignment="1">
      <alignment vertical="center"/>
    </xf>
    <xf numFmtId="164" fontId="7" fillId="0" borderId="5" xfId="27" applyNumberFormat="1" applyFont="1" applyFill="1" applyBorder="1" applyAlignment="1">
      <alignment vertical="center"/>
    </xf>
    <xf numFmtId="164" fontId="7" fillId="0" borderId="6" xfId="27" applyNumberFormat="1" applyFont="1" applyFill="1" applyBorder="1" applyAlignment="1">
      <alignment vertical="center"/>
    </xf>
    <xf numFmtId="16" fontId="62" fillId="0" borderId="35" xfId="27" applyNumberFormat="1" applyFont="1" applyFill="1" applyBorder="1" applyAlignment="1">
      <alignment vertical="center" wrapText="1"/>
    </xf>
    <xf numFmtId="3" fontId="7" fillId="0" borderId="13" xfId="27" applyNumberFormat="1" applyFont="1" applyFill="1" applyBorder="1" applyAlignment="1">
      <alignment vertical="center"/>
    </xf>
    <xf numFmtId="3" fontId="7" fillId="0" borderId="40" xfId="27" applyNumberFormat="1" applyFont="1" applyFill="1" applyBorder="1" applyAlignment="1">
      <alignment vertical="center"/>
    </xf>
    <xf numFmtId="164" fontId="7" fillId="0" borderId="37" xfId="27" applyNumberFormat="1" applyFont="1" applyFill="1" applyBorder="1" applyAlignment="1">
      <alignment vertical="center"/>
    </xf>
    <xf numFmtId="164" fontId="7" fillId="0" borderId="13" xfId="27" applyNumberFormat="1" applyFont="1" applyFill="1" applyBorder="1" applyAlignment="1">
      <alignment vertical="center"/>
    </xf>
    <xf numFmtId="164" fontId="7" fillId="0" borderId="14" xfId="27" applyNumberFormat="1" applyFont="1" applyFill="1" applyBorder="1" applyAlignment="1">
      <alignment vertical="center"/>
    </xf>
    <xf numFmtId="16" fontId="62" fillId="0" borderId="64" xfId="27" applyNumberFormat="1" applyFont="1" applyFill="1" applyBorder="1" applyAlignment="1">
      <alignment vertical="center" wrapText="1"/>
    </xf>
    <xf numFmtId="3" fontId="7" fillId="0" borderId="43" xfId="27" applyNumberFormat="1" applyFont="1" applyFill="1" applyBorder="1" applyAlignment="1">
      <alignment vertical="center"/>
    </xf>
    <xf numFmtId="3" fontId="7" fillId="0" borderId="44" xfId="27" applyNumberFormat="1" applyFont="1" applyFill="1" applyBorder="1" applyAlignment="1">
      <alignment vertical="center"/>
    </xf>
    <xf numFmtId="164" fontId="7" fillId="0" borderId="19" xfId="27" applyNumberFormat="1" applyFont="1" applyFill="1" applyBorder="1" applyAlignment="1">
      <alignment vertical="center"/>
    </xf>
    <xf numFmtId="164" fontId="7" fillId="0" borderId="43" xfId="27" applyNumberFormat="1" applyFont="1" applyFill="1" applyBorder="1" applyAlignment="1">
      <alignment vertical="center"/>
    </xf>
    <xf numFmtId="164" fontId="7" fillId="0" borderId="18" xfId="27" applyNumberFormat="1" applyFont="1" applyFill="1" applyBorder="1" applyAlignment="1">
      <alignment vertical="center"/>
    </xf>
    <xf numFmtId="16" fontId="94" fillId="0" borderId="41" xfId="27" applyNumberFormat="1" applyFont="1" applyFill="1" applyBorder="1" applyAlignment="1">
      <alignment vertical="center" wrapText="1"/>
    </xf>
    <xf numFmtId="3" fontId="3" fillId="0" borderId="60" xfId="27" applyNumberFormat="1" applyFont="1" applyFill="1" applyBorder="1" applyAlignment="1">
      <alignment vertical="top"/>
    </xf>
    <xf numFmtId="3" fontId="3" fillId="0" borderId="61" xfId="27" applyNumberFormat="1" applyFont="1" applyFill="1" applyBorder="1" applyAlignment="1">
      <alignment vertical="top"/>
    </xf>
    <xf numFmtId="164" fontId="3" fillId="0" borderId="34" xfId="27" applyNumberFormat="1" applyFont="1" applyFill="1" applyBorder="1" applyAlignment="1">
      <alignment vertical="top"/>
    </xf>
    <xf numFmtId="164" fontId="3" fillId="0" borderId="60" xfId="27" applyNumberFormat="1" applyFont="1" applyFill="1" applyBorder="1" applyAlignment="1">
      <alignment vertical="top"/>
    </xf>
    <xf numFmtId="164" fontId="3" fillId="0" borderId="79" xfId="27" applyNumberFormat="1" applyFont="1" applyFill="1" applyBorder="1" applyAlignment="1">
      <alignment vertical="top"/>
    </xf>
    <xf numFmtId="16" fontId="62" fillId="0" borderId="41" xfId="27" applyNumberFormat="1" applyFont="1" applyFill="1" applyBorder="1" applyAlignment="1">
      <alignment vertical="center" wrapText="1"/>
    </xf>
    <xf numFmtId="3" fontId="7" fillId="0" borderId="46" xfId="27" applyNumberFormat="1" applyFont="1" applyFill="1" applyBorder="1" applyAlignment="1">
      <alignment vertical="center"/>
    </xf>
    <xf numFmtId="3" fontId="7" fillId="0" borderId="52" xfId="27" applyNumberFormat="1" applyFont="1" applyFill="1" applyBorder="1" applyAlignment="1">
      <alignment vertical="center"/>
    </xf>
    <xf numFmtId="164" fontId="7" fillId="0" borderId="36" xfId="27" applyNumberFormat="1" applyFont="1" applyFill="1" applyBorder="1" applyAlignment="1">
      <alignment vertical="center"/>
    </xf>
    <xf numFmtId="164" fontId="7" fillId="0" borderId="46" xfId="27" applyNumberFormat="1" applyFont="1" applyFill="1" applyBorder="1" applyAlignment="1">
      <alignment vertical="center"/>
    </xf>
    <xf numFmtId="164" fontId="7" fillId="0" borderId="68" xfId="27" applyNumberFormat="1" applyFont="1" applyFill="1" applyBorder="1" applyAlignment="1">
      <alignment vertical="center"/>
    </xf>
    <xf numFmtId="16" fontId="94" fillId="0" borderId="38" xfId="27" applyNumberFormat="1" applyFont="1" applyFill="1" applyBorder="1" applyAlignment="1">
      <alignment vertical="center" wrapText="1"/>
    </xf>
    <xf numFmtId="16" fontId="62" fillId="0" borderId="30" xfId="27" applyNumberFormat="1" applyFont="1" applyFill="1" applyBorder="1" applyAlignment="1">
      <alignment vertical="center" wrapText="1"/>
    </xf>
    <xf numFmtId="3" fontId="7" fillId="0" borderId="51" xfId="27" applyNumberFormat="1" applyFont="1" applyFill="1" applyBorder="1" applyAlignment="1">
      <alignment vertical="center"/>
    </xf>
    <xf numFmtId="3" fontId="7" fillId="0" borderId="62" xfId="27" applyNumberFormat="1" applyFont="1" applyFill="1" applyBorder="1" applyAlignment="1">
      <alignment vertical="center"/>
    </xf>
    <xf numFmtId="164" fontId="7" fillId="0" borderId="32" xfId="27" applyNumberFormat="1" applyFont="1" applyFill="1" applyBorder="1" applyAlignment="1">
      <alignment vertical="center"/>
    </xf>
    <xf numFmtId="164" fontId="7" fillId="0" borderId="51" xfId="27" applyNumberFormat="1" applyFont="1" applyFill="1" applyBorder="1" applyAlignment="1">
      <alignment vertical="center"/>
    </xf>
    <xf numFmtId="164" fontId="7" fillId="0" borderId="50" xfId="27" applyNumberFormat="1" applyFont="1" applyFill="1" applyBorder="1" applyAlignment="1">
      <alignment vertical="center"/>
    </xf>
    <xf numFmtId="16" fontId="62" fillId="0" borderId="63" xfId="27" applyNumberFormat="1" applyFont="1" applyFill="1" applyBorder="1" applyAlignment="1">
      <alignment vertical="center" wrapText="1"/>
    </xf>
    <xf numFmtId="16" fontId="3" fillId="0" borderId="38" xfId="27" applyNumberFormat="1" applyFont="1" applyFill="1" applyBorder="1" applyAlignment="1">
      <alignment vertical="center"/>
    </xf>
    <xf numFmtId="16" fontId="7" fillId="0" borderId="0" xfId="27" applyNumberFormat="1" applyFont="1" applyFill="1" applyBorder="1"/>
    <xf numFmtId="171" fontId="7" fillId="0" borderId="0" xfId="27" applyNumberFormat="1" applyFont="1" applyFill="1" applyBorder="1"/>
    <xf numFmtId="16" fontId="9" fillId="0" borderId="0" xfId="27" applyNumberFormat="1" applyFont="1" applyFill="1" applyBorder="1"/>
    <xf numFmtId="167" fontId="5" fillId="6" borderId="48" xfId="27" applyNumberFormat="1" applyFont="1" applyFill="1" applyBorder="1"/>
    <xf numFmtId="167" fontId="5" fillId="6" borderId="53" xfId="27" applyNumberFormat="1" applyFont="1" applyFill="1" applyBorder="1"/>
    <xf numFmtId="167" fontId="5" fillId="6" borderId="3" xfId="27" applyNumberFormat="1" applyFont="1" applyFill="1" applyBorder="1"/>
    <xf numFmtId="167" fontId="5" fillId="6" borderId="39" xfId="27" applyNumberFormat="1" applyFont="1" applyFill="1" applyBorder="1"/>
    <xf numFmtId="167" fontId="7" fillId="6" borderId="5" xfId="27" applyNumberFormat="1" applyFont="1" applyFill="1" applyBorder="1"/>
    <xf numFmtId="167" fontId="7" fillId="6" borderId="69" xfId="27" applyNumberFormat="1" applyFont="1" applyFill="1" applyBorder="1"/>
    <xf numFmtId="167" fontId="7" fillId="6" borderId="23" xfId="27" applyNumberFormat="1" applyFont="1" applyFill="1" applyBorder="1"/>
    <xf numFmtId="167" fontId="7" fillId="6" borderId="6" xfId="27" applyNumberFormat="1" applyFont="1" applyFill="1" applyBorder="1"/>
    <xf numFmtId="167" fontId="7" fillId="6" borderId="13" xfId="27" applyNumberFormat="1" applyFont="1" applyFill="1" applyBorder="1"/>
    <xf numFmtId="167" fontId="7" fillId="6" borderId="40" xfId="27" applyNumberFormat="1" applyFont="1" applyFill="1" applyBorder="1"/>
    <xf numFmtId="167" fontId="7" fillId="6" borderId="37" xfId="27" applyNumberFormat="1" applyFont="1" applyFill="1" applyBorder="1"/>
    <xf numFmtId="167" fontId="7" fillId="6" borderId="14" xfId="27" applyNumberFormat="1" applyFont="1" applyFill="1" applyBorder="1"/>
    <xf numFmtId="167" fontId="7" fillId="6" borderId="43" xfId="27" applyNumberFormat="1" applyFont="1" applyFill="1" applyBorder="1"/>
    <xf numFmtId="167" fontId="7" fillId="6" borderId="44" xfId="27" applyNumberFormat="1" applyFont="1" applyFill="1" applyBorder="1"/>
    <xf numFmtId="167" fontId="7" fillId="6" borderId="19" xfId="27" applyNumberFormat="1" applyFont="1" applyFill="1" applyBorder="1"/>
    <xf numFmtId="167" fontId="7" fillId="6" borderId="18" xfId="27" applyNumberFormat="1" applyFont="1" applyFill="1" applyBorder="1"/>
    <xf numFmtId="167" fontId="5" fillId="6" borderId="60" xfId="27" applyNumberFormat="1" applyFont="1" applyFill="1" applyBorder="1"/>
    <xf numFmtId="167" fontId="5" fillId="6" borderId="61" xfId="27" applyNumberFormat="1" applyFont="1" applyFill="1" applyBorder="1"/>
    <xf numFmtId="167" fontId="5" fillId="6" borderId="34" xfId="27" applyNumberFormat="1" applyFont="1" applyFill="1" applyBorder="1"/>
    <xf numFmtId="167" fontId="5" fillId="6" borderId="79" xfId="27" applyNumberFormat="1" applyFont="1" applyFill="1" applyBorder="1"/>
    <xf numFmtId="167" fontId="7" fillId="6" borderId="46" xfId="27" applyNumberFormat="1" applyFont="1" applyFill="1" applyBorder="1"/>
    <xf numFmtId="167" fontId="7" fillId="6" borderId="52" xfId="27" applyNumberFormat="1" applyFont="1" applyFill="1" applyBorder="1"/>
    <xf numFmtId="167" fontId="7" fillId="6" borderId="36" xfId="27" applyNumberFormat="1" applyFont="1" applyFill="1" applyBorder="1"/>
    <xf numFmtId="167" fontId="7" fillId="6" borderId="68" xfId="27" applyNumberFormat="1" applyFont="1" applyFill="1" applyBorder="1"/>
    <xf numFmtId="167" fontId="7" fillId="6" borderId="51" xfId="27" applyNumberFormat="1" applyFont="1" applyFill="1" applyBorder="1"/>
    <xf numFmtId="167" fontId="7" fillId="6" borderId="62" xfId="27" applyNumberFormat="1" applyFont="1" applyFill="1" applyBorder="1"/>
    <xf numFmtId="167" fontId="7" fillId="6" borderId="32" xfId="27" applyNumberFormat="1" applyFont="1" applyFill="1" applyBorder="1"/>
    <xf numFmtId="167" fontId="7" fillId="6" borderId="50" xfId="27" applyNumberFormat="1" applyFont="1" applyFill="1" applyBorder="1"/>
    <xf numFmtId="167" fontId="5" fillId="6" borderId="48" xfId="27" applyNumberFormat="1" applyFont="1" applyFill="1" applyBorder="1" applyAlignment="1">
      <alignment vertical="center"/>
    </xf>
    <xf numFmtId="167" fontId="5" fillId="6" borderId="53" xfId="27" applyNumberFormat="1" applyFont="1" applyFill="1" applyBorder="1" applyAlignment="1">
      <alignment vertical="center"/>
    </xf>
    <xf numFmtId="167" fontId="5" fillId="6" borderId="3" xfId="27" applyNumberFormat="1" applyFont="1" applyFill="1" applyBorder="1" applyAlignment="1">
      <alignment vertical="center"/>
    </xf>
    <xf numFmtId="167" fontId="5" fillId="6" borderId="39" xfId="27" applyNumberFormat="1" applyFont="1" applyFill="1" applyBorder="1" applyAlignment="1">
      <alignment vertical="center"/>
    </xf>
    <xf numFmtId="0" fontId="7" fillId="0" borderId="0" xfId="27" applyFont="1" applyFill="1"/>
    <xf numFmtId="0" fontId="116" fillId="0" borderId="0" xfId="27" applyFill="1"/>
    <xf numFmtId="0" fontId="12" fillId="0" borderId="167" xfId="27" applyFont="1" applyFill="1" applyBorder="1" applyAlignment="1">
      <alignment horizontal="center" vertical="center" wrapText="1" shrinkToFit="1"/>
    </xf>
    <xf numFmtId="0" fontId="14" fillId="0" borderId="81" xfId="27" applyFont="1" applyBorder="1" applyAlignment="1">
      <alignment horizontal="center" vertical="center" wrapText="1"/>
    </xf>
    <xf numFmtId="0" fontId="15" fillId="2" borderId="17" xfId="27" applyFont="1" applyFill="1" applyBorder="1" applyAlignment="1">
      <alignment horizontal="center" vertical="center" wrapText="1" shrinkToFit="1"/>
    </xf>
    <xf numFmtId="16" fontId="12" fillId="0" borderId="38" xfId="27" applyNumberFormat="1" applyFont="1" applyFill="1" applyBorder="1" applyAlignment="1">
      <alignment vertical="center"/>
    </xf>
    <xf numFmtId="3" fontId="1" fillId="0" borderId="53" xfId="27" applyNumberFormat="1" applyFont="1" applyFill="1" applyBorder="1" applyAlignment="1">
      <alignment vertical="center"/>
    </xf>
    <xf numFmtId="3" fontId="3" fillId="0" borderId="53" xfId="27" applyNumberFormat="1" applyFont="1" applyFill="1" applyBorder="1" applyAlignment="1">
      <alignment vertical="center"/>
    </xf>
    <xf numFmtId="165" fontId="7" fillId="2" borderId="3" xfId="27" applyNumberFormat="1" applyFont="1" applyFill="1" applyBorder="1" applyAlignment="1">
      <alignment vertical="center"/>
    </xf>
    <xf numFmtId="3" fontId="7" fillId="0" borderId="53" xfId="27" applyNumberFormat="1" applyFont="1" applyFill="1" applyBorder="1" applyAlignment="1">
      <alignment vertical="center"/>
    </xf>
    <xf numFmtId="3" fontId="3" fillId="0" borderId="69" xfId="27" applyNumberFormat="1" applyFont="1" applyFill="1" applyBorder="1" applyAlignment="1">
      <alignment vertical="center"/>
    </xf>
    <xf numFmtId="171" fontId="7" fillId="0" borderId="53" xfId="27" applyNumberFormat="1" applyFont="1" applyFill="1" applyBorder="1" applyAlignment="1">
      <alignment vertical="center"/>
    </xf>
    <xf numFmtId="171" fontId="3" fillId="0" borderId="69" xfId="27" applyNumberFormat="1" applyFont="1" applyFill="1" applyBorder="1" applyAlignment="1">
      <alignment vertical="center"/>
    </xf>
    <xf numFmtId="16" fontId="12" fillId="0" borderId="20" xfId="27" applyNumberFormat="1" applyFont="1" applyFill="1" applyBorder="1" applyAlignment="1">
      <alignment vertical="center"/>
    </xf>
    <xf numFmtId="3" fontId="1" fillId="0" borderId="69" xfId="27" applyNumberFormat="1" applyFont="1" applyFill="1" applyBorder="1" applyAlignment="1">
      <alignment vertical="center"/>
    </xf>
    <xf numFmtId="165" fontId="7" fillId="2" borderId="23" xfId="27" applyNumberFormat="1" applyFont="1" applyFill="1" applyBorder="1" applyAlignment="1">
      <alignment vertical="center"/>
    </xf>
    <xf numFmtId="171" fontId="7" fillId="0" borderId="69" xfId="27" applyNumberFormat="1" applyFont="1" applyFill="1" applyBorder="1" applyAlignment="1">
      <alignment vertical="center"/>
    </xf>
    <xf numFmtId="16" fontId="12" fillId="0" borderId="35" xfId="27" applyNumberFormat="1" applyFont="1" applyFill="1" applyBorder="1" applyAlignment="1">
      <alignment vertical="center"/>
    </xf>
    <xf numFmtId="3" fontId="1" fillId="0" borderId="40" xfId="27" applyNumberFormat="1" applyFont="1" applyFill="1" applyBorder="1" applyAlignment="1">
      <alignment vertical="center"/>
    </xf>
    <xf numFmtId="3" fontId="3" fillId="0" borderId="40" xfId="27" applyNumberFormat="1" applyFont="1" applyFill="1" applyBorder="1" applyAlignment="1">
      <alignment vertical="center"/>
    </xf>
    <xf numFmtId="165" fontId="7" fillId="2" borderId="37" xfId="27" applyNumberFormat="1" applyFont="1" applyFill="1" applyBorder="1" applyAlignment="1">
      <alignment vertical="center"/>
    </xf>
    <xf numFmtId="171" fontId="7" fillId="0" borderId="40" xfId="27" applyNumberFormat="1" applyFont="1" applyFill="1" applyBorder="1" applyAlignment="1">
      <alignment vertical="center"/>
    </xf>
    <xf numFmtId="171" fontId="3" fillId="0" borderId="40" xfId="27" applyNumberFormat="1" applyFont="1" applyFill="1" applyBorder="1" applyAlignment="1">
      <alignment vertical="center"/>
    </xf>
    <xf numFmtId="16" fontId="12" fillId="0" borderId="64" xfId="27" applyNumberFormat="1" applyFont="1" applyFill="1" applyBorder="1" applyAlignment="1">
      <alignment vertical="center"/>
    </xf>
    <xf numFmtId="3" fontId="1" fillId="0" borderId="44" xfId="27" applyNumberFormat="1" applyFont="1" applyFill="1" applyBorder="1" applyAlignment="1">
      <alignment vertical="center"/>
    </xf>
    <xf numFmtId="3" fontId="3" fillId="0" borderId="44" xfId="27" applyNumberFormat="1" applyFont="1" applyFill="1" applyBorder="1" applyAlignment="1">
      <alignment vertical="center"/>
    </xf>
    <xf numFmtId="165" fontId="7" fillId="2" borderId="19" xfId="27" applyNumberFormat="1" applyFont="1" applyFill="1" applyBorder="1" applyAlignment="1">
      <alignment vertical="center"/>
    </xf>
    <xf numFmtId="171" fontId="7" fillId="0" borderId="44" xfId="27" applyNumberFormat="1" applyFont="1" applyFill="1" applyBorder="1" applyAlignment="1">
      <alignment vertical="center"/>
    </xf>
    <xf numFmtId="171" fontId="3" fillId="0" borderId="44" xfId="27" applyNumberFormat="1" applyFont="1" applyFill="1" applyBorder="1" applyAlignment="1">
      <alignment vertical="center"/>
    </xf>
    <xf numFmtId="165" fontId="12" fillId="2" borderId="37" xfId="27" applyNumberFormat="1" applyFont="1" applyFill="1" applyBorder="1" applyAlignment="1">
      <alignment vertical="center"/>
    </xf>
    <xf numFmtId="16" fontId="12" fillId="0" borderId="30" xfId="27" applyNumberFormat="1" applyFont="1" applyFill="1" applyBorder="1" applyAlignment="1">
      <alignment vertical="center"/>
    </xf>
    <xf numFmtId="3" fontId="1" fillId="0" borderId="62" xfId="27" applyNumberFormat="1" applyFont="1" applyFill="1" applyBorder="1" applyAlignment="1">
      <alignment vertical="center"/>
    </xf>
    <xf numFmtId="3" fontId="3" fillId="0" borderId="62" xfId="27" applyNumberFormat="1" applyFont="1" applyFill="1" applyBorder="1" applyAlignment="1">
      <alignment vertical="center"/>
    </xf>
    <xf numFmtId="165" fontId="7" fillId="2" borderId="32" xfId="27" applyNumberFormat="1" applyFont="1" applyFill="1" applyBorder="1" applyAlignment="1">
      <alignment vertical="center"/>
    </xf>
    <xf numFmtId="171" fontId="7" fillId="0" borderId="62" xfId="27" applyNumberFormat="1" applyFont="1" applyFill="1" applyBorder="1" applyAlignment="1">
      <alignment vertical="center"/>
    </xf>
    <xf numFmtId="171" fontId="3" fillId="0" borderId="62" xfId="27" applyNumberFormat="1" applyFont="1" applyFill="1" applyBorder="1" applyAlignment="1">
      <alignment vertical="center"/>
    </xf>
    <xf numFmtId="16" fontId="12" fillId="0" borderId="63" xfId="27" applyNumberFormat="1" applyFont="1" applyFill="1" applyBorder="1" applyAlignment="1">
      <alignment vertical="center"/>
    </xf>
    <xf numFmtId="3" fontId="3" fillId="0" borderId="52" xfId="27" applyNumberFormat="1" applyFont="1" applyFill="1" applyBorder="1" applyAlignment="1">
      <alignment vertical="center"/>
    </xf>
    <xf numFmtId="165" fontId="7" fillId="2" borderId="36" xfId="27" applyNumberFormat="1" applyFont="1" applyFill="1" applyBorder="1" applyAlignment="1">
      <alignment vertical="center"/>
    </xf>
    <xf numFmtId="171" fontId="7" fillId="0" borderId="52" xfId="27" applyNumberFormat="1" applyFont="1" applyFill="1" applyBorder="1" applyAlignment="1">
      <alignment vertical="center"/>
    </xf>
    <xf numFmtId="171" fontId="3" fillId="0" borderId="52" xfId="27" applyNumberFormat="1" applyFont="1" applyFill="1" applyBorder="1" applyAlignment="1">
      <alignment vertical="center"/>
    </xf>
    <xf numFmtId="3" fontId="3" fillId="0" borderId="39" xfId="27" applyNumberFormat="1" applyFont="1" applyFill="1" applyBorder="1" applyAlignment="1">
      <alignment vertical="center"/>
    </xf>
    <xf numFmtId="165" fontId="3" fillId="2" borderId="3" xfId="27" applyNumberFormat="1" applyFont="1" applyFill="1" applyBorder="1" applyAlignment="1">
      <alignment vertical="center"/>
    </xf>
    <xf numFmtId="3" fontId="3" fillId="0" borderId="48" xfId="27" applyNumberFormat="1" applyFont="1" applyFill="1" applyBorder="1" applyAlignment="1">
      <alignment vertical="center"/>
    </xf>
    <xf numFmtId="0" fontId="7" fillId="0" borderId="0" xfId="27" applyFont="1"/>
    <xf numFmtId="3" fontId="7" fillId="0" borderId="0" xfId="27" applyNumberFormat="1" applyFont="1"/>
    <xf numFmtId="16" fontId="12" fillId="0" borderId="38" xfId="27" applyNumberFormat="1" applyFont="1" applyFill="1" applyBorder="1"/>
    <xf numFmtId="171" fontId="3" fillId="0" borderId="53" xfId="27" applyNumberFormat="1" applyFont="1" applyFill="1" applyBorder="1" applyAlignment="1">
      <alignment vertical="center"/>
    </xf>
    <xf numFmtId="165" fontId="7" fillId="2" borderId="3" xfId="27" applyNumberFormat="1" applyFont="1" applyFill="1" applyBorder="1"/>
    <xf numFmtId="171" fontId="7" fillId="0" borderId="53" xfId="27" applyNumberFormat="1" applyFont="1" applyFill="1" applyBorder="1"/>
    <xf numFmtId="171" fontId="3" fillId="0" borderId="53" xfId="27" applyNumberFormat="1" applyFont="1" applyFill="1" applyBorder="1"/>
    <xf numFmtId="3" fontId="1" fillId="0" borderId="69" xfId="27" applyNumberFormat="1" applyFont="1" applyFill="1" applyBorder="1"/>
    <xf numFmtId="3" fontId="3" fillId="0" borderId="69" xfId="27" applyNumberFormat="1" applyFont="1" applyFill="1" applyBorder="1"/>
    <xf numFmtId="16" fontId="12" fillId="0" borderId="20" xfId="27" applyNumberFormat="1" applyFont="1" applyFill="1" applyBorder="1"/>
    <xf numFmtId="165" fontId="7" fillId="2" borderId="23" xfId="27" applyNumberFormat="1" applyFont="1" applyFill="1" applyBorder="1"/>
    <xf numFmtId="171" fontId="7" fillId="0" borderId="69" xfId="27" applyNumberFormat="1" applyFont="1" applyFill="1" applyBorder="1"/>
    <xf numFmtId="171" fontId="3" fillId="0" borderId="69" xfId="27" applyNumberFormat="1" applyFont="1" applyFill="1" applyBorder="1"/>
    <xf numFmtId="16" fontId="12" fillId="0" borderId="35" xfId="27" applyNumberFormat="1" applyFont="1" applyFill="1" applyBorder="1"/>
    <xf numFmtId="165" fontId="7" fillId="2" borderId="37" xfId="27" applyNumberFormat="1" applyFont="1" applyFill="1" applyBorder="1"/>
    <xf numFmtId="171" fontId="7" fillId="0" borderId="40" xfId="27" applyNumberFormat="1" applyFont="1" applyFill="1" applyBorder="1"/>
    <xf numFmtId="171" fontId="3" fillId="0" borderId="40" xfId="27" applyNumberFormat="1" applyFont="1" applyFill="1" applyBorder="1"/>
    <xf numFmtId="3" fontId="1" fillId="0" borderId="40" xfId="27" applyNumberFormat="1" applyFont="1" applyFill="1" applyBorder="1"/>
    <xf numFmtId="3" fontId="3" fillId="0" borderId="40" xfId="27" applyNumberFormat="1" applyFont="1" applyFill="1" applyBorder="1"/>
    <xf numFmtId="16" fontId="12" fillId="0" borderId="64" xfId="27" applyNumberFormat="1" applyFont="1" applyFill="1" applyBorder="1"/>
    <xf numFmtId="165" fontId="7" fillId="2" borderId="19" xfId="27" applyNumberFormat="1" applyFont="1" applyFill="1" applyBorder="1"/>
    <xf numFmtId="171" fontId="7" fillId="0" borderId="44" xfId="27" applyNumberFormat="1" applyFont="1" applyFill="1" applyBorder="1"/>
    <xf numFmtId="3" fontId="1" fillId="0" borderId="44" xfId="27" applyNumberFormat="1" applyFont="1" applyFill="1" applyBorder="1"/>
    <xf numFmtId="3" fontId="3" fillId="0" borderId="44" xfId="27" applyNumberFormat="1" applyFont="1" applyFill="1" applyBorder="1"/>
    <xf numFmtId="171" fontId="3" fillId="0" borderId="91" xfId="27" applyNumberFormat="1" applyFont="1" applyFill="1" applyBorder="1" applyAlignment="1">
      <alignment vertical="center"/>
    </xf>
    <xf numFmtId="171" fontId="1" fillId="0" borderId="69" xfId="27" applyNumberFormat="1" applyFont="1" applyFill="1" applyBorder="1"/>
    <xf numFmtId="171" fontId="1" fillId="0" borderId="40" xfId="27" applyNumberFormat="1" applyFont="1" applyFill="1" applyBorder="1"/>
    <xf numFmtId="171" fontId="3" fillId="0" borderId="44" xfId="27" applyNumberFormat="1" applyFont="1" applyFill="1" applyBorder="1"/>
    <xf numFmtId="16" fontId="12" fillId="0" borderId="30" xfId="27" applyNumberFormat="1" applyFont="1" applyFill="1" applyBorder="1"/>
    <xf numFmtId="165" fontId="7" fillId="2" borderId="32" xfId="27" applyNumberFormat="1" applyFont="1" applyFill="1" applyBorder="1"/>
    <xf numFmtId="171" fontId="7" fillId="0" borderId="62" xfId="27" applyNumberFormat="1" applyFont="1" applyFill="1" applyBorder="1"/>
    <xf numFmtId="171" fontId="3" fillId="0" borderId="62" xfId="27" applyNumberFormat="1" applyFont="1" applyFill="1" applyBorder="1"/>
    <xf numFmtId="171" fontId="1" fillId="0" borderId="62" xfId="27" applyNumberFormat="1" applyFont="1" applyFill="1" applyBorder="1"/>
    <xf numFmtId="165" fontId="12" fillId="2" borderId="37" xfId="27" applyNumberFormat="1" applyFont="1" applyFill="1" applyBorder="1"/>
    <xf numFmtId="16" fontId="12" fillId="0" borderId="63" xfId="27" applyNumberFormat="1" applyFont="1" applyFill="1" applyBorder="1"/>
    <xf numFmtId="165" fontId="7" fillId="2" borderId="36" xfId="27" applyNumberFormat="1" applyFont="1" applyFill="1" applyBorder="1"/>
    <xf numFmtId="171" fontId="7" fillId="0" borderId="52" xfId="27" applyNumberFormat="1" applyFont="1" applyFill="1" applyBorder="1"/>
    <xf numFmtId="171" fontId="3" fillId="0" borderId="52" xfId="27" applyNumberFormat="1" applyFont="1" applyFill="1" applyBorder="1"/>
    <xf numFmtId="171" fontId="1" fillId="0" borderId="52" xfId="27" applyNumberFormat="1" applyFont="1" applyFill="1" applyBorder="1"/>
    <xf numFmtId="3" fontId="3" fillId="0" borderId="9" xfId="27" applyNumberFormat="1" applyFont="1" applyFill="1" applyBorder="1" applyAlignment="1">
      <alignment vertical="center"/>
    </xf>
    <xf numFmtId="1" fontId="3" fillId="0" borderId="53" xfId="27" applyNumberFormat="1" applyFont="1" applyFill="1" applyBorder="1" applyAlignment="1">
      <alignment vertical="center"/>
    </xf>
    <xf numFmtId="3" fontId="3" fillId="0" borderId="2" xfId="27" applyNumberFormat="1" applyFont="1" applyFill="1" applyBorder="1" applyAlignment="1">
      <alignment vertical="center"/>
    </xf>
    <xf numFmtId="3" fontId="9" fillId="0" borderId="53" xfId="27" applyNumberFormat="1" applyFont="1" applyFill="1" applyBorder="1" applyAlignment="1">
      <alignment vertical="center"/>
    </xf>
    <xf numFmtId="0" fontId="7" fillId="0" borderId="43" xfId="27" applyFont="1" applyBorder="1" applyAlignment="1">
      <alignment horizontal="center"/>
    </xf>
    <xf numFmtId="0" fontId="3" fillId="0" borderId="44" xfId="27" applyFont="1" applyBorder="1" applyAlignment="1">
      <alignment horizontal="center"/>
    </xf>
    <xf numFmtId="0" fontId="12" fillId="2" borderId="19" xfId="27" applyFont="1" applyFill="1" applyBorder="1" applyAlignment="1">
      <alignment horizontal="center"/>
    </xf>
    <xf numFmtId="0" fontId="3" fillId="0" borderId="19" xfId="27" applyFont="1" applyBorder="1" applyAlignment="1">
      <alignment horizontal="center"/>
    </xf>
    <xf numFmtId="0" fontId="12" fillId="0" borderId="30" xfId="27" applyFont="1" applyBorder="1"/>
    <xf numFmtId="164" fontId="7" fillId="0" borderId="58" xfId="27" applyNumberFormat="1" applyFont="1" applyBorder="1"/>
    <xf numFmtId="164" fontId="3" fillId="0" borderId="69" xfId="27" applyNumberFormat="1" applyFont="1" applyBorder="1"/>
    <xf numFmtId="164" fontId="7" fillId="0" borderId="5" xfId="27" applyNumberFormat="1" applyFont="1" applyBorder="1"/>
    <xf numFmtId="164" fontId="3" fillId="0" borderId="59" xfId="27" applyNumberFormat="1" applyFont="1" applyBorder="1"/>
    <xf numFmtId="164" fontId="3" fillId="0" borderId="7" xfId="27" applyNumberFormat="1" applyFont="1" applyBorder="1"/>
    <xf numFmtId="0" fontId="12" fillId="0" borderId="35" xfId="27" applyFont="1" applyBorder="1"/>
    <xf numFmtId="164" fontId="7" fillId="0" borderId="40" xfId="27" applyNumberFormat="1" applyFont="1" applyBorder="1"/>
    <xf numFmtId="3" fontId="18" fillId="0" borderId="40" xfId="27" applyNumberFormat="1" applyFont="1" applyBorder="1"/>
    <xf numFmtId="164" fontId="7" fillId="0" borderId="13" xfId="27" applyNumberFormat="1" applyFont="1" applyBorder="1"/>
    <xf numFmtId="164" fontId="3" fillId="0" borderId="15" xfId="27" applyNumberFormat="1" applyFont="1" applyBorder="1"/>
    <xf numFmtId="164" fontId="7" fillId="0" borderId="12" xfId="27" applyNumberFormat="1" applyFont="1" applyBorder="1"/>
    <xf numFmtId="164" fontId="3" fillId="0" borderId="32" xfId="27" applyNumberFormat="1" applyFont="1" applyBorder="1"/>
    <xf numFmtId="164" fontId="3" fillId="0" borderId="15" xfId="27" applyNumberFormat="1" applyFont="1" applyFill="1" applyBorder="1"/>
    <xf numFmtId="164" fontId="18" fillId="0" borderId="40" xfId="27" applyNumberFormat="1" applyFont="1" applyBorder="1"/>
    <xf numFmtId="0" fontId="12" fillId="0" borderId="35" xfId="27" applyFont="1" applyFill="1" applyBorder="1"/>
    <xf numFmtId="164" fontId="7" fillId="0" borderId="52" xfId="27" applyNumberFormat="1" applyFont="1" applyBorder="1"/>
    <xf numFmtId="164" fontId="3" fillId="0" borderId="40" xfId="27" applyNumberFormat="1" applyFont="1" applyBorder="1"/>
    <xf numFmtId="164" fontId="7" fillId="0" borderId="46" xfId="27" applyNumberFormat="1" applyFont="1" applyBorder="1"/>
    <xf numFmtId="164" fontId="3" fillId="0" borderId="83" xfId="27" applyNumberFormat="1" applyFont="1" applyBorder="1"/>
    <xf numFmtId="164" fontId="7" fillId="0" borderId="70" xfId="27" applyNumberFormat="1" applyFont="1" applyBorder="1"/>
    <xf numFmtId="164" fontId="3" fillId="0" borderId="37" xfId="27" applyNumberFormat="1" applyFont="1" applyBorder="1"/>
    <xf numFmtId="3" fontId="1" fillId="0" borderId="13" xfId="27" applyNumberFormat="1" applyFont="1" applyFill="1" applyBorder="1" applyAlignment="1">
      <alignment horizontal="right"/>
    </xf>
    <xf numFmtId="164" fontId="1" fillId="0" borderId="13" xfId="27" applyNumberFormat="1" applyFont="1" applyFill="1" applyBorder="1" applyAlignment="1">
      <alignment horizontal="right"/>
    </xf>
    <xf numFmtId="164" fontId="7" fillId="0" borderId="14" xfId="27" applyNumberFormat="1" applyFont="1" applyBorder="1"/>
    <xf numFmtId="0" fontId="12" fillId="0" borderId="41" xfId="27" applyFont="1" applyBorder="1"/>
    <xf numFmtId="164" fontId="7" fillId="0" borderId="62" xfId="27" applyNumberFormat="1" applyFont="1" applyBorder="1"/>
    <xf numFmtId="164" fontId="3" fillId="0" borderId="62" xfId="27" applyNumberFormat="1" applyFont="1" applyBorder="1"/>
    <xf numFmtId="164" fontId="7" fillId="0" borderId="51" xfId="27" applyNumberFormat="1" applyFont="1" applyBorder="1"/>
    <xf numFmtId="0" fontId="3" fillId="0" borderId="38" xfId="27" applyFont="1" applyBorder="1" applyAlignment="1">
      <alignment vertical="center"/>
    </xf>
    <xf numFmtId="3" fontId="3" fillId="0" borderId="48" xfId="27" applyNumberFormat="1" applyFont="1" applyBorder="1" applyAlignment="1">
      <alignment vertical="center"/>
    </xf>
    <xf numFmtId="3" fontId="3" fillId="0" borderId="53" xfId="27" applyNumberFormat="1" applyFont="1" applyBorder="1" applyAlignment="1">
      <alignment vertical="center"/>
    </xf>
    <xf numFmtId="3" fontId="3" fillId="0" borderId="49" xfId="27" applyNumberFormat="1" applyFont="1" applyFill="1" applyBorder="1" applyAlignment="1">
      <alignment vertical="center"/>
    </xf>
    <xf numFmtId="3" fontId="3" fillId="0" borderId="49" xfId="27" applyNumberFormat="1" applyFont="1" applyBorder="1" applyAlignment="1">
      <alignment vertical="center"/>
    </xf>
    <xf numFmtId="3" fontId="7" fillId="0" borderId="62" xfId="27" applyNumberFormat="1" applyFont="1" applyBorder="1"/>
    <xf numFmtId="3" fontId="18" fillId="0" borderId="69" xfId="27" applyNumberFormat="1" applyFont="1" applyBorder="1"/>
    <xf numFmtId="164" fontId="1" fillId="0" borderId="5" xfId="27" applyNumberFormat="1" applyFont="1" applyBorder="1"/>
    <xf numFmtId="3" fontId="7" fillId="0" borderId="40" xfId="27" applyNumberFormat="1" applyFont="1" applyBorder="1"/>
    <xf numFmtId="3" fontId="18" fillId="0" borderId="62" xfId="27" applyNumberFormat="1" applyFont="1" applyBorder="1"/>
    <xf numFmtId="164" fontId="1" fillId="0" borderId="51" xfId="27" applyNumberFormat="1" applyFont="1" applyBorder="1"/>
    <xf numFmtId="0" fontId="12" fillId="0" borderId="63" xfId="27" applyFont="1" applyBorder="1"/>
    <xf numFmtId="3" fontId="7" fillId="0" borderId="52" xfId="27" applyNumberFormat="1" applyFont="1" applyBorder="1"/>
    <xf numFmtId="164" fontId="18" fillId="0" borderId="61" xfId="27" applyNumberFormat="1" applyFont="1" applyBorder="1"/>
    <xf numFmtId="164" fontId="1" fillId="0" borderId="80" xfId="27" applyNumberFormat="1" applyFont="1" applyBorder="1"/>
    <xf numFmtId="0" fontId="3" fillId="0" borderId="48" xfId="27" applyFont="1" applyBorder="1" applyAlignment="1">
      <alignment vertical="center"/>
    </xf>
    <xf numFmtId="0" fontId="3" fillId="0" borderId="49" xfId="27" applyFont="1" applyBorder="1" applyAlignment="1">
      <alignment vertical="center"/>
    </xf>
    <xf numFmtId="3" fontId="3" fillId="0" borderId="3" xfId="27" applyNumberFormat="1" applyFont="1" applyBorder="1" applyAlignment="1">
      <alignment vertical="center"/>
    </xf>
    <xf numFmtId="164" fontId="1" fillId="0" borderId="141" xfId="27" applyNumberFormat="1" applyFont="1" applyBorder="1"/>
    <xf numFmtId="164" fontId="3" fillId="0" borderId="56" xfId="27" applyNumberFormat="1" applyFont="1" applyBorder="1"/>
    <xf numFmtId="164" fontId="1" fillId="0" borderId="46" xfId="27" applyNumberFormat="1" applyFont="1" applyBorder="1"/>
    <xf numFmtId="164" fontId="1" fillId="0" borderId="13" xfId="27" applyNumberFormat="1" applyFont="1" applyBorder="1"/>
    <xf numFmtId="0" fontId="12" fillId="0" borderId="41" xfId="27" applyFont="1" applyFill="1" applyBorder="1"/>
    <xf numFmtId="164" fontId="3" fillId="0" borderId="61" xfId="27" applyNumberFormat="1" applyFont="1" applyBorder="1"/>
    <xf numFmtId="165" fontId="7" fillId="2" borderId="34" xfId="27" applyNumberFormat="1" applyFont="1" applyFill="1" applyBorder="1"/>
    <xf numFmtId="164" fontId="3" fillId="0" borderId="92" xfId="27" applyNumberFormat="1" applyFont="1" applyBorder="1"/>
    <xf numFmtId="164" fontId="3" fillId="0" borderId="155" xfId="27" applyNumberFormat="1" applyFont="1" applyBorder="1"/>
    <xf numFmtId="3" fontId="3" fillId="0" borderId="2" xfId="27" applyNumberFormat="1" applyFont="1" applyBorder="1" applyAlignment="1">
      <alignment vertical="center"/>
    </xf>
    <xf numFmtId="0" fontId="12" fillId="10" borderId="19" xfId="27" applyFont="1" applyFill="1" applyBorder="1" applyAlignment="1">
      <alignment horizontal="center"/>
    </xf>
    <xf numFmtId="0" fontId="24" fillId="0" borderId="69" xfId="27" applyFont="1" applyBorder="1"/>
    <xf numFmtId="164" fontId="21" fillId="0" borderId="69" xfId="27" applyNumberFormat="1" applyFont="1" applyBorder="1"/>
    <xf numFmtId="164" fontId="3" fillId="0" borderId="7" xfId="27" applyNumberFormat="1" applyFont="1" applyFill="1" applyBorder="1"/>
    <xf numFmtId="0" fontId="24" fillId="0" borderId="40" xfId="27" applyFont="1" applyBorder="1"/>
    <xf numFmtId="164" fontId="21" fillId="0" borderId="40" xfId="27" applyNumberFormat="1" applyFont="1" applyBorder="1"/>
    <xf numFmtId="164" fontId="24" fillId="0" borderId="40" xfId="27" applyNumberFormat="1" applyFont="1" applyBorder="1"/>
    <xf numFmtId="0" fontId="24" fillId="0" borderId="43" xfId="27" applyFont="1" applyBorder="1"/>
    <xf numFmtId="164" fontId="21" fillId="0" borderId="0" xfId="27" applyNumberFormat="1" applyFont="1" applyFill="1" applyBorder="1"/>
    <xf numFmtId="164" fontId="7" fillId="0" borderId="43" xfId="27" applyNumberFormat="1" applyFont="1" applyBorder="1"/>
    <xf numFmtId="164" fontId="3" fillId="0" borderId="45" xfId="27" applyNumberFormat="1" applyFont="1" applyFill="1" applyBorder="1"/>
    <xf numFmtId="0" fontId="3" fillId="0" borderId="53" xfId="27" applyFont="1" applyBorder="1" applyAlignment="1">
      <alignment vertical="center"/>
    </xf>
    <xf numFmtId="164" fontId="3" fillId="0" borderId="48" xfId="27" applyNumberFormat="1" applyFont="1" applyBorder="1" applyAlignment="1">
      <alignment vertical="center"/>
    </xf>
    <xf numFmtId="164" fontId="3" fillId="0" borderId="49" xfId="27" applyNumberFormat="1" applyFont="1" applyBorder="1" applyAlignment="1">
      <alignment vertical="center"/>
    </xf>
    <xf numFmtId="0" fontId="3" fillId="0" borderId="39" xfId="27" applyFont="1" applyBorder="1" applyAlignment="1">
      <alignment vertical="center"/>
    </xf>
    <xf numFmtId="164" fontId="7" fillId="0" borderId="5" xfId="27" applyNumberFormat="1" applyFont="1" applyFill="1" applyBorder="1"/>
    <xf numFmtId="164" fontId="18" fillId="0" borderId="69" xfId="27" applyNumberFormat="1" applyFont="1" applyFill="1" applyBorder="1"/>
    <xf numFmtId="164" fontId="7" fillId="0" borderId="13" xfId="27" applyNumberFormat="1" applyFont="1" applyFill="1" applyBorder="1"/>
    <xf numFmtId="164" fontId="18" fillId="0" borderId="0" xfId="27" applyNumberFormat="1" applyFont="1" applyFill="1" applyBorder="1"/>
    <xf numFmtId="164" fontId="3" fillId="0" borderId="2" xfId="27" applyNumberFormat="1" applyFont="1" applyBorder="1" applyAlignment="1">
      <alignment vertical="center"/>
    </xf>
    <xf numFmtId="0" fontId="3" fillId="0" borderId="49" xfId="27" applyNumberFormat="1" applyFont="1" applyBorder="1" applyAlignment="1">
      <alignment vertical="center"/>
    </xf>
    <xf numFmtId="3" fontId="3" fillId="0" borderId="0" xfId="27" applyNumberFormat="1" applyFont="1" applyFill="1" applyBorder="1"/>
    <xf numFmtId="165" fontId="7" fillId="0" borderId="0" xfId="27" applyNumberFormat="1" applyFont="1" applyFill="1" applyBorder="1"/>
    <xf numFmtId="3" fontId="1" fillId="0" borderId="0" xfId="27" applyNumberFormat="1" applyFont="1" applyFill="1" applyBorder="1"/>
    <xf numFmtId="3" fontId="18" fillId="0" borderId="0" xfId="27" applyNumberFormat="1" applyFont="1" applyFill="1" applyBorder="1"/>
    <xf numFmtId="3" fontId="3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 applyAlignment="1">
      <alignment vertical="center"/>
    </xf>
    <xf numFmtId="3" fontId="1" fillId="0" borderId="0" xfId="27" applyNumberFormat="1" applyFont="1" applyFill="1" applyBorder="1" applyAlignment="1">
      <alignment vertical="center"/>
    </xf>
    <xf numFmtId="0" fontId="21" fillId="0" borderId="0" xfId="27" applyFont="1"/>
    <xf numFmtId="0" fontId="116" fillId="0" borderId="0" xfId="27" quotePrefix="1"/>
    <xf numFmtId="0" fontId="24" fillId="0" borderId="80" xfId="27" applyFont="1" applyFill="1" applyBorder="1" applyAlignment="1">
      <alignment horizontal="center" vertical="center" wrapText="1"/>
    </xf>
    <xf numFmtId="0" fontId="18" fillId="0" borderId="81" xfId="27" applyFont="1" applyFill="1" applyBorder="1" applyAlignment="1">
      <alignment horizontal="center" vertical="center" wrapText="1"/>
    </xf>
    <xf numFmtId="0" fontId="33" fillId="2" borderId="17" xfId="27" applyFont="1" applyFill="1" applyBorder="1" applyAlignment="1">
      <alignment horizontal="center" vertical="center" wrapText="1"/>
    </xf>
    <xf numFmtId="0" fontId="18" fillId="0" borderId="17" xfId="27" applyFont="1" applyFill="1" applyBorder="1" applyAlignment="1">
      <alignment horizontal="center" vertical="center" wrapText="1"/>
    </xf>
    <xf numFmtId="0" fontId="24" fillId="0" borderId="141" xfId="27" applyFont="1" applyFill="1" applyBorder="1" applyAlignment="1">
      <alignment horizontal="center" vertical="center" wrapText="1"/>
    </xf>
    <xf numFmtId="0" fontId="18" fillId="0" borderId="155" xfId="27" applyFont="1" applyFill="1" applyBorder="1" applyAlignment="1">
      <alignment horizontal="center" vertical="center" wrapText="1"/>
    </xf>
    <xf numFmtId="0" fontId="33" fillId="0" borderId="20" xfId="27" applyFont="1" applyBorder="1" applyAlignment="1">
      <alignment horizontal="left"/>
    </xf>
    <xf numFmtId="164" fontId="2" fillId="0" borderId="69" xfId="27" applyNumberFormat="1" applyFont="1" applyBorder="1"/>
    <xf numFmtId="165" fontId="2" fillId="2" borderId="23" xfId="27" applyNumberFormat="1" applyFont="1" applyFill="1" applyBorder="1"/>
    <xf numFmtId="164" fontId="2" fillId="0" borderId="4" xfId="27" applyNumberFormat="1" applyFont="1" applyBorder="1"/>
    <xf numFmtId="164" fontId="2" fillId="0" borderId="23" xfId="27" applyNumberFormat="1" applyFont="1" applyBorder="1"/>
    <xf numFmtId="164" fontId="24" fillId="0" borderId="5" xfId="27" applyNumberFormat="1" applyFont="1" applyBorder="1"/>
    <xf numFmtId="164" fontId="116" fillId="0" borderId="23" xfId="27" applyNumberFormat="1" applyBorder="1"/>
    <xf numFmtId="0" fontId="33" fillId="0" borderId="35" xfId="27" applyFont="1" applyBorder="1" applyAlignment="1">
      <alignment horizontal="left"/>
    </xf>
    <xf numFmtId="164" fontId="2" fillId="0" borderId="40" xfId="27" applyNumberFormat="1" applyFont="1" applyBorder="1"/>
    <xf numFmtId="165" fontId="2" fillId="2" borderId="37" xfId="27" applyNumberFormat="1" applyFont="1" applyFill="1" applyBorder="1"/>
    <xf numFmtId="164" fontId="2" fillId="0" borderId="12" xfId="27" applyNumberFormat="1" applyFont="1" applyBorder="1"/>
    <xf numFmtId="164" fontId="2" fillId="0" borderId="37" xfId="27" applyNumberFormat="1" applyFont="1" applyBorder="1"/>
    <xf numFmtId="164" fontId="24" fillId="0" borderId="13" xfId="27" applyNumberFormat="1" applyFont="1" applyBorder="1"/>
    <xf numFmtId="164" fontId="116" fillId="0" borderId="37" xfId="27" applyNumberFormat="1" applyBorder="1"/>
    <xf numFmtId="0" fontId="33" fillId="0" borderId="63" xfId="27" applyFont="1" applyBorder="1" applyAlignment="1">
      <alignment horizontal="left"/>
    </xf>
    <xf numFmtId="164" fontId="2" fillId="0" borderId="52" xfId="27" applyNumberFormat="1" applyFont="1" applyBorder="1"/>
    <xf numFmtId="164" fontId="2" fillId="0" borderId="70" xfId="27" applyNumberFormat="1" applyFont="1" applyBorder="1"/>
    <xf numFmtId="164" fontId="2" fillId="0" borderId="36" xfId="27" applyNumberFormat="1" applyFont="1" applyBorder="1"/>
    <xf numFmtId="164" fontId="24" fillId="0" borderId="43" xfId="27" applyNumberFormat="1" applyFont="1" applyBorder="1"/>
    <xf numFmtId="164" fontId="116" fillId="0" borderId="19" xfId="27" applyNumberFormat="1" applyBorder="1"/>
    <xf numFmtId="0" fontId="68" fillId="0" borderId="38" xfId="27" applyFont="1" applyFill="1" applyBorder="1" applyAlignment="1">
      <alignment horizontal="left"/>
    </xf>
    <xf numFmtId="164" fontId="21" fillId="0" borderId="53" xfId="27" applyNumberFormat="1" applyFont="1" applyBorder="1"/>
    <xf numFmtId="165" fontId="21" fillId="2" borderId="3" xfId="27" applyNumberFormat="1" applyFont="1" applyFill="1" applyBorder="1"/>
    <xf numFmtId="164" fontId="21" fillId="0" borderId="48" xfId="27" applyNumberFormat="1" applyFont="1" applyBorder="1"/>
    <xf numFmtId="164" fontId="21" fillId="0" borderId="3" xfId="27" applyNumberFormat="1" applyFont="1" applyBorder="1"/>
    <xf numFmtId="164" fontId="18" fillId="0" borderId="80" xfId="27" applyNumberFormat="1" applyFont="1" applyBorder="1"/>
    <xf numFmtId="164" fontId="18" fillId="0" borderId="92" xfId="27" applyNumberFormat="1" applyFont="1" applyBorder="1"/>
    <xf numFmtId="0" fontId="33" fillId="0" borderId="30" xfId="27" applyFont="1" applyBorder="1" applyAlignment="1">
      <alignment horizontal="left"/>
    </xf>
    <xf numFmtId="164" fontId="2" fillId="0" borderId="62" xfId="27" applyNumberFormat="1" applyFont="1" applyBorder="1"/>
    <xf numFmtId="165" fontId="2" fillId="2" borderId="32" xfId="27" applyNumberFormat="1" applyFont="1" applyFill="1" applyBorder="1"/>
    <xf numFmtId="164" fontId="2" fillId="0" borderId="31" xfId="27" applyNumberFormat="1" applyFont="1" applyBorder="1"/>
    <xf numFmtId="164" fontId="2" fillId="0" borderId="32" xfId="27" applyNumberFormat="1" applyFont="1" applyBorder="1"/>
    <xf numFmtId="164" fontId="24" fillId="0" borderId="51" xfId="27" applyNumberFormat="1" applyFont="1" applyBorder="1"/>
    <xf numFmtId="164" fontId="24" fillId="0" borderId="59" xfId="27" applyNumberFormat="1" applyFont="1" applyBorder="1"/>
    <xf numFmtId="164" fontId="2" fillId="0" borderId="21" xfId="27" applyNumberFormat="1" applyFont="1" applyBorder="1"/>
    <xf numFmtId="164" fontId="24" fillId="0" borderId="15" xfId="27" applyNumberFormat="1" applyFont="1" applyBorder="1"/>
    <xf numFmtId="165" fontId="2" fillId="2" borderId="36" xfId="27" applyNumberFormat="1" applyFont="1" applyFill="1" applyBorder="1"/>
    <xf numFmtId="164" fontId="2" fillId="0" borderId="66" xfId="27" applyNumberFormat="1" applyFont="1" applyBorder="1"/>
    <xf numFmtId="164" fontId="24" fillId="0" borderId="46" xfId="27" applyNumberFormat="1" applyFont="1" applyBorder="1"/>
    <xf numFmtId="164" fontId="24" fillId="0" borderId="83" xfId="27" applyNumberFormat="1" applyFont="1" applyBorder="1"/>
    <xf numFmtId="164" fontId="18" fillId="0" borderId="48" xfId="27" applyNumberFormat="1" applyFont="1" applyBorder="1"/>
    <xf numFmtId="164" fontId="18" fillId="0" borderId="49" xfId="27" applyNumberFormat="1" applyFont="1" applyBorder="1"/>
    <xf numFmtId="165" fontId="7" fillId="2" borderId="10" xfId="27" applyNumberFormat="1" applyFont="1" applyFill="1" applyBorder="1"/>
    <xf numFmtId="164" fontId="24" fillId="0" borderId="7" xfId="27" applyNumberFormat="1" applyFont="1" applyBorder="1"/>
    <xf numFmtId="0" fontId="33" fillId="0" borderId="12" xfId="27" applyFont="1" applyBorder="1"/>
    <xf numFmtId="0" fontId="116" fillId="0" borderId="15" xfId="27" applyBorder="1"/>
    <xf numFmtId="164" fontId="2" fillId="0" borderId="13" xfId="27" applyNumberFormat="1" applyFont="1" applyBorder="1"/>
    <xf numFmtId="164" fontId="2" fillId="0" borderId="82" xfId="27" applyNumberFormat="1" applyFont="1" applyBorder="1"/>
    <xf numFmtId="165" fontId="7" fillId="2" borderId="17" xfId="27" applyNumberFormat="1" applyFont="1" applyFill="1" applyBorder="1"/>
    <xf numFmtId="164" fontId="3" fillId="0" borderId="13" xfId="27" applyNumberFormat="1" applyFont="1" applyFill="1" applyBorder="1" applyAlignment="1">
      <alignment horizontal="center"/>
    </xf>
    <xf numFmtId="164" fontId="2" fillId="0" borderId="17" xfId="27" applyNumberFormat="1" applyFont="1" applyBorder="1"/>
    <xf numFmtId="164" fontId="24" fillId="0" borderId="155" xfId="27" applyNumberFormat="1" applyFont="1" applyBorder="1"/>
    <xf numFmtId="0" fontId="21" fillId="0" borderId="48" xfId="27" applyFont="1" applyBorder="1"/>
    <xf numFmtId="0" fontId="116" fillId="0" borderId="2" xfId="27" applyBorder="1"/>
    <xf numFmtId="3" fontId="21" fillId="0" borderId="1" xfId="27" applyNumberFormat="1" applyFont="1" applyBorder="1"/>
    <xf numFmtId="3" fontId="21" fillId="0" borderId="2" xfId="27" applyNumberFormat="1" applyFont="1" applyBorder="1"/>
    <xf numFmtId="3" fontId="21" fillId="0" borderId="48" xfId="27" applyNumberFormat="1" applyFont="1" applyBorder="1"/>
    <xf numFmtId="3" fontId="21" fillId="0" borderId="49" xfId="27" applyNumberFormat="1" applyFont="1" applyFill="1" applyBorder="1"/>
    <xf numFmtId="3" fontId="21" fillId="0" borderId="49" xfId="27" applyNumberFormat="1" applyFont="1" applyBorder="1"/>
    <xf numFmtId="0" fontId="24" fillId="0" borderId="167" xfId="27" applyFont="1" applyFill="1" applyBorder="1" applyAlignment="1">
      <alignment horizontal="center" vertical="center" wrapText="1"/>
    </xf>
    <xf numFmtId="0" fontId="24" fillId="0" borderId="43" xfId="27" applyFont="1" applyFill="1" applyBorder="1" applyAlignment="1">
      <alignment horizontal="center" vertical="center" wrapText="1"/>
    </xf>
    <xf numFmtId="0" fontId="18" fillId="0" borderId="19" xfId="27" applyFont="1" applyFill="1" applyBorder="1" applyAlignment="1">
      <alignment horizontal="center" vertical="center" wrapText="1"/>
    </xf>
    <xf numFmtId="0" fontId="33" fillId="0" borderId="30" xfId="27" applyFont="1" applyBorder="1"/>
    <xf numFmtId="164" fontId="24" fillId="0" borderId="6" xfId="27" applyNumberFormat="1" applyFont="1" applyFill="1" applyBorder="1"/>
    <xf numFmtId="164" fontId="24" fillId="0" borderId="23" xfId="27" applyNumberFormat="1" applyFont="1" applyFill="1" applyBorder="1"/>
    <xf numFmtId="164" fontId="24" fillId="0" borderId="32" xfId="27" applyNumberFormat="1" applyFont="1" applyFill="1" applyBorder="1"/>
    <xf numFmtId="0" fontId="33" fillId="0" borderId="35" xfId="27" applyFont="1" applyBorder="1"/>
    <xf numFmtId="164" fontId="24" fillId="0" borderId="14" xfId="27" applyNumberFormat="1" applyFont="1" applyFill="1" applyBorder="1"/>
    <xf numFmtId="164" fontId="24" fillId="0" borderId="37" xfId="27" applyNumberFormat="1" applyFont="1" applyFill="1" applyBorder="1"/>
    <xf numFmtId="164" fontId="24" fillId="0" borderId="40" xfId="27" applyNumberFormat="1" applyFont="1" applyFill="1" applyBorder="1"/>
    <xf numFmtId="164" fontId="24" fillId="0" borderId="68" xfId="27" applyNumberFormat="1" applyFont="1" applyFill="1" applyBorder="1"/>
    <xf numFmtId="164" fontId="24" fillId="0" borderId="52" xfId="27" applyNumberFormat="1" applyFont="1" applyFill="1" applyBorder="1"/>
    <xf numFmtId="164" fontId="24" fillId="0" borderId="36" xfId="27" applyNumberFormat="1" applyFont="1" applyFill="1" applyBorder="1"/>
    <xf numFmtId="0" fontId="33" fillId="0" borderId="63" xfId="27" applyFont="1" applyBorder="1"/>
    <xf numFmtId="164" fontId="24" fillId="0" borderId="46" xfId="27" applyNumberFormat="1" applyFont="1" applyFill="1" applyBorder="1"/>
    <xf numFmtId="0" fontId="33" fillId="0" borderId="64" xfId="27" applyFont="1" applyBorder="1"/>
    <xf numFmtId="0" fontId="51" fillId="0" borderId="1" xfId="27" applyFont="1" applyFill="1" applyBorder="1"/>
    <xf numFmtId="3" fontId="18" fillId="0" borderId="48" xfId="27" applyNumberFormat="1" applyFont="1" applyBorder="1"/>
    <xf numFmtId="3" fontId="21" fillId="0" borderId="9" xfId="27" applyNumberFormat="1" applyFont="1" applyBorder="1"/>
    <xf numFmtId="3" fontId="18" fillId="0" borderId="48" xfId="27" applyNumberFormat="1" applyFont="1" applyFill="1" applyBorder="1"/>
    <xf numFmtId="3" fontId="18" fillId="0" borderId="49" xfId="27" applyNumberFormat="1" applyFont="1" applyFill="1" applyBorder="1"/>
    <xf numFmtId="3" fontId="18" fillId="0" borderId="1" xfId="27" applyNumberFormat="1" applyFont="1" applyBorder="1"/>
    <xf numFmtId="3" fontId="18" fillId="0" borderId="3" xfId="27" applyNumberFormat="1" applyFont="1" applyBorder="1"/>
    <xf numFmtId="0" fontId="21" fillId="0" borderId="0" xfId="27" applyFont="1" applyAlignment="1">
      <alignment horizontal="left" vertical="center"/>
    </xf>
    <xf numFmtId="0" fontId="116" fillId="0" borderId="0" xfId="27" applyAlignment="1">
      <alignment horizontal="left" indent="1"/>
    </xf>
    <xf numFmtId="3" fontId="24" fillId="0" borderId="0" xfId="27" applyNumberFormat="1" applyFont="1" applyBorder="1" applyAlignment="1">
      <alignment horizontal="right"/>
    </xf>
    <xf numFmtId="0" fontId="7" fillId="0" borderId="42" xfId="27" applyFont="1" applyFill="1" applyBorder="1" applyAlignment="1">
      <alignment horizontal="center"/>
    </xf>
    <xf numFmtId="0" fontId="3" fillId="0" borderId="19" xfId="27" applyFont="1" applyFill="1" applyBorder="1" applyAlignment="1">
      <alignment horizontal="center"/>
    </xf>
    <xf numFmtId="0" fontId="3" fillId="0" borderId="65" xfId="27" applyFont="1" applyFill="1" applyBorder="1" applyAlignment="1">
      <alignment horizontal="center"/>
    </xf>
    <xf numFmtId="0" fontId="116" fillId="0" borderId="0" xfId="27" applyFill="1" applyAlignment="1">
      <alignment horizontal="right"/>
    </xf>
    <xf numFmtId="0" fontId="7" fillId="0" borderId="30" xfId="27" applyFont="1" applyFill="1" applyBorder="1"/>
    <xf numFmtId="0" fontId="7" fillId="0" borderId="5" xfId="27" applyFont="1" applyFill="1" applyBorder="1"/>
    <xf numFmtId="0" fontId="3" fillId="0" borderId="7" xfId="27" applyFont="1" applyFill="1" applyBorder="1"/>
    <xf numFmtId="3" fontId="7" fillId="0" borderId="5" xfId="27" applyNumberFormat="1" applyFont="1" applyFill="1" applyBorder="1"/>
    <xf numFmtId="3" fontId="21" fillId="0" borderId="0" xfId="27" applyNumberFormat="1" applyFont="1" applyFill="1"/>
    <xf numFmtId="165" fontId="7" fillId="2" borderId="30" xfId="27" applyNumberFormat="1" applyFont="1" applyFill="1" applyBorder="1"/>
    <xf numFmtId="3" fontId="116" fillId="0" borderId="0" xfId="27" applyNumberFormat="1" applyFill="1"/>
    <xf numFmtId="0" fontId="7" fillId="0" borderId="30" xfId="27" applyFont="1" applyBorder="1"/>
    <xf numFmtId="164" fontId="7" fillId="0" borderId="22" xfId="27" applyNumberFormat="1" applyFont="1" applyBorder="1"/>
    <xf numFmtId="164" fontId="3" fillId="0" borderId="23" xfId="27" applyNumberFormat="1" applyFont="1" applyFill="1" applyBorder="1"/>
    <xf numFmtId="0" fontId="7" fillId="0" borderId="35" xfId="27" applyFont="1" applyFill="1" applyBorder="1"/>
    <xf numFmtId="0" fontId="7" fillId="0" borderId="13" xfId="27" applyFont="1" applyFill="1" applyBorder="1"/>
    <xf numFmtId="3" fontId="7" fillId="0" borderId="13" xfId="27" applyNumberFormat="1" applyFont="1" applyFill="1" applyBorder="1"/>
    <xf numFmtId="3" fontId="21" fillId="0" borderId="21" xfId="27" applyNumberFormat="1" applyFont="1" applyFill="1" applyBorder="1"/>
    <xf numFmtId="0" fontId="7" fillId="0" borderId="35" xfId="27" applyFont="1" applyBorder="1"/>
    <xf numFmtId="164" fontId="7" fillId="0" borderId="21" xfId="27" applyNumberFormat="1" applyFont="1" applyBorder="1"/>
    <xf numFmtId="164" fontId="3" fillId="0" borderId="37" xfId="27" applyNumberFormat="1" applyFont="1" applyFill="1" applyBorder="1"/>
    <xf numFmtId="0" fontId="116" fillId="0" borderId="0" xfId="27" applyFill="1" applyBorder="1"/>
    <xf numFmtId="0" fontId="7" fillId="0" borderId="63" xfId="27" applyFont="1" applyFill="1" applyBorder="1"/>
    <xf numFmtId="0" fontId="7" fillId="0" borderId="46" xfId="27" applyFont="1" applyFill="1" applyBorder="1"/>
    <xf numFmtId="0" fontId="3" fillId="0" borderId="83" xfId="27" applyFont="1" applyFill="1" applyBorder="1"/>
    <xf numFmtId="3" fontId="7" fillId="0" borderId="46" xfId="27" applyNumberFormat="1" applyFont="1" applyFill="1" applyBorder="1"/>
    <xf numFmtId="0" fontId="7" fillId="0" borderId="63" xfId="27" applyFont="1" applyBorder="1"/>
    <xf numFmtId="164" fontId="7" fillId="0" borderId="66" xfId="27" applyNumberFormat="1" applyFont="1" applyBorder="1"/>
    <xf numFmtId="164" fontId="3" fillId="0" borderId="36" xfId="27" applyNumberFormat="1" applyFont="1" applyFill="1" applyBorder="1"/>
    <xf numFmtId="0" fontId="7" fillId="0" borderId="64" xfId="27" applyFont="1" applyFill="1" applyBorder="1"/>
    <xf numFmtId="164" fontId="7" fillId="0" borderId="43" xfId="27" applyNumberFormat="1" applyFont="1" applyFill="1" applyBorder="1"/>
    <xf numFmtId="164" fontId="3" fillId="0" borderId="83" xfId="27" applyNumberFormat="1" applyFont="1" applyFill="1" applyBorder="1"/>
    <xf numFmtId="164" fontId="9" fillId="0" borderId="140" xfId="27" applyNumberFormat="1" applyFont="1" applyFill="1" applyBorder="1"/>
    <xf numFmtId="165" fontId="7" fillId="2" borderId="41" xfId="27" applyNumberFormat="1" applyFont="1" applyFill="1" applyBorder="1"/>
    <xf numFmtId="0" fontId="7" fillId="0" borderId="64" xfId="27" applyFont="1" applyBorder="1"/>
    <xf numFmtId="164" fontId="7" fillId="0" borderId="65" xfId="27" applyNumberFormat="1" applyFont="1" applyBorder="1"/>
    <xf numFmtId="164" fontId="3" fillId="0" borderId="19" xfId="27" applyNumberFormat="1" applyFont="1" applyFill="1" applyBorder="1"/>
    <xf numFmtId="0" fontId="3" fillId="0" borderId="38" xfId="27" applyFont="1" applyFill="1" applyBorder="1"/>
    <xf numFmtId="0" fontId="3" fillId="0" borderId="1" xfId="27" applyFont="1" applyFill="1" applyBorder="1"/>
    <xf numFmtId="0" fontId="3" fillId="0" borderId="3" xfId="27" applyFont="1" applyFill="1" applyBorder="1"/>
    <xf numFmtId="165" fontId="7" fillId="2" borderId="38" xfId="27" applyNumberFormat="1" applyFont="1" applyFill="1" applyBorder="1"/>
    <xf numFmtId="3" fontId="3" fillId="0" borderId="48" xfId="27" applyNumberFormat="1" applyFont="1" applyFill="1" applyBorder="1"/>
    <xf numFmtId="3" fontId="3" fillId="0" borderId="9" xfId="27" applyNumberFormat="1" applyFont="1" applyFill="1" applyBorder="1"/>
    <xf numFmtId="0" fontId="3" fillId="0" borderId="38" xfId="27" applyFont="1" applyBorder="1"/>
    <xf numFmtId="0" fontId="3" fillId="0" borderId="17" xfId="27" applyFont="1" applyFill="1" applyBorder="1"/>
    <xf numFmtId="3" fontId="3" fillId="0" borderId="1" xfId="27" applyNumberFormat="1" applyFont="1" applyFill="1" applyBorder="1"/>
    <xf numFmtId="164" fontId="3" fillId="0" borderId="3" xfId="27" applyNumberFormat="1" applyFont="1" applyFill="1" applyBorder="1"/>
    <xf numFmtId="164" fontId="3" fillId="0" borderId="34" xfId="27" applyNumberFormat="1" applyFont="1" applyFill="1" applyBorder="1"/>
    <xf numFmtId="164" fontId="3" fillId="0" borderId="0" xfId="27" applyNumberFormat="1" applyFont="1" applyFill="1" applyBorder="1"/>
    <xf numFmtId="0" fontId="21" fillId="0" borderId="0" xfId="27" applyFont="1" applyFill="1"/>
    <xf numFmtId="0" fontId="116" fillId="0" borderId="80" xfId="27" applyBorder="1" applyAlignment="1">
      <alignment horizontal="center"/>
    </xf>
    <xf numFmtId="0" fontId="116" fillId="0" borderId="81" xfId="27" applyBorder="1" applyAlignment="1">
      <alignment horizontal="center"/>
    </xf>
    <xf numFmtId="0" fontId="116" fillId="0" borderId="17" xfId="27" applyBorder="1" applyAlignment="1">
      <alignment horizontal="center"/>
    </xf>
    <xf numFmtId="0" fontId="116" fillId="0" borderId="167" xfId="27" applyBorder="1" applyAlignment="1">
      <alignment horizontal="center"/>
    </xf>
    <xf numFmtId="0" fontId="116" fillId="0" borderId="30" xfId="27" applyBorder="1"/>
    <xf numFmtId="164" fontId="116" fillId="0" borderId="51" xfId="27" applyNumberFormat="1" applyFill="1" applyBorder="1"/>
    <xf numFmtId="164" fontId="116" fillId="0" borderId="62" xfId="27" applyNumberFormat="1" applyFill="1" applyBorder="1"/>
    <xf numFmtId="164" fontId="21" fillId="0" borderId="62" xfId="27" applyNumberFormat="1" applyFont="1" applyBorder="1"/>
    <xf numFmtId="164" fontId="21" fillId="0" borderId="32" xfId="27" applyNumberFormat="1" applyFont="1" applyBorder="1"/>
    <xf numFmtId="164" fontId="116" fillId="0" borderId="50" xfId="27" applyNumberFormat="1" applyBorder="1"/>
    <xf numFmtId="164" fontId="116" fillId="0" borderId="62" xfId="27" applyNumberFormat="1" applyBorder="1"/>
    <xf numFmtId="3" fontId="21" fillId="0" borderId="40" xfId="27" applyNumberFormat="1" applyFont="1" applyBorder="1"/>
    <xf numFmtId="3" fontId="21" fillId="0" borderId="32" xfId="27" applyNumberFormat="1" applyFont="1" applyBorder="1"/>
    <xf numFmtId="0" fontId="116" fillId="0" borderId="35" xfId="27" applyBorder="1"/>
    <xf numFmtId="164" fontId="116" fillId="0" borderId="13" xfId="27" applyNumberFormat="1" applyFill="1" applyBorder="1"/>
    <xf numFmtId="164" fontId="116" fillId="0" borderId="40" xfId="27" applyNumberFormat="1" applyFill="1" applyBorder="1"/>
    <xf numFmtId="164" fontId="21" fillId="0" borderId="37" xfId="27" applyNumberFormat="1" applyFont="1" applyBorder="1"/>
    <xf numFmtId="164" fontId="116" fillId="0" borderId="14" xfId="27" applyNumberFormat="1" applyBorder="1"/>
    <xf numFmtId="164" fontId="116" fillId="0" borderId="40" xfId="27" applyNumberFormat="1" applyBorder="1"/>
    <xf numFmtId="3" fontId="21" fillId="0" borderId="37" xfId="27" applyNumberFormat="1" applyFont="1" applyBorder="1"/>
    <xf numFmtId="0" fontId="116" fillId="0" borderId="63" xfId="27" applyBorder="1"/>
    <xf numFmtId="164" fontId="116" fillId="0" borderId="46" xfId="27" applyNumberFormat="1" applyFill="1" applyBorder="1"/>
    <xf numFmtId="164" fontId="116" fillId="0" borderId="52" xfId="27" applyNumberFormat="1" applyFill="1" applyBorder="1"/>
    <xf numFmtId="164" fontId="21" fillId="0" borderId="52" xfId="27" applyNumberFormat="1" applyFont="1" applyBorder="1"/>
    <xf numFmtId="164" fontId="21" fillId="0" borderId="36" xfId="27" applyNumberFormat="1" applyFont="1" applyBorder="1"/>
    <xf numFmtId="164" fontId="116" fillId="0" borderId="68" xfId="27" applyNumberFormat="1" applyBorder="1"/>
    <xf numFmtId="164" fontId="116" fillId="0" borderId="52" xfId="27" applyNumberFormat="1" applyBorder="1"/>
    <xf numFmtId="0" fontId="18" fillId="0" borderId="38" xfId="27" applyFont="1" applyBorder="1"/>
    <xf numFmtId="164" fontId="21" fillId="0" borderId="48" xfId="27" applyNumberFormat="1" applyFont="1" applyFill="1" applyBorder="1"/>
    <xf numFmtId="164" fontId="21" fillId="0" borderId="53" xfId="27" applyNumberFormat="1" applyFont="1" applyFill="1" applyBorder="1"/>
    <xf numFmtId="164" fontId="21" fillId="0" borderId="39" xfId="27" applyNumberFormat="1" applyFont="1" applyFill="1" applyBorder="1"/>
    <xf numFmtId="3" fontId="21" fillId="0" borderId="53" xfId="27" applyNumberFormat="1" applyFont="1" applyBorder="1"/>
    <xf numFmtId="3" fontId="21" fillId="0" borderId="3" xfId="27" applyNumberFormat="1" applyFont="1" applyBorder="1"/>
    <xf numFmtId="0" fontId="3" fillId="0" borderId="44" xfId="27" applyFont="1" applyFill="1" applyBorder="1" applyAlignment="1">
      <alignment horizontal="center"/>
    </xf>
    <xf numFmtId="0" fontId="19" fillId="2" borderId="45" xfId="27" applyFont="1" applyFill="1" applyBorder="1" applyAlignment="1">
      <alignment horizontal="center"/>
    </xf>
    <xf numFmtId="0" fontId="24" fillId="2" borderId="45" xfId="27" applyFont="1" applyFill="1" applyBorder="1" applyAlignment="1">
      <alignment horizontal="center"/>
    </xf>
    <xf numFmtId="0" fontId="24" fillId="0" borderId="30" xfId="27" applyFont="1" applyBorder="1"/>
    <xf numFmtId="164" fontId="18" fillId="0" borderId="62" xfId="27" applyNumberFormat="1" applyFont="1" applyBorder="1"/>
    <xf numFmtId="164" fontId="24" fillId="0" borderId="50" xfId="27" applyNumberFormat="1" applyFont="1" applyBorder="1"/>
    <xf numFmtId="164" fontId="24" fillId="0" borderId="62" xfId="27" applyNumberFormat="1" applyFont="1" applyBorder="1"/>
    <xf numFmtId="0" fontId="24" fillId="0" borderId="35" xfId="27" applyFont="1" applyBorder="1"/>
    <xf numFmtId="164" fontId="24" fillId="0" borderId="14" xfId="27" applyNumberFormat="1" applyFont="1" applyBorder="1"/>
    <xf numFmtId="0" fontId="24" fillId="0" borderId="63" xfId="27" applyFont="1" applyBorder="1"/>
    <xf numFmtId="164" fontId="18" fillId="0" borderId="52" xfId="27" applyNumberFormat="1" applyFont="1" applyBorder="1"/>
    <xf numFmtId="164" fontId="24" fillId="0" borderId="68" xfId="27" applyNumberFormat="1" applyFont="1" applyBorder="1"/>
    <xf numFmtId="164" fontId="24" fillId="0" borderId="52" xfId="27" applyNumberFormat="1" applyFont="1" applyBorder="1"/>
    <xf numFmtId="0" fontId="18" fillId="0" borderId="38" xfId="27" applyFont="1" applyFill="1" applyBorder="1"/>
    <xf numFmtId="164" fontId="18" fillId="0" borderId="39" xfId="27" applyNumberFormat="1" applyFont="1" applyFill="1" applyBorder="1"/>
    <xf numFmtId="164" fontId="18" fillId="0" borderId="2" xfId="27" applyNumberFormat="1" applyFont="1" applyFill="1" applyBorder="1"/>
    <xf numFmtId="0" fontId="18" fillId="0" borderId="2" xfId="27" applyFont="1" applyBorder="1"/>
    <xf numFmtId="3" fontId="18" fillId="0" borderId="2" xfId="27" applyNumberFormat="1" applyFont="1" applyBorder="1"/>
    <xf numFmtId="0" fontId="18" fillId="0" borderId="48" xfId="27" applyFont="1" applyBorder="1"/>
    <xf numFmtId="3" fontId="18" fillId="0" borderId="39" xfId="27" applyNumberFormat="1" applyFont="1" applyBorder="1"/>
    <xf numFmtId="0" fontId="50" fillId="0" borderId="0" xfId="27" applyFont="1"/>
    <xf numFmtId="0" fontId="21" fillId="0" borderId="0" xfId="27" applyFont="1" applyFill="1" applyBorder="1"/>
    <xf numFmtId="0" fontId="24" fillId="0" borderId="0" xfId="27" applyFont="1" applyFill="1" applyBorder="1"/>
    <xf numFmtId="0" fontId="7" fillId="0" borderId="140" xfId="27" applyFont="1" applyFill="1" applyBorder="1" applyAlignment="1">
      <alignment horizontal="center"/>
    </xf>
    <xf numFmtId="0" fontId="24" fillId="2" borderId="140" xfId="27" applyFont="1" applyFill="1" applyBorder="1" applyAlignment="1">
      <alignment horizontal="center"/>
    </xf>
    <xf numFmtId="0" fontId="24" fillId="0" borderId="30" xfId="27" applyFont="1" applyFill="1" applyBorder="1" applyAlignment="1">
      <alignment horizontal="left" vertical="center"/>
    </xf>
    <xf numFmtId="164" fontId="7" fillId="0" borderId="51" xfId="27" applyNumberFormat="1" applyFont="1" applyFill="1" applyBorder="1" applyAlignment="1">
      <alignment horizontal="right"/>
    </xf>
    <xf numFmtId="164" fontId="3" fillId="0" borderId="33" xfId="27" applyNumberFormat="1" applyFont="1" applyFill="1" applyBorder="1" applyAlignment="1">
      <alignment horizontal="right"/>
    </xf>
    <xf numFmtId="167" fontId="24" fillId="2" borderId="32" xfId="27" applyNumberFormat="1" applyFont="1" applyFill="1" applyBorder="1" applyAlignment="1">
      <alignment horizontal="right"/>
    </xf>
    <xf numFmtId="164" fontId="1" fillId="0" borderId="33" xfId="27" applyNumberFormat="1" applyFont="1" applyFill="1" applyBorder="1" applyAlignment="1">
      <alignment horizontal="right"/>
    </xf>
    <xf numFmtId="164" fontId="3" fillId="0" borderId="31" xfId="27" applyNumberFormat="1" applyFont="1" applyFill="1" applyBorder="1" applyAlignment="1">
      <alignment horizontal="right"/>
    </xf>
    <xf numFmtId="164" fontId="7" fillId="0" borderId="58" xfId="27" applyNumberFormat="1" applyFont="1" applyFill="1" applyBorder="1" applyAlignment="1">
      <alignment horizontal="right"/>
    </xf>
    <xf numFmtId="0" fontId="2" fillId="0" borderId="20" xfId="27" applyFont="1" applyBorder="1" applyAlignment="1">
      <alignment horizontal="left" vertical="center"/>
    </xf>
    <xf numFmtId="164" fontId="7" fillId="0" borderId="5" xfId="27" applyNumberFormat="1" applyFont="1" applyFill="1" applyBorder="1" applyAlignment="1">
      <alignment horizontal="right"/>
    </xf>
    <xf numFmtId="164" fontId="3" fillId="0" borderId="69" xfId="27" applyNumberFormat="1" applyFont="1" applyFill="1" applyBorder="1" applyAlignment="1">
      <alignment horizontal="right"/>
    </xf>
    <xf numFmtId="0" fontId="24" fillId="2" borderId="11" xfId="27" applyFont="1" applyFill="1" applyBorder="1" applyAlignment="1">
      <alignment horizontal="right"/>
    </xf>
    <xf numFmtId="164" fontId="7" fillId="0" borderId="4" xfId="27" applyNumberFormat="1" applyFont="1" applyFill="1" applyBorder="1" applyAlignment="1">
      <alignment horizontal="right"/>
    </xf>
    <xf numFmtId="0" fontId="24" fillId="2" borderId="7" xfId="27" applyFont="1" applyFill="1" applyBorder="1" applyAlignment="1">
      <alignment horizontal="right"/>
    </xf>
    <xf numFmtId="164" fontId="3" fillId="0" borderId="22" xfId="27" applyNumberFormat="1" applyFont="1" applyFill="1" applyBorder="1" applyAlignment="1">
      <alignment horizontal="right"/>
    </xf>
    <xf numFmtId="165" fontId="24" fillId="2" borderId="23" xfId="27" applyNumberFormat="1" applyFont="1" applyFill="1" applyBorder="1" applyAlignment="1">
      <alignment horizontal="right"/>
    </xf>
    <xf numFmtId="0" fontId="2" fillId="0" borderId="30" xfId="27" applyFont="1" applyBorder="1" applyAlignment="1">
      <alignment horizontal="left" vertical="center"/>
    </xf>
    <xf numFmtId="164" fontId="7" fillId="0" borderId="50" xfId="27" applyNumberFormat="1" applyFont="1" applyFill="1" applyBorder="1" applyAlignment="1">
      <alignment horizontal="right"/>
    </xf>
    <xf numFmtId="164" fontId="3" fillId="0" borderId="50" xfId="27" applyNumberFormat="1" applyFont="1" applyFill="1" applyBorder="1" applyAlignment="1">
      <alignment horizontal="right"/>
    </xf>
    <xf numFmtId="0" fontId="24" fillId="2" borderId="33" xfId="27" applyFont="1" applyFill="1" applyBorder="1" applyAlignment="1">
      <alignment horizontal="right"/>
    </xf>
    <xf numFmtId="164" fontId="3" fillId="0" borderId="62" xfId="27" applyNumberFormat="1" applyFont="1" applyFill="1" applyBorder="1" applyAlignment="1">
      <alignment horizontal="right"/>
    </xf>
    <xf numFmtId="0" fontId="24" fillId="2" borderId="59" xfId="27" applyFont="1" applyFill="1" applyBorder="1" applyAlignment="1">
      <alignment horizontal="right"/>
    </xf>
    <xf numFmtId="165" fontId="24" fillId="2" borderId="32" xfId="27" applyNumberFormat="1" applyFont="1" applyFill="1" applyBorder="1" applyAlignment="1">
      <alignment horizontal="right"/>
    </xf>
    <xf numFmtId="164" fontId="18" fillId="0" borderId="50" xfId="27" applyNumberFormat="1" applyFont="1" applyBorder="1"/>
    <xf numFmtId="164" fontId="116" fillId="0" borderId="51" xfId="27" applyNumberFormat="1" applyBorder="1"/>
    <xf numFmtId="164" fontId="116" fillId="0" borderId="58" xfId="27" applyNumberFormat="1" applyBorder="1"/>
    <xf numFmtId="0" fontId="24" fillId="0" borderId="30" xfId="27" applyFont="1" applyFill="1" applyBorder="1"/>
    <xf numFmtId="164" fontId="2" fillId="0" borderId="50" xfId="27" applyNumberFormat="1" applyFont="1" applyBorder="1"/>
    <xf numFmtId="164" fontId="18" fillId="0" borderId="62" xfId="27" applyNumberFormat="1" applyFont="1" applyFill="1" applyBorder="1"/>
    <xf numFmtId="164" fontId="24" fillId="0" borderId="51" xfId="27" applyNumberFormat="1" applyFont="1" applyFill="1" applyBorder="1"/>
    <xf numFmtId="164" fontId="116" fillId="0" borderId="0" xfId="27" applyNumberFormat="1"/>
    <xf numFmtId="164" fontId="116" fillId="0" borderId="50" xfId="27" applyNumberFormat="1" applyFill="1" applyBorder="1"/>
    <xf numFmtId="164" fontId="18" fillId="0" borderId="50" xfId="27" applyNumberFormat="1" applyFont="1" applyFill="1" applyBorder="1"/>
    <xf numFmtId="164" fontId="116" fillId="0" borderId="58" xfId="27" applyNumberFormat="1" applyFill="1" applyBorder="1"/>
    <xf numFmtId="0" fontId="24" fillId="0" borderId="35" xfId="27" applyFont="1" applyFill="1" applyBorder="1"/>
    <xf numFmtId="164" fontId="18" fillId="0" borderId="14" xfId="27" applyNumberFormat="1" applyFont="1" applyBorder="1"/>
    <xf numFmtId="164" fontId="116" fillId="0" borderId="13" xfId="27" applyNumberFormat="1" applyBorder="1"/>
    <xf numFmtId="164" fontId="116" fillId="0" borderId="12" xfId="27" applyNumberFormat="1" applyBorder="1"/>
    <xf numFmtId="164" fontId="2" fillId="0" borderId="14" xfId="27" applyNumberFormat="1" applyFont="1" applyBorder="1"/>
    <xf numFmtId="164" fontId="7" fillId="2" borderId="32" xfId="27" applyNumberFormat="1" applyFont="1" applyFill="1" applyBorder="1"/>
    <xf numFmtId="164" fontId="18" fillId="0" borderId="40" xfId="27" applyNumberFormat="1" applyFont="1" applyFill="1" applyBorder="1"/>
    <xf numFmtId="164" fontId="18" fillId="0" borderId="13" xfId="27" applyNumberFormat="1" applyFont="1" applyBorder="1"/>
    <xf numFmtId="164" fontId="18" fillId="0" borderId="12" xfId="27" applyNumberFormat="1" applyFont="1" applyBorder="1"/>
    <xf numFmtId="164" fontId="2" fillId="0" borderId="14" xfId="27" applyNumberFormat="1" applyFont="1" applyFill="1" applyBorder="1"/>
    <xf numFmtId="164" fontId="18" fillId="0" borderId="79" xfId="27" applyNumberFormat="1" applyFont="1" applyFill="1" applyBorder="1"/>
    <xf numFmtId="0" fontId="24" fillId="0" borderId="16" xfId="27" applyFont="1" applyFill="1" applyBorder="1"/>
    <xf numFmtId="164" fontId="2" fillId="0" borderId="80" xfId="27" applyNumberFormat="1" applyFont="1" applyFill="1" applyBorder="1"/>
    <xf numFmtId="164" fontId="18" fillId="0" borderId="167" xfId="27" applyNumberFormat="1" applyFont="1" applyFill="1" applyBorder="1"/>
    <xf numFmtId="164" fontId="7" fillId="2" borderId="17" xfId="27" applyNumberFormat="1" applyFont="1" applyFill="1" applyBorder="1"/>
    <xf numFmtId="164" fontId="2" fillId="0" borderId="167" xfId="27" applyNumberFormat="1" applyFont="1" applyFill="1" applyBorder="1"/>
    <xf numFmtId="164" fontId="18" fillId="0" borderId="44" xfId="27" applyNumberFormat="1" applyFont="1" applyFill="1" applyBorder="1"/>
    <xf numFmtId="0" fontId="116" fillId="0" borderId="67" xfId="27" applyFill="1" applyBorder="1"/>
    <xf numFmtId="0" fontId="24" fillId="0" borderId="16" xfId="27" applyFont="1" applyBorder="1"/>
    <xf numFmtId="164" fontId="116" fillId="0" borderId="167" xfId="27" applyNumberFormat="1" applyBorder="1"/>
    <xf numFmtId="164" fontId="18" fillId="0" borderId="167" xfId="27" applyNumberFormat="1" applyFont="1" applyBorder="1"/>
    <xf numFmtId="164" fontId="116" fillId="0" borderId="80" xfId="27" applyNumberFormat="1" applyBorder="1"/>
    <xf numFmtId="164" fontId="18" fillId="0" borderId="81" xfId="27" applyNumberFormat="1" applyFont="1" applyBorder="1"/>
    <xf numFmtId="164" fontId="116" fillId="0" borderId="67" xfId="27" applyNumberFormat="1" applyBorder="1"/>
    <xf numFmtId="164" fontId="18" fillId="0" borderId="53" xfId="27" applyNumberFormat="1" applyFont="1" applyBorder="1"/>
    <xf numFmtId="0" fontId="18" fillId="0" borderId="53" xfId="27" applyFont="1" applyBorder="1"/>
    <xf numFmtId="3" fontId="18" fillId="0" borderId="53" xfId="27" applyNumberFormat="1" applyFont="1" applyBorder="1"/>
    <xf numFmtId="0" fontId="3" fillId="0" borderId="0" xfId="27" applyFont="1" applyBorder="1" applyAlignment="1">
      <alignment vertical="center"/>
    </xf>
    <xf numFmtId="3" fontId="3" fillId="0" borderId="0" xfId="27" applyNumberFormat="1" applyFont="1" applyBorder="1" applyAlignment="1">
      <alignment vertical="center"/>
    </xf>
    <xf numFmtId="165" fontId="3" fillId="0" borderId="0" xfId="27" applyNumberFormat="1" applyFont="1" applyFill="1" applyBorder="1" applyAlignment="1">
      <alignment vertical="center"/>
    </xf>
    <xf numFmtId="164" fontId="3" fillId="0" borderId="0" xfId="27" applyNumberFormat="1" applyFont="1" applyFill="1" applyBorder="1" applyAlignment="1">
      <alignment vertical="center"/>
    </xf>
    <xf numFmtId="0" fontId="3" fillId="0" borderId="0" xfId="27" applyFont="1" applyFill="1" applyBorder="1" applyAlignment="1">
      <alignment vertical="center"/>
    </xf>
    <xf numFmtId="180" fontId="7" fillId="0" borderId="31" xfId="27" applyNumberFormat="1" applyFont="1" applyFill="1" applyBorder="1"/>
    <xf numFmtId="180" fontId="3" fillId="0" borderId="31" xfId="27" applyNumberFormat="1" applyFont="1" applyFill="1" applyBorder="1"/>
    <xf numFmtId="164" fontId="1" fillId="0" borderId="33" xfId="27" applyNumberFormat="1" applyFont="1" applyBorder="1"/>
    <xf numFmtId="164" fontId="3" fillId="0" borderId="23" xfId="27" applyNumberFormat="1" applyFont="1" applyBorder="1"/>
    <xf numFmtId="3" fontId="1" fillId="0" borderId="5" xfId="27" applyNumberFormat="1" applyFont="1" applyBorder="1"/>
    <xf numFmtId="3" fontId="3" fillId="0" borderId="59" xfId="27" applyNumberFormat="1" applyFont="1" applyBorder="1"/>
    <xf numFmtId="3" fontId="7" fillId="0" borderId="21" xfId="27" applyNumberFormat="1" applyFont="1" applyFill="1" applyBorder="1"/>
    <xf numFmtId="3" fontId="3" fillId="0" borderId="21" xfId="27" applyNumberFormat="1" applyFont="1" applyFill="1" applyBorder="1"/>
    <xf numFmtId="164" fontId="1" fillId="0" borderId="13" xfId="27" applyNumberFormat="1" applyFont="1" applyFill="1" applyBorder="1"/>
    <xf numFmtId="3" fontId="1" fillId="0" borderId="13" xfId="27" applyNumberFormat="1" applyFont="1" applyBorder="1"/>
    <xf numFmtId="3" fontId="18" fillId="0" borderId="155" xfId="27" applyNumberFormat="1" applyFont="1" applyBorder="1"/>
    <xf numFmtId="3" fontId="7" fillId="0" borderId="66" xfId="27" applyNumberFormat="1" applyFont="1" applyFill="1" applyBorder="1"/>
    <xf numFmtId="3" fontId="3" fillId="0" borderId="66" xfId="27" applyNumberFormat="1" applyFont="1" applyFill="1" applyBorder="1"/>
    <xf numFmtId="3" fontId="1" fillId="0" borderId="46" xfId="27" applyNumberFormat="1" applyFont="1" applyBorder="1"/>
    <xf numFmtId="3" fontId="3" fillId="0" borderId="83" xfId="27" applyNumberFormat="1" applyFont="1" applyBorder="1"/>
    <xf numFmtId="0" fontId="12" fillId="0" borderId="64" xfId="27" applyFont="1" applyBorder="1"/>
    <xf numFmtId="3" fontId="7" fillId="0" borderId="65" xfId="27" applyNumberFormat="1" applyFont="1" applyFill="1" applyBorder="1" applyAlignment="1">
      <alignment vertical="center"/>
    </xf>
    <xf numFmtId="3" fontId="3" fillId="0" borderId="65" xfId="27" applyNumberFormat="1" applyFont="1" applyFill="1" applyBorder="1" applyAlignment="1">
      <alignment vertical="center"/>
    </xf>
    <xf numFmtId="164" fontId="1" fillId="0" borderId="43" xfId="27" applyNumberFormat="1" applyFont="1" applyBorder="1" applyAlignment="1">
      <alignment vertical="center"/>
    </xf>
    <xf numFmtId="164" fontId="3" fillId="0" borderId="45" xfId="27" applyNumberFormat="1" applyFont="1" applyBorder="1" applyAlignment="1">
      <alignment vertical="center"/>
    </xf>
    <xf numFmtId="3" fontId="1" fillId="0" borderId="43" xfId="27" applyNumberFormat="1" applyFont="1" applyBorder="1" applyAlignment="1">
      <alignment vertical="center"/>
    </xf>
    <xf numFmtId="3" fontId="3" fillId="0" borderId="45" xfId="27" applyNumberFormat="1" applyFont="1" applyBorder="1" applyAlignment="1">
      <alignment vertical="center"/>
    </xf>
    <xf numFmtId="0" fontId="46" fillId="0" borderId="0" xfId="28" applyFont="1"/>
    <xf numFmtId="0" fontId="21" fillId="0" borderId="54" xfId="29" applyFont="1" applyBorder="1" applyAlignment="1">
      <alignment horizontal="center"/>
    </xf>
    <xf numFmtId="0" fontId="2" fillId="0" borderId="11" xfId="29" applyFont="1" applyBorder="1" applyAlignment="1">
      <alignment horizontal="center"/>
    </xf>
    <xf numFmtId="0" fontId="21" fillId="0" borderId="67" xfId="29" applyFont="1" applyBorder="1" applyAlignment="1">
      <alignment horizontal="center" vertical="top" wrapText="1"/>
    </xf>
    <xf numFmtId="0" fontId="2" fillId="0" borderId="47" xfId="29" applyFont="1" applyBorder="1"/>
    <xf numFmtId="0" fontId="2" fillId="0" borderId="80" xfId="29" applyFont="1" applyBorder="1" applyAlignment="1">
      <alignment horizontal="center"/>
    </xf>
    <xf numFmtId="0" fontId="21" fillId="0" borderId="81" xfId="29" applyFont="1" applyBorder="1" applyAlignment="1">
      <alignment horizontal="center"/>
    </xf>
    <xf numFmtId="0" fontId="2" fillId="0" borderId="167" xfId="29" applyFont="1" applyBorder="1" applyAlignment="1">
      <alignment horizontal="center"/>
    </xf>
    <xf numFmtId="0" fontId="12" fillId="0" borderId="4" xfId="29" applyFont="1" applyBorder="1" applyAlignment="1">
      <alignment horizontal="left" wrapText="1"/>
    </xf>
    <xf numFmtId="164" fontId="46" fillId="0" borderId="51" xfId="29" applyNumberFormat="1" applyFont="1" applyFill="1" applyBorder="1"/>
    <xf numFmtId="164" fontId="47" fillId="0" borderId="62" xfId="29" applyNumberFormat="1" applyFont="1" applyBorder="1"/>
    <xf numFmtId="165" fontId="46" fillId="2" borderId="32" xfId="29" applyNumberFormat="1" applyFont="1" applyFill="1" applyBorder="1"/>
    <xf numFmtId="164" fontId="46" fillId="0" borderId="50" xfId="29" applyNumberFormat="1" applyFont="1" applyFill="1" applyBorder="1"/>
    <xf numFmtId="167" fontId="46" fillId="6" borderId="30" xfId="29" applyNumberFormat="1" applyFont="1" applyFill="1" applyBorder="1"/>
    <xf numFmtId="0" fontId="43" fillId="0" borderId="12" xfId="29" applyFont="1" applyBorder="1" applyAlignment="1">
      <alignment vertical="center"/>
    </xf>
    <xf numFmtId="164" fontId="46" fillId="0" borderId="13" xfId="29" applyNumberFormat="1" applyFont="1" applyFill="1" applyBorder="1"/>
    <xf numFmtId="164" fontId="47" fillId="0" borderId="40" xfId="29" applyNumberFormat="1" applyFont="1" applyBorder="1"/>
    <xf numFmtId="165" fontId="46" fillId="2" borderId="37" xfId="29" applyNumberFormat="1" applyFont="1" applyFill="1" applyBorder="1"/>
    <xf numFmtId="164" fontId="46" fillId="0" borderId="14" xfId="29" applyNumberFormat="1" applyFont="1" applyFill="1" applyBorder="1"/>
    <xf numFmtId="167" fontId="46" fillId="6" borderId="35" xfId="29" applyNumberFormat="1" applyFont="1" applyFill="1" applyBorder="1"/>
    <xf numFmtId="0" fontId="44" fillId="0" borderId="1" xfId="29" applyFont="1" applyBorder="1" applyAlignment="1">
      <alignment vertical="center"/>
    </xf>
    <xf numFmtId="164" fontId="47" fillId="0" borderId="53" xfId="29" applyNumberFormat="1" applyFont="1" applyBorder="1"/>
    <xf numFmtId="165" fontId="46" fillId="2" borderId="3" xfId="29" applyNumberFormat="1" applyFont="1" applyFill="1" applyBorder="1"/>
    <xf numFmtId="167" fontId="46" fillId="6" borderId="38" xfId="29" applyNumberFormat="1" applyFont="1" applyFill="1" applyBorder="1"/>
    <xf numFmtId="164" fontId="47" fillId="0" borderId="48" xfId="29" applyNumberFormat="1" applyFont="1" applyBorder="1"/>
    <xf numFmtId="0" fontId="14" fillId="0" borderId="8" xfId="1" applyFont="1" applyBorder="1" applyAlignment="1">
      <alignment horizontal="center"/>
    </xf>
    <xf numFmtId="0" fontId="12" fillId="0" borderId="11" xfId="1" applyFont="1" applyBorder="1"/>
    <xf numFmtId="0" fontId="15" fillId="0" borderId="11" xfId="1" applyFont="1" applyBorder="1" applyAlignment="1">
      <alignment horizontal="center"/>
    </xf>
    <xf numFmtId="0" fontId="12" fillId="0" borderId="7" xfId="1" applyFont="1" applyBorder="1"/>
    <xf numFmtId="0" fontId="14" fillId="0" borderId="41" xfId="1" applyFont="1" applyBorder="1" applyAlignment="1">
      <alignment horizontal="center" vertical="top" wrapText="1"/>
    </xf>
    <xf numFmtId="0" fontId="12" fillId="0" borderId="51" xfId="1" applyFont="1" applyBorder="1" applyAlignment="1">
      <alignment horizontal="center"/>
    </xf>
    <xf numFmtId="0" fontId="13" fillId="0" borderId="62" xfId="1" applyFont="1" applyBorder="1" applyAlignment="1">
      <alignment horizontal="center"/>
    </xf>
    <xf numFmtId="3" fontId="1" fillId="0" borderId="53" xfId="1" applyNumberFormat="1" applyFont="1" applyBorder="1"/>
    <xf numFmtId="164" fontId="9" fillId="0" borderId="53" xfId="27" applyNumberFormat="1" applyFont="1" applyBorder="1"/>
    <xf numFmtId="3" fontId="1" fillId="0" borderId="69" xfId="1" applyNumberFormat="1" applyFont="1" applyBorder="1"/>
    <xf numFmtId="164" fontId="9" fillId="0" borderId="69" xfId="27" applyNumberFormat="1" applyFont="1" applyBorder="1"/>
    <xf numFmtId="164" fontId="7" fillId="0" borderId="69" xfId="1" applyNumberFormat="1" applyFont="1" applyBorder="1"/>
    <xf numFmtId="3" fontId="1" fillId="0" borderId="40" xfId="1" applyNumberFormat="1" applyFont="1" applyBorder="1"/>
    <xf numFmtId="164" fontId="9" fillId="0" borderId="40" xfId="27" applyNumberFormat="1" applyFont="1" applyBorder="1"/>
    <xf numFmtId="164" fontId="7" fillId="0" borderId="40" xfId="1" applyNumberFormat="1" applyFont="1" applyBorder="1"/>
    <xf numFmtId="3" fontId="1" fillId="0" borderId="44" xfId="1" applyNumberFormat="1" applyFont="1" applyBorder="1"/>
    <xf numFmtId="164" fontId="9" fillId="0" borderId="44" xfId="27" applyNumberFormat="1" applyFont="1" applyBorder="1"/>
    <xf numFmtId="164" fontId="7" fillId="0" borderId="44" xfId="1" applyNumberFormat="1" applyFont="1" applyBorder="1"/>
    <xf numFmtId="3" fontId="1" fillId="0" borderId="62" xfId="1" applyNumberFormat="1" applyFont="1" applyBorder="1"/>
    <xf numFmtId="164" fontId="9" fillId="0" borderId="62" xfId="27" applyNumberFormat="1" applyFont="1" applyBorder="1"/>
    <xf numFmtId="164" fontId="7" fillId="0" borderId="62" xfId="1" applyNumberFormat="1" applyFont="1" applyBorder="1"/>
    <xf numFmtId="0" fontId="2" fillId="0" borderId="40" xfId="27" applyFont="1" applyBorder="1"/>
    <xf numFmtId="0" fontId="2" fillId="0" borderId="44" xfId="27" applyFont="1" applyBorder="1"/>
    <xf numFmtId="164" fontId="9" fillId="0" borderId="61" xfId="27" applyNumberFormat="1" applyFont="1" applyBorder="1"/>
    <xf numFmtId="164" fontId="7" fillId="0" borderId="61" xfId="1" applyNumberFormat="1" applyFont="1" applyBorder="1"/>
    <xf numFmtId="0" fontId="13" fillId="0" borderId="38" xfId="27" applyFont="1" applyBorder="1" applyAlignment="1">
      <alignment vertical="center"/>
    </xf>
    <xf numFmtId="0" fontId="21" fillId="0" borderId="0" xfId="27" applyFont="1" applyAlignment="1"/>
    <xf numFmtId="0" fontId="7" fillId="0" borderId="18" xfId="27" applyFont="1" applyBorder="1" applyAlignment="1">
      <alignment horizontal="center"/>
    </xf>
    <xf numFmtId="0" fontId="15" fillId="2" borderId="19" xfId="27" applyFont="1" applyFill="1" applyBorder="1" applyAlignment="1">
      <alignment horizontal="center"/>
    </xf>
    <xf numFmtId="0" fontId="7" fillId="2" borderId="19" xfId="27" applyFont="1" applyFill="1" applyBorder="1" applyAlignment="1">
      <alignment horizontal="center"/>
    </xf>
    <xf numFmtId="0" fontId="12" fillId="0" borderId="20" xfId="27" applyFont="1" applyBorder="1"/>
    <xf numFmtId="3" fontId="1" fillId="0" borderId="69" xfId="27" applyNumberFormat="1" applyFont="1" applyBorder="1"/>
    <xf numFmtId="3" fontId="3" fillId="0" borderId="69" xfId="27" applyNumberFormat="1" applyFont="1" applyBorder="1"/>
    <xf numFmtId="165" fontId="7" fillId="2" borderId="59" xfId="27" applyNumberFormat="1" applyFont="1" applyFill="1" applyBorder="1"/>
    <xf numFmtId="3" fontId="1" fillId="0" borderId="39" xfId="27" applyNumberFormat="1" applyFont="1" applyBorder="1"/>
    <xf numFmtId="3" fontId="3" fillId="0" borderId="39" xfId="27" applyNumberFormat="1" applyFont="1" applyBorder="1"/>
    <xf numFmtId="3" fontId="3" fillId="0" borderId="40" xfId="27" applyNumberFormat="1" applyFont="1" applyBorder="1"/>
    <xf numFmtId="3" fontId="1" fillId="0" borderId="50" xfId="27" applyNumberFormat="1" applyFont="1" applyBorder="1"/>
    <xf numFmtId="3" fontId="3" fillId="0" borderId="50" xfId="27" applyNumberFormat="1" applyFont="1" applyBorder="1"/>
    <xf numFmtId="3" fontId="1" fillId="0" borderId="13" xfId="27" applyNumberFormat="1" applyFont="1" applyFill="1" applyBorder="1"/>
    <xf numFmtId="3" fontId="1" fillId="0" borderId="14" xfId="27" applyNumberFormat="1" applyFont="1" applyBorder="1"/>
    <xf numFmtId="3" fontId="3" fillId="0" borderId="14" xfId="27" applyNumberFormat="1" applyFont="1" applyBorder="1"/>
    <xf numFmtId="3" fontId="1" fillId="0" borderId="68" xfId="27" applyNumberFormat="1" applyFont="1" applyBorder="1"/>
    <xf numFmtId="3" fontId="3" fillId="0" borderId="68" xfId="27" applyNumberFormat="1" applyFont="1" applyBorder="1"/>
    <xf numFmtId="3" fontId="1" fillId="0" borderId="51" xfId="27" applyNumberFormat="1" applyFont="1" applyFill="1" applyBorder="1"/>
    <xf numFmtId="3" fontId="1" fillId="0" borderId="40" xfId="27" applyNumberFormat="1" applyFont="1" applyBorder="1"/>
    <xf numFmtId="3" fontId="1" fillId="0" borderId="43" xfId="27" applyNumberFormat="1" applyFont="1" applyBorder="1"/>
    <xf numFmtId="3" fontId="3" fillId="0" borderId="44" xfId="27" applyNumberFormat="1" applyFont="1" applyBorder="1"/>
    <xf numFmtId="165" fontId="7" fillId="2" borderId="155" xfId="27" applyNumberFormat="1" applyFont="1" applyFill="1" applyBorder="1"/>
    <xf numFmtId="3" fontId="3" fillId="0" borderId="62" xfId="27" applyNumberFormat="1" applyFont="1" applyBorder="1"/>
    <xf numFmtId="3" fontId="1" fillId="0" borderId="44" xfId="27" applyNumberFormat="1" applyFont="1" applyBorder="1"/>
    <xf numFmtId="3" fontId="3" fillId="0" borderId="52" xfId="27" applyNumberFormat="1" applyFont="1" applyFill="1" applyBorder="1"/>
    <xf numFmtId="3" fontId="3" fillId="0" borderId="14" xfId="27" applyNumberFormat="1" applyFont="1" applyFill="1" applyBorder="1"/>
    <xf numFmtId="3" fontId="1" fillId="0" borderId="13" xfId="27" applyNumberFormat="1" applyFont="1" applyFill="1" applyBorder="1" applyAlignment="1">
      <alignment horizontal="right" vertical="center"/>
    </xf>
    <xf numFmtId="0" fontId="12" fillId="0" borderId="63" xfId="1" applyFont="1" applyFill="1" applyBorder="1"/>
    <xf numFmtId="3" fontId="3" fillId="0" borderId="68" xfId="27" applyNumberFormat="1" applyFont="1" applyFill="1" applyBorder="1"/>
    <xf numFmtId="3" fontId="1" fillId="0" borderId="51" xfId="27" applyNumberFormat="1" applyFont="1" applyFill="1" applyBorder="1" applyAlignment="1">
      <alignment horizontal="right" vertical="center"/>
    </xf>
    <xf numFmtId="164" fontId="3" fillId="0" borderId="52" xfId="27" applyNumberFormat="1" applyFont="1" applyFill="1" applyBorder="1"/>
    <xf numFmtId="0" fontId="12" fillId="0" borderId="38" xfId="27" applyFont="1" applyFill="1" applyBorder="1" applyAlignment="1"/>
    <xf numFmtId="3" fontId="1" fillId="0" borderId="53" xfId="27" applyNumberFormat="1" applyFont="1" applyFill="1" applyBorder="1"/>
    <xf numFmtId="3" fontId="3" fillId="0" borderId="53" xfId="27" applyNumberFormat="1" applyFont="1" applyFill="1" applyBorder="1"/>
    <xf numFmtId="3" fontId="1" fillId="0" borderId="52" xfId="27" applyNumberFormat="1" applyFont="1" applyBorder="1"/>
    <xf numFmtId="3" fontId="3" fillId="0" borderId="52" xfId="27" applyNumberFormat="1" applyFont="1" applyBorder="1"/>
    <xf numFmtId="0" fontId="12" fillId="0" borderId="38" xfId="27" applyFont="1" applyFill="1" applyBorder="1"/>
    <xf numFmtId="0" fontId="12" fillId="0" borderId="58" xfId="27" applyFont="1" applyBorder="1"/>
    <xf numFmtId="0" fontId="12" fillId="0" borderId="12" xfId="27" applyFont="1" applyBorder="1"/>
    <xf numFmtId="3" fontId="7" fillId="0" borderId="51" xfId="27" applyNumberFormat="1" applyFont="1" applyBorder="1"/>
    <xf numFmtId="3" fontId="7" fillId="0" borderId="13" xfId="27" applyNumberFormat="1" applyFont="1" applyBorder="1"/>
    <xf numFmtId="0" fontId="12" fillId="0" borderId="12" xfId="27" applyFont="1" applyFill="1" applyBorder="1"/>
    <xf numFmtId="0" fontId="12" fillId="0" borderId="70" xfId="27" applyFont="1" applyBorder="1"/>
    <xf numFmtId="0" fontId="12" fillId="0" borderId="70" xfId="27" applyFont="1" applyFill="1" applyBorder="1"/>
    <xf numFmtId="3" fontId="7" fillId="0" borderId="46" xfId="27" applyNumberFormat="1" applyFont="1" applyBorder="1"/>
    <xf numFmtId="0" fontId="12" fillId="0" borderId="42" xfId="27" applyFont="1" applyBorder="1"/>
    <xf numFmtId="3" fontId="7" fillId="0" borderId="43" xfId="27" applyNumberFormat="1" applyFont="1" applyBorder="1"/>
    <xf numFmtId="0" fontId="116" fillId="0" borderId="0" xfId="27" applyBorder="1"/>
    <xf numFmtId="0" fontId="14" fillId="0" borderId="38" xfId="27" applyFont="1" applyBorder="1"/>
    <xf numFmtId="3" fontId="3" fillId="0" borderId="53" xfId="27" applyNumberFormat="1" applyFont="1" applyBorder="1"/>
    <xf numFmtId="0" fontId="7" fillId="0" borderId="54" xfId="27" applyFont="1" applyBorder="1"/>
    <xf numFmtId="0" fontId="5" fillId="0" borderId="4" xfId="27" applyFont="1" applyBorder="1" applyAlignment="1">
      <alignment horizontal="centerContinuous"/>
    </xf>
    <xf numFmtId="0" fontId="7" fillId="0" borderId="11" xfId="27" applyFont="1" applyBorder="1" applyAlignment="1">
      <alignment horizontal="centerContinuous"/>
    </xf>
    <xf numFmtId="0" fontId="7" fillId="0" borderId="7" xfId="27" applyFont="1" applyBorder="1" applyAlignment="1">
      <alignment horizontal="centerContinuous"/>
    </xf>
    <xf numFmtId="0" fontId="7" fillId="0" borderId="8" xfId="27" applyFont="1" applyBorder="1"/>
    <xf numFmtId="0" fontId="7" fillId="0" borderId="41" xfId="27" applyFont="1" applyBorder="1"/>
    <xf numFmtId="0" fontId="7" fillId="0" borderId="58" xfId="27" applyFont="1" applyBorder="1" applyAlignment="1">
      <alignment horizontal="centerContinuous"/>
    </xf>
    <xf numFmtId="0" fontId="7" fillId="0" borderId="59" xfId="27" applyFont="1" applyBorder="1" applyAlignment="1">
      <alignment horizontal="centerContinuous"/>
    </xf>
    <xf numFmtId="0" fontId="7" fillId="0" borderId="67" xfId="27" applyFont="1" applyBorder="1"/>
    <xf numFmtId="0" fontId="10" fillId="0" borderId="43" xfId="27" applyFont="1" applyBorder="1" applyAlignment="1">
      <alignment horizontal="center"/>
    </xf>
    <xf numFmtId="0" fontId="5" fillId="0" borderId="19" xfId="27" applyFont="1" applyBorder="1" applyAlignment="1">
      <alignment horizontal="center"/>
    </xf>
    <xf numFmtId="0" fontId="7" fillId="0" borderId="16" xfId="27" applyFont="1" applyBorder="1"/>
    <xf numFmtId="0" fontId="7" fillId="0" borderId="20" xfId="27" applyFont="1" applyBorder="1"/>
    <xf numFmtId="164" fontId="7" fillId="0" borderId="11" xfId="27" applyNumberFormat="1" applyFont="1" applyBorder="1" applyProtection="1">
      <protection locked="0"/>
    </xf>
    <xf numFmtId="164" fontId="7" fillId="0" borderId="23" xfId="27" applyNumberFormat="1" applyFont="1" applyBorder="1" applyProtection="1">
      <protection locked="0"/>
    </xf>
    <xf numFmtId="164" fontId="7" fillId="0" borderId="23" xfId="27" applyNumberFormat="1" applyFont="1" applyBorder="1" applyAlignment="1">
      <alignment vertical="center"/>
    </xf>
    <xf numFmtId="164" fontId="7" fillId="0" borderId="5" xfId="27" applyNumberFormat="1" applyFont="1" applyBorder="1" applyProtection="1">
      <protection locked="0"/>
    </xf>
    <xf numFmtId="164" fontId="7" fillId="0" borderId="56" xfId="27" applyNumberFormat="1" applyFont="1" applyBorder="1" applyProtection="1">
      <protection locked="0"/>
    </xf>
    <xf numFmtId="164" fontId="7" fillId="0" borderId="24" xfId="27" applyNumberFormat="1" applyFont="1" applyFill="1" applyBorder="1" applyProtection="1">
      <protection locked="0"/>
    </xf>
    <xf numFmtId="164" fontId="7" fillId="0" borderId="37" xfId="27" applyNumberFormat="1" applyFont="1" applyFill="1" applyBorder="1" applyProtection="1">
      <protection locked="0"/>
    </xf>
    <xf numFmtId="164" fontId="7" fillId="0" borderId="37" xfId="27" applyNumberFormat="1" applyFont="1" applyFill="1" applyBorder="1"/>
    <xf numFmtId="164" fontId="7" fillId="0" borderId="13" xfId="27" applyNumberFormat="1" applyFont="1" applyFill="1" applyBorder="1" applyProtection="1">
      <protection locked="0"/>
    </xf>
    <xf numFmtId="164" fontId="7" fillId="0" borderId="37" xfId="27" applyNumberFormat="1" applyFont="1" applyBorder="1" applyProtection="1">
      <protection locked="0"/>
    </xf>
    <xf numFmtId="164" fontId="7" fillId="0" borderId="15" xfId="27" applyNumberFormat="1" applyFont="1" applyFill="1" applyBorder="1" applyProtection="1">
      <protection locked="0"/>
    </xf>
    <xf numFmtId="164" fontId="9" fillId="0" borderId="13" xfId="27" applyNumberFormat="1" applyFont="1" applyFill="1" applyBorder="1"/>
    <xf numFmtId="164" fontId="9" fillId="0" borderId="37" xfId="27" applyNumberFormat="1" applyFont="1" applyFill="1" applyBorder="1"/>
    <xf numFmtId="0" fontId="3" fillId="0" borderId="0" xfId="27" applyFont="1"/>
    <xf numFmtId="164" fontId="7" fillId="0" borderId="24" xfId="27" applyNumberFormat="1" applyFont="1" applyBorder="1" applyProtection="1">
      <protection locked="0"/>
    </xf>
    <xf numFmtId="164" fontId="1" fillId="0" borderId="37" xfId="27" applyNumberFormat="1" applyFont="1" applyBorder="1"/>
    <xf numFmtId="164" fontId="7" fillId="0" borderId="13" xfId="27" applyNumberFormat="1" applyFont="1" applyBorder="1" applyProtection="1">
      <protection locked="0"/>
    </xf>
    <xf numFmtId="164" fontId="7" fillId="0" borderId="15" xfId="27" applyNumberFormat="1" applyFont="1" applyBorder="1" applyProtection="1">
      <protection locked="0"/>
    </xf>
    <xf numFmtId="0" fontId="7" fillId="4" borderId="35" xfId="27" applyFont="1" applyFill="1" applyBorder="1"/>
    <xf numFmtId="164" fontId="7" fillId="4" borderId="24" xfId="27" applyNumberFormat="1" applyFont="1" applyFill="1" applyBorder="1" applyProtection="1">
      <protection locked="0"/>
    </xf>
    <xf numFmtId="164" fontId="7" fillId="4" borderId="37" xfId="27" applyNumberFormat="1" applyFont="1" applyFill="1" applyBorder="1" applyProtection="1">
      <protection locked="0"/>
    </xf>
    <xf numFmtId="164" fontId="7" fillId="4" borderId="37" xfId="27" applyNumberFormat="1" applyFont="1" applyFill="1" applyBorder="1"/>
    <xf numFmtId="164" fontId="7" fillId="4" borderId="13" xfId="27" applyNumberFormat="1" applyFont="1" applyFill="1" applyBorder="1" applyProtection="1">
      <protection locked="0"/>
    </xf>
    <xf numFmtId="164" fontId="7" fillId="4" borderId="15" xfId="27" applyNumberFormat="1" applyFont="1" applyFill="1" applyBorder="1" applyProtection="1">
      <protection locked="0"/>
    </xf>
    <xf numFmtId="164" fontId="7" fillId="4" borderId="13" xfId="27" applyNumberFormat="1" applyFont="1" applyFill="1" applyBorder="1"/>
    <xf numFmtId="0" fontId="117" fillId="0" borderId="0" xfId="27" applyFont="1" applyFill="1"/>
    <xf numFmtId="164" fontId="7" fillId="0" borderId="37" xfId="27" applyNumberFormat="1" applyFont="1" applyBorder="1"/>
    <xf numFmtId="164" fontId="7" fillId="0" borderId="140" xfId="27" applyNumberFormat="1" applyFont="1" applyBorder="1" applyProtection="1">
      <protection locked="0"/>
    </xf>
    <xf numFmtId="164" fontId="7" fillId="0" borderId="19" xfId="27" applyNumberFormat="1" applyFont="1" applyBorder="1" applyProtection="1">
      <protection locked="0"/>
    </xf>
    <xf numFmtId="164" fontId="3" fillId="0" borderId="43" xfId="27" applyNumberFormat="1" applyFont="1" applyFill="1" applyBorder="1"/>
    <xf numFmtId="164" fontId="3" fillId="0" borderId="19" xfId="27" applyNumberFormat="1" applyFont="1" applyBorder="1"/>
    <xf numFmtId="164" fontId="7" fillId="0" borderId="43" xfId="27" applyNumberFormat="1" applyFont="1" applyBorder="1" applyProtection="1">
      <protection locked="0"/>
    </xf>
    <xf numFmtId="164" fontId="7" fillId="0" borderId="45" xfId="27" applyNumberFormat="1" applyFont="1" applyBorder="1" applyProtection="1">
      <protection locked="0"/>
    </xf>
    <xf numFmtId="164" fontId="3" fillId="0" borderId="43" xfId="27" applyNumberFormat="1" applyFont="1" applyBorder="1"/>
    <xf numFmtId="164" fontId="7" fillId="0" borderId="0" xfId="27" applyNumberFormat="1" applyFont="1"/>
    <xf numFmtId="3" fontId="10" fillId="0" borderId="0" xfId="27" applyNumberFormat="1" applyFont="1"/>
    <xf numFmtId="164" fontId="7" fillId="0" borderId="7" xfId="27" applyNumberFormat="1" applyFont="1" applyBorder="1" applyProtection="1">
      <protection locked="0"/>
    </xf>
    <xf numFmtId="164" fontId="7" fillId="0" borderId="15" xfId="27" applyNumberFormat="1" applyFont="1" applyFill="1" applyBorder="1"/>
    <xf numFmtId="0" fontId="3" fillId="0" borderId="0" xfId="27" applyFont="1" applyFill="1"/>
    <xf numFmtId="0" fontId="3" fillId="4" borderId="0" xfId="27" applyFont="1" applyFill="1"/>
    <xf numFmtId="0" fontId="10" fillId="0" borderId="0" xfId="27" applyFont="1"/>
    <xf numFmtId="0" fontId="2" fillId="0" borderId="0" xfId="30"/>
    <xf numFmtId="0" fontId="37" fillId="0" borderId="54" xfId="27" applyFont="1" applyBorder="1" applyAlignment="1">
      <alignment horizontal="center" vertical="center"/>
    </xf>
    <xf numFmtId="0" fontId="37" fillId="0" borderId="3" xfId="27" applyFont="1" applyBorder="1" applyAlignment="1">
      <alignment horizontal="center" vertical="center" wrapText="1"/>
    </xf>
    <xf numFmtId="3" fontId="2" fillId="0" borderId="40" xfId="30" applyNumberFormat="1" applyBorder="1"/>
    <xf numFmtId="0" fontId="36" fillId="0" borderId="1" xfId="27" applyFont="1" applyBorder="1"/>
    <xf numFmtId="164" fontId="36" fillId="0" borderId="1" xfId="27" applyNumberFormat="1" applyFont="1" applyBorder="1"/>
    <xf numFmtId="164" fontId="36" fillId="0" borderId="3" xfId="27" applyNumberFormat="1" applyFont="1" applyBorder="1"/>
    <xf numFmtId="169" fontId="36" fillId="10" borderId="3" xfId="27" applyNumberFormat="1" applyFont="1" applyFill="1" applyBorder="1"/>
    <xf numFmtId="0" fontId="36" fillId="0" borderId="58" xfId="27" applyFont="1" applyBorder="1"/>
    <xf numFmtId="164" fontId="36" fillId="0" borderId="58" xfId="27" applyNumberFormat="1" applyFont="1" applyBorder="1"/>
    <xf numFmtId="164" fontId="36" fillId="0" borderId="32" xfId="27" applyNumberFormat="1" applyFont="1" applyBorder="1"/>
    <xf numFmtId="169" fontId="36" fillId="10" borderId="32" xfId="27" applyNumberFormat="1" applyFont="1" applyFill="1" applyBorder="1"/>
    <xf numFmtId="0" fontId="36" fillId="0" borderId="12" xfId="27" applyFont="1" applyBorder="1"/>
    <xf numFmtId="164" fontId="36" fillId="0" borderId="12" xfId="27" applyNumberFormat="1" applyFont="1" applyBorder="1"/>
    <xf numFmtId="164" fontId="36" fillId="0" borderId="37" xfId="27" applyNumberFormat="1" applyFont="1" applyBorder="1"/>
    <xf numFmtId="167" fontId="36" fillId="10" borderId="37" xfId="27" applyNumberFormat="1" applyFont="1" applyFill="1" applyBorder="1"/>
    <xf numFmtId="169" fontId="36" fillId="10" borderId="37" xfId="27" applyNumberFormat="1" applyFont="1" applyFill="1" applyBorder="1"/>
    <xf numFmtId="3" fontId="2" fillId="0" borderId="40" xfId="30" applyNumberFormat="1" applyFont="1" applyBorder="1"/>
    <xf numFmtId="0" fontId="36" fillId="0" borderId="42" xfId="27" applyFont="1" applyBorder="1"/>
    <xf numFmtId="164" fontId="36" fillId="0" borderId="42" xfId="27" applyNumberFormat="1" applyFont="1" applyBorder="1"/>
    <xf numFmtId="164" fontId="36" fillId="0" borderId="19" xfId="27" applyNumberFormat="1" applyFont="1" applyBorder="1"/>
    <xf numFmtId="169" fontId="36" fillId="10" borderId="19" xfId="27" applyNumberFormat="1" applyFont="1" applyFill="1" applyBorder="1"/>
    <xf numFmtId="0" fontId="36" fillId="0" borderId="70" xfId="27" applyFont="1" applyBorder="1"/>
    <xf numFmtId="164" fontId="36" fillId="0" borderId="70" xfId="27" applyNumberFormat="1" applyFont="1" applyBorder="1"/>
    <xf numFmtId="164" fontId="36" fillId="0" borderId="36" xfId="27" applyNumberFormat="1" applyFont="1" applyBorder="1"/>
    <xf numFmtId="169" fontId="36" fillId="10" borderId="36" xfId="27" applyNumberFormat="1" applyFont="1" applyFill="1" applyBorder="1"/>
    <xf numFmtId="0" fontId="37" fillId="0" borderId="1" xfId="27" applyFont="1" applyBorder="1"/>
    <xf numFmtId="164" fontId="37" fillId="0" borderId="1" xfId="27" applyNumberFormat="1" applyFont="1" applyBorder="1"/>
    <xf numFmtId="164" fontId="37" fillId="0" borderId="3" xfId="27" applyNumberFormat="1" applyFont="1" applyBorder="1"/>
    <xf numFmtId="167" fontId="37" fillId="10" borderId="3" xfId="27" applyNumberFormat="1" applyFont="1" applyFill="1" applyBorder="1"/>
    <xf numFmtId="3" fontId="2" fillId="0" borderId="0" xfId="30" applyNumberFormat="1"/>
    <xf numFmtId="3" fontId="2" fillId="0" borderId="40" xfId="30" applyNumberFormat="1" applyBorder="1" applyAlignment="1">
      <alignment horizontal="right" vertical="center"/>
    </xf>
    <xf numFmtId="3" fontId="2" fillId="0" borderId="40" xfId="30" applyNumberFormat="1" applyBorder="1" applyAlignment="1">
      <alignment vertical="center"/>
    </xf>
    <xf numFmtId="0" fontId="2" fillId="0" borderId="0" xfId="30" applyBorder="1"/>
    <xf numFmtId="164" fontId="24" fillId="0" borderId="40" xfId="30" applyNumberFormat="1" applyFont="1" applyFill="1" applyBorder="1" applyAlignment="1">
      <alignment horizontal="right" vertical="center"/>
    </xf>
    <xf numFmtId="0" fontId="19" fillId="20" borderId="18" xfId="30" applyFont="1" applyFill="1" applyBorder="1" applyAlignment="1">
      <alignment horizontal="center" vertical="center" textRotation="90" wrapText="1"/>
    </xf>
    <xf numFmtId="0" fontId="19" fillId="0" borderId="18" xfId="30" applyFont="1" applyBorder="1" applyAlignment="1">
      <alignment horizontal="center" vertical="center" textRotation="90" wrapText="1"/>
    </xf>
    <xf numFmtId="0" fontId="19" fillId="0" borderId="140" xfId="30" applyFont="1" applyBorder="1" applyAlignment="1">
      <alignment horizontal="center" vertical="center" textRotation="90" wrapText="1"/>
    </xf>
    <xf numFmtId="0" fontId="19" fillId="0" borderId="43" xfId="30" applyFont="1" applyBorder="1" applyAlignment="1">
      <alignment horizontal="center" vertical="center" textRotation="90" wrapText="1"/>
    </xf>
    <xf numFmtId="0" fontId="19" fillId="0" borderId="45" xfId="30" applyFont="1" applyBorder="1" applyAlignment="1">
      <alignment horizontal="center" vertical="center" textRotation="90" wrapText="1"/>
    </xf>
    <xf numFmtId="0" fontId="12" fillId="0" borderId="38" xfId="30" applyFont="1" applyBorder="1"/>
    <xf numFmtId="164" fontId="2" fillId="0" borderId="48" xfId="30" applyNumberFormat="1" applyBorder="1"/>
    <xf numFmtId="164" fontId="2" fillId="0" borderId="53" xfId="30" applyNumberFormat="1" applyBorder="1"/>
    <xf numFmtId="164" fontId="2" fillId="0" borderId="2" xfId="30" applyNumberFormat="1" applyBorder="1"/>
    <xf numFmtId="164" fontId="2" fillId="0" borderId="3" xfId="30" applyNumberFormat="1" applyBorder="1"/>
    <xf numFmtId="164" fontId="2" fillId="0" borderId="38" xfId="30" applyNumberFormat="1" applyBorder="1"/>
    <xf numFmtId="164" fontId="2" fillId="0" borderId="49" xfId="30" applyNumberFormat="1" applyBorder="1"/>
    <xf numFmtId="0" fontId="12" fillId="0" borderId="30" xfId="30" applyFont="1" applyBorder="1"/>
    <xf numFmtId="164" fontId="2" fillId="0" borderId="51" xfId="30" applyNumberFormat="1" applyBorder="1"/>
    <xf numFmtId="164" fontId="2" fillId="0" borderId="62" xfId="30" applyNumberFormat="1" applyBorder="1"/>
    <xf numFmtId="164" fontId="2" fillId="0" borderId="31" xfId="30" applyNumberFormat="1" applyBorder="1"/>
    <xf numFmtId="164" fontId="2" fillId="0" borderId="32" xfId="30" applyNumberFormat="1" applyBorder="1"/>
    <xf numFmtId="164" fontId="2" fillId="0" borderId="30" xfId="30" applyNumberFormat="1" applyBorder="1"/>
    <xf numFmtId="164" fontId="2" fillId="0" borderId="20" xfId="30" applyNumberFormat="1" applyFill="1" applyBorder="1"/>
    <xf numFmtId="0" fontId="12" fillId="0" borderId="35" xfId="30" applyFont="1" applyBorder="1"/>
    <xf numFmtId="164" fontId="2" fillId="0" borderId="13" xfId="30" applyNumberFormat="1" applyBorder="1"/>
    <xf numFmtId="164" fontId="2" fillId="0" borderId="40" xfId="30" applyNumberFormat="1" applyBorder="1"/>
    <xf numFmtId="164" fontId="2" fillId="0" borderId="21" xfId="30" applyNumberFormat="1" applyBorder="1"/>
    <xf numFmtId="164" fontId="2" fillId="0" borderId="37" xfId="30" applyNumberFormat="1" applyBorder="1"/>
    <xf numFmtId="164" fontId="2" fillId="0" borderId="35" xfId="30" applyNumberFormat="1" applyBorder="1"/>
    <xf numFmtId="0" fontId="12" fillId="0" borderId="64" xfId="30" applyFont="1" applyBorder="1"/>
    <xf numFmtId="164" fontId="2" fillId="0" borderId="43" xfId="30" applyNumberFormat="1" applyBorder="1"/>
    <xf numFmtId="164" fontId="2" fillId="0" borderId="44" xfId="30" applyNumberFormat="1" applyBorder="1"/>
    <xf numFmtId="164" fontId="2" fillId="0" borderId="65" xfId="30" applyNumberFormat="1" applyBorder="1"/>
    <xf numFmtId="164" fontId="2" fillId="0" borderId="19" xfId="30" applyNumberFormat="1" applyBorder="1"/>
    <xf numFmtId="164" fontId="2" fillId="0" borderId="64" xfId="30" applyNumberFormat="1" applyBorder="1"/>
    <xf numFmtId="164" fontId="2" fillId="0" borderId="64" xfId="30" applyNumberFormat="1" applyFill="1" applyBorder="1"/>
    <xf numFmtId="164" fontId="2" fillId="0" borderId="20" xfId="30" applyNumberFormat="1" applyBorder="1"/>
    <xf numFmtId="164" fontId="2" fillId="0" borderId="35" xfId="30" applyNumberFormat="1" applyFill="1" applyBorder="1"/>
    <xf numFmtId="164" fontId="2" fillId="0" borderId="52" xfId="30" applyNumberFormat="1" applyBorder="1"/>
    <xf numFmtId="164" fontId="2" fillId="0" borderId="66" xfId="30" applyNumberFormat="1" applyBorder="1"/>
    <xf numFmtId="164" fontId="2" fillId="0" borderId="46" xfId="30" applyNumberFormat="1" applyBorder="1"/>
    <xf numFmtId="164" fontId="2" fillId="0" borderId="36" xfId="30" applyNumberFormat="1" applyBorder="1"/>
    <xf numFmtId="0" fontId="12" fillId="0" borderId="63" xfId="30" applyFont="1" applyBorder="1"/>
    <xf numFmtId="164" fontId="2" fillId="0" borderId="63" xfId="30" applyNumberFormat="1" applyBorder="1"/>
    <xf numFmtId="164" fontId="2" fillId="0" borderId="63" xfId="30" applyNumberFormat="1" applyFill="1" applyBorder="1"/>
    <xf numFmtId="0" fontId="18" fillId="0" borderId="38" xfId="30" applyFont="1" applyBorder="1"/>
    <xf numFmtId="3" fontId="18" fillId="0" borderId="48" xfId="30" applyNumberFormat="1" applyFont="1" applyBorder="1"/>
    <xf numFmtId="3" fontId="18" fillId="0" borderId="53" xfId="30" applyNumberFormat="1" applyFont="1" applyBorder="1"/>
    <xf numFmtId="3" fontId="18" fillId="0" borderId="2" xfId="30" applyNumberFormat="1" applyFont="1" applyBorder="1"/>
    <xf numFmtId="3" fontId="18" fillId="0" borderId="3" xfId="30" applyNumberFormat="1" applyFont="1" applyBorder="1"/>
    <xf numFmtId="3" fontId="18" fillId="0" borderId="38" xfId="30" applyNumberFormat="1" applyFont="1" applyBorder="1"/>
    <xf numFmtId="3" fontId="18" fillId="0" borderId="49" xfId="30" applyNumberFormat="1" applyFont="1" applyBorder="1"/>
    <xf numFmtId="0" fontId="18" fillId="0" borderId="0" xfId="30" applyFont="1" applyAlignment="1"/>
    <xf numFmtId="0" fontId="116" fillId="0" borderId="43" xfId="27" applyFill="1" applyBorder="1" applyAlignment="1">
      <alignment horizontal="center"/>
    </xf>
    <xf numFmtId="0" fontId="18" fillId="0" borderId="44" xfId="27" applyFont="1" applyBorder="1" applyAlignment="1">
      <alignment horizontal="center"/>
    </xf>
    <xf numFmtId="0" fontId="48" fillId="2" borderId="19" xfId="27" applyFont="1" applyFill="1" applyBorder="1" applyAlignment="1">
      <alignment horizontal="center"/>
    </xf>
    <xf numFmtId="0" fontId="116" fillId="0" borderId="18" xfId="27" applyFill="1" applyBorder="1" applyAlignment="1">
      <alignment horizontal="center"/>
    </xf>
    <xf numFmtId="0" fontId="33" fillId="5" borderId="19" xfId="27" applyFont="1" applyFill="1" applyBorder="1" applyAlignment="1">
      <alignment horizontal="center"/>
    </xf>
    <xf numFmtId="0" fontId="12" fillId="0" borderId="38" xfId="27" applyFont="1" applyBorder="1"/>
    <xf numFmtId="3" fontId="116" fillId="0" borderId="48" xfId="27" applyNumberFormat="1" applyBorder="1"/>
    <xf numFmtId="167" fontId="116" fillId="2" borderId="3" xfId="27" applyNumberFormat="1" applyFill="1" applyBorder="1"/>
    <xf numFmtId="3" fontId="2" fillId="0" borderId="39" xfId="27" applyNumberFormat="1" applyFont="1" applyBorder="1"/>
    <xf numFmtId="167" fontId="116" fillId="5" borderId="48" xfId="27" applyNumberFormat="1" applyFill="1" applyBorder="1"/>
    <xf numFmtId="167" fontId="18" fillId="5" borderId="53" xfId="27" applyNumberFormat="1" applyFont="1" applyFill="1" applyBorder="1"/>
    <xf numFmtId="167" fontId="116" fillId="5" borderId="3" xfId="27" applyNumberFormat="1" applyFill="1" applyBorder="1"/>
    <xf numFmtId="0" fontId="116" fillId="0" borderId="38" xfId="27" applyFill="1" applyBorder="1"/>
    <xf numFmtId="3" fontId="116" fillId="0" borderId="51" xfId="27" applyNumberFormat="1" applyBorder="1"/>
    <xf numFmtId="167" fontId="116" fillId="2" borderId="32" xfId="27" applyNumberFormat="1" applyFill="1" applyBorder="1"/>
    <xf numFmtId="3" fontId="2" fillId="0" borderId="50" xfId="27" applyNumberFormat="1" applyFont="1" applyBorder="1"/>
    <xf numFmtId="167" fontId="116" fillId="5" borderId="50" xfId="27" applyNumberFormat="1" applyFill="1" applyBorder="1"/>
    <xf numFmtId="167" fontId="18" fillId="5" borderId="62" xfId="27" applyNumberFormat="1" applyFont="1" applyFill="1" applyBorder="1"/>
    <xf numFmtId="167" fontId="116" fillId="5" borderId="32" xfId="27" applyNumberFormat="1" applyFill="1" applyBorder="1"/>
    <xf numFmtId="0" fontId="116" fillId="0" borderId="30" xfId="27" applyFill="1" applyBorder="1"/>
    <xf numFmtId="3" fontId="116" fillId="0" borderId="13" xfId="27" applyNumberFormat="1" applyBorder="1"/>
    <xf numFmtId="167" fontId="116" fillId="2" borderId="37" xfId="27" applyNumberFormat="1" applyFill="1" applyBorder="1"/>
    <xf numFmtId="3" fontId="2" fillId="0" borderId="14" xfId="27" applyNumberFormat="1" applyFont="1" applyBorder="1"/>
    <xf numFmtId="167" fontId="116" fillId="5" borderId="14" xfId="27" applyNumberFormat="1" applyFill="1" applyBorder="1"/>
    <xf numFmtId="167" fontId="18" fillId="5" borderId="40" xfId="27" applyNumberFormat="1" applyFont="1" applyFill="1" applyBorder="1"/>
    <xf numFmtId="167" fontId="116" fillId="5" borderId="37" xfId="27" applyNumberFormat="1" applyFill="1" applyBorder="1"/>
    <xf numFmtId="0" fontId="116" fillId="0" borderId="35" xfId="27" applyFill="1" applyBorder="1"/>
    <xf numFmtId="3" fontId="116" fillId="0" borderId="43" xfId="27" applyNumberFormat="1" applyBorder="1"/>
    <xf numFmtId="3" fontId="18" fillId="0" borderId="44" xfId="27" applyNumberFormat="1" applyFont="1" applyBorder="1"/>
    <xf numFmtId="167" fontId="116" fillId="2" borderId="19" xfId="27" applyNumberFormat="1" applyFill="1" applyBorder="1"/>
    <xf numFmtId="3" fontId="2" fillId="0" borderId="18" xfId="27" applyNumberFormat="1" applyFont="1" applyBorder="1"/>
    <xf numFmtId="167" fontId="116" fillId="5" borderId="68" xfId="27" applyNumberFormat="1" applyFill="1" applyBorder="1"/>
    <xf numFmtId="167" fontId="18" fillId="5" borderId="52" xfId="27" applyNumberFormat="1" applyFont="1" applyFill="1" applyBorder="1"/>
    <xf numFmtId="167" fontId="116" fillId="5" borderId="36" xfId="27" applyNumberFormat="1" applyFill="1" applyBorder="1"/>
    <xf numFmtId="0" fontId="116" fillId="0" borderId="63" xfId="27" applyFill="1" applyBorder="1"/>
    <xf numFmtId="167" fontId="116" fillId="5" borderId="5" xfId="27" applyNumberFormat="1" applyFill="1" applyBorder="1"/>
    <xf numFmtId="167" fontId="18" fillId="5" borderId="69" xfId="27" applyNumberFormat="1" applyFont="1" applyFill="1" applyBorder="1"/>
    <xf numFmtId="167" fontId="116" fillId="5" borderId="23" xfId="27" applyNumberFormat="1" applyFill="1" applyBorder="1"/>
    <xf numFmtId="0" fontId="116" fillId="0" borderId="20" xfId="27" applyFill="1" applyBorder="1"/>
    <xf numFmtId="167" fontId="116" fillId="5" borderId="13" xfId="27" applyNumberFormat="1" applyFill="1" applyBorder="1"/>
    <xf numFmtId="167" fontId="116" fillId="5" borderId="43" xfId="27" applyNumberFormat="1" applyFill="1" applyBorder="1"/>
    <xf numFmtId="167" fontId="18" fillId="5" borderId="44" xfId="27" applyNumberFormat="1" applyFont="1" applyFill="1" applyBorder="1"/>
    <xf numFmtId="167" fontId="116" fillId="5" borderId="19" xfId="27" applyNumberFormat="1" applyFill="1" applyBorder="1"/>
    <xf numFmtId="0" fontId="116" fillId="0" borderId="64" xfId="27" applyFill="1" applyBorder="1"/>
    <xf numFmtId="3" fontId="116" fillId="0" borderId="5" xfId="27" applyNumberFormat="1" applyBorder="1"/>
    <xf numFmtId="167" fontId="116" fillId="2" borderId="23" xfId="27" applyNumberFormat="1" applyFill="1" applyBorder="1"/>
    <xf numFmtId="3" fontId="2" fillId="0" borderId="6" xfId="27" applyNumberFormat="1" applyFont="1" applyBorder="1"/>
    <xf numFmtId="167" fontId="116" fillId="5" borderId="31" xfId="27" applyNumberFormat="1" applyFill="1" applyBorder="1"/>
    <xf numFmtId="167" fontId="116" fillId="5" borderId="21" xfId="27" applyNumberFormat="1" applyFill="1" applyBorder="1"/>
    <xf numFmtId="3" fontId="116" fillId="0" borderId="46" xfId="27" applyNumberFormat="1" applyBorder="1"/>
    <xf numFmtId="3" fontId="18" fillId="0" borderId="52" xfId="27" applyNumberFormat="1" applyFont="1" applyBorder="1"/>
    <xf numFmtId="167" fontId="116" fillId="2" borderId="36" xfId="27" applyNumberFormat="1" applyFill="1" applyBorder="1"/>
    <xf numFmtId="3" fontId="2" fillId="0" borderId="68" xfId="27" applyNumberFormat="1" applyFont="1" applyBorder="1"/>
    <xf numFmtId="3" fontId="18" fillId="0" borderId="52" xfId="27" applyNumberFormat="1" applyFont="1" applyFill="1" applyBorder="1"/>
    <xf numFmtId="167" fontId="116" fillId="5" borderId="66" xfId="27" applyNumberFormat="1" applyFill="1" applyBorder="1"/>
    <xf numFmtId="0" fontId="12" fillId="0" borderId="19" xfId="27" applyFont="1" applyBorder="1"/>
    <xf numFmtId="164" fontId="116" fillId="0" borderId="43" xfId="27" applyNumberFormat="1" applyBorder="1"/>
    <xf numFmtId="164" fontId="18" fillId="0" borderId="44" xfId="27" applyNumberFormat="1" applyFont="1" applyBorder="1"/>
    <xf numFmtId="3" fontId="18" fillId="0" borderId="44" xfId="27" applyNumberFormat="1" applyFont="1" applyFill="1" applyBorder="1"/>
    <xf numFmtId="181" fontId="116" fillId="5" borderId="18" xfId="27" applyNumberFormat="1" applyFill="1" applyBorder="1"/>
    <xf numFmtId="167" fontId="116" fillId="5" borderId="65" xfId="27" applyNumberFormat="1" applyFill="1" applyBorder="1"/>
    <xf numFmtId="164" fontId="116" fillId="0" borderId="64" xfId="27" applyNumberFormat="1" applyFill="1" applyBorder="1"/>
    <xf numFmtId="0" fontId="13" fillId="0" borderId="16" xfId="27" applyFont="1" applyFill="1" applyBorder="1"/>
    <xf numFmtId="3" fontId="18" fillId="0" borderId="80" xfId="27" applyNumberFormat="1" applyFont="1" applyBorder="1"/>
    <xf numFmtId="3" fontId="18" fillId="0" borderId="81" xfId="27" applyNumberFormat="1" applyFont="1" applyBorder="1"/>
    <xf numFmtId="167" fontId="18" fillId="2" borderId="82" xfId="27" applyNumberFormat="1" applyFont="1" applyFill="1" applyBorder="1"/>
    <xf numFmtId="3" fontId="18" fillId="0" borderId="81" xfId="27" applyNumberFormat="1" applyFont="1" applyFill="1" applyBorder="1"/>
    <xf numFmtId="167" fontId="18" fillId="2" borderId="17" xfId="27" applyNumberFormat="1" applyFont="1" applyFill="1" applyBorder="1"/>
    <xf numFmtId="167" fontId="18" fillId="5" borderId="167" xfId="27" applyNumberFormat="1" applyFont="1" applyFill="1" applyBorder="1"/>
    <xf numFmtId="167" fontId="18" fillId="5" borderId="81" xfId="27" applyNumberFormat="1" applyFont="1" applyFill="1" applyBorder="1"/>
    <xf numFmtId="167" fontId="18" fillId="5" borderId="82" xfId="27" applyNumberFormat="1" applyFont="1" applyFill="1" applyBorder="1"/>
    <xf numFmtId="0" fontId="18" fillId="0" borderId="16" xfId="27" applyFont="1" applyBorder="1"/>
    <xf numFmtId="0" fontId="18" fillId="0" borderId="0" xfId="30" applyFont="1" applyAlignment="1">
      <alignment vertical="center"/>
    </xf>
    <xf numFmtId="0" fontId="18" fillId="0" borderId="44" xfId="27" applyFont="1" applyFill="1" applyBorder="1" applyAlignment="1">
      <alignment horizontal="center"/>
    </xf>
    <xf numFmtId="3" fontId="116" fillId="0" borderId="6" xfId="27" applyNumberFormat="1" applyBorder="1"/>
    <xf numFmtId="167" fontId="116" fillId="2" borderId="22" xfId="27" applyNumberFormat="1" applyFill="1" applyBorder="1"/>
    <xf numFmtId="167" fontId="116" fillId="5" borderId="6" xfId="27" applyNumberFormat="1" applyFill="1" applyBorder="1"/>
    <xf numFmtId="0" fontId="116" fillId="0" borderId="20" xfId="27" applyBorder="1"/>
    <xf numFmtId="3" fontId="116" fillId="0" borderId="14" xfId="27" applyNumberFormat="1" applyBorder="1"/>
    <xf numFmtId="167" fontId="116" fillId="2" borderId="21" xfId="27" applyNumberFormat="1" applyFill="1" applyBorder="1"/>
    <xf numFmtId="0" fontId="116" fillId="0" borderId="13" xfId="27" applyBorder="1"/>
    <xf numFmtId="3" fontId="116" fillId="0" borderId="68" xfId="27" applyNumberFormat="1" applyBorder="1"/>
    <xf numFmtId="167" fontId="116" fillId="2" borderId="66" xfId="27" applyNumberFormat="1" applyFill="1" applyBorder="1"/>
    <xf numFmtId="3" fontId="116" fillId="0" borderId="18" xfId="27" applyNumberFormat="1" applyBorder="1"/>
    <xf numFmtId="167" fontId="116" fillId="2" borderId="65" xfId="27" applyNumberFormat="1" applyFill="1" applyBorder="1"/>
    <xf numFmtId="167" fontId="116" fillId="5" borderId="18" xfId="27" applyNumberFormat="1" applyFill="1" applyBorder="1"/>
    <xf numFmtId="0" fontId="116" fillId="0" borderId="64" xfId="27" applyBorder="1"/>
    <xf numFmtId="0" fontId="14" fillId="0" borderId="38" xfId="27" applyFont="1" applyFill="1" applyBorder="1"/>
    <xf numFmtId="3" fontId="21" fillId="0" borderId="39" xfId="27" applyNumberFormat="1" applyFont="1" applyBorder="1"/>
    <xf numFmtId="167" fontId="21" fillId="2" borderId="2" xfId="27" applyNumberFormat="1" applyFont="1" applyFill="1" applyBorder="1"/>
    <xf numFmtId="167" fontId="21" fillId="2" borderId="3" xfId="27" applyNumberFormat="1" applyFont="1" applyFill="1" applyBorder="1"/>
    <xf numFmtId="167" fontId="21" fillId="5" borderId="48" xfId="27" applyNumberFormat="1" applyFont="1" applyFill="1" applyBorder="1"/>
    <xf numFmtId="167" fontId="21" fillId="5" borderId="3" xfId="27" applyNumberFormat="1" applyFont="1" applyFill="1" applyBorder="1"/>
    <xf numFmtId="0" fontId="21" fillId="0" borderId="38" xfId="27" applyFont="1" applyBorder="1"/>
    <xf numFmtId="0" fontId="18" fillId="0" borderId="0" xfId="30" applyFont="1" applyAlignment="1">
      <alignment horizontal="left" vertical="center"/>
    </xf>
    <xf numFmtId="0" fontId="2" fillId="0" borderId="43" xfId="30" applyFill="1" applyBorder="1" applyAlignment="1">
      <alignment horizontal="center"/>
    </xf>
    <xf numFmtId="0" fontId="18" fillId="0" borderId="44" xfId="30" applyFont="1" applyBorder="1" applyAlignment="1">
      <alignment horizontal="center"/>
    </xf>
    <xf numFmtId="0" fontId="48" fillId="2" borderId="19" xfId="30" applyFont="1" applyFill="1" applyBorder="1" applyAlignment="1">
      <alignment horizontal="center"/>
    </xf>
    <xf numFmtId="0" fontId="33" fillId="5" borderId="19" xfId="30" applyFont="1" applyFill="1" applyBorder="1" applyAlignment="1">
      <alignment horizontal="center"/>
    </xf>
    <xf numFmtId="3" fontId="2" fillId="0" borderId="48" xfId="30" applyNumberFormat="1" applyBorder="1"/>
    <xf numFmtId="167" fontId="2" fillId="2" borderId="3" xfId="30" applyNumberFormat="1" applyFill="1" applyBorder="1"/>
    <xf numFmtId="167" fontId="2" fillId="5" borderId="48" xfId="30" applyNumberFormat="1" applyFill="1" applyBorder="1"/>
    <xf numFmtId="167" fontId="18" fillId="5" borderId="53" xfId="30" applyNumberFormat="1" applyFont="1" applyFill="1" applyBorder="1"/>
    <xf numFmtId="167" fontId="2" fillId="5" borderId="3" xfId="30" applyNumberFormat="1" applyFill="1" applyBorder="1"/>
    <xf numFmtId="3" fontId="2" fillId="0" borderId="51" xfId="30" applyNumberFormat="1" applyBorder="1"/>
    <xf numFmtId="3" fontId="18" fillId="0" borderId="62" xfId="30" applyNumberFormat="1" applyFont="1" applyBorder="1"/>
    <xf numFmtId="167" fontId="2" fillId="2" borderId="32" xfId="30" applyNumberFormat="1" applyFill="1" applyBorder="1"/>
    <xf numFmtId="167" fontId="2" fillId="5" borderId="51" xfId="30" applyNumberFormat="1" applyFill="1" applyBorder="1"/>
    <xf numFmtId="167" fontId="18" fillId="5" borderId="62" xfId="30" applyNumberFormat="1" applyFont="1" applyFill="1" applyBorder="1"/>
    <xf numFmtId="167" fontId="2" fillId="5" borderId="32" xfId="30" applyNumberFormat="1" applyFill="1" applyBorder="1"/>
    <xf numFmtId="3" fontId="2" fillId="0" borderId="13" xfId="30" applyNumberFormat="1" applyBorder="1"/>
    <xf numFmtId="3" fontId="18" fillId="0" borderId="40" xfId="30" applyNumberFormat="1" applyFont="1" applyBorder="1"/>
    <xf numFmtId="167" fontId="2" fillId="2" borderId="37" xfId="30" applyNumberFormat="1" applyFill="1" applyBorder="1"/>
    <xf numFmtId="167" fontId="2" fillId="5" borderId="13" xfId="30" applyNumberFormat="1" applyFill="1" applyBorder="1"/>
    <xf numFmtId="167" fontId="18" fillId="5" borderId="40" xfId="30" applyNumberFormat="1" applyFont="1" applyFill="1" applyBorder="1"/>
    <xf numFmtId="167" fontId="2" fillId="5" borderId="37" xfId="30" applyNumberFormat="1" applyFill="1" applyBorder="1"/>
    <xf numFmtId="3" fontId="2" fillId="0" borderId="43" xfId="30" applyNumberFormat="1" applyBorder="1"/>
    <xf numFmtId="3" fontId="18" fillId="0" borderId="44" xfId="30" applyNumberFormat="1" applyFont="1" applyBorder="1"/>
    <xf numFmtId="167" fontId="2" fillId="2" borderId="19" xfId="30" applyNumberFormat="1" applyFill="1" applyBorder="1"/>
    <xf numFmtId="3" fontId="18" fillId="0" borderId="44" xfId="30" applyNumberFormat="1" applyFont="1" applyFill="1" applyBorder="1"/>
    <xf numFmtId="167" fontId="2" fillId="5" borderId="43" xfId="30" applyNumberFormat="1" applyFill="1" applyBorder="1"/>
    <xf numFmtId="167" fontId="18" fillId="5" borderId="44" xfId="30" applyNumberFormat="1" applyFont="1" applyFill="1" applyBorder="1"/>
    <xf numFmtId="167" fontId="2" fillId="5" borderId="19" xfId="30" applyNumberFormat="1" applyFill="1" applyBorder="1"/>
    <xf numFmtId="3" fontId="18" fillId="0" borderId="40" xfId="30" applyNumberFormat="1" applyFont="1" applyFill="1" applyBorder="1"/>
    <xf numFmtId="3" fontId="2" fillId="0" borderId="46" xfId="30" applyNumberFormat="1" applyBorder="1"/>
    <xf numFmtId="3" fontId="18" fillId="0" borderId="52" xfId="30" applyNumberFormat="1" applyFont="1" applyBorder="1"/>
    <xf numFmtId="167" fontId="2" fillId="2" borderId="36" xfId="30" applyNumberFormat="1" applyFill="1" applyBorder="1"/>
    <xf numFmtId="167" fontId="2" fillId="5" borderId="46" xfId="30" applyNumberFormat="1" applyFill="1" applyBorder="1"/>
    <xf numFmtId="167" fontId="18" fillId="5" borderId="52" xfId="30" applyNumberFormat="1" applyFont="1" applyFill="1" applyBorder="1"/>
    <xf numFmtId="167" fontId="2" fillId="5" borderId="36" xfId="30" applyNumberFormat="1" applyFill="1" applyBorder="1"/>
    <xf numFmtId="0" fontId="12" fillId="0" borderId="19" xfId="30" applyFont="1" applyBorder="1"/>
    <xf numFmtId="167" fontId="2" fillId="2" borderId="65" xfId="30" applyNumberFormat="1" applyFill="1" applyBorder="1"/>
    <xf numFmtId="3" fontId="2" fillId="0" borderId="43" xfId="30" applyNumberFormat="1" applyFont="1" applyBorder="1"/>
    <xf numFmtId="182" fontId="2" fillId="5" borderId="18" xfId="30" applyNumberFormat="1" applyFill="1" applyBorder="1"/>
    <xf numFmtId="0" fontId="13" fillId="0" borderId="38" xfId="30" applyFont="1" applyFill="1" applyBorder="1"/>
    <xf numFmtId="167" fontId="18" fillId="2" borderId="3" xfId="30" applyNumberFormat="1" applyFont="1" applyFill="1" applyBorder="1"/>
    <xf numFmtId="167" fontId="18" fillId="5" borderId="48" xfId="30" applyNumberFormat="1" applyFont="1" applyFill="1" applyBorder="1"/>
    <xf numFmtId="167" fontId="18" fillId="5" borderId="3" xfId="30" applyNumberFormat="1" applyFont="1" applyFill="1" applyBorder="1"/>
    <xf numFmtId="3" fontId="21" fillId="0" borderId="0" xfId="30" applyNumberFormat="1" applyFont="1"/>
    <xf numFmtId="0" fontId="18" fillId="0" borderId="44" xfId="30" applyFont="1" applyFill="1" applyBorder="1" applyAlignment="1">
      <alignment horizontal="center"/>
    </xf>
    <xf numFmtId="0" fontId="12" fillId="0" borderId="20" xfId="30" applyFont="1" applyBorder="1"/>
    <xf numFmtId="3" fontId="2" fillId="0" borderId="6" xfId="30" applyNumberFormat="1" applyBorder="1"/>
    <xf numFmtId="3" fontId="18" fillId="0" borderId="69" xfId="30" applyNumberFormat="1" applyFont="1" applyBorder="1"/>
    <xf numFmtId="167" fontId="2" fillId="2" borderId="22" xfId="30" applyNumberFormat="1" applyFill="1" applyBorder="1"/>
    <xf numFmtId="3" fontId="2" fillId="0" borderId="5" xfId="30" applyNumberFormat="1" applyBorder="1"/>
    <xf numFmtId="167" fontId="2" fillId="2" borderId="23" xfId="30" applyNumberFormat="1" applyFill="1" applyBorder="1"/>
    <xf numFmtId="167" fontId="2" fillId="5" borderId="6" xfId="30" applyNumberFormat="1" applyFill="1" applyBorder="1"/>
    <xf numFmtId="167" fontId="18" fillId="5" borderId="69" xfId="30" applyNumberFormat="1" applyFont="1" applyFill="1" applyBorder="1"/>
    <xf numFmtId="167" fontId="2" fillId="5" borderId="23" xfId="30" applyNumberFormat="1" applyFill="1" applyBorder="1"/>
    <xf numFmtId="3" fontId="2" fillId="0" borderId="14" xfId="30" applyNumberFormat="1" applyBorder="1"/>
    <xf numFmtId="167" fontId="2" fillId="2" borderId="21" xfId="30" applyNumberFormat="1" applyFill="1" applyBorder="1"/>
    <xf numFmtId="167" fontId="2" fillId="5" borderId="14" xfId="30" applyNumberFormat="1" applyFill="1" applyBorder="1"/>
    <xf numFmtId="0" fontId="2" fillId="0" borderId="13" xfId="30" applyBorder="1"/>
    <xf numFmtId="3" fontId="2" fillId="0" borderId="68" xfId="30" applyNumberFormat="1" applyBorder="1"/>
    <xf numFmtId="167" fontId="2" fillId="2" borderId="66" xfId="30" applyNumberFormat="1" applyFill="1" applyBorder="1"/>
    <xf numFmtId="167" fontId="2" fillId="5" borderId="68" xfId="30" applyNumberFormat="1" applyFill="1" applyBorder="1"/>
    <xf numFmtId="3" fontId="2" fillId="0" borderId="18" xfId="30" applyNumberFormat="1" applyBorder="1"/>
    <xf numFmtId="167" fontId="2" fillId="5" borderId="18" xfId="30" applyNumberFormat="1" applyFill="1" applyBorder="1"/>
    <xf numFmtId="0" fontId="14" fillId="0" borderId="38" xfId="30" applyFont="1" applyFill="1" applyBorder="1"/>
    <xf numFmtId="3" fontId="21" fillId="0" borderId="39" xfId="30" applyNumberFormat="1" applyFont="1" applyBorder="1"/>
    <xf numFmtId="167" fontId="21" fillId="2" borderId="2" xfId="30" applyNumberFormat="1" applyFont="1" applyFill="1" applyBorder="1"/>
    <xf numFmtId="167" fontId="21" fillId="2" borderId="3" xfId="30" applyNumberFormat="1" applyFont="1" applyFill="1" applyBorder="1"/>
    <xf numFmtId="167" fontId="21" fillId="5" borderId="48" xfId="30" applyNumberFormat="1" applyFont="1" applyFill="1" applyBorder="1"/>
    <xf numFmtId="167" fontId="21" fillId="5" borderId="3" xfId="30" applyNumberFormat="1" applyFont="1" applyFill="1" applyBorder="1"/>
    <xf numFmtId="0" fontId="21" fillId="0" borderId="0" xfId="30" applyFont="1" applyFill="1" applyBorder="1" applyAlignment="1">
      <alignment horizontal="center" vertical="center" wrapText="1"/>
    </xf>
    <xf numFmtId="0" fontId="2" fillId="0" borderId="0" xfId="30" applyFill="1" applyBorder="1"/>
    <xf numFmtId="0" fontId="2" fillId="0" borderId="0" xfId="30" applyFill="1" applyBorder="1" applyAlignment="1">
      <alignment horizontal="center"/>
    </xf>
    <xf numFmtId="0" fontId="18" fillId="0" borderId="0" xfId="30" applyFont="1" applyFill="1" applyBorder="1" applyAlignment="1">
      <alignment horizontal="center"/>
    </xf>
    <xf numFmtId="0" fontId="12" fillId="0" borderId="0" xfId="30" applyFont="1" applyFill="1" applyBorder="1"/>
    <xf numFmtId="3" fontId="2" fillId="0" borderId="0" xfId="30" applyNumberFormat="1" applyFill="1" applyBorder="1"/>
    <xf numFmtId="3" fontId="18" fillId="0" borderId="0" xfId="30" applyNumberFormat="1" applyFont="1" applyFill="1" applyBorder="1"/>
    <xf numFmtId="167" fontId="2" fillId="0" borderId="0" xfId="30" applyNumberFormat="1" applyFill="1" applyBorder="1"/>
    <xf numFmtId="167" fontId="18" fillId="0" borderId="0" xfId="30" applyNumberFormat="1" applyFont="1" applyFill="1" applyBorder="1"/>
    <xf numFmtId="0" fontId="21" fillId="0" borderId="55" xfId="30" applyFont="1" applyBorder="1" applyAlignment="1">
      <alignment vertical="center" wrapText="1"/>
    </xf>
    <xf numFmtId="0" fontId="21" fillId="0" borderId="93" xfId="30" applyFont="1" applyBorder="1" applyAlignment="1">
      <alignment vertical="center" wrapText="1"/>
    </xf>
    <xf numFmtId="0" fontId="12" fillId="0" borderId="8" xfId="30" applyFont="1" applyBorder="1"/>
    <xf numFmtId="3" fontId="2" fillId="0" borderId="141" xfId="30" applyNumberFormat="1" applyBorder="1"/>
    <xf numFmtId="3" fontId="18" fillId="0" borderId="91" xfId="30" applyNumberFormat="1" applyFont="1" applyBorder="1"/>
    <xf numFmtId="167" fontId="2" fillId="2" borderId="10" xfId="30" applyNumberFormat="1" applyFill="1" applyBorder="1"/>
    <xf numFmtId="167" fontId="2" fillId="5" borderId="141" xfId="30" applyNumberFormat="1" applyFill="1" applyBorder="1"/>
    <xf numFmtId="167" fontId="18" fillId="5" borderId="91" xfId="30" applyNumberFormat="1" applyFont="1" applyFill="1" applyBorder="1"/>
    <xf numFmtId="167" fontId="2" fillId="5" borderId="10" xfId="30" applyNumberFormat="1" applyFill="1" applyBorder="1"/>
    <xf numFmtId="167" fontId="2" fillId="5" borderId="5" xfId="30" applyNumberFormat="1" applyFill="1" applyBorder="1"/>
    <xf numFmtId="3" fontId="18" fillId="0" borderId="91" xfId="30" applyNumberFormat="1" applyFont="1" applyFill="1" applyBorder="1"/>
    <xf numFmtId="0" fontId="2" fillId="0" borderId="1" xfId="30" applyFont="1" applyBorder="1" applyAlignment="1">
      <alignment horizontal="center" vertical="center"/>
    </xf>
    <xf numFmtId="0" fontId="21" fillId="0" borderId="3" xfId="30" applyFont="1" applyBorder="1" applyAlignment="1">
      <alignment horizontal="center" vertical="center"/>
    </xf>
    <xf numFmtId="0" fontId="12" fillId="0" borderId="1" xfId="30" applyFont="1" applyBorder="1"/>
    <xf numFmtId="164" fontId="2" fillId="0" borderId="1" xfId="30" applyNumberFormat="1" applyBorder="1"/>
    <xf numFmtId="164" fontId="21" fillId="0" borderId="3" xfId="30" applyNumberFormat="1" applyFont="1" applyBorder="1"/>
    <xf numFmtId="167" fontId="2" fillId="2" borderId="49" xfId="30" applyNumberFormat="1" applyFill="1" applyBorder="1"/>
    <xf numFmtId="0" fontId="12" fillId="0" borderId="31" xfId="30" applyFont="1" applyBorder="1"/>
    <xf numFmtId="164" fontId="2" fillId="0" borderId="58" xfId="30" applyNumberFormat="1" applyBorder="1"/>
    <xf numFmtId="164" fontId="21" fillId="0" borderId="32" xfId="30" applyNumberFormat="1" applyFont="1" applyBorder="1"/>
    <xf numFmtId="167" fontId="2" fillId="2" borderId="59" xfId="30" applyNumberFormat="1" applyFill="1" applyBorder="1"/>
    <xf numFmtId="0" fontId="12" fillId="0" borderId="21" xfId="30" applyFont="1" applyBorder="1"/>
    <xf numFmtId="164" fontId="2" fillId="0" borderId="12" xfId="30" applyNumberFormat="1" applyBorder="1"/>
    <xf numFmtId="164" fontId="21" fillId="0" borderId="37" xfId="30" applyNumberFormat="1" applyFont="1" applyBorder="1"/>
    <xf numFmtId="167" fontId="2" fillId="2" borderId="15" xfId="30" applyNumberFormat="1" applyFill="1" applyBorder="1"/>
    <xf numFmtId="0" fontId="12" fillId="0" borderId="65" xfId="30" applyFont="1" applyBorder="1"/>
    <xf numFmtId="164" fontId="2" fillId="0" borderId="42" xfId="30" applyNumberFormat="1" applyBorder="1"/>
    <xf numFmtId="164" fontId="21" fillId="0" borderId="19" xfId="30" applyNumberFormat="1" applyFont="1" applyBorder="1"/>
    <xf numFmtId="167" fontId="2" fillId="2" borderId="45" xfId="30" applyNumberFormat="1" applyFill="1" applyBorder="1"/>
    <xf numFmtId="0" fontId="12" fillId="0" borderId="66" xfId="30" applyFont="1" applyBorder="1"/>
    <xf numFmtId="164" fontId="2" fillId="0" borderId="70" xfId="30" applyNumberFormat="1" applyBorder="1"/>
    <xf numFmtId="164" fontId="21" fillId="0" borderId="36" xfId="30" applyNumberFormat="1" applyFont="1" applyBorder="1"/>
    <xf numFmtId="167" fontId="2" fillId="2" borderId="83" xfId="30" applyNumberFormat="1" applyFill="1" applyBorder="1"/>
    <xf numFmtId="0" fontId="14" fillId="0" borderId="1" xfId="30" applyFont="1" applyFill="1" applyBorder="1"/>
    <xf numFmtId="3" fontId="21" fillId="0" borderId="48" xfId="30" applyNumberFormat="1" applyFont="1" applyBorder="1"/>
    <xf numFmtId="3" fontId="21" fillId="0" borderId="53" xfId="30" applyNumberFormat="1" applyFont="1" applyBorder="1"/>
    <xf numFmtId="3" fontId="21" fillId="0" borderId="2" xfId="30" applyNumberFormat="1" applyFont="1" applyBorder="1"/>
    <xf numFmtId="3" fontId="21" fillId="0" borderId="1" xfId="30" applyNumberFormat="1" applyFont="1" applyBorder="1"/>
    <xf numFmtId="3" fontId="21" fillId="0" borderId="3" xfId="30" applyNumberFormat="1" applyFont="1" applyBorder="1"/>
    <xf numFmtId="164" fontId="118" fillId="0" borderId="0" xfId="30" applyNumberFormat="1" applyFont="1" applyFill="1" applyBorder="1"/>
    <xf numFmtId="0" fontId="118" fillId="0" borderId="0" xfId="30" applyFont="1"/>
    <xf numFmtId="0" fontId="21" fillId="0" borderId="0" xfId="27" applyFont="1" applyBorder="1" applyAlignment="1">
      <alignment vertical="center"/>
    </xf>
    <xf numFmtId="0" fontId="21" fillId="0" borderId="0" xfId="27" applyFont="1" applyBorder="1" applyAlignment="1">
      <alignment vertical="center" wrapText="1"/>
    </xf>
    <xf numFmtId="0" fontId="54" fillId="0" borderId="40" xfId="27" applyFont="1" applyBorder="1"/>
    <xf numFmtId="0" fontId="116" fillId="0" borderId="40" xfId="27" applyBorder="1"/>
    <xf numFmtId="0" fontId="116" fillId="0" borderId="37" xfId="27" applyBorder="1"/>
    <xf numFmtId="0" fontId="19" fillId="0" borderId="44" xfId="27" applyFont="1" applyBorder="1" applyAlignment="1">
      <alignment horizontal="center" vertical="center" wrapText="1"/>
    </xf>
    <xf numFmtId="0" fontId="19" fillId="0" borderId="44" xfId="27" applyFont="1" applyFill="1" applyBorder="1" applyAlignment="1">
      <alignment horizontal="center" vertical="center" wrapText="1"/>
    </xf>
    <xf numFmtId="0" fontId="19" fillId="0" borderId="19" xfId="27" applyFont="1" applyFill="1" applyBorder="1" applyAlignment="1">
      <alignment horizontal="center" vertical="center" wrapText="1"/>
    </xf>
    <xf numFmtId="3" fontId="116" fillId="0" borderId="67" xfId="27" applyNumberFormat="1" applyBorder="1"/>
    <xf numFmtId="3" fontId="116" fillId="0" borderId="53" xfId="27" applyNumberFormat="1" applyBorder="1"/>
    <xf numFmtId="167" fontId="116" fillId="6" borderId="53" xfId="27" applyNumberFormat="1" applyFill="1" applyBorder="1"/>
    <xf numFmtId="167" fontId="116" fillId="6" borderId="3" xfId="27" applyNumberFormat="1" applyFill="1" applyBorder="1"/>
    <xf numFmtId="3" fontId="21" fillId="0" borderId="1" xfId="27" applyNumberFormat="1" applyFont="1" applyFill="1" applyBorder="1"/>
    <xf numFmtId="3" fontId="116" fillId="0" borderId="4" xfId="27" applyNumberFormat="1" applyBorder="1"/>
    <xf numFmtId="3" fontId="116" fillId="0" borderId="62" xfId="27" applyNumberFormat="1" applyBorder="1"/>
    <xf numFmtId="167" fontId="116" fillId="6" borderId="62" xfId="27" applyNumberFormat="1" applyFill="1" applyBorder="1"/>
    <xf numFmtId="167" fontId="116" fillId="6" borderId="32" xfId="27" applyNumberFormat="1" applyFill="1" applyBorder="1"/>
    <xf numFmtId="3" fontId="21" fillId="0" borderId="58" xfId="27" applyNumberFormat="1" applyFont="1" applyFill="1" applyBorder="1"/>
    <xf numFmtId="3" fontId="116" fillId="0" borderId="12" xfId="27" applyNumberFormat="1" applyBorder="1"/>
    <xf numFmtId="3" fontId="116" fillId="0" borderId="40" xfId="27" applyNumberFormat="1" applyBorder="1"/>
    <xf numFmtId="167" fontId="116" fillId="6" borderId="40" xfId="27" applyNumberFormat="1" applyFill="1" applyBorder="1"/>
    <xf numFmtId="167" fontId="116" fillId="6" borderId="37" xfId="27" applyNumberFormat="1" applyFill="1" applyBorder="1"/>
    <xf numFmtId="3" fontId="21" fillId="0" borderId="12" xfId="27" applyNumberFormat="1" applyFont="1" applyFill="1" applyBorder="1"/>
    <xf numFmtId="3" fontId="116" fillId="0" borderId="42" xfId="27" applyNumberFormat="1" applyBorder="1"/>
    <xf numFmtId="3" fontId="116" fillId="0" borderId="44" xfId="27" applyNumberFormat="1" applyBorder="1"/>
    <xf numFmtId="167" fontId="116" fillId="6" borderId="44" xfId="27" applyNumberFormat="1" applyFill="1" applyBorder="1"/>
    <xf numFmtId="167" fontId="116" fillId="6" borderId="19" xfId="27" applyNumberFormat="1" applyFill="1" applyBorder="1"/>
    <xf numFmtId="3" fontId="21" fillId="0" borderId="42" xfId="27" applyNumberFormat="1" applyFont="1" applyFill="1" applyBorder="1"/>
    <xf numFmtId="3" fontId="21" fillId="0" borderId="58" xfId="27" applyNumberFormat="1" applyFont="1" applyBorder="1"/>
    <xf numFmtId="3" fontId="21" fillId="0" borderId="12" xfId="27" applyNumberFormat="1" applyFont="1" applyBorder="1"/>
    <xf numFmtId="3" fontId="21" fillId="0" borderId="42" xfId="27" applyNumberFormat="1" applyFont="1" applyBorder="1"/>
    <xf numFmtId="3" fontId="116" fillId="0" borderId="58" xfId="27" applyNumberFormat="1" applyBorder="1"/>
    <xf numFmtId="3" fontId="116" fillId="0" borderId="70" xfId="27" applyNumberFormat="1" applyBorder="1"/>
    <xf numFmtId="3" fontId="116" fillId="0" borderId="52" xfId="27" applyNumberFormat="1" applyBorder="1"/>
    <xf numFmtId="167" fontId="116" fillId="6" borderId="52" xfId="27" applyNumberFormat="1" applyFill="1" applyBorder="1"/>
    <xf numFmtId="167" fontId="116" fillId="6" borderId="36" xfId="27" applyNumberFormat="1" applyFill="1" applyBorder="1"/>
    <xf numFmtId="3" fontId="21" fillId="0" borderId="70" xfId="27" applyNumberFormat="1" applyFont="1" applyBorder="1"/>
    <xf numFmtId="164" fontId="21" fillId="0" borderId="70" xfId="27" applyNumberFormat="1" applyFont="1" applyBorder="1"/>
    <xf numFmtId="167" fontId="21" fillId="6" borderId="53" xfId="27" applyNumberFormat="1" applyFont="1" applyFill="1" applyBorder="1"/>
    <xf numFmtId="167" fontId="21" fillId="6" borderId="3" xfId="27" applyNumberFormat="1" applyFont="1" applyFill="1" applyBorder="1"/>
    <xf numFmtId="3" fontId="21" fillId="0" borderId="39" xfId="27" applyNumberFormat="1" applyFont="1" applyFill="1" applyBorder="1"/>
    <xf numFmtId="0" fontId="21" fillId="0" borderId="0" xfId="30" applyFont="1" applyFill="1" applyBorder="1" applyAlignment="1">
      <alignment vertical="center"/>
    </xf>
    <xf numFmtId="0" fontId="54" fillId="0" borderId="40" xfId="27" applyFont="1" applyFill="1" applyBorder="1"/>
    <xf numFmtId="0" fontId="116" fillId="0" borderId="40" xfId="27" applyFill="1" applyBorder="1"/>
    <xf numFmtId="0" fontId="116" fillId="0" borderId="37" xfId="27" applyFill="1" applyBorder="1"/>
    <xf numFmtId="3" fontId="116" fillId="0" borderId="69" xfId="27" applyNumberFormat="1" applyBorder="1"/>
    <xf numFmtId="167" fontId="116" fillId="6" borderId="69" xfId="27" applyNumberFormat="1" applyFill="1" applyBorder="1"/>
    <xf numFmtId="167" fontId="116" fillId="6" borderId="23" xfId="27" applyNumberFormat="1" applyFill="1" applyBorder="1"/>
    <xf numFmtId="3" fontId="21" fillId="0" borderId="4" xfId="27" applyNumberFormat="1" applyFont="1" applyBorder="1"/>
    <xf numFmtId="3" fontId="21" fillId="0" borderId="140" xfId="27" applyNumberFormat="1" applyFont="1" applyBorder="1"/>
    <xf numFmtId="0" fontId="13" fillId="0" borderId="38" xfId="27" applyFont="1" applyFill="1" applyBorder="1"/>
    <xf numFmtId="0" fontId="3" fillId="0" borderId="0" xfId="30" applyFont="1" applyFill="1" applyBorder="1" applyAlignment="1">
      <alignment horizontal="left" vertical="top"/>
    </xf>
    <xf numFmtId="0" fontId="2" fillId="0" borderId="48" xfId="30" applyBorder="1" applyAlignment="1">
      <alignment horizontal="center" vertical="center" textRotation="90" wrapText="1"/>
    </xf>
    <xf numFmtId="0" fontId="2" fillId="0" borderId="53" xfId="30" applyBorder="1" applyAlignment="1">
      <alignment horizontal="center" vertical="center" textRotation="90" wrapText="1"/>
    </xf>
    <xf numFmtId="0" fontId="2" fillId="6" borderId="2" xfId="30" applyFill="1" applyBorder="1" applyAlignment="1">
      <alignment horizontal="center" vertical="center" textRotation="90" wrapText="1"/>
    </xf>
    <xf numFmtId="0" fontId="2" fillId="6" borderId="3" xfId="30" applyFill="1" applyBorder="1" applyAlignment="1">
      <alignment horizontal="center" vertical="center" textRotation="90" wrapText="1"/>
    </xf>
    <xf numFmtId="0" fontId="19" fillId="0" borderId="80" xfId="30" applyFont="1" applyBorder="1" applyAlignment="1">
      <alignment horizontal="center" vertical="center" wrapText="1"/>
    </xf>
    <xf numFmtId="0" fontId="19" fillId="0" borderId="81" xfId="30" applyFont="1" applyBorder="1" applyAlignment="1">
      <alignment horizontal="center" vertical="center" wrapText="1"/>
    </xf>
    <xf numFmtId="0" fontId="19" fillId="5" borderId="17" xfId="30" applyFont="1" applyFill="1" applyBorder="1" applyAlignment="1">
      <alignment horizontal="center" vertical="center" wrapText="1"/>
    </xf>
    <xf numFmtId="167" fontId="2" fillId="6" borderId="2" xfId="30" applyNumberFormat="1" applyFill="1" applyBorder="1"/>
    <xf numFmtId="167" fontId="2" fillId="6" borderId="3" xfId="30" applyNumberFormat="1" applyFill="1" applyBorder="1"/>
    <xf numFmtId="167" fontId="24" fillId="5" borderId="3" xfId="30" applyNumberFormat="1" applyFont="1" applyFill="1" applyBorder="1"/>
    <xf numFmtId="167" fontId="2" fillId="6" borderId="31" xfId="30" applyNumberFormat="1" applyFill="1" applyBorder="1"/>
    <xf numFmtId="167" fontId="2" fillId="6" borderId="32" xfId="30" applyNumberFormat="1" applyFill="1" applyBorder="1"/>
    <xf numFmtId="167" fontId="24" fillId="5" borderId="32" xfId="30" applyNumberFormat="1" applyFont="1" applyFill="1" applyBorder="1"/>
    <xf numFmtId="167" fontId="2" fillId="6" borderId="21" xfId="30" applyNumberFormat="1" applyFill="1" applyBorder="1"/>
    <xf numFmtId="167" fontId="2" fillId="6" borderId="37" xfId="30" applyNumberFormat="1" applyFill="1" applyBorder="1"/>
    <xf numFmtId="167" fontId="24" fillId="5" borderId="37" xfId="30" applyNumberFormat="1" applyFont="1" applyFill="1" applyBorder="1"/>
    <xf numFmtId="167" fontId="2" fillId="6" borderId="65" xfId="30" applyNumberFormat="1" applyFill="1" applyBorder="1"/>
    <xf numFmtId="167" fontId="2" fillId="6" borderId="19" xfId="30" applyNumberFormat="1" applyFill="1" applyBorder="1"/>
    <xf numFmtId="167" fontId="24" fillId="5" borderId="19" xfId="30" applyNumberFormat="1" applyFont="1" applyFill="1" applyBorder="1"/>
    <xf numFmtId="0" fontId="12" fillId="0" borderId="35" xfId="30" applyFont="1" applyFill="1" applyBorder="1"/>
    <xf numFmtId="0" fontId="6" fillId="0" borderId="63" xfId="30" applyFont="1" applyBorder="1"/>
    <xf numFmtId="164" fontId="2" fillId="0" borderId="46" xfId="30" applyNumberFormat="1" applyFont="1" applyBorder="1"/>
    <xf numFmtId="164" fontId="2" fillId="0" borderId="52" xfId="30" applyNumberFormat="1" applyFont="1" applyBorder="1"/>
    <xf numFmtId="167" fontId="2" fillId="6" borderId="66" xfId="30" applyNumberFormat="1" applyFont="1" applyFill="1" applyBorder="1"/>
    <xf numFmtId="167" fontId="2" fillId="6" borderId="36" xfId="30" applyNumberFormat="1" applyFont="1" applyFill="1" applyBorder="1"/>
    <xf numFmtId="167" fontId="2" fillId="5" borderId="36" xfId="30" applyNumberFormat="1" applyFont="1" applyFill="1" applyBorder="1"/>
    <xf numFmtId="0" fontId="6" fillId="0" borderId="64" xfId="30" applyFont="1" applyBorder="1"/>
    <xf numFmtId="164" fontId="2" fillId="0" borderId="43" xfId="30" applyNumberFormat="1" applyFont="1" applyBorder="1"/>
    <xf numFmtId="164" fontId="2" fillId="0" borderId="44" xfId="30" applyNumberFormat="1" applyFont="1" applyBorder="1"/>
    <xf numFmtId="167" fontId="2" fillId="6" borderId="65" xfId="30" applyNumberFormat="1" applyFont="1" applyFill="1" applyBorder="1"/>
    <xf numFmtId="167" fontId="2" fillId="6" borderId="19" xfId="30" applyNumberFormat="1" applyFont="1" applyFill="1" applyBorder="1"/>
    <xf numFmtId="167" fontId="2" fillId="5" borderId="19" xfId="30" applyNumberFormat="1" applyFont="1" applyFill="1" applyBorder="1"/>
    <xf numFmtId="0" fontId="18" fillId="0" borderId="48" xfId="30" applyFont="1" applyBorder="1"/>
    <xf numFmtId="0" fontId="18" fillId="0" borderId="53" xfId="30" applyFont="1" applyFill="1" applyBorder="1"/>
    <xf numFmtId="167" fontId="18" fillId="6" borderId="2" xfId="30" applyNumberFormat="1" applyFont="1" applyFill="1" applyBorder="1"/>
    <xf numFmtId="3" fontId="18" fillId="0" borderId="48" xfId="30" applyNumberFormat="1" applyFont="1" applyFill="1" applyBorder="1"/>
    <xf numFmtId="167" fontId="18" fillId="6" borderId="3" xfId="30" applyNumberFormat="1" applyFont="1" applyFill="1" applyBorder="1"/>
    <xf numFmtId="0" fontId="2" fillId="0" borderId="48" xfId="30" applyFill="1" applyBorder="1" applyAlignment="1">
      <alignment horizontal="center" vertical="center" textRotation="90" wrapText="1"/>
    </xf>
    <xf numFmtId="0" fontId="2" fillId="0" borderId="53" xfId="30" applyFill="1" applyBorder="1" applyAlignment="1">
      <alignment horizontal="center" vertical="center" textRotation="90" wrapText="1"/>
    </xf>
    <xf numFmtId="0" fontId="2" fillId="0" borderId="2" xfId="30" applyFill="1" applyBorder="1" applyAlignment="1">
      <alignment horizontal="center" vertical="center" textRotation="90" wrapText="1"/>
    </xf>
    <xf numFmtId="0" fontId="2" fillId="0" borderId="3" xfId="30" applyFill="1" applyBorder="1" applyAlignment="1">
      <alignment horizontal="center" vertical="center" textRotation="90" wrapText="1"/>
    </xf>
    <xf numFmtId="0" fontId="19" fillId="0" borderId="80" xfId="30" applyFont="1" applyFill="1" applyBorder="1" applyAlignment="1">
      <alignment horizontal="center" vertical="center" wrapText="1"/>
    </xf>
    <xf numFmtId="0" fontId="19" fillId="0" borderId="81" xfId="30" applyFont="1" applyFill="1" applyBorder="1" applyAlignment="1">
      <alignment horizontal="center" vertical="center" wrapText="1"/>
    </xf>
    <xf numFmtId="0" fontId="19" fillId="0" borderId="17" xfId="30" applyFont="1" applyFill="1" applyBorder="1" applyAlignment="1">
      <alignment horizontal="center" vertical="center" wrapText="1"/>
    </xf>
    <xf numFmtId="0" fontId="2" fillId="0" borderId="141" xfId="30" applyBorder="1"/>
    <xf numFmtId="164" fontId="2" fillId="0" borderId="91" xfId="30" applyNumberFormat="1" applyBorder="1"/>
    <xf numFmtId="167" fontId="2" fillId="6" borderId="142" xfId="30" applyNumberFormat="1" applyFill="1" applyBorder="1"/>
    <xf numFmtId="0" fontId="2" fillId="0" borderId="91" xfId="30" applyBorder="1"/>
    <xf numFmtId="167" fontId="2" fillId="6" borderId="10" xfId="30" applyNumberFormat="1" applyFill="1" applyBorder="1"/>
    <xf numFmtId="3" fontId="2" fillId="0" borderId="91" xfId="30" applyNumberFormat="1" applyBorder="1"/>
    <xf numFmtId="167" fontId="24" fillId="5" borderId="10" xfId="30" applyNumberFormat="1" applyFont="1" applyFill="1" applyBorder="1"/>
    <xf numFmtId="0" fontId="2" fillId="0" borderId="40" xfId="30" applyBorder="1"/>
    <xf numFmtId="0" fontId="2" fillId="0" borderId="51" xfId="30" applyBorder="1"/>
    <xf numFmtId="0" fontId="2" fillId="0" borderId="62" xfId="30" applyBorder="1"/>
    <xf numFmtId="3" fontId="2" fillId="0" borderId="62" xfId="30" applyNumberFormat="1" applyBorder="1"/>
    <xf numFmtId="0" fontId="2" fillId="0" borderId="46" xfId="30" applyBorder="1"/>
    <xf numFmtId="167" fontId="2" fillId="6" borderId="66" xfId="30" applyNumberFormat="1" applyFill="1" applyBorder="1"/>
    <xf numFmtId="0" fontId="2" fillId="0" borderId="52" xfId="30" applyBorder="1"/>
    <xf numFmtId="167" fontId="2" fillId="6" borderId="36" xfId="30" applyNumberFormat="1" applyFill="1" applyBorder="1"/>
    <xf numFmtId="3" fontId="2" fillId="0" borderId="52" xfId="30" applyNumberFormat="1" applyBorder="1"/>
    <xf numFmtId="167" fontId="24" fillId="5" borderId="36" xfId="30" applyNumberFormat="1" applyFont="1" applyFill="1" applyBorder="1"/>
    <xf numFmtId="0" fontId="12" fillId="0" borderId="38" xfId="30" applyFont="1" applyFill="1" applyBorder="1"/>
    <xf numFmtId="0" fontId="18" fillId="0" borderId="53" xfId="30" applyFont="1" applyBorder="1"/>
    <xf numFmtId="0" fontId="2" fillId="0" borderId="80" xfId="30" applyBorder="1" applyAlignment="1">
      <alignment horizontal="center" vertical="center" textRotation="90" wrapText="1"/>
    </xf>
    <xf numFmtId="0" fontId="2" fillId="0" borderId="81" xfId="30" applyBorder="1" applyAlignment="1">
      <alignment horizontal="center" vertical="center" textRotation="90" wrapText="1"/>
    </xf>
    <xf numFmtId="0" fontId="2" fillId="6" borderId="82" xfId="30" applyFill="1" applyBorder="1" applyAlignment="1">
      <alignment horizontal="center" vertical="center" textRotation="90" wrapText="1"/>
    </xf>
    <xf numFmtId="0" fontId="2" fillId="6" borderId="17" xfId="30" applyFill="1" applyBorder="1" applyAlignment="1">
      <alignment horizontal="center" vertical="center" textRotation="90" wrapText="1"/>
    </xf>
    <xf numFmtId="164" fontId="2" fillId="0" borderId="48" xfId="30" applyNumberFormat="1" applyFill="1" applyBorder="1"/>
    <xf numFmtId="3" fontId="2" fillId="0" borderId="53" xfId="30" applyNumberFormat="1" applyBorder="1"/>
    <xf numFmtId="164" fontId="2" fillId="0" borderId="51" xfId="30" applyNumberFormat="1" applyFill="1" applyBorder="1"/>
    <xf numFmtId="3" fontId="24" fillId="0" borderId="62" xfId="30" applyNumberFormat="1" applyFont="1" applyFill="1" applyBorder="1"/>
    <xf numFmtId="164" fontId="2" fillId="0" borderId="13" xfId="30" applyNumberFormat="1" applyFill="1" applyBorder="1"/>
    <xf numFmtId="164" fontId="2" fillId="0" borderId="43" xfId="30" applyNumberFormat="1" applyFill="1" applyBorder="1"/>
    <xf numFmtId="3" fontId="2" fillId="0" borderId="44" xfId="30" applyNumberFormat="1" applyBorder="1"/>
    <xf numFmtId="164" fontId="2" fillId="0" borderId="46" xfId="30" applyNumberFormat="1" applyFill="1" applyBorder="1"/>
    <xf numFmtId="0" fontId="2" fillId="0" borderId="0" xfId="30" applyFont="1"/>
    <xf numFmtId="1" fontId="2" fillId="0" borderId="34" xfId="30" applyNumberFormat="1" applyFill="1" applyBorder="1"/>
    <xf numFmtId="0" fontId="2" fillId="0" borderId="80" xfId="30" applyFill="1" applyBorder="1" applyAlignment="1">
      <alignment horizontal="center" vertical="center" textRotation="90" wrapText="1"/>
    </xf>
    <xf numFmtId="0" fontId="2" fillId="0" borderId="81" xfId="30" applyFill="1" applyBorder="1" applyAlignment="1">
      <alignment horizontal="center" vertical="center" textRotation="90" wrapText="1"/>
    </xf>
    <xf numFmtId="0" fontId="2" fillId="0" borderId="82" xfId="30" applyFill="1" applyBorder="1" applyAlignment="1">
      <alignment horizontal="center" vertical="center" textRotation="90" wrapText="1"/>
    </xf>
    <xf numFmtId="0" fontId="2" fillId="0" borderId="17" xfId="30" applyFill="1" applyBorder="1" applyAlignment="1">
      <alignment horizontal="center" vertical="center" textRotation="90" wrapText="1"/>
    </xf>
    <xf numFmtId="164" fontId="2" fillId="0" borderId="5" xfId="30" applyNumberFormat="1" applyBorder="1"/>
    <xf numFmtId="164" fontId="2" fillId="0" borderId="69" xfId="30" applyNumberFormat="1" applyBorder="1"/>
    <xf numFmtId="167" fontId="2" fillId="6" borderId="22" xfId="30" applyNumberFormat="1" applyFill="1" applyBorder="1"/>
    <xf numFmtId="0" fontId="2" fillId="0" borderId="69" xfId="30" applyBorder="1"/>
    <xf numFmtId="167" fontId="2" fillId="6" borderId="23" xfId="30" applyNumberFormat="1" applyFill="1" applyBorder="1"/>
    <xf numFmtId="3" fontId="2" fillId="0" borderId="69" xfId="30" applyNumberFormat="1" applyBorder="1"/>
    <xf numFmtId="0" fontId="2" fillId="0" borderId="44" xfId="30" applyBorder="1"/>
    <xf numFmtId="0" fontId="119" fillId="0" borderId="0" xfId="0" applyFont="1"/>
    <xf numFmtId="0" fontId="2" fillId="0" borderId="0" xfId="0" applyFont="1" applyBorder="1"/>
    <xf numFmtId="0" fontId="120" fillId="0" borderId="0" xfId="6" applyFont="1" applyBorder="1" applyAlignment="1">
      <alignment horizontal="center" vertical="center" wrapText="1"/>
    </xf>
    <xf numFmtId="0" fontId="119" fillId="0" borderId="0" xfId="0" applyFont="1" applyBorder="1"/>
    <xf numFmtId="0" fontId="21" fillId="0" borderId="0" xfId="27" applyFont="1" applyAlignment="1">
      <alignment horizontal="left"/>
    </xf>
    <xf numFmtId="0" fontId="21" fillId="0" borderId="0" xfId="30" applyFont="1" applyBorder="1" applyAlignment="1">
      <alignment vertical="center" wrapText="1"/>
    </xf>
    <xf numFmtId="165" fontId="1" fillId="2" borderId="17" xfId="1" applyNumberFormat="1" applyFont="1" applyFill="1" applyBorder="1"/>
    <xf numFmtId="0" fontId="26" fillId="0" borderId="0" xfId="0" applyFont="1" applyAlignment="1">
      <alignment horizontal="left" vertical="center"/>
    </xf>
    <xf numFmtId="0" fontId="47" fillId="0" borderId="0" xfId="12" applyFont="1" applyFill="1" applyAlignment="1">
      <alignment horizontal="left" vertical="center" wrapText="1"/>
    </xf>
    <xf numFmtId="0" fontId="47" fillId="0" borderId="2" xfId="12" applyFont="1" applyBorder="1" applyAlignment="1">
      <alignment wrapText="1"/>
    </xf>
    <xf numFmtId="0" fontId="47" fillId="0" borderId="2" xfId="12" applyFont="1" applyFill="1" applyBorder="1" applyAlignment="1">
      <alignment wrapText="1"/>
    </xf>
    <xf numFmtId="0" fontId="31" fillId="0" borderId="0" xfId="0" applyFont="1" applyAlignment="1">
      <alignment horizontal="justify" vertical="center"/>
    </xf>
    <xf numFmtId="0" fontId="6" fillId="0" borderId="67" xfId="1" applyFont="1" applyFill="1" applyBorder="1"/>
    <xf numFmtId="0" fontId="31" fillId="0" borderId="0" xfId="0" applyFont="1" applyAlignment="1">
      <alignment wrapText="1"/>
    </xf>
    <xf numFmtId="0" fontId="121" fillId="0" borderId="0" xfId="0" applyFont="1" applyAlignment="1">
      <alignment vertical="center" wrapText="1"/>
    </xf>
    <xf numFmtId="0" fontId="33" fillId="0" borderId="47" xfId="6" applyFont="1" applyBorder="1" applyAlignment="1">
      <alignment horizontal="center" vertical="center"/>
    </xf>
    <xf numFmtId="0" fontId="51" fillId="0" borderId="65" xfId="6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51" fillId="0" borderId="38" xfId="3" applyFont="1" applyBorder="1" applyAlignment="1">
      <alignment horizontal="left" vertical="center" wrapText="1"/>
    </xf>
    <xf numFmtId="164" fontId="46" fillId="0" borderId="1" xfId="3" applyNumberFormat="1" applyFont="1" applyFill="1" applyBorder="1" applyAlignment="1"/>
    <xf numFmtId="164" fontId="46" fillId="0" borderId="3" xfId="3" applyNumberFormat="1" applyFont="1" applyFill="1" applyBorder="1" applyAlignment="1"/>
    <xf numFmtId="165" fontId="2" fillId="2" borderId="49" xfId="3" quotePrefix="1" applyNumberFormat="1" applyFont="1" applyFill="1" applyBorder="1" applyAlignment="1">
      <alignment vertical="top"/>
    </xf>
    <xf numFmtId="167" fontId="2" fillId="6" borderId="38" xfId="3" applyNumberFormat="1" applyFont="1" applyFill="1" applyBorder="1" applyAlignment="1">
      <alignment horizontal="right" wrapText="1"/>
    </xf>
    <xf numFmtId="164" fontId="46" fillId="0" borderId="38" xfId="3" applyNumberFormat="1" applyFont="1" applyFill="1" applyBorder="1" applyAlignment="1"/>
    <xf numFmtId="0" fontId="33" fillId="0" borderId="41" xfId="3" applyFont="1" applyBorder="1" applyAlignment="1">
      <alignment vertical="center" wrapText="1"/>
    </xf>
    <xf numFmtId="164" fontId="46" fillId="0" borderId="33" xfId="3" applyNumberFormat="1" applyFont="1" applyFill="1" applyBorder="1" applyAlignment="1"/>
    <xf numFmtId="164" fontId="46" fillId="0" borderId="34" xfId="3" applyNumberFormat="1" applyFont="1" applyFill="1" applyBorder="1" applyAlignment="1"/>
    <xf numFmtId="165" fontId="2" fillId="2" borderId="155" xfId="3" quotePrefix="1" applyNumberFormat="1" applyFont="1" applyFill="1" applyBorder="1" applyAlignment="1"/>
    <xf numFmtId="167" fontId="2" fillId="6" borderId="41" xfId="3" applyNumberFormat="1" applyFont="1" applyFill="1" applyBorder="1" applyAlignment="1">
      <alignment horizontal="right" wrapText="1"/>
    </xf>
    <xf numFmtId="164" fontId="46" fillId="0" borderId="41" xfId="3" applyNumberFormat="1" applyFont="1" applyFill="1" applyBorder="1" applyAlignment="1"/>
    <xf numFmtId="164" fontId="1" fillId="0" borderId="9" xfId="3" applyNumberFormat="1" applyBorder="1"/>
    <xf numFmtId="164" fontId="1" fillId="0" borderId="3" xfId="3" applyNumberFormat="1" applyBorder="1"/>
    <xf numFmtId="165" fontId="2" fillId="2" borderId="3" xfId="3" quotePrefix="1" applyNumberFormat="1" applyFont="1" applyFill="1" applyBorder="1" applyAlignment="1"/>
    <xf numFmtId="167" fontId="46" fillId="6" borderId="38" xfId="3" applyNumberFormat="1" applyFont="1" applyFill="1" applyBorder="1"/>
    <xf numFmtId="164" fontId="1" fillId="0" borderId="38" xfId="3" applyNumberFormat="1" applyBorder="1"/>
    <xf numFmtId="0" fontId="43" fillId="0" borderId="30" xfId="3" applyFont="1" applyFill="1" applyBorder="1" applyAlignment="1">
      <alignment horizontal="left" vertical="center" wrapText="1"/>
    </xf>
    <xf numFmtId="164" fontId="1" fillId="0" borderId="0" xfId="3" applyNumberFormat="1" applyBorder="1"/>
    <xf numFmtId="164" fontId="1" fillId="0" borderId="34" xfId="3" applyNumberFormat="1" applyBorder="1"/>
    <xf numFmtId="165" fontId="46" fillId="2" borderId="32" xfId="3" applyNumberFormat="1" applyFont="1" applyFill="1" applyBorder="1" applyAlignment="1"/>
    <xf numFmtId="167" fontId="46" fillId="6" borderId="30" xfId="3" applyNumberFormat="1" applyFont="1" applyFill="1" applyBorder="1" applyAlignment="1">
      <alignment horizontal="right"/>
    </xf>
    <xf numFmtId="164" fontId="1" fillId="0" borderId="41" xfId="3" applyNumberFormat="1" applyBorder="1"/>
    <xf numFmtId="0" fontId="43" fillId="0" borderId="35" xfId="3" applyFont="1" applyFill="1" applyBorder="1" applyAlignment="1">
      <alignment horizontal="left" vertical="center" wrapText="1"/>
    </xf>
    <xf numFmtId="164" fontId="46" fillId="0" borderId="24" xfId="3" applyNumberFormat="1" applyFont="1" applyBorder="1" applyAlignment="1"/>
    <xf numFmtId="164" fontId="46" fillId="0" borderId="37" xfId="3" applyNumberFormat="1" applyFont="1" applyBorder="1" applyAlignment="1"/>
    <xf numFmtId="165" fontId="46" fillId="2" borderId="37" xfId="3" applyNumberFormat="1" applyFont="1" applyFill="1" applyBorder="1" applyAlignment="1"/>
    <xf numFmtId="167" fontId="46" fillId="6" borderId="35" xfId="3" applyNumberFormat="1" applyFont="1" applyFill="1" applyBorder="1"/>
    <xf numFmtId="164" fontId="46" fillId="0" borderId="35" xfId="3" applyNumberFormat="1" applyFont="1" applyBorder="1" applyAlignment="1"/>
    <xf numFmtId="164" fontId="46" fillId="0" borderId="24" xfId="3" applyNumberFormat="1" applyFont="1" applyFill="1" applyBorder="1" applyAlignment="1"/>
    <xf numFmtId="164" fontId="46" fillId="0" borderId="37" xfId="3" applyNumberFormat="1" applyFont="1" applyFill="1" applyBorder="1" applyAlignment="1"/>
    <xf numFmtId="164" fontId="46" fillId="0" borderId="35" xfId="3" applyNumberFormat="1" applyFont="1" applyFill="1" applyBorder="1" applyAlignment="1"/>
    <xf numFmtId="0" fontId="43" fillId="0" borderId="63" xfId="3" applyFont="1" applyFill="1" applyBorder="1" applyAlignment="1">
      <alignment horizontal="left" vertical="center" wrapText="1"/>
    </xf>
    <xf numFmtId="164" fontId="1" fillId="0" borderId="0" xfId="3" applyNumberFormat="1" applyFill="1"/>
    <xf numFmtId="164" fontId="1" fillId="0" borderId="34" xfId="3" applyNumberFormat="1" applyFill="1" applyBorder="1"/>
    <xf numFmtId="165" fontId="46" fillId="2" borderId="36" xfId="3" applyNumberFormat="1" applyFont="1" applyFill="1" applyBorder="1" applyAlignment="1"/>
    <xf numFmtId="167" fontId="46" fillId="6" borderId="63" xfId="3" applyNumberFormat="1" applyFont="1" applyFill="1" applyBorder="1"/>
    <xf numFmtId="164" fontId="1" fillId="0" borderId="41" xfId="3" applyNumberFormat="1" applyFill="1" applyBorder="1"/>
    <xf numFmtId="0" fontId="51" fillId="0" borderId="38" xfId="3" applyFont="1" applyFill="1" applyBorder="1" applyAlignment="1">
      <alignment horizontal="left" vertical="center" wrapText="1"/>
    </xf>
    <xf numFmtId="164" fontId="46" fillId="0" borderId="9" xfId="3" applyNumberFormat="1" applyFont="1" applyBorder="1" applyAlignment="1"/>
    <xf numFmtId="164" fontId="46" fillId="0" borderId="3" xfId="3" applyNumberFormat="1" applyFont="1" applyBorder="1" applyAlignment="1"/>
    <xf numFmtId="165" fontId="46" fillId="2" borderId="3" xfId="3" applyNumberFormat="1" applyFont="1" applyFill="1" applyBorder="1" applyAlignment="1"/>
    <xf numFmtId="164" fontId="46" fillId="0" borderId="38" xfId="3" applyNumberFormat="1" applyFont="1" applyBorder="1" applyAlignment="1"/>
    <xf numFmtId="164" fontId="46" fillId="0" borderId="33" xfId="3" applyNumberFormat="1" applyFont="1" applyBorder="1" applyAlignment="1"/>
    <xf numFmtId="164" fontId="46" fillId="0" borderId="32" xfId="3" applyNumberFormat="1" applyFont="1" applyBorder="1" applyAlignment="1"/>
    <xf numFmtId="167" fontId="46" fillId="6" borderId="30" xfId="3" applyNumberFormat="1" applyFont="1" applyFill="1" applyBorder="1"/>
    <xf numFmtId="164" fontId="46" fillId="0" borderId="30" xfId="3" applyNumberFormat="1" applyFont="1" applyBorder="1" applyAlignment="1"/>
    <xf numFmtId="0" fontId="43" fillId="0" borderId="41" xfId="3" applyFont="1" applyFill="1" applyBorder="1" applyAlignment="1">
      <alignment horizontal="left" vertical="center" wrapText="1"/>
    </xf>
    <xf numFmtId="164" fontId="46" fillId="0" borderId="0" xfId="3" applyNumberFormat="1" applyFont="1" applyBorder="1" applyAlignment="1"/>
    <xf numFmtId="164" fontId="46" fillId="0" borderId="34" xfId="3" applyNumberFormat="1" applyFont="1" applyBorder="1" applyAlignment="1"/>
    <xf numFmtId="165" fontId="46" fillId="2" borderId="34" xfId="3" applyNumberFormat="1" applyFont="1" applyFill="1" applyBorder="1" applyAlignment="1"/>
    <xf numFmtId="167" fontId="46" fillId="6" borderId="41" xfId="3" applyNumberFormat="1" applyFont="1" applyFill="1" applyBorder="1"/>
    <xf numFmtId="164" fontId="46" fillId="0" borderId="41" xfId="3" applyNumberFormat="1" applyFont="1" applyBorder="1" applyAlignment="1"/>
    <xf numFmtId="164" fontId="46" fillId="0" borderId="139" xfId="3" applyNumberFormat="1" applyFont="1" applyBorder="1" applyAlignment="1"/>
    <xf numFmtId="164" fontId="46" fillId="0" borderId="36" xfId="3" applyNumberFormat="1" applyFont="1" applyBorder="1" applyAlignment="1"/>
    <xf numFmtId="164" fontId="46" fillId="0" borderId="63" xfId="3" applyNumberFormat="1" applyFont="1" applyBorder="1" applyAlignment="1"/>
    <xf numFmtId="164" fontId="2" fillId="0" borderId="33" xfId="3" applyNumberFormat="1" applyFont="1" applyBorder="1" applyAlignment="1"/>
    <xf numFmtId="164" fontId="2" fillId="0" borderId="32" xfId="3" applyNumberFormat="1" applyFont="1" applyBorder="1" applyAlignment="1"/>
    <xf numFmtId="164" fontId="2" fillId="0" borderId="30" xfId="3" applyNumberFormat="1" applyFont="1" applyBorder="1" applyAlignment="1"/>
    <xf numFmtId="165" fontId="43" fillId="2" borderId="37" xfId="3" applyNumberFormat="1" applyFont="1" applyFill="1" applyBorder="1" applyAlignment="1"/>
    <xf numFmtId="164" fontId="2" fillId="4" borderId="33" xfId="3" applyNumberFormat="1" applyFont="1" applyFill="1" applyBorder="1" applyAlignment="1"/>
    <xf numFmtId="164" fontId="2" fillId="4" borderId="32" xfId="3" applyNumberFormat="1" applyFont="1" applyFill="1" applyBorder="1" applyAlignment="1"/>
    <xf numFmtId="164" fontId="2" fillId="4" borderId="30" xfId="3" applyNumberFormat="1" applyFont="1" applyFill="1" applyBorder="1" applyAlignment="1"/>
    <xf numFmtId="164" fontId="2" fillId="0" borderId="24" xfId="3" applyNumberFormat="1" applyFont="1" applyBorder="1" applyAlignment="1"/>
    <xf numFmtId="164" fontId="2" fillId="0" borderId="37" xfId="3" applyNumberFormat="1" applyFont="1" applyBorder="1" applyAlignment="1"/>
    <xf numFmtId="164" fontId="2" fillId="0" borderId="35" xfId="3" applyNumberFormat="1" applyFont="1" applyBorder="1" applyAlignment="1"/>
    <xf numFmtId="164" fontId="46" fillId="0" borderId="12" xfId="3" applyNumberFormat="1" applyFont="1" applyBorder="1" applyAlignment="1"/>
    <xf numFmtId="164" fontId="46" fillId="0" borderId="67" xfId="3" applyNumberFormat="1" applyFont="1" applyFill="1" applyBorder="1" applyAlignment="1"/>
    <xf numFmtId="0" fontId="21" fillId="0" borderId="38" xfId="3" applyFont="1" applyBorder="1" applyAlignment="1">
      <alignment horizontal="left" vertical="center" wrapText="1"/>
    </xf>
    <xf numFmtId="164" fontId="21" fillId="0" borderId="9" xfId="3" applyNumberFormat="1" applyFont="1" applyBorder="1" applyAlignment="1">
      <alignment vertical="center"/>
    </xf>
    <xf numFmtId="164" fontId="21" fillId="0" borderId="2" xfId="3" applyNumberFormat="1" applyFont="1" applyBorder="1" applyAlignment="1">
      <alignment vertical="center"/>
    </xf>
    <xf numFmtId="165" fontId="46" fillId="2" borderId="38" xfId="3" applyNumberFormat="1" applyFont="1" applyFill="1" applyBorder="1" applyAlignment="1"/>
    <xf numFmtId="167" fontId="21" fillId="6" borderId="38" xfId="3" applyNumberFormat="1" applyFont="1" applyFill="1" applyBorder="1" applyAlignment="1">
      <alignment vertical="center"/>
    </xf>
    <xf numFmtId="164" fontId="21" fillId="0" borderId="38" xfId="3" applyNumberFormat="1" applyFont="1" applyBorder="1" applyAlignment="1">
      <alignment vertical="center"/>
    </xf>
    <xf numFmtId="0" fontId="43" fillId="0" borderId="38" xfId="3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9" fontId="1" fillId="11" borderId="53" xfId="1" applyNumberFormat="1" applyFont="1" applyFill="1" applyBorder="1"/>
    <xf numFmtId="164" fontId="9" fillId="0" borderId="3" xfId="1" applyNumberFormat="1" applyFont="1" applyBorder="1"/>
    <xf numFmtId="169" fontId="1" fillId="11" borderId="52" xfId="1" applyNumberFormat="1" applyFont="1" applyFill="1" applyBorder="1"/>
    <xf numFmtId="164" fontId="7" fillId="0" borderId="4" xfId="1" applyNumberFormat="1" applyFont="1" applyBorder="1"/>
    <xf numFmtId="164" fontId="9" fillId="0" borderId="23" xfId="1" applyNumberFormat="1" applyFont="1" applyBorder="1"/>
    <xf numFmtId="164" fontId="7" fillId="0" borderId="12" xfId="1" applyNumberFormat="1" applyFont="1" applyBorder="1"/>
    <xf numFmtId="164" fontId="9" fillId="0" borderId="37" xfId="1" applyNumberFormat="1" applyFont="1" applyBorder="1"/>
    <xf numFmtId="169" fontId="1" fillId="11" borderId="44" xfId="1" applyNumberFormat="1" applyFont="1" applyFill="1" applyBorder="1"/>
    <xf numFmtId="164" fontId="7" fillId="0" borderId="42" xfId="1" applyNumberFormat="1" applyFont="1" applyBorder="1"/>
    <xf numFmtId="164" fontId="9" fillId="0" borderId="19" xfId="1" applyNumberFormat="1" applyFont="1" applyBorder="1"/>
    <xf numFmtId="169" fontId="1" fillId="11" borderId="69" xfId="1" applyNumberFormat="1" applyFont="1" applyFill="1" applyBorder="1"/>
    <xf numFmtId="164" fontId="7" fillId="0" borderId="58" xfId="1" applyNumberFormat="1" applyFont="1" applyBorder="1"/>
    <xf numFmtId="164" fontId="7" fillId="0" borderId="67" xfId="1" applyNumberFormat="1" applyFont="1" applyBorder="1"/>
    <xf numFmtId="164" fontId="3" fillId="0" borderId="39" xfId="1" applyNumberFormat="1" applyFont="1" applyBorder="1"/>
    <xf numFmtId="164" fontId="3" fillId="0" borderId="2" xfId="1" applyNumberFormat="1" applyFont="1" applyBorder="1"/>
    <xf numFmtId="3" fontId="3" fillId="0" borderId="3" xfId="1" applyNumberFormat="1" applyFont="1" applyFill="1" applyBorder="1"/>
    <xf numFmtId="0" fontId="81" fillId="0" borderId="0" xfId="0" applyFont="1" applyAlignment="1">
      <alignment horizontal="left" vertical="center"/>
    </xf>
    <xf numFmtId="0" fontId="46" fillId="0" borderId="21" xfId="12" applyFont="1" applyFill="1" applyBorder="1" applyAlignment="1"/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wrapText="1"/>
    </xf>
    <xf numFmtId="167" fontId="1" fillId="0" borderId="0" xfId="3" applyNumberFormat="1"/>
    <xf numFmtId="0" fontId="14" fillId="0" borderId="67" xfId="3" applyFont="1" applyBorder="1" applyAlignment="1">
      <alignment shrinkToFit="1"/>
    </xf>
    <xf numFmtId="0" fontId="124" fillId="0" borderId="41" xfId="0" applyFont="1" applyBorder="1" applyAlignment="1">
      <alignment horizontal="center"/>
    </xf>
    <xf numFmtId="0" fontId="124" fillId="0" borderId="0" xfId="0" applyFont="1" applyBorder="1" applyAlignment="1">
      <alignment horizontal="center"/>
    </xf>
    <xf numFmtId="0" fontId="124" fillId="0" borderId="3" xfId="0" applyFont="1" applyBorder="1" applyAlignment="1">
      <alignment horizontal="center"/>
    </xf>
    <xf numFmtId="0" fontId="48" fillId="0" borderId="54" xfId="0" applyFont="1" applyBorder="1" applyAlignment="1">
      <alignment horizontal="center" vertical="center"/>
    </xf>
    <xf numFmtId="0" fontId="48" fillId="4" borderId="3" xfId="0" applyFont="1" applyFill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165" fontId="46" fillId="2" borderId="38" xfId="0" applyNumberFormat="1" applyFont="1" applyFill="1" applyBorder="1" applyAlignment="1"/>
    <xf numFmtId="168" fontId="32" fillId="11" borderId="1" xfId="0" applyNumberFormat="1" applyFont="1" applyFill="1" applyBorder="1"/>
    <xf numFmtId="0" fontId="12" fillId="0" borderId="57" xfId="3" applyFont="1" applyBorder="1"/>
    <xf numFmtId="164" fontId="12" fillId="0" borderId="58" xfId="0" applyNumberFormat="1" applyFont="1" applyFill="1" applyBorder="1"/>
    <xf numFmtId="165" fontId="46" fillId="2" borderId="32" xfId="0" applyNumberFormat="1" applyFont="1" applyFill="1" applyBorder="1" applyAlignment="1"/>
    <xf numFmtId="168" fontId="54" fillId="11" borderId="58" xfId="0" applyNumberFormat="1" applyFont="1" applyFill="1" applyBorder="1"/>
    <xf numFmtId="164" fontId="12" fillId="0" borderId="12" xfId="0" applyNumberFormat="1" applyFont="1" applyFill="1" applyBorder="1"/>
    <xf numFmtId="165" fontId="46" fillId="2" borderId="37" xfId="0" applyNumberFormat="1" applyFont="1" applyFill="1" applyBorder="1" applyAlignment="1"/>
    <xf numFmtId="168" fontId="54" fillId="11" borderId="12" xfId="0" applyNumberFormat="1" applyFont="1" applyFill="1" applyBorder="1"/>
    <xf numFmtId="164" fontId="6" fillId="0" borderId="12" xfId="0" applyNumberFormat="1" applyFont="1" applyFill="1" applyBorder="1"/>
    <xf numFmtId="164" fontId="14" fillId="0" borderId="12" xfId="0" applyNumberFormat="1" applyFont="1" applyFill="1" applyBorder="1"/>
    <xf numFmtId="165" fontId="46" fillId="2" borderId="35" xfId="0" applyNumberFormat="1" applyFont="1" applyFill="1" applyBorder="1" applyAlignment="1"/>
    <xf numFmtId="164" fontId="12" fillId="0" borderId="70" xfId="0" applyNumberFormat="1" applyFont="1" applyFill="1" applyBorder="1"/>
    <xf numFmtId="168" fontId="54" fillId="11" borderId="70" xfId="0" applyNumberFormat="1" applyFont="1" applyFill="1" applyBorder="1"/>
    <xf numFmtId="164" fontId="6" fillId="0" borderId="58" xfId="0" applyNumberFormat="1" applyFont="1" applyFill="1" applyBorder="1"/>
    <xf numFmtId="0" fontId="5" fillId="0" borderId="67" xfId="3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12" fillId="0" borderId="67" xfId="0" applyNumberFormat="1" applyFont="1" applyFill="1" applyBorder="1"/>
    <xf numFmtId="168" fontId="54" fillId="11" borderId="67" xfId="0" applyNumberFormat="1" applyFont="1" applyFill="1" applyBorder="1"/>
    <xf numFmtId="164" fontId="6" fillId="0" borderId="11" xfId="0" applyNumberFormat="1" applyFont="1" applyFill="1" applyBorder="1"/>
    <xf numFmtId="168" fontId="54" fillId="11" borderId="4" xfId="0" applyNumberFormat="1" applyFont="1" applyFill="1" applyBorder="1"/>
    <xf numFmtId="164" fontId="6" fillId="0" borderId="20" xfId="0" applyNumberFormat="1" applyFont="1" applyFill="1" applyBorder="1"/>
    <xf numFmtId="0" fontId="5" fillId="0" borderId="67" xfId="3" applyFont="1" applyBorder="1"/>
    <xf numFmtId="164" fontId="6" fillId="0" borderId="70" xfId="0" applyNumberFormat="1" applyFont="1" applyFill="1" applyBorder="1"/>
    <xf numFmtId="0" fontId="75" fillId="0" borderId="38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/>
    <xf numFmtId="168" fontId="54" fillId="11" borderId="1" xfId="0" applyNumberFormat="1" applyFont="1" applyFill="1" applyBorder="1"/>
    <xf numFmtId="164" fontId="13" fillId="0" borderId="12" xfId="0" applyNumberFormat="1" applyFont="1" applyFill="1" applyBorder="1"/>
    <xf numFmtId="168" fontId="32" fillId="11" borderId="12" xfId="0" applyNumberFormat="1" applyFont="1" applyFill="1" applyBorder="1"/>
    <xf numFmtId="164" fontId="6" fillId="0" borderId="33" xfId="0" applyNumberFormat="1" applyFont="1" applyFill="1" applyBorder="1" applyAlignment="1">
      <alignment horizontal="right"/>
    </xf>
    <xf numFmtId="164" fontId="6" fillId="0" borderId="139" xfId="0" applyNumberFormat="1" applyFont="1" applyFill="1" applyBorder="1" applyAlignment="1">
      <alignment horizontal="right"/>
    </xf>
    <xf numFmtId="165" fontId="46" fillId="2" borderId="20" xfId="0" applyNumberFormat="1" applyFont="1" applyFill="1" applyBorder="1" applyAlignment="1"/>
    <xf numFmtId="164" fontId="6" fillId="0" borderId="140" xfId="0" applyNumberFormat="1" applyFont="1" applyFill="1" applyBorder="1"/>
    <xf numFmtId="164" fontId="6" fillId="0" borderId="42" xfId="0" applyNumberFormat="1" applyFont="1" applyFill="1" applyBorder="1"/>
    <xf numFmtId="164" fontId="6" fillId="0" borderId="19" xfId="0" applyNumberFormat="1" applyFont="1" applyFill="1" applyBorder="1"/>
    <xf numFmtId="165" fontId="46" fillId="2" borderId="36" xfId="0" applyNumberFormat="1" applyFont="1" applyFill="1" applyBorder="1" applyAlignment="1"/>
    <xf numFmtId="168" fontId="54" fillId="11" borderId="42" xfId="0" applyNumberFormat="1" applyFont="1" applyFill="1" applyBorder="1"/>
    <xf numFmtId="164" fontId="6" fillId="0" borderId="64" xfId="0" applyNumberFormat="1" applyFont="1" applyFill="1" applyBorder="1"/>
    <xf numFmtId="0" fontId="13" fillId="0" borderId="4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164" fontId="13" fillId="0" borderId="93" xfId="0" applyNumberFormat="1" applyFont="1" applyFill="1" applyBorder="1"/>
    <xf numFmtId="164" fontId="13" fillId="0" borderId="47" xfId="0" applyNumberFormat="1" applyFont="1" applyFill="1" applyBorder="1"/>
    <xf numFmtId="164" fontId="13" fillId="0" borderId="17" xfId="0" applyNumberFormat="1" applyFont="1" applyFill="1" applyBorder="1"/>
    <xf numFmtId="168" fontId="32" fillId="11" borderId="47" xfId="0" applyNumberFormat="1" applyFont="1" applyFill="1" applyBorder="1"/>
    <xf numFmtId="164" fontId="13" fillId="0" borderId="16" xfId="0" applyNumberFormat="1" applyFont="1" applyFill="1" applyBorder="1"/>
    <xf numFmtId="164" fontId="6" fillId="0" borderId="0" xfId="0" applyNumberFormat="1" applyFont="1" applyFill="1" applyBorder="1"/>
    <xf numFmtId="164" fontId="6" fillId="0" borderId="67" xfId="0" applyNumberFormat="1" applyFont="1" applyFill="1" applyBorder="1"/>
    <xf numFmtId="0" fontId="12" fillId="0" borderId="67" xfId="3" applyFont="1" applyBorder="1"/>
    <xf numFmtId="168" fontId="58" fillId="11" borderId="12" xfId="0" applyNumberFormat="1" applyFont="1" applyFill="1" applyBorder="1"/>
    <xf numFmtId="164" fontId="0" fillId="0" borderId="70" xfId="0" applyNumberFormat="1" applyFill="1" applyBorder="1"/>
    <xf numFmtId="168" fontId="58" fillId="11" borderId="70" xfId="0" applyNumberFormat="1" applyFont="1" applyFill="1" applyBorder="1"/>
    <xf numFmtId="164" fontId="0" fillId="0" borderId="58" xfId="0" applyNumberFormat="1" applyFill="1" applyBorder="1"/>
    <xf numFmtId="168" fontId="58" fillId="11" borderId="58" xfId="0" applyNumberFormat="1" applyFont="1" applyFill="1" applyBorder="1"/>
    <xf numFmtId="164" fontId="0" fillId="0" borderId="1" xfId="0" applyNumberFormat="1" applyFill="1" applyBorder="1"/>
    <xf numFmtId="168" fontId="58" fillId="11" borderId="1" xfId="0" applyNumberFormat="1" applyFont="1" applyFill="1" applyBorder="1"/>
    <xf numFmtId="0" fontId="136" fillId="0" borderId="0" xfId="3" applyFont="1" applyBorder="1"/>
    <xf numFmtId="0" fontId="136" fillId="0" borderId="0" xfId="3" applyFont="1"/>
    <xf numFmtId="167" fontId="12" fillId="0" borderId="0" xfId="3" applyNumberFormat="1" applyFont="1"/>
    <xf numFmtId="0" fontId="12" fillId="0" borderId="12" xfId="3" applyFont="1" applyBorder="1" applyAlignment="1">
      <alignment horizontal="center" vertical="center"/>
    </xf>
    <xf numFmtId="0" fontId="12" fillId="0" borderId="35" xfId="3" applyFont="1" applyBorder="1" applyAlignment="1">
      <alignment wrapText="1"/>
    </xf>
    <xf numFmtId="0" fontId="12" fillId="0" borderId="58" xfId="3" applyFont="1" applyBorder="1" applyAlignment="1">
      <alignment horizontal="center" vertical="center"/>
    </xf>
    <xf numFmtId="0" fontId="12" fillId="0" borderId="30" xfId="3" applyFont="1" applyBorder="1" applyAlignment="1">
      <alignment wrapText="1"/>
    </xf>
    <xf numFmtId="0" fontId="12" fillId="0" borderId="63" xfId="3" applyFont="1" applyBorder="1" applyAlignment="1">
      <alignment wrapText="1"/>
    </xf>
    <xf numFmtId="0" fontId="12" fillId="0" borderId="70" xfId="3" applyFont="1" applyBorder="1" applyAlignment="1">
      <alignment horizontal="center" vertical="center"/>
    </xf>
    <xf numFmtId="0" fontId="12" fillId="0" borderId="64" xfId="3" applyFont="1" applyBorder="1" applyAlignment="1">
      <alignment wrapText="1"/>
    </xf>
    <xf numFmtId="0" fontId="12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38" xfId="3" applyFont="1" applyBorder="1" applyAlignment="1">
      <alignment wrapText="1"/>
    </xf>
    <xf numFmtId="0" fontId="13" fillId="0" borderId="47" xfId="3" applyFont="1" applyBorder="1" applyAlignment="1">
      <alignment horizontal="center" vertical="center"/>
    </xf>
    <xf numFmtId="0" fontId="13" fillId="0" borderId="16" xfId="3" applyFont="1" applyBorder="1" applyAlignment="1">
      <alignment wrapText="1"/>
    </xf>
    <xf numFmtId="0" fontId="33" fillId="0" borderId="0" xfId="3" applyFont="1" applyAlignment="1">
      <alignment horizontal="left" vertical="center"/>
    </xf>
    <xf numFmtId="0" fontId="138" fillId="0" borderId="0" xfId="0" applyFont="1"/>
    <xf numFmtId="0" fontId="68" fillId="0" borderId="55" xfId="0" applyFont="1" applyBorder="1"/>
    <xf numFmtId="177" fontId="37" fillId="0" borderId="0" xfId="0" applyNumberFormat="1" applyFont="1" applyBorder="1"/>
    <xf numFmtId="177" fontId="90" fillId="0" borderId="0" xfId="0" applyNumberFormat="1" applyFont="1" applyBorder="1"/>
    <xf numFmtId="0" fontId="68" fillId="0" borderId="54" xfId="0" applyFont="1" applyBorder="1"/>
    <xf numFmtId="0" fontId="31" fillId="0" borderId="0" xfId="0" applyFont="1" applyFill="1" applyBorder="1"/>
    <xf numFmtId="0" fontId="68" fillId="0" borderId="139" xfId="0" applyFont="1" applyBorder="1"/>
    <xf numFmtId="164" fontId="37" fillId="0" borderId="0" xfId="0" applyNumberFormat="1" applyFont="1" applyBorder="1"/>
    <xf numFmtId="0" fontId="31" fillId="0" borderId="0" xfId="0" applyFont="1" applyAlignment="1">
      <alignment vertical="center"/>
    </xf>
    <xf numFmtId="0" fontId="141" fillId="0" borderId="0" xfId="25" applyFont="1" applyBorder="1"/>
    <xf numFmtId="0" fontId="0" fillId="0" borderId="55" xfId="0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21" fillId="0" borderId="0" xfId="0" applyFont="1" applyBorder="1" applyAlignment="1">
      <alignment horizontal="justify" vertical="center" wrapText="1"/>
    </xf>
    <xf numFmtId="0" fontId="60" fillId="0" borderId="35" xfId="7" applyNumberFormat="1" applyFont="1" applyFill="1" applyBorder="1" applyAlignment="1">
      <alignment horizontal="center" vertical="center" wrapText="1" readingOrder="1"/>
    </xf>
    <xf numFmtId="0" fontId="54" fillId="2" borderId="17" xfId="12" quotePrefix="1" applyFont="1" applyFill="1" applyBorder="1" applyAlignment="1">
      <alignment horizontal="center" vertical="top" wrapText="1"/>
    </xf>
    <xf numFmtId="0" fontId="10" fillId="0" borderId="80" xfId="3" applyFont="1" applyFill="1" applyBorder="1" applyAlignment="1">
      <alignment horizontal="center" vertical="center"/>
    </xf>
    <xf numFmtId="0" fontId="35" fillId="0" borderId="81" xfId="3" applyFont="1" applyFill="1" applyBorder="1" applyAlignment="1">
      <alignment horizontal="center" vertical="center"/>
    </xf>
    <xf numFmtId="0" fontId="144" fillId="0" borderId="0" xfId="12" applyFont="1" applyFill="1" applyAlignment="1">
      <alignment horizontal="left"/>
    </xf>
    <xf numFmtId="0" fontId="143" fillId="0" borderId="0" xfId="12" applyFont="1" applyFill="1" applyAlignment="1">
      <alignment horizontal="left" vertical="center" wrapText="1"/>
    </xf>
    <xf numFmtId="1" fontId="47" fillId="0" borderId="0" xfId="12" applyNumberFormat="1" applyFont="1" applyFill="1" applyAlignment="1">
      <alignment vertical="center"/>
    </xf>
    <xf numFmtId="1" fontId="46" fillId="0" borderId="0" xfId="12" applyNumberFormat="1" applyFont="1"/>
    <xf numFmtId="0" fontId="47" fillId="0" borderId="0" xfId="12" applyFont="1" applyFill="1" applyAlignment="1">
      <alignment vertical="center"/>
    </xf>
    <xf numFmtId="1" fontId="69" fillId="0" borderId="0" xfId="12" applyNumberFormat="1" applyFont="1" applyFill="1" applyAlignment="1">
      <alignment vertical="center"/>
    </xf>
    <xf numFmtId="0" fontId="69" fillId="0" borderId="0" xfId="12" applyFont="1" applyFill="1" applyAlignment="1">
      <alignment vertical="center"/>
    </xf>
    <xf numFmtId="1" fontId="46" fillId="0" borderId="2" xfId="12" applyNumberFormat="1" applyFont="1" applyFill="1" applyBorder="1"/>
    <xf numFmtId="1" fontId="47" fillId="0" borderId="53" xfId="12" applyNumberFormat="1" applyFont="1" applyFill="1" applyBorder="1"/>
    <xf numFmtId="0" fontId="144" fillId="0" borderId="30" xfId="12" applyFont="1" applyFill="1" applyBorder="1" applyAlignment="1">
      <alignment horizontal="left"/>
    </xf>
    <xf numFmtId="0" fontId="144" fillId="0" borderId="33" xfId="12" applyFont="1" applyFill="1" applyBorder="1" applyAlignment="1">
      <alignment horizontal="left" wrapText="1"/>
    </xf>
    <xf numFmtId="0" fontId="144" fillId="0" borderId="35" xfId="12" applyFont="1" applyFill="1" applyBorder="1" applyAlignment="1">
      <alignment horizontal="left"/>
    </xf>
    <xf numFmtId="0" fontId="144" fillId="0" borderId="24" xfId="12" applyFont="1" applyFill="1" applyBorder="1" applyAlignment="1">
      <alignment horizontal="left" wrapText="1"/>
    </xf>
    <xf numFmtId="0" fontId="144" fillId="0" borderId="63" xfId="12" applyFont="1" applyFill="1" applyBorder="1" applyAlignment="1">
      <alignment horizontal="left"/>
    </xf>
    <xf numFmtId="0" fontId="144" fillId="0" borderId="139" xfId="12" applyFont="1" applyFill="1" applyBorder="1" applyAlignment="1">
      <alignment horizontal="left" wrapText="1"/>
    </xf>
    <xf numFmtId="0" fontId="143" fillId="0" borderId="38" xfId="12" applyFont="1" applyFill="1" applyBorder="1" applyAlignment="1">
      <alignment horizontal="left" vertical="center"/>
    </xf>
    <xf numFmtId="0" fontId="143" fillId="0" borderId="9" xfId="12" applyFont="1" applyFill="1" applyBorder="1" applyAlignment="1">
      <alignment horizontal="left" wrapText="1"/>
    </xf>
    <xf numFmtId="164" fontId="46" fillId="0" borderId="1" xfId="12" applyNumberFormat="1" applyFont="1" applyBorder="1" applyAlignment="1">
      <alignment horizontal="left"/>
    </xf>
    <xf numFmtId="164" fontId="47" fillId="0" borderId="53" xfId="12" applyNumberFormat="1" applyFont="1" applyFill="1" applyBorder="1" applyAlignment="1">
      <alignment horizontal="left"/>
    </xf>
    <xf numFmtId="165" fontId="46" fillId="2" borderId="3" xfId="12" applyNumberFormat="1" applyFont="1" applyFill="1" applyBorder="1" applyAlignment="1">
      <alignment horizontal="left"/>
    </xf>
    <xf numFmtId="164" fontId="46" fillId="0" borderId="48" xfId="12" applyNumberFormat="1" applyFont="1" applyBorder="1" applyAlignment="1">
      <alignment horizontal="left"/>
    </xf>
    <xf numFmtId="164" fontId="47" fillId="0" borderId="53" xfId="12" applyNumberFormat="1" applyFont="1" applyBorder="1" applyAlignment="1">
      <alignment horizontal="left"/>
    </xf>
    <xf numFmtId="0" fontId="54" fillId="0" borderId="63" xfId="3" applyFont="1" applyFill="1" applyBorder="1" applyAlignment="1">
      <alignment horizontal="left" vertical="center"/>
    </xf>
    <xf numFmtId="0" fontId="144" fillId="0" borderId="15" xfId="6" applyFont="1" applyFill="1" applyBorder="1" applyAlignment="1">
      <alignment horizontal="left" vertical="center" wrapText="1"/>
    </xf>
    <xf numFmtId="0" fontId="54" fillId="0" borderId="15" xfId="3" applyFont="1" applyFill="1" applyBorder="1" applyAlignment="1">
      <alignment horizontal="left" vertical="center" wrapText="1"/>
    </xf>
    <xf numFmtId="0" fontId="144" fillId="0" borderId="41" xfId="12" applyFont="1" applyFill="1" applyBorder="1" applyAlignment="1">
      <alignment horizontal="left"/>
    </xf>
    <xf numFmtId="0" fontId="144" fillId="0" borderId="0" xfId="12" applyFont="1" applyFill="1" applyBorder="1" applyAlignment="1">
      <alignment horizontal="left" wrapText="1"/>
    </xf>
    <xf numFmtId="0" fontId="54" fillId="0" borderId="35" xfId="3" applyFont="1" applyFill="1" applyBorder="1" applyAlignment="1">
      <alignment horizontal="left" vertical="center"/>
    </xf>
    <xf numFmtId="0" fontId="144" fillId="0" borderId="0" xfId="12" applyFont="1" applyFill="1" applyAlignment="1">
      <alignment horizontal="left" wrapText="1"/>
    </xf>
    <xf numFmtId="1" fontId="2" fillId="0" borderId="0" xfId="5" applyNumberFormat="1" applyFill="1"/>
    <xf numFmtId="3" fontId="2" fillId="0" borderId="0" xfId="5" applyNumberFormat="1"/>
    <xf numFmtId="0" fontId="2" fillId="0" borderId="0" xfId="5" applyFill="1"/>
    <xf numFmtId="1" fontId="10" fillId="0" borderId="80" xfId="3" applyNumberFormat="1" applyFont="1" applyFill="1" applyBorder="1" applyAlignment="1">
      <alignment horizontal="center" vertical="center"/>
    </xf>
    <xf numFmtId="1" fontId="35" fillId="0" borderId="81" xfId="3" applyNumberFormat="1" applyFont="1" applyFill="1" applyBorder="1" applyAlignment="1">
      <alignment horizontal="center" vertical="center"/>
    </xf>
    <xf numFmtId="0" fontId="32" fillId="0" borderId="0" xfId="12" applyFont="1" applyFill="1" applyAlignment="1">
      <alignment vertical="center" wrapText="1"/>
    </xf>
    <xf numFmtId="169" fontId="13" fillId="14" borderId="3" xfId="0" applyNumberFormat="1" applyFont="1" applyFill="1" applyBorder="1"/>
    <xf numFmtId="169" fontId="13" fillId="14" borderId="2" xfId="0" applyNumberFormat="1" applyFont="1" applyFill="1" applyBorder="1"/>
    <xf numFmtId="2" fontId="13" fillId="11" borderId="38" xfId="0" applyNumberFormat="1" applyFont="1" applyFill="1" applyBorder="1"/>
    <xf numFmtId="169" fontId="6" fillId="14" borderId="37" xfId="0" applyNumberFormat="1" applyFont="1" applyFill="1" applyBorder="1"/>
    <xf numFmtId="169" fontId="6" fillId="14" borderId="21" xfId="0" applyNumberFormat="1" applyFont="1" applyFill="1" applyBorder="1"/>
    <xf numFmtId="2" fontId="12" fillId="11" borderId="35" xfId="0" applyNumberFormat="1" applyFont="1" applyFill="1" applyBorder="1"/>
    <xf numFmtId="169" fontId="12" fillId="14" borderId="37" xfId="0" applyNumberFormat="1" applyFont="1" applyFill="1" applyBorder="1"/>
    <xf numFmtId="169" fontId="12" fillId="14" borderId="21" xfId="0" applyNumberFormat="1" applyFont="1" applyFill="1" applyBorder="1"/>
    <xf numFmtId="2" fontId="12" fillId="11" borderId="38" xfId="0" applyNumberFormat="1" applyFont="1" applyFill="1" applyBorder="1"/>
    <xf numFmtId="169" fontId="6" fillId="14" borderId="23" xfId="0" applyNumberFormat="1" applyFont="1" applyFill="1" applyBorder="1"/>
    <xf numFmtId="169" fontId="6" fillId="14" borderId="31" xfId="0" applyNumberFormat="1" applyFont="1" applyFill="1" applyBorder="1"/>
    <xf numFmtId="2" fontId="12" fillId="11" borderId="30" xfId="0" applyNumberFormat="1" applyFont="1" applyFill="1" applyBorder="1"/>
    <xf numFmtId="169" fontId="6" fillId="14" borderId="32" xfId="0" applyNumberFormat="1" applyFont="1" applyFill="1" applyBorder="1"/>
    <xf numFmtId="169" fontId="12" fillId="14" borderId="32" xfId="0" applyNumberFormat="1" applyFont="1" applyFill="1" applyBorder="1"/>
    <xf numFmtId="169" fontId="12" fillId="14" borderId="34" xfId="0" applyNumberFormat="1" applyFont="1" applyFill="1" applyBorder="1"/>
    <xf numFmtId="169" fontId="12" fillId="14" borderId="57" xfId="0" applyNumberFormat="1" applyFont="1" applyFill="1" applyBorder="1"/>
    <xf numFmtId="2" fontId="12" fillId="11" borderId="63" xfId="0" applyNumberFormat="1" applyFont="1" applyFill="1" applyBorder="1"/>
    <xf numFmtId="169" fontId="12" fillId="14" borderId="31" xfId="0" applyNumberFormat="1" applyFont="1" applyFill="1" applyBorder="1"/>
    <xf numFmtId="164" fontId="6" fillId="0" borderId="5" xfId="0" applyNumberFormat="1" applyFont="1" applyFill="1" applyBorder="1"/>
    <xf numFmtId="164" fontId="6" fillId="0" borderId="6" xfId="0" applyNumberFormat="1" applyFont="1" applyFill="1" applyBorder="1"/>
    <xf numFmtId="169" fontId="6" fillId="14" borderId="22" xfId="0" applyNumberFormat="1" applyFont="1" applyFill="1" applyBorder="1"/>
    <xf numFmtId="169" fontId="6" fillId="14" borderId="36" xfId="0" applyNumberFormat="1" applyFont="1" applyFill="1" applyBorder="1"/>
    <xf numFmtId="169" fontId="6" fillId="14" borderId="66" xfId="0" applyNumberFormat="1" applyFont="1" applyFill="1" applyBorder="1"/>
    <xf numFmtId="169" fontId="12" fillId="14" borderId="36" xfId="0" applyNumberFormat="1" applyFont="1" applyFill="1" applyBorder="1"/>
    <xf numFmtId="169" fontId="12" fillId="14" borderId="66" xfId="0" applyNumberFormat="1" applyFont="1" applyFill="1" applyBorder="1"/>
    <xf numFmtId="164" fontId="6" fillId="0" borderId="43" xfId="0" applyNumberFormat="1" applyFont="1" applyFill="1" applyBorder="1"/>
    <xf numFmtId="169" fontId="6" fillId="14" borderId="19" xfId="0" applyNumberFormat="1" applyFont="1" applyFill="1" applyBorder="1"/>
    <xf numFmtId="164" fontId="6" fillId="0" borderId="18" xfId="0" applyNumberFormat="1" applyFont="1" applyFill="1" applyBorder="1"/>
    <xf numFmtId="169" fontId="6" fillId="14" borderId="65" xfId="0" applyNumberFormat="1" applyFont="1" applyFill="1" applyBorder="1"/>
    <xf numFmtId="164" fontId="13" fillId="0" borderId="80" xfId="0" applyNumberFormat="1" applyFont="1" applyFill="1" applyBorder="1"/>
    <xf numFmtId="169" fontId="13" fillId="14" borderId="17" xfId="0" applyNumberFormat="1" applyFont="1" applyFill="1" applyBorder="1"/>
    <xf numFmtId="164" fontId="13" fillId="0" borderId="167" xfId="0" applyNumberFormat="1" applyFont="1" applyFill="1" applyBorder="1"/>
    <xf numFmtId="169" fontId="13" fillId="14" borderId="82" xfId="0" applyNumberFormat="1" applyFont="1" applyFill="1" applyBorder="1"/>
    <xf numFmtId="169" fontId="6" fillId="14" borderId="34" xfId="0" applyNumberFormat="1" applyFont="1" applyFill="1" applyBorder="1"/>
    <xf numFmtId="169" fontId="6" fillId="14" borderId="57" xfId="0" applyNumberFormat="1" applyFont="1" applyFill="1" applyBorder="1"/>
    <xf numFmtId="0" fontId="6" fillId="0" borderId="41" xfId="3" applyFont="1" applyFill="1" applyBorder="1" applyAlignment="1">
      <alignment wrapText="1"/>
    </xf>
    <xf numFmtId="169" fontId="14" fillId="14" borderId="3" xfId="0" applyNumberFormat="1" applyFont="1" applyFill="1" applyBorder="1"/>
    <xf numFmtId="169" fontId="14" fillId="14" borderId="2" xfId="0" applyNumberFormat="1" applyFont="1" applyFill="1" applyBorder="1"/>
    <xf numFmtId="169" fontId="12" fillId="14" borderId="3" xfId="0" applyNumberFormat="1" applyFont="1" applyFill="1" applyBorder="1"/>
    <xf numFmtId="169" fontId="12" fillId="14" borderId="2" xfId="0" applyNumberFormat="1" applyFont="1" applyFill="1" applyBorder="1"/>
    <xf numFmtId="169" fontId="9" fillId="14" borderId="3" xfId="0" applyNumberFormat="1" applyFont="1" applyFill="1" applyBorder="1"/>
    <xf numFmtId="169" fontId="9" fillId="14" borderId="2" xfId="0" applyNumberFormat="1" applyFont="1" applyFill="1" applyBorder="1"/>
    <xf numFmtId="0" fontId="91" fillId="0" borderId="31" xfId="0" applyFont="1" applyFill="1" applyBorder="1" applyAlignment="1">
      <alignment vertical="center" wrapText="1"/>
    </xf>
    <xf numFmtId="0" fontId="92" fillId="0" borderId="40" xfId="0" applyFont="1" applyFill="1" applyBorder="1" applyAlignment="1">
      <alignment vertical="center" wrapText="1"/>
    </xf>
    <xf numFmtId="0" fontId="92" fillId="0" borderId="62" xfId="0" applyFont="1" applyFill="1" applyBorder="1" applyAlignment="1">
      <alignment vertical="center" wrapText="1"/>
    </xf>
    <xf numFmtId="0" fontId="92" fillId="0" borderId="40" xfId="0" applyFont="1" applyFill="1" applyBorder="1" applyAlignment="1">
      <alignment wrapText="1"/>
    </xf>
    <xf numFmtId="0" fontId="91" fillId="0" borderId="40" xfId="0" applyFont="1" applyFill="1" applyBorder="1" applyAlignment="1">
      <alignment wrapText="1"/>
    </xf>
    <xf numFmtId="0" fontId="91" fillId="0" borderId="69" xfId="0" applyFont="1" applyBorder="1" applyAlignment="1">
      <alignment vertical="center"/>
    </xf>
    <xf numFmtId="0" fontId="91" fillId="0" borderId="44" xfId="0" applyFont="1" applyBorder="1" applyAlignment="1">
      <alignment vertical="center"/>
    </xf>
    <xf numFmtId="0" fontId="91" fillId="0" borderId="6" xfId="0" applyFont="1" applyBorder="1" applyAlignment="1">
      <alignment horizontal="center"/>
    </xf>
    <xf numFmtId="0" fontId="91" fillId="0" borderId="140" xfId="0" applyFont="1" applyBorder="1" applyAlignment="1">
      <alignment vertical="center"/>
    </xf>
    <xf numFmtId="0" fontId="91" fillId="0" borderId="33" xfId="0" applyFont="1" applyBorder="1" applyAlignment="1">
      <alignment horizontal="left"/>
    </xf>
    <xf numFmtId="0" fontId="91" fillId="0" borderId="24" xfId="0" applyFont="1" applyBorder="1" applyAlignment="1">
      <alignment horizontal="left"/>
    </xf>
    <xf numFmtId="3" fontId="54" fillId="15" borderId="1" xfId="0" applyNumberFormat="1" applyFont="1" applyFill="1" applyBorder="1"/>
    <xf numFmtId="3" fontId="32" fillId="15" borderId="53" xfId="0" applyNumberFormat="1" applyFont="1" applyFill="1" applyBorder="1"/>
    <xf numFmtId="3" fontId="2" fillId="0" borderId="62" xfId="30" applyNumberFormat="1" applyFont="1" applyFill="1" applyBorder="1" applyAlignment="1">
      <alignment horizontal="right" vertical="center" wrapText="1"/>
    </xf>
    <xf numFmtId="0" fontId="18" fillId="0" borderId="53" xfId="30" applyFont="1" applyFill="1" applyBorder="1" applyAlignment="1">
      <alignment horizontal="center" vertical="center" wrapText="1"/>
    </xf>
    <xf numFmtId="0" fontId="18" fillId="10" borderId="3" xfId="30" applyFont="1" applyFill="1" applyBorder="1" applyAlignment="1">
      <alignment horizontal="center" vertical="center" wrapText="1"/>
    </xf>
    <xf numFmtId="167" fontId="2" fillId="10" borderId="32" xfId="30" applyNumberFormat="1" applyFont="1" applyFill="1" applyBorder="1" applyAlignment="1">
      <alignment horizontal="right" vertical="center" wrapText="1"/>
    </xf>
    <xf numFmtId="167" fontId="2" fillId="10" borderId="37" xfId="30" applyNumberFormat="1" applyFont="1" applyFill="1" applyBorder="1" applyAlignment="1">
      <alignment horizontal="right" vertical="center" wrapText="1"/>
    </xf>
    <xf numFmtId="168" fontId="24" fillId="10" borderId="37" xfId="30" applyNumberFormat="1" applyFont="1" applyFill="1" applyBorder="1" applyAlignment="1">
      <alignment horizontal="right" vertical="center"/>
    </xf>
    <xf numFmtId="49" fontId="24" fillId="0" borderId="44" xfId="30" applyNumberFormat="1" applyFont="1" applyFill="1" applyBorder="1" applyAlignment="1">
      <alignment horizontal="right" vertical="center"/>
    </xf>
    <xf numFmtId="168" fontId="24" fillId="10" borderId="19" xfId="30" applyNumberFormat="1" applyFont="1" applyFill="1" applyBorder="1" applyAlignment="1">
      <alignment horizontal="right" vertical="center"/>
    </xf>
    <xf numFmtId="0" fontId="18" fillId="0" borderId="39" xfId="30" applyFont="1" applyFill="1" applyBorder="1" applyAlignment="1">
      <alignment horizontal="center" vertical="center" wrapText="1"/>
    </xf>
    <xf numFmtId="3" fontId="2" fillId="15" borderId="50" xfId="30" applyNumberFormat="1" applyFont="1" applyFill="1" applyBorder="1" applyAlignment="1">
      <alignment horizontal="right" vertical="center" wrapText="1"/>
    </xf>
    <xf numFmtId="3" fontId="2" fillId="15" borderId="14" xfId="30" applyNumberFormat="1" applyFont="1" applyFill="1" applyBorder="1" applyAlignment="1">
      <alignment horizontal="right" vertical="center" wrapText="1"/>
    </xf>
    <xf numFmtId="0" fontId="2" fillId="0" borderId="30" xfId="30" applyFont="1" applyFill="1" applyBorder="1" applyAlignment="1">
      <alignment horizontal="left" vertical="justify" wrapText="1"/>
    </xf>
    <xf numFmtId="0" fontId="2" fillId="0" borderId="35" xfId="30" applyFont="1" applyFill="1" applyBorder="1" applyAlignment="1">
      <alignment horizontal="left" vertical="justify" wrapText="1"/>
    </xf>
    <xf numFmtId="0" fontId="24" fillId="0" borderId="35" xfId="30" applyFont="1" applyFill="1" applyBorder="1"/>
    <xf numFmtId="0" fontId="24" fillId="0" borderId="63" xfId="30" applyFont="1" applyFill="1" applyBorder="1"/>
    <xf numFmtId="3" fontId="2" fillId="15" borderId="68" xfId="30" applyNumberFormat="1" applyFont="1" applyFill="1" applyBorder="1" applyAlignment="1">
      <alignment horizontal="right" vertical="center" wrapText="1"/>
    </xf>
    <xf numFmtId="168" fontId="24" fillId="10" borderId="36" xfId="30" applyNumberFormat="1" applyFont="1" applyFill="1" applyBorder="1" applyAlignment="1">
      <alignment horizontal="right" vertical="center"/>
    </xf>
    <xf numFmtId="164" fontId="18" fillId="0" borderId="53" xfId="30" applyNumberFormat="1" applyFont="1" applyFill="1" applyBorder="1" applyAlignment="1">
      <alignment horizontal="right" vertical="center"/>
    </xf>
    <xf numFmtId="168" fontId="18" fillId="10" borderId="3" xfId="30" applyNumberFormat="1" applyFont="1" applyFill="1" applyBorder="1" applyAlignment="1">
      <alignment horizontal="right" vertical="center"/>
    </xf>
    <xf numFmtId="164" fontId="24" fillId="0" borderId="69" xfId="30" applyNumberFormat="1" applyFont="1" applyFill="1" applyBorder="1" applyAlignment="1">
      <alignment horizontal="right" vertical="center"/>
    </xf>
    <xf numFmtId="168" fontId="24" fillId="10" borderId="23" xfId="30" applyNumberFormat="1" applyFont="1" applyFill="1" applyBorder="1" applyAlignment="1">
      <alignment horizontal="right" vertical="center"/>
    </xf>
    <xf numFmtId="164" fontId="24" fillId="0" borderId="44" xfId="30" applyNumberFormat="1" applyFont="1" applyFill="1" applyBorder="1" applyAlignment="1">
      <alignment horizontal="right" vertical="center"/>
    </xf>
    <xf numFmtId="0" fontId="24" fillId="0" borderId="58" xfId="30" applyFont="1" applyFill="1" applyBorder="1"/>
    <xf numFmtId="0" fontId="24" fillId="0" borderId="12" xfId="30" applyFont="1" applyFill="1" applyBorder="1"/>
    <xf numFmtId="0" fontId="19" fillId="0" borderId="12" xfId="30" applyFont="1" applyFill="1" applyBorder="1" applyAlignment="1">
      <alignment wrapText="1"/>
    </xf>
    <xf numFmtId="0" fontId="24" fillId="0" borderId="12" xfId="30" applyFont="1" applyFill="1" applyBorder="1" applyAlignment="1">
      <alignment wrapText="1"/>
    </xf>
    <xf numFmtId="0" fontId="24" fillId="0" borderId="70" xfId="30" applyFont="1" applyFill="1" applyBorder="1"/>
    <xf numFmtId="3" fontId="2" fillId="15" borderId="5" xfId="30" applyNumberFormat="1" applyFont="1" applyFill="1" applyBorder="1" applyAlignment="1">
      <alignment horizontal="right" vertical="center" wrapText="1"/>
    </xf>
    <xf numFmtId="3" fontId="2" fillId="15" borderId="13" xfId="30" applyNumberFormat="1" applyFont="1" applyFill="1" applyBorder="1" applyAlignment="1">
      <alignment horizontal="right" vertical="center" wrapText="1"/>
    </xf>
    <xf numFmtId="3" fontId="2" fillId="15" borderId="43" xfId="30" applyNumberFormat="1" applyFont="1" applyFill="1" applyBorder="1" applyAlignment="1">
      <alignment horizontal="right" vertical="center" wrapText="1"/>
    </xf>
    <xf numFmtId="0" fontId="24" fillId="0" borderId="4" xfId="30" applyFont="1" applyFill="1" applyBorder="1"/>
    <xf numFmtId="0" fontId="24" fillId="0" borderId="12" xfId="30" applyFont="1" applyFill="1" applyBorder="1" applyAlignment="1">
      <alignment horizontal="left"/>
    </xf>
    <xf numFmtId="0" fontId="24" fillId="0" borderId="42" xfId="30" applyFont="1" applyFill="1" applyBorder="1" applyAlignment="1">
      <alignment horizontal="left"/>
    </xf>
    <xf numFmtId="0" fontId="2" fillId="15" borderId="5" xfId="30" applyFont="1" applyFill="1" applyBorder="1" applyAlignment="1">
      <alignment horizontal="right" vertical="center" wrapText="1"/>
    </xf>
    <xf numFmtId="0" fontId="2" fillId="15" borderId="13" xfId="30" applyFont="1" applyFill="1" applyBorder="1" applyAlignment="1">
      <alignment horizontal="right" vertical="center" wrapText="1"/>
    </xf>
    <xf numFmtId="0" fontId="2" fillId="15" borderId="43" xfId="30" applyFont="1" applyFill="1" applyBorder="1" applyAlignment="1">
      <alignment horizontal="right" vertical="center" wrapText="1"/>
    </xf>
    <xf numFmtId="0" fontId="24" fillId="0" borderId="70" xfId="30" applyFont="1" applyFill="1" applyBorder="1" applyAlignment="1">
      <alignment horizontal="left"/>
    </xf>
    <xf numFmtId="164" fontId="24" fillId="0" borderId="5" xfId="30" applyNumberFormat="1" applyFont="1" applyFill="1" applyBorder="1" applyAlignment="1">
      <alignment horizontal="right" vertical="center"/>
    </xf>
    <xf numFmtId="164" fontId="24" fillId="0" borderId="13" xfId="30" applyNumberFormat="1" applyFont="1" applyFill="1" applyBorder="1" applyAlignment="1">
      <alignment horizontal="right" vertical="center"/>
    </xf>
    <xf numFmtId="164" fontId="24" fillId="0" borderId="43" xfId="30" applyNumberFormat="1" applyFont="1" applyFill="1" applyBorder="1" applyAlignment="1">
      <alignment horizontal="right" vertical="center"/>
    </xf>
    <xf numFmtId="0" fontId="2" fillId="0" borderId="5" xfId="30" applyNumberFormat="1" applyFont="1" applyFill="1" applyBorder="1" applyAlignment="1">
      <alignment horizontal="right" vertical="center"/>
    </xf>
    <xf numFmtId="49" fontId="24" fillId="0" borderId="69" xfId="30" applyNumberFormat="1" applyFont="1" applyFill="1" applyBorder="1" applyAlignment="1">
      <alignment horizontal="right" vertical="center"/>
    </xf>
    <xf numFmtId="0" fontId="2" fillId="0" borderId="43" xfId="30" applyNumberFormat="1" applyFont="1" applyFill="1" applyBorder="1" applyAlignment="1">
      <alignment horizontal="right" vertical="center"/>
    </xf>
    <xf numFmtId="164" fontId="18" fillId="0" borderId="39" xfId="30" applyNumberFormat="1" applyFont="1" applyFill="1" applyBorder="1" applyAlignment="1">
      <alignment horizontal="right" vertical="center"/>
    </xf>
    <xf numFmtId="164" fontId="21" fillId="0" borderId="48" xfId="30" applyNumberFormat="1" applyFont="1" applyFill="1" applyBorder="1" applyAlignment="1">
      <alignment horizontal="right" vertical="center"/>
    </xf>
    <xf numFmtId="0" fontId="18" fillId="21" borderId="9" xfId="30" applyFont="1" applyFill="1" applyBorder="1" applyAlignment="1"/>
    <xf numFmtId="0" fontId="18" fillId="21" borderId="49" xfId="30" applyFont="1" applyFill="1" applyBorder="1" applyAlignment="1"/>
    <xf numFmtId="0" fontId="37" fillId="0" borderId="38" xfId="30" applyFont="1" applyFill="1" applyBorder="1" applyAlignment="1">
      <alignment horizontal="center" vertical="justify" wrapText="1"/>
    </xf>
    <xf numFmtId="0" fontId="37" fillId="0" borderId="38" xfId="30" applyFont="1" applyFill="1" applyBorder="1"/>
    <xf numFmtId="0" fontId="37" fillId="0" borderId="1" xfId="30" applyFont="1" applyFill="1" applyBorder="1" applyAlignment="1">
      <alignment horizontal="left"/>
    </xf>
    <xf numFmtId="0" fontId="37" fillId="21" borderId="1" xfId="30" applyFont="1" applyFill="1" applyBorder="1" applyAlignment="1"/>
    <xf numFmtId="0" fontId="21" fillId="0" borderId="0" xfId="23" applyFont="1"/>
    <xf numFmtId="0" fontId="54" fillId="0" borderId="67" xfId="4" applyFont="1" applyFill="1" applyBorder="1" applyAlignment="1">
      <alignment wrapText="1"/>
    </xf>
    <xf numFmtId="164" fontId="21" fillId="15" borderId="9" xfId="0" applyNumberFormat="1" applyFont="1" applyFill="1" applyBorder="1" applyAlignment="1">
      <alignment horizontal="center" vertical="center"/>
    </xf>
    <xf numFmtId="164" fontId="18" fillId="15" borderId="42" xfId="0" applyNumberFormat="1" applyFont="1" applyFill="1" applyBorder="1" applyAlignment="1">
      <alignment horizontal="right" vertical="center"/>
    </xf>
    <xf numFmtId="165" fontId="2" fillId="2" borderId="59" xfId="0" applyNumberFormat="1" applyFont="1" applyFill="1" applyBorder="1" applyAlignment="1">
      <alignment horizontal="right"/>
    </xf>
    <xf numFmtId="165" fontId="2" fillId="2" borderId="155" xfId="0" applyNumberFormat="1" applyFont="1" applyFill="1" applyBorder="1" applyAlignment="1">
      <alignment horizontal="right"/>
    </xf>
    <xf numFmtId="165" fontId="2" fillId="2" borderId="83" xfId="0" applyNumberFormat="1" applyFont="1" applyFill="1" applyBorder="1" applyAlignment="1">
      <alignment horizontal="right"/>
    </xf>
    <xf numFmtId="0" fontId="32" fillId="0" borderId="45" xfId="0" applyFont="1" applyBorder="1" applyAlignment="1">
      <alignment horizontal="center" vertical="center" wrapText="1"/>
    </xf>
    <xf numFmtId="164" fontId="9" fillId="0" borderId="59" xfId="1" applyNumberFormat="1" applyFont="1" applyBorder="1"/>
    <xf numFmtId="164" fontId="9" fillId="0" borderId="15" xfId="1" applyNumberFormat="1" applyFont="1" applyBorder="1"/>
    <xf numFmtId="164" fontId="9" fillId="0" borderId="83" xfId="1" applyNumberFormat="1" applyFont="1" applyBorder="1"/>
    <xf numFmtId="3" fontId="21" fillId="0" borderId="49" xfId="0" applyNumberFormat="1" applyFont="1" applyBorder="1" applyAlignment="1">
      <alignment horizontal="right"/>
    </xf>
    <xf numFmtId="165" fontId="2" fillId="2" borderId="139" xfId="0" applyNumberFormat="1" applyFont="1" applyFill="1" applyBorder="1" applyAlignment="1">
      <alignment horizontal="right"/>
    </xf>
    <xf numFmtId="0" fontId="32" fillId="0" borderId="19" xfId="0" applyFont="1" applyBorder="1" applyAlignment="1">
      <alignment horizontal="center" vertical="center" wrapText="1"/>
    </xf>
    <xf numFmtId="164" fontId="7" fillId="15" borderId="58" xfId="1" applyNumberFormat="1" applyFont="1" applyFill="1" applyBorder="1"/>
    <xf numFmtId="164" fontId="3" fillId="0" borderId="32" xfId="1" applyNumberFormat="1" applyFont="1" applyBorder="1"/>
    <xf numFmtId="164" fontId="3" fillId="0" borderId="37" xfId="1" applyNumberFormat="1" applyFont="1" applyBorder="1"/>
    <xf numFmtId="164" fontId="3" fillId="0" borderId="36" xfId="1" applyNumberFormat="1" applyFont="1" applyBorder="1"/>
    <xf numFmtId="3" fontId="21" fillId="15" borderId="1" xfId="0" applyNumberFormat="1" applyFont="1" applyFill="1" applyBorder="1" applyAlignment="1">
      <alignment horizontal="right"/>
    </xf>
    <xf numFmtId="3" fontId="21" fillId="0" borderId="3" xfId="0" applyNumberFormat="1" applyFont="1" applyBorder="1" applyAlignment="1">
      <alignment horizontal="right"/>
    </xf>
    <xf numFmtId="167" fontId="2" fillId="11" borderId="59" xfId="0" applyNumberFormat="1" applyFont="1" applyFill="1" applyBorder="1" applyAlignment="1">
      <alignment horizontal="right"/>
    </xf>
    <xf numFmtId="167" fontId="2" fillId="11" borderId="155" xfId="0" applyNumberFormat="1" applyFont="1" applyFill="1" applyBorder="1" applyAlignment="1">
      <alignment horizontal="right"/>
    </xf>
    <xf numFmtId="164" fontId="3" fillId="0" borderId="58" xfId="1" applyNumberFormat="1" applyFont="1" applyBorder="1"/>
    <xf numFmtId="164" fontId="3" fillId="0" borderId="12" xfId="1" applyNumberFormat="1" applyFont="1" applyBorder="1"/>
    <xf numFmtId="164" fontId="3" fillId="0" borderId="70" xfId="1" applyNumberFormat="1" applyFont="1" applyBorder="1"/>
    <xf numFmtId="3" fontId="21" fillId="0" borderId="1" xfId="0" applyNumberFormat="1" applyFont="1" applyBorder="1" applyAlignment="1">
      <alignment horizontal="right"/>
    </xf>
    <xf numFmtId="0" fontId="54" fillId="0" borderId="45" xfId="0" applyFont="1" applyBorder="1" applyAlignment="1">
      <alignment horizontal="center" vertical="center" wrapText="1"/>
    </xf>
    <xf numFmtId="164" fontId="1" fillId="0" borderId="59" xfId="1" applyNumberFormat="1" applyFont="1" applyBorder="1"/>
    <xf numFmtId="164" fontId="1" fillId="0" borderId="15" xfId="1" applyNumberFormat="1" applyFont="1" applyBorder="1"/>
    <xf numFmtId="164" fontId="1" fillId="0" borderId="83" xfId="1" applyNumberFormat="1" applyFont="1" applyBorder="1"/>
    <xf numFmtId="167" fontId="21" fillId="11" borderId="49" xfId="0" applyNumberFormat="1" applyFont="1" applyFill="1" applyBorder="1" applyAlignment="1">
      <alignment horizontal="right"/>
    </xf>
    <xf numFmtId="165" fontId="21" fillId="2" borderId="49" xfId="0" applyNumberFormat="1" applyFont="1" applyFill="1" applyBorder="1" applyAlignment="1">
      <alignment horizontal="right"/>
    </xf>
    <xf numFmtId="0" fontId="145" fillId="0" borderId="0" xfId="31"/>
    <xf numFmtId="0" fontId="147" fillId="0" borderId="0" xfId="31" applyFont="1"/>
    <xf numFmtId="0" fontId="146" fillId="0" borderId="16" xfId="31" applyFont="1" applyBorder="1" applyAlignment="1">
      <alignment horizontal="center" vertical="center" textRotation="90"/>
    </xf>
    <xf numFmtId="0" fontId="147" fillId="0" borderId="167" xfId="31" applyFont="1" applyBorder="1" applyAlignment="1">
      <alignment horizontal="center" vertical="center" textRotation="90"/>
    </xf>
    <xf numFmtId="0" fontId="147" fillId="0" borderId="82" xfId="31" applyFont="1" applyBorder="1" applyAlignment="1">
      <alignment horizontal="center" vertical="center" textRotation="90"/>
    </xf>
    <xf numFmtId="0" fontId="147" fillId="0" borderId="80" xfId="31" applyFont="1" applyBorder="1" applyAlignment="1">
      <alignment horizontal="center" vertical="center" textRotation="90"/>
    </xf>
    <xf numFmtId="0" fontId="147" fillId="0" borderId="17" xfId="31" applyFont="1" applyBorder="1" applyAlignment="1">
      <alignment horizontal="center" vertical="center" textRotation="90"/>
    </xf>
    <xf numFmtId="0" fontId="147" fillId="0" borderId="93" xfId="31" applyFont="1" applyBorder="1" applyAlignment="1">
      <alignment horizontal="center" vertical="center" textRotation="90" wrapText="1"/>
    </xf>
    <xf numFmtId="0" fontId="147" fillId="0" borderId="82" xfId="31" applyFont="1" applyBorder="1" applyAlignment="1">
      <alignment horizontal="center" vertical="center" textRotation="90" wrapText="1"/>
    </xf>
    <xf numFmtId="0" fontId="147" fillId="0" borderId="81" xfId="31" applyFont="1" applyBorder="1" applyAlignment="1">
      <alignment horizontal="center" vertical="center" textRotation="90"/>
    </xf>
    <xf numFmtId="0" fontId="147" fillId="0" borderId="167" xfId="31" applyFont="1" applyBorder="1" applyAlignment="1">
      <alignment horizontal="center" vertical="center" textRotation="90" wrapText="1"/>
    </xf>
    <xf numFmtId="0" fontId="147" fillId="0" borderId="81" xfId="31" applyFont="1" applyBorder="1" applyAlignment="1">
      <alignment horizontal="center" vertical="center" textRotation="90" wrapText="1"/>
    </xf>
    <xf numFmtId="0" fontId="147" fillId="0" borderId="17" xfId="31" applyFont="1" applyBorder="1" applyAlignment="1">
      <alignment horizontal="center" vertical="center" textRotation="90" wrapText="1"/>
    </xf>
    <xf numFmtId="0" fontId="148" fillId="0" borderId="20" xfId="31" applyFont="1" applyBorder="1" applyAlignment="1">
      <alignment horizontal="center"/>
    </xf>
    <xf numFmtId="0" fontId="18" fillId="0" borderId="20" xfId="31" applyFont="1" applyBorder="1" applyAlignment="1">
      <alignment horizontal="right"/>
    </xf>
    <xf numFmtId="0" fontId="24" fillId="0" borderId="6" xfId="31" applyFont="1" applyBorder="1" applyAlignment="1">
      <alignment horizontal="right"/>
    </xf>
    <xf numFmtId="0" fontId="18" fillId="0" borderId="22" xfId="31" applyFont="1" applyBorder="1" applyAlignment="1">
      <alignment horizontal="right"/>
    </xf>
    <xf numFmtId="0" fontId="24" fillId="0" borderId="5" xfId="31" applyFont="1" applyBorder="1" applyAlignment="1">
      <alignment horizontal="right"/>
    </xf>
    <xf numFmtId="0" fontId="24" fillId="0" borderId="23" xfId="31" applyFont="1" applyBorder="1" applyAlignment="1">
      <alignment horizontal="right"/>
    </xf>
    <xf numFmtId="0" fontId="24" fillId="0" borderId="69" xfId="31" applyFont="1" applyBorder="1" applyAlignment="1">
      <alignment horizontal="right"/>
    </xf>
    <xf numFmtId="0" fontId="24" fillId="0" borderId="22" xfId="31" applyFont="1" applyBorder="1" applyAlignment="1">
      <alignment horizontal="right"/>
    </xf>
    <xf numFmtId="0" fontId="21" fillId="0" borderId="22" xfId="31" applyFont="1" applyBorder="1" applyAlignment="1">
      <alignment horizontal="right"/>
    </xf>
    <xf numFmtId="0" fontId="148" fillId="0" borderId="58" xfId="31" applyFont="1" applyBorder="1" applyAlignment="1">
      <alignment horizontal="center"/>
    </xf>
    <xf numFmtId="3" fontId="18" fillId="0" borderId="30" xfId="31" applyNumberFormat="1" applyFont="1" applyBorder="1" applyAlignment="1">
      <alignment horizontal="right"/>
    </xf>
    <xf numFmtId="3" fontId="24" fillId="0" borderId="50" xfId="31" applyNumberFormat="1" applyFont="1" applyBorder="1" applyAlignment="1">
      <alignment horizontal="right"/>
    </xf>
    <xf numFmtId="3" fontId="18" fillId="0" borderId="32" xfId="31" applyNumberFormat="1" applyFont="1" applyBorder="1" applyAlignment="1">
      <alignment horizontal="right"/>
    </xf>
    <xf numFmtId="3" fontId="24" fillId="0" borderId="51" xfId="31" applyNumberFormat="1" applyFont="1" applyBorder="1" applyAlignment="1">
      <alignment horizontal="right"/>
    </xf>
    <xf numFmtId="3" fontId="24" fillId="0" borderId="32" xfId="31" applyNumberFormat="1" applyFont="1" applyBorder="1" applyAlignment="1">
      <alignment horizontal="right"/>
    </xf>
    <xf numFmtId="3" fontId="24" fillId="0" borderId="31" xfId="31" applyNumberFormat="1" applyFont="1" applyBorder="1" applyAlignment="1">
      <alignment horizontal="right"/>
    </xf>
    <xf numFmtId="3" fontId="24" fillId="0" borderId="21" xfId="31" applyNumberFormat="1" applyFont="1" applyBorder="1" applyAlignment="1">
      <alignment horizontal="right"/>
    </xf>
    <xf numFmtId="3" fontId="24" fillId="0" borderId="62" xfId="31" applyNumberFormat="1" applyFont="1" applyBorder="1" applyAlignment="1">
      <alignment horizontal="right"/>
    </xf>
    <xf numFmtId="0" fontId="24" fillId="0" borderId="58" xfId="31" applyFont="1" applyBorder="1" applyAlignment="1">
      <alignment horizontal="center"/>
    </xf>
    <xf numFmtId="0" fontId="24" fillId="0" borderId="12" xfId="31" applyFont="1" applyBorder="1" applyAlignment="1">
      <alignment horizontal="center"/>
    </xf>
    <xf numFmtId="3" fontId="18" fillId="0" borderId="35" xfId="31" applyNumberFormat="1" applyFont="1" applyBorder="1" applyAlignment="1">
      <alignment horizontal="right"/>
    </xf>
    <xf numFmtId="3" fontId="24" fillId="0" borderId="14" xfId="31" applyNumberFormat="1" applyFont="1" applyBorder="1" applyAlignment="1">
      <alignment horizontal="right"/>
    </xf>
    <xf numFmtId="3" fontId="18" fillId="0" borderId="37" xfId="31" applyNumberFormat="1" applyFont="1" applyBorder="1" applyAlignment="1">
      <alignment horizontal="right"/>
    </xf>
    <xf numFmtId="3" fontId="24" fillId="0" borderId="13" xfId="31" applyNumberFormat="1" applyFont="1" applyBorder="1" applyAlignment="1">
      <alignment horizontal="right"/>
    </xf>
    <xf numFmtId="3" fontId="24" fillId="0" borderId="37" xfId="31" applyNumberFormat="1" applyFont="1" applyBorder="1" applyAlignment="1">
      <alignment horizontal="right"/>
    </xf>
    <xf numFmtId="3" fontId="24" fillId="0" borderId="40" xfId="31" applyNumberFormat="1" applyFont="1" applyBorder="1" applyAlignment="1">
      <alignment horizontal="right"/>
    </xf>
    <xf numFmtId="0" fontId="24" fillId="0" borderId="70" xfId="31" applyFont="1" applyBorder="1" applyAlignment="1">
      <alignment horizontal="center"/>
    </xf>
    <xf numFmtId="3" fontId="18" fillId="0" borderId="63" xfId="31" applyNumberFormat="1" applyFont="1" applyBorder="1" applyAlignment="1">
      <alignment horizontal="right"/>
    </xf>
    <xf numFmtId="3" fontId="24" fillId="0" borderId="68" xfId="31" applyNumberFormat="1" applyFont="1" applyBorder="1" applyAlignment="1">
      <alignment horizontal="right"/>
    </xf>
    <xf numFmtId="3" fontId="24" fillId="0" borderId="36" xfId="31" applyNumberFormat="1" applyFont="1" applyBorder="1" applyAlignment="1">
      <alignment horizontal="right"/>
    </xf>
    <xf numFmtId="3" fontId="24" fillId="0" borderId="46" xfId="31" applyNumberFormat="1" applyFont="1" applyBorder="1" applyAlignment="1">
      <alignment horizontal="right"/>
    </xf>
    <xf numFmtId="3" fontId="24" fillId="0" borderId="66" xfId="31" applyNumberFormat="1" applyFont="1" applyBorder="1" applyAlignment="1">
      <alignment horizontal="right"/>
    </xf>
    <xf numFmtId="3" fontId="24" fillId="0" borderId="52" xfId="31" applyNumberFormat="1" applyFont="1" applyBorder="1" applyAlignment="1">
      <alignment horizontal="right"/>
    </xf>
    <xf numFmtId="0" fontId="24" fillId="0" borderId="12" xfId="31" applyFont="1" applyFill="1" applyBorder="1" applyAlignment="1">
      <alignment horizontal="center"/>
    </xf>
    <xf numFmtId="3" fontId="24" fillId="0" borderId="13" xfId="31" applyNumberFormat="1" applyFont="1" applyFill="1" applyBorder="1" applyAlignment="1">
      <alignment horizontal="right"/>
    </xf>
    <xf numFmtId="3" fontId="24" fillId="0" borderId="37" xfId="31" applyNumberFormat="1" applyFont="1" applyFill="1" applyBorder="1" applyAlignment="1">
      <alignment horizontal="right"/>
    </xf>
    <xf numFmtId="0" fontId="24" fillId="0" borderId="70" xfId="31" applyFont="1" applyFill="1" applyBorder="1" applyAlignment="1">
      <alignment horizontal="center"/>
    </xf>
    <xf numFmtId="0" fontId="24" fillId="0" borderId="67" xfId="31" applyFont="1" applyFill="1" applyBorder="1" applyAlignment="1">
      <alignment horizontal="center"/>
    </xf>
    <xf numFmtId="3" fontId="18" fillId="0" borderId="41" xfId="31" applyNumberFormat="1" applyFont="1" applyBorder="1" applyAlignment="1">
      <alignment horizontal="right"/>
    </xf>
    <xf numFmtId="3" fontId="24" fillId="0" borderId="79" xfId="31" applyNumberFormat="1" applyFont="1" applyBorder="1" applyAlignment="1">
      <alignment horizontal="right"/>
    </xf>
    <xf numFmtId="3" fontId="24" fillId="0" borderId="34" xfId="31" applyNumberFormat="1" applyFont="1" applyBorder="1" applyAlignment="1">
      <alignment horizontal="right"/>
    </xf>
    <xf numFmtId="3" fontId="24" fillId="0" borderId="60" xfId="31" applyNumberFormat="1" applyFont="1" applyBorder="1" applyAlignment="1">
      <alignment horizontal="right"/>
    </xf>
    <xf numFmtId="3" fontId="24" fillId="0" borderId="57" xfId="31" applyNumberFormat="1" applyFont="1" applyBorder="1" applyAlignment="1">
      <alignment horizontal="right"/>
    </xf>
    <xf numFmtId="3" fontId="24" fillId="0" borderId="61" xfId="31" applyNumberFormat="1" applyFont="1" applyBorder="1" applyAlignment="1">
      <alignment horizontal="right"/>
    </xf>
    <xf numFmtId="0" fontId="24" fillId="0" borderId="70" xfId="31" applyFont="1" applyFill="1" applyBorder="1" applyAlignment="1">
      <alignment horizontal="center" wrapText="1"/>
    </xf>
    <xf numFmtId="0" fontId="24" fillId="0" borderId="12" xfId="31" applyFont="1" applyFill="1" applyBorder="1" applyAlignment="1">
      <alignment horizontal="center" wrapText="1"/>
    </xf>
    <xf numFmtId="0" fontId="24" fillId="0" borderId="67" xfId="31" applyFont="1" applyFill="1" applyBorder="1" applyAlignment="1">
      <alignment horizontal="center" wrapText="1"/>
    </xf>
    <xf numFmtId="3" fontId="18" fillId="0" borderId="41" xfId="31" applyNumberFormat="1" applyFont="1" applyFill="1" applyBorder="1" applyAlignment="1">
      <alignment horizontal="right"/>
    </xf>
    <xf numFmtId="3" fontId="18" fillId="0" borderId="63" xfId="31" applyNumberFormat="1" applyFont="1" applyFill="1" applyBorder="1" applyAlignment="1">
      <alignment horizontal="right"/>
    </xf>
    <xf numFmtId="0" fontId="2" fillId="0" borderId="70" xfId="31" applyFont="1" applyFill="1" applyBorder="1" applyAlignment="1">
      <alignment horizontal="center" wrapText="1"/>
    </xf>
    <xf numFmtId="0" fontId="24" fillId="0" borderId="16" xfId="31" applyFont="1" applyFill="1" applyBorder="1" applyAlignment="1">
      <alignment horizontal="center" wrapText="1"/>
    </xf>
    <xf numFmtId="3" fontId="18" fillId="0" borderId="16" xfId="31" applyNumberFormat="1" applyFont="1" applyBorder="1" applyAlignment="1">
      <alignment horizontal="right"/>
    </xf>
    <xf numFmtId="3" fontId="24" fillId="0" borderId="80" xfId="31" applyNumberFormat="1" applyFont="1" applyBorder="1" applyAlignment="1">
      <alignment horizontal="right"/>
    </xf>
    <xf numFmtId="3" fontId="24" fillId="0" borderId="17" xfId="31" applyNumberFormat="1" applyFont="1" applyBorder="1" applyAlignment="1">
      <alignment horizontal="right"/>
    </xf>
    <xf numFmtId="3" fontId="24" fillId="0" borderId="81" xfId="31" applyNumberFormat="1" applyFont="1" applyBorder="1" applyAlignment="1">
      <alignment horizontal="right"/>
    </xf>
    <xf numFmtId="0" fontId="1" fillId="0" borderId="0" xfId="3"/>
    <xf numFmtId="167" fontId="2" fillId="0" borderId="0" xfId="5" applyNumberFormat="1"/>
    <xf numFmtId="183" fontId="2" fillId="0" borderId="40" xfId="5" applyNumberFormat="1" applyFill="1" applyBorder="1"/>
    <xf numFmtId="3" fontId="4" fillId="0" borderId="0" xfId="5" applyNumberFormat="1" applyFont="1" applyFill="1" applyBorder="1" applyAlignment="1"/>
    <xf numFmtId="0" fontId="69" fillId="0" borderId="0" xfId="5" applyFont="1" applyFill="1"/>
    <xf numFmtId="0" fontId="149" fillId="0" borderId="0" xfId="5" applyFont="1" applyFill="1"/>
    <xf numFmtId="0" fontId="21" fillId="0" borderId="38" xfId="5" applyFont="1" applyFill="1" applyBorder="1" applyAlignment="1">
      <alignment horizontal="left"/>
    </xf>
    <xf numFmtId="0" fontId="21" fillId="0" borderId="9" xfId="5" applyFont="1" applyFill="1" applyBorder="1" applyAlignment="1">
      <alignment horizontal="center" vertical="center"/>
    </xf>
    <xf numFmtId="0" fontId="21" fillId="0" borderId="38" xfId="5" applyFont="1" applyFill="1" applyBorder="1" applyAlignment="1">
      <alignment horizontal="center" vertical="center"/>
    </xf>
    <xf numFmtId="3" fontId="150" fillId="0" borderId="0" xfId="5" applyNumberFormat="1" applyFont="1" applyFill="1"/>
    <xf numFmtId="0" fontId="2" fillId="0" borderId="30" xfId="5" applyFill="1" applyBorder="1" applyAlignment="1">
      <alignment horizontal="left"/>
    </xf>
    <xf numFmtId="3" fontId="2" fillId="0" borderId="33" xfId="5" applyNumberFormat="1" applyFill="1" applyBorder="1" applyAlignment="1">
      <alignment horizontal="right"/>
    </xf>
    <xf numFmtId="3" fontId="2" fillId="0" borderId="30" xfId="5" applyNumberFormat="1" applyFill="1" applyBorder="1" applyAlignment="1">
      <alignment horizontal="right"/>
    </xf>
    <xf numFmtId="165" fontId="150" fillId="0" borderId="0" xfId="5" applyNumberFormat="1" applyFont="1" applyFill="1"/>
    <xf numFmtId="0" fontId="2" fillId="0" borderId="35" xfId="5" applyFill="1" applyBorder="1" applyAlignment="1">
      <alignment horizontal="left"/>
    </xf>
    <xf numFmtId="3" fontId="2" fillId="0" borderId="24" xfId="5" applyNumberFormat="1" applyFill="1" applyBorder="1" applyAlignment="1">
      <alignment horizontal="right"/>
    </xf>
    <xf numFmtId="3" fontId="2" fillId="0" borderId="35" xfId="5" applyNumberFormat="1" applyFill="1" applyBorder="1" applyAlignment="1">
      <alignment horizontal="right"/>
    </xf>
    <xf numFmtId="3" fontId="2" fillId="0" borderId="35" xfId="5" applyNumberFormat="1" applyFont="1" applyFill="1" applyBorder="1" applyAlignment="1">
      <alignment horizontal="right"/>
    </xf>
    <xf numFmtId="168" fontId="150" fillId="0" borderId="0" xfId="5" applyNumberFormat="1" applyFont="1" applyFill="1"/>
    <xf numFmtId="0" fontId="2" fillId="0" borderId="0" xfId="5" applyFont="1" applyFill="1"/>
    <xf numFmtId="0" fontId="2" fillId="0" borderId="64" xfId="5" applyFill="1" applyBorder="1" applyAlignment="1">
      <alignment horizontal="left"/>
    </xf>
    <xf numFmtId="3" fontId="2" fillId="0" borderId="140" xfId="5" applyNumberFormat="1" applyFill="1" applyBorder="1" applyAlignment="1">
      <alignment horizontal="right"/>
    </xf>
    <xf numFmtId="3" fontId="2" fillId="0" borderId="64" xfId="5" applyNumberFormat="1" applyFill="1" applyBorder="1" applyAlignment="1">
      <alignment horizontal="right"/>
    </xf>
    <xf numFmtId="3" fontId="2" fillId="0" borderId="0" xfId="5" applyNumberFormat="1" applyFill="1"/>
    <xf numFmtId="3" fontId="21" fillId="0" borderId="1" xfId="5" applyNumberFormat="1" applyFont="1" applyFill="1" applyBorder="1" applyAlignment="1">
      <alignment horizontal="center"/>
    </xf>
    <xf numFmtId="3" fontId="21" fillId="0" borderId="38" xfId="5" applyNumberFormat="1" applyFont="1" applyFill="1" applyBorder="1" applyAlignment="1">
      <alignment horizontal="center"/>
    </xf>
    <xf numFmtId="167" fontId="151" fillId="0" borderId="0" xfId="5" applyNumberFormat="1" applyFont="1" applyFill="1" applyAlignment="1">
      <alignment horizontal="right"/>
    </xf>
    <xf numFmtId="167" fontId="2" fillId="0" borderId="0" xfId="5" applyNumberFormat="1" applyFill="1" applyAlignment="1">
      <alignment horizontal="left"/>
    </xf>
    <xf numFmtId="0" fontId="20" fillId="0" borderId="0" xfId="5" applyFont="1" applyFill="1"/>
    <xf numFmtId="167" fontId="20" fillId="0" borderId="0" xfId="5" applyNumberFormat="1" applyFont="1" applyFill="1"/>
    <xf numFmtId="1" fontId="20" fillId="0" borderId="0" xfId="5" applyNumberFormat="1" applyFont="1" applyFill="1"/>
    <xf numFmtId="167" fontId="2" fillId="0" borderId="0" xfId="5" applyNumberFormat="1" applyFill="1"/>
    <xf numFmtId="0" fontId="152" fillId="0" borderId="0" xfId="5" applyFont="1" applyFill="1" applyAlignment="1"/>
    <xf numFmtId="0" fontId="2" fillId="0" borderId="0" xfId="5" applyFill="1" applyAlignment="1"/>
    <xf numFmtId="0" fontId="18" fillId="0" borderId="0" xfId="5" applyFont="1" applyFill="1" applyBorder="1" applyAlignment="1"/>
    <xf numFmtId="0" fontId="18" fillId="0" borderId="0" xfId="5" applyFont="1" applyFill="1" applyBorder="1" applyAlignment="1">
      <alignment horizontal="center" vertical="center"/>
    </xf>
    <xf numFmtId="0" fontId="2" fillId="0" borderId="0" xfId="5" applyFill="1" applyBorder="1" applyAlignment="1"/>
    <xf numFmtId="0" fontId="2" fillId="0" borderId="0" xfId="5" applyFill="1" applyBorder="1"/>
    <xf numFmtId="0" fontId="10" fillId="0" borderId="4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0" fillId="21" borderId="38" xfId="1" applyFont="1" applyFill="1" applyBorder="1" applyAlignment="1">
      <alignment horizontal="center"/>
    </xf>
    <xf numFmtId="3" fontId="2" fillId="0" borderId="0" xfId="5" applyNumberFormat="1" applyFill="1" applyBorder="1" applyAlignment="1"/>
    <xf numFmtId="0" fontId="2" fillId="0" borderId="20" xfId="1" applyFont="1" applyFill="1" applyBorder="1"/>
    <xf numFmtId="164" fontId="7" fillId="0" borderId="11" xfId="1" applyNumberFormat="1" applyFont="1" applyFill="1" applyBorder="1" applyProtection="1">
      <protection locked="0"/>
    </xf>
    <xf numFmtId="164" fontId="7" fillId="0" borderId="22" xfId="1" applyNumberFormat="1" applyFont="1" applyFill="1" applyBorder="1" applyProtection="1">
      <protection locked="0"/>
    </xf>
    <xf numFmtId="164" fontId="7" fillId="21" borderId="20" xfId="1" applyNumberFormat="1" applyFont="1" applyFill="1" applyBorder="1" applyAlignment="1">
      <alignment vertical="center"/>
    </xf>
    <xf numFmtId="0" fontId="18" fillId="0" borderId="0" xfId="5" applyFont="1" applyFill="1" applyBorder="1"/>
    <xf numFmtId="3" fontId="2" fillId="0" borderId="0" xfId="5" applyNumberFormat="1" applyFill="1" applyBorder="1"/>
    <xf numFmtId="0" fontId="2" fillId="0" borderId="35" xfId="1" applyFont="1" applyFill="1" applyBorder="1"/>
    <xf numFmtId="164" fontId="7" fillId="0" borderId="24" xfId="1" applyNumberFormat="1" applyFont="1" applyFill="1" applyBorder="1" applyProtection="1">
      <protection locked="0"/>
    </xf>
    <xf numFmtId="164" fontId="7" fillId="21" borderId="35" xfId="1" applyNumberFormat="1" applyFont="1" applyFill="1" applyBorder="1"/>
    <xf numFmtId="168" fontId="2" fillId="0" borderId="0" xfId="5" applyNumberFormat="1" applyFill="1" applyBorder="1"/>
    <xf numFmtId="164" fontId="3" fillId="21" borderId="35" xfId="1" applyNumberFormat="1" applyFont="1" applyFill="1" applyBorder="1"/>
    <xf numFmtId="0" fontId="153" fillId="0" borderId="0" xfId="5" applyFont="1" applyFill="1" applyBorder="1"/>
    <xf numFmtId="168" fontId="18" fillId="0" borderId="0" xfId="5" applyNumberFormat="1" applyFont="1" applyFill="1" applyBorder="1"/>
    <xf numFmtId="3" fontId="18" fillId="0" borderId="0" xfId="5" applyNumberFormat="1" applyFont="1" applyFill="1" applyBorder="1"/>
    <xf numFmtId="0" fontId="2" fillId="0" borderId="63" xfId="1" applyFont="1" applyFill="1" applyBorder="1"/>
    <xf numFmtId="164" fontId="7" fillId="0" borderId="139" xfId="1" applyNumberFormat="1" applyFont="1" applyFill="1" applyBorder="1" applyProtection="1">
      <protection locked="0"/>
    </xf>
    <xf numFmtId="164" fontId="7" fillId="0" borderId="66" xfId="1" applyNumberFormat="1" applyFont="1" applyFill="1" applyBorder="1" applyProtection="1">
      <protection locked="0"/>
    </xf>
    <xf numFmtId="164" fontId="3" fillId="21" borderId="63" xfId="1" applyNumberFormat="1" applyFont="1" applyFill="1" applyBorder="1"/>
    <xf numFmtId="0" fontId="0" fillId="0" borderId="38" xfId="1" applyFont="1" applyFill="1" applyBorder="1"/>
    <xf numFmtId="0" fontId="1" fillId="21" borderId="39" xfId="1" applyFill="1" applyBorder="1"/>
    <xf numFmtId="0" fontId="1" fillId="21" borderId="2" xfId="1" applyFill="1" applyBorder="1"/>
    <xf numFmtId="164" fontId="7" fillId="0" borderId="38" xfId="1" applyNumberFormat="1" applyFont="1" applyFill="1" applyBorder="1"/>
    <xf numFmtId="0" fontId="0" fillId="0" borderId="16" xfId="1" applyFont="1" applyFill="1" applyBorder="1"/>
    <xf numFmtId="0" fontId="2" fillId="21" borderId="167" xfId="5" applyFill="1" applyBorder="1"/>
    <xf numFmtId="0" fontId="2" fillId="21" borderId="82" xfId="5" applyFill="1" applyBorder="1"/>
    <xf numFmtId="164" fontId="7" fillId="0" borderId="16" xfId="1" applyNumberFormat="1" applyFont="1" applyFill="1" applyBorder="1"/>
    <xf numFmtId="164" fontId="2" fillId="0" borderId="0" xfId="5" applyNumberFormat="1" applyFill="1"/>
    <xf numFmtId="0" fontId="1" fillId="0" borderId="0" xfId="1" applyFill="1" applyBorder="1"/>
    <xf numFmtId="0" fontId="154" fillId="0" borderId="0" xfId="5" applyFont="1" applyFill="1"/>
    <xf numFmtId="0" fontId="17" fillId="0" borderId="0" xfId="5" applyFont="1" applyFill="1"/>
    <xf numFmtId="0" fontId="73" fillId="0" borderId="0" xfId="1" applyFont="1" applyFill="1" applyBorder="1" applyAlignment="1">
      <alignment horizontal="centerContinuous"/>
    </xf>
    <xf numFmtId="0" fontId="2" fillId="0" borderId="155" xfId="5" applyFill="1" applyBorder="1" applyAlignment="1">
      <alignment vertical="center" wrapText="1"/>
    </xf>
    <xf numFmtId="0" fontId="118" fillId="0" borderId="0" xfId="5" applyFont="1" applyFill="1"/>
    <xf numFmtId="3" fontId="154" fillId="0" borderId="0" xfId="5" applyNumberFormat="1" applyFont="1" applyFill="1"/>
    <xf numFmtId="164" fontId="154" fillId="0" borderId="0" xfId="5" applyNumberFormat="1" applyFont="1" applyFill="1"/>
    <xf numFmtId="164" fontId="9" fillId="0" borderId="38" xfId="1" applyNumberFormat="1" applyFont="1" applyFill="1" applyBorder="1"/>
    <xf numFmtId="164" fontId="9" fillId="0" borderId="16" xfId="1" applyNumberFormat="1" applyFont="1" applyFill="1" applyBorder="1"/>
    <xf numFmtId="0" fontId="0" fillId="0" borderId="0" xfId="1" applyFont="1" applyFill="1" applyBorder="1"/>
    <xf numFmtId="0" fontId="1" fillId="0" borderId="0" xfId="1" applyFill="1"/>
    <xf numFmtId="3" fontId="1" fillId="0" borderId="0" xfId="1" applyNumberFormat="1" applyFill="1"/>
    <xf numFmtId="164" fontId="1" fillId="0" borderId="0" xfId="1" applyNumberFormat="1" applyFill="1"/>
    <xf numFmtId="0" fontId="2" fillId="21" borderId="0" xfId="5" applyFill="1" applyBorder="1"/>
    <xf numFmtId="164" fontId="9" fillId="0" borderId="0" xfId="1" applyNumberFormat="1" applyFont="1" applyFill="1" applyBorder="1"/>
    <xf numFmtId="164" fontId="7" fillId="0" borderId="0" xfId="1" applyNumberFormat="1" applyFont="1" applyFill="1" applyBorder="1"/>
    <xf numFmtId="3" fontId="24" fillId="0" borderId="0" xfId="5" applyNumberFormat="1" applyFont="1" applyFill="1"/>
    <xf numFmtId="164" fontId="7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/>
    <xf numFmtId="0" fontId="119" fillId="0" borderId="0" xfId="5" applyFont="1" applyFill="1"/>
    <xf numFmtId="0" fontId="1" fillId="0" borderId="0" xfId="1" applyFont="1" applyFill="1" applyBorder="1"/>
    <xf numFmtId="0" fontId="50" fillId="0" borderId="0" xfId="5" applyFont="1" applyFill="1"/>
    <xf numFmtId="0" fontId="50" fillId="0" borderId="0" xfId="5" applyFont="1" applyFill="1" applyAlignment="1">
      <alignment horizontal="right"/>
    </xf>
    <xf numFmtId="3" fontId="118" fillId="0" borderId="0" xfId="5" applyNumberFormat="1" applyFont="1" applyFill="1"/>
    <xf numFmtId="167" fontId="118" fillId="0" borderId="0" xfId="5" applyNumberFormat="1" applyFont="1" applyFill="1"/>
    <xf numFmtId="165" fontId="20" fillId="0" borderId="0" xfId="5" applyNumberFormat="1" applyFont="1" applyFill="1"/>
    <xf numFmtId="0" fontId="20" fillId="0" borderId="0" xfId="5" applyFont="1" applyFill="1" applyAlignment="1">
      <alignment horizontal="right"/>
    </xf>
    <xf numFmtId="176" fontId="20" fillId="0" borderId="0" xfId="5" applyNumberFormat="1" applyFont="1" applyFill="1"/>
    <xf numFmtId="3" fontId="2" fillId="0" borderId="40" xfId="5" applyNumberFormat="1" applyFill="1" applyBorder="1"/>
    <xf numFmtId="167" fontId="2" fillId="0" borderId="40" xfId="5" applyNumberFormat="1" applyFill="1" applyBorder="1"/>
    <xf numFmtId="167" fontId="2" fillId="0" borderId="44" xfId="5" applyNumberFormat="1" applyFill="1" applyBorder="1"/>
    <xf numFmtId="0" fontId="2" fillId="0" borderId="44" xfId="5" applyFill="1" applyBorder="1"/>
    <xf numFmtId="0" fontId="2" fillId="0" borderId="19" xfId="5" applyFill="1" applyBorder="1"/>
    <xf numFmtId="3" fontId="2" fillId="0" borderId="62" xfId="5" applyNumberFormat="1" applyFill="1" applyBorder="1"/>
    <xf numFmtId="3" fontId="2" fillId="0" borderId="50" xfId="5" applyNumberFormat="1" applyFill="1" applyBorder="1"/>
    <xf numFmtId="3" fontId="2" fillId="0" borderId="14" xfId="5" applyNumberFormat="1" applyFill="1" applyBorder="1"/>
    <xf numFmtId="167" fontId="2" fillId="0" borderId="18" xfId="5" applyNumberFormat="1" applyFill="1" applyBorder="1"/>
    <xf numFmtId="0" fontId="2" fillId="0" borderId="53" xfId="5" applyFill="1" applyBorder="1" applyAlignment="1">
      <alignment horizontal="center"/>
    </xf>
    <xf numFmtId="0" fontId="2" fillId="0" borderId="3" xfId="5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5" applyFont="1" applyFill="1" applyBorder="1" applyAlignment="1">
      <alignment horizontal="center"/>
    </xf>
    <xf numFmtId="0" fontId="21" fillId="0" borderId="53" xfId="5" applyFont="1" applyFill="1" applyBorder="1" applyAlignment="1">
      <alignment horizontal="center"/>
    </xf>
    <xf numFmtId="0" fontId="21" fillId="0" borderId="3" xfId="5" applyFont="1" applyFill="1" applyBorder="1" applyAlignment="1">
      <alignment horizontal="center"/>
    </xf>
    <xf numFmtId="0" fontId="31" fillId="0" borderId="30" xfId="0" applyFont="1" applyBorder="1"/>
    <xf numFmtId="0" fontId="31" fillId="0" borderId="35" xfId="0" applyFont="1" applyBorder="1"/>
    <xf numFmtId="0" fontId="31" fillId="0" borderId="64" xfId="0" applyFont="1" applyBorder="1"/>
    <xf numFmtId="0" fontId="0" fillId="0" borderId="48" xfId="0" applyBorder="1" applyAlignment="1">
      <alignment horizontal="center"/>
    </xf>
    <xf numFmtId="0" fontId="31" fillId="0" borderId="20" xfId="0" applyFont="1" applyBorder="1"/>
    <xf numFmtId="0" fontId="2" fillId="0" borderId="69" xfId="5" applyFill="1" applyBorder="1"/>
    <xf numFmtId="3" fontId="2" fillId="0" borderId="69" xfId="5" applyNumberFormat="1" applyFill="1" applyBorder="1"/>
    <xf numFmtId="1" fontId="2" fillId="0" borderId="69" xfId="5" applyNumberFormat="1" applyFill="1" applyBorder="1"/>
    <xf numFmtId="0" fontId="2" fillId="0" borderId="23" xfId="5" applyFill="1" applyBorder="1"/>
    <xf numFmtId="167" fontId="2" fillId="0" borderId="37" xfId="5" applyNumberFormat="1" applyFill="1" applyBorder="1"/>
    <xf numFmtId="183" fontId="2" fillId="0" borderId="44" xfId="5" applyNumberFormat="1" applyFill="1" applyBorder="1"/>
    <xf numFmtId="167" fontId="2" fillId="0" borderId="19" xfId="5" applyNumberFormat="1" applyFill="1" applyBorder="1"/>
    <xf numFmtId="3" fontId="4" fillId="0" borderId="80" xfId="5" applyNumberFormat="1" applyFont="1" applyFill="1" applyBorder="1" applyAlignment="1">
      <alignment horizontal="right"/>
    </xf>
    <xf numFmtId="3" fontId="4" fillId="0" borderId="81" xfId="5" applyNumberFormat="1" applyFont="1" applyFill="1" applyBorder="1" applyAlignment="1">
      <alignment horizontal="right"/>
    </xf>
    <xf numFmtId="0" fontId="2" fillId="0" borderId="81" xfId="5" applyFill="1" applyBorder="1" applyAlignment="1">
      <alignment horizontal="right"/>
    </xf>
    <xf numFmtId="0" fontId="2" fillId="0" borderId="17" xfId="5" applyFill="1" applyBorder="1" applyAlignment="1">
      <alignment horizontal="right"/>
    </xf>
    <xf numFmtId="0" fontId="21" fillId="0" borderId="48" xfId="5" applyFont="1" applyFill="1" applyBorder="1" applyAlignment="1">
      <alignment horizontal="center"/>
    </xf>
    <xf numFmtId="3" fontId="2" fillId="0" borderId="32" xfId="5" applyNumberFormat="1" applyFill="1" applyBorder="1"/>
    <xf numFmtId="3" fontId="2" fillId="0" borderId="37" xfId="5" applyNumberFormat="1" applyFill="1" applyBorder="1"/>
    <xf numFmtId="3" fontId="2" fillId="0" borderId="48" xfId="5" applyNumberFormat="1" applyFill="1" applyBorder="1"/>
    <xf numFmtId="3" fontId="2" fillId="0" borderId="53" xfId="5" applyNumberFormat="1" applyFill="1" applyBorder="1"/>
    <xf numFmtId="3" fontId="2" fillId="0" borderId="3" xfId="5" applyNumberFormat="1" applyFill="1" applyBorder="1"/>
    <xf numFmtId="0" fontId="31" fillId="0" borderId="0" xfId="0" applyFont="1" applyBorder="1"/>
    <xf numFmtId="167" fontId="2" fillId="0" borderId="0" xfId="5" applyNumberFormat="1" applyFill="1" applyBorder="1"/>
    <xf numFmtId="3" fontId="2" fillId="0" borderId="80" xfId="5" applyNumberFormat="1" applyFill="1" applyBorder="1"/>
    <xf numFmtId="3" fontId="2" fillId="0" borderId="81" xfId="5" applyNumberFormat="1" applyFill="1" applyBorder="1"/>
    <xf numFmtId="3" fontId="2" fillId="0" borderId="17" xfId="5" applyNumberFormat="1" applyFill="1" applyBorder="1"/>
    <xf numFmtId="0" fontId="121" fillId="0" borderId="0" xfId="0" applyFont="1" applyAlignment="1">
      <alignment horizontal="justify" vertical="center" wrapText="1"/>
    </xf>
    <xf numFmtId="0" fontId="3" fillId="0" borderId="0" xfId="3" applyFont="1" applyFill="1" applyAlignment="1">
      <alignment horizontal="center"/>
    </xf>
    <xf numFmtId="0" fontId="3" fillId="0" borderId="4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69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9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21" fillId="0" borderId="0" xfId="0" applyFont="1" applyAlignment="1">
      <alignment horizontal="left" vertical="center"/>
    </xf>
    <xf numFmtId="0" fontId="12" fillId="0" borderId="38" xfId="1" applyFont="1" applyBorder="1" applyAlignment="1">
      <alignment horizontal="center" vertical="center" wrapText="1"/>
    </xf>
    <xf numFmtId="0" fontId="1" fillId="0" borderId="38" xfId="3" applyBorder="1" applyAlignment="1">
      <alignment horizontal="center" vertical="center" wrapText="1"/>
    </xf>
    <xf numFmtId="0" fontId="6" fillId="0" borderId="9" xfId="1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1" fillId="2" borderId="10" xfId="1" applyFont="1" applyFill="1" applyBorder="1" applyAlignment="1">
      <alignment horizontal="center" vertical="center" wrapText="1"/>
    </xf>
    <xf numFmtId="0" fontId="1" fillId="0" borderId="17" xfId="3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14" fillId="0" borderId="8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5" fillId="2" borderId="38" xfId="3" quotePrefix="1" applyFont="1" applyFill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1" fillId="0" borderId="41" xfId="1" applyBorder="1" applyAlignment="1"/>
    <xf numFmtId="0" fontId="0" fillId="0" borderId="41" xfId="0" applyBorder="1" applyAlignment="1"/>
    <xf numFmtId="0" fontId="22" fillId="0" borderId="1" xfId="1" applyFont="1" applyFill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22" fillId="0" borderId="49" xfId="1" applyFont="1" applyFill="1" applyBorder="1" applyAlignment="1">
      <alignment horizontal="center"/>
    </xf>
    <xf numFmtId="0" fontId="1" fillId="0" borderId="41" xfId="1" applyBorder="1" applyAlignment="1">
      <alignment horizontal="center" vertical="center"/>
    </xf>
    <xf numFmtId="0" fontId="23" fillId="0" borderId="1" xfId="1" applyFont="1" applyBorder="1" applyAlignment="1">
      <alignment horizontal="center"/>
    </xf>
    <xf numFmtId="0" fontId="23" fillId="0" borderId="9" xfId="1" applyFont="1" applyBorder="1" applyAlignment="1">
      <alignment horizontal="center"/>
    </xf>
    <xf numFmtId="0" fontId="23" fillId="0" borderId="49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36" xfId="0" quotePrefix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7" xfId="0" quotePrefix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/>
    <xf numFmtId="0" fontId="26" fillId="0" borderId="9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0" fillId="0" borderId="11" xfId="0" applyBorder="1" applyAlignment="1"/>
    <xf numFmtId="0" fontId="0" fillId="0" borderId="7" xfId="0" applyBorder="1" applyAlignment="1"/>
    <xf numFmtId="0" fontId="26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wrapText="1"/>
    </xf>
    <xf numFmtId="0" fontId="0" fillId="0" borderId="100" xfId="0" applyBorder="1" applyAlignment="1">
      <alignment vertical="center"/>
    </xf>
    <xf numFmtId="0" fontId="15" fillId="0" borderId="98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101" xfId="0" applyFont="1" applyBorder="1" applyAlignment="1"/>
    <xf numFmtId="0" fontId="6" fillId="0" borderId="0" xfId="1" applyFont="1" applyFill="1" applyBorder="1" applyAlignment="1">
      <alignment horizontal="justify"/>
    </xf>
    <xf numFmtId="0" fontId="12" fillId="0" borderId="54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45" fillId="0" borderId="8" xfId="8" applyFont="1" applyFill="1" applyBorder="1" applyAlignment="1">
      <alignment horizontal="center" vertical="center" wrapText="1"/>
    </xf>
    <xf numFmtId="0" fontId="45" fillId="0" borderId="41" xfId="8" applyFont="1" applyFill="1" applyBorder="1" applyAlignment="1">
      <alignment horizontal="center" vertical="center" wrapText="1"/>
    </xf>
    <xf numFmtId="0" fontId="45" fillId="0" borderId="16" xfId="8" applyFont="1" applyFill="1" applyBorder="1" applyAlignment="1">
      <alignment horizontal="center" vertical="center" wrapText="1"/>
    </xf>
    <xf numFmtId="0" fontId="45" fillId="0" borderId="1" xfId="8" applyFont="1" applyFill="1" applyBorder="1" applyAlignment="1">
      <alignment horizontal="center" vertical="center" wrapText="1"/>
    </xf>
    <xf numFmtId="0" fontId="45" fillId="0" borderId="9" xfId="8" applyFont="1" applyFill="1" applyBorder="1" applyAlignment="1">
      <alignment horizontal="center" vertical="center" wrapText="1"/>
    </xf>
    <xf numFmtId="0" fontId="45" fillId="0" borderId="49" xfId="8" applyFont="1" applyFill="1" applyBorder="1" applyAlignment="1">
      <alignment horizontal="center" vertical="center" wrapText="1"/>
    </xf>
    <xf numFmtId="0" fontId="53" fillId="13" borderId="8" xfId="14" applyFont="1" applyFill="1" applyBorder="1" applyAlignment="1">
      <alignment horizontal="center" vertical="center" wrapText="1"/>
    </xf>
    <xf numFmtId="0" fontId="53" fillId="13" borderId="41" xfId="14" applyFont="1" applyFill="1" applyBorder="1" applyAlignment="1">
      <alignment horizontal="center" vertical="center" wrapText="1"/>
    </xf>
    <xf numFmtId="0" fontId="53" fillId="13" borderId="16" xfId="14" applyFont="1" applyFill="1" applyBorder="1" applyAlignment="1">
      <alignment horizontal="center" vertical="center" wrapText="1"/>
    </xf>
    <xf numFmtId="0" fontId="45" fillId="0" borderId="54" xfId="8" applyFont="1" applyFill="1" applyBorder="1" applyAlignment="1">
      <alignment horizontal="center" vertical="center" wrapText="1"/>
    </xf>
    <xf numFmtId="0" fontId="45" fillId="0" borderId="47" xfId="8" applyFont="1" applyFill="1" applyBorder="1" applyAlignment="1">
      <alignment horizontal="center" vertical="center" wrapText="1"/>
    </xf>
    <xf numFmtId="0" fontId="45" fillId="0" borderId="4" xfId="8" applyFont="1" applyFill="1" applyBorder="1" applyAlignment="1">
      <alignment horizontal="center" vertical="center" wrapText="1"/>
    </xf>
    <xf numFmtId="0" fontId="45" fillId="0" borderId="7" xfId="8" applyFont="1" applyFill="1" applyBorder="1" applyAlignment="1">
      <alignment horizontal="center" vertical="center" wrapText="1"/>
    </xf>
    <xf numFmtId="0" fontId="45" fillId="0" borderId="8" xfId="8" applyFont="1" applyBorder="1" applyAlignment="1">
      <alignment horizontal="center" vertical="center" wrapText="1"/>
    </xf>
    <xf numFmtId="0" fontId="45" fillId="0" borderId="16" xfId="8" applyFont="1" applyBorder="1" applyAlignment="1">
      <alignment horizontal="center" vertical="center" wrapText="1"/>
    </xf>
    <xf numFmtId="0" fontId="45" fillId="0" borderId="4" xfId="8" applyFont="1" applyBorder="1" applyAlignment="1">
      <alignment horizontal="center" vertical="center" wrapText="1"/>
    </xf>
    <xf numFmtId="0" fontId="45" fillId="0" borderId="7" xfId="8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14" fillId="0" borderId="4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1" fillId="0" borderId="5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67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9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9" xfId="0" applyBorder="1" applyAlignment="1">
      <alignment horizontal="left"/>
    </xf>
    <xf numFmtId="164" fontId="4" fillId="0" borderId="152" xfId="0" applyNumberFormat="1" applyFont="1" applyFill="1" applyBorder="1" applyAlignment="1">
      <alignment horizontal="left"/>
    </xf>
    <xf numFmtId="164" fontId="4" fillId="0" borderId="153" xfId="0" applyNumberFormat="1" applyFont="1" applyFill="1" applyBorder="1" applyAlignment="1">
      <alignment horizontal="left"/>
    </xf>
    <xf numFmtId="0" fontId="0" fillId="0" borderId="154" xfId="0" applyFont="1" applyFill="1" applyBorder="1"/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21" fillId="0" borderId="55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8" fillId="0" borderId="1" xfId="1" applyFont="1" applyBorder="1" applyAlignment="1">
      <alignment horizontal="center" vertical="center"/>
    </xf>
    <xf numFmtId="0" fontId="78" fillId="0" borderId="9" xfId="1" applyFont="1" applyBorder="1" applyAlignment="1">
      <alignment horizontal="center" vertical="center"/>
    </xf>
    <xf numFmtId="0" fontId="78" fillId="0" borderId="4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" fillId="0" borderId="41" xfId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67" xfId="1" applyNumberFormat="1" applyFont="1" applyFill="1" applyBorder="1" applyAlignment="1">
      <alignment horizontal="right"/>
    </xf>
    <xf numFmtId="164" fontId="1" fillId="0" borderId="155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/>
    <xf numFmtId="3" fontId="1" fillId="0" borderId="49" xfId="1" applyNumberFormat="1" applyFont="1" applyFill="1" applyBorder="1" applyAlignment="1"/>
    <xf numFmtId="164" fontId="1" fillId="0" borderId="54" xfId="1" applyNumberFormat="1" applyFont="1" applyFill="1" applyBorder="1" applyAlignment="1">
      <alignment horizontal="right"/>
    </xf>
    <xf numFmtId="164" fontId="1" fillId="0" borderId="56" xfId="1" applyNumberFormat="1" applyFont="1" applyFill="1" applyBorder="1" applyAlignment="1">
      <alignment horizontal="right"/>
    </xf>
    <xf numFmtId="164" fontId="1" fillId="0" borderId="47" xfId="1" applyNumberFormat="1" applyFont="1" applyFill="1" applyBorder="1" applyAlignment="1">
      <alignment horizontal="right"/>
    </xf>
    <xf numFmtId="164" fontId="1" fillId="0" borderId="92" xfId="1" applyNumberFormat="1" applyFont="1" applyFill="1" applyBorder="1" applyAlignment="1">
      <alignment horizontal="right"/>
    </xf>
    <xf numFmtId="0" fontId="15" fillId="6" borderId="8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45" fillId="0" borderId="56" xfId="8" applyFont="1" applyFill="1" applyBorder="1" applyAlignment="1">
      <alignment horizontal="center" vertical="center" wrapText="1"/>
    </xf>
    <xf numFmtId="0" fontId="45" fillId="0" borderId="67" xfId="8" applyFont="1" applyFill="1" applyBorder="1" applyAlignment="1">
      <alignment horizontal="center" vertical="center" wrapText="1"/>
    </xf>
    <xf numFmtId="0" fontId="45" fillId="0" borderId="155" xfId="8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right"/>
    </xf>
    <xf numFmtId="164" fontId="1" fillId="0" borderId="49" xfId="1" applyNumberFormat="1" applyFont="1" applyBorder="1" applyAlignment="1">
      <alignment horizontal="right"/>
    </xf>
    <xf numFmtId="0" fontId="21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/>
    </xf>
    <xf numFmtId="0" fontId="2" fillId="0" borderId="11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48" fillId="6" borderId="8" xfId="6" applyFont="1" applyFill="1" applyBorder="1" applyAlignment="1">
      <alignment horizontal="center" vertical="center" wrapText="1"/>
    </xf>
    <xf numFmtId="0" fontId="48" fillId="6" borderId="41" xfId="6" applyFont="1" applyFill="1" applyBorder="1" applyAlignment="1">
      <alignment horizontal="center" vertical="center" wrapText="1"/>
    </xf>
    <xf numFmtId="0" fontId="48" fillId="6" borderId="16" xfId="6" applyFont="1" applyFill="1" applyBorder="1" applyAlignment="1">
      <alignment horizontal="center" vertical="center" wrapText="1"/>
    </xf>
    <xf numFmtId="0" fontId="2" fillId="0" borderId="58" xfId="6" applyFont="1" applyBorder="1" applyAlignment="1">
      <alignment horizontal="center" vertical="top"/>
    </xf>
    <xf numFmtId="0" fontId="2" fillId="0" borderId="50" xfId="6" applyFont="1" applyBorder="1" applyAlignment="1">
      <alignment horizontal="center" vertical="top"/>
    </xf>
    <xf numFmtId="0" fontId="2" fillId="2" borderId="36" xfId="6" quotePrefix="1" applyFont="1" applyFill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49" xfId="0" applyFont="1" applyBorder="1" applyAlignment="1">
      <alignment horizontal="left"/>
    </xf>
    <xf numFmtId="0" fontId="2" fillId="0" borderId="58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93" xfId="0" applyFont="1" applyBorder="1" applyAlignment="1">
      <alignment horizontal="center" wrapText="1"/>
    </xf>
    <xf numFmtId="0" fontId="12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21" fillId="0" borderId="8" xfId="6" applyFont="1" applyFill="1" applyBorder="1" applyAlignment="1">
      <alignment horizontal="center" vertical="center" wrapText="1"/>
    </xf>
    <xf numFmtId="0" fontId="21" fillId="0" borderId="41" xfId="6" applyFont="1" applyFill="1" applyBorder="1" applyAlignment="1">
      <alignment horizontal="center" vertical="center" wrapText="1"/>
    </xf>
    <xf numFmtId="0" fontId="21" fillId="0" borderId="16" xfId="6" applyFont="1" applyFill="1" applyBorder="1" applyAlignment="1">
      <alignment horizontal="center" vertical="center" wrapText="1"/>
    </xf>
    <xf numFmtId="0" fontId="2" fillId="0" borderId="12" xfId="6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32" fillId="0" borderId="8" xfId="6" applyFont="1" applyBorder="1" applyAlignment="1">
      <alignment horizontal="center" vertical="center" wrapText="1"/>
    </xf>
    <xf numFmtId="0" fontId="32" fillId="0" borderId="41" xfId="6" applyFont="1" applyBorder="1" applyAlignment="1">
      <alignment horizontal="center" vertical="center" wrapText="1"/>
    </xf>
    <xf numFmtId="0" fontId="32" fillId="0" borderId="16" xfId="6" applyFont="1" applyBorder="1" applyAlignment="1">
      <alignment horizontal="center" vertical="center" wrapText="1"/>
    </xf>
    <xf numFmtId="0" fontId="33" fillId="0" borderId="54" xfId="6" applyFont="1" applyBorder="1" applyAlignment="1">
      <alignment horizontal="center" vertical="center" wrapText="1"/>
    </xf>
    <xf numFmtId="0" fontId="33" fillId="0" borderId="55" xfId="6" applyFont="1" applyBorder="1" applyAlignment="1">
      <alignment horizontal="center" vertical="center" wrapText="1"/>
    </xf>
    <xf numFmtId="0" fontId="33" fillId="0" borderId="47" xfId="6" applyFont="1" applyBorder="1" applyAlignment="1">
      <alignment horizontal="center" vertical="center" wrapText="1"/>
    </xf>
    <xf numFmtId="0" fontId="33" fillId="0" borderId="93" xfId="6" applyFont="1" applyBorder="1" applyAlignment="1">
      <alignment horizontal="center" vertical="center" wrapText="1"/>
    </xf>
    <xf numFmtId="0" fontId="2" fillId="2" borderId="10" xfId="6" quotePrefix="1" applyFont="1" applyFill="1" applyBorder="1" applyAlignment="1">
      <alignment horizontal="center" vertical="center" wrapText="1"/>
    </xf>
    <xf numFmtId="0" fontId="2" fillId="0" borderId="34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33" fillId="0" borderId="94" xfId="6" applyFont="1" applyBorder="1" applyAlignment="1">
      <alignment horizontal="center" vertical="center" wrapText="1"/>
    </xf>
    <xf numFmtId="0" fontId="33" fillId="0" borderId="167" xfId="6" applyFont="1" applyBorder="1" applyAlignment="1">
      <alignment horizontal="center" vertical="center" wrapText="1"/>
    </xf>
    <xf numFmtId="0" fontId="47" fillId="2" borderId="8" xfId="6" applyFont="1" applyFill="1" applyBorder="1" applyAlignment="1">
      <alignment horizontal="center" vertical="center" wrapText="1"/>
    </xf>
    <xf numFmtId="0" fontId="47" fillId="2" borderId="16" xfId="6" applyFont="1" applyFill="1" applyBorder="1" applyAlignment="1">
      <alignment horizontal="center" vertical="center"/>
    </xf>
    <xf numFmtId="0" fontId="59" fillId="0" borderId="35" xfId="7" applyNumberFormat="1" applyFont="1" applyFill="1" applyBorder="1" applyAlignment="1">
      <alignment horizontal="left" vertical="top" wrapText="1" readingOrder="1"/>
    </xf>
    <xf numFmtId="0" fontId="21" fillId="0" borderId="35" xfId="7" applyNumberFormat="1" applyFont="1" applyFill="1" applyBorder="1" applyAlignment="1">
      <alignment vertical="top" wrapText="1"/>
    </xf>
    <xf numFmtId="0" fontId="21" fillId="0" borderId="63" xfId="7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54" xfId="6" applyFont="1" applyFill="1" applyBorder="1" applyAlignment="1">
      <alignment horizontal="center" vertical="center" wrapText="1"/>
    </xf>
    <xf numFmtId="0" fontId="21" fillId="0" borderId="47" xfId="6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49" xfId="6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59" fillId="0" borderId="1" xfId="7" applyNumberFormat="1" applyFont="1" applyFill="1" applyBorder="1" applyAlignment="1">
      <alignment horizontal="left" vertical="top" wrapText="1" readingOrder="1"/>
    </xf>
    <xf numFmtId="0" fontId="59" fillId="0" borderId="9" xfId="7" applyNumberFormat="1" applyFont="1" applyFill="1" applyBorder="1" applyAlignment="1">
      <alignment horizontal="left" vertical="top" wrapText="1" readingOrder="1"/>
    </xf>
    <xf numFmtId="0" fontId="59" fillId="0" borderId="49" xfId="7" applyNumberFormat="1" applyFont="1" applyFill="1" applyBorder="1" applyAlignment="1">
      <alignment horizontal="left" vertical="top" wrapText="1" readingOrder="1"/>
    </xf>
    <xf numFmtId="0" fontId="21" fillId="0" borderId="1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12" xfId="3" applyFont="1" applyFill="1" applyBorder="1" applyAlignment="1">
      <alignment horizontal="left" vertical="center" wrapText="1"/>
    </xf>
    <xf numFmtId="0" fontId="21" fillId="0" borderId="15" xfId="3" applyFont="1" applyFill="1" applyBorder="1" applyAlignment="1">
      <alignment horizontal="left" vertical="center" wrapText="1"/>
    </xf>
    <xf numFmtId="0" fontId="46" fillId="0" borderId="0" xfId="6" applyFont="1" applyAlignment="1">
      <alignment horizontal="center" vertical="center"/>
    </xf>
    <xf numFmtId="0" fontId="46" fillId="0" borderId="0" xfId="6" applyFont="1" applyAlignment="1"/>
    <xf numFmtId="0" fontId="2" fillId="0" borderId="4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58" xfId="6" applyFont="1" applyBorder="1" applyAlignment="1">
      <alignment horizontal="center" vertical="center"/>
    </xf>
    <xf numFmtId="0" fontId="2" fillId="0" borderId="50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164" fontId="1" fillId="0" borderId="12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4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42" xfId="1" applyNumberFormat="1" applyFont="1" applyFill="1" applyBorder="1" applyAlignment="1"/>
    <xf numFmtId="164" fontId="1" fillId="0" borderId="45" xfId="1" applyNumberFormat="1" applyFont="1" applyFill="1" applyBorder="1" applyAlignment="1"/>
    <xf numFmtId="3" fontId="9" fillId="0" borderId="1" xfId="1" applyNumberFormat="1" applyFont="1" applyFill="1" applyBorder="1" applyAlignment="1"/>
    <xf numFmtId="3" fontId="9" fillId="0" borderId="49" xfId="1" applyNumberFormat="1" applyFont="1" applyFill="1" applyBorder="1" applyAlignment="1"/>
    <xf numFmtId="0" fontId="14" fillId="0" borderId="8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 wrapText="1"/>
    </xf>
    <xf numFmtId="0" fontId="62" fillId="6" borderId="8" xfId="5" applyFont="1" applyFill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2" fillId="6" borderId="8" xfId="0" applyFont="1" applyFill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55" xfId="0" applyBorder="1"/>
    <xf numFmtId="0" fontId="12" fillId="0" borderId="47" xfId="0" applyFont="1" applyBorder="1" applyAlignment="1">
      <alignment horizontal="center" vertical="center" wrapText="1"/>
    </xf>
    <xf numFmtId="0" fontId="0" fillId="0" borderId="93" xfId="0" applyBorder="1"/>
    <xf numFmtId="0" fontId="21" fillId="0" borderId="16" xfId="6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0" fontId="1" fillId="0" borderId="11" xfId="3" applyBorder="1" applyAlignment="1">
      <alignment vertical="center"/>
    </xf>
    <xf numFmtId="0" fontId="1" fillId="0" borderId="7" xfId="3" applyBorder="1" applyAlignment="1">
      <alignment vertical="center"/>
    </xf>
    <xf numFmtId="0" fontId="12" fillId="0" borderId="4" xfId="3" applyFont="1" applyBorder="1" applyAlignment="1">
      <alignment horizontal="center" vertical="center" wrapText="1"/>
    </xf>
    <xf numFmtId="0" fontId="21" fillId="0" borderId="41" xfId="6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31" fillId="0" borderId="0" xfId="0" applyFont="1" applyAlignment="1">
      <alignment horizontal="justify" wrapText="1"/>
    </xf>
    <xf numFmtId="0" fontId="13" fillId="0" borderId="48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41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62" fillId="0" borderId="10" xfId="1" applyFont="1" applyBorder="1" applyAlignment="1">
      <alignment horizontal="center" vertical="center" wrapText="1"/>
    </xf>
    <xf numFmtId="0" fontId="62" fillId="0" borderId="17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62" fillId="6" borderId="16" xfId="0" applyFont="1" applyFill="1" applyBorder="1" applyAlignment="1">
      <alignment horizontal="center" vertical="center" wrapText="1"/>
    </xf>
    <xf numFmtId="0" fontId="62" fillId="0" borderId="141" xfId="1" applyFont="1" applyBorder="1" applyAlignment="1">
      <alignment horizontal="center" vertical="center" wrapText="1"/>
    </xf>
    <xf numFmtId="0" fontId="62" fillId="0" borderId="80" xfId="1" applyFont="1" applyBorder="1" applyAlignment="1">
      <alignment horizontal="center" vertical="center" wrapText="1"/>
    </xf>
    <xf numFmtId="0" fontId="62" fillId="0" borderId="91" xfId="1" applyFont="1" applyBorder="1" applyAlignment="1">
      <alignment horizontal="center" vertical="center" wrapText="1"/>
    </xf>
    <xf numFmtId="0" fontId="62" fillId="0" borderId="8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 wrapText="1"/>
    </xf>
    <xf numFmtId="0" fontId="18" fillId="0" borderId="41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 wrapText="1"/>
    </xf>
    <xf numFmtId="0" fontId="21" fillId="0" borderId="55" xfId="5" applyFont="1" applyBorder="1" applyAlignment="1">
      <alignment horizontal="center" vertical="center" wrapText="1"/>
    </xf>
    <xf numFmtId="0" fontId="21" fillId="0" borderId="56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1" fillId="0" borderId="93" xfId="5" applyFont="1" applyBorder="1" applyAlignment="1">
      <alignment horizontal="center" vertical="center" wrapText="1"/>
    </xf>
    <xf numFmtId="0" fontId="21" fillId="0" borderId="92" xfId="5" applyFont="1" applyBorder="1" applyAlignment="1">
      <alignment horizontal="center" vertical="center" wrapText="1"/>
    </xf>
    <xf numFmtId="0" fontId="18" fillId="0" borderId="54" xfId="5" applyFont="1" applyFill="1" applyBorder="1" applyAlignment="1">
      <alignment horizontal="center" vertical="center" wrapText="1"/>
    </xf>
    <xf numFmtId="0" fontId="18" fillId="0" borderId="47" xfId="5" applyFont="1" applyFill="1" applyBorder="1" applyAlignment="1">
      <alignment horizontal="center" vertical="center" wrapText="1"/>
    </xf>
    <xf numFmtId="0" fontId="68" fillId="0" borderId="8" xfId="5" applyFont="1" applyFill="1" applyBorder="1" applyAlignment="1">
      <alignment horizontal="center" vertical="center" wrapText="1"/>
    </xf>
    <xf numFmtId="0" fontId="68" fillId="0" borderId="16" xfId="5" applyFont="1" applyFill="1" applyBorder="1" applyAlignment="1">
      <alignment horizontal="center" vertical="center" wrapText="1"/>
    </xf>
    <xf numFmtId="0" fontId="18" fillId="0" borderId="9" xfId="5" applyFont="1" applyBorder="1" applyAlignment="1">
      <alignment horizontal="center"/>
    </xf>
    <xf numFmtId="0" fontId="18" fillId="0" borderId="49" xfId="5" applyFont="1" applyBorder="1" applyAlignment="1">
      <alignment horizontal="center"/>
    </xf>
    <xf numFmtId="0" fontId="122" fillId="0" borderId="0" xfId="0" applyFont="1" applyAlignment="1">
      <alignment horizontal="justify" vertical="center" wrapText="1"/>
    </xf>
    <xf numFmtId="0" fontId="123" fillId="0" borderId="0" xfId="0" applyFont="1" applyAlignment="1">
      <alignment horizontal="justify" vertical="center" wrapText="1"/>
    </xf>
    <xf numFmtId="0" fontId="33" fillId="0" borderId="58" xfId="3" applyFont="1" applyBorder="1" applyAlignment="1">
      <alignment horizontal="center" vertical="top"/>
    </xf>
    <xf numFmtId="0" fontId="33" fillId="0" borderId="33" xfId="3" applyFont="1" applyBorder="1" applyAlignment="1">
      <alignment horizontal="center" vertical="top"/>
    </xf>
    <xf numFmtId="0" fontId="33" fillId="2" borderId="8" xfId="6" quotePrefix="1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49" xfId="3" applyFont="1" applyBorder="1" applyAlignment="1">
      <alignment horizontal="center" vertical="center" wrapText="1"/>
    </xf>
    <xf numFmtId="0" fontId="51" fillId="0" borderId="8" xfId="3" applyFont="1" applyBorder="1" applyAlignment="1">
      <alignment horizontal="center" vertical="center" wrapText="1"/>
    </xf>
    <xf numFmtId="0" fontId="6" fillId="0" borderId="41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49" xfId="3" applyFont="1" applyBorder="1" applyAlignment="1">
      <alignment vertical="center"/>
    </xf>
    <xf numFmtId="0" fontId="33" fillId="6" borderId="8" xfId="6" applyFont="1" applyFill="1" applyBorder="1" applyAlignment="1">
      <alignment horizontal="center" vertical="center" wrapText="1"/>
    </xf>
    <xf numFmtId="0" fontId="33" fillId="6" borderId="41" xfId="6" applyFont="1" applyFill="1" applyBorder="1" applyAlignment="1">
      <alignment horizontal="center" vertical="center" wrapText="1"/>
    </xf>
    <xf numFmtId="0" fontId="33" fillId="6" borderId="16" xfId="6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33" fillId="11" borderId="8" xfId="6" applyFont="1" applyFill="1" applyBorder="1" applyAlignment="1">
      <alignment horizontal="center" vertical="center" wrapText="1"/>
    </xf>
    <xf numFmtId="0" fontId="33" fillId="11" borderId="41" xfId="6" applyFont="1" applyFill="1" applyBorder="1" applyAlignment="1">
      <alignment horizontal="center" vertical="center" wrapText="1"/>
    </xf>
    <xf numFmtId="0" fontId="33" fillId="11" borderId="16" xfId="6" applyFont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top"/>
    </xf>
    <xf numFmtId="0" fontId="33" fillId="0" borderId="33" xfId="0" applyFont="1" applyBorder="1" applyAlignment="1">
      <alignment horizontal="center" vertical="top"/>
    </xf>
    <xf numFmtId="0" fontId="2" fillId="2" borderId="34" xfId="6" quotePrefix="1" applyFont="1" applyFill="1" applyBorder="1" applyAlignment="1">
      <alignment horizontal="center" vertical="center" wrapText="1"/>
    </xf>
    <xf numFmtId="0" fontId="2" fillId="2" borderId="17" xfId="6" quotePrefix="1" applyFont="1" applyFill="1" applyBorder="1" applyAlignment="1">
      <alignment horizontal="center" vertical="center" wrapText="1"/>
    </xf>
    <xf numFmtId="0" fontId="47" fillId="0" borderId="0" xfId="12" applyFont="1" applyFill="1" applyAlignment="1">
      <alignment horizontal="left" vertical="center" wrapText="1"/>
    </xf>
    <xf numFmtId="0" fontId="47" fillId="0" borderId="1" xfId="12" applyFont="1" applyFill="1" applyBorder="1" applyAlignment="1">
      <alignment vertical="center" wrapText="1"/>
    </xf>
    <xf numFmtId="0" fontId="47" fillId="0" borderId="49" xfId="12" applyFont="1" applyFill="1" applyBorder="1" applyAlignment="1">
      <alignment vertical="center" wrapText="1"/>
    </xf>
    <xf numFmtId="0" fontId="47" fillId="0" borderId="141" xfId="12" applyFont="1" applyFill="1" applyBorder="1" applyAlignment="1">
      <alignment horizontal="center" wrapText="1"/>
    </xf>
    <xf numFmtId="0" fontId="47" fillId="0" borderId="80" xfId="12" applyFont="1" applyFill="1" applyBorder="1" applyAlignment="1">
      <alignment horizontal="center" wrapText="1"/>
    </xf>
    <xf numFmtId="0" fontId="21" fillId="0" borderId="10" xfId="12" applyFont="1" applyFill="1" applyBorder="1" applyAlignment="1">
      <alignment horizontal="center" vertical="center" wrapText="1"/>
    </xf>
    <xf numFmtId="0" fontId="21" fillId="0" borderId="17" xfId="12" applyFont="1" applyFill="1" applyBorder="1" applyAlignment="1">
      <alignment horizontal="center" vertical="center" wrapText="1"/>
    </xf>
    <xf numFmtId="0" fontId="21" fillId="0" borderId="4" xfId="12" applyFont="1" applyBorder="1" applyAlignment="1">
      <alignment horizontal="center" vertical="center"/>
    </xf>
    <xf numFmtId="0" fontId="21" fillId="0" borderId="11" xfId="12" applyFont="1" applyBorder="1" applyAlignment="1">
      <alignment horizontal="center" vertical="center"/>
    </xf>
    <xf numFmtId="0" fontId="21" fillId="0" borderId="7" xfId="12" applyFont="1" applyBorder="1" applyAlignment="1">
      <alignment horizontal="center" vertical="center"/>
    </xf>
    <xf numFmtId="0" fontId="47" fillId="0" borderId="1" xfId="12" applyFont="1" applyFill="1" applyBorder="1" applyAlignment="1"/>
    <xf numFmtId="0" fontId="47" fillId="0" borderId="49" xfId="12" applyFont="1" applyFill="1" applyBorder="1" applyAlignment="1"/>
    <xf numFmtId="0" fontId="47" fillId="0" borderId="1" xfId="12" applyFont="1" applyBorder="1" applyAlignment="1">
      <alignment vertical="center" wrapText="1"/>
    </xf>
    <xf numFmtId="0" fontId="2" fillId="0" borderId="49" xfId="5" applyBorder="1" applyAlignment="1">
      <alignment wrapText="1"/>
    </xf>
    <xf numFmtId="0" fontId="123" fillId="0" borderId="0" xfId="0" applyFont="1" applyAlignment="1">
      <alignment horizontal="left" vertical="center"/>
    </xf>
    <xf numFmtId="0" fontId="47" fillId="0" borderId="141" xfId="12" applyFont="1" applyBorder="1" applyAlignment="1">
      <alignment horizontal="center" vertical="center" wrapText="1"/>
    </xf>
    <xf numFmtId="0" fontId="47" fillId="0" borderId="80" xfId="12" applyFont="1" applyBorder="1" applyAlignment="1">
      <alignment horizontal="center" vertical="center" wrapText="1"/>
    </xf>
    <xf numFmtId="0" fontId="21" fillId="0" borderId="10" xfId="12" applyFont="1" applyBorder="1" applyAlignment="1">
      <alignment horizontal="center" vertical="center" wrapText="1"/>
    </xf>
    <xf numFmtId="0" fontId="21" fillId="0" borderId="17" xfId="12" applyFont="1" applyBorder="1" applyAlignment="1">
      <alignment horizontal="center" vertical="center" wrapText="1"/>
    </xf>
    <xf numFmtId="0" fontId="21" fillId="0" borderId="4" xfId="12" applyFont="1" applyBorder="1" applyAlignment="1">
      <alignment horizontal="center"/>
    </xf>
    <xf numFmtId="0" fontId="21" fillId="0" borderId="11" xfId="12" applyFont="1" applyBorder="1" applyAlignment="1">
      <alignment horizontal="center"/>
    </xf>
    <xf numFmtId="0" fontId="21" fillId="0" borderId="7" xfId="12" applyFont="1" applyBorder="1" applyAlignment="1">
      <alignment horizontal="center"/>
    </xf>
    <xf numFmtId="0" fontId="47" fillId="0" borderId="48" xfId="12" applyFont="1" applyBorder="1" applyAlignment="1"/>
    <xf numFmtId="0" fontId="47" fillId="0" borderId="2" xfId="12" applyFont="1" applyBorder="1" applyAlignment="1">
      <alignment wrapText="1"/>
    </xf>
    <xf numFmtId="0" fontId="2" fillId="0" borderId="41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wrapText="1"/>
    </xf>
    <xf numFmtId="0" fontId="2" fillId="0" borderId="17" xfId="2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49" xfId="3" applyFont="1" applyBorder="1" applyAlignment="1">
      <alignment horizontal="left"/>
    </xf>
    <xf numFmtId="0" fontId="12" fillId="0" borderId="12" xfId="3" applyFont="1" applyBorder="1" applyAlignment="1">
      <alignment horizontal="center" vertical="center"/>
    </xf>
    <xf numFmtId="0" fontId="12" fillId="0" borderId="15" xfId="3" applyFont="1" applyBorder="1" applyAlignment="1">
      <alignment horizontal="left"/>
    </xf>
    <xf numFmtId="0" fontId="1" fillId="0" borderId="0" xfId="3"/>
    <xf numFmtId="0" fontId="14" fillId="0" borderId="49" xfId="3" applyFont="1" applyBorder="1" applyAlignment="1">
      <alignment horizontal="left"/>
    </xf>
    <xf numFmtId="0" fontId="47" fillId="0" borderId="0" xfId="0" applyFont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13" fillId="0" borderId="49" xfId="3" applyFont="1" applyFill="1" applyBorder="1" applyAlignment="1">
      <alignment horizontal="left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center" wrapText="1"/>
    </xf>
    <xf numFmtId="0" fontId="66" fillId="0" borderId="5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66" fillId="0" borderId="92" xfId="0" applyFont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0" fontId="13" fillId="0" borderId="9" xfId="3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 shrinkToFit="1"/>
    </xf>
    <xf numFmtId="0" fontId="14" fillId="0" borderId="41" xfId="3" applyFont="1" applyBorder="1" applyAlignment="1">
      <alignment horizontal="center" vertical="center" wrapText="1" shrinkToFit="1"/>
    </xf>
    <xf numFmtId="0" fontId="14" fillId="0" borderId="16" xfId="3" applyFont="1" applyBorder="1" applyAlignment="1">
      <alignment horizontal="center" vertical="center" wrapText="1" shrinkToFit="1"/>
    </xf>
    <xf numFmtId="0" fontId="14" fillId="0" borderId="8" xfId="3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33" fillId="0" borderId="8" xfId="0" applyFont="1" applyBorder="1" applyAlignment="1">
      <alignment horizontal="center" vertical="center" wrapText="1"/>
    </xf>
    <xf numFmtId="0" fontId="133" fillId="0" borderId="41" xfId="0" applyFont="1" applyBorder="1" applyAlignment="1">
      <alignment horizontal="center" vertical="center" wrapText="1"/>
    </xf>
    <xf numFmtId="0" fontId="133" fillId="0" borderId="16" xfId="0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5" fillId="0" borderId="9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/>
    </xf>
    <xf numFmtId="0" fontId="133" fillId="0" borderId="54" xfId="0" applyFont="1" applyBorder="1" applyAlignment="1">
      <alignment horizontal="center" vertical="center" wrapText="1"/>
    </xf>
    <xf numFmtId="0" fontId="133" fillId="0" borderId="55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93" xfId="0" applyFont="1" applyBorder="1" applyAlignment="1">
      <alignment horizontal="center" vertical="center" wrapText="1"/>
    </xf>
    <xf numFmtId="167" fontId="48" fillId="10" borderId="8" xfId="0" applyNumberFormat="1" applyFont="1" applyFill="1" applyBorder="1" applyAlignment="1">
      <alignment horizontal="center" vertical="center" wrapText="1"/>
    </xf>
    <xf numFmtId="167" fontId="48" fillId="10" borderId="41" xfId="0" applyNumberFormat="1" applyFont="1" applyFill="1" applyBorder="1" applyAlignment="1">
      <alignment horizontal="center" vertical="center"/>
    </xf>
    <xf numFmtId="0" fontId="134" fillId="11" borderId="8" xfId="0" applyFont="1" applyFill="1" applyBorder="1" applyAlignment="1">
      <alignment horizontal="center" vertical="center" wrapText="1"/>
    </xf>
    <xf numFmtId="0" fontId="134" fillId="11" borderId="41" xfId="0" applyFont="1" applyFill="1" applyBorder="1" applyAlignment="1">
      <alignment horizontal="center" vertical="center" wrapText="1"/>
    </xf>
    <xf numFmtId="0" fontId="124" fillId="0" borderId="9" xfId="0" applyFont="1" applyBorder="1" applyAlignment="1">
      <alignment horizontal="center" vertical="center"/>
    </xf>
    <xf numFmtId="0" fontId="124" fillId="0" borderId="49" xfId="0" applyFont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52" xfId="0" applyFont="1" applyFill="1" applyBorder="1" applyAlignment="1">
      <alignment horizontal="right" vertical="center"/>
    </xf>
    <xf numFmtId="0" fontId="70" fillId="0" borderId="81" xfId="0" applyFont="1" applyFill="1" applyBorder="1" applyAlignment="1">
      <alignment horizontal="right" vertical="center"/>
    </xf>
    <xf numFmtId="167" fontId="142" fillId="11" borderId="36" xfId="0" applyNumberFormat="1" applyFont="1" applyFill="1" applyBorder="1" applyAlignment="1">
      <alignment horizontal="center" vertical="center" wrapText="1"/>
    </xf>
    <xf numFmtId="167" fontId="142" fillId="11" borderId="17" xfId="0" applyNumberFormat="1" applyFont="1" applyFill="1" applyBorder="1" applyAlignment="1">
      <alignment horizontal="center" vertical="center"/>
    </xf>
    <xf numFmtId="0" fontId="70" fillId="0" borderId="46" xfId="0" applyFont="1" applyFill="1" applyBorder="1" applyAlignment="1">
      <alignment horizontal="center" vertical="center"/>
    </xf>
    <xf numFmtId="0" fontId="70" fillId="0" borderId="80" xfId="0" applyFont="1" applyFill="1" applyBorder="1" applyAlignment="1">
      <alignment horizontal="center" vertical="center"/>
    </xf>
    <xf numFmtId="0" fontId="70" fillId="0" borderId="36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 wrapText="1"/>
    </xf>
    <xf numFmtId="0" fontId="13" fillId="0" borderId="49" xfId="5" applyFont="1" applyFill="1" applyBorder="1" applyAlignment="1">
      <alignment horizontal="left"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70" fillId="0" borderId="41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52" xfId="0" applyFont="1" applyFill="1" applyBorder="1" applyAlignment="1">
      <alignment horizontal="center" vertical="center"/>
    </xf>
    <xf numFmtId="0" fontId="70" fillId="0" borderId="81" xfId="0" applyFont="1" applyFill="1" applyBorder="1" applyAlignment="1">
      <alignment horizontal="center" vertical="center"/>
    </xf>
    <xf numFmtId="0" fontId="70" fillId="11" borderId="36" xfId="0" applyFont="1" applyFill="1" applyBorder="1" applyAlignment="1">
      <alignment horizontal="center" vertical="center" wrapText="1"/>
    </xf>
    <xf numFmtId="0" fontId="70" fillId="11" borderId="17" xfId="0" applyFont="1" applyFill="1" applyBorder="1" applyAlignment="1">
      <alignment horizontal="center" vertical="center"/>
    </xf>
    <xf numFmtId="0" fontId="70" fillId="0" borderId="54" xfId="0" applyFont="1" applyFill="1" applyBorder="1" applyAlignment="1">
      <alignment horizontal="center" vertical="center" wrapText="1"/>
    </xf>
    <xf numFmtId="0" fontId="70" fillId="0" borderId="67" xfId="0" applyFont="1" applyFill="1" applyBorder="1" applyAlignment="1">
      <alignment horizontal="center" vertical="center" wrapText="1"/>
    </xf>
    <xf numFmtId="0" fontId="70" fillId="0" borderId="47" xfId="0" applyFont="1" applyFill="1" applyBorder="1" applyAlignment="1">
      <alignment horizontal="center" vertical="center" wrapText="1"/>
    </xf>
    <xf numFmtId="0" fontId="143" fillId="0" borderId="1" xfId="12" applyFont="1" applyFill="1" applyBorder="1" applyAlignment="1">
      <alignment horizontal="left" vertical="center" wrapText="1"/>
    </xf>
    <xf numFmtId="0" fontId="143" fillId="0" borderId="49" xfId="12" applyFont="1" applyFill="1" applyBorder="1" applyAlignment="1">
      <alignment horizontal="left" vertical="center" wrapText="1"/>
    </xf>
    <xf numFmtId="0" fontId="32" fillId="0" borderId="1" xfId="12" applyFont="1" applyBorder="1" applyAlignment="1">
      <alignment horizontal="center" vertical="center" wrapText="1"/>
    </xf>
    <xf numFmtId="0" fontId="32" fillId="0" borderId="9" xfId="12" applyFont="1" applyBorder="1" applyAlignment="1">
      <alignment horizontal="center" vertical="center" wrapText="1"/>
    </xf>
    <xf numFmtId="0" fontId="32" fillId="0" borderId="49" xfId="12" applyFont="1" applyBorder="1" applyAlignment="1">
      <alignment horizontal="center" vertical="center" wrapText="1"/>
    </xf>
    <xf numFmtId="0" fontId="143" fillId="0" borderId="1" xfId="12" applyFont="1" applyFill="1" applyBorder="1" applyAlignment="1">
      <alignment wrapText="1"/>
    </xf>
    <xf numFmtId="0" fontId="143" fillId="0" borderId="49" xfId="12" applyFont="1" applyFill="1" applyBorder="1" applyAlignment="1">
      <alignment wrapText="1"/>
    </xf>
    <xf numFmtId="0" fontId="143" fillId="0" borderId="8" xfId="12" applyFont="1" applyFill="1" applyBorder="1" applyAlignment="1">
      <alignment horizontal="center" vertical="center" wrapText="1"/>
    </xf>
    <xf numFmtId="0" fontId="143" fillId="0" borderId="41" xfId="12" applyFont="1" applyFill="1" applyBorder="1" applyAlignment="1">
      <alignment horizontal="center" vertical="center" wrapText="1"/>
    </xf>
    <xf numFmtId="0" fontId="143" fillId="0" borderId="16" xfId="12" applyFont="1" applyFill="1" applyBorder="1" applyAlignment="1">
      <alignment horizontal="center" vertical="center" wrapText="1"/>
    </xf>
    <xf numFmtId="0" fontId="35" fillId="0" borderId="8" xfId="3" applyFont="1" applyBorder="1" applyAlignment="1">
      <alignment horizontal="center" vertical="center" wrapText="1"/>
    </xf>
    <xf numFmtId="0" fontId="35" fillId="0" borderId="41" xfId="3" applyFont="1" applyBorder="1" applyAlignment="1">
      <alignment horizontal="center" vertical="center" wrapText="1"/>
    </xf>
    <xf numFmtId="0" fontId="35" fillId="0" borderId="16" xfId="3" applyFont="1" applyBorder="1" applyAlignment="1">
      <alignment horizontal="center" vertical="center" wrapText="1"/>
    </xf>
    <xf numFmtId="1" fontId="47" fillId="0" borderId="1" xfId="12" applyNumberFormat="1" applyFont="1" applyFill="1" applyBorder="1" applyAlignment="1">
      <alignment horizontal="center"/>
    </xf>
    <xf numFmtId="1" fontId="47" fillId="0" borderId="9" xfId="12" applyNumberFormat="1" applyFont="1" applyFill="1" applyBorder="1" applyAlignment="1">
      <alignment horizontal="center"/>
    </xf>
    <xf numFmtId="1" fontId="47" fillId="0" borderId="49" xfId="12" applyNumberFormat="1" applyFont="1" applyFill="1" applyBorder="1" applyAlignment="1">
      <alignment horizontal="center"/>
    </xf>
    <xf numFmtId="0" fontId="32" fillId="0" borderId="1" xfId="12" applyFont="1" applyFill="1" applyBorder="1" applyAlignment="1">
      <alignment horizontal="center" vertical="center" wrapText="1"/>
    </xf>
    <xf numFmtId="0" fontId="32" fillId="0" borderId="9" xfId="12" applyFont="1" applyFill="1" applyBorder="1" applyAlignment="1">
      <alignment horizontal="center" vertical="center" wrapText="1"/>
    </xf>
    <xf numFmtId="0" fontId="32" fillId="0" borderId="49" xfId="12" applyFont="1" applyFill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164" fontId="5" fillId="0" borderId="175" xfId="0" applyNumberFormat="1" applyFont="1" applyBorder="1" applyAlignment="1">
      <alignment horizontal="left"/>
    </xf>
    <xf numFmtId="0" fontId="0" fillId="0" borderId="176" xfId="0" applyBorder="1" applyAlignment="1">
      <alignment horizontal="left"/>
    </xf>
    <xf numFmtId="164" fontId="10" fillId="0" borderId="168" xfId="0" applyNumberFormat="1" applyFont="1" applyBorder="1" applyAlignment="1">
      <alignment horizontal="left"/>
    </xf>
    <xf numFmtId="0" fontId="0" fillId="0" borderId="169" xfId="0" applyBorder="1" applyAlignment="1">
      <alignment horizontal="left"/>
    </xf>
    <xf numFmtId="164" fontId="5" fillId="0" borderId="152" xfId="0" applyNumberFormat="1" applyFont="1" applyBorder="1" applyAlignment="1">
      <alignment horizontal="left"/>
    </xf>
    <xf numFmtId="0" fontId="0" fillId="0" borderId="154" xfId="0" applyBorder="1" applyAlignment="1">
      <alignment horizontal="left"/>
    </xf>
    <xf numFmtId="164" fontId="10" fillId="0" borderId="169" xfId="0" applyNumberFormat="1" applyFont="1" applyBorder="1" applyAlignment="1">
      <alignment horizontal="left"/>
    </xf>
    <xf numFmtId="164" fontId="5" fillId="0" borderId="154" xfId="0" applyNumberFormat="1" applyFont="1" applyBorder="1" applyAlignment="1">
      <alignment horizontal="left"/>
    </xf>
    <xf numFmtId="164" fontId="5" fillId="0" borderId="176" xfId="0" applyNumberFormat="1" applyFont="1" applyBorder="1" applyAlignment="1">
      <alignment horizontal="left"/>
    </xf>
    <xf numFmtId="2" fontId="11" fillId="11" borderId="8" xfId="3" applyNumberFormat="1" applyFont="1" applyFill="1" applyBorder="1" applyAlignment="1">
      <alignment horizontal="center" vertical="center" wrapText="1"/>
    </xf>
    <xf numFmtId="2" fontId="11" fillId="11" borderId="16" xfId="3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 shrinkToFit="1"/>
    </xf>
    <xf numFmtId="0" fontId="14" fillId="0" borderId="16" xfId="3" applyFont="1" applyFill="1" applyBorder="1" applyAlignment="1">
      <alignment horizontal="center" vertical="center" wrapText="1" shrinkToFi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21" fillId="0" borderId="0" xfId="0" applyFont="1" applyAlignment="1">
      <alignment horizontal="left" vertical="center" wrapText="1"/>
    </xf>
    <xf numFmtId="0" fontId="19" fillId="0" borderId="23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0" fontId="6" fillId="10" borderId="56" xfId="8" applyFont="1" applyFill="1" applyBorder="1" applyAlignment="1">
      <alignment horizontal="center" vertical="center" wrapText="1"/>
    </xf>
    <xf numFmtId="0" fontId="6" fillId="10" borderId="9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/>
    </xf>
    <xf numFmtId="0" fontId="3" fillId="0" borderId="11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2" fillId="0" borderId="16" xfId="4" applyBorder="1" applyAlignment="1">
      <alignment horizontal="center" vertical="center" wrapText="1"/>
    </xf>
    <xf numFmtId="0" fontId="12" fillId="0" borderId="4" xfId="8" applyFont="1" applyBorder="1" applyAlignment="1">
      <alignment horizontal="center" vertical="center" wrapText="1"/>
    </xf>
    <xf numFmtId="0" fontId="12" fillId="0" borderId="7" xfId="8" applyFont="1" applyBorder="1" applyAlignment="1">
      <alignment horizontal="center" vertical="center" wrapText="1"/>
    </xf>
    <xf numFmtId="0" fontId="6" fillId="10" borderId="93" xfId="8" applyFont="1" applyFill="1" applyBorder="1" applyAlignment="1">
      <alignment horizontal="center" vertical="center" wrapText="1"/>
    </xf>
    <xf numFmtId="0" fontId="2" fillId="0" borderId="7" xfId="4" applyBorder="1" applyAlignment="1">
      <alignment horizontal="center" vertical="center" wrapText="1"/>
    </xf>
    <xf numFmtId="0" fontId="19" fillId="0" borderId="5" xfId="4" applyFont="1" applyBorder="1" applyAlignment="1">
      <alignment horizontal="center" wrapText="1"/>
    </xf>
    <xf numFmtId="0" fontId="19" fillId="0" borderId="68" xfId="4" applyFont="1" applyBorder="1" applyAlignment="1">
      <alignment horizontal="center" wrapText="1"/>
    </xf>
    <xf numFmtId="0" fontId="19" fillId="0" borderId="91" xfId="4" applyFont="1" applyBorder="1" applyAlignment="1">
      <alignment horizontal="center" vertical="center" wrapText="1"/>
    </xf>
    <xf numFmtId="0" fontId="19" fillId="0" borderId="8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64" xfId="0" applyFill="1" applyBorder="1" applyAlignment="1">
      <alignment horizontal="center" vertical="center"/>
    </xf>
    <xf numFmtId="0" fontId="123" fillId="0" borderId="0" xfId="0" applyFont="1" applyAlignment="1">
      <alignment horizontal="left" vertical="center" wrapText="1"/>
    </xf>
    <xf numFmtId="0" fontId="13" fillId="0" borderId="52" xfId="8" applyFont="1" applyBorder="1" applyAlignment="1">
      <alignment horizontal="center" vertical="center" wrapText="1"/>
    </xf>
    <xf numFmtId="0" fontId="13" fillId="0" borderId="81" xfId="8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/>
    </xf>
    <xf numFmtId="0" fontId="9" fillId="0" borderId="41" xfId="13" applyFont="1" applyBorder="1" applyAlignment="1">
      <alignment horizontal="center" vertical="center"/>
    </xf>
    <xf numFmtId="0" fontId="9" fillId="0" borderId="16" xfId="13" applyFont="1" applyBorder="1" applyAlignment="1">
      <alignment horizontal="center" vertical="center"/>
    </xf>
    <xf numFmtId="0" fontId="13" fillId="0" borderId="54" xfId="8" applyFont="1" applyBorder="1" applyAlignment="1">
      <alignment horizontal="center" vertical="center" wrapText="1"/>
    </xf>
    <xf numFmtId="0" fontId="13" fillId="0" borderId="55" xfId="8" applyFont="1" applyBorder="1" applyAlignment="1">
      <alignment horizontal="center" vertical="center" wrapText="1"/>
    </xf>
    <xf numFmtId="0" fontId="13" fillId="0" borderId="47" xfId="8" applyFont="1" applyBorder="1" applyAlignment="1">
      <alignment horizontal="center" vertical="center" wrapText="1"/>
    </xf>
    <xf numFmtId="0" fontId="13" fillId="0" borderId="93" xfId="8" applyFont="1" applyBorder="1" applyAlignment="1">
      <alignment horizontal="center" vertical="center" wrapText="1"/>
    </xf>
    <xf numFmtId="0" fontId="12" fillId="10" borderId="8" xfId="8" applyFont="1" applyFill="1" applyBorder="1" applyAlignment="1">
      <alignment horizontal="center" vertical="center" wrapText="1"/>
    </xf>
    <xf numFmtId="0" fontId="12" fillId="10" borderId="41" xfId="8" applyFont="1" applyFill="1" applyBorder="1" applyAlignment="1">
      <alignment horizontal="center" vertical="center" wrapText="1"/>
    </xf>
    <xf numFmtId="0" fontId="12" fillId="10" borderId="16" xfId="8" applyFont="1" applyFill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0" fontId="13" fillId="0" borderId="23" xfId="8" applyFont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/>
    </xf>
    <xf numFmtId="0" fontId="9" fillId="0" borderId="11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/>
    </xf>
    <xf numFmtId="0" fontId="13" fillId="0" borderId="70" xfId="8" applyFont="1" applyBorder="1" applyAlignment="1">
      <alignment horizontal="center" vertical="center" wrapText="1"/>
    </xf>
    <xf numFmtId="0" fontId="13" fillId="0" borderId="36" xfId="8" applyFont="1" applyBorder="1" applyAlignment="1">
      <alignment horizontal="center" vertical="center" wrapText="1"/>
    </xf>
    <xf numFmtId="0" fontId="13" fillId="0" borderId="17" xfId="8" applyFont="1" applyBorder="1" applyAlignment="1">
      <alignment horizontal="center" vertical="center" wrapText="1"/>
    </xf>
    <xf numFmtId="0" fontId="19" fillId="0" borderId="94" xfId="13" applyFont="1" applyBorder="1" applyAlignment="1">
      <alignment horizontal="center" vertical="center" wrapText="1"/>
    </xf>
    <xf numFmtId="0" fontId="19" fillId="0" borderId="79" xfId="13" applyFont="1" applyBorder="1" applyAlignment="1">
      <alignment horizontal="center" vertical="center" wrapText="1"/>
    </xf>
    <xf numFmtId="0" fontId="19" fillId="0" borderId="167" xfId="13" applyFont="1" applyBorder="1" applyAlignment="1">
      <alignment horizontal="center" vertical="center" wrapText="1"/>
    </xf>
    <xf numFmtId="0" fontId="19" fillId="0" borderId="10" xfId="13" applyFont="1" applyBorder="1" applyAlignment="1">
      <alignment horizontal="center" vertical="center" wrapText="1"/>
    </xf>
    <xf numFmtId="0" fontId="19" fillId="0" borderId="34" xfId="13" applyFont="1" applyBorder="1" applyAlignment="1">
      <alignment horizontal="center" vertical="center" wrapText="1"/>
    </xf>
    <xf numFmtId="0" fontId="19" fillId="0" borderId="17" xfId="13" applyFont="1" applyBorder="1" applyAlignment="1">
      <alignment horizontal="center" vertical="center" wrapText="1"/>
    </xf>
    <xf numFmtId="0" fontId="13" fillId="0" borderId="83" xfId="8" applyFont="1" applyBorder="1" applyAlignment="1">
      <alignment horizontal="center" vertical="center" wrapText="1"/>
    </xf>
    <xf numFmtId="0" fontId="13" fillId="0" borderId="92" xfId="8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2" fillId="0" borderId="54" xfId="8" applyFont="1" applyBorder="1" applyAlignment="1">
      <alignment horizontal="center" vertical="center" wrapText="1"/>
    </xf>
    <xf numFmtId="0" fontId="12" fillId="0" borderId="56" xfId="8" applyFont="1" applyBorder="1" applyAlignment="1">
      <alignment horizontal="center" vertical="center" wrapText="1"/>
    </xf>
    <xf numFmtId="0" fontId="12" fillId="0" borderId="47" xfId="8" applyFont="1" applyBorder="1" applyAlignment="1">
      <alignment horizontal="center" vertical="center" wrapText="1"/>
    </xf>
    <xf numFmtId="0" fontId="12" fillId="0" borderId="92" xfId="8" applyFont="1" applyBorder="1" applyAlignment="1">
      <alignment horizontal="center" vertical="center" wrapText="1"/>
    </xf>
    <xf numFmtId="0" fontId="19" fillId="0" borderId="91" xfId="13" applyFont="1" applyBorder="1" applyAlignment="1">
      <alignment horizontal="center" vertical="center" wrapText="1"/>
    </xf>
    <xf numFmtId="0" fontId="19" fillId="0" borderId="61" xfId="13" applyFont="1" applyBorder="1" applyAlignment="1">
      <alignment horizontal="center" vertical="center" wrapText="1"/>
    </xf>
    <xf numFmtId="0" fontId="19" fillId="0" borderId="81" xfId="13" applyFont="1" applyBorder="1" applyAlignment="1">
      <alignment horizontal="center" vertical="center" wrapText="1"/>
    </xf>
    <xf numFmtId="0" fontId="19" fillId="0" borderId="142" xfId="13" applyFont="1" applyBorder="1" applyAlignment="1">
      <alignment horizontal="center" vertical="center" wrapText="1"/>
    </xf>
    <xf numFmtId="0" fontId="19" fillId="0" borderId="57" xfId="13" applyFont="1" applyBorder="1" applyAlignment="1">
      <alignment horizontal="center" vertical="center" wrapText="1"/>
    </xf>
    <xf numFmtId="0" fontId="19" fillId="0" borderId="82" xfId="13" applyFont="1" applyBorder="1" applyAlignment="1">
      <alignment horizontal="center" vertical="center" wrapText="1"/>
    </xf>
    <xf numFmtId="0" fontId="19" fillId="0" borderId="141" xfId="13" applyFont="1" applyBorder="1" applyAlignment="1">
      <alignment horizontal="center" vertical="center" wrapText="1"/>
    </xf>
    <xf numFmtId="0" fontId="19" fillId="0" borderId="60" xfId="13" applyFont="1" applyBorder="1" applyAlignment="1">
      <alignment horizontal="center" vertical="center" wrapText="1"/>
    </xf>
    <xf numFmtId="0" fontId="19" fillId="0" borderId="80" xfId="1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/>
    </xf>
    <xf numFmtId="0" fontId="33" fillId="4" borderId="37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 wrapText="1"/>
    </xf>
    <xf numFmtId="0" fontId="83" fillId="0" borderId="69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83" fillId="0" borderId="13" xfId="0" applyFont="1" applyBorder="1" applyAlignment="1">
      <alignment horizontal="center" vertical="center" wrapText="1"/>
    </xf>
    <xf numFmtId="0" fontId="83" fillId="0" borderId="40" xfId="0" applyFont="1" applyBorder="1" applyAlignment="1">
      <alignment horizontal="center" vertical="center" wrapText="1"/>
    </xf>
    <xf numFmtId="0" fontId="83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/>
    </xf>
    <xf numFmtId="0" fontId="81" fillId="0" borderId="41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wrapText="1"/>
    </xf>
    <xf numFmtId="0" fontId="81" fillId="0" borderId="42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49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81" fillId="0" borderId="64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37" fillId="0" borderId="4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0" fontId="37" fillId="0" borderId="2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/>
    </xf>
    <xf numFmtId="0" fontId="36" fillId="0" borderId="5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wrapText="1"/>
    </xf>
    <xf numFmtId="0" fontId="37" fillId="0" borderId="55" xfId="0" applyFont="1" applyBorder="1" applyAlignment="1">
      <alignment horizontal="center" wrapText="1"/>
    </xf>
    <xf numFmtId="0" fontId="37" fillId="0" borderId="56" xfId="0" applyFont="1" applyBorder="1" applyAlignment="1">
      <alignment horizontal="center" wrapText="1"/>
    </xf>
    <xf numFmtId="0" fontId="37" fillId="0" borderId="47" xfId="0" applyFont="1" applyBorder="1" applyAlignment="1">
      <alignment horizontal="center" wrapText="1"/>
    </xf>
    <xf numFmtId="0" fontId="37" fillId="0" borderId="93" xfId="0" applyFont="1" applyBorder="1" applyAlignment="1">
      <alignment horizontal="center" wrapText="1"/>
    </xf>
    <xf numFmtId="0" fontId="37" fillId="0" borderId="92" xfId="0" applyFont="1" applyBorder="1" applyAlignment="1">
      <alignment horizontal="center" wrapText="1"/>
    </xf>
    <xf numFmtId="0" fontId="37" fillId="0" borderId="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86" fillId="0" borderId="48" xfId="0" applyFont="1" applyFill="1" applyBorder="1" applyAlignment="1">
      <alignment horizontal="left" vertical="center"/>
    </xf>
    <xf numFmtId="0" fontId="86" fillId="0" borderId="2" xfId="0" applyFont="1" applyFill="1" applyBorder="1" applyAlignment="1">
      <alignment horizontal="left" vertical="center"/>
    </xf>
    <xf numFmtId="0" fontId="14" fillId="0" borderId="8" xfId="17" applyFont="1" applyBorder="1" applyAlignment="1">
      <alignment horizontal="center" vertical="center" wrapText="1" shrinkToFit="1"/>
    </xf>
    <xf numFmtId="0" fontId="14" fillId="0" borderId="41" xfId="17" applyFont="1" applyBorder="1" applyAlignment="1">
      <alignment horizontal="center" vertical="center" wrapText="1" shrinkToFit="1"/>
    </xf>
    <xf numFmtId="0" fontId="14" fillId="0" borderId="16" xfId="17" applyFont="1" applyBorder="1" applyAlignment="1">
      <alignment horizontal="center" vertical="center" wrapText="1" shrinkToFit="1"/>
    </xf>
    <xf numFmtId="0" fontId="14" fillId="0" borderId="8" xfId="17" applyFont="1" applyBorder="1" applyAlignment="1">
      <alignment horizontal="center" vertical="center" wrapText="1"/>
    </xf>
    <xf numFmtId="0" fontId="14" fillId="0" borderId="41" xfId="17" applyFont="1" applyBorder="1" applyAlignment="1">
      <alignment horizontal="center" vertical="center" wrapText="1"/>
    </xf>
    <xf numFmtId="0" fontId="14" fillId="0" borderId="16" xfId="17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8" fillId="0" borderId="41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68" fillId="0" borderId="8" xfId="16" applyFont="1" applyBorder="1" applyAlignment="1">
      <alignment horizontal="center" vertical="center" wrapText="1"/>
    </xf>
    <xf numFmtId="0" fontId="68" fillId="0" borderId="41" xfId="16" applyFont="1" applyBorder="1" applyAlignment="1">
      <alignment horizontal="center" vertical="center" wrapText="1"/>
    </xf>
    <xf numFmtId="0" fontId="68" fillId="0" borderId="16" xfId="16" applyFont="1" applyBorder="1" applyAlignment="1">
      <alignment horizontal="center" vertical="center" wrapText="1"/>
    </xf>
    <xf numFmtId="0" fontId="68" fillId="0" borderId="1" xfId="16" applyFont="1" applyBorder="1" applyAlignment="1">
      <alignment horizontal="center" vertical="center"/>
    </xf>
    <xf numFmtId="0" fontId="68" fillId="0" borderId="9" xfId="16" applyFont="1" applyBorder="1" applyAlignment="1">
      <alignment horizontal="center" vertical="center"/>
    </xf>
    <xf numFmtId="0" fontId="68" fillId="0" borderId="49" xfId="16" applyFont="1" applyBorder="1" applyAlignment="1">
      <alignment horizontal="center" vertical="center"/>
    </xf>
    <xf numFmtId="0" fontId="51" fillId="0" borderId="4" xfId="16" applyFont="1" applyBorder="1" applyAlignment="1">
      <alignment horizontal="center" vertical="center"/>
    </xf>
    <xf numFmtId="0" fontId="51" fillId="0" borderId="7" xfId="16" applyFont="1" applyBorder="1" applyAlignment="1">
      <alignment horizontal="center" vertical="center"/>
    </xf>
    <xf numFmtId="0" fontId="51" fillId="0" borderId="4" xfId="16" applyFont="1" applyFill="1" applyBorder="1" applyAlignment="1">
      <alignment horizontal="center" vertical="center" wrapText="1"/>
    </xf>
    <xf numFmtId="0" fontId="51" fillId="0" borderId="7" xfId="16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91" fillId="0" borderId="24" xfId="0" applyFont="1" applyFill="1" applyBorder="1" applyAlignment="1">
      <alignment horizontal="left" vertical="center"/>
    </xf>
    <xf numFmtId="0" fontId="91" fillId="0" borderId="14" xfId="0" applyFont="1" applyFill="1" applyBorder="1" applyAlignment="1">
      <alignment horizontal="left" vertical="center"/>
    </xf>
    <xf numFmtId="0" fontId="91" fillId="0" borderId="140" xfId="0" applyFont="1" applyFill="1" applyBorder="1" applyAlignment="1">
      <alignment horizontal="left" vertical="center"/>
    </xf>
    <xf numFmtId="0" fontId="91" fillId="0" borderId="18" xfId="0" applyFont="1" applyFill="1" applyBorder="1" applyAlignment="1">
      <alignment horizontal="left" vertical="center"/>
    </xf>
    <xf numFmtId="0" fontId="91" fillId="0" borderId="8" xfId="0" applyFont="1" applyBorder="1" applyAlignment="1">
      <alignment horizontal="center" vertical="center" textRotation="90" wrapText="1" shrinkToFit="1"/>
    </xf>
    <xf numFmtId="0" fontId="91" fillId="0" borderId="41" xfId="0" applyFont="1" applyBorder="1" applyAlignment="1">
      <alignment horizontal="center" vertical="center" textRotation="90" shrinkToFit="1"/>
    </xf>
    <xf numFmtId="0" fontId="91" fillId="0" borderId="16" xfId="0" applyFont="1" applyBorder="1" applyAlignment="1">
      <alignment horizontal="center" vertical="center" textRotation="90" shrinkToFit="1"/>
    </xf>
    <xf numFmtId="0" fontId="0" fillId="0" borderId="9" xfId="0" applyBorder="1" applyAlignment="1">
      <alignment horizontal="left"/>
    </xf>
    <xf numFmtId="0" fontId="91" fillId="0" borderId="22" xfId="0" applyFont="1" applyFill="1" applyBorder="1" applyAlignment="1">
      <alignment horizontal="left" vertical="center" wrapText="1"/>
    </xf>
    <xf numFmtId="0" fontId="91" fillId="0" borderId="7" xfId="0" applyFont="1" applyFill="1" applyBorder="1" applyAlignment="1">
      <alignment horizontal="left" vertical="center" wrapText="1"/>
    </xf>
    <xf numFmtId="0" fontId="91" fillId="0" borderId="21" xfId="0" applyFont="1" applyFill="1" applyBorder="1" applyAlignment="1">
      <alignment horizontal="left" vertical="center" wrapText="1"/>
    </xf>
    <xf numFmtId="0" fontId="91" fillId="0" borderId="15" xfId="0" applyFont="1" applyFill="1" applyBorder="1" applyAlignment="1">
      <alignment horizontal="left" vertical="center" wrapText="1"/>
    </xf>
    <xf numFmtId="0" fontId="92" fillId="0" borderId="52" xfId="0" applyFont="1" applyFill="1" applyBorder="1" applyAlignment="1">
      <alignment vertical="center" wrapText="1"/>
    </xf>
    <xf numFmtId="0" fontId="92" fillId="0" borderId="62" xfId="0" applyFont="1" applyFill="1" applyBorder="1" applyAlignment="1">
      <alignment vertical="center" wrapText="1"/>
    </xf>
    <xf numFmtId="0" fontId="91" fillId="0" borderId="24" xfId="0" applyFont="1" applyFill="1" applyBorder="1" applyAlignment="1">
      <alignment horizontal="left" vertical="center" wrapText="1"/>
    </xf>
    <xf numFmtId="0" fontId="91" fillId="0" borderId="4" xfId="0" applyFont="1" applyBorder="1" applyAlignment="1">
      <alignment horizontal="center" vertical="center"/>
    </xf>
    <xf numFmtId="0" fontId="91" fillId="0" borderId="6" xfId="0" applyFont="1" applyBorder="1" applyAlignment="1">
      <alignment horizontal="center" vertical="center"/>
    </xf>
    <xf numFmtId="0" fontId="91" fillId="0" borderId="12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 vertical="center"/>
    </xf>
    <xf numFmtId="0" fontId="91" fillId="0" borderId="42" xfId="0" applyFont="1" applyBorder="1" applyAlignment="1">
      <alignment horizontal="center" vertical="center"/>
    </xf>
    <xf numFmtId="0" fontId="91" fillId="0" borderId="18" xfId="0" applyFont="1" applyBorder="1" applyAlignment="1">
      <alignment horizontal="center" vertical="center"/>
    </xf>
    <xf numFmtId="0" fontId="91" fillId="0" borderId="20" xfId="0" applyFont="1" applyBorder="1" applyAlignment="1">
      <alignment horizontal="center" vertical="center" textRotation="90" wrapText="1"/>
    </xf>
    <xf numFmtId="0" fontId="91" fillId="0" borderId="35" xfId="0" applyFont="1" applyBorder="1" applyAlignment="1">
      <alignment horizontal="center" vertical="center" textRotation="90" wrapText="1"/>
    </xf>
    <xf numFmtId="0" fontId="91" fillId="0" borderId="63" xfId="0" applyFont="1" applyBorder="1" applyAlignment="1">
      <alignment horizontal="center" vertical="center" textRotation="90" wrapText="1"/>
    </xf>
    <xf numFmtId="0" fontId="91" fillId="0" borderId="64" xfId="0" applyFont="1" applyBorder="1" applyAlignment="1">
      <alignment horizontal="center" vertical="center" textRotation="90" wrapText="1"/>
    </xf>
    <xf numFmtId="0" fontId="91" fillId="0" borderId="8" xfId="0" applyFont="1" applyBorder="1" applyAlignment="1">
      <alignment horizontal="center" vertical="center" textRotation="90" wrapText="1"/>
    </xf>
    <xf numFmtId="0" fontId="91" fillId="0" borderId="16" xfId="0" applyFont="1" applyBorder="1" applyAlignment="1">
      <alignment horizontal="center" vertical="center" textRotation="90" wrapText="1"/>
    </xf>
    <xf numFmtId="0" fontId="91" fillId="0" borderId="41" xfId="0" applyFont="1" applyBorder="1" applyAlignment="1">
      <alignment horizontal="center" vertical="center" textRotation="90" wrapText="1"/>
    </xf>
    <xf numFmtId="0" fontId="91" fillId="0" borderId="56" xfId="0" applyFont="1" applyBorder="1" applyAlignment="1">
      <alignment horizontal="center" textRotation="90" wrapText="1"/>
    </xf>
    <xf numFmtId="0" fontId="91" fillId="0" borderId="92" xfId="0" applyFont="1" applyBorder="1" applyAlignment="1">
      <alignment horizontal="center" textRotation="90" wrapText="1"/>
    </xf>
    <xf numFmtId="0" fontId="91" fillId="0" borderId="0" xfId="0" applyFont="1" applyBorder="1" applyAlignment="1">
      <alignment horizontal="center" vertical="center" textRotation="90" wrapText="1"/>
    </xf>
    <xf numFmtId="0" fontId="91" fillId="0" borderId="93" xfId="0" applyFont="1" applyBorder="1" applyAlignment="1">
      <alignment horizontal="center" vertical="center" textRotation="90" wrapText="1"/>
    </xf>
    <xf numFmtId="0" fontId="91" fillId="0" borderId="140" xfId="0" applyFont="1" applyBorder="1" applyAlignment="1">
      <alignment horizontal="left"/>
    </xf>
    <xf numFmtId="0" fontId="91" fillId="0" borderId="18" xfId="0" applyFont="1" applyBorder="1" applyAlignment="1">
      <alignment horizontal="left"/>
    </xf>
    <xf numFmtId="0" fontId="91" fillId="0" borderId="139" xfId="0" applyFont="1" applyBorder="1" applyAlignment="1">
      <alignment horizontal="left"/>
    </xf>
    <xf numFmtId="0" fontId="91" fillId="0" borderId="68" xfId="0" applyFont="1" applyBorder="1" applyAlignment="1">
      <alignment horizontal="left"/>
    </xf>
    <xf numFmtId="0" fontId="91" fillId="0" borderId="11" xfId="0" applyFont="1" applyBorder="1" applyAlignment="1">
      <alignment horizontal="left"/>
    </xf>
    <xf numFmtId="0" fontId="91" fillId="0" borderId="6" xfId="0" applyFont="1" applyBorder="1" applyAlignment="1">
      <alignment horizontal="left"/>
    </xf>
    <xf numFmtId="0" fontId="91" fillId="0" borderId="0" xfId="0" applyFont="1" applyBorder="1" applyAlignment="1">
      <alignment horizontal="left"/>
    </xf>
    <xf numFmtId="0" fontId="91" fillId="0" borderId="79" xfId="0" applyFont="1" applyBorder="1" applyAlignment="1">
      <alignment horizontal="left"/>
    </xf>
    <xf numFmtId="0" fontId="0" fillId="0" borderId="20" xfId="0" applyFont="1" applyBorder="1" applyAlignment="1">
      <alignment horizontal="center" vertical="center" textRotation="90"/>
    </xf>
    <xf numFmtId="0" fontId="0" fillId="0" borderId="6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91" fillId="0" borderId="30" xfId="0" applyFont="1" applyBorder="1" applyAlignment="1">
      <alignment horizontal="center" vertical="center" textRotation="90" wrapText="1"/>
    </xf>
    <xf numFmtId="0" fontId="92" fillId="0" borderId="21" xfId="0" applyFont="1" applyFill="1" applyBorder="1" applyAlignment="1">
      <alignment horizontal="left" vertical="center" wrapText="1"/>
    </xf>
    <xf numFmtId="0" fontId="92" fillId="0" borderId="24" xfId="0" applyFont="1" applyFill="1" applyBorder="1" applyAlignment="1">
      <alignment horizontal="left" vertical="center" wrapText="1"/>
    </xf>
    <xf numFmtId="0" fontId="92" fillId="0" borderId="15" xfId="0" applyFont="1" applyFill="1" applyBorder="1" applyAlignment="1">
      <alignment horizontal="left" vertical="center" wrapText="1"/>
    </xf>
    <xf numFmtId="0" fontId="92" fillId="0" borderId="21" xfId="0" applyFont="1" applyFill="1" applyBorder="1" applyAlignment="1">
      <alignment horizontal="left" wrapText="1"/>
    </xf>
    <xf numFmtId="0" fontId="92" fillId="0" borderId="24" xfId="0" applyFont="1" applyFill="1" applyBorder="1" applyAlignment="1">
      <alignment horizontal="left" wrapText="1"/>
    </xf>
    <xf numFmtId="0" fontId="92" fillId="0" borderId="15" xfId="0" applyFont="1" applyFill="1" applyBorder="1" applyAlignment="1">
      <alignment horizontal="left" wrapText="1"/>
    </xf>
    <xf numFmtId="0" fontId="91" fillId="0" borderId="65" xfId="0" applyFont="1" applyFill="1" applyBorder="1" applyAlignment="1">
      <alignment horizontal="left" vertical="top" wrapText="1"/>
    </xf>
    <xf numFmtId="0" fontId="91" fillId="0" borderId="140" xfId="0" applyFont="1" applyFill="1" applyBorder="1" applyAlignment="1">
      <alignment horizontal="left" vertical="top" wrapText="1"/>
    </xf>
    <xf numFmtId="0" fontId="91" fillId="0" borderId="45" xfId="0" applyFont="1" applyFill="1" applyBorder="1" applyAlignment="1">
      <alignment horizontal="left" vertical="top" wrapText="1"/>
    </xf>
    <xf numFmtId="0" fontId="91" fillId="0" borderId="55" xfId="0" applyFont="1" applyFill="1" applyBorder="1" applyAlignment="1">
      <alignment horizontal="left" vertical="center"/>
    </xf>
    <xf numFmtId="0" fontId="91" fillId="0" borderId="94" xfId="0" applyFont="1" applyFill="1" applyBorder="1" applyAlignment="1">
      <alignment horizontal="left" vertical="center"/>
    </xf>
    <xf numFmtId="0" fontId="19" fillId="0" borderId="8" xfId="5" applyFont="1" applyBorder="1" applyAlignment="1">
      <alignment horizontal="center" vertical="center" wrapText="1"/>
    </xf>
    <xf numFmtId="0" fontId="19" fillId="0" borderId="16" xfId="5" applyFont="1" applyBorder="1" applyAlignment="1">
      <alignment horizontal="center" vertical="center" wrapText="1"/>
    </xf>
    <xf numFmtId="0" fontId="33" fillId="0" borderId="4" xfId="5" applyFont="1" applyBorder="1" applyAlignment="1">
      <alignment horizontal="center" wrapText="1"/>
    </xf>
    <xf numFmtId="0" fontId="33" fillId="0" borderId="11" xfId="5" applyFont="1" applyBorder="1" applyAlignment="1">
      <alignment horizontal="center"/>
    </xf>
    <xf numFmtId="0" fontId="33" fillId="0" borderId="7" xfId="5" applyFont="1" applyBorder="1" applyAlignment="1">
      <alignment horizontal="center"/>
    </xf>
    <xf numFmtId="0" fontId="19" fillId="0" borderId="8" xfId="5" applyFont="1" applyBorder="1" applyAlignment="1">
      <alignment horizontal="center" vertical="top" wrapText="1"/>
    </xf>
    <xf numFmtId="0" fontId="68" fillId="0" borderId="16" xfId="5" applyFont="1" applyBorder="1" applyAlignment="1">
      <alignment horizontal="center" vertical="center" wrapText="1"/>
    </xf>
    <xf numFmtId="0" fontId="19" fillId="0" borderId="141" xfId="5" applyFont="1" applyBorder="1" applyAlignment="1">
      <alignment horizontal="center" vertical="center" wrapText="1"/>
    </xf>
    <xf numFmtId="0" fontId="19" fillId="0" borderId="80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0" fontId="2" fillId="0" borderId="41" xfId="5" applyBorder="1" applyAlignment="1"/>
    <xf numFmtId="0" fontId="2" fillId="0" borderId="16" xfId="5" applyBorder="1" applyAlignment="1"/>
    <xf numFmtId="0" fontId="2" fillId="0" borderId="1" xfId="5" applyBorder="1" applyAlignment="1">
      <alignment horizontal="center"/>
    </xf>
    <xf numFmtId="0" fontId="2" fillId="0" borderId="9" xfId="5" applyBorder="1" applyAlignment="1">
      <alignment horizontal="center"/>
    </xf>
    <xf numFmtId="0" fontId="2" fillId="0" borderId="49" xfId="5" applyBorder="1" applyAlignment="1">
      <alignment horizontal="center"/>
    </xf>
    <xf numFmtId="0" fontId="68" fillId="0" borderId="38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2" fillId="2" borderId="10" xfId="14" applyFont="1" applyFill="1" applyBorder="1" applyAlignment="1">
      <alignment horizontal="center" vertical="center" wrapText="1"/>
    </xf>
    <xf numFmtId="0" fontId="12" fillId="2" borderId="17" xfId="14" applyFont="1" applyFill="1" applyBorder="1" applyAlignment="1">
      <alignment horizontal="center" vertical="center" wrapText="1"/>
    </xf>
    <xf numFmtId="0" fontId="12" fillId="2" borderId="8" xfId="14" applyFont="1" applyFill="1" applyBorder="1" applyAlignment="1">
      <alignment horizontal="center" vertical="center" wrapText="1"/>
    </xf>
    <xf numFmtId="0" fontId="12" fillId="2" borderId="16" xfId="14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2" fillId="2" borderId="142" xfId="14" applyFont="1" applyFill="1" applyBorder="1" applyAlignment="1">
      <alignment horizontal="center" vertical="center" wrapText="1"/>
    </xf>
    <xf numFmtId="0" fontId="12" fillId="2" borderId="82" xfId="14" applyFont="1" applyFill="1" applyBorder="1" applyAlignment="1">
      <alignment horizontal="center" vertical="center" wrapText="1"/>
    </xf>
    <xf numFmtId="0" fontId="19" fillId="0" borderId="54" xfId="5" applyFont="1" applyBorder="1" applyAlignment="1">
      <alignment horizontal="center" vertical="center" wrapText="1"/>
    </xf>
    <xf numFmtId="0" fontId="19" fillId="0" borderId="55" xfId="5" applyFont="1" applyBorder="1" applyAlignment="1">
      <alignment horizontal="center" vertical="center" wrapText="1"/>
    </xf>
    <xf numFmtId="0" fontId="67" fillId="0" borderId="1" xfId="18" applyFont="1" applyBorder="1" applyAlignment="1">
      <alignment horizontal="left"/>
    </xf>
    <xf numFmtId="0" fontId="67" fillId="0" borderId="49" xfId="18" applyFont="1" applyBorder="1" applyAlignment="1">
      <alignment horizontal="left"/>
    </xf>
    <xf numFmtId="0" fontId="41" fillId="0" borderId="1" xfId="18" applyFont="1" applyBorder="1" applyAlignment="1">
      <alignment horizontal="left"/>
    </xf>
    <xf numFmtId="0" fontId="41" fillId="0" borderId="49" xfId="18" applyFont="1" applyBorder="1" applyAlignment="1">
      <alignment horizontal="left"/>
    </xf>
    <xf numFmtId="0" fontId="84" fillId="0" borderId="8" xfId="5" applyFont="1" applyBorder="1" applyAlignment="1">
      <alignment horizontal="center" vertical="center" wrapText="1"/>
    </xf>
    <xf numFmtId="0" fontId="84" fillId="0" borderId="16" xfId="5" applyFont="1" applyBorder="1" applyAlignment="1">
      <alignment horizontal="center" vertical="center" wrapText="1"/>
    </xf>
    <xf numFmtId="0" fontId="84" fillId="0" borderId="8" xfId="5" applyFont="1" applyBorder="1" applyAlignment="1">
      <alignment horizontal="center" vertical="center"/>
    </xf>
    <xf numFmtId="0" fontId="84" fillId="0" borderId="16" xfId="5" applyFont="1" applyBorder="1" applyAlignment="1">
      <alignment horizontal="center" vertical="center"/>
    </xf>
    <xf numFmtId="0" fontId="84" fillId="11" borderId="8" xfId="5" applyFont="1" applyFill="1" applyBorder="1" applyAlignment="1">
      <alignment horizontal="center" vertical="center"/>
    </xf>
    <xf numFmtId="0" fontId="84" fillId="11" borderId="16" xfId="5" applyFont="1" applyFill="1" applyBorder="1" applyAlignment="1">
      <alignment horizontal="center" vertical="center"/>
    </xf>
    <xf numFmtId="0" fontId="94" fillId="0" borderId="8" xfId="18" applyFont="1" applyBorder="1" applyAlignment="1">
      <alignment horizontal="center" vertical="center" wrapText="1" shrinkToFit="1"/>
    </xf>
    <xf numFmtId="0" fontId="94" fillId="0" borderId="41" xfId="18" applyFont="1" applyBorder="1" applyAlignment="1">
      <alignment horizontal="center" vertical="center" wrapText="1" shrinkToFit="1"/>
    </xf>
    <xf numFmtId="0" fontId="94" fillId="0" borderId="16" xfId="18" applyFont="1" applyBorder="1" applyAlignment="1">
      <alignment horizontal="center" vertical="center" wrapText="1" shrinkToFit="1"/>
    </xf>
    <xf numFmtId="0" fontId="41" fillId="0" borderId="8" xfId="18" applyFont="1" applyBorder="1" applyAlignment="1">
      <alignment horizontal="center" vertical="center" wrapText="1"/>
    </xf>
    <xf numFmtId="0" fontId="41" fillId="0" borderId="41" xfId="18" applyFont="1" applyBorder="1" applyAlignment="1">
      <alignment horizontal="center" vertical="center" wrapText="1"/>
    </xf>
    <xf numFmtId="0" fontId="41" fillId="0" borderId="16" xfId="18" applyFont="1" applyBorder="1" applyAlignment="1">
      <alignment horizontal="center" vertical="center" wrapText="1"/>
    </xf>
    <xf numFmtId="0" fontId="11" fillId="0" borderId="8" xfId="18" applyFont="1" applyBorder="1" applyAlignment="1">
      <alignment horizontal="center" vertical="center" wrapText="1"/>
    </xf>
    <xf numFmtId="0" fontId="11" fillId="0" borderId="41" xfId="18" applyFont="1" applyBorder="1" applyAlignment="1">
      <alignment horizontal="center" vertical="center" wrapText="1"/>
    </xf>
    <xf numFmtId="0" fontId="11" fillId="0" borderId="16" xfId="18" applyFont="1" applyBorder="1" applyAlignment="1">
      <alignment horizontal="center" vertical="center" wrapText="1"/>
    </xf>
    <xf numFmtId="0" fontId="84" fillId="0" borderId="41" xfId="5" applyFont="1" applyBorder="1" applyAlignment="1">
      <alignment horizontal="center" vertical="center" wrapText="1"/>
    </xf>
    <xf numFmtId="0" fontId="84" fillId="11" borderId="8" xfId="5" applyFont="1" applyFill="1" applyBorder="1" applyAlignment="1">
      <alignment horizontal="center" vertical="center" wrapText="1"/>
    </xf>
    <xf numFmtId="0" fontId="84" fillId="11" borderId="41" xfId="5" applyFont="1" applyFill="1" applyBorder="1" applyAlignment="1">
      <alignment horizontal="center" vertical="center" wrapText="1"/>
    </xf>
    <xf numFmtId="0" fontId="84" fillId="11" borderId="16" xfId="5" applyFont="1" applyFill="1" applyBorder="1" applyAlignment="1">
      <alignment horizontal="center" vertical="center" wrapText="1"/>
    </xf>
    <xf numFmtId="0" fontId="48" fillId="0" borderId="54" xfId="5" applyFont="1" applyBorder="1" applyAlignment="1">
      <alignment horizontal="center" vertical="center" wrapText="1"/>
    </xf>
    <xf numFmtId="0" fontId="48" fillId="0" borderId="55" xfId="5" applyFont="1" applyBorder="1" applyAlignment="1">
      <alignment horizontal="center" vertical="center"/>
    </xf>
    <xf numFmtId="0" fontId="48" fillId="0" borderId="56" xfId="5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54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67" xfId="0" applyFont="1" applyFill="1" applyBorder="1" applyAlignment="1">
      <alignment horizontal="center" vertical="center"/>
    </xf>
    <xf numFmtId="0" fontId="37" fillId="0" borderId="80" xfId="0" applyFont="1" applyBorder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8" fillId="0" borderId="8" xfId="20" applyFont="1" applyBorder="1" applyAlignment="1">
      <alignment horizontal="center" vertical="center" wrapText="1"/>
    </xf>
    <xf numFmtId="0" fontId="18" fillId="0" borderId="41" xfId="20" applyFont="1" applyBorder="1" applyAlignment="1">
      <alignment horizontal="center" vertical="center" wrapText="1"/>
    </xf>
    <xf numFmtId="0" fontId="7" fillId="0" borderId="16" xfId="20" applyBorder="1" applyAlignment="1"/>
    <xf numFmtId="0" fontId="21" fillId="0" borderId="1" xfId="20" applyFont="1" applyBorder="1" applyAlignment="1">
      <alignment horizontal="center" vertical="center"/>
    </xf>
    <xf numFmtId="0" fontId="21" fillId="0" borderId="9" xfId="20" applyFont="1" applyBorder="1" applyAlignment="1">
      <alignment horizontal="center" vertical="center"/>
    </xf>
    <xf numFmtId="0" fontId="7" fillId="0" borderId="49" xfId="20" applyBorder="1" applyAlignment="1">
      <alignment horizontal="center" vertical="center"/>
    </xf>
    <xf numFmtId="0" fontId="7" fillId="0" borderId="9" xfId="20" applyBorder="1" applyAlignment="1">
      <alignment horizontal="center" vertical="center"/>
    </xf>
    <xf numFmtId="0" fontId="7" fillId="0" borderId="49" xfId="20" applyBorder="1" applyAlignment="1"/>
    <xf numFmtId="0" fontId="21" fillId="0" borderId="20" xfId="20" applyFont="1" applyBorder="1" applyAlignment="1">
      <alignment horizontal="center" vertical="center" textRotation="90"/>
    </xf>
    <xf numFmtId="0" fontId="21" fillId="0" borderId="41" xfId="20" applyFont="1" applyBorder="1" applyAlignment="1">
      <alignment horizontal="center" vertical="center" textRotation="90"/>
    </xf>
    <xf numFmtId="0" fontId="21" fillId="0" borderId="64" xfId="20" applyFont="1" applyBorder="1" applyAlignment="1">
      <alignment horizontal="center" vertical="center" textRotation="90"/>
    </xf>
    <xf numFmtId="0" fontId="7" fillId="0" borderId="54" xfId="20" applyBorder="1" applyAlignment="1">
      <alignment horizontal="center" vertical="center" textRotation="90" wrapText="1"/>
    </xf>
    <xf numFmtId="0" fontId="7" fillId="0" borderId="91" xfId="20" applyBorder="1" applyAlignment="1">
      <alignment horizontal="center" vertical="center" textRotation="90" wrapText="1"/>
    </xf>
    <xf numFmtId="0" fontId="0" fillId="0" borderId="81" xfId="0" applyBorder="1" applyAlignment="1">
      <alignment horizontal="center" vertical="center"/>
    </xf>
    <xf numFmtId="0" fontId="7" fillId="0" borderId="55" xfId="20" applyBorder="1" applyAlignment="1">
      <alignment horizontal="center" vertical="center" textRotation="90" wrapText="1"/>
    </xf>
    <xf numFmtId="0" fontId="0" fillId="0" borderId="93" xfId="0" applyBorder="1" applyAlignment="1">
      <alignment horizontal="center" vertical="center"/>
    </xf>
    <xf numFmtId="0" fontId="21" fillId="0" borderId="1" xfId="20" applyFont="1" applyBorder="1" applyAlignment="1">
      <alignment horizontal="center" vertical="center" wrapText="1"/>
    </xf>
    <xf numFmtId="0" fontId="100" fillId="0" borderId="9" xfId="0" applyFont="1" applyBorder="1" applyAlignment="1">
      <alignment horizontal="center" vertical="center" wrapText="1"/>
    </xf>
    <xf numFmtId="0" fontId="100" fillId="0" borderId="49" xfId="0" applyFont="1" applyBorder="1" applyAlignment="1">
      <alignment horizontal="center" vertical="center" wrapText="1"/>
    </xf>
    <xf numFmtId="0" fontId="21" fillId="0" borderId="54" xfId="20" applyFont="1" applyBorder="1" applyAlignment="1">
      <alignment horizontal="center" vertical="center" textRotation="90" wrapText="1"/>
    </xf>
    <xf numFmtId="0" fontId="101" fillId="0" borderId="4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8" fillId="0" borderId="69" xfId="0" applyFont="1" applyBorder="1" applyAlignment="1" applyProtection="1">
      <alignment horizontal="center" vertical="center" wrapText="1"/>
    </xf>
    <xf numFmtId="0" fontId="48" fillId="0" borderId="69" xfId="0" applyFont="1" applyBorder="1" applyAlignment="1" applyProtection="1">
      <alignment horizontal="center" vertical="center" textRotation="90" wrapText="1"/>
    </xf>
    <xf numFmtId="0" fontId="48" fillId="0" borderId="44" xfId="0" applyFont="1" applyBorder="1" applyAlignment="1" applyProtection="1">
      <alignment horizontal="center" vertical="center" textRotation="90" wrapText="1"/>
    </xf>
    <xf numFmtId="0" fontId="48" fillId="0" borderId="48" xfId="0" applyFont="1" applyBorder="1" applyAlignment="1" applyProtection="1">
      <alignment horizontal="center"/>
    </xf>
    <xf numFmtId="0" fontId="48" fillId="0" borderId="39" xfId="0" applyFont="1" applyBorder="1" applyAlignment="1" applyProtection="1">
      <alignment horizontal="center"/>
    </xf>
    <xf numFmtId="0" fontId="48" fillId="0" borderId="53" xfId="0" applyFont="1" applyBorder="1" applyAlignment="1" applyProtection="1">
      <alignment horizontal="center"/>
    </xf>
    <xf numFmtId="0" fontId="48" fillId="0" borderId="5" xfId="0" applyFont="1" applyBorder="1" applyAlignment="1" applyProtection="1">
      <alignment horizontal="center"/>
    </xf>
    <xf numFmtId="0" fontId="48" fillId="0" borderId="6" xfId="0" applyFont="1" applyBorder="1" applyAlignment="1" applyProtection="1">
      <alignment horizontal="center"/>
    </xf>
    <xf numFmtId="0" fontId="48" fillId="0" borderId="69" xfId="0" applyFont="1" applyBorder="1" applyAlignment="1" applyProtection="1">
      <alignment horizontal="center"/>
    </xf>
    <xf numFmtId="0" fontId="48" fillId="0" borderId="43" xfId="0" applyFont="1" applyBorder="1" applyAlignment="1" applyProtection="1">
      <alignment horizontal="center"/>
    </xf>
    <xf numFmtId="0" fontId="48" fillId="0" borderId="18" xfId="0" applyFont="1" applyBorder="1" applyAlignment="1" applyProtection="1">
      <alignment horizontal="center"/>
    </xf>
    <xf numFmtId="0" fontId="48" fillId="0" borderId="44" xfId="0" applyFont="1" applyBorder="1" applyAlignment="1" applyProtection="1">
      <alignment horizontal="center"/>
    </xf>
    <xf numFmtId="0" fontId="66" fillId="0" borderId="6" xfId="0" applyFont="1" applyBorder="1" applyAlignment="1" applyProtection="1">
      <alignment horizontal="center" vertical="center" textRotation="90" wrapText="1"/>
    </xf>
    <xf numFmtId="0" fontId="66" fillId="0" borderId="18" xfId="0" applyFont="1" applyBorder="1" applyAlignment="1" applyProtection="1">
      <alignment horizontal="center" vertical="center" textRotation="90" wrapText="1"/>
    </xf>
    <xf numFmtId="0" fontId="48" fillId="0" borderId="22" xfId="0" applyFont="1" applyBorder="1" applyAlignment="1" applyProtection="1">
      <alignment horizontal="center" vertical="center" textRotation="90" wrapText="1"/>
    </xf>
    <xf numFmtId="0" fontId="48" fillId="0" borderId="65" xfId="0" applyFont="1" applyBorder="1" applyAlignment="1" applyProtection="1">
      <alignment horizontal="center" vertical="center" textRotation="90" wrapText="1"/>
    </xf>
    <xf numFmtId="0" fontId="48" fillId="0" borderId="20" xfId="0" applyFont="1" applyBorder="1" applyAlignment="1" applyProtection="1">
      <alignment horizontal="center" vertical="center" textRotation="90" wrapText="1"/>
    </xf>
    <xf numFmtId="0" fontId="48" fillId="0" borderId="64" xfId="0" applyFont="1" applyBorder="1" applyAlignment="1" applyProtection="1">
      <alignment horizontal="center" vertical="center" textRotation="90" wrapText="1"/>
    </xf>
    <xf numFmtId="0" fontId="48" fillId="0" borderId="5" xfId="0" applyFont="1" applyBorder="1" applyAlignment="1" applyProtection="1">
      <alignment horizontal="left" vertical="center" textRotation="90"/>
    </xf>
    <xf numFmtId="0" fontId="48" fillId="0" borderId="13" xfId="0" applyFont="1" applyBorder="1" applyAlignment="1" applyProtection="1">
      <alignment horizontal="left" vertical="center" textRotation="90"/>
    </xf>
    <xf numFmtId="0" fontId="48" fillId="0" borderId="43" xfId="0" applyFont="1" applyBorder="1" applyAlignment="1" applyProtection="1">
      <alignment horizontal="left" vertical="center" textRotation="90"/>
    </xf>
    <xf numFmtId="0" fontId="48" fillId="0" borderId="91" xfId="0" applyFont="1" applyBorder="1" applyAlignment="1" applyProtection="1">
      <alignment horizontal="center" vertical="center" textRotation="90"/>
      <protection locked="0"/>
    </xf>
    <xf numFmtId="0" fontId="0" fillId="0" borderId="61" xfId="0" applyBorder="1" applyAlignment="1">
      <alignment vertical="center" textRotation="90"/>
    </xf>
    <xf numFmtId="0" fontId="0" fillId="0" borderId="81" xfId="0" applyBorder="1" applyAlignment="1">
      <alignment vertical="center" textRotation="90"/>
    </xf>
    <xf numFmtId="0" fontId="48" fillId="0" borderId="53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48" fillId="0" borderId="62" xfId="0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vertical="center"/>
    </xf>
    <xf numFmtId="0" fontId="48" fillId="0" borderId="40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0" fontId="48" fillId="0" borderId="40" xfId="0" applyFont="1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48" fillId="0" borderId="44" xfId="0" applyFont="1" applyBorder="1" applyAlignment="1" applyProtection="1">
      <alignment horizontal="left" vertical="center"/>
      <protection locked="0"/>
    </xf>
    <xf numFmtId="0" fontId="0" fillId="0" borderId="65" xfId="0" applyBorder="1" applyAlignment="1">
      <alignment vertical="center"/>
    </xf>
    <xf numFmtId="0" fontId="48" fillId="0" borderId="69" xfId="0" applyFont="1" applyBorder="1" applyAlignment="1" applyProtection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  <xf numFmtId="0" fontId="48" fillId="0" borderId="69" xfId="0" applyFont="1" applyBorder="1" applyAlignment="1" applyProtection="1">
      <alignment horizontal="left" vertical="center" textRotation="90" wrapText="1"/>
    </xf>
    <xf numFmtId="0" fontId="2" fillId="0" borderId="44" xfId="0" applyFont="1" applyBorder="1" applyAlignment="1">
      <alignment horizontal="left" vertical="center" textRotation="90" wrapText="1"/>
    </xf>
    <xf numFmtId="0" fontId="48" fillId="0" borderId="54" xfId="0" applyFont="1" applyBorder="1" applyAlignment="1" applyProtection="1">
      <alignment horizontal="center"/>
    </xf>
    <xf numFmtId="0" fontId="48" fillId="0" borderId="56" xfId="0" applyFont="1" applyBorder="1" applyAlignment="1" applyProtection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textRotation="90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4" xfId="0" applyFont="1" applyBorder="1" applyAlignment="1" applyProtection="1">
      <alignment horizontal="center" vertical="center"/>
    </xf>
    <xf numFmtId="0" fontId="48" fillId="0" borderId="56" xfId="0" applyFont="1" applyBorder="1" applyAlignment="1" applyProtection="1">
      <alignment horizontal="center" vertical="center"/>
    </xf>
    <xf numFmtId="0" fontId="48" fillId="0" borderId="47" xfId="0" applyFont="1" applyBorder="1" applyAlignment="1" applyProtection="1">
      <alignment horizontal="center" vertical="center"/>
    </xf>
    <xf numFmtId="0" fontId="48" fillId="0" borderId="92" xfId="0" applyFont="1" applyBorder="1" applyAlignment="1" applyProtection="1">
      <alignment horizontal="center" vertical="center"/>
    </xf>
    <xf numFmtId="0" fontId="66" fillId="0" borderId="6" xfId="0" applyFont="1" applyFill="1" applyBorder="1" applyAlignment="1" applyProtection="1">
      <alignment horizontal="center" vertical="center" textRotation="90" wrapText="1"/>
    </xf>
    <xf numFmtId="0" fontId="66" fillId="0" borderId="18" xfId="0" applyFont="1" applyFill="1" applyBorder="1" applyAlignment="1" applyProtection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15" borderId="46" xfId="0" applyFont="1" applyFill="1" applyBorder="1" applyAlignment="1">
      <alignment horizontal="center" vertical="center"/>
    </xf>
    <xf numFmtId="0" fontId="10" fillId="15" borderId="60" xfId="0" applyFont="1" applyFill="1" applyBorder="1" applyAlignment="1">
      <alignment horizontal="center" vertical="center"/>
    </xf>
    <xf numFmtId="0" fontId="5" fillId="15" borderId="52" xfId="0" applyFont="1" applyFill="1" applyBorder="1" applyAlignment="1">
      <alignment horizontal="center" vertical="center"/>
    </xf>
    <xf numFmtId="0" fontId="5" fillId="15" borderId="6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/>
    </xf>
    <xf numFmtId="0" fontId="14" fillId="15" borderId="41" xfId="0" applyFont="1" applyFill="1" applyBorder="1" applyAlignment="1">
      <alignment horizontal="center" vertical="center" textRotation="90" wrapText="1"/>
    </xf>
    <xf numFmtId="0" fontId="0" fillId="15" borderId="16" xfId="0" applyFont="1" applyFill="1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 textRotation="90" wrapText="1"/>
      <protection locked="0"/>
    </xf>
    <xf numFmtId="0" fontId="0" fillId="0" borderId="47" xfId="0" applyBorder="1" applyAlignment="1"/>
    <xf numFmtId="0" fontId="0" fillId="0" borderId="66" xfId="0" applyBorder="1" applyAlignment="1" applyProtection="1">
      <alignment horizontal="center" vertical="center" textRotation="90" wrapText="1"/>
      <protection locked="0"/>
    </xf>
    <xf numFmtId="0" fontId="0" fillId="0" borderId="82" xfId="0" applyBorder="1" applyAlignment="1"/>
    <xf numFmtId="0" fontId="0" fillId="0" borderId="52" xfId="0" applyBorder="1" applyAlignment="1" applyProtection="1">
      <alignment horizontal="center" vertical="center" textRotation="90" wrapText="1"/>
      <protection locked="0"/>
    </xf>
    <xf numFmtId="0" fontId="0" fillId="0" borderId="81" xfId="0" applyBorder="1" applyAlignment="1"/>
    <xf numFmtId="0" fontId="0" fillId="0" borderId="68" xfId="0" applyBorder="1" applyAlignment="1" applyProtection="1">
      <alignment horizontal="center" vertical="center" textRotation="90" wrapText="1"/>
      <protection locked="0"/>
    </xf>
    <xf numFmtId="0" fontId="0" fillId="0" borderId="167" xfId="0" applyBorder="1" applyAlignment="1"/>
    <xf numFmtId="0" fontId="0" fillId="0" borderId="139" xfId="0" applyBorder="1" applyAlignment="1" applyProtection="1">
      <alignment horizontal="center" vertical="center" textRotation="90" wrapText="1"/>
      <protection locked="0"/>
    </xf>
    <xf numFmtId="0" fontId="0" fillId="0" borderId="93" xfId="0" applyBorder="1" applyAlignment="1"/>
    <xf numFmtId="0" fontId="0" fillId="0" borderId="142" xfId="0" applyBorder="1" applyAlignment="1" applyProtection="1">
      <alignment horizontal="center" vertical="center" textRotation="90" wrapText="1"/>
      <protection locked="0"/>
    </xf>
    <xf numFmtId="0" fontId="68" fillId="0" borderId="2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textRotation="90" wrapText="1"/>
    </xf>
    <xf numFmtId="0" fontId="0" fillId="0" borderId="92" xfId="0" applyBorder="1" applyAlignment="1">
      <alignment horizontal="center"/>
    </xf>
    <xf numFmtId="0" fontId="13" fillId="0" borderId="8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9" xfId="0" applyBorder="1" applyAlignment="1">
      <alignment horizontal="center"/>
    </xf>
    <xf numFmtId="0" fontId="14" fillId="0" borderId="155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6" fillId="15" borderId="41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8" fillId="0" borderId="93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/>
    </xf>
    <xf numFmtId="0" fontId="19" fillId="0" borderId="71" xfId="0" applyFont="1" applyBorder="1" applyAlignment="1">
      <alignment horizontal="center" vertical="center" textRotation="90"/>
    </xf>
    <xf numFmtId="0" fontId="12" fillId="15" borderId="188" xfId="0" applyFont="1" applyFill="1" applyBorder="1" applyAlignment="1">
      <alignment wrapText="1"/>
    </xf>
    <xf numFmtId="0" fontId="0" fillId="15" borderId="189" xfId="0" applyFill="1" applyBorder="1" applyAlignment="1"/>
    <xf numFmtId="0" fontId="12" fillId="15" borderId="74" xfId="0" applyFont="1" applyFill="1" applyBorder="1" applyAlignment="1">
      <alignment horizontal="center" vertical="center" textRotation="90"/>
    </xf>
    <xf numFmtId="0" fontId="12" fillId="15" borderId="13" xfId="0" applyFont="1" applyFill="1" applyBorder="1" applyAlignment="1">
      <alignment horizontal="center" vertical="center" textRotation="90"/>
    </xf>
    <xf numFmtId="0" fontId="12" fillId="15" borderId="71" xfId="0" applyFont="1" applyFill="1" applyBorder="1" applyAlignment="1">
      <alignment horizontal="center" vertical="center" textRotation="90"/>
    </xf>
    <xf numFmtId="0" fontId="19" fillId="15" borderId="144" xfId="0" applyFont="1" applyFill="1" applyBorder="1" applyAlignment="1">
      <alignment horizontal="center" vertical="center" textRotation="90" shrinkToFit="1"/>
    </xf>
    <xf numFmtId="0" fontId="19" fillId="15" borderId="181" xfId="0" applyFont="1" applyFill="1" applyBorder="1" applyAlignment="1">
      <alignment horizontal="center" vertical="center" textRotation="90" shrinkToFit="1"/>
    </xf>
    <xf numFmtId="0" fontId="12" fillId="15" borderId="144" xfId="0" applyFont="1" applyFill="1" applyBorder="1" applyAlignment="1">
      <alignment horizontal="center" vertical="center" textRotation="90" wrapText="1"/>
    </xf>
    <xf numFmtId="0" fontId="12" fillId="15" borderId="60" xfId="0" applyFont="1" applyFill="1" applyBorder="1" applyAlignment="1">
      <alignment horizontal="center" vertical="center" textRotation="90" wrapText="1"/>
    </xf>
    <xf numFmtId="0" fontId="12" fillId="15" borderId="80" xfId="0" applyFont="1" applyFill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 textRotation="90" wrapText="1"/>
    </xf>
    <xf numFmtId="0" fontId="19" fillId="0" borderId="37" xfId="0" applyFont="1" applyFill="1" applyBorder="1" applyAlignment="1">
      <alignment horizontal="center" vertical="center" textRotation="90" wrapText="1"/>
    </xf>
    <xf numFmtId="0" fontId="19" fillId="0" borderId="19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7" fillId="0" borderId="8" xfId="22" applyFont="1" applyBorder="1" applyAlignment="1">
      <alignment horizontal="center" vertical="center" wrapText="1"/>
    </xf>
    <xf numFmtId="0" fontId="7" fillId="0" borderId="41" xfId="22" applyFont="1" applyBorder="1" applyAlignment="1">
      <alignment horizontal="center" vertical="center" wrapText="1"/>
    </xf>
    <xf numFmtId="0" fontId="7" fillId="0" borderId="16" xfId="22" applyFont="1" applyBorder="1" applyAlignment="1">
      <alignment horizontal="center"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9" xfId="22" applyFont="1" applyBorder="1" applyAlignment="1">
      <alignment horizontal="center" vertical="center"/>
    </xf>
    <xf numFmtId="0" fontId="0" fillId="0" borderId="49" xfId="0" applyBorder="1" applyAlignment="1"/>
    <xf numFmtId="0" fontId="10" fillId="0" borderId="67" xfId="22" applyFont="1" applyBorder="1" applyAlignment="1">
      <alignment horizontal="center" vertical="center" wrapText="1"/>
    </xf>
    <xf numFmtId="0" fontId="10" fillId="0" borderId="0" xfId="22" applyFont="1" applyBorder="1" applyAlignment="1">
      <alignment horizontal="center" vertical="center" wrapText="1"/>
    </xf>
    <xf numFmtId="0" fontId="10" fillId="15" borderId="67" xfId="22" applyFont="1" applyFill="1" applyBorder="1" applyAlignment="1">
      <alignment horizontal="center" vertical="center" wrapText="1"/>
    </xf>
    <xf numFmtId="0" fontId="10" fillId="15" borderId="0" xfId="22" applyFont="1" applyFill="1" applyBorder="1" applyAlignment="1">
      <alignment horizontal="center" vertical="center" wrapText="1"/>
    </xf>
    <xf numFmtId="0" fontId="3" fillId="0" borderId="4" xfId="27" applyFont="1" applyBorder="1" applyAlignment="1">
      <alignment horizontal="center" vertical="center" wrapText="1"/>
    </xf>
    <xf numFmtId="0" fontId="3" fillId="0" borderId="42" xfId="27" applyFont="1" applyBorder="1" applyAlignment="1"/>
    <xf numFmtId="0" fontId="3" fillId="0" borderId="5" xfId="27" applyFont="1" applyBorder="1" applyAlignment="1">
      <alignment horizontal="center"/>
    </xf>
    <xf numFmtId="0" fontId="3" fillId="0" borderId="69" xfId="27" applyFont="1" applyBorder="1" applyAlignment="1">
      <alignment horizontal="center"/>
    </xf>
    <xf numFmtId="0" fontId="3" fillId="0" borderId="23" xfId="27" applyFont="1" applyBorder="1" applyAlignment="1">
      <alignment horizontal="center"/>
    </xf>
    <xf numFmtId="0" fontId="3" fillId="0" borderId="4" xfId="27" applyFont="1" applyBorder="1" applyAlignment="1">
      <alignment horizontal="center"/>
    </xf>
    <xf numFmtId="0" fontId="3" fillId="0" borderId="11" xfId="27" applyFont="1" applyBorder="1" applyAlignment="1">
      <alignment horizontal="center"/>
    </xf>
    <xf numFmtId="0" fontId="3" fillId="0" borderId="7" xfId="27" applyFont="1" applyBorder="1" applyAlignment="1">
      <alignment horizontal="center"/>
    </xf>
    <xf numFmtId="0" fontId="21" fillId="0" borderId="0" xfId="27" applyFont="1" applyAlignment="1">
      <alignment horizontal="left"/>
    </xf>
    <xf numFmtId="0" fontId="3" fillId="0" borderId="8" xfId="27" applyFont="1" applyBorder="1" applyAlignment="1">
      <alignment horizontal="center" vertical="center" wrapText="1"/>
    </xf>
    <xf numFmtId="0" fontId="3" fillId="0" borderId="41" xfId="27" applyFont="1" applyBorder="1" applyAlignment="1">
      <alignment vertical="center"/>
    </xf>
    <xf numFmtId="0" fontId="3" fillId="0" borderId="16" xfId="27" applyFont="1" applyBorder="1" applyAlignment="1">
      <alignment vertical="center"/>
    </xf>
    <xf numFmtId="0" fontId="3" fillId="0" borderId="11" xfId="27" applyFont="1" applyBorder="1" applyAlignment="1">
      <alignment horizontal="center" vertical="center"/>
    </xf>
    <xf numFmtId="0" fontId="3" fillId="0" borderId="7" xfId="27" applyFont="1" applyBorder="1" applyAlignment="1">
      <alignment horizontal="center" vertical="center"/>
    </xf>
    <xf numFmtId="0" fontId="14" fillId="0" borderId="50" xfId="27" applyFont="1" applyBorder="1" applyAlignment="1">
      <alignment horizontal="center" vertical="center" wrapText="1" shrinkToFit="1"/>
    </xf>
    <xf numFmtId="0" fontId="14" fillId="0" borderId="62" xfId="27" applyFont="1" applyBorder="1" applyAlignment="1">
      <alignment horizontal="center" vertical="center" wrapText="1" shrinkToFit="1"/>
    </xf>
    <xf numFmtId="0" fontId="14" fillId="0" borderId="32" xfId="27" applyFont="1" applyBorder="1" applyAlignment="1">
      <alignment horizontal="center" vertical="center" wrapText="1" shrinkToFit="1"/>
    </xf>
    <xf numFmtId="0" fontId="14" fillId="0" borderId="51" xfId="27" applyFont="1" applyBorder="1" applyAlignment="1">
      <alignment horizontal="center" vertical="center" wrapText="1" shrinkToFit="1"/>
    </xf>
    <xf numFmtId="0" fontId="7" fillId="0" borderId="8" xfId="27" applyFont="1" applyBorder="1" applyAlignment="1">
      <alignment horizontal="center" vertical="center" wrapText="1"/>
    </xf>
    <xf numFmtId="0" fontId="7" fillId="0" borderId="41" xfId="27" applyFont="1" applyBorder="1" applyAlignment="1">
      <alignment vertical="center"/>
    </xf>
    <xf numFmtId="0" fontId="7" fillId="0" borderId="16" xfId="27" applyFont="1" applyBorder="1" applyAlignment="1">
      <alignment vertical="center"/>
    </xf>
    <xf numFmtId="0" fontId="3" fillId="0" borderId="20" xfId="27" applyFont="1" applyBorder="1" applyAlignment="1">
      <alignment horizontal="center" vertical="center"/>
    </xf>
    <xf numFmtId="0" fontId="3" fillId="0" borderId="64" xfId="27" applyFont="1" applyBorder="1" applyAlignment="1">
      <alignment horizontal="center" vertical="center"/>
    </xf>
    <xf numFmtId="0" fontId="3" fillId="0" borderId="4" xfId="27" applyFont="1" applyBorder="1" applyAlignment="1">
      <alignment horizontal="center" wrapText="1"/>
    </xf>
    <xf numFmtId="0" fontId="3" fillId="0" borderId="11" xfId="27" applyFont="1" applyBorder="1" applyAlignment="1">
      <alignment horizontal="center" wrapText="1"/>
    </xf>
    <xf numFmtId="0" fontId="3" fillId="0" borderId="7" xfId="27" applyFont="1" applyBorder="1" applyAlignment="1">
      <alignment horizontal="center" wrapText="1"/>
    </xf>
    <xf numFmtId="0" fontId="3" fillId="0" borderId="5" xfId="27" applyFont="1" applyBorder="1" applyAlignment="1">
      <alignment horizontal="center" vertical="center"/>
    </xf>
    <xf numFmtId="0" fontId="3" fillId="0" borderId="23" xfId="27" applyFont="1" applyBorder="1" applyAlignment="1">
      <alignment horizontal="center" vertical="center"/>
    </xf>
    <xf numFmtId="0" fontId="3" fillId="0" borderId="4" xfId="27" applyFont="1" applyBorder="1" applyAlignment="1">
      <alignment horizontal="center" vertical="center"/>
    </xf>
    <xf numFmtId="0" fontId="21" fillId="0" borderId="0" xfId="27" applyFont="1" applyAlignment="1">
      <alignment horizontal="center"/>
    </xf>
    <xf numFmtId="0" fontId="3" fillId="0" borderId="22" xfId="27" applyFont="1" applyBorder="1" applyAlignment="1">
      <alignment horizontal="center" vertical="center"/>
    </xf>
    <xf numFmtId="0" fontId="33" fillId="0" borderId="4" xfId="27" applyFont="1" applyBorder="1" applyAlignment="1">
      <alignment horizontal="center" vertical="center" textRotation="90" wrapText="1"/>
    </xf>
    <xf numFmtId="0" fontId="33" fillId="0" borderId="12" xfId="27" applyFont="1" applyBorder="1" applyAlignment="1">
      <alignment horizontal="center" vertical="center" textRotation="90" wrapText="1"/>
    </xf>
    <xf numFmtId="0" fontId="18" fillId="0" borderId="54" xfId="27" applyFont="1" applyFill="1" applyBorder="1" applyAlignment="1">
      <alignment horizontal="center" vertical="center"/>
    </xf>
    <xf numFmtId="0" fontId="18" fillId="0" borderId="55" xfId="27" applyFont="1" applyFill="1" applyBorder="1" applyAlignment="1">
      <alignment horizontal="center" vertical="center"/>
    </xf>
    <xf numFmtId="0" fontId="18" fillId="0" borderId="47" xfId="27" applyFont="1" applyFill="1" applyBorder="1" applyAlignment="1">
      <alignment horizontal="center" vertical="center"/>
    </xf>
    <xf numFmtId="0" fontId="18" fillId="0" borderId="93" xfId="27" applyFont="1" applyFill="1" applyBorder="1" applyAlignment="1">
      <alignment horizontal="center" vertical="center"/>
    </xf>
    <xf numFmtId="0" fontId="18" fillId="0" borderId="1" xfId="27" applyFont="1" applyFill="1" applyBorder="1" applyAlignment="1">
      <alignment horizontal="center" vertical="center" wrapText="1"/>
    </xf>
    <xf numFmtId="0" fontId="18" fillId="0" borderId="9" xfId="27" applyFont="1" applyFill="1" applyBorder="1" applyAlignment="1">
      <alignment horizontal="center" vertical="center" wrapText="1"/>
    </xf>
    <xf numFmtId="0" fontId="18" fillId="0" borderId="49" xfId="27" applyFont="1" applyFill="1" applyBorder="1" applyAlignment="1">
      <alignment horizontal="center" vertical="center" wrapText="1"/>
    </xf>
    <xf numFmtId="0" fontId="18" fillId="0" borderId="48" xfId="27" applyFont="1" applyFill="1" applyBorder="1" applyAlignment="1">
      <alignment horizontal="center" vertical="center"/>
    </xf>
    <xf numFmtId="0" fontId="18" fillId="0" borderId="3" xfId="27" applyFont="1" applyFill="1" applyBorder="1" applyAlignment="1">
      <alignment horizontal="center" vertical="center"/>
    </xf>
    <xf numFmtId="0" fontId="18" fillId="0" borderId="39" xfId="27" applyFont="1" applyFill="1" applyBorder="1" applyAlignment="1">
      <alignment horizontal="center" vertical="center"/>
    </xf>
    <xf numFmtId="0" fontId="33" fillId="0" borderId="47" xfId="27" applyFont="1" applyBorder="1" applyAlignment="1">
      <alignment horizontal="left"/>
    </xf>
    <xf numFmtId="0" fontId="33" fillId="0" borderId="92" xfId="27" applyFont="1" applyBorder="1" applyAlignment="1">
      <alignment horizontal="left"/>
    </xf>
    <xf numFmtId="0" fontId="33" fillId="0" borderId="12" xfId="27" applyFont="1" applyBorder="1" applyAlignment="1">
      <alignment vertical="center" textRotation="90" wrapText="1"/>
    </xf>
    <xf numFmtId="0" fontId="33" fillId="0" borderId="42" xfId="27" applyFont="1" applyBorder="1" applyAlignment="1">
      <alignment vertical="center" textRotation="90" wrapText="1"/>
    </xf>
    <xf numFmtId="0" fontId="33" fillId="0" borderId="4" xfId="27" applyFont="1" applyBorder="1" applyAlignment="1">
      <alignment horizontal="left"/>
    </xf>
    <xf numFmtId="0" fontId="33" fillId="0" borderId="7" xfId="27" applyFont="1" applyBorder="1" applyAlignment="1">
      <alignment horizontal="left"/>
    </xf>
    <xf numFmtId="0" fontId="33" fillId="0" borderId="12" xfId="27" applyFont="1" applyBorder="1" applyAlignment="1">
      <alignment horizontal="left"/>
    </xf>
    <xf numFmtId="0" fontId="33" fillId="0" borderId="15" xfId="27" applyFont="1" applyBorder="1" applyAlignment="1">
      <alignment horizontal="left"/>
    </xf>
    <xf numFmtId="0" fontId="33" fillId="0" borderId="70" xfId="27" applyFont="1" applyBorder="1" applyAlignment="1">
      <alignment horizontal="left"/>
    </xf>
    <xf numFmtId="0" fontId="33" fillId="0" borderId="83" xfId="27" applyFont="1" applyBorder="1" applyAlignment="1">
      <alignment horizontal="left"/>
    </xf>
    <xf numFmtId="0" fontId="18" fillId="0" borderId="8" xfId="27" applyFont="1" applyFill="1" applyBorder="1" applyAlignment="1">
      <alignment horizontal="center" vertical="center"/>
    </xf>
    <xf numFmtId="0" fontId="18" fillId="0" borderId="16" xfId="27" applyFont="1" applyFill="1" applyBorder="1" applyAlignment="1">
      <alignment horizontal="center" vertical="center"/>
    </xf>
    <xf numFmtId="0" fontId="18" fillId="0" borderId="11" xfId="27" applyFont="1" applyFill="1" applyBorder="1" applyAlignment="1">
      <alignment horizontal="center" vertical="center" wrapText="1"/>
    </xf>
    <xf numFmtId="0" fontId="18" fillId="0" borderId="7" xfId="27" applyFont="1" applyFill="1" applyBorder="1" applyAlignment="1">
      <alignment horizontal="center" vertical="center" wrapText="1"/>
    </xf>
    <xf numFmtId="0" fontId="18" fillId="0" borderId="5" xfId="27" applyFont="1" applyFill="1" applyBorder="1" applyAlignment="1">
      <alignment horizontal="center" vertical="center"/>
    </xf>
    <xf numFmtId="0" fontId="18" fillId="0" borderId="23" xfId="27" applyFont="1" applyFill="1" applyBorder="1" applyAlignment="1">
      <alignment horizontal="center" vertical="center"/>
    </xf>
    <xf numFmtId="0" fontId="21" fillId="0" borderId="0" xfId="27" applyFont="1" applyAlignment="1">
      <alignment horizontal="left" vertical="center"/>
    </xf>
    <xf numFmtId="0" fontId="3" fillId="0" borderId="20" xfId="27" applyFont="1" applyFill="1" applyBorder="1" applyAlignment="1">
      <alignment horizontal="center" vertical="center"/>
    </xf>
    <xf numFmtId="0" fontId="3" fillId="0" borderId="64" xfId="27" applyFont="1" applyFill="1" applyBorder="1" applyAlignment="1">
      <alignment horizontal="center" vertical="center"/>
    </xf>
    <xf numFmtId="0" fontId="3" fillId="0" borderId="5" xfId="27" applyFont="1" applyFill="1" applyBorder="1" applyAlignment="1">
      <alignment horizontal="center"/>
    </xf>
    <xf numFmtId="0" fontId="7" fillId="0" borderId="23" xfId="27" applyFont="1" applyFill="1" applyBorder="1" applyAlignment="1">
      <alignment horizontal="center"/>
    </xf>
    <xf numFmtId="0" fontId="12" fillId="2" borderId="8" xfId="27" applyFont="1" applyFill="1" applyBorder="1" applyAlignment="1">
      <alignment horizontal="center" vertical="center"/>
    </xf>
    <xf numFmtId="0" fontId="12" fillId="2" borderId="16" xfId="27" applyFont="1" applyFill="1" applyBorder="1" applyAlignment="1">
      <alignment horizontal="center" vertical="center"/>
    </xf>
    <xf numFmtId="0" fontId="7" fillId="0" borderId="22" xfId="27" applyFont="1" applyFill="1" applyBorder="1" applyAlignment="1">
      <alignment horizontal="center"/>
    </xf>
    <xf numFmtId="0" fontId="7" fillId="2" borderId="8" xfId="27" applyFont="1" applyFill="1" applyBorder="1" applyAlignment="1">
      <alignment horizontal="center" vertical="center"/>
    </xf>
    <xf numFmtId="0" fontId="7" fillId="2" borderId="16" xfId="27" applyFont="1" applyFill="1" applyBorder="1" applyAlignment="1">
      <alignment horizontal="center" vertical="center"/>
    </xf>
    <xf numFmtId="0" fontId="21" fillId="0" borderId="94" xfId="27" applyFont="1" applyBorder="1" applyAlignment="1">
      <alignment horizontal="center"/>
    </xf>
    <xf numFmtId="0" fontId="21" fillId="0" borderId="91" xfId="27" applyFont="1" applyBorder="1" applyAlignment="1">
      <alignment horizontal="center"/>
    </xf>
    <xf numFmtId="0" fontId="21" fillId="0" borderId="10" xfId="27" applyFont="1" applyBorder="1" applyAlignment="1">
      <alignment horizontal="center"/>
    </xf>
    <xf numFmtId="0" fontId="116" fillId="0" borderId="48" xfId="27" applyBorder="1" applyAlignment="1">
      <alignment horizontal="center"/>
    </xf>
    <xf numFmtId="0" fontId="116" fillId="0" borderId="53" xfId="27" applyBorder="1" applyAlignment="1">
      <alignment horizontal="center"/>
    </xf>
    <xf numFmtId="0" fontId="21" fillId="0" borderId="53" xfId="27" applyFont="1" applyBorder="1" applyAlignment="1">
      <alignment horizontal="center"/>
    </xf>
    <xf numFmtId="0" fontId="21" fillId="0" borderId="3" xfId="27" applyFont="1" applyBorder="1" applyAlignment="1">
      <alignment horizontal="center"/>
    </xf>
    <xf numFmtId="0" fontId="18" fillId="0" borderId="20" xfId="27" applyFont="1" applyBorder="1" applyAlignment="1">
      <alignment horizontal="center" vertical="center"/>
    </xf>
    <xf numFmtId="0" fontId="18" fillId="0" borderId="64" xfId="27" applyFont="1" applyBorder="1" applyAlignment="1">
      <alignment horizontal="center" vertical="center"/>
    </xf>
    <xf numFmtId="0" fontId="18" fillId="0" borderId="5" xfId="27" applyFont="1" applyBorder="1" applyAlignment="1">
      <alignment horizontal="center"/>
    </xf>
    <xf numFmtId="0" fontId="18" fillId="0" borderId="69" xfId="27" applyFont="1" applyBorder="1" applyAlignment="1">
      <alignment horizontal="center"/>
    </xf>
    <xf numFmtId="0" fontId="18" fillId="0" borderId="23" xfId="27" applyFont="1" applyBorder="1" applyAlignment="1">
      <alignment horizontal="center"/>
    </xf>
    <xf numFmtId="0" fontId="18" fillId="0" borderId="11" xfId="27" applyFont="1" applyBorder="1" applyAlignment="1">
      <alignment horizontal="center"/>
    </xf>
    <xf numFmtId="0" fontId="18" fillId="0" borderId="7" xfId="27" applyFont="1" applyBorder="1" applyAlignment="1">
      <alignment horizontal="center"/>
    </xf>
    <xf numFmtId="0" fontId="18" fillId="0" borderId="4" xfId="27" applyFont="1" applyBorder="1" applyAlignment="1">
      <alignment horizontal="center"/>
    </xf>
    <xf numFmtId="0" fontId="116" fillId="0" borderId="39" xfId="27" applyBorder="1" applyAlignment="1">
      <alignment horizontal="center"/>
    </xf>
    <xf numFmtId="0" fontId="18" fillId="0" borderId="6" xfId="27" applyFont="1" applyBorder="1" applyAlignment="1">
      <alignment horizontal="center"/>
    </xf>
    <xf numFmtId="0" fontId="18" fillId="0" borderId="22" xfId="27" applyFont="1" applyBorder="1" applyAlignment="1">
      <alignment horizontal="center"/>
    </xf>
    <xf numFmtId="0" fontId="21" fillId="0" borderId="20" xfId="27" applyFont="1" applyBorder="1" applyAlignment="1">
      <alignment horizontal="center" vertical="center" wrapText="1"/>
    </xf>
    <xf numFmtId="0" fontId="21" fillId="0" borderId="35" xfId="27" applyFont="1" applyBorder="1" applyAlignment="1">
      <alignment horizontal="center" vertical="center" wrapText="1"/>
    </xf>
    <xf numFmtId="0" fontId="21" fillId="0" borderId="64" xfId="27" applyFont="1" applyBorder="1" applyAlignment="1">
      <alignment horizontal="center" vertical="center" wrapText="1"/>
    </xf>
    <xf numFmtId="0" fontId="21" fillId="0" borderId="141" xfId="27" applyFont="1" applyBorder="1" applyAlignment="1">
      <alignment horizontal="center"/>
    </xf>
    <xf numFmtId="0" fontId="18" fillId="0" borderId="8" xfId="27" applyFont="1" applyBorder="1" applyAlignment="1">
      <alignment horizontal="center" vertical="center"/>
    </xf>
    <xf numFmtId="0" fontId="18" fillId="0" borderId="16" xfId="27" applyFont="1" applyBorder="1" applyAlignment="1">
      <alignment horizontal="center" vertical="center"/>
    </xf>
    <xf numFmtId="0" fontId="18" fillId="0" borderId="20" xfId="27" applyFont="1" applyFill="1" applyBorder="1" applyAlignment="1">
      <alignment horizontal="center" vertical="center"/>
    </xf>
    <xf numFmtId="0" fontId="18" fillId="0" borderId="64" xfId="27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7" fillId="0" borderId="0" xfId="28" applyFont="1" applyAlignment="1">
      <alignment horizontal="center" vertical="center"/>
    </xf>
    <xf numFmtId="0" fontId="46" fillId="0" borderId="0" xfId="28" applyFont="1" applyAlignment="1"/>
    <xf numFmtId="0" fontId="2" fillId="0" borderId="4" xfId="29" applyFont="1" applyBorder="1" applyAlignment="1">
      <alignment horizontal="center"/>
    </xf>
    <xf numFmtId="0" fontId="2" fillId="0" borderId="11" xfId="29" applyFont="1" applyBorder="1" applyAlignment="1">
      <alignment horizontal="center"/>
    </xf>
    <xf numFmtId="0" fontId="2" fillId="0" borderId="7" xfId="29" applyFont="1" applyBorder="1" applyAlignment="1">
      <alignment horizontal="center"/>
    </xf>
    <xf numFmtId="0" fontId="48" fillId="6" borderId="8" xfId="29" applyFont="1" applyFill="1" applyBorder="1" applyAlignment="1">
      <alignment horizontal="center" vertical="top" wrapText="1"/>
    </xf>
    <xf numFmtId="0" fontId="48" fillId="6" borderId="41" xfId="29" applyFont="1" applyFill="1" applyBorder="1" applyAlignment="1">
      <alignment horizontal="center" wrapText="1"/>
    </xf>
    <xf numFmtId="0" fontId="48" fillId="6" borderId="16" xfId="29" applyFont="1" applyFill="1" applyBorder="1" applyAlignment="1">
      <alignment horizontal="center" wrapText="1"/>
    </xf>
    <xf numFmtId="0" fontId="116" fillId="0" borderId="11" xfId="27" applyBorder="1" applyAlignment="1">
      <alignment horizontal="center"/>
    </xf>
    <xf numFmtId="0" fontId="116" fillId="0" borderId="7" xfId="27" applyBorder="1" applyAlignment="1">
      <alignment horizontal="center"/>
    </xf>
    <xf numFmtId="0" fontId="2" fillId="0" borderId="12" xfId="29" applyFont="1" applyBorder="1" applyAlignment="1">
      <alignment horizontal="center" vertical="top"/>
    </xf>
    <xf numFmtId="0" fontId="2" fillId="0" borderId="14" xfId="29" applyFont="1" applyBorder="1" applyAlignment="1">
      <alignment horizontal="center" vertical="top"/>
    </xf>
    <xf numFmtId="0" fontId="33" fillId="2" borderId="36" xfId="29" quotePrefix="1" applyFont="1" applyFill="1" applyBorder="1" applyAlignment="1">
      <alignment horizontal="center" vertical="center"/>
    </xf>
    <xf numFmtId="0" fontId="33" fillId="2" borderId="17" xfId="29" quotePrefix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top"/>
    </xf>
    <xf numFmtId="0" fontId="12" fillId="0" borderId="14" xfId="1" applyFont="1" applyBorder="1" applyAlignment="1">
      <alignment horizontal="center" vertical="top"/>
    </xf>
    <xf numFmtId="0" fontId="18" fillId="0" borderId="0" xfId="27" applyFont="1" applyAlignment="1">
      <alignment horizontal="left" vertical="center" wrapText="1"/>
    </xf>
    <xf numFmtId="0" fontId="116" fillId="0" borderId="0" xfId="27" applyAlignment="1">
      <alignment horizontal="left" vertical="center" wrapText="1"/>
    </xf>
    <xf numFmtId="0" fontId="12" fillId="0" borderId="4" xfId="1" applyFont="1" applyBorder="1" applyAlignment="1">
      <alignment horizontal="center"/>
    </xf>
    <xf numFmtId="0" fontId="116" fillId="0" borderId="11" xfId="27" applyBorder="1" applyAlignment="1"/>
    <xf numFmtId="0" fontId="116" fillId="0" borderId="7" xfId="27" applyBorder="1" applyAlignment="1"/>
    <xf numFmtId="0" fontId="12" fillId="0" borderId="12" xfId="1" applyFont="1" applyBorder="1" applyAlignment="1">
      <alignment horizontal="center" vertical="top"/>
    </xf>
    <xf numFmtId="0" fontId="3" fillId="0" borderId="6" xfId="27" applyFont="1" applyBorder="1" applyAlignment="1">
      <alignment horizontal="center"/>
    </xf>
    <xf numFmtId="0" fontId="37" fillId="0" borderId="8" xfId="27" applyFont="1" applyBorder="1" applyAlignment="1">
      <alignment horizontal="center" vertical="center"/>
    </xf>
    <xf numFmtId="0" fontId="37" fillId="0" borderId="16" xfId="27" applyFont="1" applyBorder="1" applyAlignment="1">
      <alignment horizontal="center" vertical="center"/>
    </xf>
    <xf numFmtId="0" fontId="37" fillId="0" borderId="1" xfId="27" applyFont="1" applyBorder="1" applyAlignment="1">
      <alignment horizontal="center" vertical="center" wrapText="1"/>
    </xf>
    <xf numFmtId="0" fontId="37" fillId="0" borderId="49" xfId="27" applyFont="1" applyBorder="1" applyAlignment="1">
      <alignment horizontal="center" vertical="center" wrapText="1"/>
    </xf>
    <xf numFmtId="0" fontId="37" fillId="10" borderId="8" xfId="27" applyFont="1" applyFill="1" applyBorder="1" applyAlignment="1">
      <alignment horizontal="center" vertical="center" wrapText="1"/>
    </xf>
    <xf numFmtId="0" fontId="37" fillId="10" borderId="16" xfId="27" applyFont="1" applyFill="1" applyBorder="1" applyAlignment="1">
      <alignment horizontal="center" vertical="center" wrapText="1"/>
    </xf>
    <xf numFmtId="0" fontId="37" fillId="21" borderId="1" xfId="30" applyFont="1" applyFill="1" applyBorder="1" applyAlignment="1">
      <alignment horizontal="left"/>
    </xf>
    <xf numFmtId="0" fontId="37" fillId="21" borderId="9" xfId="30" applyFont="1" applyFill="1" applyBorder="1" applyAlignment="1">
      <alignment horizontal="left"/>
    </xf>
    <xf numFmtId="0" fontId="37" fillId="21" borderId="49" xfId="30" applyFont="1" applyFill="1" applyBorder="1" applyAlignment="1">
      <alignment horizontal="left"/>
    </xf>
    <xf numFmtId="0" fontId="18" fillId="0" borderId="0" xfId="30" applyFont="1" applyAlignment="1">
      <alignment horizontal="center"/>
    </xf>
    <xf numFmtId="0" fontId="2" fillId="0" borderId="8" xfId="30" applyBorder="1" applyAlignment="1">
      <alignment horizontal="center" vertical="center" wrapText="1"/>
    </xf>
    <xf numFmtId="0" fontId="2" fillId="0" borderId="41" xfId="30" applyBorder="1" applyAlignment="1">
      <alignment horizontal="center" vertical="center" wrapText="1"/>
    </xf>
    <xf numFmtId="0" fontId="2" fillId="0" borderId="16" xfId="30" applyBorder="1" applyAlignment="1">
      <alignment horizontal="center" vertical="center" wrapText="1"/>
    </xf>
    <xf numFmtId="0" fontId="21" fillId="0" borderId="4" xfId="30" applyFont="1" applyFill="1" applyBorder="1" applyAlignment="1">
      <alignment horizontal="center"/>
    </xf>
    <xf numFmtId="0" fontId="21" fillId="0" borderId="11" xfId="30" applyFont="1" applyFill="1" applyBorder="1" applyAlignment="1">
      <alignment horizontal="center"/>
    </xf>
    <xf numFmtId="0" fontId="21" fillId="0" borderId="7" xfId="30" applyFont="1" applyFill="1" applyBorder="1" applyAlignment="1">
      <alignment horizontal="center"/>
    </xf>
    <xf numFmtId="0" fontId="33" fillId="0" borderId="8" xfId="30" applyFont="1" applyBorder="1" applyAlignment="1">
      <alignment horizontal="center" vertical="center" textRotation="90" wrapText="1"/>
    </xf>
    <xf numFmtId="0" fontId="33" fillId="0" borderId="41" xfId="30" applyFont="1" applyBorder="1" applyAlignment="1">
      <alignment horizontal="center" vertical="center" textRotation="90" wrapText="1"/>
    </xf>
    <xf numFmtId="0" fontId="33" fillId="0" borderId="16" xfId="30" applyFont="1" applyBorder="1" applyAlignment="1">
      <alignment horizontal="center" vertical="center" textRotation="90" wrapText="1"/>
    </xf>
    <xf numFmtId="0" fontId="19" fillId="0" borderId="12" xfId="30" applyFont="1" applyBorder="1" applyAlignment="1">
      <alignment horizontal="center" vertical="center"/>
    </xf>
    <xf numFmtId="0" fontId="19" fillId="0" borderId="24" xfId="30" applyFont="1" applyBorder="1" applyAlignment="1">
      <alignment horizontal="center" vertical="center"/>
    </xf>
    <xf numFmtId="0" fontId="19" fillId="0" borderId="15" xfId="30" applyFont="1" applyBorder="1" applyAlignment="1">
      <alignment horizontal="center" vertical="center"/>
    </xf>
    <xf numFmtId="0" fontId="19" fillId="0" borderId="12" xfId="30" applyFont="1" applyBorder="1" applyAlignment="1">
      <alignment horizontal="center"/>
    </xf>
    <xf numFmtId="0" fontId="19" fillId="0" borderId="24" xfId="30" applyFont="1" applyBorder="1" applyAlignment="1">
      <alignment horizontal="center"/>
    </xf>
    <xf numFmtId="0" fontId="19" fillId="0" borderId="15" xfId="30" applyFont="1" applyBorder="1" applyAlignment="1">
      <alignment horizontal="center"/>
    </xf>
    <xf numFmtId="0" fontId="19" fillId="0" borderId="63" xfId="30" applyFont="1" applyBorder="1" applyAlignment="1">
      <alignment horizontal="center" vertical="center" textRotation="90" wrapText="1"/>
    </xf>
    <xf numFmtId="0" fontId="19" fillId="0" borderId="16" xfId="30" applyFont="1" applyBorder="1" applyAlignment="1">
      <alignment horizontal="center" vertical="center" textRotation="90" wrapText="1"/>
    </xf>
    <xf numFmtId="0" fontId="24" fillId="0" borderId="20" xfId="27" applyFont="1" applyFill="1" applyBorder="1" applyAlignment="1">
      <alignment horizontal="center" vertical="center" wrapText="1"/>
    </xf>
    <xf numFmtId="0" fontId="24" fillId="0" borderId="64" xfId="27" applyFont="1" applyFill="1" applyBorder="1" applyAlignment="1">
      <alignment horizontal="center" vertical="center" wrapText="1"/>
    </xf>
    <xf numFmtId="0" fontId="24" fillId="0" borderId="11" xfId="27" applyFont="1" applyFill="1" applyBorder="1" applyAlignment="1">
      <alignment horizontal="center" vertical="center" wrapText="1"/>
    </xf>
    <xf numFmtId="0" fontId="24" fillId="0" borderId="4" xfId="27" applyFont="1" applyFill="1" applyBorder="1" applyAlignment="1">
      <alignment horizontal="center" vertical="center" wrapText="1"/>
    </xf>
    <xf numFmtId="0" fontId="24" fillId="0" borderId="7" xfId="27" applyFont="1" applyFill="1" applyBorder="1" applyAlignment="1">
      <alignment horizontal="center" vertical="center" wrapText="1"/>
    </xf>
    <xf numFmtId="0" fontId="33" fillId="0" borderId="8" xfId="27" applyFont="1" applyFill="1" applyBorder="1" applyAlignment="1">
      <alignment horizontal="center" vertical="center" wrapText="1"/>
    </xf>
    <xf numFmtId="0" fontId="33" fillId="0" borderId="16" xfId="27" applyFont="1" applyFill="1" applyBorder="1" applyAlignment="1">
      <alignment horizontal="center" vertical="center" wrapText="1"/>
    </xf>
    <xf numFmtId="0" fontId="24" fillId="0" borderId="20" xfId="27" applyFont="1" applyBorder="1" applyAlignment="1">
      <alignment horizontal="center" vertical="center" wrapText="1"/>
    </xf>
    <xf numFmtId="0" fontId="24" fillId="0" borderId="64" xfId="27" applyFont="1" applyBorder="1" applyAlignment="1">
      <alignment horizontal="center" vertical="center" wrapText="1"/>
    </xf>
    <xf numFmtId="0" fontId="24" fillId="0" borderId="4" xfId="27" applyFont="1" applyBorder="1" applyAlignment="1">
      <alignment horizontal="center" vertical="center" wrapText="1"/>
    </xf>
    <xf numFmtId="0" fontId="24" fillId="0" borderId="11" xfId="27" applyFont="1" applyBorder="1" applyAlignment="1">
      <alignment horizontal="center" vertical="center" wrapText="1"/>
    </xf>
    <xf numFmtId="0" fontId="24" fillId="0" borderId="7" xfId="27" applyFont="1" applyBorder="1" applyAlignment="1">
      <alignment horizontal="center" vertical="center" wrapText="1"/>
    </xf>
    <xf numFmtId="0" fontId="33" fillId="0" borderId="8" xfId="27" applyFont="1" applyBorder="1" applyAlignment="1">
      <alignment horizontal="center" vertical="center" wrapText="1"/>
    </xf>
    <xf numFmtId="0" fontId="33" fillId="0" borderId="16" xfId="27" applyFont="1" applyBorder="1" applyAlignment="1">
      <alignment horizontal="center" vertical="center" wrapText="1"/>
    </xf>
    <xf numFmtId="0" fontId="24" fillId="0" borderId="20" xfId="30" applyFont="1" applyFill="1" applyBorder="1" applyAlignment="1">
      <alignment horizontal="center" vertical="center" wrapText="1"/>
    </xf>
    <xf numFmtId="0" fontId="24" fillId="0" borderId="64" xfId="30" applyFont="1" applyFill="1" applyBorder="1" applyAlignment="1">
      <alignment horizontal="center" vertical="center" wrapText="1"/>
    </xf>
    <xf numFmtId="0" fontId="24" fillId="0" borderId="11" xfId="30" applyFont="1" applyFill="1" applyBorder="1" applyAlignment="1">
      <alignment horizontal="center" vertical="center" wrapText="1"/>
    </xf>
    <xf numFmtId="0" fontId="24" fillId="0" borderId="4" xfId="30" applyFont="1" applyFill="1" applyBorder="1" applyAlignment="1">
      <alignment horizontal="center" vertical="center" wrapText="1"/>
    </xf>
    <xf numFmtId="0" fontId="24" fillId="0" borderId="7" xfId="30" applyFont="1" applyFill="1" applyBorder="1" applyAlignment="1">
      <alignment horizontal="center" vertical="center" wrapText="1"/>
    </xf>
    <xf numFmtId="0" fontId="24" fillId="0" borderId="8" xfId="30" applyFont="1" applyBorder="1" applyAlignment="1">
      <alignment horizontal="center" vertical="center" wrapText="1"/>
    </xf>
    <xf numFmtId="0" fontId="24" fillId="0" borderId="16" xfId="30" applyFont="1" applyBorder="1" applyAlignment="1">
      <alignment horizontal="center" vertical="center" wrapText="1"/>
    </xf>
    <xf numFmtId="0" fontId="24" fillId="0" borderId="4" xfId="30" applyFont="1" applyBorder="1" applyAlignment="1">
      <alignment horizontal="center" vertical="center" wrapText="1"/>
    </xf>
    <xf numFmtId="0" fontId="24" fillId="0" borderId="11" xfId="30" applyFont="1" applyBorder="1" applyAlignment="1">
      <alignment horizontal="center" vertical="center" wrapText="1"/>
    </xf>
    <xf numFmtId="0" fontId="24" fillId="0" borderId="7" xfId="30" applyFont="1" applyBorder="1" applyAlignment="1">
      <alignment horizontal="center" vertical="center" wrapText="1"/>
    </xf>
    <xf numFmtId="0" fontId="21" fillId="0" borderId="93" xfId="30" applyFont="1" applyFill="1" applyBorder="1" applyAlignment="1">
      <alignment horizontal="center" vertical="center" wrapText="1"/>
    </xf>
    <xf numFmtId="0" fontId="21" fillId="0" borderId="0" xfId="30" applyFont="1" applyFill="1" applyBorder="1" applyAlignment="1">
      <alignment horizontal="center" vertical="center" wrapText="1"/>
    </xf>
    <xf numFmtId="0" fontId="24" fillId="0" borderId="0" xfId="30" applyFont="1" applyFill="1" applyBorder="1" applyAlignment="1">
      <alignment horizontal="center" vertical="center" wrapText="1"/>
    </xf>
    <xf numFmtId="0" fontId="24" fillId="0" borderId="63" xfId="30" applyFont="1" applyFill="1" applyBorder="1" applyAlignment="1">
      <alignment horizontal="center" vertical="center" wrapText="1"/>
    </xf>
    <xf numFmtId="0" fontId="24" fillId="0" borderId="20" xfId="30" applyFont="1" applyBorder="1" applyAlignment="1">
      <alignment horizontal="center" vertical="center" wrapText="1"/>
    </xf>
    <xf numFmtId="0" fontId="24" fillId="0" borderId="63" xfId="30" applyFont="1" applyBorder="1" applyAlignment="1">
      <alignment horizontal="center" vertical="center" wrapText="1"/>
    </xf>
    <xf numFmtId="0" fontId="21" fillId="0" borderId="1" xfId="30" applyFont="1" applyBorder="1" applyAlignment="1">
      <alignment horizontal="center" vertical="center" wrapText="1"/>
    </xf>
    <xf numFmtId="0" fontId="21" fillId="0" borderId="9" xfId="30" applyFont="1" applyBorder="1" applyAlignment="1">
      <alignment horizontal="center" vertical="center" wrapText="1"/>
    </xf>
    <xf numFmtId="0" fontId="21" fillId="0" borderId="49" xfId="30" applyFont="1" applyBorder="1" applyAlignment="1">
      <alignment horizontal="center" vertical="center" wrapText="1"/>
    </xf>
    <xf numFmtId="0" fontId="2" fillId="0" borderId="54" xfId="30" applyFont="1" applyFill="1" applyBorder="1" applyAlignment="1">
      <alignment horizontal="center" vertical="center" wrapText="1"/>
    </xf>
    <xf numFmtId="0" fontId="2" fillId="0" borderId="56" xfId="30" applyBorder="1" applyAlignment="1">
      <alignment horizontal="center" vertical="center" wrapText="1"/>
    </xf>
    <xf numFmtId="0" fontId="2" fillId="0" borderId="47" xfId="30" applyBorder="1" applyAlignment="1">
      <alignment horizontal="center" vertical="center" wrapText="1"/>
    </xf>
    <xf numFmtId="0" fontId="2" fillId="0" borderId="92" xfId="30" applyBorder="1" applyAlignment="1">
      <alignment horizontal="center" vertical="center" wrapText="1"/>
    </xf>
    <xf numFmtId="0" fontId="2" fillId="2" borderId="8" xfId="30" applyFill="1" applyBorder="1" applyAlignment="1">
      <alignment horizontal="center" vertical="center"/>
    </xf>
    <xf numFmtId="0" fontId="2" fillId="2" borderId="41" xfId="30" applyFill="1" applyBorder="1" applyAlignment="1">
      <alignment horizontal="center" vertical="center"/>
    </xf>
    <xf numFmtId="0" fontId="2" fillId="0" borderId="16" xfId="30" applyBorder="1" applyAlignment="1">
      <alignment horizontal="center" vertical="center"/>
    </xf>
    <xf numFmtId="0" fontId="19" fillId="0" borderId="141" xfId="30" applyFont="1" applyBorder="1" applyAlignment="1">
      <alignment horizontal="center" vertical="center" wrapText="1"/>
    </xf>
    <xf numFmtId="0" fontId="2" fillId="0" borderId="80" xfId="30" applyBorder="1" applyAlignment="1">
      <alignment horizontal="center" vertical="center" wrapText="1"/>
    </xf>
    <xf numFmtId="0" fontId="19" fillId="0" borderId="91" xfId="30" applyFont="1" applyBorder="1" applyAlignment="1">
      <alignment horizontal="center" vertical="center" wrapText="1"/>
    </xf>
    <xf numFmtId="0" fontId="2" fillId="0" borderId="81" xfId="30" applyBorder="1" applyAlignment="1">
      <alignment horizontal="center" vertical="center" wrapText="1"/>
    </xf>
    <xf numFmtId="0" fontId="19" fillId="0" borderId="10" xfId="30" applyFont="1" applyBorder="1" applyAlignment="1">
      <alignment horizontal="center" vertical="center" wrapText="1"/>
    </xf>
    <xf numFmtId="0" fontId="2" fillId="0" borderId="17" xfId="30" applyBorder="1" applyAlignment="1">
      <alignment horizontal="center" vertical="center" wrapText="1"/>
    </xf>
    <xf numFmtId="0" fontId="116" fillId="0" borderId="8" xfId="27" applyFill="1" applyBorder="1" applyAlignment="1">
      <alignment horizontal="center" vertical="center" wrapText="1"/>
    </xf>
    <xf numFmtId="0" fontId="116" fillId="0" borderId="41" xfId="27" applyFill="1" applyBorder="1" applyAlignment="1">
      <alignment horizontal="center" vertical="center" wrapText="1"/>
    </xf>
    <xf numFmtId="0" fontId="116" fillId="0" borderId="16" xfId="27" applyFill="1" applyBorder="1" applyAlignment="1">
      <alignment horizontal="center" vertical="center" wrapText="1"/>
    </xf>
    <xf numFmtId="0" fontId="116" fillId="0" borderId="4" xfId="27" applyFill="1" applyBorder="1" applyAlignment="1">
      <alignment horizontal="center"/>
    </xf>
    <xf numFmtId="0" fontId="116" fillId="0" borderId="11" xfId="27" applyFill="1" applyBorder="1" applyAlignment="1">
      <alignment horizontal="center"/>
    </xf>
    <xf numFmtId="0" fontId="116" fillId="0" borderId="7" xfId="27" applyFill="1" applyBorder="1" applyAlignment="1">
      <alignment horizontal="center"/>
    </xf>
    <xf numFmtId="0" fontId="19" fillId="0" borderId="6" xfId="27" applyFont="1" applyFill="1" applyBorder="1" applyAlignment="1">
      <alignment horizontal="center" vertical="center" wrapText="1"/>
    </xf>
    <xf numFmtId="0" fontId="19" fillId="0" borderId="14" xfId="27" applyFont="1" applyFill="1" applyBorder="1" applyAlignment="1">
      <alignment horizontal="center" vertical="center" wrapText="1"/>
    </xf>
    <xf numFmtId="0" fontId="19" fillId="0" borderId="18" xfId="27" applyFont="1" applyFill="1" applyBorder="1" applyAlignment="1">
      <alignment horizontal="center" vertical="center" wrapText="1"/>
    </xf>
    <xf numFmtId="0" fontId="19" fillId="0" borderId="23" xfId="27" applyFont="1" applyFill="1" applyBorder="1" applyAlignment="1">
      <alignment horizontal="center" vertical="center" wrapText="1"/>
    </xf>
    <xf numFmtId="0" fontId="19" fillId="0" borderId="37" xfId="27" applyFont="1" applyFill="1" applyBorder="1" applyAlignment="1">
      <alignment horizontal="center" vertical="center" wrapText="1"/>
    </xf>
    <xf numFmtId="0" fontId="19" fillId="0" borderId="19" xfId="27" applyFont="1" applyFill="1" applyBorder="1" applyAlignment="1">
      <alignment horizontal="center" vertical="center" wrapText="1"/>
    </xf>
    <xf numFmtId="0" fontId="19" fillId="0" borderId="13" xfId="27" applyFont="1" applyFill="1" applyBorder="1" applyAlignment="1">
      <alignment horizontal="center" vertical="center" wrapText="1"/>
    </xf>
    <xf numFmtId="0" fontId="19" fillId="0" borderId="43" xfId="27" applyFont="1" applyFill="1" applyBorder="1" applyAlignment="1">
      <alignment horizontal="center" vertical="center" wrapText="1"/>
    </xf>
    <xf numFmtId="0" fontId="116" fillId="0" borderId="8" xfId="27" applyBorder="1" applyAlignment="1">
      <alignment horizontal="center" vertical="center" wrapText="1"/>
    </xf>
    <xf numFmtId="0" fontId="116" fillId="0" borderId="41" xfId="27" applyBorder="1" applyAlignment="1">
      <alignment horizontal="center" vertical="center" wrapText="1"/>
    </xf>
    <xf numFmtId="0" fontId="116" fillId="0" borderId="16" xfId="27" applyBorder="1" applyAlignment="1">
      <alignment horizontal="center" vertical="center" wrapText="1"/>
    </xf>
    <xf numFmtId="0" fontId="116" fillId="0" borderId="4" xfId="27" applyBorder="1" applyAlignment="1">
      <alignment horizontal="center"/>
    </xf>
    <xf numFmtId="0" fontId="19" fillId="0" borderId="6" xfId="27" applyFont="1" applyBorder="1" applyAlignment="1">
      <alignment horizontal="center" vertical="center" wrapText="1"/>
    </xf>
    <xf numFmtId="0" fontId="19" fillId="0" borderId="14" xfId="27" applyFont="1" applyBorder="1" applyAlignment="1">
      <alignment horizontal="center" vertical="center" wrapText="1"/>
    </xf>
    <xf numFmtId="0" fontId="19" fillId="0" borderId="18" xfId="27" applyFont="1" applyBorder="1" applyAlignment="1">
      <alignment horizontal="center" vertical="center" wrapText="1"/>
    </xf>
    <xf numFmtId="0" fontId="19" fillId="0" borderId="13" xfId="27" applyFont="1" applyBorder="1" applyAlignment="1">
      <alignment horizontal="center" vertical="center" wrapText="1"/>
    </xf>
    <xf numFmtId="0" fontId="19" fillId="0" borderId="43" xfId="27" applyFont="1" applyBorder="1" applyAlignment="1">
      <alignment horizontal="center" vertical="center" wrapText="1"/>
    </xf>
    <xf numFmtId="0" fontId="2" fillId="0" borderId="20" xfId="30" applyFill="1" applyBorder="1" applyAlignment="1">
      <alignment horizontal="center" vertical="center" wrapText="1"/>
    </xf>
    <xf numFmtId="0" fontId="2" fillId="0" borderId="41" xfId="30" applyFill="1" applyBorder="1" applyAlignment="1">
      <alignment horizontal="center" vertical="center" wrapText="1"/>
    </xf>
    <xf numFmtId="0" fontId="2" fillId="0" borderId="64" xfId="30" applyFill="1" applyBorder="1" applyAlignment="1">
      <alignment horizontal="center" vertical="center" wrapText="1"/>
    </xf>
    <xf numFmtId="0" fontId="2" fillId="0" borderId="1" xfId="30" applyFill="1" applyBorder="1" applyAlignment="1">
      <alignment horizontal="center"/>
    </xf>
    <xf numFmtId="0" fontId="2" fillId="0" borderId="9" xfId="30" applyFill="1" applyBorder="1" applyAlignment="1">
      <alignment horizontal="center"/>
    </xf>
    <xf numFmtId="0" fontId="2" fillId="0" borderId="49" xfId="30" applyFill="1" applyBorder="1" applyAlignment="1">
      <alignment horizontal="center"/>
    </xf>
    <xf numFmtId="0" fontId="19" fillId="0" borderId="54" xfId="30" applyFont="1" applyFill="1" applyBorder="1" applyAlignment="1">
      <alignment horizontal="center" vertical="center" wrapText="1"/>
    </xf>
    <xf numFmtId="0" fontId="19" fillId="0" borderId="55" xfId="30" applyFont="1" applyFill="1" applyBorder="1" applyAlignment="1">
      <alignment horizontal="center" vertical="center" wrapText="1"/>
    </xf>
    <xf numFmtId="0" fontId="19" fillId="0" borderId="56" xfId="30" applyFont="1" applyFill="1" applyBorder="1" applyAlignment="1">
      <alignment horizontal="center" vertical="center" wrapText="1"/>
    </xf>
    <xf numFmtId="0" fontId="19" fillId="0" borderId="47" xfId="30" applyFont="1" applyFill="1" applyBorder="1" applyAlignment="1">
      <alignment horizontal="center" vertical="center" wrapText="1"/>
    </xf>
    <xf numFmtId="0" fontId="19" fillId="0" borderId="93" xfId="30" applyFont="1" applyFill="1" applyBorder="1" applyAlignment="1">
      <alignment horizontal="center" vertical="center" wrapText="1"/>
    </xf>
    <xf numFmtId="0" fontId="19" fillId="0" borderId="92" xfId="30" applyFont="1" applyFill="1" applyBorder="1" applyAlignment="1">
      <alignment horizontal="center" vertical="center" wrapText="1"/>
    </xf>
    <xf numFmtId="0" fontId="19" fillId="0" borderId="1" xfId="30" applyFont="1" applyFill="1" applyBorder="1" applyAlignment="1">
      <alignment horizontal="center" wrapText="1"/>
    </xf>
    <xf numFmtId="0" fontId="19" fillId="0" borderId="9" xfId="30" applyFont="1" applyFill="1" applyBorder="1" applyAlignment="1">
      <alignment horizontal="center" wrapText="1"/>
    </xf>
    <xf numFmtId="0" fontId="19" fillId="0" borderId="49" xfId="30" applyFont="1" applyFill="1" applyBorder="1" applyAlignment="1">
      <alignment horizontal="center" wrapText="1"/>
    </xf>
    <xf numFmtId="0" fontId="2" fillId="0" borderId="20" xfId="30" applyBorder="1" applyAlignment="1">
      <alignment horizontal="center" vertical="center" wrapText="1"/>
    </xf>
    <xf numFmtId="0" fontId="2" fillId="0" borderId="64" xfId="30" applyBorder="1" applyAlignment="1">
      <alignment horizontal="center" vertical="center" wrapText="1"/>
    </xf>
    <xf numFmtId="0" fontId="2" fillId="0" borderId="1" xfId="30" applyBorder="1" applyAlignment="1">
      <alignment horizontal="center"/>
    </xf>
    <xf numFmtId="0" fontId="2" fillId="0" borderId="9" xfId="30" applyBorder="1" applyAlignment="1">
      <alignment horizontal="center"/>
    </xf>
    <xf numFmtId="0" fontId="2" fillId="0" borderId="49" xfId="30" applyBorder="1" applyAlignment="1">
      <alignment horizontal="center"/>
    </xf>
    <xf numFmtId="0" fontId="19" fillId="0" borderId="54" xfId="30" applyFont="1" applyBorder="1" applyAlignment="1">
      <alignment horizontal="center" vertical="center" wrapText="1"/>
    </xf>
    <xf numFmtId="0" fontId="19" fillId="0" borderId="55" xfId="30" applyFont="1" applyBorder="1" applyAlignment="1">
      <alignment horizontal="center" vertical="center" wrapText="1"/>
    </xf>
    <xf numFmtId="0" fontId="19" fillId="0" borderId="56" xfId="30" applyFont="1" applyBorder="1" applyAlignment="1">
      <alignment horizontal="center" vertical="center" wrapText="1"/>
    </xf>
    <xf numFmtId="0" fontId="19" fillId="0" borderId="47" xfId="30" applyFont="1" applyBorder="1" applyAlignment="1">
      <alignment horizontal="center" vertical="center" wrapText="1"/>
    </xf>
    <xf numFmtId="0" fontId="19" fillId="0" borderId="93" xfId="30" applyFont="1" applyBorder="1" applyAlignment="1">
      <alignment horizontal="center" vertical="center" wrapText="1"/>
    </xf>
    <xf numFmtId="0" fontId="19" fillId="0" borderId="92" xfId="30" applyFont="1" applyBorder="1" applyAlignment="1">
      <alignment horizontal="center" vertical="center" wrapText="1"/>
    </xf>
    <xf numFmtId="0" fontId="19" fillId="0" borderId="1" xfId="30" applyFont="1" applyBorder="1" applyAlignment="1">
      <alignment horizontal="center" wrapText="1"/>
    </xf>
    <xf numFmtId="0" fontId="19" fillId="0" borderId="9" xfId="30" applyFont="1" applyBorder="1" applyAlignment="1">
      <alignment horizontal="center" wrapText="1"/>
    </xf>
    <xf numFmtId="0" fontId="19" fillId="0" borderId="49" xfId="30" applyFont="1" applyBorder="1" applyAlignment="1">
      <alignment horizontal="center" wrapText="1"/>
    </xf>
    <xf numFmtId="0" fontId="19" fillId="0" borderId="1" xfId="30" applyFont="1" applyFill="1" applyBorder="1" applyAlignment="1">
      <alignment horizontal="center" vertical="center" wrapText="1"/>
    </xf>
    <xf numFmtId="0" fontId="19" fillId="0" borderId="9" xfId="30" applyFont="1" applyFill="1" applyBorder="1" applyAlignment="1">
      <alignment horizontal="center" vertical="center" wrapText="1"/>
    </xf>
    <xf numFmtId="0" fontId="19" fillId="0" borderId="49" xfId="30" applyFont="1" applyFill="1" applyBorder="1" applyAlignment="1">
      <alignment horizontal="center" vertical="center" wrapText="1"/>
    </xf>
    <xf numFmtId="0" fontId="19" fillId="0" borderId="1" xfId="30" applyFont="1" applyBorder="1" applyAlignment="1">
      <alignment horizontal="center" vertical="center" wrapText="1"/>
    </xf>
    <xf numFmtId="0" fontId="19" fillId="0" borderId="9" xfId="30" applyFont="1" applyBorder="1" applyAlignment="1">
      <alignment horizontal="center" vertical="center" wrapText="1"/>
    </xf>
    <xf numFmtId="0" fontId="19" fillId="0" borderId="49" xfId="30" applyFont="1" applyBorder="1" applyAlignment="1">
      <alignment horizontal="center" vertical="center" wrapText="1"/>
    </xf>
    <xf numFmtId="0" fontId="2" fillId="0" borderId="13" xfId="24" applyFont="1" applyBorder="1" applyAlignment="1">
      <alignment vertical="center" wrapText="1"/>
    </xf>
    <xf numFmtId="0" fontId="2" fillId="0" borderId="40" xfId="24" applyFont="1" applyBorder="1" applyAlignment="1">
      <alignment vertical="center" wrapText="1"/>
    </xf>
    <xf numFmtId="0" fontId="18" fillId="0" borderId="1" xfId="23" applyFont="1" applyBorder="1" applyAlignment="1">
      <alignment horizontal="center" vertical="center" wrapText="1"/>
    </xf>
    <xf numFmtId="0" fontId="18" fillId="0" borderId="9" xfId="24" applyFont="1" applyBorder="1" applyAlignment="1">
      <alignment horizontal="center" vertical="center" wrapText="1"/>
    </xf>
    <xf numFmtId="0" fontId="18" fillId="0" borderId="49" xfId="24" applyFont="1" applyBorder="1" applyAlignment="1">
      <alignment horizontal="center" vertical="center" wrapText="1"/>
    </xf>
    <xf numFmtId="2" fontId="2" fillId="0" borderId="4" xfId="24" applyNumberFormat="1" applyFont="1" applyBorder="1" applyAlignment="1">
      <alignment vertical="center" wrapText="1"/>
    </xf>
    <xf numFmtId="2" fontId="2" fillId="0" borderId="11" xfId="24" applyNumberFormat="1" applyFont="1" applyBorder="1" applyAlignment="1">
      <alignment vertical="center" wrapText="1"/>
    </xf>
    <xf numFmtId="0" fontId="2" fillId="0" borderId="21" xfId="24" applyFont="1" applyBorder="1" applyAlignment="1">
      <alignment vertical="center" wrapText="1"/>
    </xf>
    <xf numFmtId="0" fontId="2" fillId="0" borderId="24" xfId="24" applyFont="1" applyBorder="1" applyAlignment="1">
      <alignment vertical="center" wrapText="1"/>
    </xf>
    <xf numFmtId="0" fontId="2" fillId="0" borderId="13" xfId="24" applyBorder="1" applyAlignment="1">
      <alignment vertical="center" wrapText="1"/>
    </xf>
    <xf numFmtId="0" fontId="2" fillId="0" borderId="46" xfId="24" applyFont="1" applyBorder="1" applyAlignment="1">
      <alignment vertical="center" wrapText="1"/>
    </xf>
    <xf numFmtId="0" fontId="2" fillId="0" borderId="52" xfId="24" applyFont="1" applyBorder="1" applyAlignment="1">
      <alignment vertical="center" wrapText="1"/>
    </xf>
    <xf numFmtId="0" fontId="2" fillId="0" borderId="43" xfId="24" applyFont="1" applyBorder="1" applyAlignment="1">
      <alignment vertical="center" wrapText="1"/>
    </xf>
    <xf numFmtId="0" fontId="2" fillId="0" borderId="44" xfId="24" applyFont="1" applyBorder="1" applyAlignment="1">
      <alignment vertical="center" wrapText="1"/>
    </xf>
    <xf numFmtId="0" fontId="2" fillId="0" borderId="65" xfId="24" applyFont="1" applyBorder="1" applyAlignment="1">
      <alignment vertical="center" wrapText="1"/>
    </xf>
    <xf numFmtId="0" fontId="2" fillId="0" borderId="13" xfId="24" applyBorder="1" applyAlignment="1">
      <alignment vertical="center"/>
    </xf>
    <xf numFmtId="0" fontId="2" fillId="0" borderId="40" xfId="24" applyBorder="1" applyAlignment="1">
      <alignment vertical="center"/>
    </xf>
    <xf numFmtId="0" fontId="2" fillId="0" borderId="21" xfId="24" applyBorder="1" applyAlignment="1">
      <alignment vertical="center"/>
    </xf>
    <xf numFmtId="0" fontId="2" fillId="0" borderId="12" xfId="24" applyBorder="1" applyAlignment="1">
      <alignment vertical="center" wrapText="1"/>
    </xf>
    <xf numFmtId="0" fontId="2" fillId="0" borderId="24" xfId="24" applyBorder="1" applyAlignment="1">
      <alignment vertical="center" wrapText="1"/>
    </xf>
    <xf numFmtId="0" fontId="21" fillId="0" borderId="8" xfId="4" applyNumberFormat="1" applyFont="1" applyFill="1" applyBorder="1" applyAlignment="1" applyProtection="1">
      <alignment horizontal="center" vertical="center" wrapText="1"/>
    </xf>
    <xf numFmtId="0" fontId="21" fillId="0" borderId="16" xfId="4" applyNumberFormat="1" applyFont="1" applyFill="1" applyBorder="1" applyAlignment="1" applyProtection="1">
      <alignment horizontal="center" vertical="center" wrapText="1"/>
    </xf>
    <xf numFmtId="49" fontId="21" fillId="2" borderId="141" xfId="4" applyNumberFormat="1" applyFont="1" applyFill="1" applyBorder="1" applyAlignment="1" applyProtection="1">
      <alignment horizontal="center" vertical="center" wrapText="1"/>
      <protection hidden="1"/>
    </xf>
    <xf numFmtId="49" fontId="21" fillId="2" borderId="80" xfId="4" applyNumberFormat="1" applyFont="1" applyFill="1" applyBorder="1" applyAlignment="1" applyProtection="1">
      <alignment horizontal="center" vertical="center" wrapText="1"/>
      <protection hidden="1"/>
    </xf>
    <xf numFmtId="49" fontId="21" fillId="6" borderId="10" xfId="4" applyNumberFormat="1" applyFont="1" applyFill="1" applyBorder="1" applyAlignment="1" applyProtection="1">
      <alignment horizontal="center" vertical="center" wrapText="1"/>
      <protection hidden="1"/>
    </xf>
    <xf numFmtId="49" fontId="21" fillId="6" borderId="17" xfId="4" applyNumberFormat="1" applyFont="1" applyFill="1" applyBorder="1" applyAlignment="1" applyProtection="1">
      <alignment horizontal="center" vertical="center" wrapText="1"/>
      <protection hidden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49" fontId="51" fillId="0" borderId="54" xfId="0" applyNumberFormat="1" applyFont="1" applyFill="1" applyBorder="1" applyAlignment="1">
      <alignment horizontal="center" vertical="center"/>
    </xf>
    <xf numFmtId="49" fontId="51" fillId="0" borderId="94" xfId="0" applyNumberFormat="1" applyFont="1" applyFill="1" applyBorder="1" applyAlignment="1">
      <alignment horizontal="center" vertical="center"/>
    </xf>
    <xf numFmtId="49" fontId="51" fillId="2" borderId="91" xfId="0" applyNumberFormat="1" applyFont="1" applyFill="1" applyBorder="1" applyAlignment="1">
      <alignment horizontal="center" vertical="center"/>
    </xf>
    <xf numFmtId="49" fontId="51" fillId="2" borderId="81" xfId="0" applyNumberFormat="1" applyFont="1" applyFill="1" applyBorder="1" applyAlignment="1">
      <alignment horizontal="center" vertical="center"/>
    </xf>
    <xf numFmtId="49" fontId="109" fillId="6" borderId="10" xfId="0" applyNumberFormat="1" applyFont="1" applyFill="1" applyBorder="1" applyAlignment="1">
      <alignment horizontal="center" vertical="center" wrapText="1"/>
    </xf>
    <xf numFmtId="49" fontId="109" fillId="6" borderId="17" xfId="0" applyNumberFormat="1" applyFont="1" applyFill="1" applyBorder="1" applyAlignment="1">
      <alignment horizontal="center" vertical="center" wrapText="1"/>
    </xf>
    <xf numFmtId="49" fontId="51" fillId="0" borderId="4" xfId="0" applyNumberFormat="1" applyFont="1" applyFill="1" applyBorder="1" applyAlignment="1">
      <alignment horizontal="center" vertical="center" wrapText="1"/>
    </xf>
    <xf numFmtId="49" fontId="51" fillId="0" borderId="11" xfId="0" applyNumberFormat="1" applyFont="1" applyFill="1" applyBorder="1" applyAlignment="1">
      <alignment horizontal="center" vertical="center" wrapText="1"/>
    </xf>
    <xf numFmtId="49" fontId="51" fillId="0" borderId="7" xfId="0" applyNumberFormat="1" applyFont="1" applyFill="1" applyBorder="1" applyAlignment="1">
      <alignment horizontal="center" vertical="center" wrapText="1"/>
    </xf>
    <xf numFmtId="49" fontId="66" fillId="2" borderId="10" xfId="0" applyNumberFormat="1" applyFont="1" applyFill="1" applyBorder="1" applyAlignment="1">
      <alignment horizontal="center" vertical="center" wrapText="1"/>
    </xf>
    <xf numFmtId="49" fontId="66" fillId="2" borderId="34" xfId="0" applyNumberFormat="1" applyFont="1" applyFill="1" applyBorder="1" applyAlignment="1">
      <alignment horizontal="center" vertical="center"/>
    </xf>
    <xf numFmtId="49" fontId="66" fillId="2" borderId="17" xfId="0" applyNumberFormat="1" applyFont="1" applyFill="1" applyBorder="1" applyAlignment="1">
      <alignment horizontal="center" vertical="center"/>
    </xf>
    <xf numFmtId="49" fontId="51" fillId="0" borderId="4" xfId="0" applyNumberFormat="1" applyFont="1" applyFill="1" applyBorder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/>
    </xf>
    <xf numFmtId="49" fontId="51" fillId="0" borderId="7" xfId="0" applyNumberFormat="1" applyFont="1" applyFill="1" applyBorder="1" applyAlignment="1">
      <alignment horizontal="center" vertical="center"/>
    </xf>
    <xf numFmtId="49" fontId="51" fillId="0" borderId="60" xfId="0" applyNumberFormat="1" applyFont="1" applyFill="1" applyBorder="1" applyAlignment="1">
      <alignment horizontal="center" vertical="center"/>
    </xf>
    <xf numFmtId="49" fontId="51" fillId="0" borderId="80" xfId="0" applyNumberFormat="1" applyFont="1" applyFill="1" applyBorder="1" applyAlignment="1">
      <alignment horizontal="center" vertical="center"/>
    </xf>
    <xf numFmtId="0" fontId="51" fillId="0" borderId="57" xfId="0" applyFont="1" applyFill="1" applyBorder="1" applyAlignment="1">
      <alignment horizontal="center" vertical="center"/>
    </xf>
    <xf numFmtId="0" fontId="51" fillId="0" borderId="82" xfId="0" applyFont="1" applyFill="1" applyBorder="1" applyAlignment="1">
      <alignment horizontal="center" vertical="center"/>
    </xf>
    <xf numFmtId="49" fontId="51" fillId="0" borderId="42" xfId="0" applyNumberFormat="1" applyFont="1" applyFill="1" applyBorder="1" applyAlignment="1">
      <alignment horizontal="center" vertical="center" wrapText="1"/>
    </xf>
    <xf numFmtId="49" fontId="51" fillId="0" borderId="140" xfId="0" applyNumberFormat="1" applyFont="1" applyFill="1" applyBorder="1" applyAlignment="1">
      <alignment horizontal="center" vertical="center" wrapText="1"/>
    </xf>
    <xf numFmtId="49" fontId="51" fillId="0" borderId="42" xfId="0" applyNumberFormat="1" applyFont="1" applyFill="1" applyBorder="1" applyAlignment="1">
      <alignment horizontal="center" vertical="center"/>
    </xf>
    <xf numFmtId="49" fontId="51" fillId="0" borderId="140" xfId="0" applyNumberFormat="1" applyFont="1" applyFill="1" applyBorder="1" applyAlignment="1">
      <alignment horizontal="center" vertical="center"/>
    </xf>
    <xf numFmtId="49" fontId="51" fillId="0" borderId="45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wrapText="1"/>
    </xf>
    <xf numFmtId="0" fontId="68" fillId="0" borderId="69" xfId="0" applyFont="1" applyBorder="1" applyAlignment="1">
      <alignment horizontal="center" wrapText="1"/>
    </xf>
    <xf numFmtId="0" fontId="68" fillId="0" borderId="23" xfId="0" applyFont="1" applyBorder="1" applyAlignment="1">
      <alignment horizontal="center" wrapText="1"/>
    </xf>
    <xf numFmtId="0" fontId="68" fillId="0" borderId="6" xfId="0" applyFont="1" applyBorder="1" applyAlignment="1">
      <alignment horizontal="center" vertical="center" wrapText="1" shrinkToFit="1"/>
    </xf>
    <xf numFmtId="0" fontId="68" fillId="0" borderId="69" xfId="0" applyFont="1" applyBorder="1" applyAlignment="1">
      <alignment horizontal="center" vertical="center" wrapText="1" shrinkToFit="1"/>
    </xf>
    <xf numFmtId="0" fontId="68" fillId="0" borderId="23" xfId="0" applyFont="1" applyBorder="1" applyAlignment="1">
      <alignment horizontal="center" vertical="center" wrapText="1" shrinkToFit="1"/>
    </xf>
    <xf numFmtId="49" fontId="51" fillId="0" borderId="6" xfId="0" applyNumberFormat="1" applyFont="1" applyFill="1" applyBorder="1" applyAlignment="1">
      <alignment horizontal="center" vertical="center" wrapText="1"/>
    </xf>
    <xf numFmtId="49" fontId="51" fillId="2" borderId="10" xfId="0" applyNumberFormat="1" applyFont="1" applyFill="1" applyBorder="1" applyAlignment="1">
      <alignment horizontal="center" vertical="center" wrapText="1"/>
    </xf>
    <xf numFmtId="49" fontId="51" fillId="2" borderId="17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 wrapText="1" shrinkToFit="1"/>
    </xf>
    <xf numFmtId="0" fontId="32" fillId="0" borderId="11" xfId="0" applyFont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wrapText="1" shrinkToFit="1"/>
    </xf>
    <xf numFmtId="0" fontId="68" fillId="0" borderId="91" xfId="0" applyFont="1" applyBorder="1" applyAlignment="1">
      <alignment horizontal="center" vertical="center" textRotation="90" wrapText="1"/>
    </xf>
    <xf numFmtId="0" fontId="68" fillId="0" borderId="81" xfId="0" applyFont="1" applyBorder="1" applyAlignment="1">
      <alignment horizontal="center" vertical="center" textRotation="90" wrapText="1"/>
    </xf>
    <xf numFmtId="0" fontId="111" fillId="0" borderId="2" xfId="0" applyFont="1" applyBorder="1" applyAlignment="1">
      <alignment horizontal="center" vertical="center"/>
    </xf>
    <xf numFmtId="0" fontId="111" fillId="0" borderId="9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 textRotation="90" wrapText="1"/>
    </xf>
    <xf numFmtId="0" fontId="68" fillId="0" borderId="17" xfId="0" applyFont="1" applyBorder="1" applyAlignment="1">
      <alignment horizontal="center" vertical="center" textRotation="90" wrapText="1"/>
    </xf>
    <xf numFmtId="0" fontId="68" fillId="0" borderId="8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68" fillId="0" borderId="54" xfId="0" applyFont="1" applyBorder="1" applyAlignment="1">
      <alignment horizontal="center" vertical="center" wrapText="1"/>
    </xf>
    <xf numFmtId="0" fontId="68" fillId="0" borderId="67" xfId="0" applyFont="1" applyBorder="1" applyAlignment="1">
      <alignment horizontal="center" vertical="center" wrapText="1"/>
    </xf>
    <xf numFmtId="0" fontId="68" fillId="0" borderId="47" xfId="0" applyFont="1" applyBorder="1" applyAlignment="1">
      <alignment horizontal="center" vertical="center" wrapText="1"/>
    </xf>
    <xf numFmtId="0" fontId="68" fillId="15" borderId="8" xfId="0" applyFont="1" applyFill="1" applyBorder="1" applyAlignment="1">
      <alignment horizontal="center" vertical="center" wrapText="1"/>
    </xf>
    <xf numFmtId="0" fontId="68" fillId="15" borderId="41" xfId="0" applyFont="1" applyFill="1" applyBorder="1" applyAlignment="1">
      <alignment horizontal="center" vertical="center" wrapText="1"/>
    </xf>
    <xf numFmtId="0" fontId="68" fillId="15" borderId="16" xfId="0" applyFont="1" applyFill="1" applyBorder="1" applyAlignment="1">
      <alignment horizontal="center" vertical="center" wrapText="1"/>
    </xf>
    <xf numFmtId="0" fontId="68" fillId="15" borderId="94" xfId="0" applyFont="1" applyFill="1" applyBorder="1" applyAlignment="1">
      <alignment horizontal="center" vertical="center" textRotation="90" wrapText="1"/>
    </xf>
    <xf numFmtId="0" fontId="68" fillId="15" borderId="167" xfId="0" applyFont="1" applyFill="1" applyBorder="1" applyAlignment="1">
      <alignment horizontal="center" vertical="center" textRotation="90" wrapText="1"/>
    </xf>
    <xf numFmtId="0" fontId="68" fillId="15" borderId="10" xfId="0" applyFont="1" applyFill="1" applyBorder="1" applyAlignment="1">
      <alignment horizontal="center" vertical="center" textRotation="90" wrapText="1"/>
    </xf>
    <xf numFmtId="0" fontId="68" fillId="15" borderId="17" xfId="0" applyFont="1" applyFill="1" applyBorder="1" applyAlignment="1">
      <alignment horizontal="center" vertical="center" textRotation="90" wrapText="1"/>
    </xf>
    <xf numFmtId="0" fontId="68" fillId="0" borderId="141" xfId="0" applyFont="1" applyBorder="1" applyAlignment="1">
      <alignment horizontal="center" vertical="center" textRotation="90" wrapText="1"/>
    </xf>
    <xf numFmtId="0" fontId="68" fillId="0" borderId="80" xfId="0" applyFont="1" applyBorder="1" applyAlignment="1">
      <alignment horizontal="center" vertical="center" textRotation="90" wrapText="1"/>
    </xf>
    <xf numFmtId="0" fontId="51" fillId="0" borderId="5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0" xfId="0" applyFont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18" fillId="0" borderId="54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155" xfId="2" applyFont="1" applyBorder="1" applyAlignment="1">
      <alignment horizontal="center" vertical="center"/>
    </xf>
    <xf numFmtId="0" fontId="18" fillId="0" borderId="92" xfId="2" applyFont="1" applyBorder="1" applyAlignment="1">
      <alignment horizontal="center" vertical="center"/>
    </xf>
    <xf numFmtId="0" fontId="18" fillId="2" borderId="56" xfId="2" applyFont="1" applyFill="1" applyBorder="1" applyAlignment="1">
      <alignment horizontal="center" vertical="center"/>
    </xf>
    <xf numFmtId="0" fontId="18" fillId="2" borderId="155" xfId="2" applyFont="1" applyFill="1" applyBorder="1" applyAlignment="1">
      <alignment horizontal="center" vertical="center"/>
    </xf>
    <xf numFmtId="0" fontId="18" fillId="2" borderId="92" xfId="2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3" fillId="0" borderId="14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 wrapText="1"/>
    </xf>
    <xf numFmtId="0" fontId="18" fillId="15" borderId="72" xfId="0" applyFont="1" applyFill="1" applyBorder="1" applyAlignment="1">
      <alignment horizontal="left" vertical="center" wrapText="1"/>
    </xf>
    <xf numFmtId="0" fontId="18" fillId="0" borderId="44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21" xfId="0" applyFont="1" applyBorder="1" applyAlignment="1">
      <alignment horizontal="left" shrinkToFit="1"/>
    </xf>
    <xf numFmtId="0" fontId="24" fillId="0" borderId="14" xfId="0" applyFont="1" applyBorder="1" applyAlignment="1">
      <alignment horizontal="left" shrinkToFit="1"/>
    </xf>
    <xf numFmtId="0" fontId="24" fillId="0" borderId="40" xfId="0" applyFont="1" applyBorder="1" applyAlignment="1">
      <alignment horizontal="left"/>
    </xf>
    <xf numFmtId="0" fontId="2" fillId="0" borderId="55" xfId="0" applyFont="1" applyBorder="1" applyAlignment="1">
      <alignment horizontal="center" vertical="center" wrapText="1"/>
    </xf>
    <xf numFmtId="0" fontId="0" fillId="0" borderId="56" xfId="0" applyBorder="1" applyAlignment="1"/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/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6" xfId="0" applyBorder="1" applyAlignment="1"/>
    <xf numFmtId="0" fontId="12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1" fillId="0" borderId="48" xfId="1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141" xfId="1" applyFont="1" applyBorder="1" applyAlignment="1">
      <alignment horizontal="center" vertical="center"/>
    </xf>
    <xf numFmtId="0" fontId="1" fillId="0" borderId="80" xfId="1" applyFont="1" applyBorder="1" applyAlignment="1">
      <alignment horizontal="center" vertical="center"/>
    </xf>
    <xf numFmtId="0" fontId="9" fillId="0" borderId="142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vertical="center"/>
    </xf>
    <xf numFmtId="0" fontId="1" fillId="0" borderId="51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6" fillId="2" borderId="32" xfId="1" applyFont="1" applyFill="1" applyBorder="1" applyAlignment="1">
      <alignment horizontal="center" vertical="center"/>
    </xf>
    <xf numFmtId="0" fontId="1" fillId="0" borderId="31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24" fillId="0" borderId="5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" fillId="2" borderId="142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82" xfId="0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textRotation="90"/>
    </xf>
    <xf numFmtId="0" fontId="21" fillId="0" borderId="80" xfId="0" applyFont="1" applyBorder="1" applyAlignment="1">
      <alignment horizontal="center" vertical="center" textRotation="90"/>
    </xf>
    <xf numFmtId="0" fontId="21" fillId="0" borderId="14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155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8" fillId="11" borderId="7" xfId="0" applyFont="1" applyFill="1" applyBorder="1" applyAlignment="1">
      <alignment horizontal="center" vertical="center" wrapText="1"/>
    </xf>
    <xf numFmtId="0" fontId="48" fillId="11" borderId="155" xfId="0" applyFont="1" applyFill="1" applyBorder="1" applyAlignment="1">
      <alignment horizontal="center" vertical="center" wrapText="1"/>
    </xf>
    <xf numFmtId="0" fontId="48" fillId="11" borderId="45" xfId="0" applyFont="1" applyFill="1" applyBorder="1" applyAlignment="1">
      <alignment horizontal="center" vertical="center" wrapText="1"/>
    </xf>
    <xf numFmtId="0" fontId="19" fillId="0" borderId="55" xfId="31" applyFont="1" applyBorder="1" applyAlignment="1"/>
    <xf numFmtId="0" fontId="147" fillId="0" borderId="0" xfId="31" applyFont="1" applyAlignment="1"/>
    <xf numFmtId="0" fontId="147" fillId="0" borderId="8" xfId="31" applyFont="1" applyBorder="1" applyAlignment="1">
      <alignment horizontal="center" vertical="center" textRotation="90" wrapText="1"/>
    </xf>
    <xf numFmtId="0" fontId="147" fillId="0" borderId="41" xfId="31" applyFont="1" applyBorder="1" applyAlignment="1">
      <alignment horizontal="center" vertical="center" textRotation="90" wrapText="1"/>
    </xf>
    <xf numFmtId="0" fontId="147" fillId="0" borderId="16" xfId="31" applyFont="1" applyBorder="1" applyAlignment="1">
      <alignment horizontal="center" vertical="center" textRotation="90" wrapText="1"/>
    </xf>
    <xf numFmtId="0" fontId="146" fillId="0" borderId="5" xfId="31" applyFont="1" applyBorder="1" applyAlignment="1">
      <alignment horizontal="center" vertical="center"/>
    </xf>
    <xf numFmtId="0" fontId="146" fillId="0" borderId="69" xfId="31" applyFont="1" applyBorder="1" applyAlignment="1">
      <alignment horizontal="center" vertical="center"/>
    </xf>
    <xf numFmtId="0" fontId="146" fillId="0" borderId="22" xfId="31" applyFont="1" applyBorder="1" applyAlignment="1">
      <alignment horizontal="center" vertical="center"/>
    </xf>
    <xf numFmtId="0" fontId="146" fillId="0" borderId="43" xfId="31" applyFont="1" applyBorder="1" applyAlignment="1">
      <alignment horizontal="center" vertical="center"/>
    </xf>
    <xf numFmtId="0" fontId="146" fillId="0" borderId="44" xfId="31" applyFont="1" applyBorder="1" applyAlignment="1">
      <alignment horizontal="center" vertical="center"/>
    </xf>
    <xf numFmtId="0" fontId="146" fillId="0" borderId="65" xfId="31" applyFont="1" applyBorder="1" applyAlignment="1">
      <alignment horizontal="center" vertical="center"/>
    </xf>
    <xf numFmtId="0" fontId="147" fillId="0" borderId="23" xfId="31" applyFont="1" applyBorder="1" applyAlignment="1">
      <alignment horizontal="center" vertical="center"/>
    </xf>
    <xf numFmtId="0" fontId="147" fillId="0" borderId="43" xfId="31" applyFont="1" applyBorder="1" applyAlignment="1">
      <alignment horizontal="center" vertical="center"/>
    </xf>
    <xf numFmtId="0" fontId="147" fillId="0" borderId="19" xfId="31" applyFont="1" applyBorder="1" applyAlignment="1">
      <alignment horizontal="center" vertical="center"/>
    </xf>
    <xf numFmtId="0" fontId="146" fillId="0" borderId="54" xfId="31" applyFont="1" applyBorder="1" applyAlignment="1">
      <alignment horizontal="center" vertical="center"/>
    </xf>
    <xf numFmtId="0" fontId="146" fillId="0" borderId="55" xfId="31" applyFont="1" applyBorder="1" applyAlignment="1">
      <alignment horizontal="center" vertical="center"/>
    </xf>
    <xf numFmtId="0" fontId="146" fillId="0" borderId="56" xfId="31" applyFont="1" applyBorder="1" applyAlignment="1">
      <alignment horizontal="center" vertical="center"/>
    </xf>
    <xf numFmtId="0" fontId="146" fillId="0" borderId="47" xfId="31" applyFont="1" applyBorder="1" applyAlignment="1">
      <alignment horizontal="center" vertical="center"/>
    </xf>
    <xf numFmtId="0" fontId="146" fillId="0" borderId="93" xfId="31" applyFont="1" applyBorder="1" applyAlignment="1">
      <alignment horizontal="center" vertical="center"/>
    </xf>
    <xf numFmtId="0" fontId="146" fillId="0" borderId="92" xfId="31" applyFont="1" applyBorder="1" applyAlignment="1">
      <alignment horizontal="center" vertical="center"/>
    </xf>
    <xf numFmtId="0" fontId="147" fillId="0" borderId="55" xfId="31" applyFont="1" applyBorder="1" applyAlignment="1">
      <alignment horizontal="center" vertical="center"/>
    </xf>
    <xf numFmtId="0" fontId="147" fillId="0" borderId="56" xfId="31" applyFont="1" applyBorder="1" applyAlignment="1">
      <alignment horizontal="center" vertical="center"/>
    </xf>
    <xf numFmtId="0" fontId="147" fillId="0" borderId="93" xfId="31" applyFont="1" applyBorder="1" applyAlignment="1">
      <alignment horizontal="center" vertical="center"/>
    </xf>
    <xf numFmtId="0" fontId="147" fillId="0" borderId="92" xfId="3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9" fillId="0" borderId="141" xfId="0" applyFont="1" applyBorder="1" applyAlignment="1">
      <alignment horizontal="center" vertical="center" textRotation="90" wrapText="1"/>
    </xf>
    <xf numFmtId="0" fontId="19" fillId="0" borderId="60" xfId="0" applyFont="1" applyBorder="1" applyAlignment="1">
      <alignment horizontal="center" vertical="center" textRotation="90" wrapText="1"/>
    </xf>
    <xf numFmtId="0" fontId="19" fillId="0" borderId="181" xfId="0" applyFont="1" applyBorder="1" applyAlignment="1">
      <alignment horizontal="center" vertical="center" textRotation="90" wrapText="1"/>
    </xf>
    <xf numFmtId="0" fontId="19" fillId="0" borderId="144" xfId="0" applyFont="1" applyBorder="1" applyAlignment="1">
      <alignment horizontal="center" vertical="center" textRotation="90"/>
    </xf>
    <xf numFmtId="0" fontId="19" fillId="0" borderId="60" xfId="0" applyFont="1" applyBorder="1" applyAlignment="1">
      <alignment horizontal="center" vertical="center" textRotation="90"/>
    </xf>
    <xf numFmtId="0" fontId="19" fillId="0" borderId="181" xfId="0" applyFont="1" applyBorder="1" applyAlignment="1">
      <alignment horizontal="center" vertical="center" textRotation="90"/>
    </xf>
    <xf numFmtId="0" fontId="19" fillId="0" borderId="144" xfId="0" applyFont="1" applyBorder="1" applyAlignment="1">
      <alignment horizontal="center" vertical="center" textRotation="90" wrapText="1"/>
    </xf>
    <xf numFmtId="0" fontId="0" fillId="0" borderId="181" xfId="0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 textRotation="90" wrapText="1"/>
    </xf>
    <xf numFmtId="0" fontId="19" fillId="0" borderId="46" xfId="0" applyFont="1" applyBorder="1" applyAlignment="1">
      <alignment horizontal="center" vertical="center" textRotation="90" wrapText="1"/>
    </xf>
    <xf numFmtId="0" fontId="19" fillId="0" borderId="80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0" fontId="54" fillId="15" borderId="55" xfId="24" applyFont="1" applyFill="1" applyBorder="1" applyAlignment="1">
      <alignment horizontal="center"/>
    </xf>
    <xf numFmtId="0" fontId="21" fillId="0" borderId="8" xfId="25" applyFont="1" applyFill="1" applyBorder="1" applyAlignment="1">
      <alignment horizontal="center" vertical="center" wrapText="1"/>
    </xf>
    <xf numFmtId="0" fontId="21" fillId="0" borderId="41" xfId="25" applyFont="1" applyFill="1" applyBorder="1" applyAlignment="1">
      <alignment horizontal="center" vertical="center" wrapText="1"/>
    </xf>
    <xf numFmtId="0" fontId="21" fillId="0" borderId="16" xfId="25" applyFont="1" applyFill="1" applyBorder="1" applyAlignment="1">
      <alignment horizontal="center" vertical="center" wrapText="1"/>
    </xf>
    <xf numFmtId="0" fontId="21" fillId="0" borderId="1" xfId="25" applyFont="1" applyBorder="1" applyAlignment="1">
      <alignment horizontal="center" wrapText="1"/>
    </xf>
    <xf numFmtId="0" fontId="21" fillId="0" borderId="9" xfId="25" applyFont="1" applyBorder="1" applyAlignment="1">
      <alignment horizontal="center" wrapText="1"/>
    </xf>
    <xf numFmtId="0" fontId="21" fillId="0" borderId="49" xfId="25" applyFont="1" applyBorder="1" applyAlignment="1">
      <alignment horizontal="center" wrapText="1"/>
    </xf>
    <xf numFmtId="0" fontId="21" fillId="0" borderId="1" xfId="25" applyFont="1" applyBorder="1" applyAlignment="1">
      <alignment horizontal="center" vertical="center"/>
    </xf>
    <xf numFmtId="0" fontId="21" fillId="0" borderId="9" xfId="25" applyFont="1" applyBorder="1" applyAlignment="1">
      <alignment horizontal="center" vertical="center"/>
    </xf>
    <xf numFmtId="0" fontId="21" fillId="0" borderId="49" xfId="25" applyFont="1" applyBorder="1" applyAlignment="1">
      <alignment horizontal="center" vertical="center"/>
    </xf>
    <xf numFmtId="0" fontId="21" fillId="0" borderId="6" xfId="25" applyFont="1" applyFill="1" applyBorder="1" applyAlignment="1">
      <alignment horizontal="center" vertical="center" wrapText="1"/>
    </xf>
    <xf numFmtId="0" fontId="21" fillId="0" borderId="69" xfId="25" applyFont="1" applyFill="1" applyBorder="1" applyAlignment="1">
      <alignment horizontal="center" vertical="center"/>
    </xf>
    <xf numFmtId="0" fontId="21" fillId="0" borderId="23" xfId="25" applyFont="1" applyFill="1" applyBorder="1" applyAlignment="1">
      <alignment horizontal="center" vertical="center"/>
    </xf>
    <xf numFmtId="0" fontId="21" fillId="0" borderId="14" xfId="25" applyFont="1" applyFill="1" applyBorder="1" applyAlignment="1">
      <alignment horizontal="center" vertical="center"/>
    </xf>
    <xf numFmtId="0" fontId="21" fillId="0" borderId="40" xfId="25" applyFont="1" applyFill="1" applyBorder="1" applyAlignment="1">
      <alignment horizontal="center" vertical="center"/>
    </xf>
    <xf numFmtId="0" fontId="21" fillId="0" borderId="37" xfId="25" applyFont="1" applyFill="1" applyBorder="1" applyAlignment="1">
      <alignment horizontal="center" vertical="center"/>
    </xf>
    <xf numFmtId="0" fontId="21" fillId="0" borderId="5" xfId="25" applyFont="1" applyFill="1" applyBorder="1" applyAlignment="1">
      <alignment horizontal="center" vertical="center" wrapText="1"/>
    </xf>
    <xf numFmtId="0" fontId="21" fillId="0" borderId="69" xfId="25" applyFont="1" applyFill="1" applyBorder="1" applyAlignment="1">
      <alignment horizontal="center" vertical="center" wrapText="1"/>
    </xf>
    <xf numFmtId="0" fontId="21" fillId="0" borderId="23" xfId="25" applyFont="1" applyFill="1" applyBorder="1" applyAlignment="1">
      <alignment horizontal="center" vertical="center" wrapText="1"/>
    </xf>
    <xf numFmtId="0" fontId="21" fillId="0" borderId="13" xfId="25" applyFont="1" applyFill="1" applyBorder="1" applyAlignment="1">
      <alignment horizontal="center" vertical="center" wrapText="1"/>
    </xf>
    <xf numFmtId="0" fontId="21" fillId="0" borderId="40" xfId="25" applyFont="1" applyFill="1" applyBorder="1" applyAlignment="1">
      <alignment horizontal="center" vertical="center" wrapText="1"/>
    </xf>
    <xf numFmtId="0" fontId="21" fillId="0" borderId="37" xfId="25" applyFont="1" applyFill="1" applyBorder="1" applyAlignment="1">
      <alignment horizontal="center" vertical="center" wrapText="1"/>
    </xf>
    <xf numFmtId="44" fontId="21" fillId="0" borderId="5" xfId="26" applyFont="1" applyFill="1" applyBorder="1" applyAlignment="1">
      <alignment horizontal="center" vertical="center" wrapText="1"/>
    </xf>
    <xf numFmtId="44" fontId="21" fillId="0" borderId="69" xfId="26" applyFont="1" applyFill="1" applyBorder="1" applyAlignment="1">
      <alignment horizontal="center" vertical="center" wrapText="1"/>
    </xf>
    <xf numFmtId="44" fontId="21" fillId="0" borderId="23" xfId="26" applyFont="1" applyFill="1" applyBorder="1" applyAlignment="1">
      <alignment horizontal="center" vertical="center" wrapText="1"/>
    </xf>
    <xf numFmtId="44" fontId="21" fillId="0" borderId="13" xfId="26" applyFont="1" applyFill="1" applyBorder="1" applyAlignment="1">
      <alignment horizontal="center" vertical="center" wrapText="1"/>
    </xf>
    <xf numFmtId="44" fontId="21" fillId="0" borderId="40" xfId="26" applyFont="1" applyFill="1" applyBorder="1" applyAlignment="1">
      <alignment horizontal="center" vertical="center" wrapText="1"/>
    </xf>
    <xf numFmtId="44" fontId="21" fillId="0" borderId="37" xfId="26" applyFont="1" applyFill="1" applyBorder="1" applyAlignment="1">
      <alignment horizontal="center" vertical="center" wrapText="1"/>
    </xf>
    <xf numFmtId="0" fontId="21" fillId="0" borderId="54" xfId="25" applyFont="1" applyFill="1" applyBorder="1" applyAlignment="1">
      <alignment horizontal="center" vertical="center" wrapText="1"/>
    </xf>
    <xf numFmtId="0" fontId="21" fillId="0" borderId="55" xfId="25" applyFont="1" applyFill="1" applyBorder="1" applyAlignment="1">
      <alignment horizontal="center" vertical="center" wrapText="1"/>
    </xf>
    <xf numFmtId="0" fontId="21" fillId="0" borderId="56" xfId="25" applyFont="1" applyFill="1" applyBorder="1" applyAlignment="1">
      <alignment horizontal="center" vertical="center" wrapText="1"/>
    </xf>
    <xf numFmtId="0" fontId="21" fillId="0" borderId="58" xfId="25" applyFont="1" applyFill="1" applyBorder="1" applyAlignment="1">
      <alignment horizontal="center" vertical="center" wrapText="1"/>
    </xf>
    <xf numFmtId="0" fontId="21" fillId="0" borderId="33" xfId="25" applyFont="1" applyFill="1" applyBorder="1" applyAlignment="1">
      <alignment horizontal="center" vertical="center" wrapText="1"/>
    </xf>
    <xf numFmtId="0" fontId="21" fillId="0" borderId="59" xfId="25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175" xfId="0" applyFont="1" applyBorder="1" applyAlignment="1">
      <alignment horizontal="left"/>
    </xf>
    <xf numFmtId="0" fontId="18" fillId="0" borderId="176" xfId="0" applyFont="1" applyBorder="1" applyAlignment="1">
      <alignment horizontal="left"/>
    </xf>
    <xf numFmtId="0" fontId="33" fillId="0" borderId="60" xfId="0" applyFont="1" applyBorder="1" applyAlignment="1">
      <alignment horizontal="center" vertical="center" textRotation="90" wrapText="1"/>
    </xf>
    <xf numFmtId="0" fontId="33" fillId="0" borderId="181" xfId="0" applyFont="1" applyBorder="1" applyAlignment="1">
      <alignment horizontal="center" vertical="center" textRotation="90" wrapText="1"/>
    </xf>
    <xf numFmtId="0" fontId="0" fillId="0" borderId="60" xfId="0" applyBorder="1" applyAlignment="1">
      <alignment horizontal="center" vertical="center" textRotation="90" wrapText="1"/>
    </xf>
    <xf numFmtId="0" fontId="10" fillId="0" borderId="55" xfId="0" applyFont="1" applyBorder="1" applyAlignment="1">
      <alignment horizontal="center" vertical="center" textRotation="90" wrapText="1"/>
    </xf>
    <xf numFmtId="0" fontId="10" fillId="0" borderId="9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41" xfId="3" applyFill="1" applyBorder="1" applyAlignment="1">
      <alignment horizontal="center" vertical="center"/>
    </xf>
    <xf numFmtId="0" fontId="1" fillId="0" borderId="16" xfId="3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wrapText="1"/>
    </xf>
    <xf numFmtId="0" fontId="3" fillId="0" borderId="56" xfId="1" applyFont="1" applyFill="1" applyBorder="1" applyAlignment="1">
      <alignment horizontal="center" wrapText="1"/>
    </xf>
    <xf numFmtId="0" fontId="1" fillId="0" borderId="1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49" xfId="1" applyFill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9" xfId="5" applyFont="1" applyBorder="1" applyAlignment="1">
      <alignment horizontal="center"/>
    </xf>
    <xf numFmtId="0" fontId="21" fillId="0" borderId="49" xfId="5" applyFont="1" applyBorder="1" applyAlignment="1">
      <alignment horizontal="center"/>
    </xf>
    <xf numFmtId="0" fontId="21" fillId="0" borderId="54" xfId="5" applyFont="1" applyBorder="1" applyAlignment="1">
      <alignment horizontal="center"/>
    </xf>
    <xf numFmtId="0" fontId="21" fillId="0" borderId="55" xfId="5" applyFont="1" applyBorder="1" applyAlignment="1">
      <alignment horizontal="center"/>
    </xf>
    <xf numFmtId="0" fontId="21" fillId="0" borderId="56" xfId="5" applyFont="1" applyBorder="1" applyAlignment="1">
      <alignment horizontal="center"/>
    </xf>
  </cellXfs>
  <cellStyles count="32">
    <cellStyle name="Normal" xfId="7"/>
    <cellStyle name="Normal 2" xfId="15"/>
    <cellStyle name="Normal 2 2" xfId="24"/>
    <cellStyle name="Normal_opći" xfId="8"/>
    <cellStyle name="Normalno" xfId="0" builtinId="0"/>
    <cellStyle name="Normalno 2" xfId="3"/>
    <cellStyle name="Normalno 2 2" xfId="5"/>
    <cellStyle name="Normalno 2 2 2" xfId="17"/>
    <cellStyle name="Normalno 2 3" xfId="16"/>
    <cellStyle name="Normalno 2 3 2" xfId="18"/>
    <cellStyle name="Normalno 3" xfId="6"/>
    <cellStyle name="Normalno 3 2" xfId="4"/>
    <cellStyle name="Normalno 3 2 2" xfId="28"/>
    <cellStyle name="Normalno 3 3" xfId="29"/>
    <cellStyle name="Normalno 4" xfId="2"/>
    <cellStyle name="Normalno 4 2" xfId="10"/>
    <cellStyle name="Normalno 4 2 2" xfId="12"/>
    <cellStyle name="Normalno 5" xfId="27"/>
    <cellStyle name="Normalno 6" xfId="30"/>
    <cellStyle name="Obično 2" xfId="20"/>
    <cellStyle name="Obično 2 2" xfId="25"/>
    <cellStyle name="Obično 2_PolUpr" xfId="19"/>
    <cellStyle name="Obično_GODINAbez prometa" xfId="14"/>
    <cellStyle name="Obično_Knjiga1" xfId="11"/>
    <cellStyle name="Obično_KRIM2001" xfId="1"/>
    <cellStyle name="Obično_legitimiranje" xfId="22"/>
    <cellStyle name="Obično_PomocniKrim2001" xfId="13"/>
    <cellStyle name="Obično_pr2_Prekršaji" xfId="21"/>
    <cellStyle name="Obično_SAMOUBOJSTVA_92_00." xfId="31"/>
    <cellStyle name="Obično_stranci" xfId="23"/>
    <cellStyle name="Valuta_TABELA_NOVA 2 2" xfId="26"/>
    <cellStyle name="Zarez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onnections" Target="connection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Sigurnosni događaji</a:t>
            </a:r>
          </a:p>
        </c:rich>
      </c:tx>
      <c:layout>
        <c:manualLayout>
          <c:xMode val="edge"/>
          <c:yMode val="edge"/>
          <c:x val="0.38086642599277976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2851985559567"/>
          <c:y val="0.1455562554680665"/>
          <c:w val="0.87545126353790614"/>
          <c:h val="0.61777952755905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'UVOD - mjesečno'!$B$3</c:f>
              <c:strCache>
                <c:ptCount val="1"/>
                <c:pt idx="0">
                  <c:v>2020.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2033694344163659E-3"/>
                  <c:y val="3.27629046369199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5-4AB1-8DD4-5473B851124E}"/>
                </c:ext>
              </c:extLst>
            </c:dLbl>
            <c:dLbl>
              <c:idx val="1"/>
              <c:layout>
                <c:manualLayout>
                  <c:x val="-3.1820502464927238E-4"/>
                  <c:y val="-2.272911762326770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5-4AB1-8DD4-5473B851124E}"/>
                </c:ext>
              </c:extLst>
            </c:dLbl>
            <c:dLbl>
              <c:idx val="2"/>
              <c:layout>
                <c:manualLayout>
                  <c:x val="0"/>
                  <c:y val="4.30698739977090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5-4AB1-8DD4-5473B851124E}"/>
                </c:ext>
              </c:extLst>
            </c:dLbl>
            <c:dLbl>
              <c:idx val="3"/>
              <c:layout>
                <c:manualLayout>
                  <c:x val="0"/>
                  <c:y val="1.2187576552930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5-4AB1-8DD4-5473B851124E}"/>
                </c:ext>
              </c:extLst>
            </c:dLbl>
            <c:dLbl>
              <c:idx val="4"/>
              <c:layout>
                <c:manualLayout>
                  <c:x val="-8.6070993180980237E-17"/>
                  <c:y val="8.59106529209622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25-4AB1-8DD4-5473B851124E}"/>
                </c:ext>
              </c:extLst>
            </c:dLbl>
            <c:dLbl>
              <c:idx val="5"/>
              <c:layout>
                <c:manualLayout>
                  <c:x val="0"/>
                  <c:y val="1.7182130584192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25-4AB1-8DD4-5473B85112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mjesečno'!$A$4:$A$9</c:f>
              <c:strCache>
                <c:ptCount val="6"/>
                <c:pt idx="0">
                  <c:v>Kaznena djela po službenoj dužnosti</c:v>
                </c:pt>
                <c:pt idx="1">
                  <c:v>Kaznena djela po priv.tužbi i izost. prijedloga</c:v>
                </c:pt>
                <c:pt idx="2">
                  <c:v>Prometne nesreće </c:v>
                </c:pt>
                <c:pt idx="3">
                  <c:v>Požari i eksplozije</c:v>
                </c:pt>
                <c:pt idx="4">
                  <c:v>Ostali sigurnosni događaji</c:v>
                </c:pt>
                <c:pt idx="5">
                  <c:v>Samoubojstva i pokušaji</c:v>
                </c:pt>
              </c:strCache>
            </c:strRef>
          </c:cat>
          <c:val>
            <c:numRef>
              <c:f>'UVOD - mjesečno'!$B$4:$B$9</c:f>
              <c:numCache>
                <c:formatCode>#,##0</c:formatCode>
                <c:ptCount val="6"/>
                <c:pt idx="0">
                  <c:v>53082</c:v>
                </c:pt>
                <c:pt idx="1">
                  <c:v>22708</c:v>
                </c:pt>
                <c:pt idx="2">
                  <c:v>26074</c:v>
                </c:pt>
                <c:pt idx="3">
                  <c:v>5735</c:v>
                </c:pt>
                <c:pt idx="4">
                  <c:v>4772</c:v>
                </c:pt>
                <c:pt idx="5">
                  <c:v>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5-4AB1-8DD4-5473B851124E}"/>
            </c:ext>
          </c:extLst>
        </c:ser>
        <c:ser>
          <c:idx val="1"/>
          <c:order val="1"/>
          <c:tx>
            <c:strRef>
              <c:f>'UVOD - mjesečno'!$C$3</c:f>
              <c:strCache>
                <c:ptCount val="1"/>
                <c:pt idx="0">
                  <c:v>2021.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7.5622731066639235E-5"/>
                  <c:y val="1.6781452318460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25-4AB1-8DD4-5473B851124E}"/>
                </c:ext>
              </c:extLst>
            </c:dLbl>
            <c:dLbl>
              <c:idx val="1"/>
              <c:layout>
                <c:manualLayout>
                  <c:x val="-2.5658436908227045E-3"/>
                  <c:y val="-1.2199402909687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25-4AB1-8DD4-5473B851124E}"/>
                </c:ext>
              </c:extLst>
            </c:dLbl>
            <c:dLbl>
              <c:idx val="2"/>
              <c:layout>
                <c:manualLayout>
                  <c:x val="2.3474439246983468E-3"/>
                  <c:y val="1.7468589622173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25-4AB1-8DD4-5473B851124E}"/>
                </c:ext>
              </c:extLst>
            </c:dLbl>
            <c:dLbl>
              <c:idx val="3"/>
              <c:layout>
                <c:manualLayout>
                  <c:x val="-1.9080360947004106E-7"/>
                  <c:y val="8.01832760595647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25-4AB1-8DD4-5473B851124E}"/>
                </c:ext>
              </c:extLst>
            </c:dLbl>
            <c:dLbl>
              <c:idx val="4"/>
              <c:layout>
                <c:manualLayout>
                  <c:x val="0"/>
                  <c:y val="8.59106529209629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825-4AB1-8DD4-5473B851124E}"/>
                </c:ext>
              </c:extLst>
            </c:dLbl>
            <c:dLbl>
              <c:idx val="5"/>
              <c:layout>
                <c:manualLayout>
                  <c:x val="0"/>
                  <c:y val="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825-4AB1-8DD4-5473B85112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mjesečno'!$A$4:$A$9</c:f>
              <c:strCache>
                <c:ptCount val="6"/>
                <c:pt idx="0">
                  <c:v>Kaznena djela po službenoj dužnosti</c:v>
                </c:pt>
                <c:pt idx="1">
                  <c:v>Kaznena djela po priv.tužbi i izost. prijedloga</c:v>
                </c:pt>
                <c:pt idx="2">
                  <c:v>Prometne nesreće </c:v>
                </c:pt>
                <c:pt idx="3">
                  <c:v>Požari i eksplozije</c:v>
                </c:pt>
                <c:pt idx="4">
                  <c:v>Ostali sigurnosni događaji</c:v>
                </c:pt>
                <c:pt idx="5">
                  <c:v>Samoubojstva i pokušaji</c:v>
                </c:pt>
              </c:strCache>
            </c:strRef>
          </c:cat>
          <c:val>
            <c:numRef>
              <c:f>'UVOD - mjesečno'!$C$4:$C$9</c:f>
              <c:numCache>
                <c:formatCode>#,##0</c:formatCode>
                <c:ptCount val="6"/>
                <c:pt idx="0">
                  <c:v>54250</c:v>
                </c:pt>
                <c:pt idx="1">
                  <c:v>23489</c:v>
                </c:pt>
                <c:pt idx="2">
                  <c:v>31453</c:v>
                </c:pt>
                <c:pt idx="3">
                  <c:v>5947</c:v>
                </c:pt>
                <c:pt idx="4">
                  <c:v>5264</c:v>
                </c:pt>
                <c:pt idx="5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25-4AB1-8DD4-5473B851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0805400"/>
        <c:axId val="1"/>
      </c:barChart>
      <c:catAx>
        <c:axId val="44080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40805400"/>
        <c:crosses val="autoZero"/>
        <c:crossBetween val="between"/>
        <c:majorUnit val="5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46468063333237"/>
          <c:y val="0.21000069991251094"/>
          <c:w val="0.11139391872044879"/>
          <c:h val="0.15000034995625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Smrtno stradali</a:t>
            </a:r>
          </a:p>
        </c:rich>
      </c:tx>
      <c:layout>
        <c:manualLayout>
          <c:xMode val="edge"/>
          <c:yMode val="edge"/>
          <c:x val="0.41007232009667854"/>
          <c:y val="3.4700459317585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36690647482008E-2"/>
          <c:y val="0.15076246719160102"/>
          <c:w val="0.90647561621411332"/>
          <c:h val="0.6848448162729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'UVOD - mjesečno'!$B$26</c:f>
              <c:strCache>
                <c:ptCount val="1"/>
                <c:pt idx="0">
                  <c:v>2.020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4307378244386238E-3"/>
                  <c:y val="-2.08307873187775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B9-45D0-8EFB-6AE4C0B81E6C}"/>
                </c:ext>
              </c:extLst>
            </c:dLbl>
            <c:dLbl>
              <c:idx val="1"/>
              <c:layout>
                <c:manualLayout>
                  <c:x val="0"/>
                  <c:y val="1.22588582677165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B9-45D0-8EFB-6AE4C0B81E6C}"/>
                </c:ext>
              </c:extLst>
            </c:dLbl>
            <c:dLbl>
              <c:idx val="2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B9-45D0-8EFB-6AE4C0B81E6C}"/>
                </c:ext>
              </c:extLst>
            </c:dLbl>
            <c:dLbl>
              <c:idx val="3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B9-45D0-8EFB-6AE4C0B81E6C}"/>
                </c:ext>
              </c:extLst>
            </c:dLbl>
            <c:dLbl>
              <c:idx val="4"/>
              <c:layout>
                <c:manualLayout>
                  <c:x val="0"/>
                  <c:y val="-9.1014035705795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B9-45D0-8EFB-6AE4C0B81E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mjesečno'!$A$27:$A$31</c:f>
              <c:strCache>
                <c:ptCount val="5"/>
                <c:pt idx="0">
                  <c:v>Kaznena djela</c:v>
                </c:pt>
                <c:pt idx="1">
                  <c:v>Prometne nesreće</c:v>
                </c:pt>
                <c:pt idx="2">
                  <c:v>Požari i eksplozije</c:v>
                </c:pt>
                <c:pt idx="3">
                  <c:v>Sigurnosni događaji</c:v>
                </c:pt>
                <c:pt idx="4">
                  <c:v>Samoubojstva</c:v>
                </c:pt>
              </c:strCache>
            </c:strRef>
          </c:cat>
          <c:val>
            <c:numRef>
              <c:f>'UVOD - mjesečno'!$B$27:$B$31</c:f>
              <c:numCache>
                <c:formatCode>#,##0</c:formatCode>
                <c:ptCount val="5"/>
                <c:pt idx="0">
                  <c:v>126</c:v>
                </c:pt>
                <c:pt idx="1">
                  <c:v>237</c:v>
                </c:pt>
                <c:pt idx="2">
                  <c:v>31</c:v>
                </c:pt>
                <c:pt idx="3">
                  <c:v>438</c:v>
                </c:pt>
                <c:pt idx="4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B9-45D0-8EFB-6AE4C0B81E6C}"/>
            </c:ext>
          </c:extLst>
        </c:ser>
        <c:ser>
          <c:idx val="1"/>
          <c:order val="1"/>
          <c:tx>
            <c:strRef>
              <c:f>'UVOD - mjesečno'!$C$26</c:f>
              <c:strCache>
                <c:ptCount val="1"/>
                <c:pt idx="0">
                  <c:v>2.021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25016077718094E-17"/>
                  <c:y val="-1.273653096202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B9-45D0-8EFB-6AE4C0B81E6C}"/>
                </c:ext>
              </c:extLst>
            </c:dLbl>
            <c:dLbl>
              <c:idx val="1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B9-45D0-8EFB-6AE4C0B81E6C}"/>
                </c:ext>
              </c:extLst>
            </c:dLbl>
            <c:dLbl>
              <c:idx val="2"/>
              <c:layout>
                <c:manualLayout>
                  <c:x val="0"/>
                  <c:y val="1.714898177920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B9-45D0-8EFB-6AE4C0B81E6C}"/>
                </c:ext>
              </c:extLst>
            </c:dLbl>
            <c:dLbl>
              <c:idx val="3"/>
              <c:layout>
                <c:manualLayout>
                  <c:x val="0"/>
                  <c:y val="-8.08763257905064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B9-45D0-8EFB-6AE4C0B81E6C}"/>
                </c:ext>
              </c:extLst>
            </c:dLbl>
            <c:dLbl>
              <c:idx val="4"/>
              <c:layout>
                <c:manualLayout>
                  <c:x val="0"/>
                  <c:y val="-1.2138123359580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B9-45D0-8EFB-6AE4C0B81E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mjesečno'!$A$27:$A$31</c:f>
              <c:strCache>
                <c:ptCount val="5"/>
                <c:pt idx="0">
                  <c:v>Kaznena djela</c:v>
                </c:pt>
                <c:pt idx="1">
                  <c:v>Prometne nesreće</c:v>
                </c:pt>
                <c:pt idx="2">
                  <c:v>Požari i eksplozije</c:v>
                </c:pt>
                <c:pt idx="3">
                  <c:v>Sigurnosni događaji</c:v>
                </c:pt>
                <c:pt idx="4">
                  <c:v>Samoubojstva</c:v>
                </c:pt>
              </c:strCache>
            </c:strRef>
          </c:cat>
          <c:val>
            <c:numRef>
              <c:f>'UVOD - mjesečno'!$C$27:$C$31</c:f>
              <c:numCache>
                <c:formatCode>#,##0</c:formatCode>
                <c:ptCount val="5"/>
                <c:pt idx="0">
                  <c:v>201</c:v>
                </c:pt>
                <c:pt idx="1">
                  <c:v>292</c:v>
                </c:pt>
                <c:pt idx="2">
                  <c:v>39</c:v>
                </c:pt>
                <c:pt idx="3">
                  <c:v>417</c:v>
                </c:pt>
                <c:pt idx="4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B9-45D0-8EFB-6AE4C0B8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0798840"/>
        <c:axId val="1"/>
      </c:barChart>
      <c:catAx>
        <c:axId val="44079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4079884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13261605658073"/>
          <c:y val="0.17564403818607849"/>
          <c:w val="0.11582186219528312"/>
          <c:h val="0.14195570866141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- po službenoj dužnosti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mjesečno'!$E$50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1-4D8F-B6DA-7244529F2F04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51-4D8F-B6DA-7244529F2F0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mjesečno'!$E$51:$E$64</c:f>
              <c:numCache>
                <c:formatCode>#,###</c:formatCode>
                <c:ptCount val="14"/>
                <c:pt idx="12">
                  <c:v>53082</c:v>
                </c:pt>
                <c:pt idx="13">
                  <c:v>54250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1-4D8F-B6DA-7244529F2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mjesečno'!$C$50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mjesečno'!$C$51:$C$64</c:f>
              <c:numCache>
                <c:formatCode>#,###</c:formatCode>
                <c:ptCount val="14"/>
                <c:pt idx="0">
                  <c:v>5053</c:v>
                </c:pt>
                <c:pt idx="1">
                  <c:v>4112</c:v>
                </c:pt>
                <c:pt idx="2">
                  <c:v>4068</c:v>
                </c:pt>
                <c:pt idx="3">
                  <c:v>2856</c:v>
                </c:pt>
                <c:pt idx="4">
                  <c:v>4128</c:v>
                </c:pt>
                <c:pt idx="5">
                  <c:v>4615</c:v>
                </c:pt>
                <c:pt idx="6">
                  <c:v>4847</c:v>
                </c:pt>
                <c:pt idx="7">
                  <c:v>4807</c:v>
                </c:pt>
                <c:pt idx="8">
                  <c:v>4601</c:v>
                </c:pt>
                <c:pt idx="9">
                  <c:v>4366</c:v>
                </c:pt>
                <c:pt idx="10">
                  <c:v>4522</c:v>
                </c:pt>
                <c:pt idx="11">
                  <c:v>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51-4D8F-B6DA-7244529F2F04}"/>
            </c:ext>
          </c:extLst>
        </c:ser>
        <c:ser>
          <c:idx val="0"/>
          <c:order val="1"/>
          <c:tx>
            <c:strRef>
              <c:f>'UVOD - mjesečno'!$D$50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mjesečno'!$D$51:$D$64</c:f>
              <c:numCache>
                <c:formatCode>#,###</c:formatCode>
                <c:ptCount val="14"/>
                <c:pt idx="0">
                  <c:v>4049</c:v>
                </c:pt>
                <c:pt idx="1">
                  <c:v>4401</c:v>
                </c:pt>
                <c:pt idx="2">
                  <c:v>4820</c:v>
                </c:pt>
                <c:pt idx="3">
                  <c:v>4635</c:v>
                </c:pt>
                <c:pt idx="4">
                  <c:v>4183</c:v>
                </c:pt>
                <c:pt idx="5">
                  <c:v>4599</c:v>
                </c:pt>
                <c:pt idx="6">
                  <c:v>5069</c:v>
                </c:pt>
                <c:pt idx="7">
                  <c:v>4607</c:v>
                </c:pt>
                <c:pt idx="8">
                  <c:v>4362</c:v>
                </c:pt>
                <c:pt idx="9">
                  <c:v>4131</c:v>
                </c:pt>
                <c:pt idx="10">
                  <c:v>3967</c:v>
                </c:pt>
                <c:pt idx="11">
                  <c:v>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1-4D8F-B6DA-7244529F2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38960"/>
        <c:axId val="1"/>
      </c:lineChart>
      <c:catAx>
        <c:axId val="4505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38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672251968503938"/>
          <c:y val="0.49042346718154484"/>
          <c:w val="0.13541688538932634"/>
          <c:h val="0.13793143673132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Prometne nesreće s nastradalima</a:t>
            </a:r>
          </a:p>
        </c:rich>
      </c:tx>
      <c:layout>
        <c:manualLayout>
          <c:xMode val="edge"/>
          <c:yMode val="edge"/>
          <c:x val="0.27500065616797903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mjesečno'!$E$74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9C-44F7-BDEE-7DA3FC47A20F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99C-44F7-BDEE-7DA3FC47A20F}"/>
                </c:ext>
              </c:extLst>
            </c:dLbl>
            <c:dLbl>
              <c:idx val="13"/>
              <c:layout>
                <c:manualLayout>
                  <c:x val="0"/>
                  <c:y val="0.166847917595206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9C-44F7-BDEE-7DA3FC47A2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mjesečno'!$E$75:$E$88</c:f>
              <c:numCache>
                <c:formatCode>#,###</c:formatCode>
                <c:ptCount val="14"/>
                <c:pt idx="12">
                  <c:v>7710</c:v>
                </c:pt>
                <c:pt idx="13">
                  <c:v>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C-44F7-BDEE-7DA3FC47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mjesečno'!$C$74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mjesečno'!$C$75:$C$88</c:f>
              <c:numCache>
                <c:formatCode>#,###</c:formatCode>
                <c:ptCount val="14"/>
                <c:pt idx="0">
                  <c:v>636</c:v>
                </c:pt>
                <c:pt idx="1">
                  <c:v>521</c:v>
                </c:pt>
                <c:pt idx="2">
                  <c:v>402</c:v>
                </c:pt>
                <c:pt idx="3">
                  <c:v>349</c:v>
                </c:pt>
                <c:pt idx="4">
                  <c:v>585</c:v>
                </c:pt>
                <c:pt idx="5">
                  <c:v>773</c:v>
                </c:pt>
                <c:pt idx="6">
                  <c:v>938</c:v>
                </c:pt>
                <c:pt idx="7">
                  <c:v>917</c:v>
                </c:pt>
                <c:pt idx="8">
                  <c:v>771</c:v>
                </c:pt>
                <c:pt idx="9">
                  <c:v>636</c:v>
                </c:pt>
                <c:pt idx="10">
                  <c:v>485</c:v>
                </c:pt>
                <c:pt idx="11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9C-44F7-BDEE-7DA3FC47A20F}"/>
            </c:ext>
          </c:extLst>
        </c:ser>
        <c:ser>
          <c:idx val="0"/>
          <c:order val="1"/>
          <c:tx>
            <c:strRef>
              <c:f>'UVOD - mjesečno'!$D$74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mjesečno'!$D$75:$D$88</c:f>
              <c:numCache>
                <c:formatCode>#,###</c:formatCode>
                <c:ptCount val="14"/>
                <c:pt idx="0">
                  <c:v>505</c:v>
                </c:pt>
                <c:pt idx="1">
                  <c:v>513</c:v>
                </c:pt>
                <c:pt idx="2">
                  <c:v>607</c:v>
                </c:pt>
                <c:pt idx="3">
                  <c:v>589</c:v>
                </c:pt>
                <c:pt idx="4">
                  <c:v>812</c:v>
                </c:pt>
                <c:pt idx="5">
                  <c:v>958</c:v>
                </c:pt>
                <c:pt idx="6">
                  <c:v>1082</c:v>
                </c:pt>
                <c:pt idx="7">
                  <c:v>1062</c:v>
                </c:pt>
                <c:pt idx="8">
                  <c:v>899</c:v>
                </c:pt>
                <c:pt idx="9">
                  <c:v>812</c:v>
                </c:pt>
                <c:pt idx="10">
                  <c:v>581</c:v>
                </c:pt>
                <c:pt idx="11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9C-44F7-BDEE-7DA3FC47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42896"/>
        <c:axId val="1"/>
      </c:lineChart>
      <c:catAx>
        <c:axId val="4505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42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3333420822397195"/>
          <c:y val="0.51320833952359723"/>
          <c:w val="0.15625021872265965"/>
          <c:h val="0.13962303768632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Poginuli u prometnim nesrećama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mjesečno'!$E$97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FB-4A65-95D2-4AED8A605CE9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8FB-4A65-95D2-4AED8A605CE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mjesečno'!$E$98:$E$111</c:f>
              <c:numCache>
                <c:formatCode>#,###</c:formatCode>
                <c:ptCount val="14"/>
                <c:pt idx="12">
                  <c:v>237</c:v>
                </c:pt>
                <c:pt idx="13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FB-4A65-95D2-4AED8A60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mjesečno'!$C$97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mjesečno'!$C$98:$C$111</c:f>
              <c:numCache>
                <c:formatCode>#,###</c:formatCode>
                <c:ptCount val="14"/>
                <c:pt idx="0">
                  <c:v>23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27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13</c:v>
                </c:pt>
                <c:pt idx="10">
                  <c:v>19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FB-4A65-95D2-4AED8A605CE9}"/>
            </c:ext>
          </c:extLst>
        </c:ser>
        <c:ser>
          <c:idx val="0"/>
          <c:order val="1"/>
          <c:tx>
            <c:strRef>
              <c:f>'UVOD - mjesečno'!$D$97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mjesečno'!$D$98:$D$111</c:f>
              <c:numCache>
                <c:formatCode>#,###</c:formatCode>
                <c:ptCount val="14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25</c:v>
                </c:pt>
                <c:pt idx="5">
                  <c:v>38</c:v>
                </c:pt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30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B-4A65-95D2-4AED8A60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46832"/>
        <c:axId val="1"/>
      </c:lineChart>
      <c:catAx>
        <c:axId val="45054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46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7778552156707462"/>
          <c:y val="0.5410262283536198"/>
          <c:w val="0.15277799650043744"/>
          <c:h val="0.14968593076808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Ozlijeđeni u  prometnim nesrećama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mjesečno'!$E$122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E-4858-A8CB-B3D1F802B82D}"/>
              </c:ext>
            </c:extLst>
          </c:dPt>
          <c:dLbls>
            <c:dLbl>
              <c:idx val="12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EE-4858-A8CB-B3D1F802B82D}"/>
                </c:ext>
              </c:extLst>
            </c:dLbl>
            <c:dLbl>
              <c:idx val="13"/>
              <c:layout>
                <c:manualLayout>
                  <c:x val="0"/>
                  <c:y val="0.249036765141199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EE-4858-A8CB-B3D1F802B82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mjesečno'!$E$123:$E$136</c:f>
              <c:numCache>
                <c:formatCode>#,###</c:formatCode>
                <c:ptCount val="14"/>
                <c:pt idx="12">
                  <c:v>10035</c:v>
                </c:pt>
                <c:pt idx="13">
                  <c:v>11918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E-4858-A8CB-B3D1F80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mjesečno'!$C$122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mjesečno'!$C$123:$C$136</c:f>
              <c:numCache>
                <c:formatCode>#,###</c:formatCode>
                <c:ptCount val="14"/>
                <c:pt idx="0">
                  <c:v>887</c:v>
                </c:pt>
                <c:pt idx="1">
                  <c:v>692</c:v>
                </c:pt>
                <c:pt idx="2">
                  <c:v>519</c:v>
                </c:pt>
                <c:pt idx="3">
                  <c:v>449</c:v>
                </c:pt>
                <c:pt idx="4">
                  <c:v>780</c:v>
                </c:pt>
                <c:pt idx="5">
                  <c:v>1057</c:v>
                </c:pt>
                <c:pt idx="6">
                  <c:v>1254</c:v>
                </c:pt>
                <c:pt idx="7">
                  <c:v>1263</c:v>
                </c:pt>
                <c:pt idx="8">
                  <c:v>1014</c:v>
                </c:pt>
                <c:pt idx="9">
                  <c:v>837</c:v>
                </c:pt>
                <c:pt idx="10">
                  <c:v>625</c:v>
                </c:pt>
                <c:pt idx="11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E-4858-A8CB-B3D1F802B82D}"/>
            </c:ext>
          </c:extLst>
        </c:ser>
        <c:ser>
          <c:idx val="0"/>
          <c:order val="1"/>
          <c:tx>
            <c:strRef>
              <c:f>'UVOD - mjesečno'!$D$122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mjesečno'!$D$123:$D$136</c:f>
              <c:numCache>
                <c:formatCode>#,###</c:formatCode>
                <c:ptCount val="14"/>
                <c:pt idx="0">
                  <c:v>681</c:v>
                </c:pt>
                <c:pt idx="1">
                  <c:v>639</c:v>
                </c:pt>
                <c:pt idx="2">
                  <c:v>774</c:v>
                </c:pt>
                <c:pt idx="3">
                  <c:v>778</c:v>
                </c:pt>
                <c:pt idx="4">
                  <c:v>1055</c:v>
                </c:pt>
                <c:pt idx="5">
                  <c:v>1205</c:v>
                </c:pt>
                <c:pt idx="6">
                  <c:v>1454</c:v>
                </c:pt>
                <c:pt idx="7">
                  <c:v>1446</c:v>
                </c:pt>
                <c:pt idx="8">
                  <c:v>1170</c:v>
                </c:pt>
                <c:pt idx="9">
                  <c:v>1018</c:v>
                </c:pt>
                <c:pt idx="10">
                  <c:v>757</c:v>
                </c:pt>
                <c:pt idx="11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EE-4858-A8CB-B3D1F80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0768"/>
        <c:axId val="1"/>
      </c:lineChart>
      <c:catAx>
        <c:axId val="4505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5076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8173665791776"/>
          <c:y val="0.52314368598662009"/>
          <c:w val="0.16041688538932636"/>
          <c:h val="0.13533834586466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89534067285591E-2"/>
          <c:y val="0.13888964241342455"/>
          <c:w val="0.88909856039503088"/>
          <c:h val="0.64444794079828993"/>
        </c:manualLayout>
      </c:layout>
      <c:lineChart>
        <c:grouping val="standard"/>
        <c:varyColors val="0"/>
        <c:ser>
          <c:idx val="0"/>
          <c:order val="0"/>
          <c:tx>
            <c:v>265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A0-458F-BD1B-34C79C509908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A0-458F-BD1B-34C79C50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3904"/>
        <c:axId val="1"/>
      </c:lineChart>
      <c:catAx>
        <c:axId val="450983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45098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91492776886035"/>
          <c:y val="0.6216216216216216"/>
          <c:w val="0.12199036918138045"/>
          <c:h val="0.21621621621621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96350390944791E-2"/>
          <c:y val="0.13661275087917776"/>
          <c:w val="0.85794470825853197"/>
          <c:h val="0.65027669418488609"/>
        </c:manualLayout>
      </c:layout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5584</c:v>
              </c:pt>
              <c:pt idx="1">
                <c:v>5876</c:v>
              </c:pt>
              <c:pt idx="2">
                <c:v>6480</c:v>
              </c:pt>
              <c:pt idx="3">
                <c:v>5691</c:v>
              </c:pt>
              <c:pt idx="4">
                <c:v>6506</c:v>
              </c:pt>
              <c:pt idx="5">
                <c:v>6209</c:v>
              </c:pt>
              <c:pt idx="6">
                <c:v>7396</c:v>
              </c:pt>
              <c:pt idx="7">
                <c:v>8493</c:v>
              </c:pt>
              <c:pt idx="8">
                <c:v>5906</c:v>
              </c:pt>
              <c:pt idx="9">
                <c:v>5719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FB-4DD1-A889-82BCBCEA6ADF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FB-4DD1-A889-82BCBCEA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6200"/>
        <c:axId val="1"/>
      </c:lineChart>
      <c:catAx>
        <c:axId val="450986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450986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92651757188504"/>
          <c:y val="4.3478260869565216E-2"/>
          <c:w val="0.32108626198083068"/>
          <c:h val="0.20652230971128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Prekršaji iz Zakona o prekršajima protiv javnog reda i mira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i odlukama jedinica lokalne i područne (regionalne) samouprave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mjesečno'!$E$146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F9-42B8-85DB-ADB9FC2B5184}"/>
              </c:ext>
            </c:extLst>
          </c:dPt>
          <c:dLbls>
            <c:dLbl>
              <c:idx val="12"/>
              <c:layout>
                <c:manualLayout>
                  <c:x val="2.4671421995395089E-3"/>
                  <c:y val="0.2251690107790256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F9-42B8-85DB-ADB9FC2B5184}"/>
                </c:ext>
              </c:extLst>
            </c:dLbl>
            <c:dLbl>
              <c:idx val="13"/>
              <c:layout>
                <c:manualLayout>
                  <c:x val="0"/>
                  <c:y val="0.198743314980364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F9-42B8-85DB-ADB9FC2B51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mjesečno'!$E$147:$E$160</c:f>
              <c:numCache>
                <c:formatCode>#,###</c:formatCode>
                <c:ptCount val="14"/>
                <c:pt idx="12">
                  <c:v>17314</c:v>
                </c:pt>
                <c:pt idx="13">
                  <c:v>17399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9-42B8-85DB-ADB9FC2B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mjesečno'!$C$146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mjesečno'!$C$147:$C$160</c:f>
              <c:numCache>
                <c:formatCode>#,###</c:formatCode>
                <c:ptCount val="14"/>
                <c:pt idx="0">
                  <c:v>1181</c:v>
                </c:pt>
                <c:pt idx="1">
                  <c:v>1273</c:v>
                </c:pt>
                <c:pt idx="2">
                  <c:v>1170</c:v>
                </c:pt>
                <c:pt idx="3">
                  <c:v>1300</c:v>
                </c:pt>
                <c:pt idx="4">
                  <c:v>1714</c:v>
                </c:pt>
                <c:pt idx="5">
                  <c:v>1606</c:v>
                </c:pt>
                <c:pt idx="6">
                  <c:v>1817</c:v>
                </c:pt>
                <c:pt idx="7">
                  <c:v>1687</c:v>
                </c:pt>
                <c:pt idx="8">
                  <c:v>1662</c:v>
                </c:pt>
                <c:pt idx="9">
                  <c:v>1573</c:v>
                </c:pt>
                <c:pt idx="10">
                  <c:v>1150</c:v>
                </c:pt>
                <c:pt idx="11">
                  <c:v>1181</c:v>
                </c:pt>
                <c:pt idx="13" formatCode="General">
                  <c:v>16133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9-42B8-85DB-ADB9FC2B5184}"/>
            </c:ext>
          </c:extLst>
        </c:ser>
        <c:ser>
          <c:idx val="0"/>
          <c:order val="1"/>
          <c:tx>
            <c:strRef>
              <c:f>'UVOD - mjesečno'!$D$146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mjesečno'!$D$147:$D$160</c:f>
              <c:numCache>
                <c:formatCode>#,###</c:formatCode>
                <c:ptCount val="14"/>
                <c:pt idx="0">
                  <c:v>1217</c:v>
                </c:pt>
                <c:pt idx="1">
                  <c:v>1501</c:v>
                </c:pt>
                <c:pt idx="2">
                  <c:v>1371</c:v>
                </c:pt>
                <c:pt idx="3">
                  <c:v>1401</c:v>
                </c:pt>
                <c:pt idx="4">
                  <c:v>1547</c:v>
                </c:pt>
                <c:pt idx="5">
                  <c:v>1648</c:v>
                </c:pt>
                <c:pt idx="6">
                  <c:v>1731</c:v>
                </c:pt>
                <c:pt idx="7">
                  <c:v>1875</c:v>
                </c:pt>
                <c:pt idx="8">
                  <c:v>1496</c:v>
                </c:pt>
                <c:pt idx="9">
                  <c:v>1341</c:v>
                </c:pt>
                <c:pt idx="10">
                  <c:v>1033</c:v>
                </c:pt>
                <c:pt idx="1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9-42B8-85DB-ADB9FC2B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5896"/>
        <c:axId val="1"/>
      </c:lineChart>
      <c:catAx>
        <c:axId val="45242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2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3659886264216983"/>
          <c:y val="0.55587275274801173"/>
          <c:w val="0.15059886264216976"/>
          <c:h val="0.15076470704319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Prekršaji iz ostalih zakona (bez prometnih prekršaja)</a:t>
            </a:r>
          </a:p>
        </c:rich>
      </c:tx>
      <c:layout>
        <c:manualLayout>
          <c:xMode val="edge"/>
          <c:yMode val="edge"/>
          <c:x val="0.16667886179976127"/>
          <c:y val="8.9391800924927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mjesečno'!$E$170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CA-478A-BD8D-048B45A198E5}"/>
              </c:ext>
            </c:extLst>
          </c:dPt>
          <c:dLbls>
            <c:dLbl>
              <c:idx val="12"/>
              <c:layout>
                <c:manualLayout>
                  <c:x val="-2.0000721164642942E-3"/>
                  <c:y val="0.2215531792871466"/>
                </c:manualLayout>
              </c:layout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CA-478A-BD8D-048B45A198E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mjesečno'!$E$171:$E$184</c:f>
              <c:numCache>
                <c:formatCode>#,###</c:formatCode>
                <c:ptCount val="14"/>
                <c:pt idx="12">
                  <c:v>48240</c:v>
                </c:pt>
                <c:pt idx="13">
                  <c:v>56318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A-478A-BD8D-048B45A1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mjesečno'!$C$170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mjesečno'!$C$171:$C$184</c:f>
              <c:numCache>
                <c:formatCode>#,###</c:formatCode>
                <c:ptCount val="14"/>
                <c:pt idx="0">
                  <c:v>3788</c:v>
                </c:pt>
                <c:pt idx="1">
                  <c:v>4298</c:v>
                </c:pt>
                <c:pt idx="2">
                  <c:v>3156</c:v>
                </c:pt>
                <c:pt idx="3">
                  <c:v>2531</c:v>
                </c:pt>
                <c:pt idx="4">
                  <c:v>3727</c:v>
                </c:pt>
                <c:pt idx="5">
                  <c:v>3836</c:v>
                </c:pt>
                <c:pt idx="6">
                  <c:v>4650</c:v>
                </c:pt>
                <c:pt idx="7">
                  <c:v>4731</c:v>
                </c:pt>
                <c:pt idx="8">
                  <c:v>4545</c:v>
                </c:pt>
                <c:pt idx="9">
                  <c:v>4377</c:v>
                </c:pt>
                <c:pt idx="10">
                  <c:v>3654</c:v>
                </c:pt>
                <c:pt idx="11">
                  <c:v>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A-478A-BD8D-048B45A198E5}"/>
            </c:ext>
          </c:extLst>
        </c:ser>
        <c:ser>
          <c:idx val="0"/>
          <c:order val="1"/>
          <c:tx>
            <c:strRef>
              <c:f>'UVOD - mjesečno'!$D$170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mjesečno'!$D$171:$D$184</c:f>
              <c:numCache>
                <c:formatCode>#,###</c:formatCode>
                <c:ptCount val="14"/>
                <c:pt idx="0">
                  <c:v>4319</c:v>
                </c:pt>
                <c:pt idx="1">
                  <c:v>5205</c:v>
                </c:pt>
                <c:pt idx="2">
                  <c:v>5832</c:v>
                </c:pt>
                <c:pt idx="3">
                  <c:v>4701</c:v>
                </c:pt>
                <c:pt idx="4">
                  <c:v>4595</c:v>
                </c:pt>
                <c:pt idx="5">
                  <c:v>4268</c:v>
                </c:pt>
                <c:pt idx="6">
                  <c:v>5457</c:v>
                </c:pt>
                <c:pt idx="7">
                  <c:v>5209</c:v>
                </c:pt>
                <c:pt idx="8">
                  <c:v>4378</c:v>
                </c:pt>
                <c:pt idx="9">
                  <c:v>4204</c:v>
                </c:pt>
                <c:pt idx="10">
                  <c:v>4207</c:v>
                </c:pt>
                <c:pt idx="11">
                  <c:v>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A-478A-BD8D-048B45A1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33768"/>
        <c:axId val="1"/>
      </c:lineChart>
      <c:catAx>
        <c:axId val="45243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33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146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208420822397194"/>
          <c:y val="0.52075550933491799"/>
          <c:w val="0.14375021872265964"/>
          <c:h val="0.15849096221462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Požari i eksplozije</a:t>
            </a:r>
          </a:p>
        </c:rich>
      </c:tx>
      <c:layout>
        <c:manualLayout>
          <c:xMode val="edge"/>
          <c:yMode val="edge"/>
          <c:x val="0.37500065616797895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9708900023861"/>
          <c:y val="0.19245322636557222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mjesečno'!$E$192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2B-4A4A-B051-EA382E9D295D}"/>
              </c:ext>
            </c:extLst>
          </c:dPt>
          <c:dLbls>
            <c:dLbl>
              <c:idx val="12"/>
              <c:layout>
                <c:manualLayout>
                  <c:x val="-2.8070175438597521E-3"/>
                  <c:y val="0.1762012578616352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B-4A4A-B051-EA382E9D295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80A2A8D-3AA7-48C0-9CDD-0CC89CD9F0CC}" type="VALUE">
                      <a:rPr lang="en-US">
                        <a:solidFill>
                          <a:schemeClr val="bg1"/>
                        </a:solidFill>
                      </a:rPr>
                      <a:pPr/>
                      <a:t>[VRIJEDNOST]</a:t>
                    </a:fld>
                    <a:endParaRPr lang="hr-HR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2B-4A4A-B051-EA382E9D295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mjesečno'!$E$193:$E$206</c:f>
              <c:numCache>
                <c:formatCode>#,###</c:formatCode>
                <c:ptCount val="14"/>
                <c:pt idx="12">
                  <c:v>5735</c:v>
                </c:pt>
                <c:pt idx="13">
                  <c:v>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B-4A4A-B051-EA382E9D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mjesečno'!$C$192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mjesečno'!$C$193:$C$206</c:f>
              <c:numCache>
                <c:formatCode>#,###</c:formatCode>
                <c:ptCount val="14"/>
                <c:pt idx="0">
                  <c:v>506</c:v>
                </c:pt>
                <c:pt idx="1">
                  <c:v>676</c:v>
                </c:pt>
                <c:pt idx="2">
                  <c:v>760</c:v>
                </c:pt>
                <c:pt idx="3">
                  <c:v>970</c:v>
                </c:pt>
                <c:pt idx="4">
                  <c:v>368</c:v>
                </c:pt>
                <c:pt idx="5">
                  <c:v>360</c:v>
                </c:pt>
                <c:pt idx="6">
                  <c:v>516</c:v>
                </c:pt>
                <c:pt idx="7">
                  <c:v>458</c:v>
                </c:pt>
                <c:pt idx="8">
                  <c:v>343</c:v>
                </c:pt>
                <c:pt idx="9">
                  <c:v>241</c:v>
                </c:pt>
                <c:pt idx="10">
                  <c:v>258</c:v>
                </c:pt>
                <c:pt idx="11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B-4A4A-B051-EA382E9D295D}"/>
            </c:ext>
          </c:extLst>
        </c:ser>
        <c:ser>
          <c:idx val="0"/>
          <c:order val="1"/>
          <c:tx>
            <c:strRef>
              <c:f>'UVOD - mjesečno'!$D$192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mjesečno'!$D$193:$D$206</c:f>
              <c:numCache>
                <c:formatCode>#,###</c:formatCode>
                <c:ptCount val="14"/>
                <c:pt idx="0">
                  <c:v>250</c:v>
                </c:pt>
                <c:pt idx="1">
                  <c:v>465</c:v>
                </c:pt>
                <c:pt idx="2">
                  <c:v>1040</c:v>
                </c:pt>
                <c:pt idx="3">
                  <c:v>478</c:v>
                </c:pt>
                <c:pt idx="4">
                  <c:v>267</c:v>
                </c:pt>
                <c:pt idx="5">
                  <c:v>542</c:v>
                </c:pt>
                <c:pt idx="6">
                  <c:v>737</c:v>
                </c:pt>
                <c:pt idx="7">
                  <c:v>713</c:v>
                </c:pt>
                <c:pt idx="8">
                  <c:v>567</c:v>
                </c:pt>
                <c:pt idx="9">
                  <c:v>321</c:v>
                </c:pt>
                <c:pt idx="10">
                  <c:v>226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2B-4A4A-B051-EA382E9D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0952"/>
        <c:axId val="1"/>
      </c:lineChart>
      <c:catAx>
        <c:axId val="45098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980952"/>
        <c:crosses val="autoZero"/>
        <c:crossBetween val="between"/>
        <c:majorUnit val="3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649956255468062"/>
          <c:y val="0.2324769969791512"/>
          <c:w val="0.15072265966754161"/>
          <c:h val="0.15013994948744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Opći kriminalitet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mjesečno'!$E$216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97-4ECC-897E-FCB16BE94DC6}"/>
              </c:ext>
            </c:extLst>
          </c:dPt>
          <c:dLbls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97-4ECC-897E-FCB16BE94DC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mjesečno'!$E$217:$E$230</c:f>
              <c:numCache>
                <c:formatCode>#,###</c:formatCode>
                <c:ptCount val="14"/>
                <c:pt idx="12">
                  <c:v>41254</c:v>
                </c:pt>
                <c:pt idx="13">
                  <c:v>41872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7-4ECC-897E-FCB16BE9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mjesečno'!$C$216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mjesečno'!$C$217:$C$230</c:f>
              <c:numCache>
                <c:formatCode>#,###</c:formatCode>
                <c:ptCount val="14"/>
                <c:pt idx="0">
                  <c:v>3110</c:v>
                </c:pt>
                <c:pt idx="1">
                  <c:v>3162</c:v>
                </c:pt>
                <c:pt idx="2">
                  <c:v>3128</c:v>
                </c:pt>
                <c:pt idx="3">
                  <c:v>2523</c:v>
                </c:pt>
                <c:pt idx="4">
                  <c:v>3102</c:v>
                </c:pt>
                <c:pt idx="5">
                  <c:v>3606</c:v>
                </c:pt>
                <c:pt idx="6">
                  <c:v>4035</c:v>
                </c:pt>
                <c:pt idx="7">
                  <c:v>3956</c:v>
                </c:pt>
                <c:pt idx="8">
                  <c:v>3488</c:v>
                </c:pt>
                <c:pt idx="9">
                  <c:v>3462</c:v>
                </c:pt>
                <c:pt idx="10">
                  <c:v>3515</c:v>
                </c:pt>
                <c:pt idx="11">
                  <c:v>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7-4ECC-897E-FCB16BE94DC6}"/>
            </c:ext>
          </c:extLst>
        </c:ser>
        <c:ser>
          <c:idx val="0"/>
          <c:order val="1"/>
          <c:tx>
            <c:strRef>
              <c:f>'UVOD - mjesečno'!$D$216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mjesečno'!$D$217:$D$230</c:f>
              <c:numCache>
                <c:formatCode>#,###</c:formatCode>
                <c:ptCount val="14"/>
                <c:pt idx="0">
                  <c:v>3129</c:v>
                </c:pt>
                <c:pt idx="1">
                  <c:v>3400</c:v>
                </c:pt>
                <c:pt idx="2">
                  <c:v>3723</c:v>
                </c:pt>
                <c:pt idx="3">
                  <c:v>3184</c:v>
                </c:pt>
                <c:pt idx="4">
                  <c:v>3304</c:v>
                </c:pt>
                <c:pt idx="5">
                  <c:v>3459</c:v>
                </c:pt>
                <c:pt idx="6">
                  <c:v>3873</c:v>
                </c:pt>
                <c:pt idx="7">
                  <c:v>3862</c:v>
                </c:pt>
                <c:pt idx="8">
                  <c:v>3457</c:v>
                </c:pt>
                <c:pt idx="9">
                  <c:v>3281</c:v>
                </c:pt>
                <c:pt idx="10">
                  <c:v>3072</c:v>
                </c:pt>
                <c:pt idx="11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7-4ECC-897E-FCB16BE9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2112"/>
        <c:axId val="1"/>
      </c:lineChart>
      <c:catAx>
        <c:axId val="4519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82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3983748906386699"/>
          <c:y val="0.49434041499529535"/>
          <c:w val="0.15833355205599298"/>
          <c:h val="0.13584945278066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Terorizam i ekstremno nasilje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mjesečno'!$E$241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B-4727-A76D-242AF7E8D9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mjesečno'!$E$242:$E$255</c:f>
              <c:numCache>
                <c:formatCode>#,###</c:formatCode>
                <c:ptCount val="14"/>
                <c:pt idx="12">
                  <c:v>60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B-4727-A76D-242AF7E8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mjesečno'!$C$241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mjesečno'!$C$242:$C$255</c:f>
              <c:numCache>
                <c:formatCode>#,###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17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6B-4727-A76D-242AF7E8D96E}"/>
            </c:ext>
          </c:extLst>
        </c:ser>
        <c:ser>
          <c:idx val="0"/>
          <c:order val="1"/>
          <c:tx>
            <c:strRef>
              <c:f>'UVOD - mjesečno'!$D$241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mjesečno'!$D$242:$D$255</c:f>
              <c:numCache>
                <c:formatCode>#,###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6B-4727-A76D-242AF7E8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8776"/>
        <c:axId val="1"/>
      </c:lineChart>
      <c:catAx>
        <c:axId val="45132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28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19728783902014"/>
          <c:y val="0.26037815084435201"/>
          <c:w val="0.15833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Ratni zločini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mjesečno'!$E$264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A0-4BC8-9869-59453761BEF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A0-4BC8-9869-59453761BEFF}"/>
              </c:ext>
            </c:extLst>
          </c:dPt>
          <c:dLbls>
            <c:dLbl>
              <c:idx val="12"/>
              <c:layout>
                <c:manualLayout>
                  <c:x val="-5.3220685448015096E-3"/>
                  <c:y val="0.1200119337910666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A0-4BC8-9869-59453761BEF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A0-4BC8-9869-59453761BEFF}"/>
                </c:ext>
              </c:extLst>
            </c:dLbl>
            <c:spPr>
              <a:solidFill>
                <a:srgbClr val="FF00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mjesečno'!$E$265:$E$278</c:f>
              <c:numCache>
                <c:formatCode>#,###</c:formatCode>
                <c:ptCount val="14"/>
                <c:pt idx="12">
                  <c:v>50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0-4BC8-9869-59453761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mjesečno'!$C$264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mjesečno'!$C$265:$C$278</c:f>
              <c:numCache>
                <c:formatCode>#,###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16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0-4BC8-9869-59453761BEFF}"/>
            </c:ext>
          </c:extLst>
        </c:ser>
        <c:ser>
          <c:idx val="0"/>
          <c:order val="1"/>
          <c:tx>
            <c:strRef>
              <c:f>'UVOD - mjesečno'!$D$264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mjesečno'!$D$265:$D$278</c:f>
              <c:numCache>
                <c:formatCode>#,###</c:formatCode>
                <c:ptCount val="14"/>
                <c:pt idx="0">
                  <c:v>15</c:v>
                </c:pt>
                <c:pt idx="1">
                  <c:v>4</c:v>
                </c:pt>
                <c:pt idx="2">
                  <c:v>12</c:v>
                </c:pt>
                <c:pt idx="3">
                  <c:v>40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A0-4BC8-9869-59453761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6048"/>
        <c:axId val="1"/>
      </c:lineChart>
      <c:catAx>
        <c:axId val="4519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860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702456957330459"/>
          <c:y val="0.24306185586731838"/>
          <c:w val="0.15208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Organizirani kriminalitet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(osnovna kaznena djela iz Kataloga po linijama rada)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mjesečno'!$E$287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74-4E08-BDBE-EABA3D78B3BF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74-4E08-BDBE-EABA3D78B3B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A74-4E08-BDBE-EABA3D78B3B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mjesečno'!$E$288:$E$301</c:f>
              <c:numCache>
                <c:formatCode>#,###</c:formatCode>
                <c:ptCount val="14"/>
                <c:pt idx="12">
                  <c:v>2173</c:v>
                </c:pt>
                <c:pt idx="13">
                  <c:v>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74-4E08-BDBE-EABA3D78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mjesečno'!$C$287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mjesečno'!$C$288:$C$301</c:f>
              <c:numCache>
                <c:formatCode>#,###</c:formatCode>
                <c:ptCount val="14"/>
                <c:pt idx="0">
                  <c:v>164</c:v>
                </c:pt>
                <c:pt idx="1">
                  <c:v>194</c:v>
                </c:pt>
                <c:pt idx="2">
                  <c:v>117</c:v>
                </c:pt>
                <c:pt idx="3">
                  <c:v>70</c:v>
                </c:pt>
                <c:pt idx="4">
                  <c:v>127</c:v>
                </c:pt>
                <c:pt idx="5">
                  <c:v>203</c:v>
                </c:pt>
                <c:pt idx="6">
                  <c:v>165</c:v>
                </c:pt>
                <c:pt idx="7">
                  <c:v>151</c:v>
                </c:pt>
                <c:pt idx="8">
                  <c:v>342</c:v>
                </c:pt>
                <c:pt idx="9">
                  <c:v>231</c:v>
                </c:pt>
                <c:pt idx="10">
                  <c:v>154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74-4E08-BDBE-EABA3D78B3BF}"/>
            </c:ext>
          </c:extLst>
        </c:ser>
        <c:ser>
          <c:idx val="0"/>
          <c:order val="1"/>
          <c:tx>
            <c:strRef>
              <c:f>'UVOD - mjesečno'!$D$287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mjesečno'!$D$288:$D$301</c:f>
              <c:numCache>
                <c:formatCode>#,###</c:formatCode>
                <c:ptCount val="14"/>
                <c:pt idx="0">
                  <c:v>143</c:v>
                </c:pt>
                <c:pt idx="1">
                  <c:v>161</c:v>
                </c:pt>
                <c:pt idx="2">
                  <c:v>182</c:v>
                </c:pt>
                <c:pt idx="3">
                  <c:v>248</c:v>
                </c:pt>
                <c:pt idx="4">
                  <c:v>234</c:v>
                </c:pt>
                <c:pt idx="5">
                  <c:v>183</c:v>
                </c:pt>
                <c:pt idx="6">
                  <c:v>247</c:v>
                </c:pt>
                <c:pt idx="7">
                  <c:v>210</c:v>
                </c:pt>
                <c:pt idx="8">
                  <c:v>193</c:v>
                </c:pt>
                <c:pt idx="9">
                  <c:v>186</c:v>
                </c:pt>
                <c:pt idx="10">
                  <c:v>181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4-4E08-BDBE-EABA3D78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32712"/>
        <c:axId val="1"/>
      </c:lineChart>
      <c:catAx>
        <c:axId val="45133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32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06787276884421"/>
          <c:y val="0.23773606700803027"/>
          <c:w val="0.15208355205599294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Gospodarski kriminalitet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mjesečno'!$E$310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89-47C3-B2C2-D7DDBBE4FFC2}"/>
              </c:ext>
            </c:extLst>
          </c:dPt>
          <c:dLbls>
            <c:dLbl>
              <c:idx val="12"/>
              <c:layout>
                <c:manualLayout>
                  <c:x val="-2.6666666666666666E-3"/>
                  <c:y val="0.2093838458871886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9-47C3-B2C2-D7DDBBE4FFC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mjesečno'!$E$311:$E$324</c:f>
              <c:numCache>
                <c:formatCode>#,###</c:formatCode>
                <c:ptCount val="14"/>
                <c:pt idx="12">
                  <c:v>4532</c:v>
                </c:pt>
                <c:pt idx="13">
                  <c:v>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9-47C3-B2C2-D7DDBBE4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mjesečno'!$C$310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mjesečno'!$C$311:$C$324</c:f>
              <c:numCache>
                <c:formatCode>#,###</c:formatCode>
                <c:ptCount val="14"/>
                <c:pt idx="0">
                  <c:v>906</c:v>
                </c:pt>
                <c:pt idx="1">
                  <c:v>269</c:v>
                </c:pt>
                <c:pt idx="2">
                  <c:v>506</c:v>
                </c:pt>
                <c:pt idx="3">
                  <c:v>112</c:v>
                </c:pt>
                <c:pt idx="4">
                  <c:v>375</c:v>
                </c:pt>
                <c:pt idx="5">
                  <c:v>485</c:v>
                </c:pt>
                <c:pt idx="6">
                  <c:v>173</c:v>
                </c:pt>
                <c:pt idx="7">
                  <c:v>346</c:v>
                </c:pt>
                <c:pt idx="8">
                  <c:v>325</c:v>
                </c:pt>
                <c:pt idx="9">
                  <c:v>207</c:v>
                </c:pt>
                <c:pt idx="10">
                  <c:v>378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9-47C3-B2C2-D7DDBBE4FFC2}"/>
            </c:ext>
          </c:extLst>
        </c:ser>
        <c:ser>
          <c:idx val="0"/>
          <c:order val="1"/>
          <c:tx>
            <c:strRef>
              <c:f>'UVOD - mjesečno'!$D$310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mjesečno'!$D$311:$D$324</c:f>
              <c:numCache>
                <c:formatCode>#,###</c:formatCode>
                <c:ptCount val="14"/>
                <c:pt idx="0">
                  <c:v>504</c:v>
                </c:pt>
                <c:pt idx="1">
                  <c:v>361</c:v>
                </c:pt>
                <c:pt idx="2">
                  <c:v>426</c:v>
                </c:pt>
                <c:pt idx="3">
                  <c:v>758</c:v>
                </c:pt>
                <c:pt idx="4">
                  <c:v>256</c:v>
                </c:pt>
                <c:pt idx="5">
                  <c:v>452</c:v>
                </c:pt>
                <c:pt idx="6">
                  <c:v>531</c:v>
                </c:pt>
                <c:pt idx="7">
                  <c:v>135</c:v>
                </c:pt>
                <c:pt idx="8">
                  <c:v>295</c:v>
                </c:pt>
                <c:pt idx="9">
                  <c:v>251</c:v>
                </c:pt>
                <c:pt idx="10">
                  <c:v>319</c:v>
                </c:pt>
                <c:pt idx="11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9-47C3-B2C2-D7DDBBE4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36648"/>
        <c:axId val="1"/>
      </c:lineChart>
      <c:catAx>
        <c:axId val="45133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36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480118110236235"/>
          <c:y val="0.26415252810379836"/>
          <c:w val="0.15942760279965001"/>
          <c:h val="0.13985400881493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droga</a:t>
            </a:r>
          </a:p>
        </c:rich>
      </c:tx>
      <c:layout>
        <c:manualLayout>
          <c:xMode val="edge"/>
          <c:yMode val="edge"/>
          <c:x val="0.37708420822397198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471702074976477"/>
          <c:w val="0.78395219254796922"/>
          <c:h val="0.56981211310850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mjesečno'!$E$332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41-4A25-BD78-726581480A98}"/>
              </c:ext>
            </c:extLst>
          </c:dPt>
          <c:dLbls>
            <c:dLbl>
              <c:idx val="12"/>
              <c:spPr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F41-4A25-BD78-726581480A98}"/>
                </c:ext>
              </c:extLst>
            </c:dLbl>
            <c:dLbl>
              <c:idx val="13"/>
              <c:spPr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41-4A25-BD78-726581480A98}"/>
                </c:ext>
              </c:extLst>
            </c:dLbl>
            <c:spPr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mjesečno'!$E$333:$E$346</c:f>
              <c:numCache>
                <c:formatCode>#,###</c:formatCode>
                <c:ptCount val="14"/>
                <c:pt idx="12">
                  <c:v>2645</c:v>
                </c:pt>
                <c:pt idx="13">
                  <c:v>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1-4A25-BD78-72658148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mjesečno'!$C$332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mjesečno'!$C$333:$C$346</c:f>
              <c:numCache>
                <c:formatCode>#,###</c:formatCode>
                <c:ptCount val="14"/>
                <c:pt idx="0">
                  <c:v>232</c:v>
                </c:pt>
                <c:pt idx="1">
                  <c:v>314</c:v>
                </c:pt>
                <c:pt idx="2">
                  <c:v>211</c:v>
                </c:pt>
                <c:pt idx="3">
                  <c:v>59</c:v>
                </c:pt>
                <c:pt idx="4">
                  <c:v>327</c:v>
                </c:pt>
                <c:pt idx="5">
                  <c:v>167</c:v>
                </c:pt>
                <c:pt idx="6">
                  <c:v>247</c:v>
                </c:pt>
                <c:pt idx="7">
                  <c:v>175</c:v>
                </c:pt>
                <c:pt idx="8">
                  <c:v>250</c:v>
                </c:pt>
                <c:pt idx="9">
                  <c:v>231</c:v>
                </c:pt>
                <c:pt idx="10">
                  <c:v>248</c:v>
                </c:pt>
                <c:pt idx="1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1-4A25-BD78-726581480A98}"/>
            </c:ext>
          </c:extLst>
        </c:ser>
        <c:ser>
          <c:idx val="0"/>
          <c:order val="1"/>
          <c:tx>
            <c:strRef>
              <c:f>'UVOD - mjesečno'!$D$332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mjesečno'!$D$333:$D$346</c:f>
              <c:numCache>
                <c:formatCode>#,###</c:formatCode>
                <c:ptCount val="14"/>
                <c:pt idx="0">
                  <c:v>110</c:v>
                </c:pt>
                <c:pt idx="1">
                  <c:v>206</c:v>
                </c:pt>
                <c:pt idx="2">
                  <c:v>234</c:v>
                </c:pt>
                <c:pt idx="3">
                  <c:v>210</c:v>
                </c:pt>
                <c:pt idx="4">
                  <c:v>179</c:v>
                </c:pt>
                <c:pt idx="5">
                  <c:v>242</c:v>
                </c:pt>
                <c:pt idx="6">
                  <c:v>174</c:v>
                </c:pt>
                <c:pt idx="7">
                  <c:v>156</c:v>
                </c:pt>
                <c:pt idx="8">
                  <c:v>186</c:v>
                </c:pt>
                <c:pt idx="9">
                  <c:v>183</c:v>
                </c:pt>
                <c:pt idx="10">
                  <c:v>158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41-4A25-BD78-72658148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0584"/>
        <c:axId val="1"/>
      </c:lineChart>
      <c:catAx>
        <c:axId val="45134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40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78683289588801"/>
          <c:y val="0.60390986975684646"/>
          <c:w val="0.13991863517060368"/>
          <c:h val="0.1085104739266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Kaznena djela na štetu djece i obitelji</a:t>
            </a:r>
          </a:p>
        </c:rich>
      </c:tx>
      <c:layout>
        <c:manualLayout>
          <c:xMode val="edge"/>
          <c:yMode val="edge"/>
          <c:x val="0.25833377077865266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mjesečno'!$E$356</c:f>
              <c:strCache>
                <c:ptCount val="1"/>
                <c:pt idx="0">
                  <c:v>2003.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F2-4607-BADF-D5202E25B24B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5F2-4607-BADF-D5202E25B24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mjesečno'!$E$357:$E$370</c:f>
              <c:numCache>
                <c:formatCode>#,###</c:formatCode>
                <c:ptCount val="14"/>
                <c:pt idx="12">
                  <c:v>7895</c:v>
                </c:pt>
                <c:pt idx="13">
                  <c:v>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2-4607-BADF-D5202E25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mjesečno'!$C$356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mjesečno'!$C$357:$C$370</c:f>
              <c:numCache>
                <c:formatCode>#,###</c:formatCode>
                <c:ptCount val="14"/>
                <c:pt idx="0">
                  <c:v>521</c:v>
                </c:pt>
                <c:pt idx="1">
                  <c:v>604</c:v>
                </c:pt>
                <c:pt idx="2">
                  <c:v>598</c:v>
                </c:pt>
                <c:pt idx="3">
                  <c:v>523</c:v>
                </c:pt>
                <c:pt idx="4">
                  <c:v>630</c:v>
                </c:pt>
                <c:pt idx="5">
                  <c:v>688</c:v>
                </c:pt>
                <c:pt idx="6">
                  <c:v>670</c:v>
                </c:pt>
                <c:pt idx="7">
                  <c:v>667</c:v>
                </c:pt>
                <c:pt idx="8">
                  <c:v>731</c:v>
                </c:pt>
                <c:pt idx="9">
                  <c:v>703</c:v>
                </c:pt>
                <c:pt idx="10">
                  <c:v>617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F2-4607-BADF-D5202E25B24B}"/>
            </c:ext>
          </c:extLst>
        </c:ser>
        <c:ser>
          <c:idx val="0"/>
          <c:order val="1"/>
          <c:tx>
            <c:strRef>
              <c:f>'UVOD - mjesečno'!$D$356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mjesečno'!$D$357:$D$370</c:f>
              <c:numCache>
                <c:formatCode>#,###</c:formatCode>
                <c:ptCount val="14"/>
                <c:pt idx="0">
                  <c:v>668</c:v>
                </c:pt>
                <c:pt idx="1">
                  <c:v>826</c:v>
                </c:pt>
                <c:pt idx="2">
                  <c:v>780</c:v>
                </c:pt>
                <c:pt idx="3">
                  <c:v>674</c:v>
                </c:pt>
                <c:pt idx="4">
                  <c:v>736</c:v>
                </c:pt>
                <c:pt idx="5">
                  <c:v>831</c:v>
                </c:pt>
                <c:pt idx="6">
                  <c:v>844</c:v>
                </c:pt>
                <c:pt idx="7">
                  <c:v>688</c:v>
                </c:pt>
                <c:pt idx="8">
                  <c:v>716</c:v>
                </c:pt>
                <c:pt idx="9">
                  <c:v>685</c:v>
                </c:pt>
                <c:pt idx="10">
                  <c:v>576</c:v>
                </c:pt>
                <c:pt idx="11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F2-4607-BADF-D5202E25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37704"/>
        <c:axId val="1"/>
      </c:lineChart>
      <c:catAx>
        <c:axId val="45243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3770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7808736373035556"/>
          <c:y val="0.51710893868989383"/>
          <c:w val="0.13129418197725284"/>
          <c:h val="0.13948675283514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Razbojništva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mjesečno'!$E$379</c:f>
              <c:strCache>
                <c:ptCount val="1"/>
                <c:pt idx="0">
                  <c:v>2003.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8E-4F86-926E-D4ECCEE9644C}"/>
              </c:ext>
            </c:extLst>
          </c:dPt>
          <c:dLbls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8E-4F86-926E-D4ECCEE9644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mjesečno'!$E$380:$E$393</c:f>
              <c:numCache>
                <c:formatCode>#,###</c:formatCode>
                <c:ptCount val="14"/>
                <c:pt idx="12">
                  <c:v>521</c:v>
                </c:pt>
                <c:pt idx="13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8E-4F86-926E-D4ECCEE9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mjesečno'!$C$379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mjesečno'!$C$380:$C$393</c:f>
              <c:numCache>
                <c:formatCode>#,###</c:formatCode>
                <c:ptCount val="14"/>
                <c:pt idx="0">
                  <c:v>73</c:v>
                </c:pt>
                <c:pt idx="1">
                  <c:v>61</c:v>
                </c:pt>
                <c:pt idx="2">
                  <c:v>34</c:v>
                </c:pt>
                <c:pt idx="3">
                  <c:v>17</c:v>
                </c:pt>
                <c:pt idx="4">
                  <c:v>28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35</c:v>
                </c:pt>
                <c:pt idx="9">
                  <c:v>45</c:v>
                </c:pt>
                <c:pt idx="10">
                  <c:v>55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E-4F86-926E-D4ECCEE9644C}"/>
            </c:ext>
          </c:extLst>
        </c:ser>
        <c:ser>
          <c:idx val="0"/>
          <c:order val="1"/>
          <c:tx>
            <c:strRef>
              <c:f>'UVOD - mjesečno'!$D$379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mjesečno'!$D$380:$D$393</c:f>
              <c:numCache>
                <c:formatCode>#,###</c:formatCode>
                <c:ptCount val="14"/>
                <c:pt idx="0">
                  <c:v>57</c:v>
                </c:pt>
                <c:pt idx="1">
                  <c:v>41</c:v>
                </c:pt>
                <c:pt idx="2">
                  <c:v>45</c:v>
                </c:pt>
                <c:pt idx="3">
                  <c:v>31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34</c:v>
                </c:pt>
                <c:pt idx="8">
                  <c:v>38</c:v>
                </c:pt>
                <c:pt idx="9">
                  <c:v>27</c:v>
                </c:pt>
                <c:pt idx="10">
                  <c:v>39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E-4F86-926E-D4ECCEE9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67344"/>
        <c:axId val="1"/>
      </c:lineChart>
      <c:catAx>
        <c:axId val="45256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67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"/>
          <c:min val="0"/>
        </c:scaling>
        <c:delete val="0"/>
        <c:axPos val="r"/>
        <c:numFmt formatCode="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58398950131233"/>
          <c:y val="0.24150983013915711"/>
          <c:w val="0.15208355205599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Provalne krađe</a:t>
            </a:r>
          </a:p>
        </c:rich>
      </c:tx>
      <c:layout>
        <c:manualLayout>
          <c:xMode val="edge"/>
          <c:yMode val="edge"/>
          <c:x val="0.39583420822397197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729599366116968"/>
          <c:w val="0.78395219254796922"/>
          <c:h val="0.549686326944980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mjesečno'!$E$403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5E-4665-A77D-03B0B3E2D6F1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75E-4665-A77D-03B0B3E2D6F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5E-4665-A77D-03B0B3E2D6F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mjesečno'!$E$404:$E$417</c:f>
              <c:numCache>
                <c:formatCode>#,###</c:formatCode>
                <c:ptCount val="14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8936</c:v>
                </c:pt>
                <c:pt idx="13">
                  <c:v>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E-4665-A77D-03B0B3E2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mjesečno'!$C$403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mjesečno'!$C$404:$C$417</c:f>
              <c:numCache>
                <c:formatCode>#,###</c:formatCode>
                <c:ptCount val="14"/>
                <c:pt idx="0">
                  <c:v>695</c:v>
                </c:pt>
                <c:pt idx="1">
                  <c:v>768</c:v>
                </c:pt>
                <c:pt idx="2">
                  <c:v>739</c:v>
                </c:pt>
                <c:pt idx="3">
                  <c:v>631</c:v>
                </c:pt>
                <c:pt idx="4">
                  <c:v>747</c:v>
                </c:pt>
                <c:pt idx="5">
                  <c:v>781</c:v>
                </c:pt>
                <c:pt idx="6">
                  <c:v>796</c:v>
                </c:pt>
                <c:pt idx="7">
                  <c:v>835</c:v>
                </c:pt>
                <c:pt idx="8">
                  <c:v>647</c:v>
                </c:pt>
                <c:pt idx="9">
                  <c:v>655</c:v>
                </c:pt>
                <c:pt idx="10">
                  <c:v>716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5E-4665-A77D-03B0B3E2D6F1}"/>
            </c:ext>
          </c:extLst>
        </c:ser>
        <c:ser>
          <c:idx val="0"/>
          <c:order val="1"/>
          <c:tx>
            <c:strRef>
              <c:f>'UVOD - mjesečno'!$D$403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mjesečno'!$D$404:$D$417</c:f>
              <c:numCache>
                <c:formatCode>#,###</c:formatCode>
                <c:ptCount val="14"/>
                <c:pt idx="0">
                  <c:v>655</c:v>
                </c:pt>
                <c:pt idx="1">
                  <c:v>576</c:v>
                </c:pt>
                <c:pt idx="2">
                  <c:v>723</c:v>
                </c:pt>
                <c:pt idx="3">
                  <c:v>638</c:v>
                </c:pt>
                <c:pt idx="4">
                  <c:v>562</c:v>
                </c:pt>
                <c:pt idx="5">
                  <c:v>533</c:v>
                </c:pt>
                <c:pt idx="6">
                  <c:v>547</c:v>
                </c:pt>
                <c:pt idx="7">
                  <c:v>680</c:v>
                </c:pt>
                <c:pt idx="8">
                  <c:v>584</c:v>
                </c:pt>
                <c:pt idx="9">
                  <c:v>587</c:v>
                </c:pt>
                <c:pt idx="10">
                  <c:v>701</c:v>
                </c:pt>
                <c:pt idx="11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5E-4665-A77D-03B0B3E2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4520"/>
        <c:axId val="1"/>
      </c:lineChart>
      <c:catAx>
        <c:axId val="45134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44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982528433945757"/>
          <c:y val="0.25060129747932453"/>
          <c:w val="0.13116469816272969"/>
          <c:h val="0.13929579557272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Drske krađe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64780666567622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mjesečno'!$E$427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81-4D78-9A0C-ACCD250BDE26}"/>
              </c:ext>
            </c:extLst>
          </c:dPt>
          <c:dLbls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81-4D78-9A0C-ACCD250BDE26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81-4D78-9A0C-ACCD250BDE2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mjesečno'!$E$428:$E$441</c:f>
              <c:numCache>
                <c:formatCode>#,###</c:formatCode>
                <c:ptCount val="14"/>
                <c:pt idx="12">
                  <c:v>473</c:v>
                </c:pt>
                <c:pt idx="13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1-4D78-9A0C-ACCD250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mjesečno'!$C$427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mjesečno'!$C$428:$C$441</c:f>
              <c:numCache>
                <c:formatCode>#,###</c:formatCode>
                <c:ptCount val="14"/>
                <c:pt idx="0">
                  <c:v>36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28</c:v>
                </c:pt>
                <c:pt idx="5">
                  <c:v>36</c:v>
                </c:pt>
                <c:pt idx="6">
                  <c:v>60</c:v>
                </c:pt>
                <c:pt idx="7">
                  <c:v>56</c:v>
                </c:pt>
                <c:pt idx="8">
                  <c:v>49</c:v>
                </c:pt>
                <c:pt idx="9">
                  <c:v>36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81-4D78-9A0C-ACCD250BDE26}"/>
            </c:ext>
          </c:extLst>
        </c:ser>
        <c:ser>
          <c:idx val="0"/>
          <c:order val="1"/>
          <c:tx>
            <c:strRef>
              <c:f>'UVOD - mjesečno'!$D$427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mjesečno'!$D$428:$D$441</c:f>
              <c:numCache>
                <c:formatCode>#,###</c:formatCode>
                <c:ptCount val="14"/>
                <c:pt idx="0">
                  <c:v>37</c:v>
                </c:pt>
                <c:pt idx="1">
                  <c:v>49</c:v>
                </c:pt>
                <c:pt idx="2">
                  <c:v>51</c:v>
                </c:pt>
                <c:pt idx="3">
                  <c:v>34</c:v>
                </c:pt>
                <c:pt idx="4">
                  <c:v>40</c:v>
                </c:pt>
                <c:pt idx="5">
                  <c:v>50</c:v>
                </c:pt>
                <c:pt idx="6">
                  <c:v>62</c:v>
                </c:pt>
                <c:pt idx="7">
                  <c:v>60</c:v>
                </c:pt>
                <c:pt idx="8">
                  <c:v>30</c:v>
                </c:pt>
                <c:pt idx="9">
                  <c:v>24</c:v>
                </c:pt>
                <c:pt idx="10">
                  <c:v>25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1-4D78-9A0C-ACCD250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0704"/>
        <c:axId val="1"/>
      </c:lineChart>
      <c:catAx>
        <c:axId val="4504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0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750021872265966"/>
          <c:y val="0.23773624523349673"/>
          <c:w val="0.15208355205599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 i neovlaštena uporaba cestovnih motornih vozila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226454712028918"/>
          <c:w val="0.78395219254796922"/>
          <c:h val="0.5547177734858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mjesečno'!$E$446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90-48BE-BA5E-D6101D56B405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B90-48BE-BA5E-D6101D56B405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90-48BE-BA5E-D6101D56B4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mjesečno'!$E$447:$E$460</c:f>
              <c:numCache>
                <c:formatCode>#,###</c:formatCode>
                <c:ptCount val="14"/>
                <c:pt idx="12">
                  <c:v>703</c:v>
                </c:pt>
                <c:pt idx="13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0-48BE-BA5E-D6101D56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mjesečno'!$C$446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mjesečno'!$C$447:$C$460</c:f>
              <c:numCache>
                <c:formatCode>#,###</c:formatCode>
                <c:ptCount val="14"/>
                <c:pt idx="0">
                  <c:v>52</c:v>
                </c:pt>
                <c:pt idx="1">
                  <c:v>52</c:v>
                </c:pt>
                <c:pt idx="2">
                  <c:v>51</c:v>
                </c:pt>
                <c:pt idx="3">
                  <c:v>79</c:v>
                </c:pt>
                <c:pt idx="4">
                  <c:v>59</c:v>
                </c:pt>
                <c:pt idx="5">
                  <c:v>63</c:v>
                </c:pt>
                <c:pt idx="6">
                  <c:v>83</c:v>
                </c:pt>
                <c:pt idx="7">
                  <c:v>77</c:v>
                </c:pt>
                <c:pt idx="8">
                  <c:v>61</c:v>
                </c:pt>
                <c:pt idx="9">
                  <c:v>43</c:v>
                </c:pt>
                <c:pt idx="10">
                  <c:v>38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90-48BE-BA5E-D6101D56B405}"/>
            </c:ext>
          </c:extLst>
        </c:ser>
        <c:ser>
          <c:idx val="0"/>
          <c:order val="1"/>
          <c:tx>
            <c:strRef>
              <c:f>'UVOD - mjesečno'!$D$446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mjesečno'!$D$447:$D$460</c:f>
              <c:numCache>
                <c:formatCode>#,###</c:formatCode>
                <c:ptCount val="14"/>
                <c:pt idx="0">
                  <c:v>36</c:v>
                </c:pt>
                <c:pt idx="1">
                  <c:v>43</c:v>
                </c:pt>
                <c:pt idx="2">
                  <c:v>57</c:v>
                </c:pt>
                <c:pt idx="3">
                  <c:v>59</c:v>
                </c:pt>
                <c:pt idx="4">
                  <c:v>72</c:v>
                </c:pt>
                <c:pt idx="5">
                  <c:v>51</c:v>
                </c:pt>
                <c:pt idx="6">
                  <c:v>60</c:v>
                </c:pt>
                <c:pt idx="7">
                  <c:v>73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90-48BE-BA5E-D6101D56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4640"/>
        <c:axId val="1"/>
      </c:lineChart>
      <c:catAx>
        <c:axId val="4504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4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055183727034118"/>
          <c:y val="0.27472411231614913"/>
          <c:w val="0.12733223972003499"/>
          <c:h val="0.13286663695339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64780666567622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mjesečno'!$E$469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81-4BCD-AFD6-0C438F9D2686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F81-4BCD-AFD6-0C438F9D2686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81-4BCD-AFD6-0C438F9D268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mjesečno'!$E$470:$E$483</c:f>
              <c:numCache>
                <c:formatCode>#,###</c:formatCode>
                <c:ptCount val="14"/>
                <c:pt idx="12">
                  <c:v>9833</c:v>
                </c:pt>
                <c:pt idx="13">
                  <c:v>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1-4BCD-AFD6-0C438F9D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mjesečno'!$C$469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mjesečno'!$C$470:$C$483</c:f>
              <c:numCache>
                <c:formatCode>#,###</c:formatCode>
                <c:ptCount val="14"/>
                <c:pt idx="0">
                  <c:v>730</c:v>
                </c:pt>
                <c:pt idx="1">
                  <c:v>732</c:v>
                </c:pt>
                <c:pt idx="2">
                  <c:v>579</c:v>
                </c:pt>
                <c:pt idx="3">
                  <c:v>545</c:v>
                </c:pt>
                <c:pt idx="4">
                  <c:v>734</c:v>
                </c:pt>
                <c:pt idx="5">
                  <c:v>857</c:v>
                </c:pt>
                <c:pt idx="6">
                  <c:v>1141</c:v>
                </c:pt>
                <c:pt idx="7">
                  <c:v>1137</c:v>
                </c:pt>
                <c:pt idx="8">
                  <c:v>977</c:v>
                </c:pt>
                <c:pt idx="9">
                  <c:v>841</c:v>
                </c:pt>
                <c:pt idx="10">
                  <c:v>736</c:v>
                </c:pt>
                <c:pt idx="11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81-4BCD-AFD6-0C438F9D2686}"/>
            </c:ext>
          </c:extLst>
        </c:ser>
        <c:ser>
          <c:idx val="0"/>
          <c:order val="1"/>
          <c:tx>
            <c:strRef>
              <c:f>'UVOD - mjesečno'!$D$469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mjesečno'!$D$470:$D$483</c:f>
              <c:numCache>
                <c:formatCode>#,###</c:formatCode>
                <c:ptCount val="14"/>
                <c:pt idx="0">
                  <c:v>544</c:v>
                </c:pt>
                <c:pt idx="1">
                  <c:v>648</c:v>
                </c:pt>
                <c:pt idx="2">
                  <c:v>752</c:v>
                </c:pt>
                <c:pt idx="3">
                  <c:v>704</c:v>
                </c:pt>
                <c:pt idx="4">
                  <c:v>760</c:v>
                </c:pt>
                <c:pt idx="5">
                  <c:v>857</c:v>
                </c:pt>
                <c:pt idx="6">
                  <c:v>1011</c:v>
                </c:pt>
                <c:pt idx="7">
                  <c:v>1220</c:v>
                </c:pt>
                <c:pt idx="8">
                  <c:v>905</c:v>
                </c:pt>
                <c:pt idx="9">
                  <c:v>743</c:v>
                </c:pt>
                <c:pt idx="10">
                  <c:v>664</c:v>
                </c:pt>
                <c:pt idx="11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1-4BCD-AFD6-0C438F9D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8576"/>
        <c:axId val="1"/>
      </c:lineChart>
      <c:catAx>
        <c:axId val="4504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8576"/>
        <c:crosses val="autoZero"/>
        <c:crossBetween val="between"/>
        <c:majorUnit val="3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732305336832895"/>
          <c:y val="0.26433595800524934"/>
          <c:w val="0.15208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</a:t>
            </a:r>
            <a:r>
              <a:rPr lang="hr-HR"/>
              <a:t>ibernetički kriminalitet 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2201297479324516"/>
          <c:w val="0.78395219254796922"/>
          <c:h val="0.59496934581290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mjesečno'!$E$493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C1-435C-84C0-E1BC309B21BC}"/>
              </c:ext>
            </c:extLst>
          </c:dPt>
          <c:dLbls>
            <c:dLbl>
              <c:idx val="12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9C1-435C-84C0-E1BC309B21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mjesečno'!$E$494:$E$507</c:f>
              <c:numCache>
                <c:formatCode>#,###</c:formatCode>
                <c:ptCount val="14"/>
                <c:pt idx="12">
                  <c:v>1188</c:v>
                </c:pt>
                <c:pt idx="13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1-435C-84C0-E1BC309B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mjesečno'!$C$493</c:f>
              <c:strCache>
                <c:ptCount val="1"/>
                <c:pt idx="0">
                  <c:v>2020.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cap="sq">
                <a:solidFill>
                  <a:srgbClr val="FF00FF"/>
                </a:solidFill>
              </a:ln>
            </c:spPr>
          </c:marker>
          <c:cat>
            <c:strRef>
              <c:f>'UVOD - mjesečno'!$B$494:$B$507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mjesečno'!$C$494:$C$507</c:f>
              <c:numCache>
                <c:formatCode>#,###</c:formatCode>
                <c:ptCount val="14"/>
                <c:pt idx="0">
                  <c:v>575</c:v>
                </c:pt>
                <c:pt idx="1">
                  <c:v>104</c:v>
                </c:pt>
                <c:pt idx="2">
                  <c:v>58</c:v>
                </c:pt>
                <c:pt idx="3">
                  <c:v>34</c:v>
                </c:pt>
                <c:pt idx="4">
                  <c:v>137</c:v>
                </c:pt>
                <c:pt idx="5">
                  <c:v>49</c:v>
                </c:pt>
                <c:pt idx="6">
                  <c:v>106</c:v>
                </c:pt>
                <c:pt idx="7">
                  <c:v>63</c:v>
                </c:pt>
                <c:pt idx="8">
                  <c:v>82</c:v>
                </c:pt>
                <c:pt idx="9">
                  <c:v>113</c:v>
                </c:pt>
                <c:pt idx="10">
                  <c:v>139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C1-435C-84C0-E1BC309B21BC}"/>
            </c:ext>
          </c:extLst>
        </c:ser>
        <c:ser>
          <c:idx val="0"/>
          <c:order val="1"/>
          <c:tx>
            <c:strRef>
              <c:f>'UVOD - mjesečno'!$D$493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>
                  <a:alpha val="97000"/>
                </a:srgbClr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C1-435C-84C0-E1BC309B21BC}"/>
              </c:ext>
            </c:extLst>
          </c:dPt>
          <c:dPt>
            <c:idx val="1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C1-435C-84C0-E1BC309B21BC}"/>
              </c:ext>
            </c:extLst>
          </c:dPt>
          <c:dPt>
            <c:idx val="2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C1-435C-84C0-E1BC309B2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99C1-435C-84C0-E1BC309B21BC}"/>
              </c:ext>
            </c:extLst>
          </c:dPt>
          <c:cat>
            <c:strRef>
              <c:f>'UVOD - mjesečno'!$B$494:$B$507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mjesečno'!$D$494:$D$507</c:f>
              <c:numCache>
                <c:formatCode>#,###</c:formatCode>
                <c:ptCount val="14"/>
                <c:pt idx="0">
                  <c:v>91</c:v>
                </c:pt>
                <c:pt idx="1">
                  <c:v>201</c:v>
                </c:pt>
                <c:pt idx="2">
                  <c:v>178</c:v>
                </c:pt>
                <c:pt idx="3">
                  <c:v>135</c:v>
                </c:pt>
                <c:pt idx="4">
                  <c:v>124</c:v>
                </c:pt>
                <c:pt idx="5">
                  <c:v>150</c:v>
                </c:pt>
                <c:pt idx="6">
                  <c:v>102</c:v>
                </c:pt>
                <c:pt idx="7">
                  <c:v>111</c:v>
                </c:pt>
                <c:pt idx="8">
                  <c:v>103</c:v>
                </c:pt>
                <c:pt idx="9">
                  <c:v>109</c:v>
                </c:pt>
                <c:pt idx="10">
                  <c:v>141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C1-435C-84C0-E1BC309B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9832"/>
        <c:axId val="1"/>
      </c:lineChart>
      <c:catAx>
        <c:axId val="45242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298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6018157049006145"/>
          <c:y val="0.18631525776259103"/>
          <c:w val="0.13895844269466318"/>
          <c:h val="0.1493895904521368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Ubojstva</a:t>
            </a:r>
          </a:p>
        </c:rich>
      </c:tx>
      <c:layout>
        <c:manualLayout>
          <c:xMode val="edge"/>
          <c:yMode val="edge"/>
          <c:x val="0.43958420822397198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mjesečno'!$E$513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19-4791-A1BF-4BF2203A2B5F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19-4791-A1BF-4BF2203A2B5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19-4791-A1BF-4BF2203A2B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mjesečno'!$E$514:$E$527</c:f>
              <c:numCache>
                <c:formatCode>#,###</c:formatCode>
                <c:ptCount val="14"/>
                <c:pt idx="12">
                  <c:v>36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9-4791-A1BF-4BF2203A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mjesečno'!$C$513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mjesečno'!$C$514:$C$527</c:f>
              <c:numCache>
                <c:formatCode>#,###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9-4791-A1BF-4BF2203A2B5F}"/>
            </c:ext>
          </c:extLst>
        </c:ser>
        <c:ser>
          <c:idx val="0"/>
          <c:order val="1"/>
          <c:tx>
            <c:strRef>
              <c:f>'UVOD - mjesečno'!$D$513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mjesečno'!$D$514:$D$527</c:f>
              <c:numCache>
                <c:formatCode>#,###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19-4791-A1BF-4BF2203A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52512"/>
        <c:axId val="1"/>
      </c:lineChart>
      <c:catAx>
        <c:axId val="4504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5251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1496281714785653"/>
          <c:y val="0.25023126826127867"/>
          <c:w val="0.14375021872265964"/>
          <c:h val="0.15471737730896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Ubojstva u pokušaju</a:t>
            </a:r>
          </a:p>
        </c:rich>
      </c:tx>
      <c:layout>
        <c:manualLayout>
          <c:xMode val="edge"/>
          <c:yMode val="edge"/>
          <c:x val="0.35625087489063861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mjesečno'!$E$538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AF-4207-A86D-776070BC5816}"/>
              </c:ext>
            </c:extLst>
          </c:dPt>
          <c:dLbls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AF-4207-A86D-776070BC581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mjesečno'!$B$539:$B$552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mjesečno'!$E$539:$E$552</c:f>
              <c:numCache>
                <c:formatCode>#,###</c:formatCode>
                <c:ptCount val="14"/>
                <c:pt idx="12">
                  <c:v>108</c:v>
                </c:pt>
                <c:pt idx="1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F-4207-A86D-776070BC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mjesečno'!$C$538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mjesečno'!$C$539:$C$552</c:f>
              <c:numCache>
                <c:formatCode>#,###</c:formatCode>
                <c:ptCount val="14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F-4207-A86D-776070BC5816}"/>
            </c:ext>
          </c:extLst>
        </c:ser>
        <c:ser>
          <c:idx val="0"/>
          <c:order val="1"/>
          <c:tx>
            <c:strRef>
              <c:f>'UVOD - mjesečno'!$D$538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mjesečno'!$D$539:$D$552</c:f>
              <c:numCache>
                <c:formatCode>#,###</c:formatCode>
                <c:ptCount val="14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F-4207-A86D-776070BC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71280"/>
        <c:axId val="1"/>
      </c:lineChart>
      <c:catAx>
        <c:axId val="4525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12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690457157232244"/>
          <c:y val="0.25326550175909956"/>
          <c:w val="0.14375021872265964"/>
          <c:h val="0.1547173773089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Silovanja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mjesečno'!$E$557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48-4B47-9B24-142DCB58AAE5}"/>
              </c:ext>
            </c:extLst>
          </c:dPt>
          <c:dLbls>
            <c:dLbl>
              <c:idx val="12"/>
              <c:layout>
                <c:manualLayout>
                  <c:x val="-9.7776648253593543E-17"/>
                  <c:y val="0.1304745208735699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48-4B47-9B24-142DCB58AAE5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448-4B47-9B24-142DCB58AAE5}"/>
                </c:ext>
              </c:extLst>
            </c:dLbl>
            <c:spPr>
              <a:solidFill>
                <a:srgbClr val="FF00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mjesečno'!$E$558:$E$571</c:f>
              <c:numCache>
                <c:formatCode>#,###</c:formatCode>
                <c:ptCount val="14"/>
                <c:pt idx="12">
                  <c:v>168</c:v>
                </c:pt>
                <c:pt idx="1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8-4B47-9B24-142DCB58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mjesečno'!$C$557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mjesečno'!$C$558:$C$571</c:f>
              <c:numCache>
                <c:formatCode>#,###</c:formatCode>
                <c:ptCount val="14"/>
                <c:pt idx="0">
                  <c:v>21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8-4B47-9B24-142DCB58AAE5}"/>
            </c:ext>
          </c:extLst>
        </c:ser>
        <c:ser>
          <c:idx val="0"/>
          <c:order val="1"/>
          <c:tx>
            <c:strRef>
              <c:f>'UVOD - mjesečno'!$D$557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mjesečno'!$D$558:$D$571</c:f>
              <c:numCache>
                <c:formatCode>#,###</c:formatCode>
                <c:ptCount val="14"/>
                <c:pt idx="0">
                  <c:v>10</c:v>
                </c:pt>
                <c:pt idx="1">
                  <c:v>12</c:v>
                </c:pt>
                <c:pt idx="2">
                  <c:v>33</c:v>
                </c:pt>
                <c:pt idx="3">
                  <c:v>17</c:v>
                </c:pt>
                <c:pt idx="4">
                  <c:v>7</c:v>
                </c:pt>
                <c:pt idx="5">
                  <c:v>9</c:v>
                </c:pt>
                <c:pt idx="6">
                  <c:v>27</c:v>
                </c:pt>
                <c:pt idx="7">
                  <c:v>20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48-4B47-9B24-142DCB58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4240"/>
        <c:axId val="1"/>
      </c:lineChart>
      <c:catAx>
        <c:axId val="4519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4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"/>
        <c:minorUnit val="3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8801930443881056"/>
          <c:y val="0.23788778115417453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Silovanja u pokušaju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226454712028918"/>
          <c:w val="0.78395219254796922"/>
          <c:h val="0.5547177734858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mjesečno'!$E$579</c:f>
              <c:strCache>
                <c:ptCount val="1"/>
                <c:pt idx="0">
                  <c:v>2003.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6-438E-977B-CD0FD03B73FC}"/>
              </c:ext>
            </c:extLst>
          </c:dPt>
          <c:dLbls>
            <c:dLbl>
              <c:idx val="12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B6-438E-977B-CD0FD03B73FC}"/>
                </c:ext>
              </c:extLst>
            </c:dLbl>
            <c:dLbl>
              <c:idx val="1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B6-438E-977B-CD0FD03B73F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mjesečno'!$B$580:$B$593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mjesečno'!$E$580:$E$593</c:f>
              <c:numCache>
                <c:formatCode>#,###</c:formatCode>
                <c:ptCount val="14"/>
                <c:pt idx="12">
                  <c:v>16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6-438E-977B-CD0FD03B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mjesečno'!$C$579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mjesečno'!$C$580:$C$593</c:f>
              <c:numCache>
                <c:formatCode>#,###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6-438E-977B-CD0FD03B73FC}"/>
            </c:ext>
          </c:extLst>
        </c:ser>
        <c:ser>
          <c:idx val="0"/>
          <c:order val="1"/>
          <c:tx>
            <c:strRef>
              <c:f>'UVOD - mjesečno'!$D$579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mjesečno'!$D$580:$D$593</c:f>
              <c:numCache>
                <c:formatCode>#,###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6-438E-977B-CD0FD03B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8176"/>
        <c:axId val="1"/>
      </c:lineChart>
      <c:catAx>
        <c:axId val="4519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81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00021872265965"/>
          <c:y val="0.24528341504481749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Samoubojstva</a:t>
            </a:r>
            <a:r>
              <a:rPr lang="hr-HR" baseline="0"/>
              <a:t> sa smrtnom posljedicom</a:t>
            </a:r>
            <a:endParaRPr lang="hr-H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899378992720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'UVOD - mjesečno'!$E$600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AC-42A5-BFFE-29F4479948B9}"/>
              </c:ext>
            </c:extLst>
          </c:dPt>
          <c:dLbls>
            <c:dLbl>
              <c:idx val="13"/>
              <c:layout>
                <c:manualLayout>
                  <c:x val="0"/>
                  <c:y val="0.209245580151537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AC-42A5-BFFE-29F447994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'UVOD - mjesečno'!$B$601:$B$614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mjesečno'!$E$601:$E$614</c:f>
              <c:numCache>
                <c:formatCode>#,###</c:formatCode>
                <c:ptCount val="14"/>
                <c:pt idx="12">
                  <c:v>566</c:v>
                </c:pt>
                <c:pt idx="13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C-42A5-BFFE-29F44799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'UVOD - mjesečno'!$C$600</c:f>
              <c:strCache>
                <c:ptCount val="1"/>
                <c:pt idx="0">
                  <c:v>2020.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'UVOD - mjesečno'!$B$601:$B$614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mjesečno'!$C$601:$C$614</c:f>
              <c:numCache>
                <c:formatCode>#,###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32</c:v>
                </c:pt>
                <c:pt idx="4">
                  <c:v>46</c:v>
                </c:pt>
                <c:pt idx="5">
                  <c:v>56</c:v>
                </c:pt>
                <c:pt idx="6">
                  <c:v>50</c:v>
                </c:pt>
                <c:pt idx="7">
                  <c:v>44</c:v>
                </c:pt>
                <c:pt idx="8">
                  <c:v>51</c:v>
                </c:pt>
                <c:pt idx="9">
                  <c:v>33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C-42A5-BFFE-29F4479948B9}"/>
            </c:ext>
          </c:extLst>
        </c:ser>
        <c:ser>
          <c:idx val="0"/>
          <c:order val="1"/>
          <c:tx>
            <c:strRef>
              <c:f>'UVOD - mjesečno'!$D$600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mjesečno'!$B$601:$B$614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2020.</c:v>
                </c:pt>
                <c:pt idx="13">
                  <c:v>2021.</c:v>
                </c:pt>
              </c:strCache>
            </c:strRef>
          </c:cat>
          <c:val>
            <c:numRef>
              <c:f>'UVOD - mjesečno'!$D$601:$D$614</c:f>
              <c:numCache>
                <c:formatCode>#,###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51</c:v>
                </c:pt>
                <c:pt idx="5">
                  <c:v>56</c:v>
                </c:pt>
                <c:pt idx="6">
                  <c:v>58</c:v>
                </c:pt>
                <c:pt idx="7">
                  <c:v>53</c:v>
                </c:pt>
                <c:pt idx="8">
                  <c:v>34</c:v>
                </c:pt>
                <c:pt idx="9">
                  <c:v>50</c:v>
                </c:pt>
                <c:pt idx="10">
                  <c:v>47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C-42A5-BFFE-29F44799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8176"/>
        <c:axId val="1"/>
      </c:lineChart>
      <c:catAx>
        <c:axId val="4519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81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166688538932632"/>
          <c:y val="0.21509473579953445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- po službenoj dužnosti</a:t>
            </a:r>
          </a:p>
        </c:rich>
      </c:tx>
      <c:layout>
        <c:manualLayout>
          <c:xMode val="edge"/>
          <c:yMode val="edge"/>
          <c:x val="0.29787293287749644"/>
          <c:y val="3.3033152409346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52405261719495"/>
          <c:y val="0.11694280933329936"/>
          <c:w val="0.70023049672818394"/>
          <c:h val="0.73362892745202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'UVOD - GODIŠNJE'!$C$4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GODIŠNJE'!$D$3:$M$3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GODIŠNJE'!$D$4:$M$4</c:f>
              <c:numCache>
                <c:formatCode>#,##0</c:formatCode>
                <c:ptCount val="10"/>
                <c:pt idx="0">
                  <c:v>72171</c:v>
                </c:pt>
                <c:pt idx="1">
                  <c:v>62708</c:v>
                </c:pt>
                <c:pt idx="2">
                  <c:v>56851</c:v>
                </c:pt>
                <c:pt idx="3">
                  <c:v>59233</c:v>
                </c:pt>
                <c:pt idx="4">
                  <c:v>55824</c:v>
                </c:pt>
                <c:pt idx="5">
                  <c:v>54246</c:v>
                </c:pt>
                <c:pt idx="6">
                  <c:v>51287</c:v>
                </c:pt>
                <c:pt idx="7">
                  <c:v>55994</c:v>
                </c:pt>
                <c:pt idx="8">
                  <c:v>53082</c:v>
                </c:pt>
                <c:pt idx="9">
                  <c:v>54250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A-42FA-9397-0935128615CF}"/>
            </c:ext>
          </c:extLst>
        </c:ser>
        <c:ser>
          <c:idx val="0"/>
          <c:order val="1"/>
          <c:tx>
            <c:strRef>
              <c:f>'UVOD - GODIŠNJE'!$C$5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GODIŠNJE'!$D$3:$M$3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GODIŠNJE'!$D$5:$M$5</c:f>
              <c:numCache>
                <c:formatCode>#,##0</c:formatCode>
                <c:ptCount val="10"/>
                <c:pt idx="0">
                  <c:v>42609</c:v>
                </c:pt>
                <c:pt idx="1">
                  <c:v>37694</c:v>
                </c:pt>
                <c:pt idx="2">
                  <c:v>34735</c:v>
                </c:pt>
                <c:pt idx="3">
                  <c:v>36177</c:v>
                </c:pt>
                <c:pt idx="4">
                  <c:v>35428</c:v>
                </c:pt>
                <c:pt idx="5">
                  <c:v>33720</c:v>
                </c:pt>
                <c:pt idx="6">
                  <c:v>32761</c:v>
                </c:pt>
                <c:pt idx="7">
                  <c:v>37501</c:v>
                </c:pt>
                <c:pt idx="8">
                  <c:v>37772</c:v>
                </c:pt>
                <c:pt idx="9">
                  <c:v>39634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A-42FA-9397-09351286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52575216"/>
        <c:axId val="1"/>
      </c:barChart>
      <c:lineChart>
        <c:grouping val="standard"/>
        <c:varyColors val="0"/>
        <c:ser>
          <c:idx val="2"/>
          <c:order val="2"/>
          <c:tx>
            <c:strRef>
              <c:f>'UVOD - GODIŠNJE'!$C$6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4375E-2"/>
                  <c:y val="1.294498381877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A-42FA-9397-0935128615CF}"/>
                </c:ext>
              </c:extLst>
            </c:dLbl>
            <c:dLbl>
              <c:idx val="7"/>
              <c:layout>
                <c:manualLayout>
                  <c:x val="-2.1304085515833113E-2"/>
                  <c:y val="-2.185323921888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A-42FA-9397-0935128615CF}"/>
                </c:ext>
              </c:extLst>
            </c:dLbl>
            <c:dLbl>
              <c:idx val="8"/>
              <c:layout>
                <c:manualLayout>
                  <c:x val="-3.125E-2"/>
                  <c:y val="-2.588996763754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A-42FA-9397-0935128615CF}"/>
                </c:ext>
              </c:extLst>
            </c:dLbl>
            <c:dLbl>
              <c:idx val="9"/>
              <c:layout>
                <c:manualLayout>
                  <c:x val="-3.9062500000000097E-2"/>
                  <c:y val="-3.0204962243797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A-42FA-9397-0935128615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GODIŠNJE'!$D$3:$M$3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GODIŠNJE'!$D$6:$M$6</c:f>
              <c:numCache>
                <c:formatCode>0.0</c:formatCode>
                <c:ptCount val="10"/>
                <c:pt idx="0">
                  <c:v>59</c:v>
                </c:pt>
                <c:pt idx="1">
                  <c:v>60.11035274606111</c:v>
                </c:pt>
                <c:pt idx="2" formatCode="General">
                  <c:v>61.1</c:v>
                </c:pt>
                <c:pt idx="3">
                  <c:v>61.075751692468728</c:v>
                </c:pt>
                <c:pt idx="4">
                  <c:v>63.46374319289194</c:v>
                </c:pt>
                <c:pt idx="5">
                  <c:v>62.16126534675368</c:v>
                </c:pt>
                <c:pt idx="6" formatCode="General">
                  <c:v>63.9</c:v>
                </c:pt>
                <c:pt idx="7">
                  <c:v>66.973247133621456</c:v>
                </c:pt>
                <c:pt idx="8">
                  <c:v>71.2</c:v>
                </c:pt>
                <c:pt idx="9" formatCode="General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7A-42FA-9397-09351286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257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At val="3000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</a:t>
                </a:r>
              </a:p>
            </c:rich>
          </c:tx>
          <c:layout>
            <c:manualLayout>
              <c:xMode val="edge"/>
              <c:yMode val="edge"/>
              <c:x val="1.0878620526068817E-2"/>
              <c:y val="0.2354308624043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5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059403183639369"/>
              <c:y val="0.20008629989212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646365422396856E-2"/>
          <c:y val="0.91046691979036598"/>
          <c:w val="0.98035363457760316"/>
          <c:h val="7.6591494024412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/>
              <a:t>Ubojstva</a:t>
            </a:r>
          </a:p>
        </c:rich>
      </c:tx>
      <c:layout>
        <c:manualLayout>
          <c:xMode val="edge"/>
          <c:yMode val="edge"/>
          <c:x val="0.4343979818056723"/>
          <c:y val="3.5820971816725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0232107145021"/>
          <c:y val="0.15820895522388059"/>
          <c:w val="0.77659708935389193"/>
          <c:h val="0.6776119402985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'UVOD - GODIŠNJE'!$C$33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GODIŠNJE'!$D$32:$M$32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GODIŠNJE'!$D$33:$M$33</c:f>
              <c:numCache>
                <c:formatCode>#,##0</c:formatCode>
                <c:ptCount val="10"/>
                <c:pt idx="0" formatCode="General">
                  <c:v>51</c:v>
                </c:pt>
                <c:pt idx="1">
                  <c:v>41</c:v>
                </c:pt>
                <c:pt idx="2" formatCode="General">
                  <c:v>35</c:v>
                </c:pt>
                <c:pt idx="3" formatCode="General">
                  <c:v>33</c:v>
                </c:pt>
                <c:pt idx="4" formatCode="General">
                  <c:v>43</c:v>
                </c:pt>
                <c:pt idx="5" formatCode="General">
                  <c:v>43</c:v>
                </c:pt>
                <c:pt idx="6" formatCode="General">
                  <c:v>22</c:v>
                </c:pt>
                <c:pt idx="7" formatCode="0">
                  <c:v>30</c:v>
                </c:pt>
                <c:pt idx="8" formatCode="0">
                  <c:v>36</c:v>
                </c:pt>
                <c:pt idx="9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1-4B11-A0F4-762D34B26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79152"/>
        <c:axId val="1"/>
      </c:barChart>
      <c:lineChart>
        <c:grouping val="standard"/>
        <c:varyColors val="0"/>
        <c:ser>
          <c:idx val="0"/>
          <c:order val="1"/>
          <c:tx>
            <c:strRef>
              <c:f>'UVOD - GODIŠNJE'!$C$34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</c:marker>
          <c:dLbls>
            <c:dLbl>
              <c:idx val="1"/>
              <c:layout>
                <c:manualLayout>
                  <c:x val="-4.0706252357707341E-2"/>
                  <c:y val="-4.8733027774513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1-4B11-A0F4-762D34B2664A}"/>
                </c:ext>
              </c:extLst>
            </c:dLbl>
            <c:dLbl>
              <c:idx val="2"/>
              <c:layout>
                <c:manualLayout>
                  <c:x val="-4.4679560685982216E-2"/>
                  <c:y val="-4.0811583945265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B11-A0F4-762D34B2664A}"/>
                </c:ext>
              </c:extLst>
            </c:dLbl>
            <c:dLbl>
              <c:idx val="4"/>
              <c:layout>
                <c:manualLayout>
                  <c:x val="-3.6912570394720075E-2"/>
                  <c:y val="-6.07866151562515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1-4B11-A0F4-762D34B2664A}"/>
                </c:ext>
              </c:extLst>
            </c:dLbl>
            <c:dLbl>
              <c:idx val="8"/>
              <c:layout>
                <c:manualLayout>
                  <c:x val="-6.262230919765166E-2"/>
                  <c:y val="-2.37247924080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1-4B11-A0F4-762D34B2664A}"/>
                </c:ext>
              </c:extLst>
            </c:dLbl>
            <c:dLbl>
              <c:idx val="9"/>
              <c:layout>
                <c:manualLayout>
                  <c:x val="-4.6966731898238842E-2"/>
                  <c:y val="3.79596678529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1-4B11-A0F4-762D34B266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'UVOD - GODIŠNJE'!$D$32:$M$32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GODIŠNJE'!$D$34:$M$34</c:f>
              <c:numCache>
                <c:formatCode>0.0</c:formatCode>
                <c:ptCount val="10"/>
                <c:pt idx="0" formatCode="#,#00.0">
                  <c:v>98</c:v>
                </c:pt>
                <c:pt idx="1">
                  <c:v>97.560975609756099</c:v>
                </c:pt>
                <c:pt idx="2">
                  <c:v>102.2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96.666666666666671</c:v>
                </c:pt>
                <c:pt idx="8">
                  <c:v>102.8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31-4B11-A0F4-762D34B2664A}"/>
            </c:ext>
          </c:extLst>
        </c:ser>
        <c:ser>
          <c:idx val="2"/>
          <c:order val="2"/>
          <c:tx>
            <c:strRef>
              <c:f>'UVOD - GODIŠNJE'!$C$35</c:f>
              <c:strCache>
                <c:ptCount val="1"/>
                <c:pt idx="0">
                  <c:v>Postotak razriješenosti</c:v>
                </c:pt>
              </c:strCache>
            </c:strRef>
          </c:tx>
          <c:marker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'UVOD - GODIŠNJE'!$D$32:$M$32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GODIŠNJE'!$D$35:$M$35</c:f>
              <c:numCache>
                <c:formatCode>0.0</c:formatCode>
                <c:ptCount val="10"/>
                <c:pt idx="0" formatCode="#,#00.0">
                  <c:v>98</c:v>
                </c:pt>
                <c:pt idx="1">
                  <c:v>87.804878048780495</c:v>
                </c:pt>
                <c:pt idx="2">
                  <c:v>100</c:v>
                </c:pt>
                <c:pt idx="3">
                  <c:v>97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96.666666666666671</c:v>
                </c:pt>
                <c:pt idx="8">
                  <c:v>94.4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31-4B11-A0F4-762D34B26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257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ubojstava</a:t>
                </a:r>
              </a:p>
            </c:rich>
          </c:tx>
          <c:layout>
            <c:manualLayout>
              <c:xMode val="edge"/>
              <c:yMode val="edge"/>
              <c:x val="2.1559004153607012E-2"/>
              <c:y val="0.2952985932938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91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5989623627143705"/>
              <c:y val="0.14916354556803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0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592233009708738E-2"/>
          <c:y val="0.92509717184228379"/>
          <c:w val="0.97210841795460501"/>
          <c:h val="7.49027190106574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Teške krađe</a:t>
            </a:r>
          </a:p>
        </c:rich>
      </c:tx>
      <c:layout>
        <c:manualLayout>
          <c:xMode val="edge"/>
          <c:yMode val="edge"/>
          <c:x val="0.43399404683353127"/>
          <c:y val="5.75186528650210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4923581479689"/>
          <c:y val="9.5138163909286616E-2"/>
          <c:w val="0.77722897526843426"/>
          <c:h val="0.7500021798333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'UVOD - GODIŠNJE'!$C$62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l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659-4B1D-89E0-F938989ED5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GODIŠNJE'!$D$61:$M$61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GODIŠNJE'!$D$62:$M$62</c:f>
              <c:numCache>
                <c:formatCode>#,##0</c:formatCode>
                <c:ptCount val="10"/>
                <c:pt idx="0">
                  <c:v>21527</c:v>
                </c:pt>
                <c:pt idx="1">
                  <c:v>20134</c:v>
                </c:pt>
                <c:pt idx="2">
                  <c:v>16645</c:v>
                </c:pt>
                <c:pt idx="3">
                  <c:v>16067</c:v>
                </c:pt>
                <c:pt idx="4">
                  <c:v>13327</c:v>
                </c:pt>
                <c:pt idx="5">
                  <c:v>12821</c:v>
                </c:pt>
                <c:pt idx="6">
                  <c:v>11615</c:v>
                </c:pt>
                <c:pt idx="7">
                  <c:v>11579</c:v>
                </c:pt>
                <c:pt idx="8">
                  <c:v>9521</c:v>
                </c:pt>
                <c:pt idx="9">
                  <c:v>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9-4B1D-89E0-F938989ED5AA}"/>
            </c:ext>
          </c:extLst>
        </c:ser>
        <c:ser>
          <c:idx val="0"/>
          <c:order val="1"/>
          <c:tx>
            <c:strRef>
              <c:f>'UVOD - GODIŠNJE'!$C$63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2.4829298572314421E-3"/>
                  <c:y val="0.1228991319905235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9-4B1D-89E0-F938989ED5AA}"/>
                </c:ext>
              </c:extLst>
            </c:dLbl>
            <c:dLbl>
              <c:idx val="7"/>
              <c:layout>
                <c:manualLayout>
                  <c:x val="2.482929857231351E-3"/>
                  <c:y val="0.1003666676496897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9-4B1D-89E0-F938989ED5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GODIŠNJE'!$D$61:$M$61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GODIŠNJE'!$D$63:$M$63</c:f>
              <c:numCache>
                <c:formatCode>#,##0</c:formatCode>
                <c:ptCount val="10"/>
                <c:pt idx="0">
                  <c:v>5863</c:v>
                </c:pt>
                <c:pt idx="1">
                  <c:v>6412</c:v>
                </c:pt>
                <c:pt idx="2">
                  <c:v>4596</c:v>
                </c:pt>
                <c:pt idx="3">
                  <c:v>4388</c:v>
                </c:pt>
                <c:pt idx="4">
                  <c:v>3512</c:v>
                </c:pt>
                <c:pt idx="5">
                  <c:v>3011</c:v>
                </c:pt>
                <c:pt idx="6">
                  <c:v>2626</c:v>
                </c:pt>
                <c:pt idx="7">
                  <c:v>2781</c:v>
                </c:pt>
                <c:pt idx="8">
                  <c:v>2694</c:v>
                </c:pt>
                <c:pt idx="9">
                  <c:v>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9-4B1D-89E0-F938989E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00048"/>
        <c:axId val="1"/>
      </c:barChart>
      <c:lineChart>
        <c:grouping val="standard"/>
        <c:varyColors val="0"/>
        <c:ser>
          <c:idx val="2"/>
          <c:order val="2"/>
          <c:tx>
            <c:strRef>
              <c:f>'UVOD - GODIŠNJE'!$C$64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1.7283950617283949E-2"/>
                  <c:y val="2.996254681647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9-4B1D-89E0-F938989ED5AA}"/>
                </c:ext>
              </c:extLst>
            </c:dLbl>
            <c:dLbl>
              <c:idx val="7"/>
              <c:layout>
                <c:manualLayout>
                  <c:x val="-1.0469524642752989E-2"/>
                  <c:y val="2.6877033629223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9-4B1D-89E0-F938989ED5AA}"/>
                </c:ext>
              </c:extLst>
            </c:dLbl>
            <c:dLbl>
              <c:idx val="8"/>
              <c:layout>
                <c:manualLayout>
                  <c:x val="-4.9382716049382894E-2"/>
                  <c:y val="-4.4943820224719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9-4B1D-89E0-F938989ED5AA}"/>
                </c:ext>
              </c:extLst>
            </c:dLbl>
            <c:dLbl>
              <c:idx val="9"/>
              <c:layout>
                <c:manualLayout>
                  <c:x val="-3.7037037037037035E-2"/>
                  <c:y val="4.9937578027465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9-4B1D-89E0-F938989ED5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'UVOD - GODIŠNJE'!$D$61:$M$61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GODIŠNJE'!$D$64:$M$64</c:f>
              <c:numCache>
                <c:formatCode>0.0</c:formatCode>
                <c:ptCount val="10"/>
                <c:pt idx="0">
                  <c:v>27.235564639754728</c:v>
                </c:pt>
                <c:pt idx="1">
                  <c:v>31.846627595112743</c:v>
                </c:pt>
                <c:pt idx="2" formatCode="General">
                  <c:v>27.6</c:v>
                </c:pt>
                <c:pt idx="3">
                  <c:v>27.310636708781978</c:v>
                </c:pt>
                <c:pt idx="4">
                  <c:v>26.352517445786749</c:v>
                </c:pt>
                <c:pt idx="5">
                  <c:v>23.5</c:v>
                </c:pt>
                <c:pt idx="6" formatCode="General">
                  <c:v>22.6</c:v>
                </c:pt>
                <c:pt idx="7">
                  <c:v>24.017618101735902</c:v>
                </c:pt>
                <c:pt idx="8">
                  <c:v>28.3</c:v>
                </c:pt>
                <c:pt idx="9" formatCode="General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59-4B1D-89E0-F938989E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00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</a:t>
                </a:r>
              </a:p>
            </c:rich>
          </c:tx>
          <c:layout>
            <c:manualLayout>
              <c:xMode val="edge"/>
              <c:yMode val="edge"/>
              <c:x val="1.0035924280414667E-2"/>
              <c:y val="0.22538873652029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0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24907501087504"/>
              <c:y val="0.164248626225092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60925624520399E-2"/>
          <c:y val="0.92634561129297044"/>
          <c:w val="0.8458010625766752"/>
          <c:h val="6.3670805194294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Razbojništva</a:t>
            </a:r>
          </a:p>
        </c:rich>
      </c:tx>
      <c:layout>
        <c:manualLayout>
          <c:xMode val="edge"/>
          <c:yMode val="edge"/>
          <c:x val="0.43069364927514903"/>
          <c:y val="3.5820729955925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4396202811097"/>
          <c:y val="0.1253729510226316"/>
          <c:w val="0.7871299813228092"/>
          <c:h val="0.668656716417910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'UVOD - GODIŠNJE'!$C$90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GODIŠNJE'!$D$89:$M$89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GODIŠNJE'!$D$90:$M$90</c:f>
              <c:numCache>
                <c:formatCode>#,##0</c:formatCode>
                <c:ptCount val="10"/>
                <c:pt idx="0">
                  <c:v>1484</c:v>
                </c:pt>
                <c:pt idx="1">
                  <c:v>1389</c:v>
                </c:pt>
                <c:pt idx="2">
                  <c:v>1122</c:v>
                </c:pt>
                <c:pt idx="3">
                  <c:v>1158</c:v>
                </c:pt>
                <c:pt idx="4">
                  <c:v>918</c:v>
                </c:pt>
                <c:pt idx="5">
                  <c:v>690</c:v>
                </c:pt>
                <c:pt idx="6">
                  <c:v>647</c:v>
                </c:pt>
                <c:pt idx="7">
                  <c:v>670</c:v>
                </c:pt>
                <c:pt idx="8">
                  <c:v>521</c:v>
                </c:pt>
                <c:pt idx="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6-40BD-BFA6-EAD50C502AC4}"/>
            </c:ext>
          </c:extLst>
        </c:ser>
        <c:ser>
          <c:idx val="0"/>
          <c:order val="1"/>
          <c:tx>
            <c:strRef>
              <c:f>'UVOD - GODIŠNJE'!$C$91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GODIŠNJE'!$D$89:$M$89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GODIŠNJE'!$D$91:$M$91</c:f>
              <c:numCache>
                <c:formatCode>#,##0</c:formatCode>
                <c:ptCount val="10"/>
                <c:pt idx="0">
                  <c:v>561</c:v>
                </c:pt>
                <c:pt idx="1">
                  <c:v>598</c:v>
                </c:pt>
                <c:pt idx="2">
                  <c:v>498</c:v>
                </c:pt>
                <c:pt idx="3">
                  <c:v>494</c:v>
                </c:pt>
                <c:pt idx="4">
                  <c:v>420</c:v>
                </c:pt>
                <c:pt idx="5">
                  <c:v>303</c:v>
                </c:pt>
                <c:pt idx="6">
                  <c:v>349</c:v>
                </c:pt>
                <c:pt idx="7">
                  <c:v>306</c:v>
                </c:pt>
                <c:pt idx="8">
                  <c:v>339</c:v>
                </c:pt>
                <c:pt idx="9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6-40BD-BFA6-EAD50C50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03984"/>
        <c:axId val="1"/>
      </c:barChart>
      <c:lineChart>
        <c:grouping val="standard"/>
        <c:varyColors val="0"/>
        <c:ser>
          <c:idx val="2"/>
          <c:order val="2"/>
          <c:tx>
            <c:strRef>
              <c:f>'UVOD - GODIŠNJE'!$C$92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4922118380062305E-2"/>
                  <c:y val="-1.0063289258653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96-40BD-BFA6-EAD50C502AC4}"/>
                </c:ext>
              </c:extLst>
            </c:dLbl>
            <c:dLbl>
              <c:idx val="8"/>
              <c:layout>
                <c:manualLayout>
                  <c:x val="-6.4436183395291294E-2"/>
                  <c:y val="-5.0314465408805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96-40BD-BFA6-EAD50C502AC4}"/>
                </c:ext>
              </c:extLst>
            </c:dLbl>
            <c:dLbl>
              <c:idx val="9"/>
              <c:layout>
                <c:manualLayout>
                  <c:x val="-3.2218091697645598E-2"/>
                  <c:y val="4.528301886792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96-40BD-BFA6-EAD50C502A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GODIŠNJE'!$D$89:$M$89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GODIŠNJE'!$D$92:$M$92</c:f>
              <c:numCache>
                <c:formatCode>0.0</c:formatCode>
                <c:ptCount val="10"/>
                <c:pt idx="0">
                  <c:v>37.80323450134771</c:v>
                </c:pt>
                <c:pt idx="1">
                  <c:v>43.052555795536357</c:v>
                </c:pt>
                <c:pt idx="2" formatCode="General">
                  <c:v>44.4</c:v>
                </c:pt>
                <c:pt idx="3">
                  <c:v>42.4</c:v>
                </c:pt>
                <c:pt idx="4">
                  <c:v>45.751633986928105</c:v>
                </c:pt>
                <c:pt idx="5">
                  <c:v>43.9</c:v>
                </c:pt>
                <c:pt idx="6" formatCode="General">
                  <c:v>53.9</c:v>
                </c:pt>
                <c:pt idx="7">
                  <c:v>45.671641791044777</c:v>
                </c:pt>
                <c:pt idx="8">
                  <c:v>65.099999999999994</c:v>
                </c:pt>
                <c:pt idx="9" formatCode="General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96-40BD-BFA6-EAD50C50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03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 </a:t>
                </a:r>
              </a:p>
            </c:rich>
          </c:tx>
          <c:layout>
            <c:manualLayout>
              <c:xMode val="edge"/>
              <c:yMode val="edge"/>
              <c:x val="6.0809968847352026E-3"/>
              <c:y val="0.257749120982518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3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900669659283245"/>
              <c:y val="0.169473381865002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56876885716387E-2"/>
          <c:y val="0.91320913187738317"/>
          <c:w val="0.81158230922069319"/>
          <c:h val="6.41509433962264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</a:t>
            </a:r>
          </a:p>
        </c:rich>
      </c:tx>
      <c:layout>
        <c:manualLayout>
          <c:xMode val="edge"/>
          <c:yMode val="edge"/>
          <c:x val="0.4779376692086717"/>
          <c:y val="2.5757836874164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1412982825966"/>
          <c:y val="0.1253729510226316"/>
          <c:w val="0.7871299813228092"/>
          <c:h val="0.668656716417910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'UVOD - GODIŠNJE'!$C$117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GODIŠNJE'!$D$116:$M$116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GODIŠNJE'!$D$117:$M$117</c:f>
              <c:numCache>
                <c:formatCode>#,##0</c:formatCode>
                <c:ptCount val="10"/>
                <c:pt idx="0">
                  <c:v>16090</c:v>
                </c:pt>
                <c:pt idx="1">
                  <c:v>13266</c:v>
                </c:pt>
                <c:pt idx="2">
                  <c:v>11333</c:v>
                </c:pt>
                <c:pt idx="3">
                  <c:v>13155</c:v>
                </c:pt>
                <c:pt idx="4">
                  <c:v>12739</c:v>
                </c:pt>
                <c:pt idx="5">
                  <c:v>12413</c:v>
                </c:pt>
                <c:pt idx="6">
                  <c:v>11481</c:v>
                </c:pt>
                <c:pt idx="7">
                  <c:v>11115</c:v>
                </c:pt>
                <c:pt idx="8">
                  <c:v>9833</c:v>
                </c:pt>
                <c:pt idx="9">
                  <c:v>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4A23-93B5-4D2F40BDDBAE}"/>
            </c:ext>
          </c:extLst>
        </c:ser>
        <c:ser>
          <c:idx val="0"/>
          <c:order val="1"/>
          <c:tx>
            <c:strRef>
              <c:f>'UVOD - GODIŠNJE'!$C$118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GODIŠNJE'!$D$116:$M$116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GODIŠNJE'!$D$118:$M$118</c:f>
              <c:numCache>
                <c:formatCode>#,##0</c:formatCode>
                <c:ptCount val="10"/>
                <c:pt idx="0">
                  <c:v>4398</c:v>
                </c:pt>
                <c:pt idx="1">
                  <c:v>4028</c:v>
                </c:pt>
                <c:pt idx="2">
                  <c:v>3212</c:v>
                </c:pt>
                <c:pt idx="3">
                  <c:v>3746</c:v>
                </c:pt>
                <c:pt idx="4">
                  <c:v>3968</c:v>
                </c:pt>
                <c:pt idx="5">
                  <c:v>3513</c:v>
                </c:pt>
                <c:pt idx="6">
                  <c:v>3643</c:v>
                </c:pt>
                <c:pt idx="7">
                  <c:v>3395</c:v>
                </c:pt>
                <c:pt idx="8">
                  <c:v>3390</c:v>
                </c:pt>
                <c:pt idx="9">
                  <c:v>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B-4A23-93B5-4D2F40BD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16776"/>
        <c:axId val="1"/>
      </c:barChart>
      <c:lineChart>
        <c:grouping val="standard"/>
        <c:varyColors val="0"/>
        <c:ser>
          <c:idx val="2"/>
          <c:order val="2"/>
          <c:tx>
            <c:strRef>
              <c:f>'UVOD - GODIŠNJE'!$C$119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1496269659205982E-2"/>
                  <c:y val="-1.00628930817610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DB-4A23-93B5-4D2F40BDDBAE}"/>
                </c:ext>
              </c:extLst>
            </c:dLbl>
            <c:dLbl>
              <c:idx val="8"/>
              <c:layout>
                <c:manualLayout>
                  <c:x val="-4.174820613176787E-2"/>
                  <c:y val="-4.5283018867924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DB-4A23-93B5-4D2F40BDDBAE}"/>
                </c:ext>
              </c:extLst>
            </c:dLbl>
            <c:dLbl>
              <c:idx val="9"/>
              <c:layout>
                <c:manualLayout>
                  <c:x val="-3.131115459882583E-2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DB-4A23-93B5-4D2F40BDDB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GODIŠNJE'!$D$116:$M$116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GODIŠNJE'!$D$119:$M$119</c:f>
              <c:numCache>
                <c:formatCode>0.0</c:formatCode>
                <c:ptCount val="10"/>
                <c:pt idx="0">
                  <c:v>27.333747669359852</c:v>
                </c:pt>
                <c:pt idx="1">
                  <c:v>30.363334840946781</c:v>
                </c:pt>
                <c:pt idx="2" formatCode="General">
                  <c:v>28.3</c:v>
                </c:pt>
                <c:pt idx="3">
                  <c:v>28.5</c:v>
                </c:pt>
                <c:pt idx="4">
                  <c:v>31.148441792919378</c:v>
                </c:pt>
                <c:pt idx="5">
                  <c:v>28.3</c:v>
                </c:pt>
                <c:pt idx="6" formatCode="General">
                  <c:v>31.7</c:v>
                </c:pt>
                <c:pt idx="7">
                  <c:v>30.544309491677911</c:v>
                </c:pt>
                <c:pt idx="8">
                  <c:v>34.5</c:v>
                </c:pt>
                <c:pt idx="9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A23-93B5-4D2F40BD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16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 </a:t>
                </a:r>
              </a:p>
            </c:rich>
          </c:tx>
          <c:layout>
            <c:manualLayout>
              <c:xMode val="edge"/>
              <c:yMode val="edge"/>
              <c:x val="8.3162832992332645E-4"/>
              <c:y val="0.252717674441638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16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651455969578604"/>
              <c:y val="0.15437904224236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55926178519023E-2"/>
          <c:y val="0.91320913187738317"/>
          <c:w val="0.93837311674623347"/>
          <c:h val="8.6790868122616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1443569553806"/>
          <c:y val="0.1388888888888889"/>
          <c:w val="0.8534300087489064"/>
          <c:h val="0.759351851851851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GODIŠNJE'!$C$144:$L$144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GODIŠNJE'!$C$145:$L$145</c:f>
              <c:numCache>
                <c:formatCode>#,##0</c:formatCode>
                <c:ptCount val="10"/>
                <c:pt idx="0">
                  <c:v>2106</c:v>
                </c:pt>
                <c:pt idx="1">
                  <c:v>2713</c:v>
                </c:pt>
                <c:pt idx="2">
                  <c:v>2729</c:v>
                </c:pt>
                <c:pt idx="3">
                  <c:v>2878</c:v>
                </c:pt>
                <c:pt idx="4">
                  <c:v>2838</c:v>
                </c:pt>
                <c:pt idx="5">
                  <c:v>2589</c:v>
                </c:pt>
                <c:pt idx="6">
                  <c:v>2274</c:v>
                </c:pt>
                <c:pt idx="7">
                  <c:v>2871</c:v>
                </c:pt>
                <c:pt idx="8">
                  <c:v>2645</c:v>
                </c:pt>
                <c:pt idx="9">
                  <c:v>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5-4708-9274-D98F51A8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613168"/>
        <c:axId val="1"/>
      </c:barChart>
      <c:catAx>
        <c:axId val="4006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13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1443569553806"/>
          <c:y val="0.1388888888888889"/>
          <c:w val="0.8534300087489064"/>
          <c:h val="0.759351851851851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'UVOD - GODIŠNJE'!$C$169:$L$169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GODIŠNJE'!$C$170:$L$170</c:f>
              <c:numCache>
                <c:formatCode>#,##0</c:formatCode>
                <c:ptCount val="10"/>
                <c:pt idx="0">
                  <c:v>10857</c:v>
                </c:pt>
                <c:pt idx="1">
                  <c:v>5315</c:v>
                </c:pt>
                <c:pt idx="2">
                  <c:v>3733</c:v>
                </c:pt>
                <c:pt idx="3">
                  <c:v>6623</c:v>
                </c:pt>
                <c:pt idx="4">
                  <c:v>6052</c:v>
                </c:pt>
                <c:pt idx="5">
                  <c:v>8802</c:v>
                </c:pt>
                <c:pt idx="6">
                  <c:v>4661</c:v>
                </c:pt>
                <c:pt idx="7">
                  <c:v>7070</c:v>
                </c:pt>
                <c:pt idx="8">
                  <c:v>5727</c:v>
                </c:pt>
                <c:pt idx="9">
                  <c:v>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C-4B4D-944F-5F3C34A4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400606936"/>
        <c:axId val="1"/>
      </c:barChart>
      <c:catAx>
        <c:axId val="40060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6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</a:t>
            </a:r>
            <a:r>
              <a:rPr lang="hr-HR" sz="1000">
                <a:latin typeface="Arial" panose="020B0604020202020204" pitchFamily="34" charset="0"/>
                <a:cs typeface="Arial" panose="020B0604020202020204" pitchFamily="34" charset="0"/>
              </a:rPr>
              <a:t>oginuli u prometnim nesrećama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'UVOD - GODIŠNJE'!$C$195:$L$195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GODIŠNJE'!$C$196:$L$196</c:f>
              <c:numCache>
                <c:formatCode>#,##0</c:formatCode>
                <c:ptCount val="10"/>
                <c:pt idx="0">
                  <c:v>390</c:v>
                </c:pt>
                <c:pt idx="1">
                  <c:v>367</c:v>
                </c:pt>
                <c:pt idx="2">
                  <c:v>307</c:v>
                </c:pt>
                <c:pt idx="3">
                  <c:v>348</c:v>
                </c:pt>
                <c:pt idx="4">
                  <c:v>307</c:v>
                </c:pt>
                <c:pt idx="5">
                  <c:v>331</c:v>
                </c:pt>
                <c:pt idx="6">
                  <c:v>317</c:v>
                </c:pt>
                <c:pt idx="7">
                  <c:v>297</c:v>
                </c:pt>
                <c:pt idx="8">
                  <c:v>237</c:v>
                </c:pt>
                <c:pt idx="9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D-45A6-A51A-73011A05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961576"/>
        <c:axId val="1057966168"/>
      </c:lineChart>
      <c:catAx>
        <c:axId val="105796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7966168"/>
        <c:crosses val="autoZero"/>
        <c:auto val="1"/>
        <c:lblAlgn val="ctr"/>
        <c:lblOffset val="100"/>
        <c:noMultiLvlLbl val="0"/>
      </c:catAx>
      <c:valAx>
        <c:axId val="105796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79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</a:t>
            </a:r>
            <a:r>
              <a:rPr lang="hr-HR"/>
              <a:t>amoubojstva sa smrtnom posljedicom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9.4405074365704292E-2"/>
          <c:y val="0.17177092446777487"/>
          <c:w val="0.88337270341207352"/>
          <c:h val="0.7076195683872849"/>
        </c:manualLayout>
      </c:layout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accent5">
                  <a:shade val="76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6350" cap="flat" cmpd="sng" algn="ctr">
                <a:solidFill>
                  <a:schemeClr val="accent5">
                    <a:shade val="76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582010582010581E-2"/>
                  <c:y val="4.2402826855123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CD-4101-9293-ED5C069161CF}"/>
                </c:ext>
              </c:extLst>
            </c:dLbl>
            <c:dLbl>
              <c:idx val="1"/>
              <c:layout>
                <c:manualLayout>
                  <c:x val="-3.1761863100445827E-2"/>
                  <c:y val="-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CD-4101-9293-ED5C069161CF}"/>
                </c:ext>
              </c:extLst>
            </c:dLbl>
            <c:dLbl>
              <c:idx val="2"/>
              <c:layout>
                <c:manualLayout>
                  <c:x val="-1.3259175936341339E-2"/>
                  <c:y val="-3.297997644287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CD-4101-9293-ED5C069161CF}"/>
                </c:ext>
              </c:extLst>
            </c:dLbl>
            <c:dLbl>
              <c:idx val="3"/>
              <c:layout>
                <c:manualLayout>
                  <c:x val="-3.9682539682539777E-2"/>
                  <c:y val="3.297997644287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CD-4101-9293-ED5C069161CF}"/>
                </c:ext>
              </c:extLst>
            </c:dLbl>
            <c:dLbl>
              <c:idx val="4"/>
              <c:layout>
                <c:manualLayout>
                  <c:x val="-3.1746031746031744E-2"/>
                  <c:y val="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CD-4101-9293-ED5C069161CF}"/>
                </c:ext>
              </c:extLst>
            </c:dLbl>
            <c:dLbl>
              <c:idx val="5"/>
              <c:layout>
                <c:manualLayout>
                  <c:x val="-2.3952095808383332E-2"/>
                  <c:y val="-3.769140164899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CD-4101-9293-ED5C069161CF}"/>
                </c:ext>
              </c:extLst>
            </c:dLbl>
            <c:dLbl>
              <c:idx val="6"/>
              <c:layout>
                <c:manualLayout>
                  <c:x val="-3.1746031746031744E-2"/>
                  <c:y val="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CD-4101-9293-ED5C069161CF}"/>
                </c:ext>
              </c:extLst>
            </c:dLbl>
            <c:dLbl>
              <c:idx val="7"/>
              <c:layout>
                <c:manualLayout>
                  <c:x val="-2.9100529100529293E-2"/>
                  <c:y val="4.2402826855123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CD-4101-9293-ED5C06916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'UVOD - GODIŠNJE'!$C$221:$L$221</c:f>
              <c:strCache>
                <c:ptCount val="10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</c:strCache>
            </c:strRef>
          </c:cat>
          <c:val>
            <c:numRef>
              <c:f>'UVOD - GODIŠNJE'!$C$222:$L$222</c:f>
              <c:numCache>
                <c:formatCode>#,##0</c:formatCode>
                <c:ptCount val="10"/>
                <c:pt idx="0">
                  <c:v>714</c:v>
                </c:pt>
                <c:pt idx="1">
                  <c:v>646</c:v>
                </c:pt>
                <c:pt idx="2">
                  <c:v>683</c:v>
                </c:pt>
                <c:pt idx="3">
                  <c:v>717</c:v>
                </c:pt>
                <c:pt idx="4">
                  <c:v>663</c:v>
                </c:pt>
                <c:pt idx="5">
                  <c:v>625</c:v>
                </c:pt>
                <c:pt idx="6">
                  <c:v>657</c:v>
                </c:pt>
                <c:pt idx="7" formatCode="General">
                  <c:v>566</c:v>
                </c:pt>
                <c:pt idx="8" formatCode="General">
                  <c:v>566</c:v>
                </c:pt>
                <c:pt idx="9" formatCode="General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CD-4101-9293-ED5C06916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619728"/>
        <c:axId val="1"/>
      </c:lineChart>
      <c:catAx>
        <c:axId val="400619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00619728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50" b="1" i="0" u="none" strike="noStrike" baseline="0">
          <a:solidFill>
            <a:schemeClr val="tx1">
              <a:lumMod val="95000"/>
              <a:lumOff val="5000"/>
            </a:schemeClr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75-44DA-9B6D-E54512A1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2584"/>
        <c:axId val="1"/>
      </c:barChart>
      <c:catAx>
        <c:axId val="35513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2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6F-4A79-BC41-A787EDE2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93664"/>
        <c:axId val="1"/>
      </c:barChart>
      <c:catAx>
        <c:axId val="355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9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91-480F-8256-EB1E5F6C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36304"/>
        <c:axId val="1"/>
      </c:barChart>
      <c:catAx>
        <c:axId val="35503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03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2243</xdr:rowOff>
    </xdr:from>
    <xdr:to>
      <xdr:col>13</xdr:col>
      <xdr:colOff>19050</xdr:colOff>
      <xdr:row>21</xdr:row>
      <xdr:rowOff>95250</xdr:rowOff>
    </xdr:to>
    <xdr:graphicFrame macro="">
      <xdr:nvGraphicFramePr>
        <xdr:cNvPr id="2" name="Grafikon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22</xdr:row>
      <xdr:rowOff>114300</xdr:rowOff>
    </xdr:from>
    <xdr:to>
      <xdr:col>12</xdr:col>
      <xdr:colOff>600075</xdr:colOff>
      <xdr:row>43</xdr:row>
      <xdr:rowOff>28575</xdr:rowOff>
    </xdr:to>
    <xdr:graphicFrame macro="">
      <xdr:nvGraphicFramePr>
        <xdr:cNvPr id="3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210110</xdr:colOff>
      <xdr:row>44</xdr:row>
      <xdr:rowOff>151280</xdr:rowOff>
    </xdr:from>
    <xdr:to>
      <xdr:col>14</xdr:col>
      <xdr:colOff>266700</xdr:colOff>
      <xdr:row>65</xdr:row>
      <xdr:rowOff>0</xdr:rowOff>
    </xdr:to>
    <xdr:graphicFrame macro="">
      <xdr:nvGraphicFramePr>
        <xdr:cNvPr id="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285750</xdr:colOff>
      <xdr:row>68</xdr:row>
      <xdr:rowOff>106456</xdr:rowOff>
    </xdr:from>
    <xdr:to>
      <xdr:col>14</xdr:col>
      <xdr:colOff>314325</xdr:colOff>
      <xdr:row>87</xdr:row>
      <xdr:rowOff>133350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361949</xdr:colOff>
      <xdr:row>92</xdr:row>
      <xdr:rowOff>143435</xdr:rowOff>
    </xdr:from>
    <xdr:to>
      <xdr:col>14</xdr:col>
      <xdr:colOff>371474</xdr:colOff>
      <xdr:row>111</xdr:row>
      <xdr:rowOff>123825</xdr:rowOff>
    </xdr:to>
    <xdr:graphicFrame macro="">
      <xdr:nvGraphicFramePr>
        <xdr:cNvPr id="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390525</xdr:colOff>
      <xdr:row>118</xdr:row>
      <xdr:rowOff>0</xdr:rowOff>
    </xdr:from>
    <xdr:to>
      <xdr:col>14</xdr:col>
      <xdr:colOff>390525</xdr:colOff>
      <xdr:row>137</xdr:row>
      <xdr:rowOff>38100</xdr:rowOff>
    </xdr:to>
    <xdr:graphicFrame macro="">
      <xdr:nvGraphicFramePr>
        <xdr:cNvPr id="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171450</xdr:colOff>
      <xdr:row>329</xdr:row>
      <xdr:rowOff>57150</xdr:rowOff>
    </xdr:from>
    <xdr:to>
      <xdr:col>40</xdr:col>
      <xdr:colOff>9525</xdr:colOff>
      <xdr:row>339</xdr:row>
      <xdr:rowOff>152400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161925</xdr:colOff>
      <xdr:row>341</xdr:row>
      <xdr:rowOff>0</xdr:rowOff>
    </xdr:from>
    <xdr:to>
      <xdr:col>40</xdr:col>
      <xdr:colOff>28575</xdr:colOff>
      <xdr:row>348</xdr:row>
      <xdr:rowOff>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390525</xdr:colOff>
      <xdr:row>142</xdr:row>
      <xdr:rowOff>104774</xdr:rowOff>
    </xdr:from>
    <xdr:to>
      <xdr:col>14</xdr:col>
      <xdr:colOff>381000</xdr:colOff>
      <xdr:row>161</xdr:row>
      <xdr:rowOff>142874</xdr:rowOff>
    </xdr:to>
    <xdr:graphicFrame macro="">
      <xdr:nvGraphicFramePr>
        <xdr:cNvPr id="1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406773</xdr:colOff>
      <xdr:row>164</xdr:row>
      <xdr:rowOff>103654</xdr:rowOff>
    </xdr:from>
    <xdr:to>
      <xdr:col>14</xdr:col>
      <xdr:colOff>390525</xdr:colOff>
      <xdr:row>184</xdr:row>
      <xdr:rowOff>133350</xdr:rowOff>
    </xdr:to>
    <xdr:graphicFrame macro="">
      <xdr:nvGraphicFramePr>
        <xdr:cNvPr id="11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304801</xdr:colOff>
      <xdr:row>187</xdr:row>
      <xdr:rowOff>66675</xdr:rowOff>
    </xdr:from>
    <xdr:to>
      <xdr:col>14</xdr:col>
      <xdr:colOff>276225</xdr:colOff>
      <xdr:row>208</xdr:row>
      <xdr:rowOff>38100</xdr:rowOff>
    </xdr:to>
    <xdr:graphicFrame macro="">
      <xdr:nvGraphicFramePr>
        <xdr:cNvPr id="1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295275</xdr:colOff>
      <xdr:row>211</xdr:row>
      <xdr:rowOff>114300</xdr:rowOff>
    </xdr:from>
    <xdr:to>
      <xdr:col>14</xdr:col>
      <xdr:colOff>257175</xdr:colOff>
      <xdr:row>230</xdr:row>
      <xdr:rowOff>123825</xdr:rowOff>
    </xdr:to>
    <xdr:graphicFrame macro="">
      <xdr:nvGraphicFramePr>
        <xdr:cNvPr id="1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257174</xdr:colOff>
      <xdr:row>233</xdr:row>
      <xdr:rowOff>123825</xdr:rowOff>
    </xdr:from>
    <xdr:to>
      <xdr:col>14</xdr:col>
      <xdr:colOff>190499</xdr:colOff>
      <xdr:row>253</xdr:row>
      <xdr:rowOff>76200</xdr:rowOff>
    </xdr:to>
    <xdr:graphicFrame macro="">
      <xdr:nvGraphicFramePr>
        <xdr:cNvPr id="1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276225</xdr:colOff>
      <xdr:row>258</xdr:row>
      <xdr:rowOff>47625</xdr:rowOff>
    </xdr:from>
    <xdr:to>
      <xdr:col>14</xdr:col>
      <xdr:colOff>180975</xdr:colOff>
      <xdr:row>278</xdr:row>
      <xdr:rowOff>152400</xdr:rowOff>
    </xdr:to>
    <xdr:graphicFrame macro="">
      <xdr:nvGraphicFramePr>
        <xdr:cNvPr id="1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323849</xdr:colOff>
      <xdr:row>281</xdr:row>
      <xdr:rowOff>95250</xdr:rowOff>
    </xdr:from>
    <xdr:to>
      <xdr:col>14</xdr:col>
      <xdr:colOff>200024</xdr:colOff>
      <xdr:row>302</xdr:row>
      <xdr:rowOff>9525</xdr:rowOff>
    </xdr:to>
    <xdr:graphicFrame macro="">
      <xdr:nvGraphicFramePr>
        <xdr:cNvPr id="1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333374</xdr:colOff>
      <xdr:row>304</xdr:row>
      <xdr:rowOff>28575</xdr:rowOff>
    </xdr:from>
    <xdr:to>
      <xdr:col>14</xdr:col>
      <xdr:colOff>190499</xdr:colOff>
      <xdr:row>324</xdr:row>
      <xdr:rowOff>104775</xdr:rowOff>
    </xdr:to>
    <xdr:graphicFrame macro="">
      <xdr:nvGraphicFramePr>
        <xdr:cNvPr id="1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323849</xdr:colOff>
      <xdr:row>325</xdr:row>
      <xdr:rowOff>123825</xdr:rowOff>
    </xdr:from>
    <xdr:to>
      <xdr:col>14</xdr:col>
      <xdr:colOff>180974</xdr:colOff>
      <xdr:row>346</xdr:row>
      <xdr:rowOff>47625</xdr:rowOff>
    </xdr:to>
    <xdr:graphicFrame macro="">
      <xdr:nvGraphicFramePr>
        <xdr:cNvPr id="18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409575</xdr:colOff>
      <xdr:row>351</xdr:row>
      <xdr:rowOff>38100</xdr:rowOff>
    </xdr:from>
    <xdr:to>
      <xdr:col>14</xdr:col>
      <xdr:colOff>276225</xdr:colOff>
      <xdr:row>370</xdr:row>
      <xdr:rowOff>114300</xdr:rowOff>
    </xdr:to>
    <xdr:graphicFrame macro="">
      <xdr:nvGraphicFramePr>
        <xdr:cNvPr id="19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428624</xdr:colOff>
      <xdr:row>374</xdr:row>
      <xdr:rowOff>9525</xdr:rowOff>
    </xdr:from>
    <xdr:to>
      <xdr:col>14</xdr:col>
      <xdr:colOff>285749</xdr:colOff>
      <xdr:row>394</xdr:row>
      <xdr:rowOff>85725</xdr:rowOff>
    </xdr:to>
    <xdr:graphicFrame macro="">
      <xdr:nvGraphicFramePr>
        <xdr:cNvPr id="2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409574</xdr:colOff>
      <xdr:row>397</xdr:row>
      <xdr:rowOff>85725</xdr:rowOff>
    </xdr:from>
    <xdr:to>
      <xdr:col>14</xdr:col>
      <xdr:colOff>266699</xdr:colOff>
      <xdr:row>418</xdr:row>
      <xdr:rowOff>9525</xdr:rowOff>
    </xdr:to>
    <xdr:graphicFrame macro="">
      <xdr:nvGraphicFramePr>
        <xdr:cNvPr id="21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419099</xdr:colOff>
      <xdr:row>419</xdr:row>
      <xdr:rowOff>123825</xdr:rowOff>
    </xdr:from>
    <xdr:to>
      <xdr:col>14</xdr:col>
      <xdr:colOff>238124</xdr:colOff>
      <xdr:row>440</xdr:row>
      <xdr:rowOff>66675</xdr:rowOff>
    </xdr:to>
    <xdr:graphicFrame macro="">
      <xdr:nvGraphicFramePr>
        <xdr:cNvPr id="2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342900</xdr:colOff>
      <xdr:row>441</xdr:row>
      <xdr:rowOff>104774</xdr:rowOff>
    </xdr:from>
    <xdr:to>
      <xdr:col>14</xdr:col>
      <xdr:colOff>171450</xdr:colOff>
      <xdr:row>461</xdr:row>
      <xdr:rowOff>38099</xdr:rowOff>
    </xdr:to>
    <xdr:graphicFrame macro="">
      <xdr:nvGraphicFramePr>
        <xdr:cNvPr id="2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295275</xdr:colOff>
      <xdr:row>462</xdr:row>
      <xdr:rowOff>47625</xdr:rowOff>
    </xdr:from>
    <xdr:to>
      <xdr:col>14</xdr:col>
      <xdr:colOff>104775</xdr:colOff>
      <xdr:row>482</xdr:row>
      <xdr:rowOff>161925</xdr:rowOff>
    </xdr:to>
    <xdr:graphicFrame macro="">
      <xdr:nvGraphicFramePr>
        <xdr:cNvPr id="2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276225</xdr:colOff>
      <xdr:row>485</xdr:row>
      <xdr:rowOff>152400</xdr:rowOff>
    </xdr:from>
    <xdr:to>
      <xdr:col>14</xdr:col>
      <xdr:colOff>104775</xdr:colOff>
      <xdr:row>506</xdr:row>
      <xdr:rowOff>76200</xdr:rowOff>
    </xdr:to>
    <xdr:graphicFrame macro="">
      <xdr:nvGraphicFramePr>
        <xdr:cNvPr id="2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323850</xdr:colOff>
      <xdr:row>508</xdr:row>
      <xdr:rowOff>19050</xdr:rowOff>
    </xdr:from>
    <xdr:to>
      <xdr:col>14</xdr:col>
      <xdr:colOff>171450</xdr:colOff>
      <xdr:row>528</xdr:row>
      <xdr:rowOff>85725</xdr:rowOff>
    </xdr:to>
    <xdr:graphicFrame macro="">
      <xdr:nvGraphicFramePr>
        <xdr:cNvPr id="2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371474</xdr:colOff>
      <xdr:row>531</xdr:row>
      <xdr:rowOff>28574</xdr:rowOff>
    </xdr:from>
    <xdr:to>
      <xdr:col>14</xdr:col>
      <xdr:colOff>190499</xdr:colOff>
      <xdr:row>551</xdr:row>
      <xdr:rowOff>95249</xdr:rowOff>
    </xdr:to>
    <xdr:graphicFrame macro="">
      <xdr:nvGraphicFramePr>
        <xdr:cNvPr id="2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466725</xdr:colOff>
      <xdr:row>553</xdr:row>
      <xdr:rowOff>0</xdr:rowOff>
    </xdr:from>
    <xdr:to>
      <xdr:col>14</xdr:col>
      <xdr:colOff>276225</xdr:colOff>
      <xdr:row>573</xdr:row>
      <xdr:rowOff>38100</xdr:rowOff>
    </xdr:to>
    <xdr:graphicFrame macro="">
      <xdr:nvGraphicFramePr>
        <xdr:cNvPr id="28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476250</xdr:colOff>
      <xdr:row>574</xdr:row>
      <xdr:rowOff>152400</xdr:rowOff>
    </xdr:from>
    <xdr:to>
      <xdr:col>14</xdr:col>
      <xdr:colOff>285750</xdr:colOff>
      <xdr:row>595</xdr:row>
      <xdr:rowOff>9525</xdr:rowOff>
    </xdr:to>
    <xdr:graphicFrame macro="">
      <xdr:nvGraphicFramePr>
        <xdr:cNvPr id="29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523874</xdr:colOff>
      <xdr:row>596</xdr:row>
      <xdr:rowOff>76200</xdr:rowOff>
    </xdr:from>
    <xdr:to>
      <xdr:col>14</xdr:col>
      <xdr:colOff>304799</xdr:colOff>
      <xdr:row>613</xdr:row>
      <xdr:rowOff>47625</xdr:rowOff>
    </xdr:to>
    <xdr:graphicFrame macro="">
      <xdr:nvGraphicFramePr>
        <xdr:cNvPr id="3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7</xdr:row>
      <xdr:rowOff>38101</xdr:rowOff>
    </xdr:from>
    <xdr:to>
      <xdr:col>11</xdr:col>
      <xdr:colOff>352425</xdr:colOff>
      <xdr:row>27</xdr:row>
      <xdr:rowOff>1</xdr:rowOff>
    </xdr:to>
    <xdr:graphicFrame macro="">
      <xdr:nvGraphicFramePr>
        <xdr:cNvPr id="2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36</xdr:row>
      <xdr:rowOff>161924</xdr:rowOff>
    </xdr:from>
    <xdr:to>
      <xdr:col>11</xdr:col>
      <xdr:colOff>333375</xdr:colOff>
      <xdr:row>56</xdr:row>
      <xdr:rowOff>9524</xdr:rowOff>
    </xdr:to>
    <xdr:graphicFrame macro="">
      <xdr:nvGraphicFramePr>
        <xdr:cNvPr id="3" name="Grafikon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65</xdr:row>
      <xdr:rowOff>9525</xdr:rowOff>
    </xdr:from>
    <xdr:to>
      <xdr:col>11</xdr:col>
      <xdr:colOff>219075</xdr:colOff>
      <xdr:row>83</xdr:row>
      <xdr:rowOff>133350</xdr:rowOff>
    </xdr:to>
    <xdr:graphicFrame macro="">
      <xdr:nvGraphicFramePr>
        <xdr:cNvPr id="4" name="Grafikon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93</xdr:row>
      <xdr:rowOff>38100</xdr:rowOff>
    </xdr:from>
    <xdr:to>
      <xdr:col>11</xdr:col>
      <xdr:colOff>304800</xdr:colOff>
      <xdr:row>112</xdr:row>
      <xdr:rowOff>0</xdr:rowOff>
    </xdr:to>
    <xdr:graphicFrame macro="">
      <xdr:nvGraphicFramePr>
        <xdr:cNvPr id="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120</xdr:row>
      <xdr:rowOff>76200</xdr:rowOff>
    </xdr:from>
    <xdr:to>
      <xdr:col>11</xdr:col>
      <xdr:colOff>180975</xdr:colOff>
      <xdr:row>138</xdr:row>
      <xdr:rowOff>152400</xdr:rowOff>
    </xdr:to>
    <xdr:graphicFrame macro="">
      <xdr:nvGraphicFramePr>
        <xdr:cNvPr id="8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146</xdr:row>
      <xdr:rowOff>38100</xdr:rowOff>
    </xdr:from>
    <xdr:to>
      <xdr:col>11</xdr:col>
      <xdr:colOff>85725</xdr:colOff>
      <xdr:row>165</xdr:row>
      <xdr:rowOff>104775</xdr:rowOff>
    </xdr:to>
    <xdr:graphicFrame macro="">
      <xdr:nvGraphicFramePr>
        <xdr:cNvPr id="7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133350</xdr:colOff>
      <xdr:row>171</xdr:row>
      <xdr:rowOff>57149</xdr:rowOff>
    </xdr:from>
    <xdr:to>
      <xdr:col>11</xdr:col>
      <xdr:colOff>85725</xdr:colOff>
      <xdr:row>190</xdr:row>
      <xdr:rowOff>104774</xdr:rowOff>
    </xdr:to>
    <xdr:graphicFrame macro="">
      <xdr:nvGraphicFramePr>
        <xdr:cNvPr id="6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196</xdr:row>
      <xdr:rowOff>128586</xdr:rowOff>
    </xdr:from>
    <xdr:to>
      <xdr:col>10</xdr:col>
      <xdr:colOff>571500</xdr:colOff>
      <xdr:row>216</xdr:row>
      <xdr:rowOff>38099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19050</xdr:colOff>
      <xdr:row>223</xdr:row>
      <xdr:rowOff>152400</xdr:rowOff>
    </xdr:from>
    <xdr:to>
      <xdr:col>11</xdr:col>
      <xdr:colOff>0</xdr:colOff>
      <xdr:row>244</xdr:row>
      <xdr:rowOff>47625</xdr:rowOff>
    </xdr:to>
    <xdr:graphicFrame macro="">
      <xdr:nvGraphicFramePr>
        <xdr:cNvPr id="9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0.26659</cdr:x>
      <cdr:y>0.02257</cdr:y>
    </cdr:from>
    <cdr:to>
      <cdr:x>0.77405</cdr:x>
      <cdr:y>0.09336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279791" y="61914"/>
          <a:ext cx="2436113" cy="19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1000" b="1">
              <a:latin typeface="Arial" pitchFamily="34" charset="0"/>
              <a:cs typeface="Arial" pitchFamily="34" charset="0"/>
            </a:rPr>
            <a:t>Kaznena djela zlouporabe droga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0.39043</cdr:x>
      <cdr:y>0.02951</cdr:y>
    </cdr:from>
    <cdr:to>
      <cdr:x>0.59167</cdr:x>
      <cdr:y>0.10156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790700" y="80963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1000" b="1">
              <a:latin typeface="Arial" pitchFamily="34" charset="0"/>
              <a:cs typeface="Arial" pitchFamily="34" charset="0"/>
            </a:rPr>
            <a:t>Požari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180975</xdr:colOff>
      <xdr:row>31</xdr:row>
      <xdr:rowOff>0</xdr:rowOff>
    </xdr:from>
    <xdr:to>
      <xdr:col>45</xdr:col>
      <xdr:colOff>419100</xdr:colOff>
      <xdr:row>37</xdr:row>
      <xdr:rowOff>209550</xdr:rowOff>
    </xdr:to>
    <xdr:sp macro="" textlink="">
      <xdr:nvSpPr>
        <xdr:cNvPr id="2" name="Strelica dolje 1"/>
        <xdr:cNvSpPr>
          <a:spLocks noChangeArrowheads="1"/>
        </xdr:cNvSpPr>
      </xdr:nvSpPr>
      <xdr:spPr bwMode="auto">
        <a:xfrm>
          <a:off x="29822775" y="9391650"/>
          <a:ext cx="219075" cy="2143125"/>
        </a:xfrm>
        <a:prstGeom prst="downArrow">
          <a:avLst>
            <a:gd name="adj1" fmla="val 50000"/>
            <a:gd name="adj2" fmla="val 49980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371475</xdr:colOff>
      <xdr:row>4</xdr:row>
      <xdr:rowOff>0</xdr:rowOff>
    </xdr:from>
    <xdr:to>
      <xdr:col>27</xdr:col>
      <xdr:colOff>561975</xdr:colOff>
      <xdr:row>8</xdr:row>
      <xdr:rowOff>123825</xdr:rowOff>
    </xdr:to>
    <xdr:sp macro="" textlink="">
      <xdr:nvSpPr>
        <xdr:cNvPr id="2" name="Strelica udesno 1"/>
        <xdr:cNvSpPr/>
      </xdr:nvSpPr>
      <xdr:spPr>
        <a:xfrm>
          <a:off x="14335125" y="771525"/>
          <a:ext cx="2971800" cy="9144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26</xdr:col>
      <xdr:colOff>142875</xdr:colOff>
      <xdr:row>1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0</xdr:rowOff>
    </xdr:from>
    <xdr:to>
      <xdr:col>29</xdr:col>
      <xdr:colOff>85725</xdr:colOff>
      <xdr:row>1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171450</xdr:colOff>
      <xdr:row>1</xdr:row>
      <xdr:rowOff>0</xdr:rowOff>
    </xdr:from>
    <xdr:to>
      <xdr:col>27</xdr:col>
      <xdr:colOff>57150</xdr:colOff>
      <xdr:row>1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ozuk-data\c$\OZUK-DATA\SZUK-RADNA\PPPS\P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Grafikon2"/>
      <sheetName val="2014-P"/>
      <sheetName val="2014-O"/>
      <sheetName val="2015-P"/>
      <sheetName val="2015-O"/>
      <sheetName val="ANALITIČKI LIST "/>
      <sheetName val="PU"/>
      <sheetName val="KORUPTIVNA"/>
      <sheetName val="List2"/>
      <sheetName val="Grafikon1"/>
      <sheetName val="ANALITIČKI LIST"/>
      <sheetName val="List1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PU BJELOVARSKO - BILOGORSKA</v>
          </cell>
          <cell r="B1" t="str">
            <v>POL. SLUŽBENIK</v>
          </cell>
          <cell r="C1" t="str">
            <v>BAKRAN DARKO</v>
          </cell>
          <cell r="E1" t="str">
            <v>Da</v>
          </cell>
          <cell r="F1" t="str">
            <v>POČINITELJ</v>
          </cell>
        </row>
        <row r="2">
          <cell r="A2" t="str">
            <v>PU BRODSKO - POSAVSKA</v>
          </cell>
          <cell r="B2" t="str">
            <v>RUKOVODITELJ</v>
          </cell>
          <cell r="C2" t="str">
            <v>BANAK SINIŠA</v>
          </cell>
          <cell r="E2" t="str">
            <v>Ne</v>
          </cell>
          <cell r="F2" t="str">
            <v>OŠTEČENI</v>
          </cell>
        </row>
        <row r="3">
          <cell r="A3" t="str">
            <v>PU DUBROVAČKO - NERETVANSKA</v>
          </cell>
          <cell r="B3" t="str">
            <v>VJEŽBENIK</v>
          </cell>
          <cell r="C3" t="str">
            <v>BAREŠIĆ SANDRA</v>
          </cell>
          <cell r="F3" t="str">
            <v>OČEVIDAC</v>
          </cell>
        </row>
        <row r="4">
          <cell r="A4" t="str">
            <v>PU ISTARSKA</v>
          </cell>
          <cell r="B4" t="str">
            <v>OSTALO</v>
          </cell>
          <cell r="C4" t="str">
            <v>BUKIĆ ZLATKO</v>
          </cell>
        </row>
        <row r="5">
          <cell r="A5" t="str">
            <v>PU KARLOVAČKA</v>
          </cell>
          <cell r="C5" t="str">
            <v>HALAMBEK ANGELINA</v>
          </cell>
        </row>
        <row r="6">
          <cell r="A6" t="str">
            <v>PU KOPRIVNIČKO - KRIŽEVAČKA</v>
          </cell>
          <cell r="C6" t="str">
            <v>HORVAT BRANKO</v>
          </cell>
        </row>
        <row r="7">
          <cell r="A7" t="str">
            <v>PU KRAPINSKO - ZAGORSKA</v>
          </cell>
          <cell r="C7" t="str">
            <v>KOVAČEVIĆ-ĆORKOVIĆ LJUBICA</v>
          </cell>
        </row>
        <row r="8">
          <cell r="A8" t="str">
            <v>PU LIČKO - SENJSKA</v>
          </cell>
          <cell r="C8" t="str">
            <v>KOVAČIĆ ZDENKA</v>
          </cell>
        </row>
        <row r="9">
          <cell r="A9" t="str">
            <v>PU MEĐIMURSKA</v>
          </cell>
          <cell r="C9" t="str">
            <v>KULIĆ PRVOSLAV</v>
          </cell>
        </row>
        <row r="10">
          <cell r="A10" t="str">
            <v>PU OSJEČKO-BARANJSKA</v>
          </cell>
          <cell r="C10" t="str">
            <v>MIHULJA IVICA</v>
          </cell>
        </row>
        <row r="11">
          <cell r="A11" t="str">
            <v>PU POŽEŠKO - SLAVONSKA</v>
          </cell>
          <cell r="C11" t="str">
            <v>NAGLIĆ VILKO</v>
          </cell>
        </row>
        <row r="12">
          <cell r="A12" t="str">
            <v>PU PRIMORSKO - GORANSKA</v>
          </cell>
          <cell r="C12" t="str">
            <v>NOVAK BORIS</v>
          </cell>
        </row>
        <row r="13">
          <cell r="A13" t="str">
            <v>PU SISAČKO - MOSLAVAČKA</v>
          </cell>
          <cell r="C13" t="str">
            <v>NOVOSEL MLADEN</v>
          </cell>
        </row>
        <row r="14">
          <cell r="A14" t="str">
            <v>PU SPLITSKO - DALMATINSKA</v>
          </cell>
          <cell r="C14" t="str">
            <v>POTKONJAK NEDELJKO</v>
          </cell>
        </row>
        <row r="15">
          <cell r="A15" t="str">
            <v>PU ŠIBENSKO - KNINSKA</v>
          </cell>
          <cell r="C15" t="str">
            <v>RADIĆ ZORAN</v>
          </cell>
        </row>
        <row r="16">
          <cell r="A16" t="str">
            <v>PU VARAŽDINSKA</v>
          </cell>
          <cell r="C16" t="str">
            <v>SABOLIĆ NEDELJKO</v>
          </cell>
        </row>
        <row r="17">
          <cell r="A17" t="str">
            <v>PU VIROVITIČKO - PODRAVSKA</v>
          </cell>
          <cell r="C17" t="str">
            <v>STRMEČKI-STAKOR DARKO</v>
          </cell>
        </row>
        <row r="18">
          <cell r="A18" t="str">
            <v>PU VUKOVARSKO - SRIJEMSKA</v>
          </cell>
          <cell r="C18" t="str">
            <v>ŠEGO ŽELIMIR</v>
          </cell>
        </row>
        <row r="19">
          <cell r="A19" t="str">
            <v>PU ZADARSKA</v>
          </cell>
          <cell r="C19" t="str">
            <v>TOPOLOVEC DOROTEJA</v>
          </cell>
        </row>
        <row r="20">
          <cell r="A20" t="str">
            <v>PU ZAGREBAČKA</v>
          </cell>
          <cell r="C20" t="str">
            <v>VALJAN-HARAMBAŠIĆ MARIJANA</v>
          </cell>
        </row>
        <row r="21">
          <cell r="A21" t="str">
            <v>MUP SJEDIŠTE</v>
          </cell>
          <cell r="C21" t="str">
            <v>VUČEMILOVIĆ-ŠIMUNIĆ BOŽO</v>
          </cell>
        </row>
        <row r="22">
          <cell r="A22" t="str">
            <v xml:space="preserve">MUP-RAVNATELJSTVO POLICIJE </v>
          </cell>
          <cell r="C22" t="str">
            <v>MILJALIĆ KREŠIĆ ROBERTA</v>
          </cell>
        </row>
        <row r="93">
          <cell r="C93" t="str">
            <v>ZOZONUO</v>
          </cell>
        </row>
        <row r="95">
          <cell r="C95" t="str">
            <v>ZOSPC</v>
          </cell>
        </row>
        <row r="96">
          <cell r="C96" t="str">
            <v>ZOZONUO</v>
          </cell>
        </row>
        <row r="97">
          <cell r="C97" t="str">
            <v>KZ</v>
          </cell>
        </row>
        <row r="98">
          <cell r="C98" t="str">
            <v>KZ</v>
          </cell>
        </row>
        <row r="100">
          <cell r="C100" t="str">
            <v>KZ</v>
          </cell>
        </row>
        <row r="101">
          <cell r="C101" t="str">
            <v>ZOSPC</v>
          </cell>
        </row>
        <row r="102">
          <cell r="C102" t="str">
            <v>KZ</v>
          </cell>
        </row>
        <row r="103">
          <cell r="C103" t="str">
            <v>KZ</v>
          </cell>
        </row>
        <row r="104">
          <cell r="C104" t="str">
            <v>ZOSPC</v>
          </cell>
        </row>
        <row r="105">
          <cell r="C105" t="str">
            <v>ZOZONUO</v>
          </cell>
        </row>
        <row r="107">
          <cell r="C107" t="str">
            <v>ZOSPC</v>
          </cell>
        </row>
        <row r="108">
          <cell r="C108" t="str">
            <v>ZOSPC</v>
          </cell>
        </row>
        <row r="109">
          <cell r="C109" t="str">
            <v>ZOZONUO</v>
          </cell>
        </row>
        <row r="110">
          <cell r="C110" t="str">
            <v>KZ</v>
          </cell>
        </row>
        <row r="111">
          <cell r="C111" t="str">
            <v>ZOSPC</v>
          </cell>
        </row>
        <row r="112">
          <cell r="C112" t="str">
            <v>ZOSPC</v>
          </cell>
        </row>
        <row r="113">
          <cell r="C113" t="str">
            <v>ZOPPJRM
ZOSPC</v>
          </cell>
        </row>
        <row r="114">
          <cell r="C114" t="str">
            <v>KZ</v>
          </cell>
        </row>
        <row r="115">
          <cell r="C115" t="str">
            <v>KZ</v>
          </cell>
        </row>
        <row r="116">
          <cell r="C116" t="str">
            <v>KZ</v>
          </cell>
        </row>
        <row r="119">
          <cell r="C119" t="str">
            <v>ZOPPJRM</v>
          </cell>
        </row>
        <row r="120">
          <cell r="C120" t="str">
            <v>KZ</v>
          </cell>
        </row>
        <row r="121">
          <cell r="C121" t="str">
            <v>KZ</v>
          </cell>
        </row>
        <row r="122">
          <cell r="C122" t="str">
            <v>KZ</v>
          </cell>
        </row>
        <row r="123">
          <cell r="C123" t="str">
            <v>KZ</v>
          </cell>
        </row>
        <row r="124">
          <cell r="C124" t="str">
            <v>KZ</v>
          </cell>
        </row>
        <row r="125">
          <cell r="C125" t="str">
            <v>KZ</v>
          </cell>
        </row>
        <row r="126">
          <cell r="C126" t="str">
            <v>KZ</v>
          </cell>
        </row>
        <row r="127">
          <cell r="C127" t="str">
            <v>KZ</v>
          </cell>
        </row>
        <row r="128">
          <cell r="C128" t="str">
            <v>KZ</v>
          </cell>
        </row>
        <row r="129">
          <cell r="C129" t="str">
            <v>KZ</v>
          </cell>
        </row>
        <row r="130">
          <cell r="C130" t="str">
            <v>KZ</v>
          </cell>
        </row>
        <row r="131">
          <cell r="C131" t="str">
            <v>KZ</v>
          </cell>
        </row>
        <row r="132">
          <cell r="C132" t="str">
            <v>KZ</v>
          </cell>
        </row>
        <row r="133">
          <cell r="C133" t="str">
            <v>ZOZONUO</v>
          </cell>
        </row>
        <row r="134">
          <cell r="C134" t="str">
            <v>IZVIDI U TIJEKU</v>
          </cell>
        </row>
        <row r="135">
          <cell r="C135" t="str">
            <v>ZOZONUO</v>
          </cell>
        </row>
        <row r="136">
          <cell r="C136" t="str">
            <v xml:space="preserve">KZ </v>
          </cell>
        </row>
        <row r="137">
          <cell r="C137" t="str">
            <v>KZ</v>
          </cell>
        </row>
        <row r="138">
          <cell r="C138" t="str">
            <v>KZ</v>
          </cell>
        </row>
        <row r="139">
          <cell r="C139" t="str">
            <v>ZSPC</v>
          </cell>
        </row>
        <row r="140">
          <cell r="C140" t="str">
            <v>ZSPC</v>
          </cell>
        </row>
        <row r="141">
          <cell r="C141" t="str">
            <v>KZ</v>
          </cell>
        </row>
        <row r="142">
          <cell r="C142" t="str">
            <v>ZOPPJRM</v>
          </cell>
        </row>
        <row r="143">
          <cell r="C143" t="str">
            <v>KZ</v>
          </cell>
        </row>
        <row r="144">
          <cell r="C144" t="str">
            <v>ZOPJRM</v>
          </cell>
        </row>
        <row r="146">
          <cell r="C146" t="str">
            <v>KZ</v>
          </cell>
        </row>
        <row r="147">
          <cell r="C147" t="str">
            <v>KZ</v>
          </cell>
        </row>
        <row r="148">
          <cell r="C148" t="str">
            <v>ZOSPC</v>
          </cell>
        </row>
        <row r="149">
          <cell r="C149" t="str">
            <v>KZ</v>
          </cell>
        </row>
        <row r="150">
          <cell r="C150" t="str">
            <v>KZ</v>
          </cell>
        </row>
        <row r="151">
          <cell r="C151" t="str">
            <v>KZ</v>
          </cell>
        </row>
        <row r="152">
          <cell r="C152" t="str">
            <v>KZ</v>
          </cell>
        </row>
        <row r="153">
          <cell r="C153" t="str">
            <v>KZ</v>
          </cell>
        </row>
        <row r="154">
          <cell r="C154" t="str">
            <v>KZ</v>
          </cell>
        </row>
        <row r="155">
          <cell r="C155" t="str">
            <v>KZ</v>
          </cell>
        </row>
        <row r="156">
          <cell r="C156" t="str">
            <v>KZ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queryTables/queryTable1.xml><?xml version="1.0" encoding="utf-8"?>
<queryTable xmlns="http://schemas.openxmlformats.org/spreadsheetml/2006/main" name="T50_PU_kumulativn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19"/>
  <sheetViews>
    <sheetView tabSelected="1" topLeftCell="A586" zoomScaleNormal="100" workbookViewId="0">
      <selection activeCell="A485" sqref="A485"/>
    </sheetView>
  </sheetViews>
  <sheetFormatPr defaultColWidth="9.140625" defaultRowHeight="12.75" x14ac:dyDescent="0.2"/>
  <cols>
    <col min="1" max="1" width="43.7109375" style="6524" customWidth="1"/>
    <col min="2" max="2" width="9.140625" style="6524"/>
    <col min="3" max="3" width="8.5703125" style="6524" customWidth="1"/>
    <col min="4" max="4" width="8.28515625" style="6524" customWidth="1"/>
    <col min="5" max="5" width="10.5703125" style="6524" customWidth="1"/>
    <col min="6" max="6" width="8.42578125" style="6524" customWidth="1"/>
    <col min="7" max="7" width="2.42578125" style="6524" customWidth="1"/>
    <col min="8" max="9" width="9.140625" style="6524"/>
    <col min="10" max="10" width="9.42578125" style="6524" customWidth="1"/>
    <col min="11" max="12" width="10.42578125" style="6524" customWidth="1"/>
    <col min="13" max="23" width="9.140625" style="6524"/>
    <col min="24" max="24" width="14" style="6524" bestFit="1" customWidth="1"/>
    <col min="25" max="16384" width="9.140625" style="6524"/>
  </cols>
  <sheetData>
    <row r="1" spans="1:5" x14ac:dyDescent="0.2">
      <c r="A1" s="6738"/>
    </row>
    <row r="2" spans="1:5" ht="13.5" thickBot="1" x14ac:dyDescent="0.25">
      <c r="B2" s="6739"/>
    </row>
    <row r="3" spans="1:5" ht="13.5" thickBot="1" x14ac:dyDescent="0.25">
      <c r="A3" s="6740" t="s">
        <v>2986</v>
      </c>
      <c r="B3" s="6741" t="s">
        <v>1</v>
      </c>
      <c r="C3" s="6742" t="s">
        <v>2</v>
      </c>
      <c r="D3" s="6743"/>
    </row>
    <row r="4" spans="1:5" x14ac:dyDescent="0.2">
      <c r="A4" s="6744" t="s">
        <v>2987</v>
      </c>
      <c r="B4" s="6745">
        <v>53082</v>
      </c>
      <c r="C4" s="6746">
        <v>54250</v>
      </c>
      <c r="D4" s="6747"/>
    </row>
    <row r="5" spans="1:5" x14ac:dyDescent="0.2">
      <c r="A5" s="6748" t="s">
        <v>2988</v>
      </c>
      <c r="B5" s="6749">
        <v>22708</v>
      </c>
      <c r="C5" s="6750">
        <v>23489</v>
      </c>
      <c r="D5" s="6747"/>
    </row>
    <row r="6" spans="1:5" x14ac:dyDescent="0.2">
      <c r="A6" s="6748" t="s">
        <v>2989</v>
      </c>
      <c r="B6" s="6749">
        <v>26074</v>
      </c>
      <c r="C6" s="6750">
        <v>31453</v>
      </c>
      <c r="D6" s="6747"/>
    </row>
    <row r="7" spans="1:5" x14ac:dyDescent="0.2">
      <c r="A7" s="6748" t="s">
        <v>15</v>
      </c>
      <c r="B7" s="6749">
        <v>5735</v>
      </c>
      <c r="C7" s="6750">
        <v>5947</v>
      </c>
      <c r="D7" s="6747"/>
    </row>
    <row r="8" spans="1:5" x14ac:dyDescent="0.2">
      <c r="A8" s="6748" t="s">
        <v>17</v>
      </c>
      <c r="B8" s="6749">
        <v>4772</v>
      </c>
      <c r="C8" s="6751">
        <v>5264</v>
      </c>
      <c r="D8" s="6752"/>
      <c r="E8" s="6753"/>
    </row>
    <row r="9" spans="1:5" ht="13.5" thickBot="1" x14ac:dyDescent="0.25">
      <c r="A9" s="6754" t="s">
        <v>19</v>
      </c>
      <c r="B9" s="6755">
        <v>1328</v>
      </c>
      <c r="C9" s="6756">
        <v>1315</v>
      </c>
      <c r="D9" s="6752"/>
    </row>
    <row r="10" spans="1:5" x14ac:dyDescent="0.2">
      <c r="C10" s="6757"/>
    </row>
    <row r="11" spans="1:5" x14ac:dyDescent="0.2">
      <c r="C11" s="6757"/>
    </row>
    <row r="12" spans="1:5" x14ac:dyDescent="0.2">
      <c r="C12" s="6757"/>
    </row>
    <row r="13" spans="1:5" x14ac:dyDescent="0.2">
      <c r="C13" s="6757"/>
    </row>
    <row r="14" spans="1:5" x14ac:dyDescent="0.2">
      <c r="C14" s="6757"/>
    </row>
    <row r="15" spans="1:5" x14ac:dyDescent="0.2">
      <c r="C15" s="6757"/>
    </row>
    <row r="16" spans="1:5" x14ac:dyDescent="0.2">
      <c r="C16" s="6757"/>
    </row>
    <row r="17" spans="1:5" x14ac:dyDescent="0.2">
      <c r="C17" s="6757"/>
    </row>
    <row r="18" spans="1:5" x14ac:dyDescent="0.2">
      <c r="C18" s="6757"/>
    </row>
    <row r="19" spans="1:5" x14ac:dyDescent="0.2">
      <c r="C19" s="6757"/>
    </row>
    <row r="20" spans="1:5" x14ac:dyDescent="0.2">
      <c r="C20" s="6757"/>
    </row>
    <row r="21" spans="1:5" x14ac:dyDescent="0.2">
      <c r="C21" s="6757"/>
    </row>
    <row r="22" spans="1:5" x14ac:dyDescent="0.2">
      <c r="C22" s="6757"/>
    </row>
    <row r="23" spans="1:5" x14ac:dyDescent="0.2">
      <c r="C23" s="6757"/>
    </row>
    <row r="24" spans="1:5" x14ac:dyDescent="0.2">
      <c r="C24" s="6757"/>
    </row>
    <row r="25" spans="1:5" ht="13.5" thickBot="1" x14ac:dyDescent="0.25">
      <c r="A25" s="6734"/>
      <c r="B25" s="6734"/>
      <c r="C25" s="6734"/>
      <c r="D25" s="6743"/>
    </row>
    <row r="26" spans="1:5" ht="13.5" thickBot="1" x14ac:dyDescent="0.25">
      <c r="A26" s="6740" t="s">
        <v>6</v>
      </c>
      <c r="B26" s="6758">
        <v>2020</v>
      </c>
      <c r="C26" s="6759">
        <v>2021</v>
      </c>
    </row>
    <row r="27" spans="1:5" x14ac:dyDescent="0.2">
      <c r="A27" s="6748" t="s">
        <v>222</v>
      </c>
      <c r="B27" s="6745">
        <v>126</v>
      </c>
      <c r="C27" s="6746">
        <v>201</v>
      </c>
      <c r="D27" s="6760"/>
      <c r="E27" s="6761"/>
    </row>
    <row r="28" spans="1:5" x14ac:dyDescent="0.2">
      <c r="A28" s="6748" t="s">
        <v>14</v>
      </c>
      <c r="B28" s="6749">
        <v>237</v>
      </c>
      <c r="C28" s="6750">
        <v>292</v>
      </c>
      <c r="D28" s="6760"/>
    </row>
    <row r="29" spans="1:5" x14ac:dyDescent="0.2">
      <c r="A29" s="6748" t="s">
        <v>15</v>
      </c>
      <c r="B29" s="6749">
        <v>31</v>
      </c>
      <c r="C29" s="6750">
        <v>39</v>
      </c>
      <c r="D29" s="6760"/>
    </row>
    <row r="30" spans="1:5" x14ac:dyDescent="0.2">
      <c r="A30" s="6748" t="s">
        <v>2990</v>
      </c>
      <c r="B30" s="6749">
        <v>438</v>
      </c>
      <c r="C30" s="6751">
        <v>417</v>
      </c>
      <c r="D30" s="6760"/>
      <c r="E30" s="6522"/>
    </row>
    <row r="31" spans="1:5" ht="13.5" thickBot="1" x14ac:dyDescent="0.25">
      <c r="A31" s="6754" t="s">
        <v>2346</v>
      </c>
      <c r="B31" s="6755">
        <v>566</v>
      </c>
      <c r="C31" s="6756">
        <v>572</v>
      </c>
      <c r="D31" s="6760"/>
      <c r="E31" s="6522"/>
    </row>
    <row r="32" spans="1:5" x14ac:dyDescent="0.2">
      <c r="B32" s="6762"/>
      <c r="C32" s="6762"/>
      <c r="D32" s="6763"/>
      <c r="E32" s="6764"/>
    </row>
    <row r="33" spans="1:111" x14ac:dyDescent="0.2">
      <c r="A33" s="6762"/>
      <c r="D33" s="6763"/>
      <c r="E33" s="6522"/>
    </row>
    <row r="34" spans="1:111" x14ac:dyDescent="0.2">
      <c r="D34" s="6763"/>
      <c r="E34" s="6522"/>
    </row>
    <row r="35" spans="1:111" x14ac:dyDescent="0.2">
      <c r="E35" s="6522"/>
    </row>
    <row r="36" spans="1:111" x14ac:dyDescent="0.2">
      <c r="D36" s="6765"/>
    </row>
    <row r="38" spans="1:111" x14ac:dyDescent="0.2">
      <c r="C38" s="6765"/>
    </row>
    <row r="47" spans="1:111" ht="13.5" thickBot="1" x14ac:dyDescent="0.25">
      <c r="F47" s="6734"/>
    </row>
    <row r="48" spans="1:111" ht="13.5" thickBot="1" x14ac:dyDescent="0.25">
      <c r="B48" s="8476" t="s">
        <v>63</v>
      </c>
      <c r="C48" s="8479" t="s">
        <v>11</v>
      </c>
      <c r="D48" s="8479"/>
      <c r="E48" s="8480"/>
      <c r="F48" s="6734"/>
      <c r="H48" s="6766"/>
      <c r="I48" s="6767"/>
      <c r="J48" s="6768"/>
      <c r="K48" s="6769"/>
      <c r="L48" s="6769"/>
      <c r="M48" s="6769"/>
      <c r="N48" s="6769"/>
      <c r="O48" s="6769"/>
      <c r="P48" s="6769"/>
      <c r="Q48" s="6769"/>
      <c r="R48" s="6769"/>
      <c r="S48" s="6769"/>
      <c r="T48" s="6770"/>
      <c r="U48" s="6770"/>
      <c r="V48" s="6770"/>
      <c r="W48" s="6771"/>
      <c r="X48" s="6771"/>
      <c r="Y48" s="6771"/>
      <c r="Z48" s="6771"/>
      <c r="AA48" s="6771"/>
      <c r="AB48" s="6771"/>
      <c r="AC48" s="6771"/>
      <c r="AD48" s="6771"/>
      <c r="AE48" s="6771"/>
      <c r="AF48" s="6771"/>
      <c r="AG48" s="6771"/>
      <c r="AH48" s="6771"/>
      <c r="AI48" s="6771"/>
      <c r="AJ48" s="6771"/>
      <c r="AK48" s="6771"/>
      <c r="AL48" s="6771"/>
      <c r="AM48" s="6771"/>
      <c r="AN48" s="6771"/>
      <c r="AO48" s="6771"/>
      <c r="AP48" s="6771"/>
      <c r="AQ48" s="6771"/>
      <c r="AR48" s="6771"/>
      <c r="AS48" s="6771"/>
      <c r="AT48" s="6771"/>
      <c r="AU48" s="6771"/>
      <c r="AV48" s="6771"/>
      <c r="AW48" s="6771"/>
      <c r="AX48" s="6771"/>
      <c r="AY48" s="6771"/>
      <c r="AZ48" s="6771"/>
      <c r="BA48" s="6771"/>
      <c r="BB48" s="6771"/>
      <c r="BC48" s="6771"/>
      <c r="BD48" s="6771"/>
      <c r="BE48" s="6771"/>
      <c r="BF48" s="6771"/>
      <c r="BG48" s="6771"/>
      <c r="BH48" s="6771"/>
      <c r="BI48" s="6771"/>
      <c r="BJ48" s="6771"/>
      <c r="BK48" s="6771"/>
      <c r="BL48" s="6771"/>
      <c r="BM48" s="6771"/>
      <c r="BN48" s="6771"/>
      <c r="BO48" s="6771"/>
      <c r="BP48" s="6771"/>
      <c r="BQ48" s="6771"/>
      <c r="BR48" s="6771"/>
      <c r="BS48" s="6771"/>
      <c r="BT48" s="6771"/>
      <c r="BU48" s="6771"/>
      <c r="BV48" s="6771"/>
      <c r="BW48" s="6771"/>
      <c r="BX48" s="6771"/>
      <c r="BY48" s="6771"/>
      <c r="BZ48" s="6771"/>
      <c r="CA48" s="6771"/>
      <c r="CB48" s="6771"/>
      <c r="CC48" s="6771"/>
      <c r="CD48" s="6771"/>
      <c r="CE48" s="6771"/>
      <c r="CF48" s="6771"/>
      <c r="CG48" s="6771"/>
      <c r="CH48" s="6771"/>
      <c r="CI48" s="6771"/>
      <c r="CJ48" s="6771"/>
      <c r="CK48" s="6771"/>
      <c r="CL48" s="6771"/>
      <c r="CM48" s="6771"/>
      <c r="CN48" s="6771"/>
      <c r="CO48" s="6771"/>
      <c r="CP48" s="6771"/>
      <c r="CQ48" s="6771"/>
      <c r="CR48" s="6771"/>
      <c r="CS48" s="6771"/>
      <c r="CT48" s="6771"/>
      <c r="CU48" s="6771"/>
      <c r="CV48" s="6771"/>
      <c r="CW48" s="6771"/>
      <c r="CX48" s="6771"/>
      <c r="CY48" s="6771"/>
      <c r="CZ48" s="6771"/>
      <c r="DA48" s="6771"/>
      <c r="DB48" s="6771"/>
      <c r="DC48" s="6771"/>
      <c r="DD48" s="6771"/>
      <c r="DE48" s="6771"/>
      <c r="DF48" s="6771"/>
      <c r="DG48" s="6771"/>
    </row>
    <row r="49" spans="2:111" ht="13.5" thickBot="1" x14ac:dyDescent="0.25">
      <c r="B49" s="8477"/>
      <c r="C49" s="8481" t="s">
        <v>64</v>
      </c>
      <c r="D49" s="8482"/>
      <c r="E49" s="8483"/>
      <c r="F49" s="6734"/>
      <c r="H49" s="6767"/>
      <c r="I49" s="6767"/>
      <c r="J49" s="6768"/>
      <c r="K49" s="6768"/>
      <c r="L49" s="6768"/>
      <c r="M49" s="6768"/>
      <c r="N49" s="6768"/>
      <c r="O49" s="6768"/>
      <c r="P49" s="6769"/>
      <c r="Q49" s="6769"/>
      <c r="R49" s="6769"/>
      <c r="S49" s="6769"/>
      <c r="T49" s="6770"/>
      <c r="U49" s="6770"/>
      <c r="V49" s="6770"/>
      <c r="W49" s="6771"/>
      <c r="X49" s="6771"/>
      <c r="Y49" s="6771"/>
      <c r="Z49" s="6771"/>
      <c r="AA49" s="6771"/>
      <c r="AB49" s="6771"/>
      <c r="AC49" s="6771"/>
      <c r="AD49" s="6771"/>
      <c r="AE49" s="6771"/>
      <c r="AF49" s="6771"/>
      <c r="AG49" s="6771"/>
      <c r="AH49" s="6771"/>
      <c r="AI49" s="6771"/>
      <c r="AJ49" s="6771"/>
      <c r="AK49" s="6771"/>
      <c r="AL49" s="6771"/>
      <c r="AM49" s="6771"/>
      <c r="AN49" s="6771"/>
      <c r="AO49" s="6771"/>
      <c r="AP49" s="6771"/>
      <c r="AQ49" s="6771"/>
      <c r="AR49" s="6771"/>
      <c r="AS49" s="6771"/>
      <c r="AT49" s="6771"/>
      <c r="AU49" s="6771"/>
      <c r="AV49" s="6771"/>
      <c r="AW49" s="6771"/>
      <c r="AX49" s="6771"/>
      <c r="AY49" s="6771"/>
      <c r="AZ49" s="6771"/>
      <c r="BA49" s="6771"/>
      <c r="BB49" s="6771"/>
      <c r="BC49" s="6771"/>
      <c r="BD49" s="6771"/>
      <c r="BE49" s="6771"/>
      <c r="BF49" s="6771"/>
      <c r="BG49" s="6771"/>
      <c r="BH49" s="6771"/>
      <c r="BI49" s="6771"/>
      <c r="BJ49" s="6771"/>
      <c r="BK49" s="6771"/>
      <c r="BL49" s="6771"/>
      <c r="BM49" s="6771"/>
      <c r="BN49" s="6771"/>
      <c r="BO49" s="6771"/>
      <c r="BP49" s="6771"/>
      <c r="BQ49" s="6771"/>
      <c r="BR49" s="6771"/>
      <c r="BS49" s="6771"/>
      <c r="BT49" s="6771"/>
      <c r="BU49" s="6771"/>
      <c r="BV49" s="6771"/>
      <c r="BW49" s="6771"/>
      <c r="BX49" s="6771"/>
      <c r="BY49" s="6771"/>
      <c r="BZ49" s="6771"/>
      <c r="CA49" s="6771"/>
      <c r="CB49" s="6771"/>
      <c r="CC49" s="6771"/>
      <c r="CD49" s="6771"/>
      <c r="CE49" s="6771"/>
      <c r="CF49" s="6771"/>
      <c r="CG49" s="6771"/>
      <c r="CH49" s="6771"/>
      <c r="CI49" s="6771"/>
      <c r="CJ49" s="6771"/>
      <c r="CK49" s="6771"/>
      <c r="CL49" s="6771"/>
      <c r="CM49" s="6771"/>
      <c r="CN49" s="6771"/>
      <c r="CO49" s="6771"/>
      <c r="CP49" s="6771"/>
      <c r="CQ49" s="6771"/>
      <c r="CR49" s="6771"/>
      <c r="CS49" s="6771"/>
      <c r="CT49" s="6771"/>
      <c r="CU49" s="6771"/>
      <c r="CV49" s="6771"/>
      <c r="CW49" s="6771"/>
      <c r="CX49" s="6771"/>
      <c r="CY49" s="6771"/>
      <c r="CZ49" s="6771"/>
      <c r="DA49" s="6771"/>
      <c r="DB49" s="6771"/>
      <c r="DC49" s="6771"/>
      <c r="DD49" s="6771"/>
      <c r="DE49" s="6771"/>
      <c r="DF49" s="6771"/>
      <c r="DG49" s="6771"/>
    </row>
    <row r="50" spans="2:111" ht="13.5" thickBot="1" x14ac:dyDescent="0.25">
      <c r="B50" s="8478"/>
      <c r="C50" s="6772" t="s">
        <v>1</v>
      </c>
      <c r="D50" s="6773" t="s">
        <v>2</v>
      </c>
      <c r="E50" s="6774"/>
      <c r="F50" s="6734"/>
      <c r="H50" s="6767"/>
      <c r="I50" s="6767"/>
      <c r="J50" s="6768"/>
      <c r="K50" s="6775"/>
      <c r="L50" s="6775"/>
      <c r="M50" s="6775"/>
      <c r="N50" s="6775"/>
      <c r="O50" s="6768"/>
      <c r="P50" s="6768"/>
      <c r="Q50" s="6768"/>
      <c r="R50" s="6768"/>
      <c r="S50" s="6768"/>
      <c r="T50" s="6770"/>
      <c r="U50" s="6770"/>
      <c r="V50" s="6770"/>
      <c r="W50" s="6771"/>
      <c r="X50" s="6771"/>
      <c r="Y50" s="6771"/>
      <c r="Z50" s="6771"/>
      <c r="AA50" s="6771"/>
      <c r="AB50" s="6771"/>
      <c r="AC50" s="6771"/>
      <c r="AD50" s="6771"/>
      <c r="AE50" s="6771"/>
      <c r="AF50" s="6771"/>
      <c r="AG50" s="6771"/>
      <c r="AH50" s="6771"/>
      <c r="AI50" s="6771"/>
      <c r="AJ50" s="6771"/>
      <c r="AK50" s="6771"/>
      <c r="AL50" s="6771"/>
      <c r="AM50" s="6771"/>
      <c r="AN50" s="6771"/>
      <c r="AO50" s="6771"/>
      <c r="AP50" s="6771"/>
      <c r="AQ50" s="6771"/>
      <c r="AR50" s="6771"/>
      <c r="AS50" s="6771"/>
      <c r="AT50" s="6771"/>
      <c r="AU50" s="6771"/>
      <c r="AV50" s="6771"/>
      <c r="AW50" s="6771"/>
      <c r="AX50" s="6771"/>
      <c r="AY50" s="6771"/>
      <c r="AZ50" s="6771"/>
      <c r="BA50" s="6771"/>
      <c r="BB50" s="6771"/>
      <c r="BC50" s="6771"/>
      <c r="BD50" s="6771"/>
      <c r="BE50" s="6771"/>
      <c r="BF50" s="6771"/>
      <c r="BG50" s="6771"/>
      <c r="BH50" s="6771"/>
      <c r="BI50" s="6771"/>
      <c r="BJ50" s="6771"/>
      <c r="BK50" s="6771"/>
      <c r="BL50" s="6771"/>
      <c r="BM50" s="6771"/>
      <c r="BN50" s="6771"/>
      <c r="BO50" s="6771"/>
      <c r="BP50" s="6771"/>
      <c r="BQ50" s="6771"/>
      <c r="BR50" s="6771"/>
      <c r="BS50" s="6771"/>
      <c r="BT50" s="6771"/>
      <c r="BU50" s="6771"/>
      <c r="BV50" s="6771"/>
      <c r="BW50" s="6771"/>
      <c r="BX50" s="6771"/>
      <c r="BY50" s="6771"/>
      <c r="BZ50" s="6771"/>
      <c r="CA50" s="6771"/>
      <c r="CB50" s="6771"/>
      <c r="CC50" s="6771"/>
      <c r="CD50" s="6771"/>
      <c r="CE50" s="6771"/>
      <c r="CF50" s="6771"/>
      <c r="CG50" s="6771"/>
      <c r="CH50" s="6771"/>
      <c r="CI50" s="6771"/>
      <c r="CJ50" s="6771"/>
      <c r="CK50" s="6771"/>
      <c r="CL50" s="6771"/>
      <c r="CM50" s="6771"/>
      <c r="CN50" s="6771"/>
      <c r="CO50" s="6771"/>
      <c r="CP50" s="6771"/>
      <c r="CQ50" s="6771"/>
      <c r="CR50" s="6771"/>
      <c r="CS50" s="6771"/>
      <c r="CT50" s="6771"/>
      <c r="CU50" s="6771"/>
      <c r="CV50" s="6771"/>
      <c r="CW50" s="6771"/>
      <c r="CX50" s="6771"/>
      <c r="CY50" s="6771"/>
      <c r="CZ50" s="6771"/>
      <c r="DA50" s="6771"/>
      <c r="DB50" s="6771"/>
      <c r="DC50" s="6771"/>
      <c r="DD50" s="6771"/>
      <c r="DE50" s="6771"/>
      <c r="DF50" s="6771"/>
      <c r="DG50" s="6771"/>
    </row>
    <row r="51" spans="2:111" x14ac:dyDescent="0.2">
      <c r="B51" s="6776" t="s">
        <v>2991</v>
      </c>
      <c r="C51" s="6777">
        <v>5053</v>
      </c>
      <c r="D51" s="6778">
        <v>4049</v>
      </c>
      <c r="E51" s="6779"/>
      <c r="F51" s="6734"/>
      <c r="G51" s="6765"/>
      <c r="J51" s="6780"/>
      <c r="K51" s="6781"/>
      <c r="L51" s="6781"/>
      <c r="M51" s="6781"/>
      <c r="N51" s="6781"/>
      <c r="O51" s="6780"/>
      <c r="P51" s="6781"/>
      <c r="Q51" s="6781"/>
      <c r="R51" s="6781"/>
      <c r="S51" s="6781"/>
      <c r="T51" s="6771"/>
      <c r="U51" s="6771"/>
      <c r="V51" s="6771"/>
      <c r="W51" s="6771"/>
      <c r="X51" s="6771"/>
      <c r="Y51" s="6771"/>
      <c r="Z51" s="6771"/>
      <c r="AA51" s="6771"/>
      <c r="AB51" s="6771"/>
      <c r="AC51" s="6771"/>
      <c r="AD51" s="6771"/>
      <c r="AE51" s="6771"/>
      <c r="AF51" s="6771"/>
      <c r="AG51" s="6771"/>
      <c r="AH51" s="6771"/>
      <c r="AI51" s="6771"/>
      <c r="AJ51" s="6771"/>
      <c r="AK51" s="6771"/>
      <c r="AL51" s="6771"/>
      <c r="AM51" s="6771"/>
      <c r="AN51" s="6771"/>
      <c r="AO51" s="6771"/>
      <c r="AP51" s="6771"/>
      <c r="AQ51" s="6771"/>
      <c r="AR51" s="6771"/>
      <c r="AS51" s="6771"/>
      <c r="AT51" s="6771"/>
      <c r="AU51" s="6771"/>
      <c r="AV51" s="6771"/>
      <c r="AW51" s="6771"/>
      <c r="AX51" s="6771"/>
      <c r="AY51" s="6771"/>
      <c r="AZ51" s="6771"/>
      <c r="BA51" s="6771"/>
      <c r="BB51" s="6771"/>
      <c r="BC51" s="6771"/>
      <c r="BD51" s="6771"/>
      <c r="BE51" s="6771"/>
      <c r="BF51" s="6771"/>
      <c r="BG51" s="6771"/>
      <c r="BH51" s="6771"/>
      <c r="BI51" s="6771"/>
      <c r="BJ51" s="6771"/>
      <c r="BK51" s="6771"/>
      <c r="BL51" s="6771"/>
      <c r="BM51" s="6771"/>
      <c r="BN51" s="6771"/>
      <c r="BO51" s="6771"/>
      <c r="BP51" s="6771"/>
      <c r="BQ51" s="6771"/>
      <c r="BR51" s="6771"/>
      <c r="BS51" s="6771"/>
      <c r="BT51" s="6771"/>
      <c r="BU51" s="6771"/>
      <c r="BV51" s="6771"/>
      <c r="BW51" s="6771"/>
      <c r="BX51" s="6771"/>
      <c r="BY51" s="6771"/>
      <c r="BZ51" s="6771"/>
      <c r="CA51" s="6771"/>
      <c r="CB51" s="6771"/>
      <c r="CC51" s="6771"/>
      <c r="CD51" s="6771"/>
      <c r="CE51" s="6771"/>
      <c r="CF51" s="6771"/>
      <c r="CG51" s="6771"/>
      <c r="CH51" s="6771"/>
      <c r="CI51" s="6771"/>
      <c r="CJ51" s="6771"/>
      <c r="CK51" s="6771"/>
      <c r="CL51" s="6771"/>
      <c r="CM51" s="6771"/>
      <c r="CN51" s="6771"/>
      <c r="CO51" s="6771"/>
      <c r="CP51" s="6771"/>
      <c r="CQ51" s="6771"/>
      <c r="CR51" s="6771"/>
      <c r="CS51" s="6771"/>
      <c r="CT51" s="6771"/>
      <c r="CU51" s="6771"/>
      <c r="CV51" s="6771"/>
      <c r="CW51" s="6771"/>
      <c r="CX51" s="6771"/>
      <c r="CY51" s="6771"/>
      <c r="CZ51" s="6771"/>
      <c r="DA51" s="6771"/>
      <c r="DB51" s="6771"/>
      <c r="DC51" s="6771"/>
      <c r="DD51" s="6771"/>
      <c r="DE51" s="6771"/>
      <c r="DF51" s="6771"/>
      <c r="DG51" s="6771"/>
    </row>
    <row r="52" spans="2:111" x14ac:dyDescent="0.2">
      <c r="B52" s="6782" t="s">
        <v>2992</v>
      </c>
      <c r="C52" s="6783">
        <v>4112</v>
      </c>
      <c r="D52" s="104">
        <v>4401</v>
      </c>
      <c r="E52" s="6784"/>
      <c r="F52" s="6734"/>
      <c r="G52" s="6765"/>
      <c r="J52" s="6780"/>
      <c r="K52" s="6781"/>
      <c r="L52" s="6781"/>
      <c r="M52" s="6781"/>
      <c r="N52" s="6781"/>
      <c r="O52" s="6780"/>
      <c r="P52" s="6781"/>
      <c r="Q52" s="6781"/>
      <c r="R52" s="6781"/>
      <c r="S52" s="6781"/>
      <c r="T52" s="6771"/>
      <c r="U52" s="6771"/>
      <c r="V52" s="6771"/>
      <c r="W52" s="6771"/>
      <c r="X52" s="6771"/>
      <c r="Y52" s="6771"/>
      <c r="Z52" s="6771"/>
      <c r="AA52" s="6771"/>
      <c r="AB52" s="6771"/>
      <c r="AC52" s="6771"/>
      <c r="AD52" s="6771"/>
      <c r="AE52" s="6771"/>
      <c r="AF52" s="6771"/>
      <c r="AG52" s="6771"/>
      <c r="AH52" s="6771"/>
      <c r="AI52" s="6771"/>
      <c r="AJ52" s="6771"/>
      <c r="AK52" s="6771"/>
      <c r="AL52" s="6771"/>
      <c r="AM52" s="6771"/>
      <c r="AN52" s="6771"/>
      <c r="AO52" s="6771"/>
      <c r="AP52" s="6771"/>
      <c r="AQ52" s="6771"/>
      <c r="AR52" s="6771"/>
      <c r="AS52" s="6771"/>
      <c r="AT52" s="6771"/>
      <c r="AU52" s="6771"/>
      <c r="AV52" s="6771"/>
      <c r="AW52" s="6771"/>
      <c r="AX52" s="6771"/>
      <c r="AY52" s="6771"/>
      <c r="AZ52" s="6771"/>
      <c r="BA52" s="6771"/>
      <c r="BB52" s="6771"/>
      <c r="BC52" s="6771"/>
      <c r="BD52" s="6771"/>
      <c r="BE52" s="6771"/>
      <c r="BF52" s="6771"/>
      <c r="BG52" s="6771"/>
      <c r="BH52" s="6771"/>
      <c r="BI52" s="6771"/>
      <c r="BJ52" s="6771"/>
      <c r="BK52" s="6771"/>
      <c r="BL52" s="6771"/>
      <c r="BM52" s="6771"/>
      <c r="BN52" s="6771"/>
      <c r="BO52" s="6771"/>
      <c r="BP52" s="6771"/>
      <c r="BQ52" s="6771"/>
      <c r="BR52" s="6771"/>
      <c r="BS52" s="6771"/>
      <c r="BT52" s="6771"/>
      <c r="BU52" s="6771"/>
      <c r="BV52" s="6771"/>
      <c r="BW52" s="6771"/>
      <c r="BX52" s="6771"/>
      <c r="BY52" s="6771"/>
      <c r="BZ52" s="6771"/>
      <c r="CA52" s="6771"/>
      <c r="CB52" s="6771"/>
      <c r="CC52" s="6771"/>
      <c r="CD52" s="6771"/>
      <c r="CE52" s="6771"/>
      <c r="CF52" s="6771"/>
      <c r="CG52" s="6771"/>
      <c r="CH52" s="6771"/>
      <c r="CI52" s="6771"/>
      <c r="CJ52" s="6771"/>
      <c r="CK52" s="6771"/>
      <c r="CL52" s="6771"/>
      <c r="CM52" s="6771"/>
      <c r="CN52" s="6771"/>
      <c r="CO52" s="6771"/>
      <c r="CP52" s="6771"/>
      <c r="CQ52" s="6771"/>
      <c r="CR52" s="6771"/>
      <c r="CS52" s="6771"/>
      <c r="CT52" s="6771"/>
      <c r="CU52" s="6771"/>
      <c r="CV52" s="6771"/>
      <c r="CW52" s="6771"/>
      <c r="CX52" s="6771"/>
      <c r="CY52" s="6771"/>
      <c r="CZ52" s="6771"/>
      <c r="DA52" s="6771"/>
      <c r="DB52" s="6771"/>
      <c r="DC52" s="6771"/>
      <c r="DD52" s="6771"/>
      <c r="DE52" s="6771"/>
      <c r="DF52" s="6771"/>
      <c r="DG52" s="6771"/>
    </row>
    <row r="53" spans="2:111" x14ac:dyDescent="0.2">
      <c r="B53" s="6782" t="s">
        <v>2993</v>
      </c>
      <c r="C53" s="6783">
        <v>4068</v>
      </c>
      <c r="D53" s="104">
        <v>4820</v>
      </c>
      <c r="E53" s="6784"/>
      <c r="F53" s="6734"/>
      <c r="G53" s="6765"/>
      <c r="J53" s="6780"/>
      <c r="K53" s="6781"/>
      <c r="L53" s="6781"/>
      <c r="M53" s="6781"/>
      <c r="N53" s="6781"/>
      <c r="O53" s="6780"/>
      <c r="P53" s="6781"/>
      <c r="Q53" s="6781"/>
      <c r="R53" s="6781"/>
      <c r="S53" s="6781"/>
      <c r="T53" s="6771"/>
      <c r="U53" s="6771"/>
      <c r="V53" s="6771"/>
      <c r="W53" s="6771"/>
      <c r="X53" s="6771"/>
      <c r="Y53" s="6771"/>
      <c r="Z53" s="6771"/>
      <c r="AA53" s="6771"/>
      <c r="AB53" s="6771"/>
      <c r="AC53" s="6771"/>
      <c r="AD53" s="6771"/>
      <c r="AE53" s="6771"/>
      <c r="AF53" s="6771"/>
      <c r="AG53" s="6771"/>
      <c r="AH53" s="6771"/>
      <c r="AI53" s="6771"/>
      <c r="AJ53" s="6771"/>
      <c r="AK53" s="6771"/>
      <c r="AL53" s="6771"/>
      <c r="AM53" s="6771"/>
      <c r="AN53" s="6771"/>
      <c r="AO53" s="6771"/>
      <c r="AP53" s="6771"/>
      <c r="AQ53" s="6771"/>
      <c r="AR53" s="6771"/>
      <c r="AS53" s="6771"/>
      <c r="AT53" s="6771"/>
      <c r="AU53" s="6771"/>
      <c r="AV53" s="6771"/>
      <c r="AW53" s="6771"/>
      <c r="AX53" s="6771"/>
      <c r="AY53" s="6771"/>
      <c r="AZ53" s="6771"/>
      <c r="BA53" s="6771"/>
      <c r="BB53" s="6771"/>
      <c r="BC53" s="6771"/>
      <c r="BD53" s="6771"/>
      <c r="BE53" s="6771"/>
      <c r="BF53" s="6771"/>
      <c r="BG53" s="6771"/>
      <c r="BH53" s="6771"/>
      <c r="BI53" s="6771"/>
      <c r="BJ53" s="6771"/>
      <c r="BK53" s="6771"/>
      <c r="BL53" s="6771"/>
      <c r="BM53" s="6771"/>
      <c r="BN53" s="6771"/>
      <c r="BO53" s="6771"/>
      <c r="BP53" s="6771"/>
      <c r="BQ53" s="6771"/>
      <c r="BR53" s="6771"/>
      <c r="BS53" s="6771"/>
      <c r="BT53" s="6771"/>
      <c r="BU53" s="6771"/>
      <c r="BV53" s="6771"/>
      <c r="BW53" s="6771"/>
      <c r="BX53" s="6771"/>
      <c r="BY53" s="6771"/>
      <c r="BZ53" s="6771"/>
      <c r="CA53" s="6771"/>
      <c r="CB53" s="6771"/>
      <c r="CC53" s="6771"/>
      <c r="CD53" s="6771"/>
      <c r="CE53" s="6771"/>
      <c r="CF53" s="6771"/>
      <c r="CG53" s="6771"/>
      <c r="CH53" s="6771"/>
      <c r="CI53" s="6771"/>
      <c r="CJ53" s="6771"/>
      <c r="CK53" s="6771"/>
      <c r="CL53" s="6771"/>
      <c r="CM53" s="6771"/>
      <c r="CN53" s="6771"/>
      <c r="CO53" s="6771"/>
      <c r="CP53" s="6771"/>
      <c r="CQ53" s="6771"/>
      <c r="CR53" s="6771"/>
      <c r="CS53" s="6771"/>
      <c r="CT53" s="6771"/>
      <c r="CU53" s="6771"/>
      <c r="CV53" s="6771"/>
      <c r="CW53" s="6771"/>
      <c r="CX53" s="6771"/>
      <c r="CY53" s="6771"/>
      <c r="CZ53" s="6771"/>
      <c r="DA53" s="6771"/>
      <c r="DB53" s="6771"/>
      <c r="DC53" s="6771"/>
      <c r="DD53" s="6771"/>
      <c r="DE53" s="6771"/>
      <c r="DF53" s="6771"/>
      <c r="DG53" s="6771"/>
    </row>
    <row r="54" spans="2:111" x14ac:dyDescent="0.2">
      <c r="B54" s="6782" t="s">
        <v>2994</v>
      </c>
      <c r="C54" s="6783">
        <v>2856</v>
      </c>
      <c r="D54" s="104">
        <v>4635</v>
      </c>
      <c r="E54" s="6784"/>
      <c r="F54" s="6734"/>
      <c r="G54" s="6765"/>
      <c r="J54" s="6780"/>
      <c r="K54" s="6781"/>
      <c r="L54" s="6781"/>
      <c r="M54" s="6781"/>
      <c r="N54" s="6781"/>
      <c r="O54" s="6780"/>
      <c r="P54" s="6781"/>
      <c r="Q54" s="6781"/>
      <c r="R54" s="6781"/>
      <c r="S54" s="6781"/>
      <c r="T54" s="6771"/>
      <c r="U54" s="6771"/>
      <c r="V54" s="6771"/>
      <c r="W54" s="6771"/>
      <c r="X54" s="6771"/>
      <c r="Y54" s="6771"/>
      <c r="Z54" s="6771"/>
      <c r="AA54" s="6771"/>
      <c r="AB54" s="6771"/>
      <c r="AC54" s="6771"/>
      <c r="AD54" s="6771"/>
      <c r="AE54" s="6771"/>
      <c r="AF54" s="6771"/>
      <c r="AG54" s="6771"/>
      <c r="AH54" s="6771"/>
      <c r="AI54" s="6771"/>
      <c r="AJ54" s="6771"/>
      <c r="AK54" s="6771"/>
      <c r="AL54" s="6771"/>
      <c r="AM54" s="6771"/>
      <c r="AN54" s="6771"/>
      <c r="AO54" s="6771"/>
      <c r="AP54" s="6771"/>
      <c r="AQ54" s="6771"/>
      <c r="AR54" s="6771"/>
      <c r="AS54" s="6771"/>
      <c r="AT54" s="6771"/>
      <c r="AU54" s="6771"/>
      <c r="AV54" s="6771"/>
      <c r="AW54" s="6771"/>
      <c r="AX54" s="6771"/>
      <c r="AY54" s="6771"/>
      <c r="AZ54" s="6771"/>
      <c r="BA54" s="6771"/>
      <c r="BB54" s="6771"/>
      <c r="BC54" s="6771"/>
      <c r="BD54" s="6771"/>
      <c r="BE54" s="6771"/>
      <c r="BF54" s="6771"/>
      <c r="BG54" s="6771"/>
      <c r="BH54" s="6771"/>
      <c r="BI54" s="6771"/>
      <c r="BJ54" s="6771"/>
      <c r="BK54" s="6771"/>
      <c r="BL54" s="6771"/>
      <c r="BM54" s="6771"/>
      <c r="BN54" s="6771"/>
      <c r="BO54" s="6771"/>
      <c r="BP54" s="6771"/>
      <c r="BQ54" s="6771"/>
      <c r="BR54" s="6771"/>
      <c r="BS54" s="6771"/>
      <c r="BT54" s="6771"/>
      <c r="BU54" s="6771"/>
      <c r="BV54" s="6771"/>
      <c r="BW54" s="6771"/>
      <c r="BX54" s="6771"/>
      <c r="BY54" s="6771"/>
      <c r="BZ54" s="6771"/>
      <c r="CA54" s="6771"/>
      <c r="CB54" s="6771"/>
      <c r="CC54" s="6771"/>
      <c r="CD54" s="6771"/>
      <c r="CE54" s="6771"/>
      <c r="CF54" s="6771"/>
      <c r="CG54" s="6771"/>
      <c r="CH54" s="6771"/>
      <c r="CI54" s="6771"/>
      <c r="CJ54" s="6771"/>
      <c r="CK54" s="6771"/>
      <c r="CL54" s="6771"/>
      <c r="CM54" s="6771"/>
      <c r="CN54" s="6771"/>
      <c r="CO54" s="6771"/>
      <c r="CP54" s="6771"/>
      <c r="CQ54" s="6771"/>
      <c r="CR54" s="6771"/>
      <c r="CS54" s="6771"/>
      <c r="CT54" s="6771"/>
      <c r="CU54" s="6771"/>
      <c r="CV54" s="6771"/>
      <c r="CW54" s="6771"/>
      <c r="CX54" s="6771"/>
      <c r="CY54" s="6771"/>
      <c r="CZ54" s="6771"/>
      <c r="DA54" s="6771"/>
      <c r="DB54" s="6771"/>
      <c r="DC54" s="6771"/>
      <c r="DD54" s="6771"/>
      <c r="DE54" s="6771"/>
      <c r="DF54" s="6771"/>
      <c r="DG54" s="6771"/>
    </row>
    <row r="55" spans="2:111" x14ac:dyDescent="0.2">
      <c r="B55" s="6782" t="s">
        <v>2995</v>
      </c>
      <c r="C55" s="6783">
        <v>4128</v>
      </c>
      <c r="D55" s="104">
        <v>4183</v>
      </c>
      <c r="E55" s="6784"/>
      <c r="F55" s="6734"/>
      <c r="G55" s="6765"/>
      <c r="J55" s="6780"/>
      <c r="K55" s="6781"/>
      <c r="L55" s="6781"/>
      <c r="M55" s="6785"/>
      <c r="N55" s="6785"/>
      <c r="O55" s="6780"/>
      <c r="P55" s="6781"/>
      <c r="Q55" s="6781"/>
      <c r="R55" s="6781"/>
      <c r="S55" s="6781"/>
      <c r="T55" s="6771"/>
      <c r="U55" s="6771"/>
      <c r="V55" s="6771"/>
      <c r="W55" s="6771"/>
      <c r="X55" s="6771"/>
      <c r="Y55" s="6771"/>
      <c r="Z55" s="6771"/>
      <c r="AA55" s="6771"/>
      <c r="AB55" s="6771"/>
      <c r="AC55" s="6771"/>
      <c r="AD55" s="6771"/>
      <c r="AE55" s="6771"/>
      <c r="AF55" s="6771"/>
      <c r="AG55" s="6771"/>
      <c r="AH55" s="6771"/>
      <c r="AI55" s="6771"/>
      <c r="AJ55" s="6771"/>
      <c r="AK55" s="6771"/>
      <c r="AL55" s="6771"/>
      <c r="AM55" s="6771"/>
      <c r="AN55" s="6771"/>
      <c r="AO55" s="6771"/>
      <c r="AP55" s="6771"/>
      <c r="AQ55" s="6771"/>
      <c r="AR55" s="6771"/>
      <c r="AS55" s="6771"/>
      <c r="AT55" s="6771"/>
      <c r="AU55" s="6771"/>
      <c r="AV55" s="6771"/>
      <c r="AW55" s="6771"/>
      <c r="AX55" s="6771"/>
      <c r="AY55" s="6771"/>
      <c r="AZ55" s="6771"/>
      <c r="BA55" s="6771"/>
      <c r="BB55" s="6771"/>
      <c r="BC55" s="6771"/>
      <c r="BD55" s="6771"/>
      <c r="BE55" s="6771"/>
      <c r="BF55" s="6771"/>
      <c r="BG55" s="6771"/>
      <c r="BH55" s="6771"/>
      <c r="BI55" s="6771"/>
      <c r="BJ55" s="6771"/>
      <c r="BK55" s="6771"/>
      <c r="BL55" s="6771"/>
      <c r="BM55" s="6771"/>
      <c r="BN55" s="6771"/>
      <c r="BO55" s="6771"/>
      <c r="BP55" s="6771"/>
      <c r="BQ55" s="6771"/>
      <c r="BR55" s="6771"/>
      <c r="BS55" s="6771"/>
      <c r="BT55" s="6771"/>
      <c r="BU55" s="6771"/>
      <c r="BV55" s="6771"/>
      <c r="BW55" s="6771"/>
      <c r="BX55" s="6771"/>
      <c r="BY55" s="6771"/>
      <c r="BZ55" s="6771"/>
      <c r="CA55" s="6771"/>
      <c r="CB55" s="6771"/>
      <c r="CC55" s="6771"/>
      <c r="CD55" s="6771"/>
      <c r="CE55" s="6771"/>
      <c r="CF55" s="6771"/>
      <c r="CG55" s="6771"/>
      <c r="CH55" s="6771"/>
      <c r="CI55" s="6771"/>
      <c r="CJ55" s="6771"/>
      <c r="CK55" s="6771"/>
      <c r="CL55" s="6771"/>
      <c r="CM55" s="6771"/>
      <c r="CN55" s="6771"/>
      <c r="CO55" s="6771"/>
      <c r="CP55" s="6771"/>
      <c r="CQ55" s="6771"/>
      <c r="CR55" s="6771"/>
      <c r="CS55" s="6771"/>
      <c r="CT55" s="6771"/>
      <c r="CU55" s="6771"/>
      <c r="CV55" s="6771"/>
      <c r="CW55" s="6771"/>
      <c r="CX55" s="6771"/>
      <c r="CY55" s="6771"/>
      <c r="CZ55" s="6771"/>
      <c r="DA55" s="6771"/>
      <c r="DB55" s="6771"/>
      <c r="DC55" s="6771"/>
      <c r="DD55" s="6771"/>
      <c r="DE55" s="6771"/>
      <c r="DF55" s="6771"/>
      <c r="DG55" s="6771"/>
    </row>
    <row r="56" spans="2:111" x14ac:dyDescent="0.2">
      <c r="B56" s="6782" t="s">
        <v>2996</v>
      </c>
      <c r="C56" s="6783">
        <v>4615</v>
      </c>
      <c r="D56" s="104">
        <v>4599</v>
      </c>
      <c r="E56" s="6786"/>
      <c r="F56" s="6734"/>
      <c r="G56" s="6765"/>
      <c r="J56" s="6780"/>
      <c r="K56" s="6781"/>
      <c r="L56" s="6781"/>
      <c r="M56" s="6781"/>
      <c r="N56" s="6781"/>
      <c r="O56" s="6780"/>
      <c r="P56" s="6781"/>
      <c r="Q56" s="6781"/>
      <c r="R56" s="6781"/>
      <c r="S56" s="6781"/>
      <c r="T56" s="6771"/>
      <c r="U56" s="6771"/>
      <c r="V56" s="6771"/>
      <c r="W56" s="6771"/>
      <c r="X56" s="6771"/>
      <c r="Y56" s="6771"/>
      <c r="Z56" s="6771"/>
      <c r="AA56" s="6771"/>
      <c r="AB56" s="6771"/>
      <c r="AC56" s="6771"/>
      <c r="AD56" s="6771"/>
      <c r="AE56" s="6771"/>
      <c r="AF56" s="6771"/>
      <c r="AG56" s="6771"/>
      <c r="AH56" s="6771"/>
      <c r="AI56" s="6771"/>
      <c r="AJ56" s="6771"/>
      <c r="AK56" s="6771"/>
      <c r="AL56" s="6771"/>
      <c r="AM56" s="6771"/>
      <c r="AN56" s="6771"/>
      <c r="AO56" s="6771"/>
      <c r="AP56" s="6771"/>
      <c r="AQ56" s="6771"/>
      <c r="AR56" s="6771"/>
      <c r="AS56" s="6771"/>
      <c r="AT56" s="6771"/>
      <c r="AU56" s="6771"/>
      <c r="AV56" s="6771"/>
      <c r="AW56" s="6771"/>
      <c r="AX56" s="6771"/>
      <c r="AY56" s="6771"/>
      <c r="AZ56" s="6771"/>
      <c r="BA56" s="6771"/>
      <c r="BB56" s="6771"/>
      <c r="BC56" s="6771"/>
      <c r="BD56" s="6771"/>
      <c r="BE56" s="6771"/>
      <c r="BF56" s="6771"/>
      <c r="BG56" s="6771"/>
      <c r="BH56" s="6771"/>
      <c r="BI56" s="6771"/>
      <c r="BJ56" s="6771"/>
      <c r="BK56" s="6771"/>
      <c r="BL56" s="6771"/>
      <c r="BM56" s="6771"/>
      <c r="BN56" s="6771"/>
      <c r="BO56" s="6771"/>
      <c r="BP56" s="6771"/>
      <c r="BQ56" s="6771"/>
      <c r="BR56" s="6771"/>
      <c r="BS56" s="6771"/>
      <c r="BT56" s="6771"/>
      <c r="BU56" s="6771"/>
      <c r="BV56" s="6771"/>
      <c r="BW56" s="6771"/>
      <c r="BX56" s="6771"/>
      <c r="BY56" s="6771"/>
      <c r="BZ56" s="6771"/>
      <c r="CA56" s="6771"/>
      <c r="CB56" s="6771"/>
      <c r="CC56" s="6771"/>
      <c r="CD56" s="6771"/>
      <c r="CE56" s="6771"/>
      <c r="CF56" s="6771"/>
      <c r="CG56" s="6771"/>
      <c r="CH56" s="6771"/>
      <c r="CI56" s="6771"/>
      <c r="CJ56" s="6771"/>
      <c r="CK56" s="6771"/>
      <c r="CL56" s="6771"/>
      <c r="CM56" s="6771"/>
      <c r="CN56" s="6771"/>
      <c r="CO56" s="6771"/>
      <c r="CP56" s="6771"/>
      <c r="CQ56" s="6771"/>
      <c r="CR56" s="6771"/>
      <c r="CS56" s="6771"/>
      <c r="CT56" s="6771"/>
      <c r="CU56" s="6771"/>
      <c r="CV56" s="6771"/>
      <c r="CW56" s="6771"/>
      <c r="CX56" s="6771"/>
      <c r="CY56" s="6771"/>
      <c r="CZ56" s="6771"/>
      <c r="DA56" s="6771"/>
      <c r="DB56" s="6771"/>
      <c r="DC56" s="6771"/>
      <c r="DD56" s="6771"/>
      <c r="DE56" s="6771"/>
      <c r="DF56" s="6771"/>
      <c r="DG56" s="6771"/>
    </row>
    <row r="57" spans="2:111" x14ac:dyDescent="0.2">
      <c r="B57" s="6782" t="s">
        <v>2997</v>
      </c>
      <c r="C57" s="6783">
        <v>4847</v>
      </c>
      <c r="D57" s="104">
        <v>5069</v>
      </c>
      <c r="E57" s="6784"/>
      <c r="F57" s="6734"/>
      <c r="G57" s="6765"/>
      <c r="J57" s="6780"/>
      <c r="K57" s="6781"/>
      <c r="L57" s="6781"/>
      <c r="M57" s="6781"/>
      <c r="N57" s="6781"/>
      <c r="O57" s="6780"/>
      <c r="P57" s="6781"/>
      <c r="Q57" s="6781"/>
      <c r="R57" s="6781"/>
      <c r="S57" s="6781"/>
      <c r="T57" s="6771"/>
      <c r="U57" s="6771"/>
      <c r="V57" s="6771"/>
      <c r="W57" s="6771"/>
      <c r="X57" s="6771"/>
      <c r="Y57" s="6771"/>
      <c r="Z57" s="6771"/>
      <c r="AA57" s="6771"/>
      <c r="AB57" s="6771"/>
      <c r="AC57" s="6771"/>
      <c r="AD57" s="6771"/>
      <c r="AE57" s="6771"/>
      <c r="AF57" s="6771"/>
      <c r="AG57" s="6771"/>
      <c r="AH57" s="6771"/>
      <c r="AI57" s="6771"/>
      <c r="AJ57" s="6771"/>
      <c r="AK57" s="6771"/>
      <c r="AL57" s="6771"/>
      <c r="AM57" s="6771"/>
      <c r="AN57" s="6771"/>
      <c r="AO57" s="6771"/>
      <c r="AP57" s="6771"/>
      <c r="AQ57" s="6771"/>
      <c r="AR57" s="6771"/>
      <c r="AS57" s="6771"/>
      <c r="AT57" s="6771"/>
      <c r="AU57" s="6771"/>
      <c r="AV57" s="6771"/>
      <c r="AW57" s="6771"/>
      <c r="AX57" s="6771"/>
      <c r="AY57" s="6771"/>
      <c r="AZ57" s="6771"/>
      <c r="BA57" s="6771"/>
      <c r="BB57" s="6771"/>
      <c r="BC57" s="6771"/>
      <c r="BD57" s="6771"/>
      <c r="BE57" s="6771"/>
      <c r="BF57" s="6771"/>
      <c r="BG57" s="6771"/>
      <c r="BH57" s="6771"/>
      <c r="BI57" s="6771"/>
      <c r="BJ57" s="6771"/>
      <c r="BK57" s="6771"/>
      <c r="BL57" s="6771"/>
      <c r="BM57" s="6771"/>
      <c r="BN57" s="6771"/>
      <c r="BO57" s="6771"/>
      <c r="BP57" s="6771"/>
      <c r="BQ57" s="6771"/>
      <c r="BR57" s="6771"/>
      <c r="BS57" s="6771"/>
      <c r="BT57" s="6771"/>
      <c r="BU57" s="6771"/>
      <c r="BV57" s="6771"/>
      <c r="BW57" s="6771"/>
      <c r="BX57" s="6771"/>
      <c r="BY57" s="6771"/>
      <c r="BZ57" s="6771"/>
      <c r="CA57" s="6771"/>
      <c r="CB57" s="6771"/>
      <c r="CC57" s="6771"/>
      <c r="CD57" s="6771"/>
      <c r="CE57" s="6771"/>
      <c r="CF57" s="6771"/>
      <c r="CG57" s="6771"/>
      <c r="CH57" s="6771"/>
      <c r="CI57" s="6771"/>
      <c r="CJ57" s="6771"/>
      <c r="CK57" s="6771"/>
      <c r="CL57" s="6771"/>
      <c r="CM57" s="6771"/>
      <c r="CN57" s="6771"/>
      <c r="CO57" s="6771"/>
      <c r="CP57" s="6771"/>
      <c r="CQ57" s="6771"/>
      <c r="CR57" s="6771"/>
      <c r="CS57" s="6771"/>
      <c r="CT57" s="6771"/>
      <c r="CU57" s="6771"/>
      <c r="CV57" s="6771"/>
      <c r="CW57" s="6771"/>
      <c r="CX57" s="6771"/>
      <c r="CY57" s="6771"/>
      <c r="CZ57" s="6771"/>
      <c r="DA57" s="6771"/>
      <c r="DB57" s="6771"/>
      <c r="DC57" s="6771"/>
      <c r="DD57" s="6771"/>
      <c r="DE57" s="6771"/>
      <c r="DF57" s="6771"/>
      <c r="DG57" s="6771"/>
    </row>
    <row r="58" spans="2:111" x14ac:dyDescent="0.2">
      <c r="B58" s="6782" t="s">
        <v>2998</v>
      </c>
      <c r="C58" s="6783">
        <v>4807</v>
      </c>
      <c r="D58" s="104">
        <v>4607</v>
      </c>
      <c r="E58" s="6784"/>
      <c r="F58" s="6734"/>
      <c r="G58" s="6765"/>
      <c r="J58" s="6780"/>
      <c r="K58" s="6785"/>
      <c r="L58" s="6781"/>
      <c r="M58" s="6781"/>
      <c r="N58" s="6781"/>
      <c r="O58" s="6780"/>
      <c r="P58" s="6781"/>
      <c r="Q58" s="6781"/>
      <c r="R58" s="6781"/>
      <c r="S58" s="6781"/>
      <c r="T58" s="6771"/>
      <c r="U58" s="6771"/>
      <c r="V58" s="6771"/>
      <c r="W58" s="6771"/>
      <c r="X58" s="6771"/>
      <c r="Y58" s="6771"/>
      <c r="Z58" s="6771"/>
      <c r="AA58" s="6771"/>
      <c r="AB58" s="6771"/>
      <c r="AC58" s="6771"/>
      <c r="AD58" s="6771"/>
      <c r="AE58" s="6771"/>
      <c r="AF58" s="6771"/>
      <c r="AG58" s="6771"/>
      <c r="AH58" s="6771"/>
      <c r="AI58" s="6771"/>
      <c r="AJ58" s="6771"/>
      <c r="AK58" s="6771"/>
      <c r="AL58" s="6771"/>
      <c r="AM58" s="6771"/>
      <c r="AN58" s="6771"/>
      <c r="AO58" s="6771"/>
      <c r="AP58" s="6771"/>
      <c r="AQ58" s="6771"/>
      <c r="AR58" s="6771"/>
      <c r="AS58" s="6771"/>
      <c r="AT58" s="6771"/>
      <c r="AU58" s="6771"/>
      <c r="AV58" s="6771"/>
      <c r="AW58" s="6771"/>
      <c r="AX58" s="6771"/>
      <c r="AY58" s="6771"/>
      <c r="AZ58" s="6771"/>
      <c r="BA58" s="6771"/>
      <c r="BB58" s="6771"/>
      <c r="BC58" s="6771"/>
      <c r="BD58" s="6771"/>
      <c r="BE58" s="6771"/>
      <c r="BF58" s="6771"/>
      <c r="BG58" s="6771"/>
      <c r="BH58" s="6771"/>
      <c r="BI58" s="6771"/>
      <c r="BJ58" s="6771"/>
      <c r="BK58" s="6771"/>
      <c r="BL58" s="6771"/>
      <c r="BM58" s="6771"/>
      <c r="BN58" s="6771"/>
      <c r="BO58" s="6771"/>
      <c r="BP58" s="6771"/>
      <c r="BQ58" s="6771"/>
      <c r="BR58" s="6771"/>
      <c r="BS58" s="6771"/>
      <c r="BT58" s="6771"/>
      <c r="BU58" s="6771"/>
      <c r="BV58" s="6771"/>
      <c r="BW58" s="6771"/>
      <c r="BX58" s="6771"/>
      <c r="BY58" s="6771"/>
      <c r="BZ58" s="6771"/>
      <c r="CA58" s="6771"/>
      <c r="CB58" s="6771"/>
      <c r="CC58" s="6771"/>
      <c r="CD58" s="6771"/>
      <c r="CE58" s="6771"/>
      <c r="CF58" s="6771"/>
      <c r="CG58" s="6771"/>
      <c r="CH58" s="6771"/>
      <c r="CI58" s="6771"/>
      <c r="CJ58" s="6771"/>
      <c r="CK58" s="6771"/>
      <c r="CL58" s="6771"/>
      <c r="CM58" s="6771"/>
      <c r="CN58" s="6771"/>
      <c r="CO58" s="6771"/>
      <c r="CP58" s="6771"/>
      <c r="CQ58" s="6771"/>
      <c r="CR58" s="6771"/>
      <c r="CS58" s="6771"/>
      <c r="CT58" s="6771"/>
      <c r="CU58" s="6771"/>
      <c r="CV58" s="6771"/>
      <c r="CW58" s="6771"/>
      <c r="CX58" s="6771"/>
      <c r="CY58" s="6771"/>
      <c r="CZ58" s="6771"/>
      <c r="DA58" s="6771"/>
      <c r="DB58" s="6771"/>
      <c r="DC58" s="6771"/>
      <c r="DD58" s="6771"/>
      <c r="DE58" s="6771"/>
      <c r="DF58" s="6771"/>
      <c r="DG58" s="6771"/>
    </row>
    <row r="59" spans="2:111" x14ac:dyDescent="0.2">
      <c r="B59" s="6782" t="s">
        <v>2999</v>
      </c>
      <c r="C59" s="6783">
        <v>4601</v>
      </c>
      <c r="D59" s="104">
        <v>4362</v>
      </c>
      <c r="E59" s="6784"/>
      <c r="F59" s="6734"/>
      <c r="G59" s="6765"/>
      <c r="J59" s="6780"/>
      <c r="K59" s="6781"/>
      <c r="L59" s="6785"/>
      <c r="M59" s="6781"/>
      <c r="N59" s="6781"/>
      <c r="O59" s="6780"/>
      <c r="P59" s="6781"/>
      <c r="Q59" s="6781"/>
      <c r="R59" s="6781"/>
      <c r="S59" s="6781"/>
      <c r="T59" s="6771"/>
      <c r="U59" s="6771"/>
      <c r="V59" s="6771"/>
      <c r="W59" s="6771"/>
      <c r="X59" s="6771"/>
      <c r="Y59" s="6771"/>
      <c r="Z59" s="6771"/>
      <c r="AA59" s="6771"/>
      <c r="AB59" s="6771"/>
      <c r="AC59" s="6771"/>
      <c r="AD59" s="6771"/>
      <c r="AE59" s="6771"/>
      <c r="AF59" s="6771"/>
      <c r="AG59" s="6771"/>
      <c r="AH59" s="6771"/>
      <c r="AI59" s="6771"/>
      <c r="AJ59" s="6771"/>
      <c r="AK59" s="6771"/>
      <c r="AL59" s="6771"/>
      <c r="AM59" s="6771"/>
      <c r="AN59" s="6771"/>
      <c r="AO59" s="6771"/>
      <c r="AP59" s="6771"/>
      <c r="AQ59" s="6771"/>
      <c r="AR59" s="6771"/>
      <c r="AS59" s="6771"/>
      <c r="AT59" s="6771"/>
      <c r="AU59" s="6771"/>
      <c r="AV59" s="6771"/>
      <c r="AW59" s="6771"/>
      <c r="AX59" s="6771"/>
      <c r="AY59" s="6771"/>
      <c r="AZ59" s="6771"/>
      <c r="BA59" s="6771"/>
      <c r="BB59" s="6771"/>
      <c r="BC59" s="6771"/>
      <c r="BD59" s="6771"/>
      <c r="BE59" s="6771"/>
      <c r="BF59" s="6771"/>
      <c r="BG59" s="6771"/>
      <c r="BH59" s="6771"/>
      <c r="BI59" s="6771"/>
      <c r="BJ59" s="6771"/>
      <c r="BK59" s="6771"/>
      <c r="BL59" s="6771"/>
      <c r="BM59" s="6771"/>
      <c r="BN59" s="6771"/>
      <c r="BO59" s="6771"/>
      <c r="BP59" s="6771"/>
      <c r="BQ59" s="6771"/>
      <c r="BR59" s="6771"/>
      <c r="BS59" s="6771"/>
      <c r="BT59" s="6771"/>
      <c r="BU59" s="6771"/>
      <c r="BV59" s="6771"/>
      <c r="BW59" s="6771"/>
      <c r="BX59" s="6771"/>
      <c r="BY59" s="6771"/>
      <c r="BZ59" s="6771"/>
      <c r="CA59" s="6771"/>
      <c r="CB59" s="6771"/>
      <c r="CC59" s="6771"/>
      <c r="CD59" s="6771"/>
      <c r="CE59" s="6771"/>
      <c r="CF59" s="6771"/>
      <c r="CG59" s="6771"/>
      <c r="CH59" s="6771"/>
      <c r="CI59" s="6771"/>
      <c r="CJ59" s="6771"/>
      <c r="CK59" s="6771"/>
      <c r="CL59" s="6771"/>
      <c r="CM59" s="6771"/>
      <c r="CN59" s="6771"/>
      <c r="CO59" s="6771"/>
      <c r="CP59" s="6771"/>
      <c r="CQ59" s="6771"/>
      <c r="CR59" s="6771"/>
      <c r="CS59" s="6771"/>
      <c r="CT59" s="6771"/>
      <c r="CU59" s="6771"/>
      <c r="CV59" s="6771"/>
      <c r="CW59" s="6771"/>
      <c r="CX59" s="6771"/>
      <c r="CY59" s="6771"/>
      <c r="CZ59" s="6771"/>
      <c r="DA59" s="6771"/>
      <c r="DB59" s="6771"/>
      <c r="DC59" s="6771"/>
      <c r="DD59" s="6771"/>
      <c r="DE59" s="6771"/>
      <c r="DF59" s="6771"/>
      <c r="DG59" s="6771"/>
    </row>
    <row r="60" spans="2:111" x14ac:dyDescent="0.2">
      <c r="B60" s="6782" t="s">
        <v>3000</v>
      </c>
      <c r="C60" s="6783">
        <v>4366</v>
      </c>
      <c r="D60" s="104">
        <v>4131</v>
      </c>
      <c r="E60" s="6784"/>
      <c r="F60" s="6734"/>
      <c r="G60" s="6765"/>
      <c r="J60" s="6780"/>
      <c r="K60" s="6785"/>
      <c r="L60" s="6781"/>
      <c r="M60" s="6781"/>
      <c r="N60" s="6781"/>
      <c r="O60" s="6781"/>
      <c r="P60" s="6781"/>
      <c r="Q60" s="6781"/>
      <c r="R60" s="6781"/>
      <c r="S60" s="6781"/>
      <c r="T60" s="6771"/>
      <c r="U60" s="6771"/>
      <c r="V60" s="6771"/>
      <c r="W60" s="6771"/>
      <c r="X60" s="6771"/>
      <c r="Y60" s="6771"/>
      <c r="Z60" s="6771"/>
      <c r="AA60" s="6771"/>
      <c r="AB60" s="6771"/>
      <c r="AC60" s="6771"/>
      <c r="AD60" s="6771"/>
      <c r="AE60" s="6771"/>
      <c r="AF60" s="6771"/>
      <c r="AG60" s="6771"/>
      <c r="AH60" s="6771"/>
      <c r="AI60" s="6771"/>
      <c r="AJ60" s="6771"/>
      <c r="AK60" s="6771"/>
      <c r="AL60" s="6771"/>
      <c r="AM60" s="6771"/>
      <c r="AN60" s="6771"/>
      <c r="AO60" s="6771"/>
      <c r="AP60" s="6771"/>
      <c r="AQ60" s="6771"/>
      <c r="AR60" s="6771"/>
      <c r="AS60" s="6771"/>
      <c r="AT60" s="6771"/>
      <c r="AU60" s="6771"/>
      <c r="AV60" s="6771"/>
      <c r="AW60" s="6771"/>
      <c r="AX60" s="6771"/>
      <c r="AY60" s="6771"/>
      <c r="AZ60" s="6771"/>
      <c r="BA60" s="6771"/>
      <c r="BB60" s="6771"/>
      <c r="BC60" s="6771"/>
      <c r="BD60" s="6771"/>
      <c r="BE60" s="6771"/>
      <c r="BF60" s="6771"/>
      <c r="BG60" s="6771"/>
      <c r="BH60" s="6771"/>
      <c r="BI60" s="6771"/>
      <c r="BJ60" s="6771"/>
      <c r="BK60" s="6771"/>
      <c r="BL60" s="6771"/>
      <c r="BM60" s="6771"/>
      <c r="BN60" s="6771"/>
      <c r="BO60" s="6771"/>
      <c r="BP60" s="6771"/>
      <c r="BQ60" s="6771"/>
      <c r="BR60" s="6771"/>
      <c r="BS60" s="6771"/>
      <c r="BT60" s="6771"/>
      <c r="BU60" s="6771"/>
      <c r="BV60" s="6771"/>
      <c r="BW60" s="6771"/>
      <c r="BX60" s="6771"/>
      <c r="BY60" s="6771"/>
      <c r="BZ60" s="6771"/>
      <c r="CA60" s="6771"/>
      <c r="CB60" s="6771"/>
      <c r="CC60" s="6771"/>
      <c r="CD60" s="6771"/>
      <c r="CE60" s="6771"/>
      <c r="CF60" s="6771"/>
      <c r="CG60" s="6771"/>
      <c r="CH60" s="6771"/>
      <c r="CI60" s="6771"/>
      <c r="CJ60" s="6771"/>
      <c r="CK60" s="6771"/>
      <c r="CL60" s="6771"/>
      <c r="CM60" s="6771"/>
      <c r="CN60" s="6771"/>
      <c r="CO60" s="6771"/>
      <c r="CP60" s="6771"/>
      <c r="CQ60" s="6771"/>
      <c r="CR60" s="6771"/>
      <c r="CS60" s="6771"/>
      <c r="CT60" s="6771"/>
      <c r="CU60" s="6771"/>
      <c r="CV60" s="6771"/>
      <c r="CW60" s="6771"/>
      <c r="CX60" s="6771"/>
      <c r="CY60" s="6771"/>
      <c r="CZ60" s="6771"/>
      <c r="DA60" s="6771"/>
      <c r="DB60" s="6771"/>
      <c r="DC60" s="6771"/>
      <c r="DD60" s="6771"/>
      <c r="DE60" s="6771"/>
      <c r="DF60" s="6771"/>
      <c r="DG60" s="6771"/>
    </row>
    <row r="61" spans="2:111" ht="15" customHeight="1" x14ac:dyDescent="0.25">
      <c r="B61" s="6782" t="s">
        <v>3001</v>
      </c>
      <c r="C61" s="6783">
        <v>4522</v>
      </c>
      <c r="D61" s="104">
        <v>3967</v>
      </c>
      <c r="E61" s="6784"/>
      <c r="F61" s="6734"/>
      <c r="G61" s="6765"/>
      <c r="J61" s="6787"/>
      <c r="K61" s="6781"/>
      <c r="L61" s="6788"/>
      <c r="M61" s="6788"/>
      <c r="N61" s="6789"/>
      <c r="O61" s="6780"/>
      <c r="P61" s="6781"/>
      <c r="Q61" s="6781"/>
      <c r="R61" s="6781"/>
      <c r="S61" s="6781"/>
      <c r="T61" s="6771"/>
      <c r="U61" s="6771"/>
      <c r="V61" s="6771"/>
      <c r="W61" s="6771"/>
      <c r="X61" s="6771"/>
      <c r="Y61" s="6771"/>
      <c r="Z61" s="6771"/>
      <c r="AA61" s="6771"/>
      <c r="AB61" s="6771"/>
      <c r="AC61" s="6771"/>
      <c r="AD61" s="6771"/>
      <c r="AE61" s="6771"/>
      <c r="AF61" s="6771"/>
      <c r="AG61" s="6771"/>
      <c r="AH61" s="6771"/>
      <c r="AI61" s="6771"/>
      <c r="AJ61" s="6771"/>
      <c r="AK61" s="6771"/>
      <c r="AL61" s="6771"/>
      <c r="AM61" s="6771"/>
      <c r="AN61" s="6771"/>
      <c r="AO61" s="6771"/>
      <c r="AP61" s="6771"/>
      <c r="AQ61" s="6771"/>
      <c r="AR61" s="6771"/>
      <c r="AS61" s="6771"/>
      <c r="AT61" s="6771"/>
      <c r="AU61" s="6771"/>
      <c r="AV61" s="6771"/>
      <c r="AW61" s="6771"/>
      <c r="AX61" s="6771"/>
      <c r="AY61" s="6771"/>
      <c r="AZ61" s="6771"/>
      <c r="BA61" s="6771"/>
      <c r="BB61" s="6771"/>
      <c r="BC61" s="6771"/>
      <c r="BD61" s="6771"/>
      <c r="BE61" s="6771"/>
      <c r="BF61" s="6771"/>
      <c r="BG61" s="6771"/>
      <c r="BH61" s="6771"/>
      <c r="BI61" s="6771"/>
      <c r="BJ61" s="6771"/>
      <c r="BK61" s="6771"/>
      <c r="BL61" s="6771"/>
      <c r="BM61" s="6771"/>
      <c r="BN61" s="6771"/>
      <c r="BO61" s="6771"/>
      <c r="BP61" s="6771"/>
      <c r="BQ61" s="6771"/>
      <c r="BR61" s="6771"/>
      <c r="BS61" s="6771"/>
      <c r="BT61" s="6771"/>
      <c r="BU61" s="6771"/>
      <c r="BV61" s="6771"/>
      <c r="BW61" s="6771"/>
      <c r="BX61" s="6771"/>
      <c r="BY61" s="6771"/>
      <c r="BZ61" s="6771"/>
      <c r="CA61" s="6771"/>
      <c r="CB61" s="6771"/>
      <c r="CC61" s="6771"/>
      <c r="CD61" s="6771"/>
      <c r="CE61" s="6771"/>
      <c r="CF61" s="6771"/>
      <c r="CG61" s="6771"/>
      <c r="CH61" s="6771"/>
      <c r="CI61" s="6771"/>
      <c r="CJ61" s="6771"/>
      <c r="CK61" s="6771"/>
      <c r="CL61" s="6771"/>
      <c r="CM61" s="6771"/>
      <c r="CN61" s="6771"/>
      <c r="CO61" s="6771"/>
      <c r="CP61" s="6771"/>
      <c r="CQ61" s="6771"/>
      <c r="CR61" s="6771"/>
      <c r="CS61" s="6771"/>
      <c r="CT61" s="6771"/>
      <c r="CU61" s="6771"/>
      <c r="CV61" s="6771"/>
      <c r="CW61" s="6771"/>
      <c r="CX61" s="6771"/>
      <c r="CY61" s="6771"/>
      <c r="CZ61" s="6771"/>
      <c r="DA61" s="6771"/>
      <c r="DB61" s="6771"/>
      <c r="DC61" s="6771"/>
      <c r="DD61" s="6771"/>
      <c r="DE61" s="6771"/>
      <c r="DF61" s="6771"/>
      <c r="DG61" s="6771"/>
    </row>
    <row r="62" spans="2:111" ht="12.75" customHeight="1" thickBot="1" x14ac:dyDescent="0.25">
      <c r="B62" s="6790" t="s">
        <v>3002</v>
      </c>
      <c r="C62" s="6791">
        <v>5071</v>
      </c>
      <c r="D62" s="6792">
        <v>4917</v>
      </c>
      <c r="E62" s="6793"/>
      <c r="F62" s="6734"/>
      <c r="G62" s="6765"/>
      <c r="J62" s="6771"/>
      <c r="K62" s="6785"/>
      <c r="L62" s="6771"/>
      <c r="M62" s="6771"/>
      <c r="N62" s="6771"/>
      <c r="O62" s="6771"/>
      <c r="P62" s="6771"/>
      <c r="Q62" s="6771"/>
      <c r="R62" s="6771"/>
      <c r="S62" s="6771"/>
      <c r="T62" s="6771"/>
      <c r="U62" s="6771"/>
      <c r="V62" s="6771"/>
      <c r="W62" s="6771"/>
      <c r="X62" s="6771"/>
      <c r="Y62" s="6771"/>
      <c r="Z62" s="6771"/>
      <c r="AA62" s="6771"/>
      <c r="AB62" s="6771"/>
      <c r="AC62" s="6771"/>
      <c r="AD62" s="6771"/>
      <c r="AE62" s="6771"/>
      <c r="AF62" s="6771"/>
      <c r="AG62" s="6771"/>
      <c r="AH62" s="6771"/>
      <c r="AI62" s="6771"/>
      <c r="AJ62" s="6771"/>
      <c r="AK62" s="6771"/>
      <c r="AL62" s="6771"/>
      <c r="AM62" s="6771"/>
      <c r="AN62" s="6771"/>
      <c r="AO62" s="6771"/>
      <c r="AP62" s="6771"/>
      <c r="AQ62" s="6771"/>
      <c r="AR62" s="6771"/>
      <c r="AS62" s="6771"/>
      <c r="AT62" s="6771"/>
      <c r="AU62" s="6771"/>
      <c r="AV62" s="6771"/>
      <c r="AW62" s="6771"/>
      <c r="AX62" s="6771"/>
      <c r="AY62" s="6771"/>
      <c r="AZ62" s="6771"/>
      <c r="BA62" s="6771"/>
      <c r="BB62" s="6771"/>
      <c r="BC62" s="6771"/>
      <c r="BD62" s="6771"/>
      <c r="BE62" s="6771"/>
      <c r="BF62" s="6771"/>
      <c r="BG62" s="6771"/>
      <c r="BH62" s="6771"/>
      <c r="BI62" s="6771"/>
      <c r="BJ62" s="6771"/>
      <c r="BK62" s="6771"/>
      <c r="BL62" s="6771"/>
      <c r="BM62" s="6771"/>
      <c r="BN62" s="6771"/>
      <c r="BO62" s="6771"/>
      <c r="BP62" s="6771"/>
      <c r="BQ62" s="6771"/>
      <c r="BR62" s="6771"/>
      <c r="BS62" s="6771"/>
      <c r="BT62" s="6771"/>
      <c r="BU62" s="6771"/>
      <c r="BV62" s="6771"/>
      <c r="BW62" s="6771"/>
      <c r="BX62" s="6771"/>
      <c r="BY62" s="6771"/>
      <c r="BZ62" s="6771"/>
      <c r="CA62" s="6771"/>
      <c r="CB62" s="6771"/>
      <c r="CC62" s="6771"/>
      <c r="CD62" s="6771"/>
      <c r="CE62" s="6771"/>
      <c r="CF62" s="6771"/>
      <c r="CG62" s="6771"/>
      <c r="CH62" s="6771"/>
      <c r="CI62" s="6771"/>
      <c r="CJ62" s="6771"/>
      <c r="CK62" s="6771"/>
      <c r="CL62" s="6771"/>
      <c r="CM62" s="6771"/>
      <c r="CN62" s="6771"/>
      <c r="CO62" s="6771"/>
      <c r="CP62" s="6771"/>
      <c r="CQ62" s="6771"/>
      <c r="CR62" s="6771"/>
      <c r="CS62" s="6771"/>
      <c r="CT62" s="6771"/>
      <c r="CU62" s="6771"/>
      <c r="CV62" s="6771"/>
      <c r="CW62" s="6771"/>
      <c r="CX62" s="6771"/>
      <c r="CY62" s="6771"/>
      <c r="CZ62" s="6771"/>
      <c r="DA62" s="6771"/>
      <c r="DB62" s="6771"/>
      <c r="DC62" s="6771"/>
      <c r="DD62" s="6771"/>
      <c r="DE62" s="6771"/>
      <c r="DF62" s="6771"/>
      <c r="DG62" s="6771"/>
    </row>
    <row r="63" spans="2:111" ht="15.75" thickBot="1" x14ac:dyDescent="0.3">
      <c r="B63" s="6794" t="s">
        <v>1</v>
      </c>
      <c r="C63" s="6795"/>
      <c r="D63" s="6796"/>
      <c r="E63" s="6797">
        <v>53082</v>
      </c>
      <c r="F63" s="6734"/>
      <c r="J63" s="6771"/>
      <c r="K63" s="6781"/>
      <c r="L63" s="6771"/>
      <c r="M63" s="6785"/>
      <c r="N63" s="6771"/>
      <c r="O63" s="6771"/>
      <c r="P63" s="6771"/>
      <c r="Q63" s="6771"/>
      <c r="R63" s="6771"/>
      <c r="S63" s="6771"/>
      <c r="T63" s="6771"/>
      <c r="U63" s="6771"/>
      <c r="V63" s="6771"/>
      <c r="W63" s="6771"/>
      <c r="X63" s="6771"/>
      <c r="Y63" s="6771"/>
      <c r="Z63" s="6771"/>
      <c r="AA63" s="6771"/>
      <c r="AB63" s="6771"/>
      <c r="AC63" s="6771"/>
      <c r="AD63" s="6771"/>
      <c r="AE63" s="6771"/>
      <c r="AF63" s="6771"/>
      <c r="AG63" s="6771"/>
      <c r="AH63" s="6771"/>
      <c r="AI63" s="6771"/>
      <c r="AJ63" s="6771"/>
      <c r="AK63" s="6771"/>
      <c r="AL63" s="6771"/>
      <c r="AM63" s="6771"/>
      <c r="AN63" s="6771"/>
      <c r="AO63" s="6771"/>
      <c r="AP63" s="6771"/>
      <c r="AQ63" s="6771"/>
      <c r="AR63" s="6771"/>
      <c r="AS63" s="6771"/>
      <c r="AT63" s="6771"/>
      <c r="AU63" s="6771"/>
      <c r="AV63" s="6771"/>
      <c r="AW63" s="6771"/>
      <c r="AX63" s="6771"/>
      <c r="AY63" s="6771"/>
      <c r="AZ63" s="6771"/>
      <c r="BA63" s="6771"/>
      <c r="BB63" s="6771"/>
      <c r="BC63" s="6771"/>
      <c r="BD63" s="6771"/>
      <c r="BE63" s="6771"/>
      <c r="BF63" s="6771"/>
      <c r="BG63" s="6771"/>
      <c r="BH63" s="6771"/>
      <c r="BI63" s="6771"/>
      <c r="BJ63" s="6771"/>
      <c r="BK63" s="6771"/>
      <c r="BL63" s="6771"/>
      <c r="BM63" s="6771"/>
      <c r="BN63" s="6771"/>
      <c r="BO63" s="6771"/>
      <c r="BP63" s="6771"/>
      <c r="BQ63" s="6771"/>
      <c r="BR63" s="6771"/>
      <c r="BS63" s="6771"/>
      <c r="BT63" s="6771"/>
      <c r="BU63" s="6771"/>
      <c r="BV63" s="6771"/>
      <c r="BW63" s="6771"/>
      <c r="BX63" s="6771"/>
      <c r="BY63" s="6771"/>
      <c r="BZ63" s="6771"/>
      <c r="CA63" s="6771"/>
      <c r="CB63" s="6771"/>
      <c r="CC63" s="6771"/>
      <c r="CD63" s="6771"/>
      <c r="CE63" s="6771"/>
      <c r="CF63" s="6771"/>
      <c r="CG63" s="6771"/>
      <c r="CH63" s="6771"/>
      <c r="CI63" s="6771"/>
      <c r="CJ63" s="6771"/>
      <c r="CK63" s="6771"/>
      <c r="CL63" s="6771"/>
      <c r="CM63" s="6771"/>
      <c r="CN63" s="6771"/>
      <c r="CO63" s="6771"/>
      <c r="CP63" s="6771"/>
      <c r="CQ63" s="6771"/>
      <c r="CR63" s="6771"/>
      <c r="CS63" s="6771"/>
      <c r="CT63" s="6771"/>
      <c r="CU63" s="6771"/>
      <c r="CV63" s="6771"/>
      <c r="CW63" s="6771"/>
      <c r="CX63" s="6771"/>
      <c r="CY63" s="6771"/>
      <c r="CZ63" s="6771"/>
      <c r="DA63" s="6771"/>
      <c r="DB63" s="6771"/>
      <c r="DC63" s="6771"/>
      <c r="DD63" s="6771"/>
      <c r="DE63" s="6771"/>
      <c r="DF63" s="6771"/>
      <c r="DG63" s="6771"/>
    </row>
    <row r="64" spans="2:111" ht="15.75" thickBot="1" x14ac:dyDescent="0.3">
      <c r="B64" s="6798" t="s">
        <v>2</v>
      </c>
      <c r="C64" s="6799"/>
      <c r="D64" s="6800"/>
      <c r="E64" s="6801">
        <v>54250</v>
      </c>
      <c r="F64" s="6734"/>
      <c r="G64" s="6802"/>
      <c r="J64" s="6803"/>
      <c r="K64" s="6771"/>
      <c r="L64" s="6771"/>
      <c r="M64" s="6771"/>
      <c r="N64" s="6771"/>
      <c r="O64" s="6771"/>
      <c r="P64" s="6771"/>
      <c r="Q64" s="6771"/>
      <c r="R64" s="6771"/>
      <c r="S64" s="6771"/>
      <c r="T64" s="6771"/>
      <c r="U64" s="6771"/>
      <c r="V64" s="6771"/>
      <c r="W64" s="6771"/>
      <c r="X64" s="6771"/>
      <c r="Y64" s="6771"/>
      <c r="Z64" s="6771"/>
      <c r="AA64" s="6771"/>
      <c r="AB64" s="6771"/>
      <c r="AC64" s="6771"/>
      <c r="AD64" s="6771"/>
      <c r="AE64" s="6771"/>
      <c r="AF64" s="6771"/>
      <c r="AG64" s="6771"/>
      <c r="AH64" s="6771"/>
      <c r="AI64" s="6771"/>
      <c r="AJ64" s="6771"/>
      <c r="AK64" s="6771"/>
      <c r="AL64" s="6771"/>
      <c r="AM64" s="6771"/>
      <c r="AN64" s="6771"/>
      <c r="AO64" s="6771"/>
      <c r="AP64" s="6771"/>
      <c r="AQ64" s="6771"/>
      <c r="AR64" s="6771"/>
      <c r="AS64" s="6771"/>
      <c r="AT64" s="6771"/>
      <c r="AU64" s="6771"/>
      <c r="AV64" s="6771"/>
      <c r="AW64" s="6771"/>
      <c r="AX64" s="6771"/>
      <c r="AY64" s="6771"/>
      <c r="AZ64" s="6771"/>
      <c r="BA64" s="6771"/>
      <c r="BB64" s="6771"/>
      <c r="BC64" s="6771"/>
      <c r="BD64" s="6771"/>
      <c r="BE64" s="6771"/>
      <c r="BF64" s="6771"/>
      <c r="BG64" s="6771"/>
      <c r="BH64" s="6771"/>
      <c r="BI64" s="6771"/>
      <c r="BJ64" s="6771"/>
      <c r="BK64" s="6771"/>
      <c r="BL64" s="6771"/>
      <c r="BM64" s="6771"/>
      <c r="BN64" s="6771"/>
      <c r="BO64" s="6771"/>
      <c r="BP64" s="6771"/>
      <c r="BQ64" s="6771"/>
      <c r="BR64" s="6771"/>
      <c r="BS64" s="6771"/>
      <c r="BT64" s="6771"/>
      <c r="BU64" s="6771"/>
      <c r="BV64" s="6771"/>
      <c r="BW64" s="6771"/>
      <c r="BX64" s="6771"/>
      <c r="BY64" s="6771"/>
      <c r="BZ64" s="6771"/>
      <c r="CA64" s="6771"/>
      <c r="CB64" s="6771"/>
      <c r="CC64" s="6771"/>
      <c r="CD64" s="6771"/>
      <c r="CE64" s="6771"/>
      <c r="CF64" s="6771"/>
      <c r="CG64" s="6771"/>
      <c r="CH64" s="6771"/>
      <c r="CI64" s="6771"/>
      <c r="CJ64" s="6771"/>
      <c r="CK64" s="6771"/>
      <c r="CL64" s="6771"/>
      <c r="CM64" s="6771"/>
      <c r="CN64" s="6771"/>
      <c r="CO64" s="6771"/>
      <c r="CP64" s="6771"/>
      <c r="CQ64" s="6771"/>
      <c r="CR64" s="6771"/>
      <c r="CS64" s="6771"/>
      <c r="CT64" s="6771"/>
      <c r="CU64" s="6771"/>
      <c r="CV64" s="6771"/>
      <c r="CW64" s="6771"/>
      <c r="CX64" s="6771"/>
      <c r="CY64" s="6771"/>
      <c r="CZ64" s="6771"/>
      <c r="DA64" s="6771"/>
      <c r="DB64" s="6771"/>
      <c r="DC64" s="6771"/>
      <c r="DD64" s="6771"/>
      <c r="DE64" s="6771"/>
      <c r="DF64" s="6771"/>
      <c r="DG64" s="6771"/>
    </row>
    <row r="65" spans="1:111" x14ac:dyDescent="0.2">
      <c r="D65" s="6804"/>
      <c r="F65" s="6734"/>
      <c r="O65" s="6771"/>
      <c r="P65" s="6771"/>
      <c r="Q65" s="6771"/>
      <c r="R65" s="6771"/>
      <c r="S65" s="6771"/>
      <c r="T65" s="6771"/>
      <c r="U65" s="6771"/>
      <c r="V65" s="6771"/>
      <c r="W65" s="6771"/>
      <c r="X65" s="6771"/>
      <c r="Y65" s="6771"/>
      <c r="Z65" s="6771"/>
      <c r="AA65" s="6771"/>
      <c r="AB65" s="6771"/>
      <c r="AC65" s="6771"/>
      <c r="AD65" s="6771"/>
      <c r="AE65" s="6771"/>
      <c r="AF65" s="6771"/>
      <c r="AG65" s="6771"/>
      <c r="AH65" s="6771"/>
      <c r="AI65" s="6771"/>
      <c r="AJ65" s="6771"/>
      <c r="AK65" s="6771"/>
      <c r="AL65" s="6771"/>
      <c r="AM65" s="6771"/>
      <c r="AN65" s="6771"/>
      <c r="AO65" s="6771"/>
      <c r="AP65" s="6771"/>
      <c r="AQ65" s="6771"/>
      <c r="AR65" s="6771"/>
      <c r="AS65" s="6771"/>
      <c r="AT65" s="6771"/>
      <c r="AU65" s="6771"/>
      <c r="AV65" s="6771"/>
      <c r="AW65" s="6771"/>
      <c r="AX65" s="6771"/>
      <c r="AY65" s="6771"/>
      <c r="AZ65" s="6771"/>
      <c r="BA65" s="6771"/>
      <c r="BB65" s="6771"/>
      <c r="BC65" s="6771"/>
      <c r="BD65" s="6771"/>
      <c r="BE65" s="6771"/>
      <c r="BF65" s="6771"/>
      <c r="BG65" s="6771"/>
      <c r="BH65" s="6771"/>
      <c r="BI65" s="6771"/>
      <c r="BJ65" s="6771"/>
      <c r="BK65" s="6771"/>
      <c r="BL65" s="6771"/>
      <c r="BM65" s="6771"/>
      <c r="BN65" s="6771"/>
      <c r="BO65" s="6771"/>
      <c r="BP65" s="6771"/>
      <c r="BQ65" s="6771"/>
      <c r="BR65" s="6771"/>
      <c r="BS65" s="6771"/>
      <c r="BT65" s="6771"/>
      <c r="BU65" s="6771"/>
      <c r="BV65" s="6771"/>
      <c r="BW65" s="6771"/>
      <c r="BX65" s="6771"/>
      <c r="BY65" s="6771"/>
      <c r="BZ65" s="6771"/>
      <c r="CA65" s="6771"/>
      <c r="CB65" s="6771"/>
      <c r="CC65" s="6771"/>
      <c r="CD65" s="6771"/>
      <c r="CE65" s="6771"/>
      <c r="CF65" s="6771"/>
      <c r="CG65" s="6771"/>
      <c r="CH65" s="6771"/>
      <c r="CI65" s="6771"/>
      <c r="CJ65" s="6771"/>
      <c r="CK65" s="6771"/>
      <c r="CL65" s="6771"/>
      <c r="CM65" s="6771"/>
      <c r="CN65" s="6771"/>
      <c r="CO65" s="6771"/>
      <c r="CP65" s="6771"/>
      <c r="CQ65" s="6771"/>
      <c r="CR65" s="6771"/>
      <c r="CS65" s="6771"/>
      <c r="CT65" s="6771"/>
      <c r="CU65" s="6771"/>
      <c r="CV65" s="6771"/>
      <c r="CW65" s="6771"/>
      <c r="CX65" s="6771"/>
      <c r="CY65" s="6771"/>
      <c r="CZ65" s="6771"/>
      <c r="DA65" s="6771"/>
      <c r="DB65" s="6771"/>
      <c r="DC65" s="6771"/>
      <c r="DD65" s="6771"/>
      <c r="DE65" s="6771"/>
      <c r="DF65" s="6771"/>
      <c r="DG65" s="6771"/>
    </row>
    <row r="66" spans="1:111" x14ac:dyDescent="0.2">
      <c r="D66" s="6804"/>
      <c r="F66" s="6734"/>
      <c r="O66" s="6771"/>
      <c r="P66" s="6771"/>
      <c r="Q66" s="6771"/>
      <c r="R66" s="6771"/>
      <c r="S66" s="6771"/>
      <c r="T66" s="6771"/>
      <c r="U66" s="6771"/>
      <c r="V66" s="6771"/>
      <c r="W66" s="6771"/>
      <c r="X66" s="6771"/>
      <c r="Y66" s="6771"/>
      <c r="Z66" s="6771"/>
      <c r="AA66" s="6771"/>
      <c r="AB66" s="6771"/>
      <c r="AC66" s="6771"/>
      <c r="AD66" s="6771"/>
      <c r="AE66" s="6771"/>
      <c r="AF66" s="6771"/>
      <c r="AG66" s="6771"/>
      <c r="AH66" s="6771"/>
      <c r="AI66" s="6771"/>
      <c r="AJ66" s="6771"/>
      <c r="AK66" s="6771"/>
      <c r="AL66" s="6771"/>
      <c r="AM66" s="6771"/>
      <c r="AN66" s="6771"/>
      <c r="AO66" s="6771"/>
      <c r="AP66" s="6771"/>
      <c r="AQ66" s="6771"/>
      <c r="AR66" s="6771"/>
      <c r="AS66" s="6771"/>
      <c r="AT66" s="6771"/>
      <c r="AU66" s="6771"/>
      <c r="AV66" s="6771"/>
      <c r="AW66" s="6771"/>
      <c r="AX66" s="6771"/>
      <c r="AY66" s="6771"/>
      <c r="AZ66" s="6771"/>
      <c r="BA66" s="6771"/>
      <c r="BB66" s="6771"/>
      <c r="BC66" s="6771"/>
      <c r="BD66" s="6771"/>
      <c r="BE66" s="6771"/>
      <c r="BF66" s="6771"/>
      <c r="BG66" s="6771"/>
      <c r="BH66" s="6771"/>
      <c r="BI66" s="6771"/>
      <c r="BJ66" s="6771"/>
      <c r="BK66" s="6771"/>
      <c r="BL66" s="6771"/>
      <c r="BM66" s="6771"/>
      <c r="BN66" s="6771"/>
      <c r="BO66" s="6771"/>
      <c r="BP66" s="6771"/>
      <c r="BQ66" s="6771"/>
      <c r="BR66" s="6771"/>
      <c r="BS66" s="6771"/>
      <c r="BT66" s="6771"/>
      <c r="BU66" s="6771"/>
      <c r="BV66" s="6771"/>
      <c r="BW66" s="6771"/>
      <c r="BX66" s="6771"/>
      <c r="BY66" s="6771"/>
      <c r="BZ66" s="6771"/>
      <c r="CA66" s="6771"/>
      <c r="CB66" s="6771"/>
      <c r="CC66" s="6771"/>
      <c r="CD66" s="6771"/>
      <c r="CE66" s="6771"/>
      <c r="CF66" s="6771"/>
      <c r="CG66" s="6771"/>
      <c r="CH66" s="6771"/>
      <c r="CI66" s="6771"/>
      <c r="CJ66" s="6771"/>
      <c r="CK66" s="6771"/>
      <c r="CL66" s="6771"/>
      <c r="CM66" s="6771"/>
      <c r="CN66" s="6771"/>
      <c r="CO66" s="6771"/>
      <c r="CP66" s="6771"/>
      <c r="CQ66" s="6771"/>
      <c r="CR66" s="6771"/>
      <c r="CS66" s="6771"/>
      <c r="CT66" s="6771"/>
      <c r="CU66" s="6771"/>
      <c r="CV66" s="6771"/>
      <c r="CW66" s="6771"/>
      <c r="CX66" s="6771"/>
      <c r="CY66" s="6771"/>
      <c r="CZ66" s="6771"/>
      <c r="DA66" s="6771"/>
      <c r="DB66" s="6771"/>
      <c r="DC66" s="6771"/>
      <c r="DD66" s="6771"/>
      <c r="DE66" s="6771"/>
      <c r="DF66" s="6771"/>
      <c r="DG66" s="6771"/>
    </row>
    <row r="67" spans="1:111" x14ac:dyDescent="0.2">
      <c r="D67" s="6804"/>
      <c r="F67" s="6734"/>
      <c r="O67" s="6771"/>
      <c r="P67" s="6771"/>
      <c r="Q67" s="6771"/>
      <c r="R67" s="6771"/>
      <c r="S67" s="6771"/>
      <c r="T67" s="6771"/>
      <c r="U67" s="6771"/>
      <c r="V67" s="6771"/>
      <c r="W67" s="6771"/>
      <c r="X67" s="6771"/>
      <c r="Y67" s="6771"/>
      <c r="Z67" s="6771"/>
      <c r="AA67" s="6771"/>
      <c r="AB67" s="6771"/>
      <c r="AC67" s="6771"/>
      <c r="AD67" s="6771"/>
      <c r="AE67" s="6771"/>
      <c r="AF67" s="6771"/>
      <c r="AG67" s="6771"/>
      <c r="AH67" s="6771"/>
      <c r="AI67" s="6771"/>
      <c r="AJ67" s="6771"/>
      <c r="AK67" s="6771"/>
      <c r="AL67" s="6771"/>
      <c r="AM67" s="6771"/>
      <c r="AN67" s="6771"/>
      <c r="AO67" s="6771"/>
      <c r="AP67" s="6771"/>
      <c r="AQ67" s="6771"/>
      <c r="AR67" s="6771"/>
      <c r="AS67" s="6771"/>
      <c r="AT67" s="6771"/>
      <c r="AU67" s="6771"/>
      <c r="AV67" s="6771"/>
      <c r="AW67" s="6771"/>
      <c r="AX67" s="6771"/>
      <c r="AY67" s="6771"/>
      <c r="AZ67" s="6771"/>
      <c r="BA67" s="6771"/>
      <c r="BB67" s="6771"/>
      <c r="BC67" s="6771"/>
      <c r="BD67" s="6771"/>
      <c r="BE67" s="6771"/>
      <c r="BF67" s="6771"/>
      <c r="BG67" s="6771"/>
      <c r="BH67" s="6771"/>
      <c r="BI67" s="6771"/>
      <c r="BJ67" s="6771"/>
      <c r="BK67" s="6771"/>
      <c r="BL67" s="6771"/>
      <c r="BM67" s="6771"/>
      <c r="BN67" s="6771"/>
      <c r="BO67" s="6771"/>
      <c r="BP67" s="6771"/>
      <c r="BQ67" s="6771"/>
      <c r="BR67" s="6771"/>
      <c r="BS67" s="6771"/>
      <c r="BT67" s="6771"/>
      <c r="BU67" s="6771"/>
      <c r="BV67" s="6771"/>
      <c r="BW67" s="6771"/>
      <c r="BX67" s="6771"/>
      <c r="BY67" s="6771"/>
      <c r="BZ67" s="6771"/>
      <c r="CA67" s="6771"/>
      <c r="CB67" s="6771"/>
      <c r="CC67" s="6771"/>
      <c r="CD67" s="6771"/>
      <c r="CE67" s="6771"/>
      <c r="CF67" s="6771"/>
      <c r="CG67" s="6771"/>
      <c r="CH67" s="6771"/>
      <c r="CI67" s="6771"/>
      <c r="CJ67" s="6771"/>
      <c r="CK67" s="6771"/>
      <c r="CL67" s="6771"/>
      <c r="CM67" s="6771"/>
      <c r="CN67" s="6771"/>
      <c r="CO67" s="6771"/>
      <c r="CP67" s="6771"/>
      <c r="CQ67" s="6771"/>
      <c r="CR67" s="6771"/>
      <c r="CS67" s="6771"/>
      <c r="CT67" s="6771"/>
      <c r="CU67" s="6771"/>
      <c r="CV67" s="6771"/>
      <c r="CW67" s="6771"/>
      <c r="CX67" s="6771"/>
      <c r="CY67" s="6771"/>
      <c r="CZ67" s="6771"/>
      <c r="DA67" s="6771"/>
      <c r="DB67" s="6771"/>
      <c r="DC67" s="6771"/>
      <c r="DD67" s="6771"/>
      <c r="DE67" s="6771"/>
      <c r="DF67" s="6771"/>
      <c r="DG67" s="6771"/>
    </row>
    <row r="68" spans="1:111" x14ac:dyDescent="0.2">
      <c r="D68" s="6804"/>
      <c r="F68" s="6734"/>
      <c r="O68" s="6771"/>
      <c r="P68" s="6771"/>
      <c r="Q68" s="6771"/>
      <c r="R68" s="6771"/>
      <c r="S68" s="6771"/>
      <c r="T68" s="6771"/>
      <c r="U68" s="6771"/>
      <c r="V68" s="6771"/>
      <c r="W68" s="6771"/>
      <c r="X68" s="6771"/>
      <c r="Y68" s="6771"/>
      <c r="Z68" s="6771"/>
      <c r="AA68" s="6771"/>
      <c r="AB68" s="6771"/>
      <c r="AC68" s="6771"/>
      <c r="AD68" s="6771"/>
      <c r="AE68" s="6771"/>
      <c r="AF68" s="6771"/>
      <c r="AG68" s="6771"/>
      <c r="AH68" s="6771"/>
      <c r="AI68" s="6771"/>
      <c r="AJ68" s="6771"/>
      <c r="AK68" s="6771"/>
      <c r="AL68" s="6771"/>
      <c r="AM68" s="6771"/>
      <c r="AN68" s="6771"/>
      <c r="AO68" s="6771"/>
      <c r="AP68" s="6771"/>
      <c r="AQ68" s="6771"/>
      <c r="AR68" s="6771"/>
      <c r="AS68" s="6771"/>
      <c r="AT68" s="6771"/>
      <c r="AU68" s="6771"/>
      <c r="AV68" s="6771"/>
      <c r="AW68" s="6771"/>
      <c r="AX68" s="6771"/>
      <c r="AY68" s="6771"/>
      <c r="AZ68" s="6771"/>
      <c r="BA68" s="6771"/>
      <c r="BB68" s="6771"/>
      <c r="BC68" s="6771"/>
      <c r="BD68" s="6771"/>
      <c r="BE68" s="6771"/>
      <c r="BF68" s="6771"/>
      <c r="BG68" s="6771"/>
      <c r="BH68" s="6771"/>
      <c r="BI68" s="6771"/>
      <c r="BJ68" s="6771"/>
      <c r="BK68" s="6771"/>
      <c r="BL68" s="6771"/>
      <c r="BM68" s="6771"/>
      <c r="BN68" s="6771"/>
      <c r="BO68" s="6771"/>
      <c r="BP68" s="6771"/>
      <c r="BQ68" s="6771"/>
      <c r="BR68" s="6771"/>
      <c r="BS68" s="6771"/>
      <c r="BT68" s="6771"/>
      <c r="BU68" s="6771"/>
      <c r="BV68" s="6771"/>
      <c r="BW68" s="6771"/>
      <c r="BX68" s="6771"/>
      <c r="BY68" s="6771"/>
      <c r="BZ68" s="6771"/>
      <c r="CA68" s="6771"/>
      <c r="CB68" s="6771"/>
      <c r="CC68" s="6771"/>
      <c r="CD68" s="6771"/>
      <c r="CE68" s="6771"/>
      <c r="CF68" s="6771"/>
      <c r="CG68" s="6771"/>
      <c r="CH68" s="6771"/>
      <c r="CI68" s="6771"/>
      <c r="CJ68" s="6771"/>
      <c r="CK68" s="6771"/>
      <c r="CL68" s="6771"/>
      <c r="CM68" s="6771"/>
      <c r="CN68" s="6771"/>
      <c r="CO68" s="6771"/>
      <c r="CP68" s="6771"/>
      <c r="CQ68" s="6771"/>
      <c r="CR68" s="6771"/>
      <c r="CS68" s="6771"/>
      <c r="CT68" s="6771"/>
      <c r="CU68" s="6771"/>
      <c r="CV68" s="6771"/>
      <c r="CW68" s="6771"/>
      <c r="CX68" s="6771"/>
      <c r="CY68" s="6771"/>
      <c r="CZ68" s="6771"/>
      <c r="DA68" s="6771"/>
      <c r="DB68" s="6771"/>
      <c r="DC68" s="6771"/>
      <c r="DD68" s="6771"/>
      <c r="DE68" s="6771"/>
      <c r="DF68" s="6771"/>
      <c r="DG68" s="6771"/>
    </row>
    <row r="69" spans="1:111" x14ac:dyDescent="0.2">
      <c r="D69" s="6804"/>
      <c r="F69" s="6734"/>
      <c r="O69" s="6771"/>
      <c r="P69" s="6771"/>
      <c r="Q69" s="6771"/>
      <c r="R69" s="6771"/>
      <c r="S69" s="6771"/>
      <c r="T69" s="6771"/>
      <c r="U69" s="6771"/>
      <c r="V69" s="6771"/>
      <c r="W69" s="6771"/>
      <c r="X69" s="6771"/>
      <c r="Y69" s="6771"/>
      <c r="Z69" s="6771"/>
      <c r="AA69" s="6771"/>
      <c r="AB69" s="6771"/>
      <c r="AC69" s="6771"/>
      <c r="AD69" s="6771"/>
      <c r="AE69" s="6771"/>
      <c r="AF69" s="6771"/>
      <c r="AG69" s="6771"/>
      <c r="AH69" s="6771"/>
      <c r="AI69" s="6771"/>
      <c r="AJ69" s="6771"/>
      <c r="AK69" s="6771"/>
      <c r="AL69" s="6771"/>
      <c r="AM69" s="6771"/>
      <c r="AN69" s="6771"/>
      <c r="AO69" s="6771"/>
      <c r="AP69" s="6771"/>
      <c r="AQ69" s="6771"/>
      <c r="AR69" s="6771"/>
      <c r="AS69" s="6771"/>
      <c r="AT69" s="6771"/>
      <c r="AU69" s="6771"/>
      <c r="AV69" s="6771"/>
      <c r="AW69" s="6771"/>
      <c r="AX69" s="6771"/>
      <c r="AY69" s="6771"/>
      <c r="AZ69" s="6771"/>
      <c r="BA69" s="6771"/>
      <c r="BB69" s="6771"/>
      <c r="BC69" s="6771"/>
      <c r="BD69" s="6771"/>
      <c r="BE69" s="6771"/>
      <c r="BF69" s="6771"/>
      <c r="BG69" s="6771"/>
      <c r="BH69" s="6771"/>
      <c r="BI69" s="6771"/>
      <c r="BJ69" s="6771"/>
      <c r="BK69" s="6771"/>
      <c r="BL69" s="6771"/>
      <c r="BM69" s="6771"/>
      <c r="BN69" s="6771"/>
      <c r="BO69" s="6771"/>
      <c r="BP69" s="6771"/>
      <c r="BQ69" s="6771"/>
      <c r="BR69" s="6771"/>
      <c r="BS69" s="6771"/>
      <c r="BT69" s="6771"/>
      <c r="BU69" s="6771"/>
      <c r="BV69" s="6771"/>
      <c r="BW69" s="6771"/>
      <c r="BX69" s="6771"/>
      <c r="BY69" s="6771"/>
      <c r="BZ69" s="6771"/>
      <c r="CA69" s="6771"/>
      <c r="CB69" s="6771"/>
      <c r="CC69" s="6771"/>
      <c r="CD69" s="6771"/>
      <c r="CE69" s="6771"/>
      <c r="CF69" s="6771"/>
      <c r="CG69" s="6771"/>
      <c r="CH69" s="6771"/>
      <c r="CI69" s="6771"/>
      <c r="CJ69" s="6771"/>
      <c r="CK69" s="6771"/>
      <c r="CL69" s="6771"/>
      <c r="CM69" s="6771"/>
      <c r="CN69" s="6771"/>
      <c r="CO69" s="6771"/>
      <c r="CP69" s="6771"/>
      <c r="CQ69" s="6771"/>
      <c r="CR69" s="6771"/>
      <c r="CS69" s="6771"/>
      <c r="CT69" s="6771"/>
      <c r="CU69" s="6771"/>
      <c r="CV69" s="6771"/>
      <c r="CW69" s="6771"/>
      <c r="CX69" s="6771"/>
      <c r="CY69" s="6771"/>
      <c r="CZ69" s="6771"/>
      <c r="DA69" s="6771"/>
      <c r="DB69" s="6771"/>
      <c r="DC69" s="6771"/>
      <c r="DD69" s="6771"/>
      <c r="DE69" s="6771"/>
      <c r="DF69" s="6771"/>
      <c r="DG69" s="6771"/>
    </row>
    <row r="70" spans="1:111" x14ac:dyDescent="0.2">
      <c r="D70" s="6804"/>
      <c r="F70" s="6734"/>
      <c r="O70" s="6771"/>
      <c r="P70" s="6771"/>
      <c r="Q70" s="6771"/>
      <c r="R70" s="6771"/>
      <c r="S70" s="6771"/>
      <c r="T70" s="6771"/>
      <c r="U70" s="6771"/>
      <c r="V70" s="6771"/>
      <c r="W70" s="6771"/>
      <c r="X70" s="6771"/>
      <c r="Y70" s="6771"/>
      <c r="Z70" s="6771"/>
      <c r="AA70" s="6771"/>
      <c r="AB70" s="6771"/>
      <c r="AC70" s="6771"/>
      <c r="AD70" s="6771"/>
      <c r="AE70" s="6771"/>
      <c r="AF70" s="6771"/>
      <c r="AG70" s="6771"/>
      <c r="AH70" s="6771"/>
      <c r="AI70" s="6771"/>
      <c r="AJ70" s="6771"/>
      <c r="AK70" s="6771"/>
      <c r="AL70" s="6771"/>
      <c r="AM70" s="6771"/>
      <c r="AN70" s="6771"/>
      <c r="AO70" s="6771"/>
      <c r="AP70" s="6771"/>
      <c r="AQ70" s="6771"/>
      <c r="AR70" s="6771"/>
      <c r="AS70" s="6771"/>
      <c r="AT70" s="6771"/>
      <c r="AU70" s="6771"/>
      <c r="AV70" s="6771"/>
      <c r="AW70" s="6771"/>
      <c r="AX70" s="6771"/>
      <c r="AY70" s="6771"/>
      <c r="AZ70" s="6771"/>
      <c r="BA70" s="6771"/>
      <c r="BB70" s="6771"/>
      <c r="BC70" s="6771"/>
      <c r="BD70" s="6771"/>
      <c r="BE70" s="6771"/>
      <c r="BF70" s="6771"/>
      <c r="BG70" s="6771"/>
      <c r="BH70" s="6771"/>
      <c r="BI70" s="6771"/>
      <c r="BJ70" s="6771"/>
      <c r="BK70" s="6771"/>
      <c r="BL70" s="6771"/>
      <c r="BM70" s="6771"/>
      <c r="BN70" s="6771"/>
      <c r="BO70" s="6771"/>
      <c r="BP70" s="6771"/>
      <c r="BQ70" s="6771"/>
      <c r="BR70" s="6771"/>
      <c r="BS70" s="6771"/>
      <c r="BT70" s="6771"/>
      <c r="BU70" s="6771"/>
      <c r="BV70" s="6771"/>
      <c r="BW70" s="6771"/>
      <c r="BX70" s="6771"/>
      <c r="BY70" s="6771"/>
      <c r="BZ70" s="6771"/>
      <c r="CA70" s="6771"/>
      <c r="CB70" s="6771"/>
      <c r="CC70" s="6771"/>
      <c r="CD70" s="6771"/>
      <c r="CE70" s="6771"/>
      <c r="CF70" s="6771"/>
      <c r="CG70" s="6771"/>
      <c r="CH70" s="6771"/>
      <c r="CI70" s="6771"/>
      <c r="CJ70" s="6771"/>
      <c r="CK70" s="6771"/>
      <c r="CL70" s="6771"/>
      <c r="CM70" s="6771"/>
      <c r="CN70" s="6771"/>
      <c r="CO70" s="6771"/>
      <c r="CP70" s="6771"/>
      <c r="CQ70" s="6771"/>
      <c r="CR70" s="6771"/>
      <c r="CS70" s="6771"/>
      <c r="CT70" s="6771"/>
      <c r="CU70" s="6771"/>
      <c r="CV70" s="6771"/>
      <c r="CW70" s="6771"/>
      <c r="CX70" s="6771"/>
      <c r="CY70" s="6771"/>
      <c r="CZ70" s="6771"/>
      <c r="DA70" s="6771"/>
      <c r="DB70" s="6771"/>
      <c r="DC70" s="6771"/>
      <c r="DD70" s="6771"/>
      <c r="DE70" s="6771"/>
      <c r="DF70" s="6771"/>
      <c r="DG70" s="6771"/>
    </row>
    <row r="71" spans="1:111" ht="13.5" thickBot="1" x14ac:dyDescent="0.25">
      <c r="A71" s="6805"/>
    </row>
    <row r="72" spans="1:111" ht="27.75" customHeight="1" thickBot="1" x14ac:dyDescent="0.25">
      <c r="B72" s="8476" t="s">
        <v>63</v>
      </c>
      <c r="C72" s="8479" t="s">
        <v>3003</v>
      </c>
      <c r="D72" s="8479"/>
      <c r="E72" s="8480"/>
      <c r="F72" s="6734"/>
    </row>
    <row r="73" spans="1:111" ht="13.5" thickBot="1" x14ac:dyDescent="0.25">
      <c r="B73" s="8477"/>
      <c r="C73" s="8481" t="s">
        <v>64</v>
      </c>
      <c r="D73" s="8482"/>
      <c r="E73" s="8483" t="s">
        <v>65</v>
      </c>
      <c r="F73" s="6734"/>
      <c r="G73" s="6806"/>
    </row>
    <row r="74" spans="1:111" ht="13.5" thickBot="1" x14ac:dyDescent="0.25">
      <c r="A74" s="6807"/>
      <c r="B74" s="8478"/>
      <c r="C74" s="6772" t="s">
        <v>1</v>
      </c>
      <c r="D74" s="6773" t="s">
        <v>2</v>
      </c>
      <c r="E74" s="6774"/>
      <c r="F74" s="6734"/>
      <c r="G74" s="6808"/>
    </row>
    <row r="75" spans="1:111" x14ac:dyDescent="0.2">
      <c r="A75" s="6807"/>
      <c r="B75" s="6776" t="s">
        <v>2991</v>
      </c>
      <c r="C75" s="6777">
        <v>636</v>
      </c>
      <c r="D75" s="6778">
        <v>505</v>
      </c>
      <c r="E75" s="6779"/>
      <c r="F75" s="6734"/>
      <c r="G75" s="6809"/>
      <c r="H75" s="6809"/>
      <c r="I75" s="6757"/>
      <c r="O75" s="6810"/>
      <c r="P75" s="6765"/>
      <c r="R75" s="6765"/>
    </row>
    <row r="76" spans="1:111" x14ac:dyDescent="0.2">
      <c r="A76" s="6807"/>
      <c r="B76" s="6782" t="s">
        <v>2992</v>
      </c>
      <c r="C76" s="6783">
        <v>521</v>
      </c>
      <c r="D76" s="104">
        <v>513</v>
      </c>
      <c r="E76" s="6784"/>
      <c r="F76" s="6734"/>
      <c r="G76" s="6809"/>
      <c r="H76" s="6809"/>
      <c r="I76" s="6757"/>
      <c r="O76" s="6810"/>
      <c r="P76" s="6765"/>
      <c r="R76" s="6765"/>
    </row>
    <row r="77" spans="1:111" x14ac:dyDescent="0.2">
      <c r="A77" s="6807"/>
      <c r="B77" s="6782" t="s">
        <v>2993</v>
      </c>
      <c r="C77" s="6783">
        <v>402</v>
      </c>
      <c r="D77" s="104">
        <v>607</v>
      </c>
      <c r="E77" s="6784"/>
      <c r="F77" s="6734"/>
      <c r="G77" s="6809"/>
      <c r="H77" s="6809"/>
      <c r="I77" s="6757"/>
      <c r="O77" s="6810"/>
      <c r="P77" s="6765"/>
      <c r="R77" s="6765"/>
    </row>
    <row r="78" spans="1:111" x14ac:dyDescent="0.2">
      <c r="A78" s="6807"/>
      <c r="B78" s="6782" t="s">
        <v>2994</v>
      </c>
      <c r="C78" s="6783">
        <v>349</v>
      </c>
      <c r="D78" s="104">
        <v>589</v>
      </c>
      <c r="E78" s="6784"/>
      <c r="F78" s="6734"/>
      <c r="G78" s="6809"/>
      <c r="H78" s="6809"/>
      <c r="I78" s="6757"/>
      <c r="O78" s="6810"/>
      <c r="P78" s="6765"/>
      <c r="R78" s="6765"/>
    </row>
    <row r="79" spans="1:111" x14ac:dyDescent="0.2">
      <c r="A79" s="6807"/>
      <c r="B79" s="6782" t="s">
        <v>2995</v>
      </c>
      <c r="C79" s="6783">
        <v>585</v>
      </c>
      <c r="D79" s="104">
        <v>812</v>
      </c>
      <c r="E79" s="6784"/>
      <c r="F79" s="6734"/>
      <c r="G79" s="6809"/>
      <c r="H79" s="6809"/>
      <c r="I79" s="6757"/>
      <c r="O79" s="6810"/>
      <c r="P79" s="6765"/>
      <c r="R79" s="6765"/>
    </row>
    <row r="80" spans="1:111" x14ac:dyDescent="0.2">
      <c r="B80" s="6782" t="s">
        <v>2996</v>
      </c>
      <c r="C80" s="6783">
        <v>773</v>
      </c>
      <c r="D80" s="104">
        <v>958</v>
      </c>
      <c r="E80" s="6786"/>
      <c r="F80" s="6734"/>
      <c r="G80" s="6809"/>
      <c r="H80" s="6809"/>
      <c r="I80" s="6757"/>
      <c r="O80" s="6810"/>
      <c r="P80" s="6765"/>
      <c r="R80" s="6765"/>
    </row>
    <row r="81" spans="2:18" x14ac:dyDescent="0.2">
      <c r="B81" s="6782" t="s">
        <v>2997</v>
      </c>
      <c r="C81" s="6783">
        <v>938</v>
      </c>
      <c r="D81" s="104">
        <v>1082</v>
      </c>
      <c r="E81" s="6784"/>
      <c r="F81" s="6734"/>
      <c r="G81" s="6809"/>
      <c r="H81" s="6809"/>
      <c r="I81" s="6757"/>
      <c r="O81" s="6810"/>
      <c r="P81" s="6765"/>
      <c r="R81" s="6765"/>
    </row>
    <row r="82" spans="2:18" x14ac:dyDescent="0.2">
      <c r="B82" s="6782" t="s">
        <v>2998</v>
      </c>
      <c r="C82" s="6783">
        <v>917</v>
      </c>
      <c r="D82" s="104">
        <v>1062</v>
      </c>
      <c r="E82" s="6784"/>
      <c r="F82" s="6734"/>
      <c r="G82" s="6809"/>
      <c r="H82" s="6809"/>
      <c r="I82" s="6757"/>
      <c r="O82" s="6810"/>
      <c r="P82" s="6765"/>
      <c r="R82" s="6765"/>
    </row>
    <row r="83" spans="2:18" x14ac:dyDescent="0.2">
      <c r="B83" s="6782" t="s">
        <v>2999</v>
      </c>
      <c r="C83" s="6783">
        <v>771</v>
      </c>
      <c r="D83" s="104">
        <v>899</v>
      </c>
      <c r="E83" s="6784"/>
      <c r="F83" s="6734"/>
      <c r="G83" s="6809"/>
      <c r="H83" s="6809"/>
      <c r="I83" s="6757"/>
      <c r="O83" s="6810"/>
      <c r="P83" s="6765"/>
      <c r="R83" s="6765"/>
    </row>
    <row r="84" spans="2:18" x14ac:dyDescent="0.2">
      <c r="B84" s="6782" t="s">
        <v>3000</v>
      </c>
      <c r="C84" s="6783">
        <v>636</v>
      </c>
      <c r="D84" s="104">
        <v>812</v>
      </c>
      <c r="E84" s="6784"/>
      <c r="F84" s="6734"/>
      <c r="G84" s="6809"/>
      <c r="H84" s="6809"/>
      <c r="I84" s="6757"/>
      <c r="O84" s="6810"/>
      <c r="P84" s="6765"/>
      <c r="R84" s="6765"/>
    </row>
    <row r="85" spans="2:18" x14ac:dyDescent="0.2">
      <c r="B85" s="6782" t="s">
        <v>3001</v>
      </c>
      <c r="C85" s="6783">
        <v>485</v>
      </c>
      <c r="D85" s="104">
        <v>581</v>
      </c>
      <c r="E85" s="6784"/>
      <c r="F85" s="6734"/>
      <c r="G85" s="6809"/>
      <c r="H85" s="6809"/>
      <c r="I85" s="6757"/>
      <c r="O85" s="6810"/>
      <c r="P85" s="6765"/>
      <c r="R85" s="6765"/>
    </row>
    <row r="86" spans="2:18" ht="13.5" thickBot="1" x14ac:dyDescent="0.25">
      <c r="B86" s="6790" t="s">
        <v>3002</v>
      </c>
      <c r="C86" s="6791">
        <v>443</v>
      </c>
      <c r="D86" s="6792">
        <v>726</v>
      </c>
      <c r="E86" s="6793"/>
      <c r="F86" s="6734"/>
      <c r="G86" s="6809"/>
      <c r="H86" s="6809"/>
      <c r="I86" s="6757"/>
      <c r="O86" s="6810"/>
      <c r="P86" s="6765"/>
    </row>
    <row r="87" spans="2:18" ht="15.75" thickBot="1" x14ac:dyDescent="0.3">
      <c r="B87" s="6794" t="s">
        <v>1</v>
      </c>
      <c r="C87" s="6795"/>
      <c r="D87" s="6796"/>
      <c r="E87" s="6811">
        <v>7710</v>
      </c>
      <c r="F87" s="6734"/>
      <c r="G87" s="6765"/>
    </row>
    <row r="88" spans="2:18" ht="15.75" thickBot="1" x14ac:dyDescent="0.3">
      <c r="B88" s="6798" t="s">
        <v>2</v>
      </c>
      <c r="C88" s="6799"/>
      <c r="D88" s="6800"/>
      <c r="E88" s="6812">
        <v>9146</v>
      </c>
      <c r="F88" s="6762"/>
    </row>
    <row r="89" spans="2:18" ht="15" x14ac:dyDescent="0.25">
      <c r="B89" s="6813"/>
      <c r="C89" s="6734"/>
      <c r="D89" s="6734"/>
      <c r="E89" s="6734"/>
      <c r="F89" s="6762"/>
    </row>
    <row r="90" spans="2:18" ht="15" x14ac:dyDescent="0.25">
      <c r="B90" s="6813"/>
      <c r="C90" s="6734"/>
      <c r="D90" s="6734"/>
      <c r="E90" s="6734"/>
      <c r="F90" s="6762"/>
    </row>
    <row r="91" spans="2:18" ht="15" x14ac:dyDescent="0.25">
      <c r="B91" s="6813"/>
      <c r="C91" s="6734"/>
      <c r="D91" s="6734"/>
      <c r="E91" s="6734"/>
      <c r="F91" s="6762"/>
    </row>
    <row r="92" spans="2:18" ht="15" x14ac:dyDescent="0.25">
      <c r="B92" s="6813"/>
      <c r="C92" s="6734"/>
      <c r="D92" s="6734"/>
      <c r="E92" s="6734"/>
      <c r="F92" s="6762"/>
    </row>
    <row r="93" spans="2:18" ht="15" x14ac:dyDescent="0.25">
      <c r="B93" s="6813"/>
      <c r="C93" s="6734"/>
      <c r="D93" s="6734"/>
      <c r="E93" s="6734"/>
      <c r="F93" s="6762"/>
    </row>
    <row r="94" spans="2:18" ht="13.5" thickBot="1" x14ac:dyDescent="0.25">
      <c r="C94" s="6734"/>
      <c r="D94" s="6734"/>
      <c r="E94" s="6734"/>
    </row>
    <row r="95" spans="2:18" ht="28.5" customHeight="1" thickBot="1" x14ac:dyDescent="0.25">
      <c r="B95" s="8476" t="s">
        <v>63</v>
      </c>
      <c r="C95" s="8479" t="s">
        <v>3004</v>
      </c>
      <c r="D95" s="8479"/>
      <c r="E95" s="8480"/>
      <c r="F95" s="6734"/>
    </row>
    <row r="96" spans="2:18" ht="13.5" thickBot="1" x14ac:dyDescent="0.25">
      <c r="B96" s="8477"/>
      <c r="C96" s="8481" t="s">
        <v>64</v>
      </c>
      <c r="D96" s="8482"/>
      <c r="E96" s="8483" t="s">
        <v>65</v>
      </c>
      <c r="F96" s="6734"/>
    </row>
    <row r="97" spans="2:6" ht="13.5" thickBot="1" x14ac:dyDescent="0.25">
      <c r="B97" s="8478"/>
      <c r="C97" s="6772" t="s">
        <v>1</v>
      </c>
      <c r="D97" s="6773" t="s">
        <v>2</v>
      </c>
      <c r="E97" s="6774"/>
      <c r="F97" s="6734"/>
    </row>
    <row r="98" spans="2:6" x14ac:dyDescent="0.2">
      <c r="B98" s="6776" t="s">
        <v>2991</v>
      </c>
      <c r="C98" s="6777">
        <v>23</v>
      </c>
      <c r="D98" s="6778">
        <v>14</v>
      </c>
      <c r="E98" s="6779"/>
      <c r="F98" s="6734"/>
    </row>
    <row r="99" spans="2:6" x14ac:dyDescent="0.2">
      <c r="B99" s="6782" t="s">
        <v>2992</v>
      </c>
      <c r="C99" s="6783">
        <v>18</v>
      </c>
      <c r="D99" s="104">
        <v>16</v>
      </c>
      <c r="E99" s="6784"/>
      <c r="F99" s="6734"/>
    </row>
    <row r="100" spans="2:6" x14ac:dyDescent="0.2">
      <c r="B100" s="6782" t="s">
        <v>2993</v>
      </c>
      <c r="C100" s="6783">
        <v>12</v>
      </c>
      <c r="D100" s="104">
        <v>15</v>
      </c>
      <c r="E100" s="6784"/>
      <c r="F100" s="6734"/>
    </row>
    <row r="101" spans="2:6" x14ac:dyDescent="0.2">
      <c r="B101" s="6782" t="s">
        <v>2994</v>
      </c>
      <c r="C101" s="6783">
        <v>16</v>
      </c>
      <c r="D101" s="104">
        <v>23</v>
      </c>
      <c r="E101" s="6784"/>
      <c r="F101" s="6734"/>
    </row>
    <row r="102" spans="2:6" x14ac:dyDescent="0.2">
      <c r="B102" s="6782" t="s">
        <v>2995</v>
      </c>
      <c r="C102" s="6783">
        <v>19</v>
      </c>
      <c r="D102" s="104">
        <v>25</v>
      </c>
      <c r="E102" s="6784"/>
      <c r="F102" s="6734"/>
    </row>
    <row r="103" spans="2:6" x14ac:dyDescent="0.2">
      <c r="B103" s="6782" t="s">
        <v>2996</v>
      </c>
      <c r="C103" s="6783">
        <v>27</v>
      </c>
      <c r="D103" s="104">
        <v>38</v>
      </c>
      <c r="E103" s="6786"/>
      <c r="F103" s="6734"/>
    </row>
    <row r="104" spans="2:6" x14ac:dyDescent="0.2">
      <c r="B104" s="6782" t="s">
        <v>2997</v>
      </c>
      <c r="C104" s="6783">
        <v>37</v>
      </c>
      <c r="D104" s="104">
        <v>35</v>
      </c>
      <c r="E104" s="6784"/>
      <c r="F104" s="6734"/>
    </row>
    <row r="105" spans="2:6" x14ac:dyDescent="0.2">
      <c r="B105" s="6782" t="s">
        <v>2998</v>
      </c>
      <c r="C105" s="6783">
        <v>22</v>
      </c>
      <c r="D105" s="104">
        <v>32</v>
      </c>
      <c r="E105" s="6784"/>
      <c r="F105" s="6734"/>
    </row>
    <row r="106" spans="2:6" x14ac:dyDescent="0.2">
      <c r="B106" s="6782" t="s">
        <v>2999</v>
      </c>
      <c r="C106" s="6783">
        <v>19</v>
      </c>
      <c r="D106" s="104">
        <v>32</v>
      </c>
      <c r="E106" s="6784"/>
      <c r="F106" s="6734"/>
    </row>
    <row r="107" spans="2:6" x14ac:dyDescent="0.2">
      <c r="B107" s="6782" t="s">
        <v>3000</v>
      </c>
      <c r="C107" s="6783">
        <v>13</v>
      </c>
      <c r="D107" s="104">
        <v>30</v>
      </c>
      <c r="E107" s="6784"/>
      <c r="F107" s="6734"/>
    </row>
    <row r="108" spans="2:6" x14ac:dyDescent="0.2">
      <c r="B108" s="6782" t="s">
        <v>3001</v>
      </c>
      <c r="C108" s="6783">
        <v>19</v>
      </c>
      <c r="D108" s="104">
        <v>15</v>
      </c>
      <c r="E108" s="6784"/>
      <c r="F108" s="6734"/>
    </row>
    <row r="109" spans="2:6" ht="13.5" thickBot="1" x14ac:dyDescent="0.25">
      <c r="B109" s="6790" t="s">
        <v>3002</v>
      </c>
      <c r="C109" s="6791">
        <v>12</v>
      </c>
      <c r="D109" s="6792">
        <v>17</v>
      </c>
      <c r="E109" s="6793"/>
      <c r="F109" s="6734"/>
    </row>
    <row r="110" spans="2:6" ht="15.75" thickBot="1" x14ac:dyDescent="0.3">
      <c r="B110" s="6794" t="s">
        <v>1</v>
      </c>
      <c r="C110" s="6795"/>
      <c r="D110" s="6796"/>
      <c r="E110" s="6811">
        <v>237</v>
      </c>
      <c r="F110" s="6734"/>
    </row>
    <row r="111" spans="2:6" ht="15.75" thickBot="1" x14ac:dyDescent="0.3">
      <c r="B111" s="6798" t="s">
        <v>2</v>
      </c>
      <c r="C111" s="6799"/>
      <c r="D111" s="6800"/>
      <c r="E111" s="6812">
        <v>292</v>
      </c>
      <c r="F111" s="6804"/>
    </row>
    <row r="112" spans="2:6" x14ac:dyDescent="0.2">
      <c r="B112" s="8"/>
      <c r="D112" s="6804"/>
    </row>
    <row r="113" spans="2:7" x14ac:dyDescent="0.2">
      <c r="B113" s="8"/>
      <c r="D113" s="6804"/>
    </row>
    <row r="114" spans="2:7" x14ac:dyDescent="0.2">
      <c r="B114" s="8"/>
      <c r="D114" s="6804"/>
    </row>
    <row r="115" spans="2:7" x14ac:dyDescent="0.2">
      <c r="B115" s="8"/>
      <c r="D115" s="6804"/>
    </row>
    <row r="116" spans="2:7" x14ac:dyDescent="0.2">
      <c r="B116" s="8"/>
      <c r="D116" s="6804"/>
    </row>
    <row r="117" spans="2:7" x14ac:dyDescent="0.2">
      <c r="B117" s="8"/>
      <c r="D117" s="6804"/>
    </row>
    <row r="118" spans="2:7" x14ac:dyDescent="0.2">
      <c r="B118" s="8"/>
      <c r="D118" s="6804"/>
    </row>
    <row r="119" spans="2:7" ht="13.5" thickBot="1" x14ac:dyDescent="0.25">
      <c r="B119" s="8"/>
      <c r="D119" s="6804"/>
      <c r="F119" s="6734"/>
      <c r="G119" s="6734"/>
    </row>
    <row r="120" spans="2:7" ht="24" customHeight="1" thickBot="1" x14ac:dyDescent="0.25">
      <c r="B120" s="8476" t="s">
        <v>63</v>
      </c>
      <c r="C120" s="8479" t="s">
        <v>3005</v>
      </c>
      <c r="D120" s="8479"/>
      <c r="E120" s="8480"/>
      <c r="F120" s="6734"/>
      <c r="G120" s="6734"/>
    </row>
    <row r="121" spans="2:7" ht="13.5" thickBot="1" x14ac:dyDescent="0.25">
      <c r="B121" s="8477"/>
      <c r="C121" s="8481" t="s">
        <v>64</v>
      </c>
      <c r="D121" s="8482"/>
      <c r="E121" s="8483" t="s">
        <v>65</v>
      </c>
      <c r="F121" s="6734"/>
      <c r="G121" s="6734"/>
    </row>
    <row r="122" spans="2:7" ht="13.5" thickBot="1" x14ac:dyDescent="0.25">
      <c r="B122" s="8478"/>
      <c r="C122" s="6772" t="s">
        <v>1</v>
      </c>
      <c r="D122" s="6773" t="s">
        <v>2</v>
      </c>
      <c r="E122" s="6774"/>
      <c r="F122" s="6734"/>
      <c r="G122" s="6734"/>
    </row>
    <row r="123" spans="2:7" x14ac:dyDescent="0.2">
      <c r="B123" s="6776" t="s">
        <v>2991</v>
      </c>
      <c r="C123" s="6777">
        <v>887</v>
      </c>
      <c r="D123" s="6778">
        <v>681</v>
      </c>
      <c r="E123" s="6779"/>
      <c r="F123" s="6734"/>
      <c r="G123" s="6734"/>
    </row>
    <row r="124" spans="2:7" x14ac:dyDescent="0.2">
      <c r="B124" s="6782" t="s">
        <v>2992</v>
      </c>
      <c r="C124" s="6783">
        <v>692</v>
      </c>
      <c r="D124" s="104">
        <v>639</v>
      </c>
      <c r="E124" s="6784"/>
      <c r="F124" s="6734"/>
      <c r="G124" s="6734"/>
    </row>
    <row r="125" spans="2:7" x14ac:dyDescent="0.2">
      <c r="B125" s="6782" t="s">
        <v>2993</v>
      </c>
      <c r="C125" s="6783">
        <v>519</v>
      </c>
      <c r="D125" s="104">
        <v>774</v>
      </c>
      <c r="E125" s="6784"/>
      <c r="F125" s="6734"/>
      <c r="G125" s="6734"/>
    </row>
    <row r="126" spans="2:7" x14ac:dyDescent="0.2">
      <c r="B126" s="6782" t="s">
        <v>2994</v>
      </c>
      <c r="C126" s="6783">
        <v>449</v>
      </c>
      <c r="D126" s="104">
        <v>778</v>
      </c>
      <c r="E126" s="6784"/>
      <c r="F126" s="6734"/>
      <c r="G126" s="6734"/>
    </row>
    <row r="127" spans="2:7" x14ac:dyDescent="0.2">
      <c r="B127" s="6782" t="s">
        <v>2995</v>
      </c>
      <c r="C127" s="6783">
        <v>780</v>
      </c>
      <c r="D127" s="104">
        <v>1055</v>
      </c>
      <c r="E127" s="6784"/>
      <c r="F127" s="6734"/>
      <c r="G127" s="6734"/>
    </row>
    <row r="128" spans="2:7" x14ac:dyDescent="0.2">
      <c r="B128" s="6782" t="s">
        <v>2996</v>
      </c>
      <c r="C128" s="6783">
        <v>1057</v>
      </c>
      <c r="D128" s="104">
        <v>1205</v>
      </c>
      <c r="E128" s="6786"/>
      <c r="F128" s="6734"/>
      <c r="G128" s="6734"/>
    </row>
    <row r="129" spans="1:24" x14ac:dyDescent="0.2">
      <c r="B129" s="6782" t="s">
        <v>2997</v>
      </c>
      <c r="C129" s="6783">
        <v>1254</v>
      </c>
      <c r="D129" s="104">
        <v>1454</v>
      </c>
      <c r="E129" s="6784"/>
      <c r="F129" s="6734"/>
      <c r="G129" s="6734"/>
    </row>
    <row r="130" spans="1:24" x14ac:dyDescent="0.2">
      <c r="B130" s="6782" t="s">
        <v>2998</v>
      </c>
      <c r="C130" s="6783">
        <v>1263</v>
      </c>
      <c r="D130" s="104">
        <v>1446</v>
      </c>
      <c r="E130" s="6784"/>
      <c r="F130" s="6734"/>
      <c r="G130" s="6734"/>
    </row>
    <row r="131" spans="1:24" x14ac:dyDescent="0.2">
      <c r="B131" s="6782" t="s">
        <v>2999</v>
      </c>
      <c r="C131" s="6783">
        <v>1014</v>
      </c>
      <c r="D131" s="104">
        <v>1170</v>
      </c>
      <c r="E131" s="6784"/>
      <c r="F131" s="6734"/>
      <c r="G131" s="6734"/>
    </row>
    <row r="132" spans="1:24" x14ac:dyDescent="0.2">
      <c r="B132" s="6782" t="s">
        <v>3000</v>
      </c>
      <c r="C132" s="6783">
        <v>837</v>
      </c>
      <c r="D132" s="104">
        <v>1018</v>
      </c>
      <c r="E132" s="6784"/>
      <c r="F132" s="6734"/>
      <c r="G132" s="6734"/>
      <c r="X132" s="6524">
        <v>126</v>
      </c>
    </row>
    <row r="133" spans="1:24" x14ac:dyDescent="0.2">
      <c r="B133" s="6782" t="s">
        <v>3001</v>
      </c>
      <c r="C133" s="6783">
        <v>625</v>
      </c>
      <c r="D133" s="104">
        <v>757</v>
      </c>
      <c r="E133" s="6784"/>
      <c r="F133" s="6734"/>
      <c r="G133" s="6734"/>
      <c r="X133" s="6524">
        <v>544</v>
      </c>
    </row>
    <row r="134" spans="1:24" ht="13.5" thickBot="1" x14ac:dyDescent="0.25">
      <c r="B134" s="6790" t="s">
        <v>3002</v>
      </c>
      <c r="C134" s="6791">
        <v>594</v>
      </c>
      <c r="D134" s="6792">
        <v>941</v>
      </c>
      <c r="E134" s="6793"/>
      <c r="F134" s="6734"/>
      <c r="G134" s="6734"/>
    </row>
    <row r="135" spans="1:24" ht="15.75" thickBot="1" x14ac:dyDescent="0.3">
      <c r="B135" s="6794" t="s">
        <v>1</v>
      </c>
      <c r="C135" s="6795"/>
      <c r="D135" s="6796"/>
      <c r="E135" s="6811">
        <v>10035</v>
      </c>
      <c r="F135" s="6734"/>
      <c r="G135" s="6734"/>
    </row>
    <row r="136" spans="1:24" ht="15.75" thickBot="1" x14ac:dyDescent="0.3">
      <c r="B136" s="6798" t="s">
        <v>2</v>
      </c>
      <c r="C136" s="6799"/>
      <c r="D136" s="6800"/>
      <c r="E136" s="6812">
        <v>11918</v>
      </c>
      <c r="F136" s="6734"/>
      <c r="G136" s="6734"/>
    </row>
    <row r="137" spans="1:24" x14ac:dyDescent="0.2">
      <c r="B137" s="8"/>
      <c r="D137" s="6804"/>
    </row>
    <row r="138" spans="1:24" x14ac:dyDescent="0.2">
      <c r="B138" s="8"/>
      <c r="D138" s="6804"/>
    </row>
    <row r="139" spans="1:24" x14ac:dyDescent="0.2">
      <c r="A139" s="6734"/>
      <c r="B139" s="6734"/>
      <c r="C139" s="6734"/>
      <c r="D139" s="6734"/>
      <c r="E139" s="6734"/>
      <c r="F139" s="6734"/>
    </row>
    <row r="140" spans="1:24" x14ac:dyDescent="0.2">
      <c r="A140" s="6734"/>
      <c r="B140" s="6734"/>
      <c r="C140" s="6734"/>
      <c r="D140" s="6734"/>
      <c r="E140" s="6734"/>
      <c r="F140" s="6734"/>
      <c r="H140" s="6802"/>
      <c r="I140" s="6802"/>
    </row>
    <row r="141" spans="1:24" x14ac:dyDescent="0.2">
      <c r="A141" s="6734"/>
      <c r="B141" s="6734"/>
      <c r="C141" s="6734"/>
      <c r="D141" s="6734"/>
      <c r="E141" s="6734"/>
      <c r="F141" s="6734"/>
    </row>
    <row r="142" spans="1:24" x14ac:dyDescent="0.2">
      <c r="A142" s="6734"/>
      <c r="B142" s="6734"/>
      <c r="C142" s="6734"/>
      <c r="D142" s="6734"/>
      <c r="E142" s="6734"/>
      <c r="F142" s="6734"/>
    </row>
    <row r="143" spans="1:24" ht="13.5" thickBot="1" x14ac:dyDescent="0.25">
      <c r="B143" s="6804"/>
    </row>
    <row r="144" spans="1:24" ht="24.75" customHeight="1" thickBot="1" x14ac:dyDescent="0.25">
      <c r="A144" s="6805"/>
      <c r="B144" s="8476" t="s">
        <v>63</v>
      </c>
      <c r="C144" s="8479" t="s">
        <v>3006</v>
      </c>
      <c r="D144" s="8479"/>
      <c r="E144" s="8480"/>
      <c r="F144" s="6734"/>
      <c r="G144" s="6734"/>
    </row>
    <row r="145" spans="1:15" ht="13.5" thickBot="1" x14ac:dyDescent="0.25">
      <c r="A145" s="6808"/>
      <c r="B145" s="8477"/>
      <c r="C145" s="8481" t="s">
        <v>64</v>
      </c>
      <c r="D145" s="8482"/>
      <c r="E145" s="8483" t="s">
        <v>3007</v>
      </c>
      <c r="F145" s="6734"/>
      <c r="G145" s="6734"/>
    </row>
    <row r="146" spans="1:15" ht="13.5" thickBot="1" x14ac:dyDescent="0.25">
      <c r="A146" s="6753"/>
      <c r="B146" s="8478"/>
      <c r="C146" s="6772" t="s">
        <v>1</v>
      </c>
      <c r="D146" s="6773" t="s">
        <v>2</v>
      </c>
      <c r="E146" s="6774"/>
      <c r="F146" s="6734"/>
      <c r="G146" s="6734"/>
    </row>
    <row r="147" spans="1:15" x14ac:dyDescent="0.2">
      <c r="A147" s="8"/>
      <c r="B147" s="6776" t="s">
        <v>2991</v>
      </c>
      <c r="C147" s="6777">
        <v>1181</v>
      </c>
      <c r="D147" s="6778">
        <v>1217</v>
      </c>
      <c r="E147" s="6779"/>
      <c r="F147" s="6734"/>
      <c r="G147" s="6734"/>
    </row>
    <row r="148" spans="1:15" x14ac:dyDescent="0.2">
      <c r="A148" s="8"/>
      <c r="B148" s="6782" t="s">
        <v>2992</v>
      </c>
      <c r="C148" s="6783">
        <v>1273</v>
      </c>
      <c r="D148" s="104">
        <v>1501</v>
      </c>
      <c r="E148" s="6784"/>
      <c r="F148" s="6734"/>
      <c r="G148" s="6734"/>
    </row>
    <row r="149" spans="1:15" x14ac:dyDescent="0.2">
      <c r="A149" s="8"/>
      <c r="B149" s="6782" t="s">
        <v>2993</v>
      </c>
      <c r="C149" s="6783">
        <v>1170</v>
      </c>
      <c r="D149" s="104">
        <v>1371</v>
      </c>
      <c r="E149" s="6784"/>
      <c r="F149" s="6734"/>
      <c r="G149" s="6734"/>
    </row>
    <row r="150" spans="1:15" x14ac:dyDescent="0.2">
      <c r="A150" s="6814"/>
      <c r="B150" s="6782" t="s">
        <v>2994</v>
      </c>
      <c r="C150" s="6783">
        <v>1300</v>
      </c>
      <c r="D150" s="104">
        <v>1401</v>
      </c>
      <c r="E150" s="6784"/>
      <c r="F150" s="6734"/>
      <c r="G150" s="6734"/>
    </row>
    <row r="151" spans="1:15" x14ac:dyDescent="0.2">
      <c r="B151" s="6782" t="s">
        <v>2995</v>
      </c>
      <c r="C151" s="6783">
        <v>1714</v>
      </c>
      <c r="D151" s="104">
        <v>1547</v>
      </c>
      <c r="E151" s="6784"/>
      <c r="F151" s="6734"/>
      <c r="G151" s="6734"/>
    </row>
    <row r="152" spans="1:15" x14ac:dyDescent="0.2">
      <c r="A152" s="6814"/>
      <c r="B152" s="6782" t="s">
        <v>2996</v>
      </c>
      <c r="C152" s="6783">
        <v>1606</v>
      </c>
      <c r="D152" s="104">
        <v>1648</v>
      </c>
      <c r="E152" s="6786"/>
      <c r="F152" s="6734"/>
      <c r="G152" s="6734"/>
    </row>
    <row r="153" spans="1:15" x14ac:dyDescent="0.2">
      <c r="A153" s="6814"/>
      <c r="B153" s="6782" t="s">
        <v>2997</v>
      </c>
      <c r="C153" s="6783">
        <v>1817</v>
      </c>
      <c r="D153" s="104">
        <v>1731</v>
      </c>
      <c r="E153" s="6784"/>
      <c r="F153" s="6734"/>
      <c r="G153" s="6734"/>
    </row>
    <row r="154" spans="1:15" x14ac:dyDescent="0.2">
      <c r="A154" s="6814"/>
      <c r="B154" s="6782" t="s">
        <v>2998</v>
      </c>
      <c r="C154" s="6783">
        <v>1687</v>
      </c>
      <c r="D154" s="104">
        <v>1875</v>
      </c>
      <c r="E154" s="6784"/>
      <c r="F154" s="6734"/>
      <c r="G154" s="6734"/>
    </row>
    <row r="155" spans="1:15" x14ac:dyDescent="0.2">
      <c r="A155" s="6814"/>
      <c r="B155" s="6782" t="s">
        <v>2999</v>
      </c>
      <c r="C155" s="6783">
        <v>1662</v>
      </c>
      <c r="D155" s="104">
        <v>1496</v>
      </c>
      <c r="E155" s="6784"/>
      <c r="F155" s="6734"/>
      <c r="G155" s="6734"/>
    </row>
    <row r="156" spans="1:15" x14ac:dyDescent="0.2">
      <c r="A156" s="6815"/>
      <c r="B156" s="6782" t="s">
        <v>3000</v>
      </c>
      <c r="C156" s="6783">
        <v>1573</v>
      </c>
      <c r="D156" s="104">
        <v>1341</v>
      </c>
      <c r="E156" s="6784"/>
      <c r="F156" s="6734"/>
      <c r="G156" s="6734"/>
    </row>
    <row r="157" spans="1:15" x14ac:dyDescent="0.2">
      <c r="A157" s="6816"/>
      <c r="B157" s="6782" t="s">
        <v>3001</v>
      </c>
      <c r="C157" s="6783">
        <v>1150</v>
      </c>
      <c r="D157" s="104">
        <v>1033</v>
      </c>
      <c r="E157" s="6784"/>
      <c r="F157" s="6734"/>
      <c r="G157" s="6734"/>
      <c r="N157" s="6765"/>
    </row>
    <row r="158" spans="1:15" ht="13.5" thickBot="1" x14ac:dyDescent="0.25">
      <c r="A158" s="6814"/>
      <c r="B158" s="6790" t="s">
        <v>3002</v>
      </c>
      <c r="C158" s="6791">
        <v>1181</v>
      </c>
      <c r="D158" s="6792">
        <v>1238</v>
      </c>
      <c r="E158" s="6793"/>
      <c r="F158" s="6734"/>
      <c r="G158" s="6734"/>
    </row>
    <row r="159" spans="1:15" ht="15.75" thickBot="1" x14ac:dyDescent="0.3">
      <c r="B159" s="6794" t="s">
        <v>1</v>
      </c>
      <c r="C159" s="6795"/>
      <c r="D159" s="6796"/>
      <c r="E159" s="6811">
        <v>17314</v>
      </c>
      <c r="F159" s="6734"/>
      <c r="G159" s="6734"/>
    </row>
    <row r="160" spans="1:15" ht="15.75" thickBot="1" x14ac:dyDescent="0.3">
      <c r="B160" s="6798" t="s">
        <v>2</v>
      </c>
      <c r="C160" s="6799">
        <v>16133</v>
      </c>
      <c r="D160" s="6800"/>
      <c r="E160" s="6812">
        <v>17399</v>
      </c>
      <c r="F160" s="6734"/>
      <c r="G160" s="6734"/>
      <c r="O160" s="6765"/>
    </row>
    <row r="161" spans="1:17" x14ac:dyDescent="0.2">
      <c r="C161" s="6802"/>
      <c r="D161" s="6757"/>
      <c r="E161" s="6762"/>
    </row>
    <row r="167" spans="1:17" ht="13.5" thickBot="1" x14ac:dyDescent="0.25">
      <c r="B167" s="6804"/>
    </row>
    <row r="168" spans="1:17" ht="23.25" customHeight="1" thickBot="1" x14ac:dyDescent="0.25">
      <c r="A168" s="6734"/>
      <c r="B168" s="8476" t="s">
        <v>63</v>
      </c>
      <c r="C168" s="8479" t="s">
        <v>3008</v>
      </c>
      <c r="D168" s="8479"/>
      <c r="E168" s="8480"/>
      <c r="F168" s="6734"/>
    </row>
    <row r="169" spans="1:17" ht="13.5" thickBot="1" x14ac:dyDescent="0.25">
      <c r="A169" s="6734"/>
      <c r="B169" s="8477"/>
      <c r="C169" s="8481" t="s">
        <v>64</v>
      </c>
      <c r="D169" s="8482"/>
      <c r="E169" s="8483" t="s">
        <v>3007</v>
      </c>
      <c r="F169" s="6734"/>
      <c r="Q169" s="6765"/>
    </row>
    <row r="170" spans="1:17" ht="13.5" thickBot="1" x14ac:dyDescent="0.25">
      <c r="A170" s="6734"/>
      <c r="B170" s="8478"/>
      <c r="C170" s="6772" t="s">
        <v>1</v>
      </c>
      <c r="D170" s="6773" t="s">
        <v>2</v>
      </c>
      <c r="E170" s="6774"/>
      <c r="F170" s="6734"/>
    </row>
    <row r="171" spans="1:17" x14ac:dyDescent="0.2">
      <c r="A171" s="6734"/>
      <c r="B171" s="6776" t="s">
        <v>2991</v>
      </c>
      <c r="C171" s="6777">
        <v>3788</v>
      </c>
      <c r="D171" s="6778">
        <v>4319</v>
      </c>
      <c r="E171" s="6779"/>
      <c r="F171" s="6734"/>
    </row>
    <row r="172" spans="1:17" x14ac:dyDescent="0.2">
      <c r="A172" s="6734"/>
      <c r="B172" s="6782" t="s">
        <v>2992</v>
      </c>
      <c r="C172" s="6783">
        <v>4298</v>
      </c>
      <c r="D172" s="104">
        <v>5205</v>
      </c>
      <c r="E172" s="6784"/>
      <c r="F172" s="6734"/>
    </row>
    <row r="173" spans="1:17" x14ac:dyDescent="0.2">
      <c r="A173" s="6734"/>
      <c r="B173" s="6782" t="s">
        <v>2993</v>
      </c>
      <c r="C173" s="6783">
        <v>3156</v>
      </c>
      <c r="D173" s="104">
        <v>5832</v>
      </c>
      <c r="E173" s="6784"/>
      <c r="F173" s="6734"/>
    </row>
    <row r="174" spans="1:17" x14ac:dyDescent="0.2">
      <c r="A174" s="6734"/>
      <c r="B174" s="6782" t="s">
        <v>2994</v>
      </c>
      <c r="C174" s="6783">
        <v>2531</v>
      </c>
      <c r="D174" s="104">
        <v>4701</v>
      </c>
      <c r="E174" s="6784"/>
      <c r="F174" s="6734"/>
      <c r="Q174" s="6765"/>
    </row>
    <row r="175" spans="1:17" x14ac:dyDescent="0.2">
      <c r="A175" s="6734"/>
      <c r="B175" s="6782" t="s">
        <v>2995</v>
      </c>
      <c r="C175" s="6783">
        <v>3727</v>
      </c>
      <c r="D175" s="104">
        <v>4595</v>
      </c>
      <c r="E175" s="6784"/>
      <c r="F175" s="6734"/>
    </row>
    <row r="176" spans="1:17" x14ac:dyDescent="0.2">
      <c r="A176" s="6734"/>
      <c r="B176" s="6782" t="s">
        <v>2996</v>
      </c>
      <c r="C176" s="6783">
        <v>3836</v>
      </c>
      <c r="D176" s="104">
        <v>4268</v>
      </c>
      <c r="E176" s="6786"/>
      <c r="F176" s="6734"/>
      <c r="Q176" s="6765"/>
    </row>
    <row r="177" spans="1:17" x14ac:dyDescent="0.2">
      <c r="A177" s="6734"/>
      <c r="B177" s="6782" t="s">
        <v>2997</v>
      </c>
      <c r="C177" s="6783">
        <v>4650</v>
      </c>
      <c r="D177" s="104">
        <v>5457</v>
      </c>
      <c r="E177" s="6784"/>
      <c r="F177" s="6734"/>
      <c r="P177" s="6765"/>
    </row>
    <row r="178" spans="1:17" x14ac:dyDescent="0.2">
      <c r="A178" s="6734"/>
      <c r="B178" s="6782" t="s">
        <v>2998</v>
      </c>
      <c r="C178" s="6783">
        <v>4731</v>
      </c>
      <c r="D178" s="104">
        <v>5209</v>
      </c>
      <c r="E178" s="6784"/>
      <c r="F178" s="6734"/>
    </row>
    <row r="179" spans="1:17" x14ac:dyDescent="0.2">
      <c r="A179" s="6734"/>
      <c r="B179" s="6782" t="s">
        <v>2999</v>
      </c>
      <c r="C179" s="6783">
        <v>4545</v>
      </c>
      <c r="D179" s="104">
        <v>4378</v>
      </c>
      <c r="E179" s="6784"/>
      <c r="F179" s="6734"/>
      <c r="Q179" s="6765"/>
    </row>
    <row r="180" spans="1:17" x14ac:dyDescent="0.2">
      <c r="A180" s="6734"/>
      <c r="B180" s="6782" t="s">
        <v>3000</v>
      </c>
      <c r="C180" s="6783">
        <v>4377</v>
      </c>
      <c r="D180" s="104">
        <v>4204</v>
      </c>
      <c r="E180" s="6784"/>
      <c r="F180" s="6734"/>
    </row>
    <row r="181" spans="1:17" x14ac:dyDescent="0.2">
      <c r="A181" s="6734"/>
      <c r="B181" s="6782" t="s">
        <v>3001</v>
      </c>
      <c r="C181" s="6783">
        <v>3654</v>
      </c>
      <c r="D181" s="104">
        <v>4207</v>
      </c>
      <c r="E181" s="6784"/>
      <c r="F181" s="6734"/>
    </row>
    <row r="182" spans="1:17" ht="13.5" thickBot="1" x14ac:dyDescent="0.25">
      <c r="A182" s="6734"/>
      <c r="B182" s="6790" t="s">
        <v>3002</v>
      </c>
      <c r="C182" s="6791">
        <v>4947</v>
      </c>
      <c r="D182" s="6792">
        <v>3943</v>
      </c>
      <c r="E182" s="6793"/>
      <c r="F182" s="6734"/>
    </row>
    <row r="183" spans="1:17" ht="15.75" thickBot="1" x14ac:dyDescent="0.3">
      <c r="A183" s="6734"/>
      <c r="B183" s="6794" t="s">
        <v>1</v>
      </c>
      <c r="C183" s="6795"/>
      <c r="D183" s="6796"/>
      <c r="E183" s="6811">
        <v>48240</v>
      </c>
      <c r="F183" s="6734"/>
    </row>
    <row r="184" spans="1:17" ht="15.75" thickBot="1" x14ac:dyDescent="0.3">
      <c r="A184" s="6734"/>
      <c r="B184" s="6798" t="s">
        <v>2</v>
      </c>
      <c r="C184" s="6799"/>
      <c r="D184" s="6800"/>
      <c r="E184" s="6812">
        <v>56318</v>
      </c>
      <c r="F184" s="6734"/>
    </row>
    <row r="185" spans="1:17" x14ac:dyDescent="0.2">
      <c r="B185" s="6734"/>
      <c r="C185" s="6734"/>
      <c r="D185" s="6802"/>
      <c r="E185" s="6762"/>
      <c r="F185" s="6734"/>
    </row>
    <row r="186" spans="1:17" x14ac:dyDescent="0.2">
      <c r="B186" s="6734"/>
      <c r="C186" s="6734"/>
    </row>
    <row r="187" spans="1:17" x14ac:dyDescent="0.2">
      <c r="B187" s="6734"/>
      <c r="C187" s="6734"/>
    </row>
    <row r="188" spans="1:17" x14ac:dyDescent="0.2">
      <c r="B188" s="6734"/>
      <c r="C188" s="6734"/>
    </row>
    <row r="189" spans="1:17" ht="13.5" thickBot="1" x14ac:dyDescent="0.25"/>
    <row r="190" spans="1:17" ht="13.5" thickBot="1" x14ac:dyDescent="0.25">
      <c r="B190" s="8476" t="s">
        <v>63</v>
      </c>
      <c r="C190" s="8479" t="s">
        <v>15</v>
      </c>
      <c r="D190" s="8479"/>
      <c r="E190" s="8480"/>
      <c r="F190" s="6734"/>
      <c r="H190" s="6765"/>
    </row>
    <row r="191" spans="1:17" ht="13.5" thickBot="1" x14ac:dyDescent="0.25">
      <c r="B191" s="8477"/>
      <c r="C191" s="8481" t="s">
        <v>64</v>
      </c>
      <c r="D191" s="8482"/>
      <c r="E191" s="8483" t="s">
        <v>3007</v>
      </c>
      <c r="F191" s="6734"/>
    </row>
    <row r="192" spans="1:17" ht="13.5" thickBot="1" x14ac:dyDescent="0.25">
      <c r="B192" s="8478"/>
      <c r="C192" s="6772" t="s">
        <v>1</v>
      </c>
      <c r="D192" s="6773" t="s">
        <v>2</v>
      </c>
      <c r="E192" s="6774"/>
      <c r="F192" s="6734"/>
    </row>
    <row r="193" spans="2:10" x14ac:dyDescent="0.2">
      <c r="B193" s="6776" t="s">
        <v>2991</v>
      </c>
      <c r="C193" s="6777">
        <v>506</v>
      </c>
      <c r="D193" s="6778">
        <v>250</v>
      </c>
      <c r="E193" s="6779"/>
      <c r="F193" s="6734"/>
    </row>
    <row r="194" spans="2:10" x14ac:dyDescent="0.2">
      <c r="B194" s="6782" t="s">
        <v>2992</v>
      </c>
      <c r="C194" s="6783">
        <v>676</v>
      </c>
      <c r="D194" s="104">
        <v>465</v>
      </c>
      <c r="E194" s="6784"/>
      <c r="F194" s="6734"/>
    </row>
    <row r="195" spans="2:10" x14ac:dyDescent="0.2">
      <c r="B195" s="6782" t="s">
        <v>2993</v>
      </c>
      <c r="C195" s="6783">
        <v>760</v>
      </c>
      <c r="D195" s="104">
        <v>1040</v>
      </c>
      <c r="E195" s="6784"/>
      <c r="F195" s="6734"/>
    </row>
    <row r="196" spans="2:10" x14ac:dyDescent="0.2">
      <c r="B196" s="6782" t="s">
        <v>2994</v>
      </c>
      <c r="C196" s="6783">
        <v>970</v>
      </c>
      <c r="D196" s="104">
        <v>478</v>
      </c>
      <c r="E196" s="6784"/>
      <c r="F196" s="6734"/>
    </row>
    <row r="197" spans="2:10" x14ac:dyDescent="0.2">
      <c r="B197" s="6782" t="s">
        <v>2995</v>
      </c>
      <c r="C197" s="6783">
        <v>368</v>
      </c>
      <c r="D197" s="104">
        <v>267</v>
      </c>
      <c r="E197" s="6784"/>
      <c r="F197" s="6734"/>
    </row>
    <row r="198" spans="2:10" x14ac:dyDescent="0.2">
      <c r="B198" s="6782" t="s">
        <v>2996</v>
      </c>
      <c r="C198" s="6783">
        <v>360</v>
      </c>
      <c r="D198" s="104">
        <v>542</v>
      </c>
      <c r="E198" s="6786"/>
      <c r="F198" s="6734"/>
    </row>
    <row r="199" spans="2:10" x14ac:dyDescent="0.2">
      <c r="B199" s="6782" t="s">
        <v>2997</v>
      </c>
      <c r="C199" s="6783">
        <v>516</v>
      </c>
      <c r="D199" s="104">
        <v>737</v>
      </c>
      <c r="E199" s="6784"/>
      <c r="F199" s="6734"/>
    </row>
    <row r="200" spans="2:10" x14ac:dyDescent="0.2">
      <c r="B200" s="6782" t="s">
        <v>2998</v>
      </c>
      <c r="C200" s="6783">
        <v>458</v>
      </c>
      <c r="D200" s="104">
        <v>713</v>
      </c>
      <c r="E200" s="6784"/>
      <c r="F200" s="6734"/>
    </row>
    <row r="201" spans="2:10" x14ac:dyDescent="0.2">
      <c r="B201" s="6782" t="s">
        <v>2999</v>
      </c>
      <c r="C201" s="6783">
        <v>343</v>
      </c>
      <c r="D201" s="104">
        <v>567</v>
      </c>
      <c r="E201" s="6784"/>
      <c r="F201" s="6734"/>
    </row>
    <row r="202" spans="2:10" x14ac:dyDescent="0.2">
      <c r="B202" s="6782" t="s">
        <v>3000</v>
      </c>
      <c r="C202" s="6783">
        <v>241</v>
      </c>
      <c r="D202" s="104">
        <v>321</v>
      </c>
      <c r="E202" s="6784"/>
      <c r="F202" s="6734"/>
    </row>
    <row r="203" spans="2:10" x14ac:dyDescent="0.2">
      <c r="B203" s="6782" t="s">
        <v>3001</v>
      </c>
      <c r="C203" s="6783">
        <v>258</v>
      </c>
      <c r="D203" s="104">
        <v>226</v>
      </c>
      <c r="E203" s="6784"/>
      <c r="F203" s="6734"/>
      <c r="J203" s="6765"/>
    </row>
    <row r="204" spans="2:10" ht="13.5" thickBot="1" x14ac:dyDescent="0.25">
      <c r="B204" s="6790" t="s">
        <v>3002</v>
      </c>
      <c r="C204" s="6791">
        <v>274</v>
      </c>
      <c r="D204" s="6792">
        <v>334</v>
      </c>
      <c r="E204" s="6793"/>
      <c r="F204" s="6734"/>
    </row>
    <row r="205" spans="2:10" ht="15.75" thickBot="1" x14ac:dyDescent="0.3">
      <c r="B205" s="6794" t="s">
        <v>1</v>
      </c>
      <c r="C205" s="6795"/>
      <c r="D205" s="6796"/>
      <c r="E205" s="6811">
        <v>5735</v>
      </c>
      <c r="F205" s="6734"/>
    </row>
    <row r="206" spans="2:10" ht="15.75" thickBot="1" x14ac:dyDescent="0.3">
      <c r="B206" s="6798" t="s">
        <v>2</v>
      </c>
      <c r="C206" s="6799"/>
      <c r="D206" s="6800"/>
      <c r="E206" s="6812">
        <v>5947</v>
      </c>
      <c r="F206" s="6734"/>
    </row>
    <row r="207" spans="2:10" x14ac:dyDescent="0.2">
      <c r="B207" s="6734"/>
      <c r="C207" s="6734"/>
      <c r="D207" s="6734"/>
      <c r="E207" s="6734"/>
      <c r="F207" s="6734"/>
      <c r="G207" s="6734"/>
      <c r="H207" s="6734"/>
      <c r="I207" s="6734"/>
    </row>
    <row r="208" spans="2:10" x14ac:dyDescent="0.2">
      <c r="B208" s="6734"/>
      <c r="C208" s="6734"/>
      <c r="D208" s="6734"/>
      <c r="E208" s="6734"/>
      <c r="F208" s="6734"/>
      <c r="G208" s="6734"/>
      <c r="H208" s="6734"/>
      <c r="I208" s="6734"/>
    </row>
    <row r="213" spans="1:6" ht="35.25" customHeight="1" thickBot="1" x14ac:dyDescent="0.25"/>
    <row r="214" spans="1:6" ht="13.5" thickBot="1" x14ac:dyDescent="0.25">
      <c r="B214" s="8476" t="s">
        <v>63</v>
      </c>
      <c r="C214" s="8479" t="s">
        <v>66</v>
      </c>
      <c r="D214" s="8479"/>
      <c r="E214" s="8480"/>
      <c r="F214" s="6734"/>
    </row>
    <row r="215" spans="1:6" ht="13.5" thickBot="1" x14ac:dyDescent="0.25">
      <c r="B215" s="8477"/>
      <c r="C215" s="8481" t="s">
        <v>64</v>
      </c>
      <c r="D215" s="8482"/>
      <c r="E215" s="8483" t="s">
        <v>65</v>
      </c>
      <c r="F215" s="6734"/>
    </row>
    <row r="216" spans="1:6" ht="13.5" thickBot="1" x14ac:dyDescent="0.25">
      <c r="A216" s="6734"/>
      <c r="B216" s="8478"/>
      <c r="C216" s="6772" t="s">
        <v>1</v>
      </c>
      <c r="D216" s="6773" t="s">
        <v>2</v>
      </c>
      <c r="E216" s="6774"/>
      <c r="F216" s="6734"/>
    </row>
    <row r="217" spans="1:6" x14ac:dyDescent="0.2">
      <c r="A217" s="6734"/>
      <c r="B217" s="6776" t="s">
        <v>2991</v>
      </c>
      <c r="C217" s="6777">
        <v>3110</v>
      </c>
      <c r="D217" s="6778">
        <v>3129</v>
      </c>
      <c r="E217" s="6779"/>
      <c r="F217" s="6734"/>
    </row>
    <row r="218" spans="1:6" x14ac:dyDescent="0.2">
      <c r="A218" s="6734"/>
      <c r="B218" s="6782" t="s">
        <v>2992</v>
      </c>
      <c r="C218" s="6783">
        <v>3162</v>
      </c>
      <c r="D218" s="104">
        <v>3400</v>
      </c>
      <c r="E218" s="6784"/>
      <c r="F218" s="6734"/>
    </row>
    <row r="219" spans="1:6" x14ac:dyDescent="0.2">
      <c r="A219" s="6734"/>
      <c r="B219" s="6782" t="s">
        <v>2993</v>
      </c>
      <c r="C219" s="6783">
        <v>3128</v>
      </c>
      <c r="D219" s="104">
        <v>3723</v>
      </c>
      <c r="E219" s="6784"/>
      <c r="F219" s="6734"/>
    </row>
    <row r="220" spans="1:6" x14ac:dyDescent="0.2">
      <c r="A220" s="6734"/>
      <c r="B220" s="6782" t="s">
        <v>2994</v>
      </c>
      <c r="C220" s="6783">
        <v>2523</v>
      </c>
      <c r="D220" s="104">
        <v>3184</v>
      </c>
      <c r="E220" s="6784"/>
      <c r="F220" s="6734"/>
    </row>
    <row r="221" spans="1:6" x14ac:dyDescent="0.2">
      <c r="A221" s="6734"/>
      <c r="B221" s="6782" t="s">
        <v>2995</v>
      </c>
      <c r="C221" s="6783">
        <v>3102</v>
      </c>
      <c r="D221" s="104">
        <v>3304</v>
      </c>
      <c r="E221" s="6784"/>
      <c r="F221" s="6734"/>
    </row>
    <row r="222" spans="1:6" x14ac:dyDescent="0.2">
      <c r="A222" s="6734"/>
      <c r="B222" s="6782" t="s">
        <v>2996</v>
      </c>
      <c r="C222" s="6783">
        <v>3606</v>
      </c>
      <c r="D222" s="104">
        <v>3459</v>
      </c>
      <c r="E222" s="6786"/>
      <c r="F222" s="6734"/>
    </row>
    <row r="223" spans="1:6" x14ac:dyDescent="0.2">
      <c r="A223" s="6734"/>
      <c r="B223" s="6782" t="s">
        <v>2997</v>
      </c>
      <c r="C223" s="6783">
        <v>4035</v>
      </c>
      <c r="D223" s="104">
        <v>3873</v>
      </c>
      <c r="E223" s="6784"/>
      <c r="F223" s="6734"/>
    </row>
    <row r="224" spans="1:6" x14ac:dyDescent="0.2">
      <c r="A224" s="6734"/>
      <c r="B224" s="6782" t="s">
        <v>2998</v>
      </c>
      <c r="C224" s="6783">
        <v>3956</v>
      </c>
      <c r="D224" s="104">
        <v>3862</v>
      </c>
      <c r="E224" s="6784"/>
      <c r="F224" s="6734"/>
    </row>
    <row r="225" spans="1:6" x14ac:dyDescent="0.2">
      <c r="A225" s="6734"/>
      <c r="B225" s="6782" t="s">
        <v>2999</v>
      </c>
      <c r="C225" s="6783">
        <v>3488</v>
      </c>
      <c r="D225" s="104">
        <v>3457</v>
      </c>
      <c r="E225" s="6784"/>
      <c r="F225" s="6734"/>
    </row>
    <row r="226" spans="1:6" x14ac:dyDescent="0.2">
      <c r="A226" s="6734"/>
      <c r="B226" s="6782" t="s">
        <v>3000</v>
      </c>
      <c r="C226" s="6783">
        <v>3462</v>
      </c>
      <c r="D226" s="104">
        <v>3281</v>
      </c>
      <c r="E226" s="6784"/>
      <c r="F226" s="6734"/>
    </row>
    <row r="227" spans="1:6" x14ac:dyDescent="0.2">
      <c r="A227" s="6734"/>
      <c r="B227" s="6782" t="s">
        <v>3001</v>
      </c>
      <c r="C227" s="6783">
        <v>3515</v>
      </c>
      <c r="D227" s="104">
        <v>3072</v>
      </c>
      <c r="E227" s="6784"/>
      <c r="F227" s="6734"/>
    </row>
    <row r="228" spans="1:6" ht="13.5" thickBot="1" x14ac:dyDescent="0.25">
      <c r="A228" s="6734"/>
      <c r="B228" s="6790" t="s">
        <v>3002</v>
      </c>
      <c r="C228" s="6791">
        <v>3764</v>
      </c>
      <c r="D228" s="6792">
        <v>3803</v>
      </c>
      <c r="E228" s="6793"/>
      <c r="F228" s="6734"/>
    </row>
    <row r="229" spans="1:6" ht="15.75" thickBot="1" x14ac:dyDescent="0.3">
      <c r="A229" s="6734"/>
      <c r="B229" s="6794" t="s">
        <v>1</v>
      </c>
      <c r="C229" s="6795"/>
      <c r="D229" s="6796"/>
      <c r="E229" s="6811">
        <v>41254</v>
      </c>
      <c r="F229" s="6734"/>
    </row>
    <row r="230" spans="1:6" ht="15.75" thickBot="1" x14ac:dyDescent="0.3">
      <c r="A230" s="6734"/>
      <c r="B230" s="6798" t="s">
        <v>2</v>
      </c>
      <c r="C230" s="6799"/>
      <c r="D230" s="6800"/>
      <c r="E230" s="6812">
        <v>41872</v>
      </c>
      <c r="F230" s="6734"/>
    </row>
    <row r="231" spans="1:6" ht="15" x14ac:dyDescent="0.25">
      <c r="A231" s="6734"/>
      <c r="B231" s="6813"/>
      <c r="C231" s="6817"/>
      <c r="D231" s="6817"/>
      <c r="E231" s="6818"/>
      <c r="F231" s="6734"/>
    </row>
    <row r="232" spans="1:6" ht="15" x14ac:dyDescent="0.25">
      <c r="A232" s="6734"/>
      <c r="B232" s="6813"/>
      <c r="C232" s="6817"/>
      <c r="D232" s="6817"/>
      <c r="E232" s="6818"/>
      <c r="F232" s="6734"/>
    </row>
    <row r="233" spans="1:6" ht="15" x14ac:dyDescent="0.25">
      <c r="A233" s="6734"/>
      <c r="B233" s="6813"/>
      <c r="C233" s="6817"/>
      <c r="D233" s="6817"/>
      <c r="E233" s="6818"/>
      <c r="F233" s="6734"/>
    </row>
    <row r="234" spans="1:6" ht="15" x14ac:dyDescent="0.25">
      <c r="A234" s="6734"/>
      <c r="B234" s="6813"/>
      <c r="C234" s="6734"/>
      <c r="D234" s="6734"/>
      <c r="E234" s="6818"/>
      <c r="F234" s="6734"/>
    </row>
    <row r="235" spans="1:6" ht="15" x14ac:dyDescent="0.25">
      <c r="A235" s="6734"/>
      <c r="B235" s="6813"/>
      <c r="C235" s="6734"/>
      <c r="D235" s="6734"/>
      <c r="E235" s="6818"/>
      <c r="F235" s="6734"/>
    </row>
    <row r="236" spans="1:6" ht="15" x14ac:dyDescent="0.25">
      <c r="A236" s="6734"/>
      <c r="B236" s="6813"/>
      <c r="C236" s="6734"/>
      <c r="D236" s="6734"/>
      <c r="E236" s="6818"/>
      <c r="F236" s="6734"/>
    </row>
    <row r="237" spans="1:6" ht="15" x14ac:dyDescent="0.25">
      <c r="A237" s="6734"/>
      <c r="B237" s="6813"/>
      <c r="C237" s="6734"/>
      <c r="D237" s="6734"/>
      <c r="E237" s="6818"/>
      <c r="F237" s="6734"/>
    </row>
    <row r="238" spans="1:6" ht="13.5" thickBot="1" x14ac:dyDescent="0.25">
      <c r="A238" s="6734"/>
      <c r="C238" s="6804"/>
      <c r="D238" s="6808"/>
    </row>
    <row r="239" spans="1:6" ht="26.25" customHeight="1" thickBot="1" x14ac:dyDescent="0.25">
      <c r="B239" s="8476" t="s">
        <v>63</v>
      </c>
      <c r="C239" s="8479" t="s">
        <v>67</v>
      </c>
      <c r="D239" s="8479"/>
      <c r="E239" s="8480"/>
      <c r="F239" s="6734"/>
    </row>
    <row r="240" spans="1:6" ht="13.5" thickBot="1" x14ac:dyDescent="0.25">
      <c r="B240" s="8477"/>
      <c r="C240" s="8481" t="s">
        <v>64</v>
      </c>
      <c r="D240" s="8482"/>
      <c r="E240" s="8483" t="s">
        <v>65</v>
      </c>
      <c r="F240" s="6734"/>
    </row>
    <row r="241" spans="2:6" ht="13.5" thickBot="1" x14ac:dyDescent="0.25">
      <c r="B241" s="8478"/>
      <c r="C241" s="6772" t="s">
        <v>1</v>
      </c>
      <c r="D241" s="6773" t="s">
        <v>2</v>
      </c>
      <c r="E241" s="6774"/>
      <c r="F241" s="6734"/>
    </row>
    <row r="242" spans="2:6" x14ac:dyDescent="0.2">
      <c r="B242" s="6776" t="s">
        <v>2991</v>
      </c>
      <c r="C242" s="6777">
        <v>4</v>
      </c>
      <c r="D242" s="6778">
        <v>3</v>
      </c>
      <c r="E242" s="6779"/>
      <c r="F242" s="6734"/>
    </row>
    <row r="243" spans="2:6" x14ac:dyDescent="0.2">
      <c r="B243" s="6782" t="s">
        <v>2992</v>
      </c>
      <c r="C243" s="6783">
        <v>3</v>
      </c>
      <c r="D243" s="104">
        <v>2</v>
      </c>
      <c r="E243" s="6784"/>
      <c r="F243" s="6734"/>
    </row>
    <row r="244" spans="2:6" x14ac:dyDescent="0.2">
      <c r="B244" s="6782" t="s">
        <v>2993</v>
      </c>
      <c r="C244" s="6783">
        <v>1</v>
      </c>
      <c r="D244" s="104">
        <v>1</v>
      </c>
      <c r="E244" s="6784"/>
      <c r="F244" s="6734"/>
    </row>
    <row r="245" spans="2:6" x14ac:dyDescent="0.2">
      <c r="B245" s="6782" t="s">
        <v>2994</v>
      </c>
      <c r="C245" s="6783">
        <v>2</v>
      </c>
      <c r="D245" s="104">
        <v>0</v>
      </c>
      <c r="E245" s="6784"/>
      <c r="F245" s="6734"/>
    </row>
    <row r="246" spans="2:6" x14ac:dyDescent="0.2">
      <c r="B246" s="6782" t="s">
        <v>2995</v>
      </c>
      <c r="C246" s="6783">
        <v>2</v>
      </c>
      <c r="D246" s="104">
        <v>6</v>
      </c>
      <c r="E246" s="6784"/>
      <c r="F246" s="6734"/>
    </row>
    <row r="247" spans="2:6" x14ac:dyDescent="0.2">
      <c r="B247" s="6782" t="s">
        <v>2996</v>
      </c>
      <c r="C247" s="6783">
        <v>10</v>
      </c>
      <c r="D247" s="104">
        <v>1</v>
      </c>
      <c r="E247" s="6786"/>
      <c r="F247" s="6734"/>
    </row>
    <row r="248" spans="2:6" x14ac:dyDescent="0.2">
      <c r="B248" s="6782" t="s">
        <v>2997</v>
      </c>
      <c r="C248" s="6783">
        <v>17</v>
      </c>
      <c r="D248" s="104">
        <v>3</v>
      </c>
      <c r="E248" s="6784"/>
      <c r="F248" s="6734"/>
    </row>
    <row r="249" spans="2:6" x14ac:dyDescent="0.2">
      <c r="B249" s="6782" t="s">
        <v>2998</v>
      </c>
      <c r="C249" s="6783">
        <v>2</v>
      </c>
      <c r="D249" s="104">
        <v>3</v>
      </c>
      <c r="E249" s="6784"/>
      <c r="F249" s="6734"/>
    </row>
    <row r="250" spans="2:6" x14ac:dyDescent="0.2">
      <c r="B250" s="6782" t="s">
        <v>2999</v>
      </c>
      <c r="C250" s="6783">
        <v>8</v>
      </c>
      <c r="D250" s="104">
        <v>8</v>
      </c>
      <c r="E250" s="6784"/>
      <c r="F250" s="6734"/>
    </row>
    <row r="251" spans="2:6" x14ac:dyDescent="0.2">
      <c r="B251" s="6782" t="s">
        <v>3000</v>
      </c>
      <c r="C251" s="6783">
        <v>4</v>
      </c>
      <c r="D251" s="104">
        <v>3</v>
      </c>
      <c r="E251" s="6784"/>
      <c r="F251" s="6734"/>
    </row>
    <row r="252" spans="2:6" x14ac:dyDescent="0.2">
      <c r="B252" s="6782" t="s">
        <v>3001</v>
      </c>
      <c r="C252" s="6783">
        <v>4</v>
      </c>
      <c r="D252" s="104">
        <v>1</v>
      </c>
      <c r="E252" s="6784"/>
      <c r="F252" s="6734"/>
    </row>
    <row r="253" spans="2:6" ht="13.5" thickBot="1" x14ac:dyDescent="0.25">
      <c r="B253" s="6790" t="s">
        <v>3002</v>
      </c>
      <c r="C253" s="6791">
        <v>3</v>
      </c>
      <c r="D253" s="6792">
        <v>1</v>
      </c>
      <c r="E253" s="6793"/>
      <c r="F253" s="6734"/>
    </row>
    <row r="254" spans="2:6" ht="15.75" thickBot="1" x14ac:dyDescent="0.3">
      <c r="B254" s="6794" t="s">
        <v>1</v>
      </c>
      <c r="C254" s="6795"/>
      <c r="D254" s="6796"/>
      <c r="E254" s="6811">
        <v>60</v>
      </c>
      <c r="F254" s="6734"/>
    </row>
    <row r="255" spans="2:6" ht="15.75" thickBot="1" x14ac:dyDescent="0.3">
      <c r="B255" s="6798" t="s">
        <v>2</v>
      </c>
      <c r="C255" s="6799"/>
      <c r="D255" s="6800"/>
      <c r="E255" s="6812">
        <v>33</v>
      </c>
      <c r="F255" s="6734"/>
    </row>
    <row r="256" spans="2:6" ht="15" x14ac:dyDescent="0.25">
      <c r="B256" s="6813"/>
      <c r="C256" s="6734"/>
      <c r="D256" s="6734"/>
      <c r="E256" s="6818"/>
      <c r="F256" s="6734"/>
    </row>
    <row r="257" spans="2:18" ht="15" x14ac:dyDescent="0.25">
      <c r="B257" s="6813"/>
      <c r="C257" s="6734"/>
      <c r="D257" s="6734"/>
      <c r="E257" s="6818"/>
      <c r="F257" s="6734"/>
    </row>
    <row r="258" spans="2:18" ht="15" x14ac:dyDescent="0.25">
      <c r="B258" s="6813"/>
      <c r="C258" s="6734"/>
      <c r="D258" s="6734"/>
      <c r="E258" s="6818"/>
      <c r="F258" s="6734"/>
    </row>
    <row r="259" spans="2:18" ht="15" x14ac:dyDescent="0.25">
      <c r="B259" s="6813"/>
      <c r="C259" s="6734"/>
      <c r="D259" s="6734"/>
      <c r="E259" s="6818"/>
      <c r="F259" s="6734"/>
    </row>
    <row r="260" spans="2:18" ht="15" x14ac:dyDescent="0.25">
      <c r="B260" s="6813"/>
      <c r="C260" s="6734"/>
      <c r="D260" s="6734"/>
      <c r="E260" s="6818"/>
      <c r="F260" s="6734"/>
    </row>
    <row r="261" spans="2:18" ht="13.5" thickBot="1" x14ac:dyDescent="0.25">
      <c r="B261" s="8"/>
      <c r="D261" s="6808"/>
      <c r="E261" s="6819"/>
      <c r="F261" s="6734"/>
      <c r="O261" s="8"/>
      <c r="R261" s="6820"/>
    </row>
    <row r="262" spans="2:18" ht="13.5" thickBot="1" x14ac:dyDescent="0.25">
      <c r="B262" s="8476" t="s">
        <v>63</v>
      </c>
      <c r="C262" s="8479" t="s">
        <v>68</v>
      </c>
      <c r="D262" s="8479"/>
      <c r="E262" s="8480"/>
      <c r="F262" s="6734"/>
      <c r="O262" s="8"/>
      <c r="R262" s="6820"/>
    </row>
    <row r="263" spans="2:18" ht="13.5" thickBot="1" x14ac:dyDescent="0.25">
      <c r="B263" s="8477"/>
      <c r="C263" s="8481" t="s">
        <v>64</v>
      </c>
      <c r="D263" s="8482"/>
      <c r="E263" s="8483" t="s">
        <v>65</v>
      </c>
      <c r="F263" s="6734"/>
      <c r="O263" s="8"/>
      <c r="R263" s="6820"/>
    </row>
    <row r="264" spans="2:18" ht="13.5" thickBot="1" x14ac:dyDescent="0.25">
      <c r="B264" s="8478"/>
      <c r="C264" s="6772" t="s">
        <v>1</v>
      </c>
      <c r="D264" s="6773" t="s">
        <v>2</v>
      </c>
      <c r="E264" s="6774"/>
      <c r="F264" s="6734"/>
      <c r="O264" s="8"/>
      <c r="R264" s="6820"/>
    </row>
    <row r="265" spans="2:18" x14ac:dyDescent="0.2">
      <c r="B265" s="6776" t="s">
        <v>2991</v>
      </c>
      <c r="C265" s="6777">
        <v>0</v>
      </c>
      <c r="D265" s="6778">
        <v>15</v>
      </c>
      <c r="E265" s="6779"/>
      <c r="F265" s="6734"/>
      <c r="O265" s="8"/>
      <c r="R265" s="6820"/>
    </row>
    <row r="266" spans="2:18" x14ac:dyDescent="0.2">
      <c r="B266" s="6782" t="s">
        <v>2992</v>
      </c>
      <c r="C266" s="6783">
        <v>0</v>
      </c>
      <c r="D266" s="104">
        <v>4</v>
      </c>
      <c r="E266" s="6784"/>
      <c r="F266" s="6734"/>
      <c r="O266" s="8"/>
      <c r="R266" s="6820"/>
    </row>
    <row r="267" spans="2:18" x14ac:dyDescent="0.2">
      <c r="B267" s="6782" t="s">
        <v>2993</v>
      </c>
      <c r="C267" s="6783">
        <v>4</v>
      </c>
      <c r="D267" s="104">
        <v>12</v>
      </c>
      <c r="E267" s="6784"/>
      <c r="F267" s="6734"/>
      <c r="O267" s="8"/>
      <c r="R267" s="6820"/>
    </row>
    <row r="268" spans="2:18" x14ac:dyDescent="0.2">
      <c r="B268" s="6782" t="s">
        <v>2994</v>
      </c>
      <c r="C268" s="6783">
        <v>16</v>
      </c>
      <c r="D268" s="104">
        <v>40</v>
      </c>
      <c r="E268" s="6784"/>
      <c r="F268" s="6734"/>
      <c r="O268" s="8"/>
      <c r="R268" s="6820"/>
    </row>
    <row r="269" spans="2:18" x14ac:dyDescent="0.2">
      <c r="B269" s="6782" t="s">
        <v>2995</v>
      </c>
      <c r="C269" s="6783">
        <v>0</v>
      </c>
      <c r="D269" s="104">
        <v>1</v>
      </c>
      <c r="E269" s="6784"/>
      <c r="F269" s="6734"/>
      <c r="O269" s="8"/>
      <c r="R269" s="6820"/>
    </row>
    <row r="270" spans="2:18" x14ac:dyDescent="0.2">
      <c r="B270" s="6782" t="s">
        <v>2996</v>
      </c>
      <c r="C270" s="6783">
        <v>8</v>
      </c>
      <c r="D270" s="104">
        <v>5</v>
      </c>
      <c r="E270" s="6786"/>
      <c r="F270" s="6734"/>
      <c r="O270" s="8"/>
      <c r="R270" s="6820"/>
    </row>
    <row r="271" spans="2:18" x14ac:dyDescent="0.2">
      <c r="B271" s="6782" t="s">
        <v>2997</v>
      </c>
      <c r="C271" s="6783">
        <v>7</v>
      </c>
      <c r="D271" s="104">
        <v>8</v>
      </c>
      <c r="E271" s="6784"/>
      <c r="F271" s="6734"/>
      <c r="O271" s="8"/>
      <c r="R271" s="6820"/>
    </row>
    <row r="272" spans="2:18" x14ac:dyDescent="0.2">
      <c r="B272" s="6782" t="s">
        <v>2998</v>
      </c>
      <c r="C272" s="6783">
        <v>0</v>
      </c>
      <c r="D272" s="104">
        <v>12</v>
      </c>
      <c r="E272" s="6784"/>
      <c r="F272" s="6734"/>
      <c r="O272" s="8"/>
      <c r="R272" s="6820"/>
    </row>
    <row r="273" spans="1:18" x14ac:dyDescent="0.2">
      <c r="B273" s="6782" t="s">
        <v>2999</v>
      </c>
      <c r="C273" s="6783">
        <v>0</v>
      </c>
      <c r="D273" s="104">
        <v>1</v>
      </c>
      <c r="E273" s="6784"/>
      <c r="F273" s="6734"/>
      <c r="O273" s="8"/>
      <c r="R273" s="6820"/>
    </row>
    <row r="274" spans="1:18" x14ac:dyDescent="0.2">
      <c r="B274" s="6782" t="s">
        <v>3000</v>
      </c>
      <c r="C274" s="6783">
        <v>14</v>
      </c>
      <c r="D274" s="104">
        <v>0</v>
      </c>
      <c r="E274" s="6784"/>
      <c r="F274" s="6734"/>
      <c r="O274" s="8"/>
      <c r="R274" s="6820"/>
    </row>
    <row r="275" spans="1:18" x14ac:dyDescent="0.2">
      <c r="B275" s="6782" t="s">
        <v>3001</v>
      </c>
      <c r="C275" s="6783">
        <v>0</v>
      </c>
      <c r="D275" s="104">
        <v>1</v>
      </c>
      <c r="E275" s="6784"/>
      <c r="F275" s="6734"/>
      <c r="O275" s="8"/>
      <c r="R275" s="6820"/>
    </row>
    <row r="276" spans="1:18" ht="13.5" thickBot="1" x14ac:dyDescent="0.25">
      <c r="B276" s="6790" t="s">
        <v>3002</v>
      </c>
      <c r="C276" s="6791">
        <v>0</v>
      </c>
      <c r="D276" s="6792">
        <v>0</v>
      </c>
      <c r="E276" s="6793"/>
      <c r="F276" s="6734"/>
      <c r="O276" s="8"/>
      <c r="R276" s="6820"/>
    </row>
    <row r="277" spans="1:18" ht="15.75" thickBot="1" x14ac:dyDescent="0.3">
      <c r="B277" s="6794" t="s">
        <v>1</v>
      </c>
      <c r="C277" s="6795"/>
      <c r="D277" s="6796"/>
      <c r="E277" s="6811">
        <v>50</v>
      </c>
      <c r="F277" s="6734"/>
      <c r="O277" s="8"/>
      <c r="R277" s="6820"/>
    </row>
    <row r="278" spans="1:18" ht="15.75" thickBot="1" x14ac:dyDescent="0.3">
      <c r="B278" s="6798" t="s">
        <v>2</v>
      </c>
      <c r="C278" s="6799"/>
      <c r="D278" s="6800"/>
      <c r="E278" s="6812">
        <v>100</v>
      </c>
      <c r="O278" s="8"/>
      <c r="R278" s="6820"/>
    </row>
    <row r="279" spans="1:18" x14ac:dyDescent="0.2">
      <c r="B279" s="8"/>
      <c r="D279" s="6808"/>
      <c r="E279" s="6819"/>
      <c r="O279" s="8"/>
      <c r="R279" s="6820"/>
    </row>
    <row r="280" spans="1:18" x14ac:dyDescent="0.2">
      <c r="B280" s="8"/>
      <c r="E280" s="6819"/>
      <c r="O280" s="8"/>
      <c r="R280" s="6820"/>
    </row>
    <row r="281" spans="1:18" x14ac:dyDescent="0.2">
      <c r="B281" s="8"/>
      <c r="E281" s="6819"/>
      <c r="O281" s="8"/>
      <c r="R281" s="6820"/>
    </row>
    <row r="282" spans="1:18" x14ac:dyDescent="0.2">
      <c r="B282" s="8"/>
      <c r="E282" s="6819"/>
      <c r="O282" s="8"/>
      <c r="R282" s="6820"/>
    </row>
    <row r="283" spans="1:18" x14ac:dyDescent="0.2">
      <c r="B283" s="8"/>
      <c r="E283" s="6819"/>
      <c r="O283" s="8"/>
      <c r="R283" s="6820"/>
    </row>
    <row r="284" spans="1:18" ht="13.5" thickBot="1" x14ac:dyDescent="0.25">
      <c r="C284" s="6804"/>
      <c r="F284" s="6734"/>
      <c r="Q284" s="6804"/>
    </row>
    <row r="285" spans="1:18" ht="13.5" thickBot="1" x14ac:dyDescent="0.25">
      <c r="B285" s="8476" t="s">
        <v>63</v>
      </c>
      <c r="C285" s="8479" t="s">
        <v>69</v>
      </c>
      <c r="D285" s="8479"/>
      <c r="E285" s="8480"/>
      <c r="F285" s="6734"/>
    </row>
    <row r="286" spans="1:18" ht="13.5" thickBot="1" x14ac:dyDescent="0.25">
      <c r="B286" s="8477"/>
      <c r="C286" s="8481" t="s">
        <v>64</v>
      </c>
      <c r="D286" s="8482"/>
      <c r="E286" s="8483" t="s">
        <v>65</v>
      </c>
      <c r="F286" s="6734"/>
    </row>
    <row r="287" spans="1:18" ht="13.5" thickBot="1" x14ac:dyDescent="0.25">
      <c r="B287" s="8478"/>
      <c r="C287" s="6772" t="s">
        <v>1</v>
      </c>
      <c r="D287" s="6773" t="s">
        <v>2</v>
      </c>
      <c r="E287" s="6774"/>
      <c r="F287" s="6734"/>
    </row>
    <row r="288" spans="1:18" x14ac:dyDescent="0.2">
      <c r="A288" s="6821"/>
      <c r="B288" s="6776" t="s">
        <v>2991</v>
      </c>
      <c r="C288" s="6777">
        <v>164</v>
      </c>
      <c r="D288" s="6778">
        <v>143</v>
      </c>
      <c r="E288" s="6779"/>
      <c r="F288" s="6734"/>
    </row>
    <row r="289" spans="1:6" x14ac:dyDescent="0.2">
      <c r="A289" s="6819"/>
      <c r="B289" s="6782" t="s">
        <v>2992</v>
      </c>
      <c r="C289" s="6783">
        <v>194</v>
      </c>
      <c r="D289" s="104">
        <v>161</v>
      </c>
      <c r="E289" s="6784"/>
      <c r="F289" s="6734"/>
    </row>
    <row r="290" spans="1:6" x14ac:dyDescent="0.2">
      <c r="A290" s="6819"/>
      <c r="B290" s="6782" t="s">
        <v>2993</v>
      </c>
      <c r="C290" s="6783">
        <v>117</v>
      </c>
      <c r="D290" s="104">
        <v>182</v>
      </c>
      <c r="E290" s="6784"/>
      <c r="F290" s="6734"/>
    </row>
    <row r="291" spans="1:6" x14ac:dyDescent="0.2">
      <c r="A291" s="6819"/>
      <c r="B291" s="6782" t="s">
        <v>2994</v>
      </c>
      <c r="C291" s="6783">
        <v>70</v>
      </c>
      <c r="D291" s="104">
        <v>248</v>
      </c>
      <c r="E291" s="6784"/>
      <c r="F291" s="6734"/>
    </row>
    <row r="292" spans="1:6" x14ac:dyDescent="0.2">
      <c r="A292" s="6819"/>
      <c r="B292" s="6782" t="s">
        <v>2995</v>
      </c>
      <c r="C292" s="6783">
        <v>127</v>
      </c>
      <c r="D292" s="104">
        <v>234</v>
      </c>
      <c r="E292" s="6784"/>
      <c r="F292" s="6734"/>
    </row>
    <row r="293" spans="1:6" x14ac:dyDescent="0.2">
      <c r="A293" s="6822"/>
      <c r="B293" s="6782" t="s">
        <v>2996</v>
      </c>
      <c r="C293" s="6783">
        <v>203</v>
      </c>
      <c r="D293" s="104">
        <v>183</v>
      </c>
      <c r="E293" s="6786"/>
      <c r="F293" s="6734"/>
    </row>
    <row r="294" spans="1:6" x14ac:dyDescent="0.2">
      <c r="A294" s="6819"/>
      <c r="B294" s="6782" t="s">
        <v>2997</v>
      </c>
      <c r="C294" s="6783">
        <v>165</v>
      </c>
      <c r="D294" s="104">
        <v>247</v>
      </c>
      <c r="E294" s="6784"/>
      <c r="F294" s="6734"/>
    </row>
    <row r="295" spans="1:6" x14ac:dyDescent="0.2">
      <c r="A295" s="6819"/>
      <c r="B295" s="6782" t="s">
        <v>2998</v>
      </c>
      <c r="C295" s="6783">
        <v>151</v>
      </c>
      <c r="D295" s="104">
        <v>210</v>
      </c>
      <c r="E295" s="6784"/>
      <c r="F295" s="6734"/>
    </row>
    <row r="296" spans="1:6" x14ac:dyDescent="0.2">
      <c r="A296" s="6819"/>
      <c r="B296" s="6782" t="s">
        <v>2999</v>
      </c>
      <c r="C296" s="6783">
        <v>342</v>
      </c>
      <c r="D296" s="104">
        <v>193</v>
      </c>
      <c r="E296" s="6784"/>
      <c r="F296" s="6734"/>
    </row>
    <row r="297" spans="1:6" x14ac:dyDescent="0.2">
      <c r="A297" s="6819"/>
      <c r="B297" s="6782" t="s">
        <v>3000</v>
      </c>
      <c r="C297" s="6783">
        <v>231</v>
      </c>
      <c r="D297" s="104">
        <v>186</v>
      </c>
      <c r="E297" s="6784"/>
      <c r="F297" s="6734"/>
    </row>
    <row r="298" spans="1:6" x14ac:dyDescent="0.2">
      <c r="A298" s="6819"/>
      <c r="B298" s="6782" t="s">
        <v>3001</v>
      </c>
      <c r="C298" s="6783">
        <v>154</v>
      </c>
      <c r="D298" s="104">
        <v>181</v>
      </c>
      <c r="E298" s="6784"/>
      <c r="F298" s="6734"/>
    </row>
    <row r="299" spans="1:6" ht="13.5" thickBot="1" x14ac:dyDescent="0.25">
      <c r="A299" s="6822"/>
      <c r="B299" s="6790" t="s">
        <v>3002</v>
      </c>
      <c r="C299" s="6791">
        <v>171</v>
      </c>
      <c r="D299" s="6792">
        <v>203</v>
      </c>
      <c r="E299" s="6793"/>
      <c r="F299" s="6734"/>
    </row>
    <row r="300" spans="1:6" ht="15.75" thickBot="1" x14ac:dyDescent="0.3">
      <c r="A300" s="6771"/>
      <c r="B300" s="6794" t="s">
        <v>1</v>
      </c>
      <c r="C300" s="6795"/>
      <c r="D300" s="6796"/>
      <c r="E300" s="6811">
        <v>2173</v>
      </c>
      <c r="F300" s="6734"/>
    </row>
    <row r="301" spans="1:6" ht="15.75" thickBot="1" x14ac:dyDescent="0.3">
      <c r="A301" s="71"/>
      <c r="B301" s="6798" t="s">
        <v>2</v>
      </c>
      <c r="C301" s="6799"/>
      <c r="D301" s="6800"/>
      <c r="E301" s="6812">
        <v>2425</v>
      </c>
      <c r="F301" s="6734"/>
    </row>
    <row r="302" spans="1:6" x14ac:dyDescent="0.2">
      <c r="A302" s="71"/>
      <c r="C302" s="6804"/>
      <c r="D302" s="6808"/>
    </row>
    <row r="303" spans="1:6" x14ac:dyDescent="0.2">
      <c r="A303" s="71"/>
      <c r="C303" s="6804"/>
      <c r="D303" s="6808"/>
    </row>
    <row r="304" spans="1:6" x14ac:dyDescent="0.2">
      <c r="A304" s="71"/>
      <c r="C304" s="6804"/>
      <c r="D304" s="6808"/>
    </row>
    <row r="305" spans="1:6" x14ac:dyDescent="0.2">
      <c r="A305" s="71"/>
      <c r="C305" s="6804"/>
      <c r="D305" s="6808"/>
    </row>
    <row r="306" spans="1:6" x14ac:dyDescent="0.2">
      <c r="A306" s="71"/>
      <c r="C306" s="6804"/>
      <c r="D306" s="6808"/>
    </row>
    <row r="307" spans="1:6" ht="13.5" thickBot="1" x14ac:dyDescent="0.25">
      <c r="A307" s="71"/>
      <c r="F307" s="6734"/>
    </row>
    <row r="308" spans="1:6" ht="13.5" thickBot="1" x14ac:dyDescent="0.25">
      <c r="A308" s="71"/>
      <c r="B308" s="8476" t="s">
        <v>63</v>
      </c>
      <c r="C308" s="8479" t="s">
        <v>70</v>
      </c>
      <c r="D308" s="8479"/>
      <c r="E308" s="8480"/>
      <c r="F308" s="6734"/>
    </row>
    <row r="309" spans="1:6" ht="13.5" thickBot="1" x14ac:dyDescent="0.25">
      <c r="A309" s="71"/>
      <c r="B309" s="8477"/>
      <c r="C309" s="8481" t="s">
        <v>64</v>
      </c>
      <c r="D309" s="8482"/>
      <c r="E309" s="8483" t="s">
        <v>65</v>
      </c>
      <c r="F309" s="6734"/>
    </row>
    <row r="310" spans="1:6" ht="13.5" thickBot="1" x14ac:dyDescent="0.25">
      <c r="A310" s="71"/>
      <c r="B310" s="8478"/>
      <c r="C310" s="6772" t="s">
        <v>1</v>
      </c>
      <c r="D310" s="6773" t="s">
        <v>2</v>
      </c>
      <c r="E310" s="6774"/>
      <c r="F310" s="6734"/>
    </row>
    <row r="311" spans="1:6" x14ac:dyDescent="0.2">
      <c r="A311" s="71"/>
      <c r="B311" s="6776" t="s">
        <v>2991</v>
      </c>
      <c r="C311" s="6777">
        <v>906</v>
      </c>
      <c r="D311" s="6778">
        <v>504</v>
      </c>
      <c r="E311" s="6779"/>
      <c r="F311" s="6734"/>
    </row>
    <row r="312" spans="1:6" x14ac:dyDescent="0.2">
      <c r="A312" s="71"/>
      <c r="B312" s="6782" t="s">
        <v>2992</v>
      </c>
      <c r="C312" s="6783">
        <v>269</v>
      </c>
      <c r="D312" s="104">
        <v>361</v>
      </c>
      <c r="E312" s="6784"/>
      <c r="F312" s="6734"/>
    </row>
    <row r="313" spans="1:6" x14ac:dyDescent="0.2">
      <c r="A313" s="71"/>
      <c r="B313" s="6782" t="s">
        <v>2993</v>
      </c>
      <c r="C313" s="6783">
        <v>506</v>
      </c>
      <c r="D313" s="104">
        <v>426</v>
      </c>
      <c r="E313" s="6784"/>
      <c r="F313" s="6734"/>
    </row>
    <row r="314" spans="1:6" x14ac:dyDescent="0.2">
      <c r="A314" s="71"/>
      <c r="B314" s="6782" t="s">
        <v>2994</v>
      </c>
      <c r="C314" s="6783">
        <v>112</v>
      </c>
      <c r="D314" s="104">
        <v>758</v>
      </c>
      <c r="E314" s="6784"/>
      <c r="F314" s="6734"/>
    </row>
    <row r="315" spans="1:6" x14ac:dyDescent="0.2">
      <c r="A315" s="71"/>
      <c r="B315" s="6782" t="s">
        <v>2995</v>
      </c>
      <c r="C315" s="6783">
        <v>375</v>
      </c>
      <c r="D315" s="104">
        <v>256</v>
      </c>
      <c r="E315" s="6784"/>
      <c r="F315" s="6734"/>
    </row>
    <row r="316" spans="1:6" x14ac:dyDescent="0.2">
      <c r="A316" s="71"/>
      <c r="B316" s="6782" t="s">
        <v>2996</v>
      </c>
      <c r="C316" s="6783">
        <v>485</v>
      </c>
      <c r="D316" s="104">
        <v>452</v>
      </c>
      <c r="E316" s="6786"/>
      <c r="F316" s="6734"/>
    </row>
    <row r="317" spans="1:6" x14ac:dyDescent="0.2">
      <c r="A317" s="71"/>
      <c r="B317" s="6782" t="s">
        <v>2997</v>
      </c>
      <c r="C317" s="6783">
        <v>173</v>
      </c>
      <c r="D317" s="104">
        <v>531</v>
      </c>
      <c r="E317" s="6784"/>
      <c r="F317" s="6734"/>
    </row>
    <row r="318" spans="1:6" x14ac:dyDescent="0.2">
      <c r="A318" s="71"/>
      <c r="B318" s="6782" t="s">
        <v>2998</v>
      </c>
      <c r="C318" s="6783">
        <v>346</v>
      </c>
      <c r="D318" s="104">
        <v>135</v>
      </c>
      <c r="E318" s="6784"/>
      <c r="F318" s="6734"/>
    </row>
    <row r="319" spans="1:6" x14ac:dyDescent="0.2">
      <c r="A319" s="71"/>
      <c r="B319" s="6782" t="s">
        <v>2999</v>
      </c>
      <c r="C319" s="6783">
        <v>325</v>
      </c>
      <c r="D319" s="104">
        <v>295</v>
      </c>
      <c r="E319" s="6784"/>
      <c r="F319" s="6734"/>
    </row>
    <row r="320" spans="1:6" x14ac:dyDescent="0.2">
      <c r="A320" s="71"/>
      <c r="B320" s="6782" t="s">
        <v>3000</v>
      </c>
      <c r="C320" s="6783">
        <v>207</v>
      </c>
      <c r="D320" s="104">
        <v>251</v>
      </c>
      <c r="E320" s="6784"/>
      <c r="F320" s="6734"/>
    </row>
    <row r="321" spans="1:18" x14ac:dyDescent="0.2">
      <c r="A321" s="71"/>
      <c r="B321" s="6782" t="s">
        <v>3001</v>
      </c>
      <c r="C321" s="6783">
        <v>378</v>
      </c>
      <c r="D321" s="104">
        <v>319</v>
      </c>
      <c r="E321" s="6784"/>
      <c r="F321" s="6734"/>
    </row>
    <row r="322" spans="1:18" ht="13.5" thickBot="1" x14ac:dyDescent="0.25">
      <c r="A322" s="71"/>
      <c r="B322" s="6790" t="s">
        <v>3002</v>
      </c>
      <c r="C322" s="6791">
        <v>534</v>
      </c>
      <c r="D322" s="6792">
        <v>299</v>
      </c>
      <c r="E322" s="6793"/>
      <c r="F322" s="6734"/>
    </row>
    <row r="323" spans="1:18" ht="15.75" thickBot="1" x14ac:dyDescent="0.3">
      <c r="A323" s="71"/>
      <c r="B323" s="6794" t="s">
        <v>1</v>
      </c>
      <c r="C323" s="6795"/>
      <c r="D323" s="6796"/>
      <c r="E323" s="6811">
        <v>4532</v>
      </c>
      <c r="F323" s="6734"/>
    </row>
    <row r="324" spans="1:18" ht="15.75" thickBot="1" x14ac:dyDescent="0.3">
      <c r="A324" s="71"/>
      <c r="B324" s="6798" t="s">
        <v>2</v>
      </c>
      <c r="C324" s="6799"/>
      <c r="D324" s="6800"/>
      <c r="E324" s="6812">
        <v>4627</v>
      </c>
      <c r="F324" s="6734"/>
    </row>
    <row r="325" spans="1:18" ht="15" x14ac:dyDescent="0.25">
      <c r="A325" s="71"/>
      <c r="B325" s="6813"/>
      <c r="C325" s="6734"/>
      <c r="D325" s="6734"/>
      <c r="E325" s="6818"/>
      <c r="F325" s="6734"/>
    </row>
    <row r="326" spans="1:18" ht="15" x14ac:dyDescent="0.25">
      <c r="A326" s="71"/>
      <c r="B326" s="6813"/>
      <c r="C326" s="6734"/>
      <c r="D326" s="6734"/>
      <c r="E326" s="6818"/>
      <c r="F326" s="6734"/>
    </row>
    <row r="327" spans="1:18" ht="15" x14ac:dyDescent="0.25">
      <c r="A327" s="71"/>
      <c r="B327" s="6813"/>
      <c r="C327" s="6734"/>
      <c r="D327" s="6734"/>
      <c r="E327" s="6818"/>
      <c r="F327" s="6734"/>
    </row>
    <row r="328" spans="1:18" ht="15" x14ac:dyDescent="0.25">
      <c r="A328" s="71"/>
      <c r="B328" s="6813"/>
      <c r="C328" s="6734"/>
      <c r="D328" s="6734"/>
      <c r="E328" s="6818"/>
      <c r="F328" s="6734"/>
    </row>
    <row r="329" spans="1:18" ht="13.5" thickBot="1" x14ac:dyDescent="0.25">
      <c r="A329" s="71"/>
      <c r="C329" s="6804"/>
      <c r="D329" s="6808"/>
      <c r="F329" s="6734"/>
    </row>
    <row r="330" spans="1:18" ht="13.5" thickBot="1" x14ac:dyDescent="0.25">
      <c r="A330" s="71"/>
      <c r="B330" s="8476" t="s">
        <v>63</v>
      </c>
      <c r="C330" s="8479" t="s">
        <v>3009</v>
      </c>
      <c r="D330" s="8479"/>
      <c r="E330" s="8480"/>
      <c r="F330" s="6734"/>
    </row>
    <row r="331" spans="1:18" ht="13.5" thickBot="1" x14ac:dyDescent="0.25">
      <c r="A331" s="71"/>
      <c r="B331" s="8477"/>
      <c r="C331" s="8481" t="s">
        <v>64</v>
      </c>
      <c r="D331" s="8482"/>
      <c r="E331" s="8483" t="s">
        <v>65</v>
      </c>
      <c r="F331" s="6734"/>
    </row>
    <row r="332" spans="1:18" ht="13.5" thickBot="1" x14ac:dyDescent="0.25">
      <c r="A332" s="71"/>
      <c r="B332" s="8478"/>
      <c r="C332" s="6772" t="s">
        <v>1</v>
      </c>
      <c r="D332" s="6773" t="s">
        <v>2</v>
      </c>
      <c r="E332" s="6774"/>
      <c r="F332" s="6734"/>
      <c r="Q332" s="6765"/>
      <c r="R332" s="6765"/>
    </row>
    <row r="333" spans="1:18" x14ac:dyDescent="0.2">
      <c r="A333" s="71"/>
      <c r="B333" s="6776" t="s">
        <v>2991</v>
      </c>
      <c r="C333" s="6777">
        <v>232</v>
      </c>
      <c r="D333" s="6778">
        <v>110</v>
      </c>
      <c r="E333" s="6779"/>
      <c r="F333" s="6734"/>
      <c r="Q333" s="6765"/>
      <c r="R333" s="6765"/>
    </row>
    <row r="334" spans="1:18" x14ac:dyDescent="0.2">
      <c r="A334" s="71"/>
      <c r="B334" s="6782" t="s">
        <v>2992</v>
      </c>
      <c r="C334" s="6783">
        <v>314</v>
      </c>
      <c r="D334" s="104">
        <v>206</v>
      </c>
      <c r="E334" s="6784"/>
      <c r="F334" s="6734"/>
      <c r="Q334" s="6765"/>
      <c r="R334" s="6765"/>
    </row>
    <row r="335" spans="1:18" x14ac:dyDescent="0.2">
      <c r="A335" s="71"/>
      <c r="B335" s="6782" t="s">
        <v>2993</v>
      </c>
      <c r="C335" s="6783">
        <v>211</v>
      </c>
      <c r="D335" s="104">
        <v>234</v>
      </c>
      <c r="E335" s="6784"/>
      <c r="F335" s="6734"/>
      <c r="Q335" s="6765"/>
      <c r="R335" s="6765"/>
    </row>
    <row r="336" spans="1:18" x14ac:dyDescent="0.2">
      <c r="A336" s="71"/>
      <c r="B336" s="6782" t="s">
        <v>2994</v>
      </c>
      <c r="C336" s="6783">
        <v>59</v>
      </c>
      <c r="D336" s="104">
        <v>210</v>
      </c>
      <c r="E336" s="6784"/>
      <c r="F336" s="6734"/>
      <c r="Q336" s="6765"/>
      <c r="R336" s="6765"/>
    </row>
    <row r="337" spans="1:18" x14ac:dyDescent="0.2">
      <c r="A337" s="71"/>
      <c r="B337" s="6782" t="s">
        <v>2995</v>
      </c>
      <c r="C337" s="6783">
        <v>327</v>
      </c>
      <c r="D337" s="104">
        <v>179</v>
      </c>
      <c r="E337" s="6784"/>
      <c r="F337" s="6734"/>
      <c r="Q337" s="6765"/>
      <c r="R337" s="6765"/>
    </row>
    <row r="338" spans="1:18" x14ac:dyDescent="0.2">
      <c r="A338" s="71"/>
      <c r="B338" s="6782" t="s">
        <v>2996</v>
      </c>
      <c r="C338" s="6783">
        <v>167</v>
      </c>
      <c r="D338" s="104">
        <v>242</v>
      </c>
      <c r="E338" s="6786"/>
      <c r="F338" s="6734"/>
      <c r="Q338" s="6765"/>
      <c r="R338" s="6765"/>
    </row>
    <row r="339" spans="1:18" x14ac:dyDescent="0.2">
      <c r="A339" s="71"/>
      <c r="B339" s="6782" t="s">
        <v>2997</v>
      </c>
      <c r="C339" s="6783">
        <v>247</v>
      </c>
      <c r="D339" s="104">
        <v>174</v>
      </c>
      <c r="E339" s="6784"/>
      <c r="F339" s="6734"/>
    </row>
    <row r="340" spans="1:18" x14ac:dyDescent="0.2">
      <c r="A340" s="71"/>
      <c r="B340" s="6782" t="s">
        <v>2998</v>
      </c>
      <c r="C340" s="6783">
        <v>175</v>
      </c>
      <c r="D340" s="104">
        <v>156</v>
      </c>
      <c r="E340" s="6784"/>
      <c r="F340" s="6734"/>
    </row>
    <row r="341" spans="1:18" x14ac:dyDescent="0.2">
      <c r="A341" s="71"/>
      <c r="B341" s="6782" t="s">
        <v>2999</v>
      </c>
      <c r="C341" s="6783">
        <v>250</v>
      </c>
      <c r="D341" s="104">
        <v>186</v>
      </c>
      <c r="E341" s="6784"/>
      <c r="F341" s="6734"/>
    </row>
    <row r="342" spans="1:18" x14ac:dyDescent="0.2">
      <c r="A342" s="71"/>
      <c r="B342" s="6782" t="s">
        <v>3000</v>
      </c>
      <c r="C342" s="6783">
        <v>231</v>
      </c>
      <c r="D342" s="104">
        <v>183</v>
      </c>
      <c r="E342" s="6784"/>
      <c r="F342" s="6734"/>
    </row>
    <row r="343" spans="1:18" x14ac:dyDescent="0.2">
      <c r="A343" s="71"/>
      <c r="B343" s="6782" t="s">
        <v>3001</v>
      </c>
      <c r="C343" s="6783">
        <v>248</v>
      </c>
      <c r="D343" s="104">
        <v>158</v>
      </c>
      <c r="E343" s="6784"/>
      <c r="F343" s="6734"/>
    </row>
    <row r="344" spans="1:18" ht="13.5" thickBot="1" x14ac:dyDescent="0.25">
      <c r="A344" s="71"/>
      <c r="B344" s="6790" t="s">
        <v>3002</v>
      </c>
      <c r="C344" s="6791">
        <v>155</v>
      </c>
      <c r="D344" s="6792">
        <v>245</v>
      </c>
      <c r="E344" s="6793"/>
      <c r="F344" s="6734"/>
    </row>
    <row r="345" spans="1:18" ht="15.75" thickBot="1" x14ac:dyDescent="0.3">
      <c r="A345" s="71"/>
      <c r="B345" s="6794" t="s">
        <v>1</v>
      </c>
      <c r="C345" s="6795"/>
      <c r="D345" s="6796"/>
      <c r="E345" s="6811">
        <v>2645</v>
      </c>
      <c r="F345" s="6734"/>
    </row>
    <row r="346" spans="1:18" ht="15.75" thickBot="1" x14ac:dyDescent="0.3">
      <c r="A346" s="71"/>
      <c r="B346" s="6798" t="s">
        <v>2</v>
      </c>
      <c r="C346" s="6799"/>
      <c r="D346" s="6800"/>
      <c r="E346" s="6812">
        <v>2334</v>
      </c>
      <c r="F346" s="6734"/>
    </row>
    <row r="347" spans="1:18" x14ac:dyDescent="0.2">
      <c r="A347" s="71"/>
      <c r="C347" s="6804"/>
      <c r="D347" s="6808"/>
    </row>
    <row r="348" spans="1:18" x14ac:dyDescent="0.2">
      <c r="A348" s="71"/>
    </row>
    <row r="353" spans="2:8" ht="13.5" thickBot="1" x14ac:dyDescent="0.25"/>
    <row r="354" spans="2:8" ht="27.75" customHeight="1" thickBot="1" x14ac:dyDescent="0.25">
      <c r="B354" s="8476" t="s">
        <v>63</v>
      </c>
      <c r="C354" s="8479" t="s">
        <v>71</v>
      </c>
      <c r="D354" s="8479"/>
      <c r="E354" s="8480"/>
      <c r="F354" s="6734"/>
    </row>
    <row r="355" spans="2:8" ht="13.5" thickBot="1" x14ac:dyDescent="0.25">
      <c r="B355" s="8477"/>
      <c r="C355" s="8481" t="s">
        <v>64</v>
      </c>
      <c r="D355" s="8482"/>
      <c r="E355" s="8483" t="s">
        <v>65</v>
      </c>
      <c r="F355" s="6734"/>
    </row>
    <row r="356" spans="2:8" ht="13.5" thickBot="1" x14ac:dyDescent="0.25">
      <c r="B356" s="8478"/>
      <c r="C356" s="6772" t="s">
        <v>1</v>
      </c>
      <c r="D356" s="6773" t="s">
        <v>2</v>
      </c>
      <c r="E356" s="6774" t="s">
        <v>2975</v>
      </c>
      <c r="F356" s="6734"/>
    </row>
    <row r="357" spans="2:8" x14ac:dyDescent="0.2">
      <c r="B357" s="6776" t="s">
        <v>2991</v>
      </c>
      <c r="C357" s="6777">
        <v>521</v>
      </c>
      <c r="D357" s="6778">
        <v>668</v>
      </c>
      <c r="E357" s="6779"/>
      <c r="F357" s="6734"/>
    </row>
    <row r="358" spans="2:8" x14ac:dyDescent="0.2">
      <c r="B358" s="6782" t="s">
        <v>2992</v>
      </c>
      <c r="C358" s="6783">
        <v>604</v>
      </c>
      <c r="D358" s="104">
        <v>826</v>
      </c>
      <c r="E358" s="6784"/>
      <c r="F358" s="6734"/>
    </row>
    <row r="359" spans="2:8" x14ac:dyDescent="0.2">
      <c r="B359" s="6782" t="s">
        <v>2993</v>
      </c>
      <c r="C359" s="6783">
        <v>598</v>
      </c>
      <c r="D359" s="104">
        <v>780</v>
      </c>
      <c r="E359" s="6784"/>
      <c r="F359" s="6734"/>
    </row>
    <row r="360" spans="2:8" x14ac:dyDescent="0.2">
      <c r="B360" s="6782" t="s">
        <v>2994</v>
      </c>
      <c r="C360" s="6783">
        <v>523</v>
      </c>
      <c r="D360" s="104">
        <v>674</v>
      </c>
      <c r="E360" s="6784"/>
      <c r="F360" s="6734"/>
    </row>
    <row r="361" spans="2:8" x14ac:dyDescent="0.2">
      <c r="B361" s="6782" t="s">
        <v>2995</v>
      </c>
      <c r="C361" s="6783">
        <v>630</v>
      </c>
      <c r="D361" s="104">
        <v>736</v>
      </c>
      <c r="E361" s="6784"/>
      <c r="F361" s="6734"/>
    </row>
    <row r="362" spans="2:8" x14ac:dyDescent="0.2">
      <c r="B362" s="6782" t="s">
        <v>2996</v>
      </c>
      <c r="C362" s="6783">
        <v>688</v>
      </c>
      <c r="D362" s="104">
        <v>831</v>
      </c>
      <c r="E362" s="6786"/>
      <c r="F362" s="6734"/>
      <c r="H362" s="6823"/>
    </row>
    <row r="363" spans="2:8" x14ac:dyDescent="0.2">
      <c r="B363" s="6782" t="s">
        <v>2997</v>
      </c>
      <c r="C363" s="6783">
        <v>670</v>
      </c>
      <c r="D363" s="104">
        <v>844</v>
      </c>
      <c r="E363" s="6784"/>
      <c r="F363" s="6734"/>
    </row>
    <row r="364" spans="2:8" x14ac:dyDescent="0.2">
      <c r="B364" s="6782" t="s">
        <v>2998</v>
      </c>
      <c r="C364" s="6783">
        <v>667</v>
      </c>
      <c r="D364" s="104">
        <v>688</v>
      </c>
      <c r="E364" s="6784"/>
      <c r="F364" s="6734"/>
    </row>
    <row r="365" spans="2:8" x14ac:dyDescent="0.2">
      <c r="B365" s="6782" t="s">
        <v>2999</v>
      </c>
      <c r="C365" s="6783">
        <v>731</v>
      </c>
      <c r="D365" s="104">
        <v>716</v>
      </c>
      <c r="E365" s="6784"/>
      <c r="F365" s="6734"/>
    </row>
    <row r="366" spans="2:8" x14ac:dyDescent="0.2">
      <c r="B366" s="6782" t="s">
        <v>3000</v>
      </c>
      <c r="C366" s="6783">
        <v>703</v>
      </c>
      <c r="D366" s="104">
        <v>685</v>
      </c>
      <c r="E366" s="6784"/>
      <c r="F366" s="6734"/>
    </row>
    <row r="367" spans="2:8" x14ac:dyDescent="0.2">
      <c r="B367" s="6782" t="s">
        <v>3001</v>
      </c>
      <c r="C367" s="6783">
        <v>617</v>
      </c>
      <c r="D367" s="104">
        <v>576</v>
      </c>
      <c r="E367" s="6784"/>
      <c r="F367" s="6734"/>
    </row>
    <row r="368" spans="2:8" ht="13.5" thickBot="1" x14ac:dyDescent="0.25">
      <c r="B368" s="6790" t="s">
        <v>3002</v>
      </c>
      <c r="C368" s="6791">
        <v>766</v>
      </c>
      <c r="D368" s="6792">
        <v>834</v>
      </c>
      <c r="E368" s="6793"/>
      <c r="F368" s="6734"/>
    </row>
    <row r="369" spans="2:6" ht="15.75" thickBot="1" x14ac:dyDescent="0.3">
      <c r="B369" s="6794" t="s">
        <v>1</v>
      </c>
      <c r="C369" s="6795"/>
      <c r="D369" s="6796"/>
      <c r="E369" s="6811">
        <v>7895</v>
      </c>
      <c r="F369" s="6734"/>
    </row>
    <row r="370" spans="2:6" ht="15.75" thickBot="1" x14ac:dyDescent="0.3">
      <c r="B370" s="6798" t="s">
        <v>2</v>
      </c>
      <c r="C370" s="6799"/>
      <c r="D370" s="6800"/>
      <c r="E370" s="6812">
        <v>9045</v>
      </c>
      <c r="F370" s="6734"/>
    </row>
    <row r="371" spans="2:6" x14ac:dyDescent="0.2">
      <c r="D371" s="6808"/>
    </row>
    <row r="376" spans="2:6" ht="13.5" thickBot="1" x14ac:dyDescent="0.25">
      <c r="F376" s="6734"/>
    </row>
    <row r="377" spans="2:6" ht="13.5" thickBot="1" x14ac:dyDescent="0.25">
      <c r="B377" s="8476" t="s">
        <v>63</v>
      </c>
      <c r="C377" s="8479" t="s">
        <v>27</v>
      </c>
      <c r="D377" s="8479"/>
      <c r="E377" s="8480"/>
      <c r="F377" s="6734"/>
    </row>
    <row r="378" spans="2:6" ht="13.5" thickBot="1" x14ac:dyDescent="0.25">
      <c r="B378" s="8477"/>
      <c r="C378" s="8481" t="s">
        <v>64</v>
      </c>
      <c r="D378" s="8482"/>
      <c r="E378" s="8483" t="s">
        <v>65</v>
      </c>
      <c r="F378" s="6734"/>
    </row>
    <row r="379" spans="2:6" ht="13.5" thickBot="1" x14ac:dyDescent="0.25">
      <c r="B379" s="8478"/>
      <c r="C379" s="6772" t="s">
        <v>1</v>
      </c>
      <c r="D379" s="6773" t="s">
        <v>2</v>
      </c>
      <c r="E379" s="6774" t="s">
        <v>2975</v>
      </c>
      <c r="F379" s="6734"/>
    </row>
    <row r="380" spans="2:6" x14ac:dyDescent="0.2">
      <c r="B380" s="6776" t="s">
        <v>2991</v>
      </c>
      <c r="C380" s="6777">
        <v>73</v>
      </c>
      <c r="D380" s="6778">
        <v>57</v>
      </c>
      <c r="E380" s="6779"/>
      <c r="F380" s="6734"/>
    </row>
    <row r="381" spans="2:6" x14ac:dyDescent="0.2">
      <c r="B381" s="6782" t="s">
        <v>2992</v>
      </c>
      <c r="C381" s="6783">
        <v>61</v>
      </c>
      <c r="D381" s="104">
        <v>41</v>
      </c>
      <c r="E381" s="6784"/>
      <c r="F381" s="6734"/>
    </row>
    <row r="382" spans="2:6" x14ac:dyDescent="0.2">
      <c r="B382" s="6782" t="s">
        <v>2993</v>
      </c>
      <c r="C382" s="6783">
        <v>34</v>
      </c>
      <c r="D382" s="104">
        <v>45</v>
      </c>
      <c r="E382" s="6784"/>
      <c r="F382" s="6734"/>
    </row>
    <row r="383" spans="2:6" x14ac:dyDescent="0.2">
      <c r="B383" s="6782" t="s">
        <v>2994</v>
      </c>
      <c r="C383" s="6783">
        <v>17</v>
      </c>
      <c r="D383" s="104">
        <v>31</v>
      </c>
      <c r="E383" s="6784"/>
      <c r="F383" s="6734"/>
    </row>
    <row r="384" spans="2:6" x14ac:dyDescent="0.2">
      <c r="B384" s="6782" t="s">
        <v>2995</v>
      </c>
      <c r="C384" s="6783">
        <v>28</v>
      </c>
      <c r="D384" s="104">
        <v>30</v>
      </c>
      <c r="E384" s="6784"/>
      <c r="F384" s="6734"/>
    </row>
    <row r="385" spans="2:6" x14ac:dyDescent="0.2">
      <c r="B385" s="6782" t="s">
        <v>2996</v>
      </c>
      <c r="C385" s="6783">
        <v>44</v>
      </c>
      <c r="D385" s="104">
        <v>35</v>
      </c>
      <c r="E385" s="6786"/>
      <c r="F385" s="6734"/>
    </row>
    <row r="386" spans="2:6" x14ac:dyDescent="0.2">
      <c r="B386" s="6782" t="s">
        <v>2997</v>
      </c>
      <c r="C386" s="6783">
        <v>42</v>
      </c>
      <c r="D386" s="104">
        <v>40</v>
      </c>
      <c r="E386" s="6784"/>
      <c r="F386" s="6734"/>
    </row>
    <row r="387" spans="2:6" x14ac:dyDescent="0.2">
      <c r="B387" s="6782" t="s">
        <v>2998</v>
      </c>
      <c r="C387" s="6783">
        <v>50</v>
      </c>
      <c r="D387" s="104">
        <v>34</v>
      </c>
      <c r="E387" s="6784"/>
      <c r="F387" s="6734"/>
    </row>
    <row r="388" spans="2:6" x14ac:dyDescent="0.2">
      <c r="B388" s="6782" t="s">
        <v>2999</v>
      </c>
      <c r="C388" s="6783">
        <v>35</v>
      </c>
      <c r="D388" s="104">
        <v>38</v>
      </c>
      <c r="E388" s="6784"/>
      <c r="F388" s="6734"/>
    </row>
    <row r="389" spans="2:6" x14ac:dyDescent="0.2">
      <c r="B389" s="6782" t="s">
        <v>3000</v>
      </c>
      <c r="C389" s="6783">
        <v>45</v>
      </c>
      <c r="D389" s="104">
        <v>27</v>
      </c>
      <c r="E389" s="6784"/>
      <c r="F389" s="6734"/>
    </row>
    <row r="390" spans="2:6" x14ac:dyDescent="0.2">
      <c r="B390" s="6782" t="s">
        <v>3001</v>
      </c>
      <c r="C390" s="6783">
        <v>55</v>
      </c>
      <c r="D390" s="104">
        <v>39</v>
      </c>
      <c r="E390" s="6784"/>
      <c r="F390" s="6734"/>
    </row>
    <row r="391" spans="2:6" ht="13.5" thickBot="1" x14ac:dyDescent="0.25">
      <c r="B391" s="6790" t="s">
        <v>3002</v>
      </c>
      <c r="C391" s="6791">
        <v>39</v>
      </c>
      <c r="D391" s="6792">
        <v>54</v>
      </c>
      <c r="E391" s="6793"/>
      <c r="F391" s="6734"/>
    </row>
    <row r="392" spans="2:6" ht="15.75" thickBot="1" x14ac:dyDescent="0.3">
      <c r="B392" s="6794" t="s">
        <v>1</v>
      </c>
      <c r="C392" s="6795"/>
      <c r="D392" s="6796"/>
      <c r="E392" s="6811">
        <v>521</v>
      </c>
      <c r="F392" s="6734"/>
    </row>
    <row r="393" spans="2:6" ht="15.75" thickBot="1" x14ac:dyDescent="0.3">
      <c r="B393" s="6798" t="s">
        <v>2</v>
      </c>
      <c r="C393" s="6799"/>
      <c r="D393" s="6800"/>
      <c r="E393" s="6812">
        <v>468</v>
      </c>
    </row>
    <row r="394" spans="2:6" x14ac:dyDescent="0.2">
      <c r="D394" s="6808"/>
    </row>
    <row r="395" spans="2:6" x14ac:dyDescent="0.2">
      <c r="F395" s="6734"/>
    </row>
    <row r="396" spans="2:6" x14ac:dyDescent="0.2">
      <c r="F396" s="6734"/>
    </row>
    <row r="397" spans="2:6" x14ac:dyDescent="0.2">
      <c r="F397" s="6734"/>
    </row>
    <row r="398" spans="2:6" x14ac:dyDescent="0.2">
      <c r="F398" s="6734"/>
    </row>
    <row r="399" spans="2:6" x14ac:dyDescent="0.2">
      <c r="F399" s="6734"/>
    </row>
    <row r="400" spans="2:6" ht="13.5" thickBot="1" x14ac:dyDescent="0.25">
      <c r="B400" s="6824"/>
      <c r="F400" s="6734"/>
    </row>
    <row r="401" spans="2:6" ht="13.5" thickBot="1" x14ac:dyDescent="0.25">
      <c r="B401" s="8476" t="s">
        <v>63</v>
      </c>
      <c r="C401" s="8479" t="s">
        <v>353</v>
      </c>
      <c r="D401" s="8479"/>
      <c r="E401" s="8480"/>
      <c r="F401" s="6734"/>
    </row>
    <row r="402" spans="2:6" ht="13.5" thickBot="1" x14ac:dyDescent="0.25">
      <c r="B402" s="8477"/>
      <c r="C402" s="8481" t="s">
        <v>64</v>
      </c>
      <c r="D402" s="8482"/>
      <c r="E402" s="8483" t="s">
        <v>65</v>
      </c>
      <c r="F402" s="6734"/>
    </row>
    <row r="403" spans="2:6" ht="13.5" thickBot="1" x14ac:dyDescent="0.25">
      <c r="B403" s="8478"/>
      <c r="C403" s="6772" t="s">
        <v>1</v>
      </c>
      <c r="D403" s="6773" t="s">
        <v>2</v>
      </c>
      <c r="E403" s="6774"/>
      <c r="F403" s="6734"/>
    </row>
    <row r="404" spans="2:6" x14ac:dyDescent="0.2">
      <c r="B404" s="6776" t="s">
        <v>2991</v>
      </c>
      <c r="C404" s="6777">
        <v>695</v>
      </c>
      <c r="D404" s="6778">
        <v>655</v>
      </c>
      <c r="E404" s="6779"/>
      <c r="F404" s="6734"/>
    </row>
    <row r="405" spans="2:6" x14ac:dyDescent="0.2">
      <c r="B405" s="6782" t="s">
        <v>2992</v>
      </c>
      <c r="C405" s="6783">
        <v>768</v>
      </c>
      <c r="D405" s="104">
        <v>576</v>
      </c>
      <c r="E405" s="6784"/>
      <c r="F405" s="6734"/>
    </row>
    <row r="406" spans="2:6" x14ac:dyDescent="0.2">
      <c r="B406" s="6782" t="s">
        <v>2993</v>
      </c>
      <c r="C406" s="6783">
        <v>739</v>
      </c>
      <c r="D406" s="104">
        <v>723</v>
      </c>
      <c r="E406" s="6784"/>
      <c r="F406" s="6734"/>
    </row>
    <row r="407" spans="2:6" x14ac:dyDescent="0.2">
      <c r="B407" s="6782" t="s">
        <v>2994</v>
      </c>
      <c r="C407" s="6783">
        <v>631</v>
      </c>
      <c r="D407" s="104">
        <v>638</v>
      </c>
      <c r="E407" s="6784"/>
      <c r="F407" s="6734"/>
    </row>
    <row r="408" spans="2:6" x14ac:dyDescent="0.2">
      <c r="B408" s="6782" t="s">
        <v>2995</v>
      </c>
      <c r="C408" s="6783">
        <v>747</v>
      </c>
      <c r="D408" s="104">
        <v>562</v>
      </c>
      <c r="E408" s="6784"/>
      <c r="F408" s="6734"/>
    </row>
    <row r="409" spans="2:6" x14ac:dyDescent="0.2">
      <c r="B409" s="6782" t="s">
        <v>2996</v>
      </c>
      <c r="C409" s="6783">
        <v>781</v>
      </c>
      <c r="D409" s="104">
        <v>533</v>
      </c>
      <c r="E409" s="6786"/>
      <c r="F409" s="6734"/>
    </row>
    <row r="410" spans="2:6" x14ac:dyDescent="0.2">
      <c r="B410" s="6782" t="s">
        <v>2997</v>
      </c>
      <c r="C410" s="6783">
        <v>796</v>
      </c>
      <c r="D410" s="104">
        <v>547</v>
      </c>
      <c r="E410" s="6784"/>
      <c r="F410" s="6734"/>
    </row>
    <row r="411" spans="2:6" x14ac:dyDescent="0.2">
      <c r="B411" s="6782" t="s">
        <v>2998</v>
      </c>
      <c r="C411" s="6783">
        <v>835</v>
      </c>
      <c r="D411" s="104">
        <v>680</v>
      </c>
      <c r="E411" s="6784"/>
      <c r="F411" s="6734"/>
    </row>
    <row r="412" spans="2:6" x14ac:dyDescent="0.2">
      <c r="B412" s="6782" t="s">
        <v>2999</v>
      </c>
      <c r="C412" s="6783">
        <v>647</v>
      </c>
      <c r="D412" s="104">
        <v>584</v>
      </c>
      <c r="E412" s="6784"/>
      <c r="F412" s="6734"/>
    </row>
    <row r="413" spans="2:6" x14ac:dyDescent="0.2">
      <c r="B413" s="6782" t="s">
        <v>3000</v>
      </c>
      <c r="C413" s="6783">
        <v>655</v>
      </c>
      <c r="D413" s="104">
        <v>587</v>
      </c>
      <c r="E413" s="6784">
        <v>0</v>
      </c>
      <c r="F413" s="6734"/>
    </row>
    <row r="414" spans="2:6" x14ac:dyDescent="0.2">
      <c r="B414" s="6782" t="s">
        <v>3001</v>
      </c>
      <c r="C414" s="6783">
        <v>716</v>
      </c>
      <c r="D414" s="104">
        <v>701</v>
      </c>
      <c r="E414" s="6784">
        <v>0</v>
      </c>
      <c r="F414" s="6734"/>
    </row>
    <row r="415" spans="2:6" ht="13.5" thickBot="1" x14ac:dyDescent="0.25">
      <c r="B415" s="6790" t="s">
        <v>3002</v>
      </c>
      <c r="C415" s="6791">
        <v>810</v>
      </c>
      <c r="D415" s="6792">
        <v>714</v>
      </c>
      <c r="E415" s="6793">
        <v>0</v>
      </c>
      <c r="F415" s="6734"/>
    </row>
    <row r="416" spans="2:6" ht="15.75" thickBot="1" x14ac:dyDescent="0.3">
      <c r="B416" s="6794" t="s">
        <v>1</v>
      </c>
      <c r="C416" s="6795"/>
      <c r="D416" s="6796"/>
      <c r="E416" s="6811">
        <v>8936</v>
      </c>
      <c r="F416" s="6734"/>
    </row>
    <row r="417" spans="2:6" ht="15.75" thickBot="1" x14ac:dyDescent="0.3">
      <c r="B417" s="6798" t="s">
        <v>2</v>
      </c>
      <c r="C417" s="6799"/>
      <c r="D417" s="6800"/>
      <c r="E417" s="6812">
        <v>7594</v>
      </c>
      <c r="F417" s="6734"/>
    </row>
    <row r="418" spans="2:6" ht="15" x14ac:dyDescent="0.25">
      <c r="B418" s="6813"/>
      <c r="C418" s="6734"/>
      <c r="D418" s="6734"/>
      <c r="E418" s="6818"/>
      <c r="F418" s="6734"/>
    </row>
    <row r="419" spans="2:6" ht="15" x14ac:dyDescent="0.25">
      <c r="B419" s="6813"/>
      <c r="C419" s="6734"/>
      <c r="D419" s="6734"/>
      <c r="E419" s="6818"/>
      <c r="F419" s="6734"/>
    </row>
    <row r="420" spans="2:6" ht="15" x14ac:dyDescent="0.25">
      <c r="B420" s="6813"/>
      <c r="C420" s="6734"/>
      <c r="D420" s="6734"/>
      <c r="E420" s="6818"/>
      <c r="F420" s="6734"/>
    </row>
    <row r="421" spans="2:6" ht="15" x14ac:dyDescent="0.25">
      <c r="B421" s="6813"/>
      <c r="C421" s="6734"/>
      <c r="D421" s="6734"/>
      <c r="E421" s="6818"/>
      <c r="F421" s="6734"/>
    </row>
    <row r="422" spans="2:6" ht="15" x14ac:dyDescent="0.25">
      <c r="B422" s="6813"/>
      <c r="C422" s="6734"/>
      <c r="D422" s="6734"/>
      <c r="E422" s="6818"/>
      <c r="F422" s="6734"/>
    </row>
    <row r="423" spans="2:6" x14ac:dyDescent="0.2">
      <c r="C423" s="6734"/>
      <c r="D423" s="6734"/>
    </row>
    <row r="424" spans="2:6" ht="13.5" thickBot="1" x14ac:dyDescent="0.25"/>
    <row r="425" spans="2:6" ht="13.5" thickBot="1" x14ac:dyDescent="0.25">
      <c r="B425" s="8476" t="s">
        <v>63</v>
      </c>
      <c r="C425" s="8479" t="s">
        <v>354</v>
      </c>
      <c r="D425" s="8479"/>
      <c r="E425" s="8480"/>
      <c r="F425" s="6734"/>
    </row>
    <row r="426" spans="2:6" ht="13.5" thickBot="1" x14ac:dyDescent="0.25">
      <c r="B426" s="8477"/>
      <c r="C426" s="8481" t="s">
        <v>64</v>
      </c>
      <c r="D426" s="8482"/>
      <c r="E426" s="8483" t="s">
        <v>65</v>
      </c>
      <c r="F426" s="6734"/>
    </row>
    <row r="427" spans="2:6" ht="13.5" thickBot="1" x14ac:dyDescent="0.25">
      <c r="B427" s="8478"/>
      <c r="C427" s="6772" t="s">
        <v>1</v>
      </c>
      <c r="D427" s="6773" t="s">
        <v>2</v>
      </c>
      <c r="E427" s="6774"/>
      <c r="F427" s="6734"/>
    </row>
    <row r="428" spans="2:6" x14ac:dyDescent="0.2">
      <c r="B428" s="6776" t="s">
        <v>2991</v>
      </c>
      <c r="C428" s="6777">
        <v>36</v>
      </c>
      <c r="D428" s="6778">
        <v>37</v>
      </c>
      <c r="E428" s="6779"/>
      <c r="F428" s="6734"/>
    </row>
    <row r="429" spans="2:6" x14ac:dyDescent="0.2">
      <c r="B429" s="6782" t="s">
        <v>2992</v>
      </c>
      <c r="C429" s="6783">
        <v>23</v>
      </c>
      <c r="D429" s="104">
        <v>49</v>
      </c>
      <c r="E429" s="6784"/>
      <c r="F429" s="6734"/>
    </row>
    <row r="430" spans="2:6" x14ac:dyDescent="0.2">
      <c r="B430" s="6782" t="s">
        <v>2993</v>
      </c>
      <c r="C430" s="6783">
        <v>23</v>
      </c>
      <c r="D430" s="104">
        <v>51</v>
      </c>
      <c r="E430" s="6784"/>
      <c r="F430" s="6734"/>
    </row>
    <row r="431" spans="2:6" x14ac:dyDescent="0.2">
      <c r="B431" s="6782" t="s">
        <v>2994</v>
      </c>
      <c r="C431" s="6783">
        <v>19</v>
      </c>
      <c r="D431" s="104">
        <v>34</v>
      </c>
      <c r="E431" s="6784"/>
      <c r="F431" s="6734"/>
    </row>
    <row r="432" spans="2:6" x14ac:dyDescent="0.2">
      <c r="B432" s="6782" t="s">
        <v>2995</v>
      </c>
      <c r="C432" s="6783">
        <v>28</v>
      </c>
      <c r="D432" s="104">
        <v>40</v>
      </c>
      <c r="E432" s="6784"/>
      <c r="F432" s="6734"/>
    </row>
    <row r="433" spans="2:6" x14ac:dyDescent="0.2">
      <c r="B433" s="6782" t="s">
        <v>2996</v>
      </c>
      <c r="C433" s="6783">
        <v>36</v>
      </c>
      <c r="D433" s="104">
        <v>50</v>
      </c>
      <c r="E433" s="6786"/>
      <c r="F433" s="6734"/>
    </row>
    <row r="434" spans="2:6" x14ac:dyDescent="0.2">
      <c r="B434" s="6782" t="s">
        <v>2997</v>
      </c>
      <c r="C434" s="6783">
        <v>60</v>
      </c>
      <c r="D434" s="104">
        <v>62</v>
      </c>
      <c r="E434" s="6784"/>
      <c r="F434" s="6734"/>
    </row>
    <row r="435" spans="2:6" x14ac:dyDescent="0.2">
      <c r="B435" s="6782" t="s">
        <v>2998</v>
      </c>
      <c r="C435" s="6783">
        <v>56</v>
      </c>
      <c r="D435" s="104">
        <v>60</v>
      </c>
      <c r="E435" s="6784"/>
      <c r="F435" s="6734"/>
    </row>
    <row r="436" spans="2:6" x14ac:dyDescent="0.2">
      <c r="B436" s="6782" t="s">
        <v>2999</v>
      </c>
      <c r="C436" s="6783">
        <v>49</v>
      </c>
      <c r="D436" s="104">
        <v>30</v>
      </c>
      <c r="E436" s="6784"/>
      <c r="F436" s="6734"/>
    </row>
    <row r="437" spans="2:6" x14ac:dyDescent="0.2">
      <c r="B437" s="6782" t="s">
        <v>3000</v>
      </c>
      <c r="C437" s="6783">
        <v>36</v>
      </c>
      <c r="D437" s="104">
        <v>24</v>
      </c>
      <c r="E437" s="6784"/>
      <c r="F437" s="6734"/>
    </row>
    <row r="438" spans="2:6" x14ac:dyDescent="0.2">
      <c r="B438" s="6782" t="s">
        <v>3001</v>
      </c>
      <c r="C438" s="6783">
        <v>49</v>
      </c>
      <c r="D438" s="104">
        <v>25</v>
      </c>
      <c r="E438" s="6784"/>
      <c r="F438" s="6734"/>
    </row>
    <row r="439" spans="2:6" ht="13.5" thickBot="1" x14ac:dyDescent="0.25">
      <c r="B439" s="6790" t="s">
        <v>3002</v>
      </c>
      <c r="C439" s="6791">
        <v>53</v>
      </c>
      <c r="D439" s="6792">
        <v>23</v>
      </c>
      <c r="E439" s="6793"/>
      <c r="F439" s="6734"/>
    </row>
    <row r="440" spans="2:6" ht="15.75" thickBot="1" x14ac:dyDescent="0.3">
      <c r="B440" s="6794" t="s">
        <v>1</v>
      </c>
      <c r="C440" s="6795"/>
      <c r="D440" s="6796"/>
      <c r="E440" s="6811">
        <v>473</v>
      </c>
      <c r="F440" s="6734"/>
    </row>
    <row r="441" spans="2:6" ht="15.75" thickBot="1" x14ac:dyDescent="0.3">
      <c r="B441" s="6798" t="s">
        <v>2</v>
      </c>
      <c r="C441" s="6799"/>
      <c r="D441" s="6800"/>
      <c r="E441" s="6812">
        <v>483</v>
      </c>
    </row>
    <row r="442" spans="2:6" x14ac:dyDescent="0.2">
      <c r="D442" s="6808"/>
    </row>
    <row r="443" spans="2:6" ht="13.5" thickBot="1" x14ac:dyDescent="0.25">
      <c r="F443" s="6734"/>
    </row>
    <row r="444" spans="2:6" ht="27.75" customHeight="1" thickBot="1" x14ac:dyDescent="0.25">
      <c r="B444" s="8476" t="s">
        <v>63</v>
      </c>
      <c r="C444" s="8479" t="s">
        <v>3010</v>
      </c>
      <c r="D444" s="8479"/>
      <c r="E444" s="8480"/>
      <c r="F444" s="6734"/>
    </row>
    <row r="445" spans="2:6" ht="13.5" thickBot="1" x14ac:dyDescent="0.25">
      <c r="B445" s="8477"/>
      <c r="C445" s="8481" t="s">
        <v>64</v>
      </c>
      <c r="D445" s="8482"/>
      <c r="E445" s="8483" t="s">
        <v>65</v>
      </c>
      <c r="F445" s="6734"/>
    </row>
    <row r="446" spans="2:6" ht="13.5" thickBot="1" x14ac:dyDescent="0.25">
      <c r="B446" s="8478"/>
      <c r="C446" s="6772" t="s">
        <v>1</v>
      </c>
      <c r="D446" s="6773" t="s">
        <v>2</v>
      </c>
      <c r="E446" s="6774"/>
      <c r="F446" s="6734"/>
    </row>
    <row r="447" spans="2:6" x14ac:dyDescent="0.2">
      <c r="B447" s="6776" t="s">
        <v>2991</v>
      </c>
      <c r="C447" s="6777">
        <v>52</v>
      </c>
      <c r="D447" s="6778">
        <v>36</v>
      </c>
      <c r="E447" s="6779"/>
      <c r="F447" s="6734"/>
    </row>
    <row r="448" spans="2:6" x14ac:dyDescent="0.2">
      <c r="B448" s="6782" t="s">
        <v>2992</v>
      </c>
      <c r="C448" s="6783">
        <v>52</v>
      </c>
      <c r="D448" s="104">
        <v>43</v>
      </c>
      <c r="E448" s="6784"/>
      <c r="F448" s="6734"/>
    </row>
    <row r="449" spans="2:7" x14ac:dyDescent="0.2">
      <c r="B449" s="6782" t="s">
        <v>2993</v>
      </c>
      <c r="C449" s="6783">
        <v>51</v>
      </c>
      <c r="D449" s="104">
        <v>57</v>
      </c>
      <c r="E449" s="6784"/>
      <c r="F449" s="6734"/>
    </row>
    <row r="450" spans="2:7" x14ac:dyDescent="0.2">
      <c r="B450" s="6782" t="s">
        <v>2994</v>
      </c>
      <c r="C450" s="6783">
        <v>79</v>
      </c>
      <c r="D450" s="104">
        <v>59</v>
      </c>
      <c r="E450" s="6784"/>
      <c r="F450" s="6734"/>
    </row>
    <row r="451" spans="2:7" x14ac:dyDescent="0.2">
      <c r="B451" s="6782" t="s">
        <v>2995</v>
      </c>
      <c r="C451" s="6783">
        <v>59</v>
      </c>
      <c r="D451" s="104">
        <v>72</v>
      </c>
      <c r="E451" s="6784"/>
      <c r="F451" s="6734"/>
    </row>
    <row r="452" spans="2:7" x14ac:dyDescent="0.2">
      <c r="B452" s="6782" t="s">
        <v>2996</v>
      </c>
      <c r="C452" s="6783">
        <v>63</v>
      </c>
      <c r="D452" s="104">
        <v>51</v>
      </c>
      <c r="E452" s="6786"/>
      <c r="F452" s="6734"/>
    </row>
    <row r="453" spans="2:7" x14ac:dyDescent="0.2">
      <c r="B453" s="6782" t="s">
        <v>2997</v>
      </c>
      <c r="C453" s="6783">
        <v>83</v>
      </c>
      <c r="D453" s="104">
        <v>60</v>
      </c>
      <c r="E453" s="6784"/>
      <c r="F453" s="6734"/>
    </row>
    <row r="454" spans="2:7" x14ac:dyDescent="0.2">
      <c r="B454" s="6782" t="s">
        <v>2998</v>
      </c>
      <c r="C454" s="6783">
        <v>77</v>
      </c>
      <c r="D454" s="104">
        <v>73</v>
      </c>
      <c r="E454" s="6784"/>
      <c r="F454" s="6734"/>
    </row>
    <row r="455" spans="2:7" x14ac:dyDescent="0.2">
      <c r="B455" s="6782" t="s">
        <v>2999</v>
      </c>
      <c r="C455" s="6783">
        <v>61</v>
      </c>
      <c r="D455" s="104">
        <v>61</v>
      </c>
      <c r="E455" s="6784"/>
      <c r="F455" s="6734"/>
    </row>
    <row r="456" spans="2:7" x14ac:dyDescent="0.2">
      <c r="B456" s="6782" t="s">
        <v>3000</v>
      </c>
      <c r="C456" s="6783">
        <v>43</v>
      </c>
      <c r="D456" s="104">
        <v>56</v>
      </c>
      <c r="E456" s="6784"/>
      <c r="F456" s="6734"/>
    </row>
    <row r="457" spans="2:7" x14ac:dyDescent="0.2">
      <c r="B457" s="6782" t="s">
        <v>3001</v>
      </c>
      <c r="C457" s="6783">
        <v>38</v>
      </c>
      <c r="D457" s="104">
        <v>58</v>
      </c>
      <c r="E457" s="6784"/>
      <c r="F457" s="6734"/>
    </row>
    <row r="458" spans="2:7" ht="13.5" thickBot="1" x14ac:dyDescent="0.25">
      <c r="B458" s="6790" t="s">
        <v>3002</v>
      </c>
      <c r="C458" s="6791">
        <v>38</v>
      </c>
      <c r="D458" s="6792">
        <v>56</v>
      </c>
      <c r="E458" s="6793"/>
      <c r="F458" s="6734"/>
    </row>
    <row r="459" spans="2:7" ht="15.75" thickBot="1" x14ac:dyDescent="0.3">
      <c r="B459" s="6794" t="s">
        <v>1</v>
      </c>
      <c r="C459" s="6795"/>
      <c r="D459" s="6796"/>
      <c r="E459" s="6811">
        <v>703</v>
      </c>
      <c r="F459" s="6734"/>
    </row>
    <row r="460" spans="2:7" ht="15.75" thickBot="1" x14ac:dyDescent="0.3">
      <c r="B460" s="6798" t="s">
        <v>2</v>
      </c>
      <c r="C460" s="6799"/>
      <c r="D460" s="6800"/>
      <c r="E460" s="6812">
        <v>685</v>
      </c>
      <c r="F460" s="6734"/>
      <c r="G460" s="6825"/>
    </row>
    <row r="461" spans="2:7" x14ac:dyDescent="0.2">
      <c r="D461" s="6808"/>
      <c r="F461" s="6734"/>
    </row>
    <row r="462" spans="2:7" x14ac:dyDescent="0.2">
      <c r="D462" s="6808"/>
      <c r="F462" s="6734"/>
    </row>
    <row r="463" spans="2:7" x14ac:dyDescent="0.2">
      <c r="D463" s="6808"/>
      <c r="F463" s="6734"/>
    </row>
    <row r="464" spans="2:7" x14ac:dyDescent="0.2">
      <c r="D464" s="6808"/>
      <c r="F464" s="6734"/>
    </row>
    <row r="465" spans="2:6" x14ac:dyDescent="0.2">
      <c r="D465" s="6808"/>
      <c r="F465" s="6734"/>
    </row>
    <row r="466" spans="2:6" ht="13.5" thickBot="1" x14ac:dyDescent="0.25">
      <c r="F466" s="6734"/>
    </row>
    <row r="467" spans="2:6" ht="13.5" thickBot="1" x14ac:dyDescent="0.25">
      <c r="B467" s="8476" t="s">
        <v>63</v>
      </c>
      <c r="C467" s="8479" t="s">
        <v>26</v>
      </c>
      <c r="D467" s="8479"/>
      <c r="E467" s="8480"/>
      <c r="F467" s="6734"/>
    </row>
    <row r="468" spans="2:6" ht="13.5" thickBot="1" x14ac:dyDescent="0.25">
      <c r="B468" s="8477"/>
      <c r="C468" s="8481" t="s">
        <v>64</v>
      </c>
      <c r="D468" s="8482"/>
      <c r="E468" s="8483" t="s">
        <v>65</v>
      </c>
      <c r="F468" s="6734"/>
    </row>
    <row r="469" spans="2:6" ht="13.5" thickBot="1" x14ac:dyDescent="0.25">
      <c r="B469" s="8478"/>
      <c r="C469" s="6772" t="s">
        <v>1</v>
      </c>
      <c r="D469" s="6773" t="s">
        <v>2</v>
      </c>
      <c r="E469" s="6774"/>
      <c r="F469" s="6734"/>
    </row>
    <row r="470" spans="2:6" x14ac:dyDescent="0.2">
      <c r="B470" s="6776" t="s">
        <v>2991</v>
      </c>
      <c r="C470" s="6777">
        <v>730</v>
      </c>
      <c r="D470" s="6778">
        <v>544</v>
      </c>
      <c r="E470" s="6779"/>
      <c r="F470" s="6734"/>
    </row>
    <row r="471" spans="2:6" x14ac:dyDescent="0.2">
      <c r="B471" s="6782" t="s">
        <v>2992</v>
      </c>
      <c r="C471" s="6783">
        <v>732</v>
      </c>
      <c r="D471" s="104">
        <v>648</v>
      </c>
      <c r="E471" s="6784"/>
      <c r="F471" s="6734"/>
    </row>
    <row r="472" spans="2:6" x14ac:dyDescent="0.2">
      <c r="B472" s="6782" t="s">
        <v>2993</v>
      </c>
      <c r="C472" s="6783">
        <v>579</v>
      </c>
      <c r="D472" s="104">
        <v>752</v>
      </c>
      <c r="E472" s="6784"/>
      <c r="F472" s="6734"/>
    </row>
    <row r="473" spans="2:6" x14ac:dyDescent="0.2">
      <c r="B473" s="6782" t="s">
        <v>2994</v>
      </c>
      <c r="C473" s="6783">
        <v>545</v>
      </c>
      <c r="D473" s="104">
        <v>704</v>
      </c>
      <c r="E473" s="6784"/>
      <c r="F473" s="6734"/>
    </row>
    <row r="474" spans="2:6" x14ac:dyDescent="0.2">
      <c r="B474" s="6782" t="s">
        <v>2995</v>
      </c>
      <c r="C474" s="6783">
        <v>734</v>
      </c>
      <c r="D474" s="104">
        <v>760</v>
      </c>
      <c r="E474" s="6784"/>
      <c r="F474" s="6734"/>
    </row>
    <row r="475" spans="2:6" x14ac:dyDescent="0.2">
      <c r="B475" s="6782" t="s">
        <v>2996</v>
      </c>
      <c r="C475" s="6783">
        <v>857</v>
      </c>
      <c r="D475" s="104">
        <v>857</v>
      </c>
      <c r="E475" s="6786"/>
      <c r="F475" s="6734"/>
    </row>
    <row r="476" spans="2:6" x14ac:dyDescent="0.2">
      <c r="B476" s="6782" t="s">
        <v>2997</v>
      </c>
      <c r="C476" s="6783">
        <v>1141</v>
      </c>
      <c r="D476" s="104">
        <v>1011</v>
      </c>
      <c r="E476" s="6784"/>
      <c r="F476" s="6734"/>
    </row>
    <row r="477" spans="2:6" x14ac:dyDescent="0.2">
      <c r="B477" s="6782" t="s">
        <v>2998</v>
      </c>
      <c r="C477" s="6783">
        <v>1137</v>
      </c>
      <c r="D477" s="104">
        <v>1220</v>
      </c>
      <c r="E477" s="6784"/>
      <c r="F477" s="6734"/>
    </row>
    <row r="478" spans="2:6" x14ac:dyDescent="0.2">
      <c r="B478" s="6782" t="s">
        <v>2999</v>
      </c>
      <c r="C478" s="6783">
        <v>977</v>
      </c>
      <c r="D478" s="104">
        <v>905</v>
      </c>
      <c r="E478" s="6784"/>
      <c r="F478" s="6734"/>
    </row>
    <row r="479" spans="2:6" x14ac:dyDescent="0.2">
      <c r="B479" s="6782" t="s">
        <v>3000</v>
      </c>
      <c r="C479" s="6783">
        <v>841</v>
      </c>
      <c r="D479" s="104">
        <v>743</v>
      </c>
      <c r="E479" s="6784"/>
      <c r="F479" s="6734"/>
    </row>
    <row r="480" spans="2:6" x14ac:dyDescent="0.2">
      <c r="B480" s="6782" t="s">
        <v>3001</v>
      </c>
      <c r="C480" s="6783">
        <v>736</v>
      </c>
      <c r="D480" s="104">
        <v>664</v>
      </c>
      <c r="E480" s="6784"/>
      <c r="F480" s="6734"/>
    </row>
    <row r="481" spans="1:7" ht="13.5" thickBot="1" x14ac:dyDescent="0.25">
      <c r="B481" s="6790" t="s">
        <v>3002</v>
      </c>
      <c r="C481" s="6791">
        <v>785</v>
      </c>
      <c r="D481" s="6792">
        <v>868</v>
      </c>
      <c r="E481" s="6793"/>
      <c r="F481" s="6734"/>
    </row>
    <row r="482" spans="1:7" ht="15.75" thickBot="1" x14ac:dyDescent="0.3">
      <c r="B482" s="6794" t="s">
        <v>1</v>
      </c>
      <c r="C482" s="6795"/>
      <c r="D482" s="6796"/>
      <c r="E482" s="6811">
        <v>9833</v>
      </c>
      <c r="F482" s="6734"/>
    </row>
    <row r="483" spans="1:7" ht="15.75" thickBot="1" x14ac:dyDescent="0.3">
      <c r="B483" s="6798" t="s">
        <v>2</v>
      </c>
      <c r="C483" s="6799"/>
      <c r="D483" s="6800"/>
      <c r="E483" s="6812">
        <v>9695</v>
      </c>
      <c r="F483" s="6734"/>
    </row>
    <row r="484" spans="1:7" ht="15" x14ac:dyDescent="0.25">
      <c r="B484" s="6813"/>
      <c r="C484" s="6734"/>
      <c r="D484" s="6734"/>
      <c r="E484" s="6734"/>
      <c r="F484" s="6734"/>
    </row>
    <row r="485" spans="1:7" ht="15" x14ac:dyDescent="0.25">
      <c r="B485" s="6813"/>
      <c r="C485" s="6734"/>
      <c r="D485" s="6734"/>
      <c r="E485" s="6734"/>
      <c r="F485" s="6734"/>
    </row>
    <row r="486" spans="1:7" ht="15" x14ac:dyDescent="0.25">
      <c r="B486" s="6813"/>
      <c r="C486" s="6734"/>
      <c r="D486" s="6734"/>
      <c r="E486" s="6734"/>
      <c r="F486" s="6734"/>
    </row>
    <row r="487" spans="1:7" ht="15" x14ac:dyDescent="0.25">
      <c r="B487" s="6813"/>
      <c r="C487" s="6734"/>
      <c r="D487" s="6734"/>
      <c r="E487" s="6734"/>
      <c r="F487" s="6734"/>
    </row>
    <row r="488" spans="1:7" ht="15" x14ac:dyDescent="0.25">
      <c r="B488" s="6813"/>
      <c r="C488" s="6734"/>
      <c r="D488" s="6734"/>
      <c r="E488" s="6734"/>
      <c r="F488" s="6734"/>
    </row>
    <row r="489" spans="1:7" x14ac:dyDescent="0.2">
      <c r="C489" s="6734"/>
      <c r="D489" s="6734"/>
      <c r="E489" s="6734"/>
    </row>
    <row r="490" spans="1:7" ht="13.5" thickBot="1" x14ac:dyDescent="0.25">
      <c r="F490" s="6734"/>
    </row>
    <row r="491" spans="1:7" ht="13.5" thickBot="1" x14ac:dyDescent="0.25">
      <c r="B491" s="8476" t="s">
        <v>63</v>
      </c>
      <c r="C491" s="8479" t="s">
        <v>72</v>
      </c>
      <c r="D491" s="8479"/>
      <c r="E491" s="8480"/>
      <c r="F491" s="6734"/>
    </row>
    <row r="492" spans="1:7" ht="13.5" thickBot="1" x14ac:dyDescent="0.25">
      <c r="B492" s="8477"/>
      <c r="C492" s="8481" t="s">
        <v>64</v>
      </c>
      <c r="D492" s="8482"/>
      <c r="E492" s="8483" t="s">
        <v>65</v>
      </c>
      <c r="F492" s="6734"/>
      <c r="G492" s="6734"/>
    </row>
    <row r="493" spans="1:7" ht="13.5" thickBot="1" x14ac:dyDescent="0.25">
      <c r="B493" s="8478"/>
      <c r="C493" s="6772" t="s">
        <v>1</v>
      </c>
      <c r="D493" s="6773" t="s">
        <v>2</v>
      </c>
      <c r="E493" s="6774"/>
      <c r="F493" s="6734"/>
      <c r="G493" s="6734"/>
    </row>
    <row r="494" spans="1:7" x14ac:dyDescent="0.2">
      <c r="B494" s="6776" t="s">
        <v>2991</v>
      </c>
      <c r="C494" s="6777">
        <v>575</v>
      </c>
      <c r="D494" s="6778">
        <v>91</v>
      </c>
      <c r="E494" s="6779"/>
      <c r="F494" s="6734"/>
      <c r="G494" s="6734"/>
    </row>
    <row r="495" spans="1:7" x14ac:dyDescent="0.2">
      <c r="B495" s="6782" t="s">
        <v>2992</v>
      </c>
      <c r="C495" s="6783">
        <v>104</v>
      </c>
      <c r="D495" s="104">
        <v>201</v>
      </c>
      <c r="E495" s="6784"/>
      <c r="F495" s="6734"/>
      <c r="G495" s="6734"/>
    </row>
    <row r="496" spans="1:7" x14ac:dyDescent="0.2">
      <c r="A496" s="6826"/>
      <c r="B496" s="6782" t="s">
        <v>2993</v>
      </c>
      <c r="C496" s="6783">
        <v>58</v>
      </c>
      <c r="D496" s="104">
        <v>178</v>
      </c>
      <c r="E496" s="6784"/>
      <c r="F496" s="6734"/>
      <c r="G496" s="6734"/>
    </row>
    <row r="497" spans="2:7" x14ac:dyDescent="0.2">
      <c r="B497" s="6782" t="s">
        <v>2994</v>
      </c>
      <c r="C497" s="6783">
        <v>34</v>
      </c>
      <c r="D497" s="104">
        <v>135</v>
      </c>
      <c r="E497" s="6784"/>
      <c r="F497" s="6734"/>
      <c r="G497" s="6734"/>
    </row>
    <row r="498" spans="2:7" x14ac:dyDescent="0.2">
      <c r="B498" s="6782" t="s">
        <v>2995</v>
      </c>
      <c r="C498" s="6783">
        <v>137</v>
      </c>
      <c r="D498" s="104">
        <v>124</v>
      </c>
      <c r="E498" s="6784"/>
      <c r="F498" s="6734"/>
      <c r="G498" s="6734"/>
    </row>
    <row r="499" spans="2:7" x14ac:dyDescent="0.2">
      <c r="B499" s="6782" t="s">
        <v>2996</v>
      </c>
      <c r="C499" s="6783">
        <v>49</v>
      </c>
      <c r="D499" s="104">
        <v>150</v>
      </c>
      <c r="E499" s="6786"/>
      <c r="F499" s="6734"/>
      <c r="G499" s="6734"/>
    </row>
    <row r="500" spans="2:7" x14ac:dyDescent="0.2">
      <c r="B500" s="6782" t="s">
        <v>2997</v>
      </c>
      <c r="C500" s="6783">
        <v>106</v>
      </c>
      <c r="D500" s="104">
        <v>102</v>
      </c>
      <c r="E500" s="6784"/>
      <c r="F500" s="6734"/>
      <c r="G500" s="6734"/>
    </row>
    <row r="501" spans="2:7" x14ac:dyDescent="0.2">
      <c r="B501" s="6782" t="s">
        <v>2998</v>
      </c>
      <c r="C501" s="6783">
        <v>63</v>
      </c>
      <c r="D501" s="104">
        <v>111</v>
      </c>
      <c r="E501" s="6784"/>
      <c r="F501" s="6734"/>
      <c r="G501" s="6734"/>
    </row>
    <row r="502" spans="2:7" x14ac:dyDescent="0.2">
      <c r="B502" s="6782" t="s">
        <v>2999</v>
      </c>
      <c r="C502" s="6783">
        <v>82</v>
      </c>
      <c r="D502" s="104">
        <v>103</v>
      </c>
      <c r="E502" s="6784"/>
      <c r="F502" s="6734"/>
      <c r="G502" s="6734"/>
    </row>
    <row r="503" spans="2:7" x14ac:dyDescent="0.2">
      <c r="B503" s="6782" t="s">
        <v>3000</v>
      </c>
      <c r="C503" s="6783">
        <v>113</v>
      </c>
      <c r="D503" s="104">
        <v>109</v>
      </c>
      <c r="E503" s="6784"/>
      <c r="F503" s="6734"/>
      <c r="G503" s="6734"/>
    </row>
    <row r="504" spans="2:7" x14ac:dyDescent="0.2">
      <c r="B504" s="6782" t="s">
        <v>3001</v>
      </c>
      <c r="C504" s="6783">
        <v>139</v>
      </c>
      <c r="D504" s="104">
        <v>141</v>
      </c>
      <c r="E504" s="6784"/>
      <c r="F504" s="6734"/>
      <c r="G504" s="6734"/>
    </row>
    <row r="505" spans="2:7" ht="13.5" thickBot="1" x14ac:dyDescent="0.25">
      <c r="B505" s="6790" t="s">
        <v>3002</v>
      </c>
      <c r="C505" s="6791">
        <v>276</v>
      </c>
      <c r="D505" s="6792">
        <v>199</v>
      </c>
      <c r="E505" s="6793"/>
      <c r="F505" s="6734"/>
      <c r="G505" s="6734"/>
    </row>
    <row r="506" spans="2:7" ht="15.75" thickBot="1" x14ac:dyDescent="0.3">
      <c r="B506" s="6794" t="s">
        <v>1</v>
      </c>
      <c r="C506" s="6795"/>
      <c r="D506" s="6796"/>
      <c r="E506" s="6811">
        <v>1188</v>
      </c>
      <c r="F506" s="6734"/>
      <c r="G506" s="6734"/>
    </row>
    <row r="507" spans="2:7" ht="15.75" thickBot="1" x14ac:dyDescent="0.3">
      <c r="B507" s="6798" t="s">
        <v>2</v>
      </c>
      <c r="C507" s="6799"/>
      <c r="D507" s="6800"/>
      <c r="E507" s="6812">
        <v>1563</v>
      </c>
      <c r="F507" s="6734"/>
      <c r="G507" s="6734"/>
    </row>
    <row r="508" spans="2:7" x14ac:dyDescent="0.2">
      <c r="D508" s="6808"/>
    </row>
    <row r="510" spans="2:7" ht="13.5" thickBot="1" x14ac:dyDescent="0.25">
      <c r="F510" s="6734"/>
    </row>
    <row r="511" spans="2:7" ht="13.5" thickBot="1" x14ac:dyDescent="0.25">
      <c r="B511" s="8476" t="s">
        <v>63</v>
      </c>
      <c r="C511" s="8479" t="s">
        <v>73</v>
      </c>
      <c r="D511" s="8479"/>
      <c r="E511" s="8480"/>
      <c r="F511" s="6734"/>
    </row>
    <row r="512" spans="2:7" ht="13.5" thickBot="1" x14ac:dyDescent="0.25">
      <c r="B512" s="8477"/>
      <c r="C512" s="8481" t="s">
        <v>64</v>
      </c>
      <c r="D512" s="8482"/>
      <c r="E512" s="8483" t="s">
        <v>65</v>
      </c>
      <c r="F512" s="6734"/>
    </row>
    <row r="513" spans="2:10" ht="13.5" thickBot="1" x14ac:dyDescent="0.25">
      <c r="B513" s="8478"/>
      <c r="C513" s="6772" t="s">
        <v>1</v>
      </c>
      <c r="D513" s="6773" t="s">
        <v>2</v>
      </c>
      <c r="E513" s="6774"/>
      <c r="F513" s="6734"/>
    </row>
    <row r="514" spans="2:10" x14ac:dyDescent="0.2">
      <c r="B514" s="6776" t="s">
        <v>2991</v>
      </c>
      <c r="C514" s="6777">
        <v>3</v>
      </c>
      <c r="D514" s="6778">
        <v>5</v>
      </c>
      <c r="E514" s="6779"/>
      <c r="F514" s="6734"/>
    </row>
    <row r="515" spans="2:10" x14ac:dyDescent="0.2">
      <c r="B515" s="6782" t="s">
        <v>2992</v>
      </c>
      <c r="C515" s="6783">
        <v>3</v>
      </c>
      <c r="D515" s="104">
        <v>2</v>
      </c>
      <c r="E515" s="6784"/>
      <c r="F515" s="6734"/>
    </row>
    <row r="516" spans="2:10" x14ac:dyDescent="0.2">
      <c r="B516" s="6782" t="s">
        <v>2993</v>
      </c>
      <c r="C516" s="6783">
        <v>6</v>
      </c>
      <c r="D516" s="104">
        <v>0</v>
      </c>
      <c r="E516" s="6784"/>
      <c r="F516" s="6734"/>
    </row>
    <row r="517" spans="2:10" x14ac:dyDescent="0.2">
      <c r="B517" s="6782" t="s">
        <v>2994</v>
      </c>
      <c r="C517" s="6783">
        <v>0</v>
      </c>
      <c r="D517" s="104">
        <v>4</v>
      </c>
      <c r="E517" s="6784"/>
      <c r="F517" s="6734"/>
    </row>
    <row r="518" spans="2:10" x14ac:dyDescent="0.2">
      <c r="B518" s="6782" t="s">
        <v>2995</v>
      </c>
      <c r="C518" s="6783">
        <v>4</v>
      </c>
      <c r="D518" s="104">
        <v>2</v>
      </c>
      <c r="E518" s="6784"/>
      <c r="F518" s="6734"/>
    </row>
    <row r="519" spans="2:10" x14ac:dyDescent="0.2">
      <c r="B519" s="6782" t="s">
        <v>2996</v>
      </c>
      <c r="C519" s="6783">
        <v>4</v>
      </c>
      <c r="D519" s="104">
        <v>1</v>
      </c>
      <c r="E519" s="6786"/>
      <c r="F519" s="6734"/>
    </row>
    <row r="520" spans="2:10" x14ac:dyDescent="0.2">
      <c r="B520" s="6782" t="s">
        <v>2997</v>
      </c>
      <c r="C520" s="6783">
        <v>2</v>
      </c>
      <c r="D520" s="104">
        <v>1</v>
      </c>
      <c r="E520" s="6784"/>
      <c r="F520" s="6734"/>
    </row>
    <row r="521" spans="2:10" x14ac:dyDescent="0.2">
      <c r="B521" s="6782" t="s">
        <v>2998</v>
      </c>
      <c r="C521" s="6783">
        <v>1</v>
      </c>
      <c r="D521" s="104">
        <v>4</v>
      </c>
      <c r="E521" s="6784"/>
      <c r="F521" s="6734"/>
    </row>
    <row r="522" spans="2:10" x14ac:dyDescent="0.2">
      <c r="B522" s="6782" t="s">
        <v>2999</v>
      </c>
      <c r="C522" s="6783">
        <v>4</v>
      </c>
      <c r="D522" s="104">
        <v>6</v>
      </c>
      <c r="E522" s="6784"/>
      <c r="F522" s="6734"/>
    </row>
    <row r="523" spans="2:10" x14ac:dyDescent="0.2">
      <c r="B523" s="6782" t="s">
        <v>3000</v>
      </c>
      <c r="C523" s="6783">
        <v>4</v>
      </c>
      <c r="D523" s="104">
        <v>1</v>
      </c>
      <c r="E523" s="6784"/>
      <c r="F523" s="6734"/>
    </row>
    <row r="524" spans="2:10" x14ac:dyDescent="0.2">
      <c r="B524" s="6782" t="s">
        <v>3001</v>
      </c>
      <c r="C524" s="6783">
        <v>1</v>
      </c>
      <c r="D524" s="104">
        <v>2</v>
      </c>
      <c r="E524" s="6784"/>
      <c r="F524" s="6734"/>
    </row>
    <row r="525" spans="2:10" ht="13.5" thickBot="1" x14ac:dyDescent="0.25">
      <c r="B525" s="6790" t="s">
        <v>3002</v>
      </c>
      <c r="C525" s="6791">
        <v>4</v>
      </c>
      <c r="D525" s="6792">
        <v>2</v>
      </c>
      <c r="E525" s="6793"/>
      <c r="F525" s="6734"/>
    </row>
    <row r="526" spans="2:10" ht="15.75" thickBot="1" x14ac:dyDescent="0.3">
      <c r="B526" s="6794" t="s">
        <v>1</v>
      </c>
      <c r="C526" s="6795"/>
      <c r="D526" s="6796"/>
      <c r="E526" s="6811">
        <v>36</v>
      </c>
      <c r="F526" s="6734"/>
    </row>
    <row r="527" spans="2:10" ht="15.75" thickBot="1" x14ac:dyDescent="0.3">
      <c r="B527" s="6798" t="s">
        <v>2</v>
      </c>
      <c r="C527" s="6799"/>
      <c r="D527" s="6800"/>
      <c r="E527" s="6812">
        <v>30</v>
      </c>
      <c r="F527" s="6734"/>
      <c r="J527" s="6753"/>
    </row>
    <row r="528" spans="2:10" x14ac:dyDescent="0.2">
      <c r="D528" s="6827"/>
      <c r="F528" s="6734"/>
    </row>
    <row r="529" spans="1:6" x14ac:dyDescent="0.2">
      <c r="D529" s="6827"/>
      <c r="F529" s="6734"/>
    </row>
    <row r="530" spans="1:6" x14ac:dyDescent="0.2">
      <c r="D530" s="6827"/>
      <c r="F530" s="6734"/>
    </row>
    <row r="531" spans="1:6" x14ac:dyDescent="0.2">
      <c r="D531" s="6827"/>
      <c r="F531" s="6734"/>
    </row>
    <row r="532" spans="1:6" x14ac:dyDescent="0.2">
      <c r="D532" s="6827"/>
      <c r="F532" s="6734"/>
    </row>
    <row r="533" spans="1:6" x14ac:dyDescent="0.2">
      <c r="D533" s="6827"/>
      <c r="F533" s="6734"/>
    </row>
    <row r="534" spans="1:6" x14ac:dyDescent="0.2">
      <c r="D534" s="6827"/>
      <c r="F534" s="6734"/>
    </row>
    <row r="535" spans="1:6" ht="13.5" thickBot="1" x14ac:dyDescent="0.25"/>
    <row r="536" spans="1:6" ht="13.5" thickBot="1" x14ac:dyDescent="0.25">
      <c r="A536" s="6765"/>
      <c r="B536" s="8476" t="s">
        <v>63</v>
      </c>
      <c r="C536" s="8479" t="s">
        <v>3011</v>
      </c>
      <c r="D536" s="8479"/>
      <c r="E536" s="8480"/>
      <c r="F536" s="6734"/>
    </row>
    <row r="537" spans="1:6" ht="13.5" thickBot="1" x14ac:dyDescent="0.25">
      <c r="B537" s="8477"/>
      <c r="C537" s="8481" t="s">
        <v>64</v>
      </c>
      <c r="D537" s="8482"/>
      <c r="E537" s="8483" t="s">
        <v>65</v>
      </c>
      <c r="F537" s="6734"/>
    </row>
    <row r="538" spans="1:6" ht="13.5" thickBot="1" x14ac:dyDescent="0.25">
      <c r="B538" s="8478"/>
      <c r="C538" s="6772" t="s">
        <v>1</v>
      </c>
      <c r="D538" s="6773" t="s">
        <v>2</v>
      </c>
      <c r="E538" s="6774"/>
      <c r="F538" s="6734"/>
    </row>
    <row r="539" spans="1:6" x14ac:dyDescent="0.2">
      <c r="A539" s="6753"/>
      <c r="B539" s="6776" t="s">
        <v>2991</v>
      </c>
      <c r="C539" s="6777">
        <v>8</v>
      </c>
      <c r="D539" s="6778">
        <v>8</v>
      </c>
      <c r="E539" s="6779"/>
      <c r="F539" s="6734"/>
    </row>
    <row r="540" spans="1:6" x14ac:dyDescent="0.2">
      <c r="B540" s="6782" t="s">
        <v>2992</v>
      </c>
      <c r="C540" s="6783">
        <v>13</v>
      </c>
      <c r="D540" s="104">
        <v>5</v>
      </c>
      <c r="E540" s="6784"/>
      <c r="F540" s="6734"/>
    </row>
    <row r="541" spans="1:6" x14ac:dyDescent="0.2">
      <c r="B541" s="6782" t="s">
        <v>2993</v>
      </c>
      <c r="C541" s="6783">
        <v>9</v>
      </c>
      <c r="D541" s="104">
        <v>8</v>
      </c>
      <c r="E541" s="6784"/>
      <c r="F541" s="6734"/>
    </row>
    <row r="542" spans="1:6" x14ac:dyDescent="0.2">
      <c r="B542" s="6782" t="s">
        <v>2994</v>
      </c>
      <c r="C542" s="6783">
        <v>6</v>
      </c>
      <c r="D542" s="104">
        <v>6</v>
      </c>
      <c r="E542" s="6784"/>
      <c r="F542" s="6734"/>
    </row>
    <row r="543" spans="1:6" x14ac:dyDescent="0.2">
      <c r="B543" s="6782" t="s">
        <v>2995</v>
      </c>
      <c r="C543" s="6783">
        <v>7</v>
      </c>
      <c r="D543" s="104">
        <v>6</v>
      </c>
      <c r="E543" s="6784"/>
      <c r="F543" s="6734"/>
    </row>
    <row r="544" spans="1:6" x14ac:dyDescent="0.2">
      <c r="B544" s="6782" t="s">
        <v>2996</v>
      </c>
      <c r="C544" s="6783">
        <v>7</v>
      </c>
      <c r="D544" s="104">
        <v>6</v>
      </c>
      <c r="E544" s="6786"/>
      <c r="F544" s="6734"/>
    </row>
    <row r="545" spans="2:8" x14ac:dyDescent="0.2">
      <c r="B545" s="6782" t="s">
        <v>2997</v>
      </c>
      <c r="C545" s="6783">
        <v>8</v>
      </c>
      <c r="D545" s="104">
        <v>11</v>
      </c>
      <c r="E545" s="6784"/>
      <c r="F545" s="6734"/>
    </row>
    <row r="546" spans="2:8" x14ac:dyDescent="0.2">
      <c r="B546" s="6782" t="s">
        <v>2998</v>
      </c>
      <c r="C546" s="6783">
        <v>9</v>
      </c>
      <c r="D546" s="104">
        <v>9</v>
      </c>
      <c r="E546" s="6784"/>
      <c r="F546" s="6734"/>
    </row>
    <row r="547" spans="2:8" x14ac:dyDescent="0.2">
      <c r="B547" s="6782" t="s">
        <v>2999</v>
      </c>
      <c r="C547" s="6783">
        <v>3</v>
      </c>
      <c r="D547" s="104">
        <v>7</v>
      </c>
      <c r="E547" s="6784"/>
      <c r="F547" s="6734"/>
    </row>
    <row r="548" spans="2:8" x14ac:dyDescent="0.2">
      <c r="B548" s="6782" t="s">
        <v>3000</v>
      </c>
      <c r="C548" s="6783">
        <v>13</v>
      </c>
      <c r="D548" s="104">
        <v>9</v>
      </c>
      <c r="E548" s="6784"/>
      <c r="F548" s="6734"/>
    </row>
    <row r="549" spans="2:8" x14ac:dyDescent="0.2">
      <c r="B549" s="6782" t="s">
        <v>3001</v>
      </c>
      <c r="C549" s="6783">
        <v>11</v>
      </c>
      <c r="D549" s="104">
        <v>12</v>
      </c>
      <c r="E549" s="6784"/>
      <c r="F549" s="6734"/>
    </row>
    <row r="550" spans="2:8" ht="13.5" thickBot="1" x14ac:dyDescent="0.25">
      <c r="B550" s="6790" t="s">
        <v>3002</v>
      </c>
      <c r="C550" s="6791">
        <v>11</v>
      </c>
      <c r="D550" s="6792">
        <v>16</v>
      </c>
      <c r="E550" s="6793"/>
      <c r="F550" s="6734"/>
    </row>
    <row r="551" spans="2:8" ht="15.75" thickBot="1" x14ac:dyDescent="0.3">
      <c r="B551" s="6794" t="s">
        <v>1</v>
      </c>
      <c r="C551" s="6795"/>
      <c r="D551" s="6796"/>
      <c r="E551" s="6811">
        <v>108</v>
      </c>
      <c r="F551" s="6734"/>
    </row>
    <row r="552" spans="2:8" ht="15.75" thickBot="1" x14ac:dyDescent="0.3">
      <c r="B552" s="6798" t="s">
        <v>2</v>
      </c>
      <c r="C552" s="6799"/>
      <c r="D552" s="6800"/>
      <c r="E552" s="6812">
        <v>103</v>
      </c>
      <c r="F552" s="6802"/>
    </row>
    <row r="553" spans="2:8" x14ac:dyDescent="0.2">
      <c r="D553" s="6808"/>
      <c r="F553" s="6828"/>
      <c r="H553" s="6753"/>
    </row>
    <row r="554" spans="2:8" ht="13.5" thickBot="1" x14ac:dyDescent="0.25"/>
    <row r="555" spans="2:8" ht="13.5" thickBot="1" x14ac:dyDescent="0.25">
      <c r="B555" s="8476" t="s">
        <v>63</v>
      </c>
      <c r="C555" s="8479" t="s">
        <v>74</v>
      </c>
      <c r="D555" s="8479"/>
      <c r="E555" s="8480"/>
      <c r="F555" s="6734"/>
    </row>
    <row r="556" spans="2:8" ht="13.5" thickBot="1" x14ac:dyDescent="0.25">
      <c r="B556" s="8477"/>
      <c r="C556" s="8481" t="s">
        <v>64</v>
      </c>
      <c r="D556" s="8482"/>
      <c r="E556" s="8483" t="s">
        <v>65</v>
      </c>
      <c r="F556" s="6734"/>
    </row>
    <row r="557" spans="2:8" ht="13.5" thickBot="1" x14ac:dyDescent="0.25">
      <c r="B557" s="8478"/>
      <c r="C557" s="6772" t="s">
        <v>1</v>
      </c>
      <c r="D557" s="6773" t="s">
        <v>2</v>
      </c>
      <c r="E557" s="6774"/>
      <c r="F557" s="6734"/>
    </row>
    <row r="558" spans="2:8" x14ac:dyDescent="0.2">
      <c r="B558" s="6776" t="s">
        <v>2991</v>
      </c>
      <c r="C558" s="6777">
        <v>21</v>
      </c>
      <c r="D558" s="6778">
        <v>10</v>
      </c>
      <c r="E558" s="6779"/>
      <c r="F558" s="6734"/>
    </row>
    <row r="559" spans="2:8" x14ac:dyDescent="0.2">
      <c r="B559" s="6782" t="s">
        <v>2992</v>
      </c>
      <c r="C559" s="6783">
        <v>9</v>
      </c>
      <c r="D559" s="104">
        <v>12</v>
      </c>
      <c r="E559" s="6784"/>
      <c r="F559" s="6734"/>
    </row>
    <row r="560" spans="2:8" x14ac:dyDescent="0.2">
      <c r="B560" s="6782" t="s">
        <v>2993</v>
      </c>
      <c r="C560" s="6783">
        <v>9</v>
      </c>
      <c r="D560" s="104">
        <v>33</v>
      </c>
      <c r="E560" s="6784"/>
      <c r="F560" s="6734"/>
    </row>
    <row r="561" spans="2:6" x14ac:dyDescent="0.2">
      <c r="B561" s="6782" t="s">
        <v>2994</v>
      </c>
      <c r="C561" s="6783">
        <v>5</v>
      </c>
      <c r="D561" s="104">
        <v>17</v>
      </c>
      <c r="E561" s="6784"/>
      <c r="F561" s="6734"/>
    </row>
    <row r="562" spans="2:6" x14ac:dyDescent="0.2">
      <c r="B562" s="6782" t="s">
        <v>2995</v>
      </c>
      <c r="C562" s="6783">
        <v>15</v>
      </c>
      <c r="D562" s="104">
        <v>7</v>
      </c>
      <c r="E562" s="6784"/>
      <c r="F562" s="6734"/>
    </row>
    <row r="563" spans="2:6" x14ac:dyDescent="0.2">
      <c r="B563" s="6782" t="s">
        <v>2996</v>
      </c>
      <c r="C563" s="6783">
        <v>17</v>
      </c>
      <c r="D563" s="104">
        <v>9</v>
      </c>
      <c r="E563" s="6786"/>
      <c r="F563" s="6734"/>
    </row>
    <row r="564" spans="2:6" x14ac:dyDescent="0.2">
      <c r="B564" s="6782" t="s">
        <v>2997</v>
      </c>
      <c r="C564" s="6783">
        <v>17</v>
      </c>
      <c r="D564" s="104">
        <v>27</v>
      </c>
      <c r="E564" s="6784"/>
      <c r="F564" s="6734"/>
    </row>
    <row r="565" spans="2:6" x14ac:dyDescent="0.2">
      <c r="B565" s="6782" t="s">
        <v>2998</v>
      </c>
      <c r="C565" s="6783">
        <v>12</v>
      </c>
      <c r="D565" s="104">
        <v>20</v>
      </c>
      <c r="E565" s="6784"/>
      <c r="F565" s="6734"/>
    </row>
    <row r="566" spans="2:6" x14ac:dyDescent="0.2">
      <c r="B566" s="6782" t="s">
        <v>2999</v>
      </c>
      <c r="C566" s="6783">
        <v>10</v>
      </c>
      <c r="D566" s="104">
        <v>12</v>
      </c>
      <c r="E566" s="6784"/>
      <c r="F566" s="6734"/>
    </row>
    <row r="567" spans="2:6" x14ac:dyDescent="0.2">
      <c r="B567" s="6782" t="s">
        <v>3000</v>
      </c>
      <c r="C567" s="6783">
        <v>15</v>
      </c>
      <c r="D567" s="104">
        <v>13</v>
      </c>
      <c r="E567" s="6784"/>
      <c r="F567" s="6734"/>
    </row>
    <row r="568" spans="2:6" x14ac:dyDescent="0.2">
      <c r="B568" s="6782" t="s">
        <v>3001</v>
      </c>
      <c r="C568" s="6783">
        <v>15</v>
      </c>
      <c r="D568" s="104">
        <v>16</v>
      </c>
      <c r="E568" s="6784"/>
      <c r="F568" s="6734"/>
    </row>
    <row r="569" spans="2:6" ht="13.5" thickBot="1" x14ac:dyDescent="0.25">
      <c r="B569" s="6790" t="s">
        <v>3002</v>
      </c>
      <c r="C569" s="6791">
        <v>21</v>
      </c>
      <c r="D569" s="6792">
        <v>10</v>
      </c>
      <c r="E569" s="6793"/>
      <c r="F569" s="6734"/>
    </row>
    <row r="570" spans="2:6" ht="15.75" thickBot="1" x14ac:dyDescent="0.3">
      <c r="B570" s="6794" t="s">
        <v>1</v>
      </c>
      <c r="C570" s="6795"/>
      <c r="D570" s="6796"/>
      <c r="E570" s="6811">
        <v>168</v>
      </c>
      <c r="F570" s="6734"/>
    </row>
    <row r="571" spans="2:6" ht="15.75" thickBot="1" x14ac:dyDescent="0.3">
      <c r="B571" s="6798" t="s">
        <v>2</v>
      </c>
      <c r="C571" s="6799"/>
      <c r="D571" s="6800"/>
      <c r="E571" s="6812">
        <v>194</v>
      </c>
    </row>
    <row r="572" spans="2:6" x14ac:dyDescent="0.2">
      <c r="D572" s="6808"/>
    </row>
    <row r="573" spans="2:6" x14ac:dyDescent="0.2">
      <c r="D573" s="6808"/>
    </row>
    <row r="574" spans="2:6" x14ac:dyDescent="0.2">
      <c r="D574" s="6808"/>
    </row>
    <row r="575" spans="2:6" x14ac:dyDescent="0.2">
      <c r="D575" s="6808"/>
    </row>
    <row r="576" spans="2:6" ht="13.5" thickBot="1" x14ac:dyDescent="0.25">
      <c r="F576" s="6734"/>
    </row>
    <row r="577" spans="2:6" ht="13.5" thickBot="1" x14ac:dyDescent="0.25">
      <c r="B577" s="8476" t="s">
        <v>63</v>
      </c>
      <c r="C577" s="8479" t="s">
        <v>3012</v>
      </c>
      <c r="D577" s="8479"/>
      <c r="E577" s="8480"/>
      <c r="F577" s="6734"/>
    </row>
    <row r="578" spans="2:6" ht="13.5" thickBot="1" x14ac:dyDescent="0.25">
      <c r="B578" s="8477"/>
      <c r="C578" s="8481" t="s">
        <v>64</v>
      </c>
      <c r="D578" s="8482"/>
      <c r="E578" s="8483" t="s">
        <v>65</v>
      </c>
      <c r="F578" s="6734"/>
    </row>
    <row r="579" spans="2:6" ht="13.5" thickBot="1" x14ac:dyDescent="0.25">
      <c r="B579" s="8478"/>
      <c r="C579" s="6772" t="s">
        <v>1</v>
      </c>
      <c r="D579" s="6773" t="s">
        <v>2</v>
      </c>
      <c r="E579" s="6774" t="s">
        <v>2975</v>
      </c>
      <c r="F579" s="6734"/>
    </row>
    <row r="580" spans="2:6" x14ac:dyDescent="0.2">
      <c r="B580" s="6776" t="s">
        <v>2991</v>
      </c>
      <c r="C580" s="6777">
        <v>3</v>
      </c>
      <c r="D580" s="6778">
        <v>0</v>
      </c>
      <c r="E580" s="6779"/>
      <c r="F580" s="6734"/>
    </row>
    <row r="581" spans="2:6" x14ac:dyDescent="0.2">
      <c r="B581" s="6782" t="s">
        <v>2992</v>
      </c>
      <c r="C581" s="6783">
        <v>2</v>
      </c>
      <c r="D581" s="104">
        <v>2</v>
      </c>
      <c r="E581" s="6784"/>
      <c r="F581" s="6734"/>
    </row>
    <row r="582" spans="2:6" x14ac:dyDescent="0.2">
      <c r="B582" s="6782" t="s">
        <v>2993</v>
      </c>
      <c r="C582" s="6783">
        <v>1</v>
      </c>
      <c r="D582" s="104">
        <v>2</v>
      </c>
      <c r="E582" s="6784"/>
      <c r="F582" s="6734"/>
    </row>
    <row r="583" spans="2:6" x14ac:dyDescent="0.2">
      <c r="B583" s="6782" t="s">
        <v>2994</v>
      </c>
      <c r="C583" s="6783">
        <v>3</v>
      </c>
      <c r="D583" s="104">
        <v>2</v>
      </c>
      <c r="E583" s="6784"/>
      <c r="F583" s="6734"/>
    </row>
    <row r="584" spans="2:6" x14ac:dyDescent="0.2">
      <c r="B584" s="6782" t="s">
        <v>2995</v>
      </c>
      <c r="C584" s="6783">
        <v>2</v>
      </c>
      <c r="D584" s="104">
        <v>0</v>
      </c>
      <c r="E584" s="6784"/>
      <c r="F584" s="6734"/>
    </row>
    <row r="585" spans="2:6" x14ac:dyDescent="0.2">
      <c r="B585" s="6782" t="s">
        <v>2996</v>
      </c>
      <c r="C585" s="6783">
        <v>0</v>
      </c>
      <c r="D585" s="104">
        <v>3</v>
      </c>
      <c r="E585" s="6786"/>
      <c r="F585" s="6734"/>
    </row>
    <row r="586" spans="2:6" x14ac:dyDescent="0.2">
      <c r="B586" s="6782" t="s">
        <v>2997</v>
      </c>
      <c r="C586" s="6783">
        <v>2</v>
      </c>
      <c r="D586" s="104">
        <v>1</v>
      </c>
      <c r="E586" s="6784"/>
      <c r="F586" s="6734"/>
    </row>
    <row r="587" spans="2:6" x14ac:dyDescent="0.2">
      <c r="B587" s="6782" t="s">
        <v>2998</v>
      </c>
      <c r="C587" s="6783">
        <v>2</v>
      </c>
      <c r="D587" s="104">
        <v>6</v>
      </c>
      <c r="E587" s="6784"/>
      <c r="F587" s="6734"/>
    </row>
    <row r="588" spans="2:6" x14ac:dyDescent="0.2">
      <c r="B588" s="6782" t="s">
        <v>2999</v>
      </c>
      <c r="C588" s="6783">
        <v>0</v>
      </c>
      <c r="D588" s="104">
        <v>0</v>
      </c>
      <c r="E588" s="6784"/>
      <c r="F588" s="6734"/>
    </row>
    <row r="589" spans="2:6" x14ac:dyDescent="0.2">
      <c r="B589" s="6782" t="s">
        <v>3000</v>
      </c>
      <c r="C589" s="6783">
        <v>1</v>
      </c>
      <c r="D589" s="104">
        <v>3</v>
      </c>
      <c r="E589" s="6784"/>
      <c r="F589" s="6734"/>
    </row>
    <row r="590" spans="2:6" x14ac:dyDescent="0.2">
      <c r="B590" s="6782" t="s">
        <v>3001</v>
      </c>
      <c r="C590" s="6783">
        <v>0</v>
      </c>
      <c r="D590" s="104">
        <v>0</v>
      </c>
      <c r="E590" s="6784"/>
      <c r="F590" s="6734"/>
    </row>
    <row r="591" spans="2:6" ht="13.5" thickBot="1" x14ac:dyDescent="0.25">
      <c r="B591" s="6790" t="s">
        <v>3002</v>
      </c>
      <c r="C591" s="6791">
        <v>0</v>
      </c>
      <c r="D591" s="6792">
        <v>0</v>
      </c>
      <c r="E591" s="6793"/>
      <c r="F591" s="6734"/>
    </row>
    <row r="592" spans="2:6" ht="15.75" thickBot="1" x14ac:dyDescent="0.3">
      <c r="B592" s="6794" t="s">
        <v>1</v>
      </c>
      <c r="C592" s="6795"/>
      <c r="D592" s="6796"/>
      <c r="E592" s="6811">
        <v>16</v>
      </c>
      <c r="F592" s="6734"/>
    </row>
    <row r="593" spans="2:8" ht="15.75" thickBot="1" x14ac:dyDescent="0.3">
      <c r="B593" s="6798" t="s">
        <v>2</v>
      </c>
      <c r="C593" s="6799"/>
      <c r="D593" s="6800"/>
      <c r="E593" s="6812">
        <v>19</v>
      </c>
      <c r="F593" s="6734"/>
    </row>
    <row r="594" spans="2:8" x14ac:dyDescent="0.2">
      <c r="D594" s="6808"/>
      <c r="E594" s="6522"/>
      <c r="F594" s="6734"/>
    </row>
    <row r="595" spans="2:8" x14ac:dyDescent="0.2">
      <c r="D595" s="6808"/>
      <c r="E595" s="6522"/>
      <c r="F595" s="6734"/>
    </row>
    <row r="596" spans="2:8" x14ac:dyDescent="0.2">
      <c r="D596" s="6808"/>
      <c r="E596" s="6522"/>
      <c r="F596" s="6734"/>
    </row>
    <row r="597" spans="2:8" ht="15.75" thickBot="1" x14ac:dyDescent="0.3">
      <c r="F597"/>
    </row>
    <row r="598" spans="2:8" ht="24.75" customHeight="1" thickBot="1" x14ac:dyDescent="0.3">
      <c r="B598" s="8476" t="s">
        <v>63</v>
      </c>
      <c r="C598" s="8479" t="s">
        <v>3013</v>
      </c>
      <c r="D598" s="8479"/>
      <c r="E598" s="8480"/>
      <c r="F598"/>
      <c r="H598" s="6765"/>
    </row>
    <row r="599" spans="2:8" ht="15.75" thickBot="1" x14ac:dyDescent="0.3">
      <c r="B599" s="8477"/>
      <c r="C599" s="8481" t="s">
        <v>64</v>
      </c>
      <c r="D599" s="8482"/>
      <c r="E599" s="8483" t="s">
        <v>3007</v>
      </c>
      <c r="F599"/>
    </row>
    <row r="600" spans="2:8" ht="15.75" thickBot="1" x14ac:dyDescent="0.3">
      <c r="B600" s="8478"/>
      <c r="C600" s="6772" t="s">
        <v>1</v>
      </c>
      <c r="D600" s="6773" t="s">
        <v>2</v>
      </c>
      <c r="E600" s="6774"/>
      <c r="F600"/>
    </row>
    <row r="601" spans="2:8" ht="15" x14ac:dyDescent="0.25">
      <c r="B601" s="6776" t="s">
        <v>2991</v>
      </c>
      <c r="C601" s="6777">
        <v>40</v>
      </c>
      <c r="D601" s="6778">
        <v>40</v>
      </c>
      <c r="E601" s="6779"/>
      <c r="F601"/>
    </row>
    <row r="602" spans="2:8" ht="15" x14ac:dyDescent="0.25">
      <c r="B602" s="6782" t="s">
        <v>2992</v>
      </c>
      <c r="C602" s="6783">
        <v>40</v>
      </c>
      <c r="D602" s="104">
        <v>40</v>
      </c>
      <c r="E602" s="6784"/>
      <c r="F602"/>
    </row>
    <row r="603" spans="2:8" ht="15" x14ac:dyDescent="0.25">
      <c r="B603" s="6782" t="s">
        <v>2993</v>
      </c>
      <c r="C603" s="6783">
        <v>40</v>
      </c>
      <c r="D603" s="104">
        <v>41</v>
      </c>
      <c r="E603" s="6784"/>
      <c r="F603"/>
    </row>
    <row r="604" spans="2:8" ht="15" x14ac:dyDescent="0.25">
      <c r="B604" s="6782" t="s">
        <v>2994</v>
      </c>
      <c r="C604" s="6783">
        <v>32</v>
      </c>
      <c r="D604" s="104">
        <v>42</v>
      </c>
      <c r="E604" s="6784"/>
      <c r="F604"/>
    </row>
    <row r="605" spans="2:8" ht="15" x14ac:dyDescent="0.25">
      <c r="B605" s="6782" t="s">
        <v>2995</v>
      </c>
      <c r="C605" s="6783">
        <v>46</v>
      </c>
      <c r="D605" s="104">
        <v>51</v>
      </c>
      <c r="E605" s="6784"/>
      <c r="F605"/>
    </row>
    <row r="606" spans="2:8" ht="15" x14ac:dyDescent="0.25">
      <c r="B606" s="6782" t="s">
        <v>2996</v>
      </c>
      <c r="C606" s="6783">
        <v>56</v>
      </c>
      <c r="D606" s="104">
        <v>56</v>
      </c>
      <c r="E606" s="6786"/>
      <c r="F606"/>
    </row>
    <row r="607" spans="2:8" ht="15" x14ac:dyDescent="0.25">
      <c r="B607" s="6782" t="s">
        <v>2997</v>
      </c>
      <c r="C607" s="6783">
        <v>50</v>
      </c>
      <c r="D607" s="104">
        <v>58</v>
      </c>
      <c r="E607" s="6784"/>
      <c r="F607"/>
    </row>
    <row r="608" spans="2:8" ht="15" x14ac:dyDescent="0.25">
      <c r="B608" s="6782" t="s">
        <v>2998</v>
      </c>
      <c r="C608" s="6783">
        <v>44</v>
      </c>
      <c r="D608" s="104">
        <v>53</v>
      </c>
      <c r="E608" s="6784"/>
      <c r="F608"/>
    </row>
    <row r="609" spans="1:24" ht="15" x14ac:dyDescent="0.25">
      <c r="B609" s="6782" t="s">
        <v>2999</v>
      </c>
      <c r="C609" s="6783">
        <v>51</v>
      </c>
      <c r="D609" s="104">
        <v>34</v>
      </c>
      <c r="E609" s="6784"/>
      <c r="F609"/>
    </row>
    <row r="610" spans="1:24" ht="15" x14ac:dyDescent="0.25">
      <c r="B610" s="6782" t="s">
        <v>3000</v>
      </c>
      <c r="C610" s="6783">
        <v>33</v>
      </c>
      <c r="D610" s="104">
        <v>50</v>
      </c>
      <c r="E610" s="6784"/>
      <c r="F610"/>
    </row>
    <row r="611" spans="1:24" ht="15" x14ac:dyDescent="0.25">
      <c r="A611" s="6802"/>
      <c r="B611" s="6782" t="s">
        <v>3001</v>
      </c>
      <c r="C611" s="6783">
        <v>49</v>
      </c>
      <c r="D611" s="104">
        <v>47</v>
      </c>
      <c r="E611" s="6784"/>
      <c r="F611"/>
      <c r="J611" s="6765"/>
    </row>
    <row r="612" spans="1:24" ht="15.75" thickBot="1" x14ac:dyDescent="0.3">
      <c r="B612" s="6790" t="s">
        <v>3002</v>
      </c>
      <c r="C612" s="6791">
        <v>53</v>
      </c>
      <c r="D612" s="6792">
        <v>39</v>
      </c>
      <c r="E612" s="6793"/>
      <c r="F612"/>
    </row>
    <row r="613" spans="1:24" ht="15.75" thickBot="1" x14ac:dyDescent="0.3">
      <c r="B613" s="6794" t="s">
        <v>1</v>
      </c>
      <c r="C613" s="6795"/>
      <c r="D613" s="6796"/>
      <c r="E613" s="6811">
        <v>566</v>
      </c>
      <c r="F613"/>
    </row>
    <row r="614" spans="1:24" ht="15.75" thickBot="1" x14ac:dyDescent="0.3">
      <c r="B614" s="6798" t="s">
        <v>2</v>
      </c>
      <c r="C614" s="6799"/>
      <c r="D614" s="6800"/>
      <c r="E614" s="6812">
        <v>572</v>
      </c>
      <c r="F614"/>
    </row>
    <row r="615" spans="1:24" ht="15" x14ac:dyDescent="0.25">
      <c r="A615" s="6802"/>
      <c r="D615" s="6762"/>
      <c r="F615"/>
    </row>
    <row r="616" spans="1:24" ht="15" x14ac:dyDescent="0.25">
      <c r="A616" s="6802"/>
      <c r="C616" s="6522"/>
      <c r="D616" s="6753"/>
      <c r="E616" s="6829"/>
      <c r="F616"/>
    </row>
    <row r="617" spans="1:24" x14ac:dyDescent="0.2">
      <c r="C617" s="6830"/>
      <c r="D617" s="6753"/>
      <c r="E617" s="6829"/>
      <c r="F617" s="6753"/>
      <c r="G617" s="6753"/>
    </row>
    <row r="618" spans="1:24" x14ac:dyDescent="0.2">
      <c r="D618" s="6753"/>
      <c r="E618" s="6802"/>
      <c r="F618" s="6829"/>
      <c r="G618" s="6831"/>
      <c r="X618" s="6802"/>
    </row>
    <row r="619" spans="1:24" x14ac:dyDescent="0.2">
      <c r="D619" s="6753"/>
      <c r="X619" s="6802"/>
    </row>
    <row r="620" spans="1:24" x14ac:dyDescent="0.2">
      <c r="D620" s="6753"/>
      <c r="H620" s="6765"/>
      <c r="X620" s="6802"/>
    </row>
    <row r="621" spans="1:24" x14ac:dyDescent="0.2">
      <c r="D621" s="6753"/>
      <c r="E621" s="6765"/>
      <c r="X621" s="6802"/>
    </row>
    <row r="622" spans="1:24" x14ac:dyDescent="0.2">
      <c r="D622" s="6753"/>
      <c r="X622" s="6802"/>
    </row>
    <row r="623" spans="1:24" x14ac:dyDescent="0.2">
      <c r="D623" s="6753"/>
      <c r="E623" s="6763"/>
      <c r="X623" s="6802"/>
    </row>
    <row r="624" spans="1:24" x14ac:dyDescent="0.2">
      <c r="X624" s="6802"/>
    </row>
    <row r="625" spans="24:24" x14ac:dyDescent="0.2">
      <c r="X625" s="6802"/>
    </row>
    <row r="626" spans="24:24" s="6734" customFormat="1" x14ac:dyDescent="0.2"/>
    <row r="627" spans="24:24" s="6734" customFormat="1" x14ac:dyDescent="0.2"/>
    <row r="628" spans="24:24" s="6734" customFormat="1" x14ac:dyDescent="0.2"/>
    <row r="629" spans="24:24" s="6734" customFormat="1" ht="18.75" customHeight="1" x14ac:dyDescent="0.2"/>
    <row r="630" spans="24:24" s="6734" customFormat="1" x14ac:dyDescent="0.2"/>
    <row r="631" spans="24:24" s="6734" customFormat="1" x14ac:dyDescent="0.2"/>
    <row r="632" spans="24:24" s="6734" customFormat="1" x14ac:dyDescent="0.2"/>
    <row r="633" spans="24:24" s="6734" customFormat="1" x14ac:dyDescent="0.2"/>
    <row r="634" spans="24:24" s="6734" customFormat="1" x14ac:dyDescent="0.2"/>
    <row r="635" spans="24:24" s="6734" customFormat="1" x14ac:dyDescent="0.2"/>
    <row r="636" spans="24:24" s="6734" customFormat="1" x14ac:dyDescent="0.2"/>
    <row r="637" spans="24:24" s="6734" customFormat="1" x14ac:dyDescent="0.2"/>
    <row r="638" spans="24:24" s="6734" customFormat="1" x14ac:dyDescent="0.2"/>
    <row r="639" spans="24:24" s="6734" customFormat="1" x14ac:dyDescent="0.2"/>
    <row r="640" spans="24:24" s="6734" customFormat="1" x14ac:dyDescent="0.2"/>
    <row r="641" s="6734" customFormat="1" x14ac:dyDescent="0.2"/>
    <row r="642" s="6734" customFormat="1" x14ac:dyDescent="0.2"/>
    <row r="643" s="6734" customFormat="1" x14ac:dyDescent="0.2"/>
    <row r="644" s="6734" customFormat="1" x14ac:dyDescent="0.2"/>
    <row r="645" s="6734" customFormat="1" x14ac:dyDescent="0.2"/>
    <row r="646" s="6734" customFormat="1" x14ac:dyDescent="0.2"/>
    <row r="647" s="6734" customFormat="1" x14ac:dyDescent="0.2"/>
    <row r="648" s="6734" customFormat="1" x14ac:dyDescent="0.2"/>
    <row r="649" s="6734" customFormat="1" x14ac:dyDescent="0.2"/>
    <row r="650" s="6734" customFormat="1" x14ac:dyDescent="0.2"/>
    <row r="651" s="6734" customFormat="1" x14ac:dyDescent="0.2"/>
    <row r="652" s="6734" customFormat="1" x14ac:dyDescent="0.2"/>
    <row r="653" s="6734" customFormat="1" x14ac:dyDescent="0.2"/>
    <row r="654" s="6734" customFormat="1" x14ac:dyDescent="0.2"/>
    <row r="655" s="6734" customFormat="1" x14ac:dyDescent="0.2"/>
    <row r="656" s="6734" customFormat="1" x14ac:dyDescent="0.2"/>
    <row r="657" s="6734" customFormat="1" x14ac:dyDescent="0.2"/>
    <row r="658" s="6734" customFormat="1" x14ac:dyDescent="0.2"/>
    <row r="659" s="6734" customFormat="1" x14ac:dyDescent="0.2"/>
    <row r="660" s="6734" customFormat="1" x14ac:dyDescent="0.2"/>
    <row r="661" s="6734" customFormat="1" x14ac:dyDescent="0.2"/>
    <row r="662" s="6734" customFormat="1" x14ac:dyDescent="0.2"/>
    <row r="663" s="6734" customFormat="1" x14ac:dyDescent="0.2"/>
    <row r="664" s="6734" customFormat="1" x14ac:dyDescent="0.2"/>
    <row r="665" s="6734" customFormat="1" x14ac:dyDescent="0.2"/>
    <row r="666" s="6734" customFormat="1" x14ac:dyDescent="0.2"/>
    <row r="667" s="6734" customFormat="1" x14ac:dyDescent="0.2"/>
    <row r="668" s="6734" customFormat="1" x14ac:dyDescent="0.2"/>
    <row r="669" s="6734" customFormat="1" x14ac:dyDescent="0.2"/>
    <row r="670" s="6734" customFormat="1" x14ac:dyDescent="0.2"/>
    <row r="671" s="6734" customFormat="1" x14ac:dyDescent="0.2"/>
    <row r="672" s="6734" customFormat="1" x14ac:dyDescent="0.2"/>
    <row r="673" s="6734" customFormat="1" x14ac:dyDescent="0.2"/>
    <row r="674" s="6734" customFormat="1" x14ac:dyDescent="0.2"/>
    <row r="675" s="6734" customFormat="1" x14ac:dyDescent="0.2"/>
    <row r="676" s="6734" customFormat="1" x14ac:dyDescent="0.2"/>
    <row r="677" s="6734" customFormat="1" x14ac:dyDescent="0.2"/>
    <row r="678" s="6734" customFormat="1" x14ac:dyDescent="0.2"/>
    <row r="679" s="6734" customFormat="1" x14ac:dyDescent="0.2"/>
    <row r="680" s="6734" customFormat="1" hidden="1" x14ac:dyDescent="0.2"/>
    <row r="681" s="6734" customFormat="1" hidden="1" x14ac:dyDescent="0.2"/>
    <row r="682" s="6734" customFormat="1" hidden="1" x14ac:dyDescent="0.2"/>
    <row r="683" s="6734" customFormat="1" hidden="1" x14ac:dyDescent="0.2"/>
    <row r="684" s="6734" customFormat="1" hidden="1" x14ac:dyDescent="0.2"/>
    <row r="685" s="6734" customFormat="1" hidden="1" x14ac:dyDescent="0.2"/>
    <row r="686" s="6734" customFormat="1" hidden="1" x14ac:dyDescent="0.2"/>
    <row r="687" s="6734" customFormat="1" hidden="1" x14ac:dyDescent="0.2"/>
    <row r="688" s="6734" customFormat="1" hidden="1" x14ac:dyDescent="0.2"/>
    <row r="689" s="6734" customFormat="1" hidden="1" x14ac:dyDescent="0.2"/>
    <row r="690" s="6734" customFormat="1" hidden="1" x14ac:dyDescent="0.2"/>
    <row r="691" s="6734" customFormat="1" hidden="1" x14ac:dyDescent="0.2"/>
    <row r="692" s="6734" customFormat="1" hidden="1" x14ac:dyDescent="0.2"/>
    <row r="693" s="6734" customFormat="1" hidden="1" x14ac:dyDescent="0.2"/>
    <row r="694" s="6734" customFormat="1" hidden="1" x14ac:dyDescent="0.2"/>
    <row r="695" s="6734" customFormat="1" hidden="1" x14ac:dyDescent="0.2"/>
    <row r="696" s="6734" customFormat="1" hidden="1" x14ac:dyDescent="0.2"/>
    <row r="697" s="6734" customFormat="1" hidden="1" x14ac:dyDescent="0.2"/>
    <row r="698" s="6734" customFormat="1" hidden="1" x14ac:dyDescent="0.2"/>
    <row r="699" s="6734" customFormat="1" hidden="1" x14ac:dyDescent="0.2"/>
    <row r="700" s="6734" customFormat="1" hidden="1" x14ac:dyDescent="0.2"/>
    <row r="701" s="6734" customFormat="1" hidden="1" x14ac:dyDescent="0.2"/>
    <row r="702" s="6734" customFormat="1" hidden="1" x14ac:dyDescent="0.2"/>
    <row r="703" s="6734" customFormat="1" hidden="1" x14ac:dyDescent="0.2"/>
    <row r="704" s="6734" customFormat="1" hidden="1" x14ac:dyDescent="0.2"/>
    <row r="705" s="6734" customFormat="1" hidden="1" x14ac:dyDescent="0.2"/>
    <row r="706" s="6734" customFormat="1" hidden="1" x14ac:dyDescent="0.2"/>
    <row r="707" s="6734" customFormat="1" hidden="1" x14ac:dyDescent="0.2"/>
    <row r="708" s="6734" customFormat="1" hidden="1" x14ac:dyDescent="0.2"/>
    <row r="709" s="6734" customFormat="1" hidden="1" x14ac:dyDescent="0.2"/>
    <row r="710" s="6734" customFormat="1" hidden="1" x14ac:dyDescent="0.2"/>
    <row r="711" s="6734" customFormat="1" hidden="1" x14ac:dyDescent="0.2"/>
    <row r="712" s="6734" customFormat="1" hidden="1" x14ac:dyDescent="0.2"/>
    <row r="713" s="6734" customFormat="1" hidden="1" x14ac:dyDescent="0.2"/>
    <row r="714" s="6734" customFormat="1" hidden="1" x14ac:dyDescent="0.2"/>
    <row r="715" s="6734" customFormat="1" hidden="1" x14ac:dyDescent="0.2"/>
    <row r="716" s="6734" customFormat="1" hidden="1" x14ac:dyDescent="0.2"/>
    <row r="717" s="6734" customFormat="1" hidden="1" x14ac:dyDescent="0.2"/>
    <row r="718" s="6734" customFormat="1" hidden="1" x14ac:dyDescent="0.2"/>
    <row r="719" s="6734" customFormat="1" hidden="1" x14ac:dyDescent="0.2"/>
    <row r="720" s="6734" customFormat="1" hidden="1" x14ac:dyDescent="0.2"/>
    <row r="721" s="6734" customFormat="1" hidden="1" x14ac:dyDescent="0.2"/>
    <row r="722" s="6734" customFormat="1" hidden="1" x14ac:dyDescent="0.2"/>
    <row r="723" s="6734" customFormat="1" hidden="1" x14ac:dyDescent="0.2"/>
    <row r="724" s="6734" customFormat="1" x14ac:dyDescent="0.2"/>
    <row r="725" s="6734" customFormat="1" x14ac:dyDescent="0.2"/>
    <row r="726" s="6734" customFormat="1" x14ac:dyDescent="0.2"/>
    <row r="727" s="6734" customFormat="1" x14ac:dyDescent="0.2"/>
    <row r="728" s="6734" customFormat="1" x14ac:dyDescent="0.2"/>
    <row r="729" s="6734" customFormat="1" x14ac:dyDescent="0.2"/>
    <row r="730" s="6734" customFormat="1" x14ac:dyDescent="0.2"/>
    <row r="731" s="6734" customFormat="1" x14ac:dyDescent="0.2"/>
    <row r="732" s="6734" customFormat="1" x14ac:dyDescent="0.2"/>
    <row r="733" s="6734" customFormat="1" x14ac:dyDescent="0.2"/>
    <row r="734" s="6734" customFormat="1" x14ac:dyDescent="0.2"/>
    <row r="735" s="6734" customFormat="1" x14ac:dyDescent="0.2"/>
    <row r="736" s="6734" customFormat="1" x14ac:dyDescent="0.2"/>
    <row r="737" s="6734" customFormat="1" x14ac:dyDescent="0.2"/>
    <row r="738" s="6734" customFormat="1" x14ac:dyDescent="0.2"/>
    <row r="739" s="6734" customFormat="1" x14ac:dyDescent="0.2"/>
    <row r="740" s="6734" customFormat="1" x14ac:dyDescent="0.2"/>
    <row r="741" s="6734" customFormat="1" x14ac:dyDescent="0.2"/>
    <row r="742" s="6734" customFormat="1" x14ac:dyDescent="0.2"/>
    <row r="743" s="6734" customFormat="1" x14ac:dyDescent="0.2"/>
    <row r="744" s="6734" customFormat="1" x14ac:dyDescent="0.2"/>
    <row r="745" s="6734" customFormat="1" x14ac:dyDescent="0.2"/>
    <row r="746" s="6734" customFormat="1" x14ac:dyDescent="0.2"/>
    <row r="747" s="6734" customFormat="1" x14ac:dyDescent="0.2"/>
    <row r="748" s="6734" customFormat="1" x14ac:dyDescent="0.2"/>
    <row r="749" s="6734" customFormat="1" x14ac:dyDescent="0.2"/>
    <row r="750" s="6734" customFormat="1" x14ac:dyDescent="0.2"/>
    <row r="751" s="6734" customFormat="1" x14ac:dyDescent="0.2"/>
    <row r="752" s="6734" customFormat="1" x14ac:dyDescent="0.2"/>
    <row r="753" s="6734" customFormat="1" x14ac:dyDescent="0.2"/>
    <row r="754" s="6734" customFormat="1" x14ac:dyDescent="0.2"/>
    <row r="755" s="6734" customFormat="1" x14ac:dyDescent="0.2"/>
    <row r="756" s="6734" customFormat="1" x14ac:dyDescent="0.2"/>
    <row r="757" s="6734" customFormat="1" x14ac:dyDescent="0.2"/>
    <row r="758" s="6734" customFormat="1" x14ac:dyDescent="0.2"/>
    <row r="759" s="6734" customFormat="1" x14ac:dyDescent="0.2"/>
    <row r="760" s="6734" customFormat="1" x14ac:dyDescent="0.2"/>
    <row r="761" s="6734" customFormat="1" x14ac:dyDescent="0.2"/>
    <row r="762" s="6734" customFormat="1" x14ac:dyDescent="0.2"/>
    <row r="763" s="6734" customFormat="1" x14ac:dyDescent="0.2"/>
    <row r="764" s="6734" customFormat="1" x14ac:dyDescent="0.2"/>
    <row r="765" s="6734" customFormat="1" x14ac:dyDescent="0.2"/>
    <row r="766" s="6734" customFormat="1" x14ac:dyDescent="0.2"/>
    <row r="767" s="6734" customFormat="1" x14ac:dyDescent="0.2"/>
    <row r="768" s="6734" customFormat="1" x14ac:dyDescent="0.2"/>
    <row r="769" s="6734" customFormat="1" x14ac:dyDescent="0.2"/>
    <row r="770" s="6734" customFormat="1" x14ac:dyDescent="0.2"/>
    <row r="771" s="6734" customFormat="1" x14ac:dyDescent="0.2"/>
    <row r="772" s="6734" customFormat="1" x14ac:dyDescent="0.2"/>
    <row r="773" s="6734" customFormat="1" x14ac:dyDescent="0.2"/>
    <row r="774" s="6734" customFormat="1" x14ac:dyDescent="0.2"/>
    <row r="775" s="6734" customFormat="1" x14ac:dyDescent="0.2"/>
    <row r="776" s="6734" customFormat="1" x14ac:dyDescent="0.2"/>
    <row r="777" s="6734" customFormat="1" x14ac:dyDescent="0.2"/>
    <row r="778" s="6734" customFormat="1" x14ac:dyDescent="0.2"/>
    <row r="779" s="6734" customFormat="1" x14ac:dyDescent="0.2"/>
    <row r="780" s="6734" customFormat="1" x14ac:dyDescent="0.2"/>
    <row r="781" s="6734" customFormat="1" x14ac:dyDescent="0.2"/>
    <row r="782" s="6734" customFormat="1" x14ac:dyDescent="0.2"/>
    <row r="783" s="6734" customFormat="1" x14ac:dyDescent="0.2"/>
    <row r="784" s="6734" customFormat="1" x14ac:dyDescent="0.2"/>
    <row r="785" s="6734" customFormat="1" x14ac:dyDescent="0.2"/>
    <row r="786" s="6734" customFormat="1" x14ac:dyDescent="0.2"/>
    <row r="787" s="6734" customFormat="1" x14ac:dyDescent="0.2"/>
    <row r="788" s="6734" customFormat="1" x14ac:dyDescent="0.2"/>
    <row r="789" s="6734" customFormat="1" x14ac:dyDescent="0.2"/>
    <row r="790" s="6734" customFormat="1" x14ac:dyDescent="0.2"/>
    <row r="791" s="6734" customFormat="1" x14ac:dyDescent="0.2"/>
    <row r="792" s="6734" customFormat="1" x14ac:dyDescent="0.2"/>
    <row r="793" s="6734" customFormat="1" x14ac:dyDescent="0.2"/>
    <row r="794" s="6734" customFormat="1" x14ac:dyDescent="0.2"/>
    <row r="795" s="6734" customFormat="1" x14ac:dyDescent="0.2"/>
    <row r="796" s="6734" customFormat="1" x14ac:dyDescent="0.2"/>
    <row r="797" s="6734" customFormat="1" x14ac:dyDescent="0.2"/>
    <row r="798" s="6734" customFormat="1" x14ac:dyDescent="0.2"/>
    <row r="799" s="6734" customFormat="1" x14ac:dyDescent="0.2"/>
    <row r="800" s="6734" customFormat="1" x14ac:dyDescent="0.2"/>
    <row r="801" s="6734" customFormat="1" x14ac:dyDescent="0.2"/>
    <row r="802" s="6734" customFormat="1" x14ac:dyDescent="0.2"/>
    <row r="803" s="6734" customFormat="1" x14ac:dyDescent="0.2"/>
    <row r="804" s="6734" customFormat="1" x14ac:dyDescent="0.2"/>
    <row r="805" s="6734" customFormat="1" x14ac:dyDescent="0.2"/>
    <row r="806" s="6734" customFormat="1" x14ac:dyDescent="0.2"/>
    <row r="807" s="6734" customFormat="1" x14ac:dyDescent="0.2"/>
    <row r="808" s="6734" customFormat="1" x14ac:dyDescent="0.2"/>
    <row r="809" s="6734" customFormat="1" x14ac:dyDescent="0.2"/>
    <row r="810" s="6734" customFormat="1" x14ac:dyDescent="0.2"/>
    <row r="811" s="6734" customFormat="1" x14ac:dyDescent="0.2"/>
    <row r="812" s="6734" customFormat="1" x14ac:dyDescent="0.2"/>
    <row r="813" s="6734" customFormat="1" x14ac:dyDescent="0.2"/>
    <row r="814" s="6734" customFormat="1" x14ac:dyDescent="0.2"/>
    <row r="815" s="6734" customFormat="1" x14ac:dyDescent="0.2"/>
    <row r="816" s="6734" customFormat="1" x14ac:dyDescent="0.2"/>
    <row r="817" s="6734" customFormat="1" x14ac:dyDescent="0.2"/>
    <row r="818" s="6734" customFormat="1" x14ac:dyDescent="0.2"/>
    <row r="819" s="6734" customFormat="1" x14ac:dyDescent="0.2"/>
    <row r="820" s="6734" customFormat="1" x14ac:dyDescent="0.2"/>
    <row r="821" s="6734" customFormat="1" x14ac:dyDescent="0.2"/>
    <row r="822" s="6734" customFormat="1" x14ac:dyDescent="0.2"/>
    <row r="823" s="6734" customFormat="1" x14ac:dyDescent="0.2"/>
    <row r="824" s="6734" customFormat="1" x14ac:dyDescent="0.2"/>
    <row r="825" s="6734" customFormat="1" x14ac:dyDescent="0.2"/>
    <row r="826" s="6734" customFormat="1" x14ac:dyDescent="0.2"/>
    <row r="827" s="6734" customFormat="1" x14ac:dyDescent="0.2"/>
    <row r="828" s="6734" customFormat="1" x14ac:dyDescent="0.2"/>
    <row r="829" s="6734" customFormat="1" x14ac:dyDescent="0.2"/>
    <row r="830" s="6734" customFormat="1" x14ac:dyDescent="0.2"/>
    <row r="831" s="6734" customFormat="1" x14ac:dyDescent="0.2"/>
    <row r="832" s="6734" customFormat="1" x14ac:dyDescent="0.2"/>
    <row r="833" s="6734" customFormat="1" x14ac:dyDescent="0.2"/>
    <row r="834" s="6734" customFormat="1" x14ac:dyDescent="0.2"/>
    <row r="835" s="6734" customFormat="1" x14ac:dyDescent="0.2"/>
    <row r="836" s="6734" customFormat="1" x14ac:dyDescent="0.2"/>
    <row r="837" s="6734" customFormat="1" x14ac:dyDescent="0.2"/>
    <row r="838" s="6734" customFormat="1" x14ac:dyDescent="0.2"/>
    <row r="839" s="6734" customFormat="1" x14ac:dyDescent="0.2"/>
    <row r="840" s="6734" customFormat="1" x14ac:dyDescent="0.2"/>
    <row r="841" s="6734" customFormat="1" x14ac:dyDescent="0.2"/>
    <row r="842" s="6734" customFormat="1" x14ac:dyDescent="0.2"/>
    <row r="843" s="6734" customFormat="1" x14ac:dyDescent="0.2"/>
    <row r="844" s="6734" customFormat="1" x14ac:dyDescent="0.2"/>
    <row r="845" s="6734" customFormat="1" x14ac:dyDescent="0.2"/>
    <row r="846" s="6734" customFormat="1" x14ac:dyDescent="0.2"/>
    <row r="847" s="6734" customFormat="1" x14ac:dyDescent="0.2"/>
    <row r="848" s="6734" customFormat="1" x14ac:dyDescent="0.2"/>
    <row r="849" s="6734" customFormat="1" x14ac:dyDescent="0.2"/>
    <row r="850" s="6734" customFormat="1" x14ac:dyDescent="0.2"/>
    <row r="851" s="6734" customFormat="1" x14ac:dyDescent="0.2"/>
    <row r="852" s="6734" customFormat="1" x14ac:dyDescent="0.2"/>
    <row r="853" s="6734" customFormat="1" x14ac:dyDescent="0.2"/>
    <row r="854" s="6734" customFormat="1" x14ac:dyDescent="0.2"/>
    <row r="855" s="6734" customFormat="1" x14ac:dyDescent="0.2"/>
    <row r="856" s="6734" customFormat="1" x14ac:dyDescent="0.2"/>
    <row r="857" s="6734" customFormat="1" x14ac:dyDescent="0.2"/>
    <row r="858" s="6734" customFormat="1" x14ac:dyDescent="0.2"/>
    <row r="859" s="6734" customFormat="1" x14ac:dyDescent="0.2"/>
    <row r="860" s="6734" customFormat="1" x14ac:dyDescent="0.2"/>
    <row r="861" s="6734" customFormat="1" x14ac:dyDescent="0.2"/>
    <row r="862" s="6734" customFormat="1" x14ac:dyDescent="0.2"/>
    <row r="863" s="6734" customFormat="1" x14ac:dyDescent="0.2"/>
    <row r="864" s="6734" customFormat="1" x14ac:dyDescent="0.2"/>
    <row r="865" s="6734" customFormat="1" x14ac:dyDescent="0.2"/>
    <row r="866" s="6734" customFormat="1" x14ac:dyDescent="0.2"/>
    <row r="867" s="6734" customFormat="1" x14ac:dyDescent="0.2"/>
    <row r="868" s="6734" customFormat="1" x14ac:dyDescent="0.2"/>
    <row r="869" s="6734" customFormat="1" x14ac:dyDescent="0.2"/>
    <row r="870" s="6734" customFormat="1" x14ac:dyDescent="0.2"/>
    <row r="871" s="6734" customFormat="1" x14ac:dyDescent="0.2"/>
    <row r="872" s="6734" customFormat="1" x14ac:dyDescent="0.2"/>
    <row r="873" s="6734" customFormat="1" x14ac:dyDescent="0.2"/>
    <row r="874" s="6734" customFormat="1" x14ac:dyDescent="0.2"/>
    <row r="875" s="6734" customFormat="1" x14ac:dyDescent="0.2"/>
    <row r="876" s="6734" customFormat="1" x14ac:dyDescent="0.2"/>
    <row r="877" s="6734" customFormat="1" x14ac:dyDescent="0.2"/>
    <row r="878" s="6734" customFormat="1" x14ac:dyDescent="0.2"/>
    <row r="879" s="6734" customFormat="1" x14ac:dyDescent="0.2"/>
    <row r="880" s="6734" customFormat="1" x14ac:dyDescent="0.2"/>
    <row r="881" s="6734" customFormat="1" x14ac:dyDescent="0.2"/>
    <row r="882" s="6734" customFormat="1" x14ac:dyDescent="0.2"/>
    <row r="883" s="6734" customFormat="1" x14ac:dyDescent="0.2"/>
    <row r="884" s="6734" customFormat="1" x14ac:dyDescent="0.2"/>
    <row r="885" s="6734" customFormat="1" x14ac:dyDescent="0.2"/>
    <row r="886" s="6734" customFormat="1" x14ac:dyDescent="0.2"/>
    <row r="887" s="6734" customFormat="1" x14ac:dyDescent="0.2"/>
    <row r="888" s="6734" customFormat="1" x14ac:dyDescent="0.2"/>
    <row r="889" s="6734" customFormat="1" x14ac:dyDescent="0.2"/>
    <row r="890" s="6734" customFormat="1" x14ac:dyDescent="0.2"/>
    <row r="891" s="6734" customFormat="1" x14ac:dyDescent="0.2"/>
    <row r="892" s="6734" customFormat="1" x14ac:dyDescent="0.2"/>
    <row r="893" s="6734" customFormat="1" x14ac:dyDescent="0.2"/>
    <row r="894" s="6734" customFormat="1" x14ac:dyDescent="0.2"/>
    <row r="895" s="6734" customFormat="1" x14ac:dyDescent="0.2"/>
    <row r="896" s="6734" customFormat="1" x14ac:dyDescent="0.2"/>
    <row r="897" s="6734" customFormat="1" x14ac:dyDescent="0.2"/>
    <row r="898" s="6734" customFormat="1" x14ac:dyDescent="0.2"/>
    <row r="899" s="6734" customFormat="1" x14ac:dyDescent="0.2"/>
    <row r="900" s="6734" customFormat="1" x14ac:dyDescent="0.2"/>
    <row r="901" s="6734" customFormat="1" x14ac:dyDescent="0.2"/>
    <row r="902" s="6734" customFormat="1" x14ac:dyDescent="0.2"/>
    <row r="903" s="6734" customFormat="1" x14ac:dyDescent="0.2"/>
    <row r="904" s="6734" customFormat="1" x14ac:dyDescent="0.2"/>
    <row r="905" s="6734" customFormat="1" x14ac:dyDescent="0.2"/>
    <row r="906" s="6734" customFormat="1" x14ac:dyDescent="0.2"/>
    <row r="907" s="6734" customFormat="1" x14ac:dyDescent="0.2"/>
    <row r="908" s="6734" customFormat="1" x14ac:dyDescent="0.2"/>
    <row r="909" s="6734" customFormat="1" x14ac:dyDescent="0.2"/>
    <row r="910" s="6734" customFormat="1" x14ac:dyDescent="0.2"/>
    <row r="911" s="6734" customFormat="1" x14ac:dyDescent="0.2"/>
    <row r="912" s="6734" customFormat="1" x14ac:dyDescent="0.2"/>
    <row r="913" s="6734" customFormat="1" x14ac:dyDescent="0.2"/>
    <row r="914" s="6734" customFormat="1" x14ac:dyDescent="0.2"/>
    <row r="915" s="6734" customFormat="1" x14ac:dyDescent="0.2"/>
    <row r="916" s="6734" customFormat="1" x14ac:dyDescent="0.2"/>
    <row r="917" s="6734" customFormat="1" x14ac:dyDescent="0.2"/>
    <row r="918" s="6734" customFormat="1" x14ac:dyDescent="0.2"/>
    <row r="919" s="6734" customFormat="1" x14ac:dyDescent="0.2"/>
    <row r="920" s="6734" customFormat="1" x14ac:dyDescent="0.2"/>
    <row r="921" s="6734" customFormat="1" x14ac:dyDescent="0.2"/>
    <row r="922" s="6734" customFormat="1" x14ac:dyDescent="0.2"/>
    <row r="923" s="6734" customFormat="1" x14ac:dyDescent="0.2"/>
    <row r="924" s="6734" customFormat="1" x14ac:dyDescent="0.2"/>
    <row r="925" s="6734" customFormat="1" x14ac:dyDescent="0.2"/>
    <row r="926" s="6734" customFormat="1" x14ac:dyDescent="0.2"/>
    <row r="927" s="6734" customFormat="1" x14ac:dyDescent="0.2"/>
    <row r="928" s="6734" customFormat="1" x14ac:dyDescent="0.2"/>
    <row r="929" s="6734" customFormat="1" x14ac:dyDescent="0.2"/>
    <row r="930" s="6734" customFormat="1" x14ac:dyDescent="0.2"/>
    <row r="931" s="6734" customFormat="1" x14ac:dyDescent="0.2"/>
    <row r="932" s="6734" customFormat="1" x14ac:dyDescent="0.2"/>
    <row r="933" s="6734" customFormat="1" x14ac:dyDescent="0.2"/>
    <row r="934" s="6734" customFormat="1" x14ac:dyDescent="0.2"/>
    <row r="935" s="6734" customFormat="1" x14ac:dyDescent="0.2"/>
    <row r="936" s="6734" customFormat="1" x14ac:dyDescent="0.2"/>
    <row r="937" s="6734" customFormat="1" x14ac:dyDescent="0.2"/>
    <row r="938" s="6734" customFormat="1" x14ac:dyDescent="0.2"/>
    <row r="939" s="6734" customFormat="1" x14ac:dyDescent="0.2"/>
    <row r="940" s="6734" customFormat="1" x14ac:dyDescent="0.2"/>
    <row r="941" s="6734" customFormat="1" x14ac:dyDescent="0.2"/>
    <row r="942" s="6734" customFormat="1" x14ac:dyDescent="0.2"/>
    <row r="943" s="6734" customFormat="1" x14ac:dyDescent="0.2"/>
    <row r="944" s="6734" customFormat="1" x14ac:dyDescent="0.2"/>
    <row r="945" s="6734" customFormat="1" x14ac:dyDescent="0.2"/>
    <row r="946" s="6734" customFormat="1" x14ac:dyDescent="0.2"/>
    <row r="947" s="6734" customFormat="1" x14ac:dyDescent="0.2"/>
    <row r="948" s="6734" customFormat="1" x14ac:dyDescent="0.2"/>
    <row r="949" s="6734" customFormat="1" x14ac:dyDescent="0.2"/>
    <row r="950" s="6734" customFormat="1" x14ac:dyDescent="0.2"/>
    <row r="951" s="6734" customFormat="1" x14ac:dyDescent="0.2"/>
    <row r="952" s="6734" customFormat="1" x14ac:dyDescent="0.2"/>
    <row r="953" s="6734" customFormat="1" x14ac:dyDescent="0.2"/>
    <row r="954" s="6734" customFormat="1" x14ac:dyDescent="0.2"/>
    <row r="955" s="6734" customFormat="1" x14ac:dyDescent="0.2"/>
    <row r="956" s="6734" customFormat="1" x14ac:dyDescent="0.2"/>
    <row r="957" s="6734" customFormat="1" x14ac:dyDescent="0.2"/>
    <row r="958" s="6734" customFormat="1" x14ac:dyDescent="0.2"/>
    <row r="959" s="6734" customFormat="1" x14ac:dyDescent="0.2"/>
    <row r="960" s="6734" customFormat="1" x14ac:dyDescent="0.2"/>
    <row r="961" s="6734" customFormat="1" x14ac:dyDescent="0.2"/>
    <row r="962" s="6734" customFormat="1" x14ac:dyDescent="0.2"/>
    <row r="963" s="6734" customFormat="1" x14ac:dyDescent="0.2"/>
    <row r="964" s="6734" customFormat="1" x14ac:dyDescent="0.2"/>
    <row r="965" s="6734" customFormat="1" x14ac:dyDescent="0.2"/>
    <row r="966" s="6734" customFormat="1" x14ac:dyDescent="0.2"/>
    <row r="967" s="6734" customFormat="1" x14ac:dyDescent="0.2"/>
    <row r="968" s="6734" customFormat="1" x14ac:dyDescent="0.2"/>
    <row r="969" s="6734" customFormat="1" x14ac:dyDescent="0.2"/>
    <row r="970" s="6734" customFormat="1" x14ac:dyDescent="0.2"/>
    <row r="971" s="6734" customFormat="1" x14ac:dyDescent="0.2"/>
    <row r="972" s="6734" customFormat="1" x14ac:dyDescent="0.2"/>
    <row r="973" s="6734" customFormat="1" x14ac:dyDescent="0.2"/>
    <row r="974" s="6734" customFormat="1" x14ac:dyDescent="0.2"/>
    <row r="975" s="6734" customFormat="1" x14ac:dyDescent="0.2"/>
    <row r="976" s="6734" customFormat="1" x14ac:dyDescent="0.2"/>
    <row r="977" s="6734" customFormat="1" x14ac:dyDescent="0.2"/>
    <row r="978" s="6734" customFormat="1" x14ac:dyDescent="0.2"/>
    <row r="979" s="6734" customFormat="1" x14ac:dyDescent="0.2"/>
    <row r="980" s="6734" customFormat="1" x14ac:dyDescent="0.2"/>
    <row r="981" s="6734" customFormat="1" x14ac:dyDescent="0.2"/>
    <row r="982" s="6734" customFormat="1" x14ac:dyDescent="0.2"/>
    <row r="983" s="6734" customFormat="1" x14ac:dyDescent="0.2"/>
    <row r="984" s="6734" customFormat="1" x14ac:dyDescent="0.2"/>
    <row r="985" s="6734" customFormat="1" x14ac:dyDescent="0.2"/>
    <row r="986" s="6734" customFormat="1" x14ac:dyDescent="0.2"/>
    <row r="987" s="6734" customFormat="1" x14ac:dyDescent="0.2"/>
    <row r="988" s="6734" customFormat="1" x14ac:dyDescent="0.2"/>
    <row r="989" s="6734" customFormat="1" x14ac:dyDescent="0.2"/>
    <row r="990" s="6734" customFormat="1" x14ac:dyDescent="0.2"/>
    <row r="991" s="6734" customFormat="1" x14ac:dyDescent="0.2"/>
    <row r="992" s="6734" customFormat="1" x14ac:dyDescent="0.2"/>
    <row r="993" s="6734" customFormat="1" x14ac:dyDescent="0.2"/>
    <row r="994" s="6734" customFormat="1" x14ac:dyDescent="0.2"/>
    <row r="995" s="6734" customFormat="1" x14ac:dyDescent="0.2"/>
    <row r="996" s="6734" customFormat="1" x14ac:dyDescent="0.2"/>
    <row r="997" s="6734" customFormat="1" x14ac:dyDescent="0.2"/>
    <row r="998" s="6734" customFormat="1" x14ac:dyDescent="0.2"/>
    <row r="999" s="6734" customFormat="1" x14ac:dyDescent="0.2"/>
    <row r="1000" s="6734" customFormat="1" x14ac:dyDescent="0.2"/>
    <row r="1001" s="6734" customFormat="1" x14ac:dyDescent="0.2"/>
    <row r="1002" s="6734" customFormat="1" x14ac:dyDescent="0.2"/>
    <row r="1003" s="6734" customFormat="1" x14ac:dyDescent="0.2"/>
    <row r="1004" s="6734" customFormat="1" x14ac:dyDescent="0.2"/>
    <row r="1005" s="6734" customFormat="1" x14ac:dyDescent="0.2"/>
    <row r="1006" s="6734" customFormat="1" x14ac:dyDescent="0.2"/>
    <row r="1007" s="6734" customFormat="1" x14ac:dyDescent="0.2"/>
    <row r="1008" s="6734" customFormat="1" x14ac:dyDescent="0.2"/>
    <row r="1009" s="6734" customFormat="1" x14ac:dyDescent="0.2"/>
    <row r="1010" s="6734" customFormat="1" x14ac:dyDescent="0.2"/>
    <row r="1011" s="6734" customFormat="1" x14ac:dyDescent="0.2"/>
    <row r="1012" s="6734" customFormat="1" x14ac:dyDescent="0.2"/>
    <row r="1013" s="6734" customFormat="1" x14ac:dyDescent="0.2"/>
    <row r="1014" s="6734" customFormat="1" x14ac:dyDescent="0.2"/>
    <row r="1015" s="6734" customFormat="1" x14ac:dyDescent="0.2"/>
    <row r="1016" s="6734" customFormat="1" x14ac:dyDescent="0.2"/>
    <row r="1017" s="6734" customFormat="1" x14ac:dyDescent="0.2"/>
    <row r="1018" s="6734" customFormat="1" x14ac:dyDescent="0.2"/>
    <row r="1019" s="6734" customFormat="1" x14ac:dyDescent="0.2"/>
  </sheetData>
  <mergeCells count="75">
    <mergeCell ref="B598:B600"/>
    <mergeCell ref="C598:E598"/>
    <mergeCell ref="C599:E599"/>
    <mergeCell ref="B555:B557"/>
    <mergeCell ref="C555:E555"/>
    <mergeCell ref="C556:E556"/>
    <mergeCell ref="B577:B579"/>
    <mergeCell ref="C577:E577"/>
    <mergeCell ref="C578:E578"/>
    <mergeCell ref="B511:B513"/>
    <mergeCell ref="C511:E511"/>
    <mergeCell ref="C512:E512"/>
    <mergeCell ref="B536:B538"/>
    <mergeCell ref="C536:E536"/>
    <mergeCell ref="C537:E537"/>
    <mergeCell ref="B467:B469"/>
    <mergeCell ref="C467:E467"/>
    <mergeCell ref="C468:E468"/>
    <mergeCell ref="B491:B493"/>
    <mergeCell ref="C491:E491"/>
    <mergeCell ref="C492:E492"/>
    <mergeCell ref="B425:B427"/>
    <mergeCell ref="C425:E425"/>
    <mergeCell ref="C426:E426"/>
    <mergeCell ref="B444:B446"/>
    <mergeCell ref="C444:E444"/>
    <mergeCell ref="C445:E445"/>
    <mergeCell ref="B377:B379"/>
    <mergeCell ref="C377:E377"/>
    <mergeCell ref="C378:E378"/>
    <mergeCell ref="B401:B403"/>
    <mergeCell ref="C401:E401"/>
    <mergeCell ref="C402:E402"/>
    <mergeCell ref="B330:B332"/>
    <mergeCell ref="C330:E330"/>
    <mergeCell ref="C331:E331"/>
    <mergeCell ref="B354:B356"/>
    <mergeCell ref="C354:E354"/>
    <mergeCell ref="C355:E355"/>
    <mergeCell ref="B285:B287"/>
    <mergeCell ref="C285:E285"/>
    <mergeCell ref="C286:E286"/>
    <mergeCell ref="B308:B310"/>
    <mergeCell ref="C308:E308"/>
    <mergeCell ref="C309:E309"/>
    <mergeCell ref="B239:B241"/>
    <mergeCell ref="C239:E239"/>
    <mergeCell ref="C240:E240"/>
    <mergeCell ref="B262:B264"/>
    <mergeCell ref="C262:E262"/>
    <mergeCell ref="C263:E263"/>
    <mergeCell ref="B190:B192"/>
    <mergeCell ref="C190:E190"/>
    <mergeCell ref="C191:E191"/>
    <mergeCell ref="B214:B216"/>
    <mergeCell ref="C214:E214"/>
    <mergeCell ref="C215:E215"/>
    <mergeCell ref="B144:B146"/>
    <mergeCell ref="C144:E144"/>
    <mergeCell ref="C145:E145"/>
    <mergeCell ref="B168:B170"/>
    <mergeCell ref="C168:E168"/>
    <mergeCell ref="C169:E169"/>
    <mergeCell ref="B95:B97"/>
    <mergeCell ref="C95:E95"/>
    <mergeCell ref="C96:E96"/>
    <mergeCell ref="B120:B122"/>
    <mergeCell ref="C120:E120"/>
    <mergeCell ref="C121:E121"/>
    <mergeCell ref="B48:B50"/>
    <mergeCell ref="C48:E48"/>
    <mergeCell ref="C49:E49"/>
    <mergeCell ref="B72:B74"/>
    <mergeCell ref="C72:E72"/>
    <mergeCell ref="C73:E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topLeftCell="A205" workbookViewId="0">
      <selection activeCell="A485" sqref="A485"/>
    </sheetView>
  </sheetViews>
  <sheetFormatPr defaultColWidth="9.140625" defaultRowHeight="12.75" x14ac:dyDescent="0.2"/>
  <cols>
    <col min="1" max="2" width="9.140625" style="1406"/>
    <col min="3" max="3" width="18" style="1406" customWidth="1"/>
    <col min="4" max="9" width="9.140625" style="1406"/>
    <col min="10" max="10" width="14" style="1406" bestFit="1" customWidth="1"/>
    <col min="11" max="11" width="9.140625" style="1406"/>
    <col min="12" max="12" width="9.5703125" style="1406" bestFit="1" customWidth="1"/>
    <col min="13" max="22" width="9.140625" style="1406"/>
    <col min="23" max="25" width="8.42578125" style="1406" customWidth="1"/>
    <col min="26" max="26" width="9" style="1406" customWidth="1"/>
    <col min="27" max="27" width="8.42578125" style="1406" customWidth="1"/>
    <col min="28" max="28" width="2" style="1406" customWidth="1"/>
    <col min="29" max="33" width="8.42578125" style="1406" customWidth="1"/>
    <col min="34" max="16384" width="9.140625" style="1406"/>
  </cols>
  <sheetData>
    <row r="1" spans="1:13" ht="13.5" thickBot="1" x14ac:dyDescent="0.25"/>
    <row r="2" spans="1:13" ht="13.5" thickBot="1" x14ac:dyDescent="0.25">
      <c r="C2" s="8484" t="s">
        <v>3016</v>
      </c>
      <c r="D2" s="8485"/>
      <c r="E2" s="8485"/>
      <c r="F2" s="8485"/>
      <c r="G2" s="8485"/>
      <c r="H2" s="8485"/>
      <c r="I2" s="8485"/>
      <c r="J2" s="8485"/>
      <c r="K2" s="8485"/>
      <c r="L2" s="8485"/>
      <c r="M2" s="8486"/>
    </row>
    <row r="3" spans="1:13" ht="15.75" thickBot="1" x14ac:dyDescent="0.3">
      <c r="A3"/>
      <c r="B3"/>
      <c r="C3" s="6843"/>
      <c r="D3" s="6844" t="s">
        <v>2981</v>
      </c>
      <c r="E3" s="6845" t="s">
        <v>2275</v>
      </c>
      <c r="F3" s="6845" t="s">
        <v>2276</v>
      </c>
      <c r="G3" s="6845" t="s">
        <v>2982</v>
      </c>
      <c r="H3" s="6845" t="s">
        <v>2277</v>
      </c>
      <c r="I3" s="6845" t="s">
        <v>2278</v>
      </c>
      <c r="J3" s="6845" t="s">
        <v>2279</v>
      </c>
      <c r="K3" s="6845" t="s">
        <v>301</v>
      </c>
      <c r="L3" s="6845" t="s">
        <v>1</v>
      </c>
      <c r="M3" s="6846" t="s">
        <v>2</v>
      </c>
    </row>
    <row r="4" spans="1:13" ht="15" x14ac:dyDescent="0.25">
      <c r="A4"/>
      <c r="B4"/>
      <c r="C4" s="6847" t="s">
        <v>1670</v>
      </c>
      <c r="D4" s="6838">
        <v>72171</v>
      </c>
      <c r="E4" s="6837">
        <v>62708</v>
      </c>
      <c r="F4" s="6837">
        <v>56851</v>
      </c>
      <c r="G4" s="6837">
        <v>59233</v>
      </c>
      <c r="H4" s="6837">
        <v>55824</v>
      </c>
      <c r="I4" s="6837">
        <v>54246</v>
      </c>
      <c r="J4" s="6837">
        <v>51287</v>
      </c>
      <c r="K4" s="6837">
        <v>55994</v>
      </c>
      <c r="L4" s="6837">
        <v>53082</v>
      </c>
      <c r="M4" s="6864">
        <v>54250</v>
      </c>
    </row>
    <row r="5" spans="1:13" ht="15" x14ac:dyDescent="0.25">
      <c r="A5"/>
      <c r="B5"/>
      <c r="C5" s="6848" t="s">
        <v>1671</v>
      </c>
      <c r="D5" s="6839">
        <v>42609</v>
      </c>
      <c r="E5" s="6832">
        <v>37694</v>
      </c>
      <c r="F5" s="6832">
        <v>34735</v>
      </c>
      <c r="G5" s="6832">
        <v>36177</v>
      </c>
      <c r="H5" s="6832">
        <v>35428</v>
      </c>
      <c r="I5" s="6832">
        <v>33720</v>
      </c>
      <c r="J5" s="6832">
        <v>32761</v>
      </c>
      <c r="K5" s="6832">
        <v>37501</v>
      </c>
      <c r="L5" s="6832">
        <v>37772</v>
      </c>
      <c r="M5" s="6865">
        <v>39634</v>
      </c>
    </row>
    <row r="6" spans="1:13" ht="15.75" thickBot="1" x14ac:dyDescent="0.3">
      <c r="A6"/>
      <c r="B6"/>
      <c r="C6" s="6849" t="s">
        <v>2984</v>
      </c>
      <c r="D6" s="6840">
        <v>59</v>
      </c>
      <c r="E6" s="6834">
        <v>60.11035274606111</v>
      </c>
      <c r="F6" s="6835">
        <v>61.1</v>
      </c>
      <c r="G6" s="6834">
        <v>61.075751692468728</v>
      </c>
      <c r="H6" s="6834">
        <v>63.46374319289194</v>
      </c>
      <c r="I6" s="6834">
        <v>62.16126534675368</v>
      </c>
      <c r="J6" s="6835">
        <v>63.9</v>
      </c>
      <c r="K6" s="6834">
        <v>66.973247133621456</v>
      </c>
      <c r="L6" s="6834">
        <v>71.2</v>
      </c>
      <c r="M6" s="6836">
        <v>73.099999999999994</v>
      </c>
    </row>
    <row r="7" spans="1:13" x14ac:dyDescent="0.2">
      <c r="A7" s="6735"/>
      <c r="B7" s="6735"/>
      <c r="C7" s="6735"/>
      <c r="D7" s="6735"/>
      <c r="E7" s="6735"/>
      <c r="F7" s="6735"/>
      <c r="H7" s="6735"/>
      <c r="I7" s="6735"/>
      <c r="J7" s="6735"/>
    </row>
    <row r="30" spans="1:13" ht="13.5" thickBot="1" x14ac:dyDescent="0.25"/>
    <row r="31" spans="1:13" ht="13.5" thickBot="1" x14ac:dyDescent="0.25">
      <c r="C31" s="8484" t="s">
        <v>73</v>
      </c>
      <c r="D31" s="8485"/>
      <c r="E31" s="8485"/>
      <c r="F31" s="8485"/>
      <c r="G31" s="8485"/>
      <c r="H31" s="8485"/>
      <c r="I31" s="8485"/>
      <c r="J31" s="8485"/>
      <c r="K31" s="8485"/>
      <c r="L31" s="8485"/>
      <c r="M31" s="8486"/>
    </row>
    <row r="32" spans="1:13" ht="15.75" thickBot="1" x14ac:dyDescent="0.3">
      <c r="A32"/>
      <c r="B32"/>
      <c r="C32" s="6850"/>
      <c r="D32" s="6841" t="s">
        <v>2981</v>
      </c>
      <c r="E32" s="6841" t="s">
        <v>2275</v>
      </c>
      <c r="F32" s="6841" t="s">
        <v>2276</v>
      </c>
      <c r="G32" s="6841" t="s">
        <v>2982</v>
      </c>
      <c r="H32" s="6841" t="s">
        <v>2277</v>
      </c>
      <c r="I32" s="6841" t="s">
        <v>2278</v>
      </c>
      <c r="J32" s="6841" t="s">
        <v>2279</v>
      </c>
      <c r="K32" s="6841" t="s">
        <v>301</v>
      </c>
      <c r="L32" s="6841" t="s">
        <v>1</v>
      </c>
      <c r="M32" s="6842" t="s">
        <v>2</v>
      </c>
    </row>
    <row r="33" spans="1:13" ht="15" x14ac:dyDescent="0.25">
      <c r="A33"/>
      <c r="B33"/>
      <c r="C33" s="6851" t="s">
        <v>1670</v>
      </c>
      <c r="D33" s="6852">
        <v>51</v>
      </c>
      <c r="E33" s="6853">
        <v>41</v>
      </c>
      <c r="F33" s="6852">
        <v>35</v>
      </c>
      <c r="G33" s="6852">
        <v>33</v>
      </c>
      <c r="H33" s="6852">
        <v>43</v>
      </c>
      <c r="I33" s="6852">
        <v>43</v>
      </c>
      <c r="J33" s="6852">
        <v>22</v>
      </c>
      <c r="K33" s="6854">
        <v>30</v>
      </c>
      <c r="L33" s="6854">
        <v>36</v>
      </c>
      <c r="M33" s="6855">
        <v>30</v>
      </c>
    </row>
    <row r="34" spans="1:13" ht="15" x14ac:dyDescent="0.25">
      <c r="A34"/>
      <c r="B34"/>
      <c r="C34" s="6848" t="s">
        <v>2984</v>
      </c>
      <c r="D34" s="6736">
        <v>98</v>
      </c>
      <c r="E34" s="6833">
        <v>97.560975609756099</v>
      </c>
      <c r="F34" s="6833">
        <v>102.2</v>
      </c>
      <c r="G34" s="6833">
        <v>100</v>
      </c>
      <c r="H34" s="6833">
        <v>100</v>
      </c>
      <c r="I34" s="6833">
        <v>100</v>
      </c>
      <c r="J34" s="6833">
        <v>100</v>
      </c>
      <c r="K34" s="6833">
        <v>96.666666666666671</v>
      </c>
      <c r="L34" s="6833">
        <v>102.8</v>
      </c>
      <c r="M34" s="6856">
        <v>100</v>
      </c>
    </row>
    <row r="35" spans="1:13" ht="15.75" thickBot="1" x14ac:dyDescent="0.3">
      <c r="A35"/>
      <c r="B35"/>
      <c r="C35" s="6849" t="s">
        <v>2985</v>
      </c>
      <c r="D35" s="6857">
        <v>98</v>
      </c>
      <c r="E35" s="6834">
        <v>87.804878048780495</v>
      </c>
      <c r="F35" s="6834">
        <v>100</v>
      </c>
      <c r="G35" s="6834">
        <v>97</v>
      </c>
      <c r="H35" s="6834">
        <v>100</v>
      </c>
      <c r="I35" s="6834">
        <v>100</v>
      </c>
      <c r="J35" s="6834">
        <v>100</v>
      </c>
      <c r="K35" s="6834">
        <v>96.666666666666671</v>
      </c>
      <c r="L35" s="6834">
        <v>94.4</v>
      </c>
      <c r="M35" s="6858">
        <v>100</v>
      </c>
    </row>
    <row r="36" spans="1:13" ht="15" x14ac:dyDescent="0.25">
      <c r="A36"/>
      <c r="B36"/>
      <c r="C36"/>
    </row>
    <row r="37" spans="1:13" ht="15" x14ac:dyDescent="0.25">
      <c r="A37"/>
      <c r="B37"/>
      <c r="C37"/>
    </row>
    <row r="38" spans="1:13" ht="15" x14ac:dyDescent="0.25">
      <c r="A38"/>
      <c r="B38"/>
      <c r="C38"/>
    </row>
    <row r="39" spans="1:13" ht="15" x14ac:dyDescent="0.25">
      <c r="A39"/>
      <c r="B39"/>
      <c r="C39"/>
    </row>
    <row r="59" spans="1:13" ht="13.5" thickBot="1" x14ac:dyDescent="0.25"/>
    <row r="60" spans="1:13" ht="13.5" thickBot="1" x14ac:dyDescent="0.25">
      <c r="C60" s="8484" t="s">
        <v>25</v>
      </c>
      <c r="D60" s="8485"/>
      <c r="E60" s="8485"/>
      <c r="F60" s="8485"/>
      <c r="G60" s="8485"/>
      <c r="H60" s="8485"/>
      <c r="I60" s="8485"/>
      <c r="J60" s="8485"/>
      <c r="K60" s="8485"/>
      <c r="L60" s="8485"/>
      <c r="M60" s="8486"/>
    </row>
    <row r="61" spans="1:13" ht="15.75" thickBot="1" x14ac:dyDescent="0.3">
      <c r="A61"/>
      <c r="B61"/>
      <c r="C61" s="6843"/>
      <c r="D61" s="6844" t="s">
        <v>2981</v>
      </c>
      <c r="E61" s="6845" t="s">
        <v>2275</v>
      </c>
      <c r="F61" s="6845" t="s">
        <v>2276</v>
      </c>
      <c r="G61" s="6845" t="s">
        <v>2982</v>
      </c>
      <c r="H61" s="6845" t="s">
        <v>2277</v>
      </c>
      <c r="I61" s="6845" t="s">
        <v>2278</v>
      </c>
      <c r="J61" s="6845" t="s">
        <v>2279</v>
      </c>
      <c r="K61" s="6845" t="s">
        <v>301</v>
      </c>
      <c r="L61" s="6845" t="s">
        <v>1</v>
      </c>
      <c r="M61" s="6846" t="s">
        <v>2</v>
      </c>
    </row>
    <row r="62" spans="1:13" ht="15" x14ac:dyDescent="0.25">
      <c r="A62"/>
      <c r="B62"/>
      <c r="C62" s="6847" t="s">
        <v>1670</v>
      </c>
      <c r="D62" s="6838">
        <v>21527</v>
      </c>
      <c r="E62" s="6837">
        <v>20134</v>
      </c>
      <c r="F62" s="6837">
        <v>16645</v>
      </c>
      <c r="G62" s="6837">
        <v>16067</v>
      </c>
      <c r="H62" s="6837">
        <v>13327</v>
      </c>
      <c r="I62" s="6837">
        <v>12821</v>
      </c>
      <c r="J62" s="6837">
        <v>11615</v>
      </c>
      <c r="K62" s="6837">
        <v>11579</v>
      </c>
      <c r="L62" s="6837">
        <v>9521</v>
      </c>
      <c r="M62" s="6864">
        <v>8224</v>
      </c>
    </row>
    <row r="63" spans="1:13" ht="15" x14ac:dyDescent="0.25">
      <c r="A63"/>
      <c r="B63"/>
      <c r="C63" s="6848" t="s">
        <v>1671</v>
      </c>
      <c r="D63" s="6839">
        <v>5863</v>
      </c>
      <c r="E63" s="6832">
        <v>6412</v>
      </c>
      <c r="F63" s="6832">
        <v>4596</v>
      </c>
      <c r="G63" s="6832">
        <v>4388</v>
      </c>
      <c r="H63" s="6832">
        <v>3512</v>
      </c>
      <c r="I63" s="6832">
        <v>3011</v>
      </c>
      <c r="J63" s="6832">
        <v>2626</v>
      </c>
      <c r="K63" s="6832">
        <v>2781</v>
      </c>
      <c r="L63" s="6832">
        <v>2694</v>
      </c>
      <c r="M63" s="6865">
        <v>2433</v>
      </c>
    </row>
    <row r="64" spans="1:13" ht="15.75" thickBot="1" x14ac:dyDescent="0.3">
      <c r="A64"/>
      <c r="B64"/>
      <c r="C64" s="6849" t="s">
        <v>2984</v>
      </c>
      <c r="D64" s="6840">
        <v>27.235564639754728</v>
      </c>
      <c r="E64" s="6834">
        <v>31.846627595112743</v>
      </c>
      <c r="F64" s="6835">
        <v>27.6</v>
      </c>
      <c r="G64" s="6834">
        <v>27.310636708781978</v>
      </c>
      <c r="H64" s="6834">
        <v>26.352517445786749</v>
      </c>
      <c r="I64" s="6834">
        <v>23.5</v>
      </c>
      <c r="J64" s="6835">
        <v>22.6</v>
      </c>
      <c r="K64" s="6834">
        <v>24.017618101735902</v>
      </c>
      <c r="L64" s="6834">
        <v>28.3</v>
      </c>
      <c r="M64" s="6836">
        <v>29.6</v>
      </c>
    </row>
    <row r="65" spans="1:14" ht="15" x14ac:dyDescent="0.25">
      <c r="A65"/>
      <c r="B65"/>
      <c r="C65" s="6735"/>
      <c r="D65"/>
      <c r="E65"/>
      <c r="F65"/>
      <c r="G65"/>
      <c r="H65"/>
      <c r="I65"/>
      <c r="J65"/>
      <c r="K65"/>
      <c r="L65"/>
      <c r="M65"/>
      <c r="N65"/>
    </row>
    <row r="66" spans="1:14" ht="15" x14ac:dyDescent="0.25">
      <c r="A66"/>
      <c r="B66"/>
      <c r="C66" s="6735"/>
      <c r="D66"/>
      <c r="E66"/>
      <c r="F66"/>
      <c r="G66"/>
      <c r="H66"/>
      <c r="I66"/>
      <c r="J66"/>
      <c r="K66"/>
      <c r="L66"/>
      <c r="M66"/>
      <c r="N66"/>
    </row>
    <row r="67" spans="1:14" ht="15" x14ac:dyDescent="0.25">
      <c r="A67"/>
      <c r="B67"/>
      <c r="C67" s="6735"/>
      <c r="D67"/>
      <c r="E67"/>
      <c r="F67"/>
      <c r="G67"/>
      <c r="H67"/>
      <c r="I67"/>
      <c r="J67"/>
      <c r="K67"/>
      <c r="L67"/>
      <c r="M67"/>
      <c r="N67"/>
    </row>
    <row r="68" spans="1:14" ht="15" x14ac:dyDescent="0.25">
      <c r="A68"/>
      <c r="B68"/>
      <c r="C68" s="6735"/>
      <c r="D68"/>
      <c r="E68"/>
      <c r="F68"/>
      <c r="G68"/>
      <c r="H68"/>
      <c r="I68"/>
      <c r="J68"/>
      <c r="K68"/>
      <c r="L68"/>
      <c r="M68"/>
      <c r="N68"/>
    </row>
    <row r="69" spans="1:14" ht="15" x14ac:dyDescent="0.25">
      <c r="A69"/>
      <c r="B69"/>
      <c r="C69" s="6735"/>
      <c r="D69"/>
      <c r="E69"/>
      <c r="F69"/>
      <c r="G69"/>
      <c r="H69"/>
      <c r="I69"/>
      <c r="J69"/>
      <c r="K69"/>
      <c r="L69"/>
      <c r="M69"/>
      <c r="N69"/>
    </row>
    <row r="70" spans="1:14" ht="15" x14ac:dyDescent="0.25">
      <c r="D70"/>
      <c r="E70"/>
      <c r="F70"/>
      <c r="G70"/>
      <c r="H70"/>
      <c r="I70"/>
      <c r="J70"/>
      <c r="K70"/>
      <c r="L70"/>
      <c r="M70"/>
      <c r="N70"/>
    </row>
    <row r="77" spans="1:14" x14ac:dyDescent="0.2">
      <c r="E77" s="6523"/>
    </row>
    <row r="78" spans="1:14" x14ac:dyDescent="0.2">
      <c r="E78" s="6523"/>
    </row>
    <row r="79" spans="1:14" x14ac:dyDescent="0.2">
      <c r="E79" s="6735"/>
    </row>
    <row r="87" spans="1:13" ht="13.5" thickBot="1" x14ac:dyDescent="0.25"/>
    <row r="88" spans="1:13" ht="13.5" thickBot="1" x14ac:dyDescent="0.25">
      <c r="C88" s="8484" t="s">
        <v>27</v>
      </c>
      <c r="D88" s="8485"/>
      <c r="E88" s="8485"/>
      <c r="F88" s="8485"/>
      <c r="G88" s="8485"/>
      <c r="H88" s="8485"/>
      <c r="I88" s="8485"/>
      <c r="J88" s="8485"/>
      <c r="K88" s="8485"/>
      <c r="L88" s="8485"/>
      <c r="M88" s="8486"/>
    </row>
    <row r="89" spans="1:13" ht="15.75" thickBot="1" x14ac:dyDescent="0.3">
      <c r="A89"/>
      <c r="B89"/>
      <c r="C89" s="6843"/>
      <c r="D89" s="6844" t="s">
        <v>2981</v>
      </c>
      <c r="E89" s="6845" t="s">
        <v>2275</v>
      </c>
      <c r="F89" s="6845" t="s">
        <v>2276</v>
      </c>
      <c r="G89" s="6845" t="s">
        <v>2982</v>
      </c>
      <c r="H89" s="6845" t="s">
        <v>2277</v>
      </c>
      <c r="I89" s="6845" t="s">
        <v>2278</v>
      </c>
      <c r="J89" s="6845" t="s">
        <v>2279</v>
      </c>
      <c r="K89" s="6845" t="s">
        <v>301</v>
      </c>
      <c r="L89" s="6845" t="s">
        <v>1</v>
      </c>
      <c r="M89" s="6846" t="s">
        <v>2</v>
      </c>
    </row>
    <row r="90" spans="1:13" ht="15" x14ac:dyDescent="0.25">
      <c r="A90"/>
      <c r="B90"/>
      <c r="C90" s="6847" t="s">
        <v>1670</v>
      </c>
      <c r="D90" s="6838">
        <v>1484</v>
      </c>
      <c r="E90" s="6837">
        <v>1389</v>
      </c>
      <c r="F90" s="6837">
        <v>1122</v>
      </c>
      <c r="G90" s="6837">
        <v>1158</v>
      </c>
      <c r="H90" s="6837">
        <v>918</v>
      </c>
      <c r="I90" s="6837">
        <v>690</v>
      </c>
      <c r="J90" s="6837">
        <v>647</v>
      </c>
      <c r="K90" s="6837">
        <v>670</v>
      </c>
      <c r="L90" s="6837">
        <v>521</v>
      </c>
      <c r="M90" s="6864">
        <v>468</v>
      </c>
    </row>
    <row r="91" spans="1:13" ht="15" x14ac:dyDescent="0.25">
      <c r="A91"/>
      <c r="B91"/>
      <c r="C91" s="6848" t="s">
        <v>1671</v>
      </c>
      <c r="D91" s="6839">
        <v>561</v>
      </c>
      <c r="E91" s="6832">
        <v>598</v>
      </c>
      <c r="F91" s="6832">
        <v>498</v>
      </c>
      <c r="G91" s="6832">
        <v>494</v>
      </c>
      <c r="H91" s="6832">
        <v>420</v>
      </c>
      <c r="I91" s="6832">
        <v>303</v>
      </c>
      <c r="J91" s="6832">
        <v>349</v>
      </c>
      <c r="K91" s="6832">
        <v>306</v>
      </c>
      <c r="L91" s="6832">
        <v>339</v>
      </c>
      <c r="M91" s="6865">
        <v>247</v>
      </c>
    </row>
    <row r="92" spans="1:13" ht="15.75" thickBot="1" x14ac:dyDescent="0.3">
      <c r="A92"/>
      <c r="B92"/>
      <c r="C92" s="6849" t="s">
        <v>2984</v>
      </c>
      <c r="D92" s="6840">
        <v>37.80323450134771</v>
      </c>
      <c r="E92" s="6834">
        <v>43.052555795536357</v>
      </c>
      <c r="F92" s="6835">
        <v>44.4</v>
      </c>
      <c r="G92" s="6834">
        <v>42.4</v>
      </c>
      <c r="H92" s="6834">
        <v>45.751633986928105</v>
      </c>
      <c r="I92" s="6834">
        <v>43.9</v>
      </c>
      <c r="J92" s="6835">
        <v>53.9</v>
      </c>
      <c r="K92" s="6834">
        <v>45.671641791044777</v>
      </c>
      <c r="L92" s="6834">
        <v>65.099999999999994</v>
      </c>
      <c r="M92" s="6836">
        <v>52.8</v>
      </c>
    </row>
    <row r="93" spans="1:13" ht="15" x14ac:dyDescent="0.25">
      <c r="A93"/>
      <c r="B93"/>
      <c r="C93" s="6869"/>
      <c r="D93" s="6870"/>
      <c r="E93" s="6870"/>
      <c r="F93" s="6771"/>
      <c r="G93" s="6870"/>
      <c r="H93" s="6870"/>
      <c r="I93" s="6870"/>
      <c r="J93" s="6771"/>
      <c r="K93" s="6870"/>
      <c r="L93" s="6870"/>
      <c r="M93" s="6771"/>
    </row>
    <row r="94" spans="1:13" ht="15" x14ac:dyDescent="0.25">
      <c r="A94"/>
      <c r="B94"/>
      <c r="C94" s="6869"/>
      <c r="D94" s="6870"/>
      <c r="E94" s="6870"/>
      <c r="F94" s="6771"/>
      <c r="G94" s="6870"/>
      <c r="H94" s="6870"/>
      <c r="I94" s="6870"/>
      <c r="J94" s="6771"/>
      <c r="K94" s="6870"/>
      <c r="L94" s="6870"/>
      <c r="M94" s="6771"/>
    </row>
    <row r="95" spans="1:13" ht="15" x14ac:dyDescent="0.25">
      <c r="A95"/>
      <c r="B95"/>
      <c r="C95" s="6869"/>
      <c r="D95" s="6870"/>
      <c r="E95" s="6870"/>
      <c r="F95" s="6771"/>
      <c r="G95" s="6870"/>
      <c r="H95" s="6870"/>
      <c r="I95" s="6870"/>
      <c r="J95" s="6771"/>
      <c r="K95" s="6870"/>
      <c r="L95" s="6870"/>
      <c r="M95" s="6771"/>
    </row>
    <row r="96" spans="1:13" ht="15" x14ac:dyDescent="0.25">
      <c r="A96"/>
      <c r="B96"/>
      <c r="C96" s="6869"/>
      <c r="D96" s="6870"/>
      <c r="E96" s="6870"/>
      <c r="F96" s="6771"/>
      <c r="G96" s="6870"/>
      <c r="H96" s="6870"/>
      <c r="I96" s="6870"/>
      <c r="J96" s="6771"/>
      <c r="K96" s="6870"/>
      <c r="L96" s="6870"/>
      <c r="M96" s="6771"/>
    </row>
    <row r="97" spans="1:6" ht="15" x14ac:dyDescent="0.25">
      <c r="A97"/>
      <c r="B97"/>
      <c r="C97" s="6735"/>
    </row>
    <row r="106" spans="1:6" x14ac:dyDescent="0.2">
      <c r="E106" s="6523"/>
      <c r="F106" s="6523"/>
    </row>
    <row r="107" spans="1:6" x14ac:dyDescent="0.2">
      <c r="E107" s="6523"/>
      <c r="F107" s="6523"/>
    </row>
    <row r="108" spans="1:6" x14ac:dyDescent="0.2">
      <c r="E108" s="6735"/>
      <c r="F108" s="6735"/>
    </row>
    <row r="114" spans="1:13" ht="13.5" thickBot="1" x14ac:dyDescent="0.25"/>
    <row r="115" spans="1:13" ht="13.5" thickBot="1" x14ac:dyDescent="0.25">
      <c r="C115" s="8484" t="s">
        <v>26</v>
      </c>
      <c r="D115" s="8485"/>
      <c r="E115" s="8485"/>
      <c r="F115" s="8485"/>
      <c r="G115" s="8485"/>
      <c r="H115" s="8485"/>
      <c r="I115" s="8485"/>
      <c r="J115" s="8485"/>
      <c r="K115" s="8485"/>
      <c r="L115" s="8485"/>
      <c r="M115" s="8486"/>
    </row>
    <row r="116" spans="1:13" ht="15.75" thickBot="1" x14ac:dyDescent="0.3">
      <c r="A116"/>
      <c r="B116"/>
      <c r="C116" s="6843"/>
      <c r="D116" s="6844" t="s">
        <v>2981</v>
      </c>
      <c r="E116" s="6845" t="s">
        <v>2275</v>
      </c>
      <c r="F116" s="6845" t="s">
        <v>2276</v>
      </c>
      <c r="G116" s="6845" t="s">
        <v>2982</v>
      </c>
      <c r="H116" s="6845" t="s">
        <v>2277</v>
      </c>
      <c r="I116" s="6845" t="s">
        <v>2278</v>
      </c>
      <c r="J116" s="6845" t="s">
        <v>2279</v>
      </c>
      <c r="K116" s="6845" t="s">
        <v>301</v>
      </c>
      <c r="L116" s="6845" t="s">
        <v>1</v>
      </c>
      <c r="M116" s="6846" t="s">
        <v>2</v>
      </c>
    </row>
    <row r="117" spans="1:13" ht="15" x14ac:dyDescent="0.25">
      <c r="A117"/>
      <c r="B117"/>
      <c r="C117" s="6847" t="s">
        <v>1670</v>
      </c>
      <c r="D117" s="6838">
        <v>16090</v>
      </c>
      <c r="E117" s="6837">
        <v>13266</v>
      </c>
      <c r="F117" s="6837">
        <v>11333</v>
      </c>
      <c r="G117" s="6837">
        <v>13155</v>
      </c>
      <c r="H117" s="6837">
        <v>12739</v>
      </c>
      <c r="I117" s="6837">
        <v>12413</v>
      </c>
      <c r="J117" s="6837">
        <v>11481</v>
      </c>
      <c r="K117" s="6837">
        <v>11115</v>
      </c>
      <c r="L117" s="6837">
        <v>9833</v>
      </c>
      <c r="M117" s="6864">
        <v>9695</v>
      </c>
    </row>
    <row r="118" spans="1:13" ht="15" x14ac:dyDescent="0.25">
      <c r="A118"/>
      <c r="B118"/>
      <c r="C118" s="6848" t="s">
        <v>1671</v>
      </c>
      <c r="D118" s="6839">
        <v>4398</v>
      </c>
      <c r="E118" s="6832">
        <v>4028</v>
      </c>
      <c r="F118" s="6832">
        <v>3212</v>
      </c>
      <c r="G118" s="6832">
        <v>3746</v>
      </c>
      <c r="H118" s="6832">
        <v>3968</v>
      </c>
      <c r="I118" s="6832">
        <v>3513</v>
      </c>
      <c r="J118" s="6832">
        <v>3643</v>
      </c>
      <c r="K118" s="6832">
        <v>3395</v>
      </c>
      <c r="L118" s="6832">
        <v>3390</v>
      </c>
      <c r="M118" s="6865">
        <v>3202</v>
      </c>
    </row>
    <row r="119" spans="1:13" ht="15.75" thickBot="1" x14ac:dyDescent="0.3">
      <c r="A119"/>
      <c r="B119"/>
      <c r="C119" s="6849" t="s">
        <v>2984</v>
      </c>
      <c r="D119" s="6840">
        <v>27.333747669359852</v>
      </c>
      <c r="E119" s="6834">
        <v>30.363334840946781</v>
      </c>
      <c r="F119" s="6835">
        <v>28.3</v>
      </c>
      <c r="G119" s="6834">
        <v>28.5</v>
      </c>
      <c r="H119" s="6834">
        <v>31.148441792919378</v>
      </c>
      <c r="I119" s="6834">
        <v>28.3</v>
      </c>
      <c r="J119" s="6835">
        <v>31.7</v>
      </c>
      <c r="K119" s="6834">
        <v>30.544309491677911</v>
      </c>
      <c r="L119" s="6834">
        <v>34.5</v>
      </c>
      <c r="M119" s="6836">
        <v>33</v>
      </c>
    </row>
    <row r="120" spans="1:13" ht="15" x14ac:dyDescent="0.25">
      <c r="A120"/>
      <c r="B120"/>
      <c r="C120" s="6869"/>
      <c r="D120" s="6870"/>
      <c r="E120" s="6870"/>
      <c r="F120" s="6771"/>
      <c r="G120" s="6870"/>
      <c r="H120" s="6870"/>
      <c r="I120" s="6870"/>
      <c r="J120" s="6771"/>
      <c r="K120" s="6870"/>
      <c r="L120" s="6870"/>
      <c r="M120" s="6771"/>
    </row>
    <row r="121" spans="1:13" ht="15" x14ac:dyDescent="0.25">
      <c r="A121"/>
      <c r="B121"/>
      <c r="C121" s="6869"/>
      <c r="D121" s="6870"/>
      <c r="E121" s="6870"/>
      <c r="F121" s="6771"/>
      <c r="G121" s="6870"/>
      <c r="H121" s="6870"/>
      <c r="I121" s="6870"/>
      <c r="J121" s="6771"/>
      <c r="K121" s="6870"/>
      <c r="L121" s="6870"/>
      <c r="M121" s="6771"/>
    </row>
    <row r="122" spans="1:13" ht="15" x14ac:dyDescent="0.25">
      <c r="A122"/>
      <c r="B122"/>
      <c r="C122" s="6869"/>
      <c r="D122" s="6870"/>
      <c r="E122" s="6870"/>
      <c r="F122" s="6771"/>
      <c r="G122" s="6870"/>
      <c r="H122" s="6870"/>
      <c r="I122" s="6870"/>
      <c r="J122" s="6771"/>
      <c r="K122" s="6870"/>
      <c r="L122" s="6870"/>
      <c r="M122" s="6771"/>
    </row>
    <row r="123" spans="1:13" ht="15" x14ac:dyDescent="0.25">
      <c r="A123"/>
      <c r="B123"/>
      <c r="C123" s="6869"/>
      <c r="D123" s="6870"/>
      <c r="E123" s="6870"/>
      <c r="F123" s="6771"/>
      <c r="G123" s="6870"/>
      <c r="H123" s="6870"/>
      <c r="I123" s="6870"/>
      <c r="J123" s="6771"/>
      <c r="K123" s="6870"/>
      <c r="L123" s="6870"/>
      <c r="M123" s="6771"/>
    </row>
    <row r="124" spans="1:13" ht="15" x14ac:dyDescent="0.25">
      <c r="A124"/>
      <c r="B124"/>
      <c r="C124" s="6869"/>
      <c r="D124" s="6870"/>
      <c r="E124" s="6870"/>
      <c r="F124" s="6771"/>
      <c r="G124" s="6870"/>
      <c r="H124" s="6870"/>
      <c r="I124" s="6870"/>
      <c r="J124" s="6771"/>
      <c r="K124" s="6870"/>
      <c r="L124" s="6870"/>
      <c r="M124" s="6771"/>
    </row>
    <row r="125" spans="1:13" ht="15" x14ac:dyDescent="0.25">
      <c r="A125"/>
      <c r="B125"/>
      <c r="C125" s="6869"/>
      <c r="D125" s="6870"/>
      <c r="E125" s="6870"/>
      <c r="F125" s="6771"/>
      <c r="G125" s="6870"/>
      <c r="H125" s="6870"/>
      <c r="I125" s="6870"/>
      <c r="J125" s="6771"/>
      <c r="K125" s="6870"/>
      <c r="L125" s="6870"/>
      <c r="M125" s="6771"/>
    </row>
    <row r="126" spans="1:13" ht="15" x14ac:dyDescent="0.25">
      <c r="A126"/>
      <c r="B126"/>
      <c r="C126" s="6869"/>
      <c r="D126" s="6870"/>
      <c r="E126" s="6870"/>
      <c r="F126" s="6771"/>
      <c r="G126" s="6870"/>
      <c r="H126" s="6870"/>
      <c r="I126" s="6870"/>
      <c r="J126" s="6771"/>
      <c r="K126" s="6870"/>
      <c r="L126" s="6870"/>
      <c r="M126" s="6771"/>
    </row>
    <row r="135" spans="1:12" x14ac:dyDescent="0.2">
      <c r="E135" s="6737"/>
      <c r="F135" s="6737"/>
    </row>
    <row r="142" spans="1:12" ht="13.5" thickBot="1" x14ac:dyDescent="0.25"/>
    <row r="143" spans="1:12" ht="13.5" thickBot="1" x14ac:dyDescent="0.25">
      <c r="C143" s="8487" t="s">
        <v>3015</v>
      </c>
      <c r="D143" s="8488"/>
      <c r="E143" s="8488"/>
      <c r="F143" s="8488"/>
      <c r="G143" s="8488"/>
      <c r="H143" s="8488"/>
      <c r="I143" s="8488"/>
      <c r="J143" s="8488"/>
      <c r="K143" s="8488"/>
      <c r="L143" s="8489"/>
    </row>
    <row r="144" spans="1:12" ht="15.75" thickBot="1" x14ac:dyDescent="0.3">
      <c r="A144"/>
      <c r="B144"/>
      <c r="C144" s="6863" t="s">
        <v>2981</v>
      </c>
      <c r="D144" s="6845" t="s">
        <v>2275</v>
      </c>
      <c r="E144" s="6845" t="s">
        <v>2276</v>
      </c>
      <c r="F144" s="6845" t="s">
        <v>2982</v>
      </c>
      <c r="G144" s="6845" t="s">
        <v>2277</v>
      </c>
      <c r="H144" s="6845" t="s">
        <v>2278</v>
      </c>
      <c r="I144" s="6845" t="s">
        <v>2279</v>
      </c>
      <c r="J144" s="6845" t="s">
        <v>301</v>
      </c>
      <c r="K144" s="6845" t="s">
        <v>1</v>
      </c>
      <c r="L144" s="6846" t="s">
        <v>2</v>
      </c>
    </row>
    <row r="145" spans="1:12" ht="15.75" thickBot="1" x14ac:dyDescent="0.3">
      <c r="A145"/>
      <c r="B145"/>
      <c r="C145" s="6866">
        <v>2106</v>
      </c>
      <c r="D145" s="6867">
        <v>2713</v>
      </c>
      <c r="E145" s="6867">
        <v>2729</v>
      </c>
      <c r="F145" s="6867">
        <v>2878</v>
      </c>
      <c r="G145" s="6867">
        <v>2838</v>
      </c>
      <c r="H145" s="6867">
        <v>2589</v>
      </c>
      <c r="I145" s="6867">
        <v>2274</v>
      </c>
      <c r="J145" s="6867">
        <v>2871</v>
      </c>
      <c r="K145" s="6867">
        <v>2645</v>
      </c>
      <c r="L145" s="6868">
        <v>2334</v>
      </c>
    </row>
    <row r="146" spans="1:12" ht="15" x14ac:dyDescent="0.25">
      <c r="A146"/>
      <c r="B146"/>
      <c r="C146" s="6734"/>
      <c r="D146" s="6734"/>
      <c r="E146" s="6734"/>
    </row>
    <row r="147" spans="1:12" x14ac:dyDescent="0.2">
      <c r="A147" s="6734"/>
      <c r="B147" s="6734"/>
      <c r="C147" s="6734"/>
      <c r="D147" s="6734"/>
      <c r="E147" s="6734"/>
    </row>
    <row r="148" spans="1:12" x14ac:dyDescent="0.2">
      <c r="A148" s="6734"/>
      <c r="B148" s="6734"/>
      <c r="C148" s="6734"/>
      <c r="D148" s="6734"/>
      <c r="E148" s="6734"/>
    </row>
    <row r="149" spans="1:12" x14ac:dyDescent="0.2">
      <c r="A149" s="6734"/>
      <c r="B149" s="6734"/>
      <c r="C149" s="6734"/>
      <c r="D149" s="6734"/>
      <c r="E149" s="6734"/>
    </row>
    <row r="150" spans="1:12" x14ac:dyDescent="0.2">
      <c r="A150" s="6734"/>
      <c r="B150" s="6734"/>
      <c r="C150" s="6734"/>
      <c r="D150" s="6734"/>
      <c r="E150" s="6734"/>
    </row>
    <row r="151" spans="1:12" x14ac:dyDescent="0.2">
      <c r="A151" s="6734"/>
      <c r="B151" s="6734"/>
      <c r="C151" s="6734"/>
      <c r="D151" s="6734"/>
      <c r="E151" s="6734"/>
    </row>
    <row r="152" spans="1:12" x14ac:dyDescent="0.2">
      <c r="A152" s="6734"/>
      <c r="B152" s="6734"/>
      <c r="C152" s="6734"/>
      <c r="D152" s="6734"/>
      <c r="E152" s="6734"/>
      <c r="F152" s="6737"/>
    </row>
    <row r="167" spans="1:12" ht="13.5" thickBot="1" x14ac:dyDescent="0.25"/>
    <row r="168" spans="1:12" ht="15.75" customHeight="1" thickBot="1" x14ac:dyDescent="0.3">
      <c r="B168"/>
      <c r="C168" s="8484" t="s">
        <v>3014</v>
      </c>
      <c r="D168" s="8485"/>
      <c r="E168" s="8485"/>
      <c r="F168" s="8485"/>
      <c r="G168" s="8485"/>
      <c r="H168" s="8485"/>
      <c r="I168" s="8485"/>
      <c r="J168" s="8485"/>
      <c r="K168" s="8485"/>
      <c r="L168" s="8486"/>
    </row>
    <row r="169" spans="1:12" ht="15.75" thickBot="1" x14ac:dyDescent="0.3">
      <c r="A169"/>
      <c r="B169"/>
      <c r="C169" s="6863" t="s">
        <v>2981</v>
      </c>
      <c r="D169" s="6845" t="s">
        <v>2275</v>
      </c>
      <c r="E169" s="6845" t="s">
        <v>2276</v>
      </c>
      <c r="F169" s="6845" t="s">
        <v>2982</v>
      </c>
      <c r="G169" s="6845" t="s">
        <v>2277</v>
      </c>
      <c r="H169" s="6845" t="s">
        <v>2278</v>
      </c>
      <c r="I169" s="6845" t="s">
        <v>2279</v>
      </c>
      <c r="J169" s="6845" t="s">
        <v>301</v>
      </c>
      <c r="K169" s="6845" t="s">
        <v>1</v>
      </c>
      <c r="L169" s="6846" t="s">
        <v>2</v>
      </c>
    </row>
    <row r="170" spans="1:12" ht="15.75" thickBot="1" x14ac:dyDescent="0.3">
      <c r="A170"/>
      <c r="B170"/>
      <c r="C170" s="6866">
        <v>10857</v>
      </c>
      <c r="D170" s="6867">
        <v>5315</v>
      </c>
      <c r="E170" s="6867">
        <v>3733</v>
      </c>
      <c r="F170" s="6867">
        <v>6623</v>
      </c>
      <c r="G170" s="6867">
        <v>6052</v>
      </c>
      <c r="H170" s="6867">
        <v>8802</v>
      </c>
      <c r="I170" s="6867">
        <v>4661</v>
      </c>
      <c r="J170" s="6867">
        <v>7070</v>
      </c>
      <c r="K170" s="6867">
        <v>5727</v>
      </c>
      <c r="L170" s="6868">
        <v>5933</v>
      </c>
    </row>
    <row r="171" spans="1:12" ht="15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5" x14ac:dyDescent="0.25">
      <c r="A172"/>
    </row>
    <row r="193" spans="1:12" ht="15.75" thickBot="1" x14ac:dyDescent="0.3">
      <c r="A193"/>
    </row>
    <row r="194" spans="1:12" ht="15.75" customHeight="1" thickBot="1" x14ac:dyDescent="0.3">
      <c r="A194"/>
      <c r="B194"/>
      <c r="C194" s="8484" t="s">
        <v>3004</v>
      </c>
      <c r="D194" s="8485"/>
      <c r="E194" s="8485"/>
      <c r="F194" s="8485"/>
      <c r="G194" s="8485"/>
      <c r="H194" s="8485"/>
      <c r="I194" s="8485"/>
      <c r="J194" s="8485"/>
      <c r="K194" s="8485"/>
      <c r="L194" s="8486"/>
    </row>
    <row r="195" spans="1:12" ht="15.75" thickBot="1" x14ac:dyDescent="0.3">
      <c r="A195"/>
      <c r="B195"/>
      <c r="C195" s="6863" t="s">
        <v>2981</v>
      </c>
      <c r="D195" s="6845" t="s">
        <v>2275</v>
      </c>
      <c r="E195" s="6845" t="s">
        <v>2276</v>
      </c>
      <c r="F195" s="6845" t="s">
        <v>2982</v>
      </c>
      <c r="G195" s="6845" t="s">
        <v>2277</v>
      </c>
      <c r="H195" s="6845" t="s">
        <v>2278</v>
      </c>
      <c r="I195" s="6845" t="s">
        <v>2279</v>
      </c>
      <c r="J195" s="6845" t="s">
        <v>301</v>
      </c>
      <c r="K195" s="6845" t="s">
        <v>1</v>
      </c>
      <c r="L195" s="6846" t="s">
        <v>2</v>
      </c>
    </row>
    <row r="196" spans="1:12" ht="15.75" thickBot="1" x14ac:dyDescent="0.3">
      <c r="A196"/>
      <c r="B196"/>
      <c r="C196" s="6871">
        <v>390</v>
      </c>
      <c r="D196" s="6872">
        <v>367</v>
      </c>
      <c r="E196" s="6872">
        <v>307</v>
      </c>
      <c r="F196" s="6872">
        <v>348</v>
      </c>
      <c r="G196" s="6872">
        <v>307</v>
      </c>
      <c r="H196" s="6872">
        <v>331</v>
      </c>
      <c r="I196" s="6872">
        <v>317</v>
      </c>
      <c r="J196" s="6872">
        <v>297</v>
      </c>
      <c r="K196" s="6872">
        <v>237</v>
      </c>
      <c r="L196" s="6873">
        <v>292</v>
      </c>
    </row>
    <row r="219" spans="1:12" ht="13.5" thickBot="1" x14ac:dyDescent="0.25"/>
    <row r="220" spans="1:12" ht="15.75" customHeight="1" thickBot="1" x14ac:dyDescent="0.3">
      <c r="B220"/>
      <c r="C220" s="8484" t="s">
        <v>3013</v>
      </c>
      <c r="D220" s="8485"/>
      <c r="E220" s="8485"/>
      <c r="F220" s="8485"/>
      <c r="G220" s="8485"/>
      <c r="H220" s="8485"/>
      <c r="I220" s="8485"/>
      <c r="J220" s="8485"/>
      <c r="K220" s="8485"/>
      <c r="L220" s="8486"/>
    </row>
    <row r="221" spans="1:12" ht="15.75" thickBot="1" x14ac:dyDescent="0.3">
      <c r="A221"/>
      <c r="B221"/>
      <c r="C221" s="6863" t="s">
        <v>2981</v>
      </c>
      <c r="D221" s="6845" t="s">
        <v>2275</v>
      </c>
      <c r="E221" s="6845" t="s">
        <v>2276</v>
      </c>
      <c r="F221" s="6845" t="s">
        <v>2982</v>
      </c>
      <c r="G221" s="6845" t="s">
        <v>2277</v>
      </c>
      <c r="H221" s="6845" t="s">
        <v>2278</v>
      </c>
      <c r="I221" s="6845" t="s">
        <v>2279</v>
      </c>
      <c r="J221" s="6845" t="s">
        <v>301</v>
      </c>
      <c r="K221" s="6845" t="s">
        <v>1</v>
      </c>
      <c r="L221" s="6846" t="s">
        <v>2</v>
      </c>
    </row>
    <row r="222" spans="1:12" ht="15.75" thickBot="1" x14ac:dyDescent="0.3">
      <c r="A222"/>
      <c r="B222"/>
      <c r="C222" s="6859">
        <v>714</v>
      </c>
      <c r="D222" s="6860">
        <v>646</v>
      </c>
      <c r="E222" s="6860">
        <v>683</v>
      </c>
      <c r="F222" s="6860">
        <v>717</v>
      </c>
      <c r="G222" s="6860">
        <v>663</v>
      </c>
      <c r="H222" s="6860">
        <v>625</v>
      </c>
      <c r="I222" s="6860">
        <v>657</v>
      </c>
      <c r="J222" s="6861">
        <v>566</v>
      </c>
      <c r="K222" s="6861">
        <v>566</v>
      </c>
      <c r="L222" s="6862">
        <v>572</v>
      </c>
    </row>
    <row r="223" spans="1:12" ht="15" x14ac:dyDescent="0.25">
      <c r="A223"/>
      <c r="B223"/>
    </row>
  </sheetData>
  <mergeCells count="9">
    <mergeCell ref="C220:L220"/>
    <mergeCell ref="C60:M60"/>
    <mergeCell ref="C31:M31"/>
    <mergeCell ref="C2:M2"/>
    <mergeCell ref="C168:L168"/>
    <mergeCell ref="C194:L194"/>
    <mergeCell ref="C143:L143"/>
    <mergeCell ref="C115:M115"/>
    <mergeCell ref="C88:M8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142"/>
  <sheetViews>
    <sheetView topLeftCell="A19" zoomScaleNormal="100" workbookViewId="0">
      <selection activeCell="M18" sqref="M18"/>
    </sheetView>
  </sheetViews>
  <sheetFormatPr defaultRowHeight="15" x14ac:dyDescent="0.25"/>
  <cols>
    <col min="1" max="1" width="6.5703125" style="3" customWidth="1"/>
    <col min="2" max="2" width="30.42578125" style="3" customWidth="1"/>
    <col min="3" max="3" width="8" style="3" customWidth="1"/>
    <col min="4" max="4" width="8.42578125" style="3" customWidth="1"/>
    <col min="5" max="5" width="7.7109375" style="3" customWidth="1"/>
    <col min="6" max="6" width="6" style="3" customWidth="1"/>
    <col min="7" max="7" width="6.28515625" style="3" customWidth="1"/>
    <col min="8" max="8" width="8.140625" style="3" customWidth="1"/>
    <col min="9" max="9" width="6" style="3" customWidth="1"/>
    <col min="10" max="10" width="5.85546875" style="3" customWidth="1"/>
    <col min="11" max="11" width="8.28515625" style="124" customWidth="1"/>
    <col min="12" max="14" width="17.5703125" customWidth="1"/>
    <col min="15" max="15" width="14" bestFit="1" customWidth="1"/>
    <col min="16" max="16" width="3.5703125" customWidth="1"/>
    <col min="17" max="17" width="7.85546875" customWidth="1"/>
    <col min="22" max="22" width="9.5703125" bestFit="1" customWidth="1"/>
    <col min="24" max="24" width="30.42578125" customWidth="1"/>
    <col min="25" max="26" width="8.140625" customWidth="1"/>
    <col min="27" max="27" width="9.28515625" customWidth="1"/>
    <col min="28" max="29" width="7" customWidth="1"/>
    <col min="30" max="30" width="7.140625" customWidth="1"/>
    <col min="31" max="32" width="7" customWidth="1"/>
    <col min="33" max="33" width="6.140625" customWidth="1"/>
    <col min="37" max="38" width="9.140625" style="3"/>
    <col min="39" max="39" width="30.42578125" style="3" customWidth="1"/>
    <col min="40" max="40" width="8" style="3" customWidth="1"/>
    <col min="41" max="41" width="8.42578125" style="3" customWidth="1"/>
    <col min="42" max="42" width="7.7109375" style="3" customWidth="1"/>
    <col min="43" max="43" width="6" style="3" customWidth="1"/>
    <col min="44" max="44" width="6.28515625" style="3" customWidth="1"/>
    <col min="45" max="45" width="6.140625" style="3" customWidth="1"/>
    <col min="46" max="46" width="6" style="3" customWidth="1"/>
    <col min="47" max="47" width="5.85546875" style="3" customWidth="1"/>
    <col min="48" max="48" width="6.7109375" style="124" customWidth="1"/>
    <col min="49" max="16384" width="9.140625" style="3"/>
  </cols>
  <sheetData>
    <row r="1" spans="2:48" s="71" customFormat="1" x14ac:dyDescent="0.25">
      <c r="B1" s="6875"/>
      <c r="C1" s="6875"/>
      <c r="D1" s="6875"/>
      <c r="E1" s="6875"/>
      <c r="F1" s="6875"/>
      <c r="G1" s="6875"/>
      <c r="H1" s="6875"/>
      <c r="I1" s="6875"/>
      <c r="J1" s="6875"/>
      <c r="K1" s="687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8" s="71" customFormat="1" ht="19.5" customHeight="1" x14ac:dyDescent="0.25">
      <c r="B2" s="274" t="s">
        <v>118</v>
      </c>
      <c r="C2" s="274"/>
      <c r="D2" s="274"/>
      <c r="E2" s="274"/>
      <c r="F2" s="274"/>
      <c r="G2" s="274"/>
      <c r="H2" s="274"/>
      <c r="I2" s="273"/>
      <c r="J2" s="273"/>
      <c r="K2" s="27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2:48" ht="15.75" thickBot="1" x14ac:dyDescent="0.3">
      <c r="AV3" s="3"/>
    </row>
    <row r="4" spans="2:48" ht="22.5" customHeight="1" thickBot="1" x14ac:dyDescent="0.3">
      <c r="B4" s="6876" t="s">
        <v>94</v>
      </c>
      <c r="C4" s="6878" t="s">
        <v>95</v>
      </c>
      <c r="D4" s="6879"/>
      <c r="E4" s="6880"/>
      <c r="F4" s="6881" t="s">
        <v>2823</v>
      </c>
      <c r="G4" s="6879"/>
      <c r="H4" s="6882"/>
      <c r="I4" s="6883" t="s">
        <v>2824</v>
      </c>
      <c r="J4" s="6884"/>
      <c r="K4" s="6885"/>
      <c r="AV4" s="3"/>
    </row>
    <row r="5" spans="2:48" ht="22.5" customHeight="1" thickBot="1" x14ac:dyDescent="0.3">
      <c r="B5" s="6877"/>
      <c r="C5" s="5" t="s">
        <v>1</v>
      </c>
      <c r="D5" s="6" t="s">
        <v>2</v>
      </c>
      <c r="E5" s="136" t="s">
        <v>96</v>
      </c>
      <c r="F5" s="137" t="s">
        <v>1</v>
      </c>
      <c r="G5" s="138" t="s">
        <v>2</v>
      </c>
      <c r="H5" s="139" t="s">
        <v>97</v>
      </c>
      <c r="I5" s="140" t="s">
        <v>1</v>
      </c>
      <c r="J5" s="141" t="s">
        <v>2</v>
      </c>
      <c r="K5" s="142" t="s">
        <v>97</v>
      </c>
      <c r="AV5" s="3"/>
    </row>
    <row r="6" spans="2:48" ht="23.25" customHeight="1" x14ac:dyDescent="0.25">
      <c r="B6" s="143" t="s">
        <v>23</v>
      </c>
      <c r="C6" s="144">
        <v>41254</v>
      </c>
      <c r="D6" s="145">
        <v>41872</v>
      </c>
      <c r="E6" s="146">
        <v>1.4980365540311311</v>
      </c>
      <c r="F6" s="147">
        <v>64.05439472535997</v>
      </c>
      <c r="G6" s="148">
        <v>66.452521971723343</v>
      </c>
      <c r="H6" s="149">
        <v>2.3981272463633729</v>
      </c>
      <c r="I6" s="150">
        <v>60.927425219372665</v>
      </c>
      <c r="J6" s="151">
        <v>63.309610240733662</v>
      </c>
      <c r="K6" s="152">
        <v>2.3821850213609963</v>
      </c>
      <c r="AV6" s="3"/>
    </row>
    <row r="7" spans="2:48" ht="23.25" customHeight="1" x14ac:dyDescent="0.25">
      <c r="B7" s="153" t="s">
        <v>73</v>
      </c>
      <c r="C7" s="154">
        <v>36</v>
      </c>
      <c r="D7" s="155">
        <v>30</v>
      </c>
      <c r="E7" s="156">
        <v>-16.666666666666657</v>
      </c>
      <c r="F7" s="157">
        <v>102.77777777777777</v>
      </c>
      <c r="G7" s="148">
        <v>100</v>
      </c>
      <c r="H7" s="158">
        <v>-2.7777777777777715</v>
      </c>
      <c r="I7" s="159">
        <v>94.444444444444443</v>
      </c>
      <c r="J7" s="160">
        <v>100</v>
      </c>
      <c r="K7" s="161">
        <v>5.5555555555555571</v>
      </c>
      <c r="AV7" s="3"/>
    </row>
    <row r="8" spans="2:48" ht="23.25" customHeight="1" x14ac:dyDescent="0.25">
      <c r="B8" s="162" t="s">
        <v>98</v>
      </c>
      <c r="C8" s="154">
        <v>108</v>
      </c>
      <c r="D8" s="163">
        <v>103</v>
      </c>
      <c r="E8" s="156">
        <v>-4.6296296296296333</v>
      </c>
      <c r="F8" s="164">
        <v>95.370370370370367</v>
      </c>
      <c r="G8" s="148">
        <v>100.97087378640776</v>
      </c>
      <c r="H8" s="165">
        <v>5.6005034160373981</v>
      </c>
      <c r="I8" s="166">
        <v>95.370370370370367</v>
      </c>
      <c r="J8" s="167">
        <v>99.029126213592235</v>
      </c>
      <c r="K8" s="161">
        <v>3.6587558432218685</v>
      </c>
      <c r="AV8" s="3"/>
    </row>
    <row r="9" spans="2:48" ht="23.25" customHeight="1" x14ac:dyDescent="0.25">
      <c r="B9" s="168" t="s">
        <v>74</v>
      </c>
      <c r="C9" s="169">
        <v>168</v>
      </c>
      <c r="D9" s="170">
        <v>194</v>
      </c>
      <c r="E9" s="156">
        <v>15.476190476190467</v>
      </c>
      <c r="F9" s="171">
        <v>98.80952380952381</v>
      </c>
      <c r="G9" s="172">
        <v>98.453608247422693</v>
      </c>
      <c r="H9" s="165">
        <v>-0.35591556210111719</v>
      </c>
      <c r="I9" s="173">
        <v>98.214285714285708</v>
      </c>
      <c r="J9" s="174">
        <v>98.453608247422693</v>
      </c>
      <c r="K9" s="161">
        <v>0.23932253313698482</v>
      </c>
      <c r="AV9" s="3"/>
    </row>
    <row r="10" spans="2:48" ht="23.25" customHeight="1" x14ac:dyDescent="0.25">
      <c r="B10" s="153" t="s">
        <v>99</v>
      </c>
      <c r="C10" s="169">
        <v>16</v>
      </c>
      <c r="D10" s="170">
        <v>19</v>
      </c>
      <c r="E10" s="156">
        <v>18.75</v>
      </c>
      <c r="F10" s="171">
        <v>100</v>
      </c>
      <c r="G10" s="172">
        <v>94.73684210526315</v>
      </c>
      <c r="H10" s="165">
        <v>-5.2631578947368496</v>
      </c>
      <c r="I10" s="159">
        <v>100</v>
      </c>
      <c r="J10" s="160">
        <v>89.473684210526315</v>
      </c>
      <c r="K10" s="161">
        <v>-10.526315789473685</v>
      </c>
      <c r="AV10" s="3"/>
    </row>
    <row r="11" spans="2:48" ht="23.25" customHeight="1" x14ac:dyDescent="0.25">
      <c r="B11" s="153" t="s">
        <v>27</v>
      </c>
      <c r="C11" s="154">
        <v>521</v>
      </c>
      <c r="D11" s="175">
        <v>468</v>
      </c>
      <c r="E11" s="156">
        <v>-10.172744721689071</v>
      </c>
      <c r="F11" s="157">
        <v>65.067178502879074</v>
      </c>
      <c r="G11" s="148">
        <v>52.777777777777779</v>
      </c>
      <c r="H11" s="165">
        <v>-12.289400725101295</v>
      </c>
      <c r="I11" s="159">
        <v>49.328214971209214</v>
      </c>
      <c r="J11" s="160">
        <v>42.307692307692307</v>
      </c>
      <c r="K11" s="161">
        <v>-7.0205226635169069</v>
      </c>
      <c r="AV11" s="3"/>
    </row>
    <row r="12" spans="2:48" ht="23.25" customHeight="1" x14ac:dyDescent="0.25">
      <c r="B12" s="168" t="s">
        <v>100</v>
      </c>
      <c r="C12" s="176">
        <v>9521</v>
      </c>
      <c r="D12" s="170">
        <v>8224</v>
      </c>
      <c r="E12" s="156">
        <v>-13.62251864299968</v>
      </c>
      <c r="F12" s="171">
        <v>28.295347127402582</v>
      </c>
      <c r="G12" s="172">
        <v>29.584143968871597</v>
      </c>
      <c r="H12" s="165">
        <v>1.288796841469015</v>
      </c>
      <c r="I12" s="173">
        <v>22.067009767881526</v>
      </c>
      <c r="J12" s="174">
        <v>22.701848249027236</v>
      </c>
      <c r="K12" s="161">
        <v>0.63483848114571018</v>
      </c>
      <c r="AV12" s="3"/>
    </row>
    <row r="13" spans="2:48" ht="23.25" customHeight="1" x14ac:dyDescent="0.25">
      <c r="B13" s="168" t="s">
        <v>101</v>
      </c>
      <c r="C13" s="176">
        <v>648</v>
      </c>
      <c r="D13" s="177">
        <v>624</v>
      </c>
      <c r="E13" s="156">
        <v>-3.7037037037037095</v>
      </c>
      <c r="F13" s="171">
        <v>40.277777777777779</v>
      </c>
      <c r="G13" s="172">
        <v>36.698717948717949</v>
      </c>
      <c r="H13" s="165">
        <v>-3.5790598290598297</v>
      </c>
      <c r="I13" s="173">
        <v>32.716049382716051</v>
      </c>
      <c r="J13" s="174">
        <v>32.211538461538467</v>
      </c>
      <c r="K13" s="161">
        <v>-0.50451092117758378</v>
      </c>
      <c r="AV13" s="3"/>
    </row>
    <row r="14" spans="2:48" ht="23.25" customHeight="1" thickBot="1" x14ac:dyDescent="0.3">
      <c r="B14" s="178" t="s">
        <v>102</v>
      </c>
      <c r="C14" s="179">
        <v>475</v>
      </c>
      <c r="D14" s="180">
        <v>409</v>
      </c>
      <c r="E14" s="156">
        <v>-13.89473684210526</v>
      </c>
      <c r="F14" s="181">
        <v>0</v>
      </c>
      <c r="G14" s="182">
        <v>0</v>
      </c>
      <c r="H14" s="183">
        <v>0</v>
      </c>
      <c r="I14" s="184">
        <v>0</v>
      </c>
      <c r="J14" s="185">
        <v>0</v>
      </c>
      <c r="K14" s="186">
        <v>0</v>
      </c>
      <c r="AV14" s="3"/>
    </row>
    <row r="15" spans="2:48" ht="23.25" customHeight="1" thickTop="1" x14ac:dyDescent="0.25">
      <c r="B15" s="187" t="s">
        <v>71</v>
      </c>
      <c r="C15" s="188">
        <v>7895</v>
      </c>
      <c r="D15" s="189">
        <v>9045</v>
      </c>
      <c r="E15" s="190">
        <v>14.566181127295749</v>
      </c>
      <c r="F15" s="191">
        <v>99.392020265991135</v>
      </c>
      <c r="G15" s="192">
        <v>99.657269209508016</v>
      </c>
      <c r="H15" s="193">
        <v>0.26524894351688033</v>
      </c>
      <c r="I15" s="159">
        <v>99.316022799240017</v>
      </c>
      <c r="J15" s="160">
        <v>99.601990049751237</v>
      </c>
      <c r="K15" s="194">
        <v>0.28596725051122007</v>
      </c>
      <c r="AV15" s="3"/>
    </row>
    <row r="16" spans="2:48" ht="23.25" customHeight="1" thickBot="1" x14ac:dyDescent="0.3">
      <c r="B16" s="195" t="s">
        <v>103</v>
      </c>
      <c r="C16" s="196">
        <v>1679</v>
      </c>
      <c r="D16" s="197">
        <v>1720</v>
      </c>
      <c r="E16" s="198">
        <v>2.4419297200714709</v>
      </c>
      <c r="F16" s="199">
        <v>0</v>
      </c>
      <c r="G16" s="200">
        <v>0</v>
      </c>
      <c r="H16" s="183">
        <v>0</v>
      </c>
      <c r="I16" s="184">
        <v>0</v>
      </c>
      <c r="J16" s="185">
        <v>0</v>
      </c>
      <c r="K16" s="201">
        <v>0</v>
      </c>
      <c r="AV16" s="3"/>
    </row>
    <row r="17" spans="2:48" ht="23.25" customHeight="1" thickTop="1" x14ac:dyDescent="0.25">
      <c r="B17" s="202" t="s">
        <v>104</v>
      </c>
      <c r="C17" s="144">
        <v>60</v>
      </c>
      <c r="D17" s="175">
        <v>33</v>
      </c>
      <c r="E17" s="203">
        <v>-44.999999999999993</v>
      </c>
      <c r="F17" s="147">
        <v>88.333333333333329</v>
      </c>
      <c r="G17" s="148">
        <v>96.969696969696969</v>
      </c>
      <c r="H17" s="204">
        <v>8.6363636363636402</v>
      </c>
      <c r="I17" s="159">
        <v>86.666666666666671</v>
      </c>
      <c r="J17" s="151">
        <v>96.969696969696969</v>
      </c>
      <c r="K17" s="205">
        <v>10.303030303030297</v>
      </c>
      <c r="AV17" s="3"/>
    </row>
    <row r="18" spans="2:48" ht="23.25" customHeight="1" x14ac:dyDescent="0.25">
      <c r="B18" s="206" t="s">
        <v>105</v>
      </c>
      <c r="C18" s="207">
        <v>50</v>
      </c>
      <c r="D18" s="208">
        <v>100</v>
      </c>
      <c r="E18" s="203">
        <v>100</v>
      </c>
      <c r="F18" s="209">
        <v>108</v>
      </c>
      <c r="G18" s="210">
        <v>101</v>
      </c>
      <c r="H18" s="204">
        <v>-7</v>
      </c>
      <c r="I18" s="173">
        <v>100</v>
      </c>
      <c r="J18" s="160">
        <v>100</v>
      </c>
      <c r="K18" s="204">
        <v>0</v>
      </c>
      <c r="AV18" s="3"/>
    </row>
    <row r="19" spans="2:48" ht="23.25" customHeight="1" x14ac:dyDescent="0.25">
      <c r="B19" s="211" t="s">
        <v>106</v>
      </c>
      <c r="C19" s="212">
        <v>2173</v>
      </c>
      <c r="D19" s="213">
        <v>2425</v>
      </c>
      <c r="E19" s="214">
        <v>11.596870685688003</v>
      </c>
      <c r="F19" s="215">
        <v>98.343304187758861</v>
      </c>
      <c r="G19" s="216">
        <v>99.216494845360828</v>
      </c>
      <c r="H19" s="149">
        <v>0.87319065760196679</v>
      </c>
      <c r="I19" s="173">
        <v>97.975149562816384</v>
      </c>
      <c r="J19" s="160">
        <v>98.474226804123717</v>
      </c>
      <c r="K19" s="217">
        <v>0.499077241307333</v>
      </c>
      <c r="AV19" s="3"/>
    </row>
    <row r="20" spans="2:48" ht="32.25" customHeight="1" x14ac:dyDescent="0.25">
      <c r="B20" s="218" t="s">
        <v>107</v>
      </c>
      <c r="C20" s="176">
        <v>698</v>
      </c>
      <c r="D20" s="170">
        <v>957</v>
      </c>
      <c r="E20" s="156">
        <v>37.106017191977088</v>
      </c>
      <c r="F20" s="219">
        <v>99.42693409742121</v>
      </c>
      <c r="G20" s="172">
        <v>100.20898641588296</v>
      </c>
      <c r="H20" s="165">
        <v>0.78205231846175138</v>
      </c>
      <c r="I20" s="173">
        <v>99.140401146131808</v>
      </c>
      <c r="J20" s="160">
        <v>99.582027168234063</v>
      </c>
      <c r="K20" s="220">
        <v>0.44162602210225543</v>
      </c>
      <c r="AV20" s="3"/>
    </row>
    <row r="21" spans="2:48" ht="25.5" customHeight="1" x14ac:dyDescent="0.25">
      <c r="B21" s="211" t="s">
        <v>108</v>
      </c>
      <c r="C21" s="221">
        <v>4532</v>
      </c>
      <c r="D21" s="222">
        <v>4627</v>
      </c>
      <c r="E21" s="223">
        <v>2.0962047661076753</v>
      </c>
      <c r="F21" s="209">
        <v>99.735216240070613</v>
      </c>
      <c r="G21" s="210">
        <v>100.69159282472444</v>
      </c>
      <c r="H21" s="149">
        <v>0.95637658465382458</v>
      </c>
      <c r="I21" s="159">
        <v>99.448367166813767</v>
      </c>
      <c r="J21" s="160">
        <v>99.481305381456664</v>
      </c>
      <c r="K21" s="217">
        <v>3.2938214642896924E-2</v>
      </c>
      <c r="AV21" s="3"/>
    </row>
    <row r="22" spans="2:48" ht="25.5" customHeight="1" x14ac:dyDescent="0.25">
      <c r="B22" s="168" t="s">
        <v>109</v>
      </c>
      <c r="C22" s="176">
        <v>538</v>
      </c>
      <c r="D22" s="170">
        <v>912</v>
      </c>
      <c r="E22" s="156">
        <v>69.516728624535318</v>
      </c>
      <c r="F22" s="224">
        <v>100.37174721189589</v>
      </c>
      <c r="G22" s="172">
        <v>99.890350877192986</v>
      </c>
      <c r="H22" s="165">
        <v>-0.48139633470290732</v>
      </c>
      <c r="I22" s="173">
        <v>100.37174721189589</v>
      </c>
      <c r="J22" s="160">
        <v>99.890350877192986</v>
      </c>
      <c r="K22" s="225">
        <v>-0.48139633470290732</v>
      </c>
      <c r="AV22" s="3"/>
    </row>
    <row r="23" spans="2:48" ht="23.25" customHeight="1" x14ac:dyDescent="0.25">
      <c r="B23" s="226" t="s">
        <v>110</v>
      </c>
      <c r="C23" s="227">
        <v>2645</v>
      </c>
      <c r="D23" s="170">
        <v>2334</v>
      </c>
      <c r="E23" s="228">
        <v>-11.758034026465026</v>
      </c>
      <c r="F23" s="229">
        <v>99.773156899810971</v>
      </c>
      <c r="G23" s="172">
        <v>99.742930591259636</v>
      </c>
      <c r="H23" s="230">
        <v>-3.0226308551334569E-2</v>
      </c>
      <c r="I23" s="231">
        <v>99.584120982986775</v>
      </c>
      <c r="J23" s="160">
        <v>99.657240788346186</v>
      </c>
      <c r="K23" s="220">
        <v>7.3119805359411316E-2</v>
      </c>
      <c r="AV23" s="3"/>
    </row>
    <row r="24" spans="2:48" ht="23.25" customHeight="1" x14ac:dyDescent="0.25">
      <c r="B24" s="226" t="s">
        <v>111</v>
      </c>
      <c r="C24" s="232">
        <v>1188</v>
      </c>
      <c r="D24" s="170">
        <v>1563</v>
      </c>
      <c r="E24" s="233">
        <v>31.565656565656582</v>
      </c>
      <c r="F24" s="229">
        <v>65.404040404040416</v>
      </c>
      <c r="G24" s="148">
        <v>63.723608445297508</v>
      </c>
      <c r="H24" s="149">
        <v>-1.6804319587429077</v>
      </c>
      <c r="I24" s="231">
        <v>62.962962962962962</v>
      </c>
      <c r="J24" s="160">
        <v>61.228406909788866</v>
      </c>
      <c r="K24" s="220">
        <v>-1.7345560531740958</v>
      </c>
      <c r="AV24" s="3"/>
    </row>
    <row r="25" spans="2:48" ht="23.25" customHeight="1" x14ac:dyDescent="0.25">
      <c r="B25" s="234" t="s">
        <v>112</v>
      </c>
      <c r="C25" s="235">
        <v>51902</v>
      </c>
      <c r="D25" s="236">
        <v>52954</v>
      </c>
      <c r="E25" s="237">
        <v>2.0268968440522599</v>
      </c>
      <c r="F25" s="229">
        <v>70.527147316095721</v>
      </c>
      <c r="G25" s="238">
        <v>72.415681534917098</v>
      </c>
      <c r="H25" s="149">
        <v>1.888534218821377</v>
      </c>
      <c r="I25" s="231">
        <v>67.926091480097099</v>
      </c>
      <c r="J25" s="174">
        <v>69.711447671564002</v>
      </c>
      <c r="K25" s="205">
        <v>1.7853561914669029</v>
      </c>
      <c r="AV25" s="3"/>
    </row>
    <row r="26" spans="2:48" ht="23.25" customHeight="1" x14ac:dyDescent="0.25">
      <c r="B26" s="239" t="s">
        <v>113</v>
      </c>
      <c r="C26" s="240">
        <v>1180</v>
      </c>
      <c r="D26" s="177">
        <v>1296</v>
      </c>
      <c r="E26" s="146">
        <v>9.830508474576277</v>
      </c>
      <c r="F26" s="229">
        <v>98.898305084745758</v>
      </c>
      <c r="G26" s="172">
        <v>99.305555555555557</v>
      </c>
      <c r="H26" s="149">
        <v>0.40725047080979948</v>
      </c>
      <c r="I26" s="241">
        <v>98.898305084745758</v>
      </c>
      <c r="J26" s="160">
        <v>99.074074074074076</v>
      </c>
      <c r="K26" s="217">
        <v>0.17576898932831853</v>
      </c>
      <c r="AV26" s="3"/>
    </row>
    <row r="27" spans="2:48" ht="23.25" customHeight="1" thickBot="1" x14ac:dyDescent="0.3">
      <c r="B27" s="242" t="s">
        <v>114</v>
      </c>
      <c r="C27" s="243">
        <v>53082</v>
      </c>
      <c r="D27" s="244">
        <v>54250</v>
      </c>
      <c r="E27" s="245">
        <v>2.2003692400436989</v>
      </c>
      <c r="F27" s="229">
        <v>71.15783127990656</v>
      </c>
      <c r="G27" s="246">
        <v>73.058064516129022</v>
      </c>
      <c r="H27" s="247">
        <v>1.9002332362224621</v>
      </c>
      <c r="I27" s="248">
        <v>68.614596284993041</v>
      </c>
      <c r="J27" s="249">
        <v>70.41290322580646</v>
      </c>
      <c r="K27" s="250">
        <v>1.7983069408134185</v>
      </c>
      <c r="AV27" s="3"/>
    </row>
    <row r="28" spans="2:48" ht="23.25" customHeight="1" x14ac:dyDescent="0.25">
      <c r="B28" s="251" t="s">
        <v>115</v>
      </c>
      <c r="C28" s="252">
        <v>1130</v>
      </c>
      <c r="D28" s="253">
        <v>1233</v>
      </c>
      <c r="E28" s="254">
        <v>9.1150442477876226</v>
      </c>
      <c r="F28" s="255">
        <v>0</v>
      </c>
      <c r="G28" s="256">
        <v>0</v>
      </c>
      <c r="H28" s="257">
        <v>0</v>
      </c>
      <c r="I28" s="255">
        <v>0</v>
      </c>
      <c r="J28" s="256">
        <v>0</v>
      </c>
      <c r="K28" s="258">
        <v>0</v>
      </c>
      <c r="AV28" s="3"/>
    </row>
    <row r="29" spans="2:48" ht="23.25" customHeight="1" thickBot="1" x14ac:dyDescent="0.3">
      <c r="B29" s="259" t="s">
        <v>116</v>
      </c>
      <c r="C29" s="260">
        <v>18966</v>
      </c>
      <c r="D29" s="197">
        <v>20656</v>
      </c>
      <c r="E29" s="261">
        <v>8.9106822735421218</v>
      </c>
      <c r="F29" s="262">
        <v>0</v>
      </c>
      <c r="G29" s="200">
        <v>0</v>
      </c>
      <c r="H29" s="263">
        <v>0</v>
      </c>
      <c r="I29" s="262">
        <v>0</v>
      </c>
      <c r="J29" s="200">
        <v>0</v>
      </c>
      <c r="K29" s="264">
        <v>0</v>
      </c>
      <c r="AV29" s="3"/>
    </row>
    <row r="30" spans="2:48" ht="23.25" customHeight="1" thickTop="1" thickBot="1" x14ac:dyDescent="0.3">
      <c r="B30" s="265" t="s">
        <v>117</v>
      </c>
      <c r="C30" s="266">
        <v>865</v>
      </c>
      <c r="D30" s="267">
        <v>997</v>
      </c>
      <c r="E30" s="268">
        <v>15.260115606936409</v>
      </c>
      <c r="F30" s="271">
        <v>0</v>
      </c>
      <c r="G30" s="272">
        <v>0</v>
      </c>
      <c r="H30" s="269">
        <v>0</v>
      </c>
      <c r="I30" s="271">
        <v>0</v>
      </c>
      <c r="J30" s="272">
        <v>0</v>
      </c>
      <c r="K30" s="270">
        <v>0</v>
      </c>
      <c r="AV30" s="3"/>
    </row>
    <row r="31" spans="2:48" ht="15.75" customHeight="1" x14ac:dyDescent="0.25">
      <c r="K31" s="3"/>
      <c r="AV31" s="3"/>
    </row>
    <row r="32" spans="2:48" ht="52.5" customHeight="1" x14ac:dyDescent="0.25">
      <c r="B32" s="6874" t="s">
        <v>2825</v>
      </c>
      <c r="C32" s="6874"/>
      <c r="D32" s="6874"/>
      <c r="E32" s="6874"/>
      <c r="F32" s="6874"/>
      <c r="G32" s="6874"/>
      <c r="H32" s="6874"/>
      <c r="I32" s="6874"/>
      <c r="J32" s="6874"/>
      <c r="K32" s="6874"/>
      <c r="AV32" s="3"/>
    </row>
    <row r="33" spans="2:48" ht="21.95" customHeight="1" x14ac:dyDescent="0.25">
      <c r="B33" s="6290"/>
      <c r="K33" s="3"/>
      <c r="AV33" s="3"/>
    </row>
    <row r="34" spans="2:48" ht="21.95" customHeight="1" x14ac:dyDescent="0.25">
      <c r="J34" s="71"/>
      <c r="K34" s="3"/>
      <c r="AV34" s="3"/>
    </row>
    <row r="35" spans="2:48" ht="21.95" customHeight="1" x14ac:dyDescent="0.25">
      <c r="K35" s="3"/>
      <c r="AV35" s="3"/>
    </row>
    <row r="36" spans="2:48" ht="21.95" customHeight="1" x14ac:dyDescent="0.25">
      <c r="K36" s="3"/>
      <c r="AV36" s="3"/>
    </row>
    <row r="37" spans="2:48" ht="21.95" customHeight="1" x14ac:dyDescent="0.25">
      <c r="K37" s="3"/>
      <c r="AV37" s="3"/>
    </row>
    <row r="38" spans="2:48" ht="21.95" customHeight="1" x14ac:dyDescent="0.25">
      <c r="K38" s="3"/>
      <c r="AV38" s="3"/>
    </row>
    <row r="39" spans="2:48" ht="21.95" customHeight="1" x14ac:dyDescent="0.25">
      <c r="K39" s="3"/>
      <c r="AV39" s="3"/>
    </row>
    <row r="40" spans="2:48" ht="19.5" customHeight="1" x14ac:dyDescent="0.25">
      <c r="K40" s="3"/>
      <c r="AV40" s="3"/>
    </row>
    <row r="41" spans="2:48" x14ac:dyDescent="0.25">
      <c r="K41" s="3"/>
      <c r="AV41" s="3"/>
    </row>
    <row r="42" spans="2:48" x14ac:dyDescent="0.25">
      <c r="K42" s="3"/>
      <c r="AV42" s="3"/>
    </row>
    <row r="43" spans="2:48" x14ac:dyDescent="0.25">
      <c r="K43" s="3"/>
      <c r="AV43" s="3"/>
    </row>
    <row r="44" spans="2:48" x14ac:dyDescent="0.25">
      <c r="K44" s="3"/>
      <c r="AV44" s="3"/>
    </row>
    <row r="45" spans="2:48" ht="23.25" customHeight="1" x14ac:dyDescent="0.25">
      <c r="K45" s="3"/>
      <c r="AV45" s="3"/>
    </row>
    <row r="46" spans="2:48" x14ac:dyDescent="0.25">
      <c r="K46" s="3"/>
      <c r="AV46" s="3"/>
    </row>
    <row r="47" spans="2:48" x14ac:dyDescent="0.25">
      <c r="K47" s="3"/>
      <c r="AV47" s="3"/>
    </row>
    <row r="48" spans="2:48" x14ac:dyDescent="0.25">
      <c r="K48" s="3"/>
      <c r="AV48" s="3"/>
    </row>
    <row r="49" spans="11:48" x14ac:dyDescent="0.25">
      <c r="K49" s="3"/>
      <c r="AV49" s="3"/>
    </row>
    <row r="50" spans="11:48" x14ac:dyDescent="0.25">
      <c r="K50" s="3"/>
      <c r="AV50" s="3"/>
    </row>
    <row r="51" spans="11:48" x14ac:dyDescent="0.25">
      <c r="K51" s="3"/>
      <c r="AV51" s="3"/>
    </row>
    <row r="52" spans="11:48" x14ac:dyDescent="0.25">
      <c r="K52" s="3"/>
      <c r="AV52" s="3"/>
    </row>
    <row r="53" spans="11:48" x14ac:dyDescent="0.25">
      <c r="K53" s="3"/>
      <c r="AV53" s="3"/>
    </row>
    <row r="54" spans="11:48" x14ac:dyDescent="0.25">
      <c r="K54" s="3"/>
      <c r="AV54" s="3"/>
    </row>
    <row r="55" spans="11:48" x14ac:dyDescent="0.25">
      <c r="K55" s="3"/>
      <c r="AV55" s="3"/>
    </row>
    <row r="56" spans="11:48" x14ac:dyDescent="0.25">
      <c r="K56" s="3"/>
      <c r="AV56" s="3"/>
    </row>
    <row r="57" spans="11:48" x14ac:dyDescent="0.25">
      <c r="K57" s="3"/>
      <c r="AV57" s="3"/>
    </row>
    <row r="58" spans="11:48" x14ac:dyDescent="0.25">
      <c r="K58" s="3"/>
      <c r="AV58" s="3"/>
    </row>
    <row r="59" spans="11:48" x14ac:dyDescent="0.25">
      <c r="K59" s="3"/>
      <c r="AV59" s="3"/>
    </row>
    <row r="60" spans="11:48" x14ac:dyDescent="0.25">
      <c r="K60" s="3"/>
      <c r="AV60" s="3"/>
    </row>
    <row r="61" spans="11:48" x14ac:dyDescent="0.25">
      <c r="K61" s="3"/>
      <c r="AV61" s="3"/>
    </row>
    <row r="62" spans="11:48" x14ac:dyDescent="0.25">
      <c r="K62" s="3"/>
      <c r="AV62" s="3"/>
    </row>
    <row r="63" spans="11:48" x14ac:dyDescent="0.25">
      <c r="K63" s="3"/>
      <c r="AV63" s="3"/>
    </row>
    <row r="64" spans="11:48" x14ac:dyDescent="0.25">
      <c r="K64" s="3"/>
      <c r="AV64" s="3"/>
    </row>
    <row r="65" spans="11:48" x14ac:dyDescent="0.25">
      <c r="K65" s="3"/>
      <c r="AV65" s="3"/>
    </row>
    <row r="66" spans="11:48" x14ac:dyDescent="0.25">
      <c r="K66" s="3"/>
      <c r="AV66" s="3"/>
    </row>
    <row r="67" spans="11:48" x14ac:dyDescent="0.25">
      <c r="K67" s="3"/>
      <c r="AV67" s="3"/>
    </row>
    <row r="68" spans="11:48" x14ac:dyDescent="0.25">
      <c r="K68" s="3"/>
      <c r="AV68" s="3"/>
    </row>
    <row r="69" spans="11:48" ht="34.5" customHeight="1" x14ac:dyDescent="0.25">
      <c r="K69" s="3"/>
      <c r="AV69" s="3"/>
    </row>
    <row r="70" spans="11:48" x14ac:dyDescent="0.25">
      <c r="K70" s="3"/>
      <c r="AV70" s="3"/>
    </row>
    <row r="71" spans="11:48" ht="21" customHeight="1" x14ac:dyDescent="0.25">
      <c r="K71" s="3"/>
      <c r="AV71" s="3"/>
    </row>
    <row r="72" spans="11:48" ht="21" customHeight="1" x14ac:dyDescent="0.25">
      <c r="K72" s="3"/>
      <c r="AV72" s="3"/>
    </row>
    <row r="73" spans="11:48" ht="21" customHeight="1" x14ac:dyDescent="0.25">
      <c r="K73" s="3"/>
      <c r="AV73" s="3"/>
    </row>
    <row r="74" spans="11:48" ht="21" customHeight="1" x14ac:dyDescent="0.25">
      <c r="K74" s="3"/>
      <c r="AV74" s="3"/>
    </row>
    <row r="75" spans="11:48" ht="21" customHeight="1" x14ac:dyDescent="0.25">
      <c r="K75" s="3"/>
      <c r="AV75" s="3"/>
    </row>
    <row r="76" spans="11:48" ht="21" customHeight="1" x14ac:dyDescent="0.25">
      <c r="K76" s="3"/>
      <c r="AV76" s="3"/>
    </row>
    <row r="77" spans="11:48" ht="21" customHeight="1" x14ac:dyDescent="0.25">
      <c r="K77" s="3"/>
      <c r="AV77" s="3"/>
    </row>
    <row r="78" spans="11:48" ht="21" customHeight="1" x14ac:dyDescent="0.25">
      <c r="K78" s="3"/>
      <c r="AV78" s="3"/>
    </row>
    <row r="79" spans="11:48" ht="21" customHeight="1" x14ac:dyDescent="0.25">
      <c r="K79" s="3"/>
      <c r="AV79" s="3"/>
    </row>
    <row r="80" spans="11:48" ht="21" customHeight="1" x14ac:dyDescent="0.25">
      <c r="K80" s="3"/>
      <c r="AV80" s="3"/>
    </row>
    <row r="81" spans="11:48" ht="21" customHeight="1" x14ac:dyDescent="0.25">
      <c r="K81" s="3"/>
      <c r="AV81" s="3"/>
    </row>
    <row r="82" spans="11:48" ht="21" customHeight="1" x14ac:dyDescent="0.25">
      <c r="K82" s="3"/>
      <c r="AV82" s="3"/>
    </row>
    <row r="83" spans="11:48" ht="21" customHeight="1" x14ac:dyDescent="0.25">
      <c r="K83" s="3"/>
      <c r="AV83" s="3"/>
    </row>
    <row r="84" spans="11:48" ht="21" customHeight="1" x14ac:dyDescent="0.25">
      <c r="K84" s="3"/>
      <c r="AV84" s="3"/>
    </row>
    <row r="85" spans="11:48" ht="34.5" customHeight="1" x14ac:dyDescent="0.25">
      <c r="K85" s="3"/>
      <c r="AV85" s="3"/>
    </row>
    <row r="86" spans="11:48" ht="21.75" customHeight="1" x14ac:dyDescent="0.25">
      <c r="K86" s="3"/>
      <c r="AV86" s="3"/>
    </row>
    <row r="87" spans="11:48" ht="21.75" customHeight="1" x14ac:dyDescent="0.25">
      <c r="K87" s="3"/>
      <c r="AV87" s="3"/>
    </row>
    <row r="88" spans="11:48" ht="21.75" customHeight="1" x14ac:dyDescent="0.25">
      <c r="K88" s="3"/>
      <c r="AV88" s="3"/>
    </row>
    <row r="89" spans="11:48" ht="25.5" customHeight="1" x14ac:dyDescent="0.25">
      <c r="K89" s="3"/>
      <c r="AV89" s="3"/>
    </row>
    <row r="90" spans="11:48" ht="22.5" customHeight="1" x14ac:dyDescent="0.25">
      <c r="K90" s="3"/>
      <c r="AV90" s="3"/>
    </row>
    <row r="91" spans="11:48" ht="25.5" customHeight="1" x14ac:dyDescent="0.25">
      <c r="K91" s="3"/>
      <c r="AV91" s="3"/>
    </row>
    <row r="92" spans="11:48" ht="25.5" customHeight="1" x14ac:dyDescent="0.25">
      <c r="K92" s="3"/>
      <c r="AV92" s="3"/>
    </row>
    <row r="93" spans="11:48" ht="20.25" customHeight="1" x14ac:dyDescent="0.25">
      <c r="K93" s="3"/>
      <c r="AV93" s="3"/>
    </row>
    <row r="94" spans="11:48" ht="25.5" customHeight="1" x14ac:dyDescent="0.25">
      <c r="K94" s="3"/>
      <c r="AV94" s="3"/>
    </row>
    <row r="95" spans="11:48" ht="18.75" customHeight="1" x14ac:dyDescent="0.25">
      <c r="K95" s="3"/>
      <c r="AV95" s="3"/>
    </row>
    <row r="96" spans="11:48" x14ac:dyDescent="0.25">
      <c r="K96" s="3"/>
      <c r="AV96" s="3"/>
    </row>
    <row r="97" spans="11:48" x14ac:dyDescent="0.25">
      <c r="K97" s="3"/>
      <c r="AV97" s="3"/>
    </row>
    <row r="98" spans="11:48" x14ac:dyDescent="0.25">
      <c r="K98" s="3"/>
      <c r="AV98" s="3"/>
    </row>
    <row r="99" spans="11:48" x14ac:dyDescent="0.25">
      <c r="K99" s="3"/>
      <c r="AV99" s="3"/>
    </row>
    <row r="100" spans="11:48" x14ac:dyDescent="0.25">
      <c r="K100" s="3"/>
      <c r="AV100" s="3"/>
    </row>
    <row r="101" spans="11:48" x14ac:dyDescent="0.25">
      <c r="K101" s="3"/>
      <c r="AV101" s="3"/>
    </row>
    <row r="102" spans="11:48" x14ac:dyDescent="0.25">
      <c r="K102" s="3"/>
      <c r="AV102" s="3"/>
    </row>
    <row r="103" spans="11:48" x14ac:dyDescent="0.25">
      <c r="K103" s="3"/>
      <c r="AV103" s="3"/>
    </row>
    <row r="104" spans="11:48" x14ac:dyDescent="0.25">
      <c r="K104" s="3"/>
      <c r="AV104" s="3"/>
    </row>
    <row r="105" spans="11:48" x14ac:dyDescent="0.25">
      <c r="K105" s="3"/>
      <c r="AV105" s="3"/>
    </row>
    <row r="106" spans="11:48" x14ac:dyDescent="0.25">
      <c r="K106" s="3"/>
      <c r="AV106" s="3"/>
    </row>
    <row r="107" spans="11:48" x14ac:dyDescent="0.25">
      <c r="K107" s="3"/>
      <c r="AV107" s="3"/>
    </row>
    <row r="108" spans="11:48" x14ac:dyDescent="0.25">
      <c r="K108" s="3"/>
      <c r="AV108" s="3"/>
    </row>
    <row r="109" spans="11:48" x14ac:dyDescent="0.25">
      <c r="K109" s="3"/>
      <c r="AV109" s="3"/>
    </row>
    <row r="110" spans="11:48" x14ac:dyDescent="0.25">
      <c r="K110" s="3"/>
      <c r="AV110" s="3"/>
    </row>
    <row r="111" spans="11:48" x14ac:dyDescent="0.25">
      <c r="K111" s="3"/>
      <c r="AV111" s="3"/>
    </row>
    <row r="112" spans="11:48" x14ac:dyDescent="0.25">
      <c r="K112" s="3"/>
      <c r="AV112" s="3"/>
    </row>
    <row r="113" spans="11:48" x14ac:dyDescent="0.25">
      <c r="K113" s="3"/>
      <c r="AV113" s="3"/>
    </row>
    <row r="114" spans="11:48" x14ac:dyDescent="0.25">
      <c r="K114" s="3"/>
      <c r="AV114" s="3"/>
    </row>
    <row r="115" spans="11:48" x14ac:dyDescent="0.25">
      <c r="K115" s="3"/>
      <c r="AV115" s="3"/>
    </row>
    <row r="116" spans="11:48" x14ac:dyDescent="0.25">
      <c r="K116" s="3"/>
      <c r="AV116" s="3"/>
    </row>
    <row r="117" spans="11:48" x14ac:dyDescent="0.25">
      <c r="K117" s="3"/>
      <c r="AV117" s="3"/>
    </row>
    <row r="118" spans="11:48" x14ac:dyDescent="0.25">
      <c r="K118" s="3"/>
      <c r="AV118" s="3"/>
    </row>
    <row r="119" spans="11:48" x14ac:dyDescent="0.25">
      <c r="K119" s="3"/>
      <c r="AV119" s="3"/>
    </row>
    <row r="120" spans="11:48" x14ac:dyDescent="0.25">
      <c r="K120" s="3"/>
      <c r="AV120" s="3"/>
    </row>
    <row r="121" spans="11:48" x14ac:dyDescent="0.25">
      <c r="K121" s="3"/>
      <c r="AV121" s="3"/>
    </row>
    <row r="122" spans="11:48" x14ac:dyDescent="0.25">
      <c r="K122" s="3"/>
      <c r="AV122" s="3"/>
    </row>
    <row r="123" spans="11:48" x14ac:dyDescent="0.25">
      <c r="K123" s="3"/>
      <c r="AV123" s="3"/>
    </row>
    <row r="124" spans="11:48" x14ac:dyDescent="0.25">
      <c r="K124" s="3"/>
      <c r="AV124" s="3"/>
    </row>
    <row r="125" spans="11:48" x14ac:dyDescent="0.25">
      <c r="K125" s="3"/>
      <c r="AV125" s="3"/>
    </row>
    <row r="126" spans="11:48" x14ac:dyDescent="0.25">
      <c r="K126" s="3"/>
      <c r="AV126" s="3"/>
    </row>
    <row r="127" spans="11:48" x14ac:dyDescent="0.25">
      <c r="K127" s="3"/>
      <c r="AV127" s="3"/>
    </row>
    <row r="128" spans="11:48" x14ac:dyDescent="0.25">
      <c r="K128" s="3"/>
      <c r="AV128" s="3"/>
    </row>
    <row r="129" spans="11:48" x14ac:dyDescent="0.25">
      <c r="K129" s="3"/>
      <c r="AV129" s="3"/>
    </row>
    <row r="130" spans="11:48" x14ac:dyDescent="0.25">
      <c r="K130" s="3"/>
      <c r="AV130" s="3"/>
    </row>
    <row r="131" spans="11:48" x14ac:dyDescent="0.25">
      <c r="K131" s="3"/>
      <c r="AV131" s="3"/>
    </row>
    <row r="132" spans="11:48" x14ac:dyDescent="0.25">
      <c r="K132" s="3"/>
      <c r="AV132" s="3"/>
    </row>
    <row r="133" spans="11:48" x14ac:dyDescent="0.25">
      <c r="K133" s="3"/>
      <c r="AV133" s="3"/>
    </row>
    <row r="134" spans="11:48" x14ac:dyDescent="0.25">
      <c r="K134" s="3"/>
      <c r="AV134" s="3"/>
    </row>
    <row r="135" spans="11:48" x14ac:dyDescent="0.25">
      <c r="K135" s="3"/>
      <c r="AV135" s="3"/>
    </row>
    <row r="136" spans="11:48" x14ac:dyDescent="0.25">
      <c r="K136" s="3"/>
      <c r="AV136" s="3"/>
    </row>
    <row r="137" spans="11:48" x14ac:dyDescent="0.25">
      <c r="K137" s="3"/>
      <c r="AV137" s="3"/>
    </row>
    <row r="138" spans="11:48" x14ac:dyDescent="0.25">
      <c r="K138" s="3"/>
      <c r="AV138" s="3"/>
    </row>
    <row r="139" spans="11:48" x14ac:dyDescent="0.25">
      <c r="K139" s="3"/>
      <c r="AV139" s="3"/>
    </row>
    <row r="140" spans="11:48" x14ac:dyDescent="0.25">
      <c r="K140" s="3"/>
      <c r="AV140" s="3"/>
    </row>
    <row r="141" spans="11:48" x14ac:dyDescent="0.25">
      <c r="K141" s="3"/>
      <c r="AV141" s="3"/>
    </row>
    <row r="142" spans="11:48" x14ac:dyDescent="0.25">
      <c r="K142" s="3"/>
      <c r="AV142" s="3"/>
    </row>
  </sheetData>
  <mergeCells count="6">
    <mergeCell ref="B32:K32"/>
    <mergeCell ref="B1:K1"/>
    <mergeCell ref="B4:B5"/>
    <mergeCell ref="C4:E4"/>
    <mergeCell ref="F4:H4"/>
    <mergeCell ref="I4:K4"/>
  </mergeCells>
  <pageMargins left="0.74803149606299213" right="0.74803149606299213" top="0.98425196850393704" bottom="0.98425196850393704" header="0.51181102362204722" footer="0.51181102362204722"/>
  <pageSetup paperSize="9" scale="1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6"/>
  <sheetViews>
    <sheetView zoomScaleNormal="100" workbookViewId="0">
      <selection activeCell="G25" sqref="G25"/>
    </sheetView>
  </sheetViews>
  <sheetFormatPr defaultColWidth="9.140625" defaultRowHeight="15" x14ac:dyDescent="0.25"/>
  <cols>
    <col min="1" max="1" width="9.140625" style="1"/>
    <col min="2" max="2" width="5.42578125" style="1" customWidth="1"/>
    <col min="3" max="3" width="40.85546875" style="2" customWidth="1"/>
    <col min="4" max="5" width="9" style="2" customWidth="1"/>
    <col min="6" max="6" width="7.7109375" style="2" customWidth="1"/>
    <col min="7" max="7" width="7.85546875" style="3" customWidth="1"/>
    <col min="8" max="8" width="8.85546875" style="3" customWidth="1"/>
    <col min="9" max="9" width="19.85546875" style="3" customWidth="1"/>
    <col min="10" max="11" width="6.42578125" style="3" customWidth="1"/>
    <col min="12" max="12" width="7.140625" style="3" customWidth="1"/>
    <col min="13" max="13" width="6.42578125" style="3" customWidth="1"/>
    <col min="14" max="15" width="7.7109375" style="3" customWidth="1"/>
    <col min="16" max="16" width="6.42578125" style="3" customWidth="1"/>
    <col min="17" max="18" width="7.42578125" style="3" customWidth="1"/>
    <col min="19" max="19" width="11.5703125" customWidth="1"/>
    <col min="20" max="20" width="12" customWidth="1"/>
    <col min="21" max="21" width="21.85546875" style="3" customWidth="1"/>
    <col min="22" max="22" width="17.85546875" style="3" customWidth="1"/>
    <col min="23" max="23" width="17.85546875" style="1" customWidth="1"/>
    <col min="24" max="16384" width="9.140625" style="1"/>
  </cols>
  <sheetData>
    <row r="1" spans="1:50" x14ac:dyDescent="0.25">
      <c r="C1" s="73" t="s">
        <v>61</v>
      </c>
    </row>
    <row r="2" spans="1:50" s="2" customFormat="1" ht="15.75" thickBot="1" x14ac:dyDescent="0.3">
      <c r="A2" s="1"/>
      <c r="B2" s="1"/>
      <c r="C2" s="73"/>
      <c r="G2" s="3"/>
      <c r="H2" s="3"/>
      <c r="I2" s="75" t="s">
        <v>62</v>
      </c>
      <c r="J2" s="3"/>
      <c r="K2" s="3"/>
      <c r="L2" s="3"/>
      <c r="M2" s="3"/>
      <c r="N2" s="3"/>
      <c r="O2" s="3"/>
      <c r="P2" s="3"/>
      <c r="Q2" s="3"/>
      <c r="R2" s="3"/>
      <c r="S2"/>
      <c r="T2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2" customFormat="1" ht="29.25" customHeight="1" thickBot="1" x14ac:dyDescent="0.3">
      <c r="A3" s="1"/>
      <c r="B3" s="1"/>
      <c r="C3" s="4" t="s">
        <v>0</v>
      </c>
      <c r="D3" s="5" t="s">
        <v>1</v>
      </c>
      <c r="E3" s="6" t="s">
        <v>2</v>
      </c>
      <c r="F3" s="7" t="s">
        <v>3</v>
      </c>
      <c r="G3" s="3"/>
      <c r="H3" s="3"/>
      <c r="I3" s="75"/>
      <c r="J3" s="1"/>
      <c r="K3" s="8"/>
      <c r="L3" s="8"/>
      <c r="M3" s="9"/>
      <c r="N3" s="9"/>
      <c r="O3" s="9"/>
      <c r="P3" s="9"/>
      <c r="Q3" s="1"/>
      <c r="R3" s="1"/>
      <c r="S3"/>
      <c r="T3"/>
      <c r="U3" s="3"/>
      <c r="V3" s="3"/>
      <c r="W3" s="3"/>
      <c r="X3" s="3"/>
      <c r="Y3" s="3"/>
      <c r="Z3" s="3"/>
      <c r="AA3" s="3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0" s="2" customFormat="1" ht="15.75" thickBot="1" x14ac:dyDescent="0.3">
      <c r="A4" s="1"/>
      <c r="B4" s="1"/>
      <c r="C4" s="10" t="s">
        <v>4</v>
      </c>
      <c r="D4" s="11">
        <v>53082</v>
      </c>
      <c r="E4" s="12">
        <v>54250</v>
      </c>
      <c r="F4" s="13">
        <f>IF(E4*D4=0,"",E4/D4*100-100)</f>
        <v>2.2003692400436989</v>
      </c>
      <c r="G4" s="3"/>
      <c r="H4" s="3"/>
      <c r="I4" s="6893" t="s">
        <v>5</v>
      </c>
      <c r="J4" s="6895" t="s">
        <v>6</v>
      </c>
      <c r="K4" s="6890"/>
      <c r="L4" s="6891" t="s">
        <v>3</v>
      </c>
      <c r="M4" s="6889" t="s">
        <v>7</v>
      </c>
      <c r="N4" s="6890"/>
      <c r="O4" s="6891" t="s">
        <v>3</v>
      </c>
      <c r="P4" s="6889" t="s">
        <v>8</v>
      </c>
      <c r="Q4" s="6890"/>
      <c r="R4" s="6891" t="s">
        <v>3</v>
      </c>
      <c r="S4"/>
      <c r="T4"/>
      <c r="U4" s="3"/>
      <c r="V4" s="3"/>
      <c r="W4" s="3"/>
      <c r="X4" s="3"/>
      <c r="Y4" s="3"/>
      <c r="Z4" s="3"/>
      <c r="AA4" s="3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50" s="2" customFormat="1" ht="15.75" thickBot="1" x14ac:dyDescent="0.3">
      <c r="A5" s="1"/>
      <c r="B5" s="1"/>
      <c r="C5" s="14" t="s">
        <v>9</v>
      </c>
      <c r="D5" s="15">
        <v>22708</v>
      </c>
      <c r="E5" s="16">
        <v>23489</v>
      </c>
      <c r="F5" s="17">
        <f>IF(E5*D5=0,"",E5/D5*100-100)</f>
        <v>3.4393165404262902</v>
      </c>
      <c r="G5" s="3"/>
      <c r="H5" s="3"/>
      <c r="I5" s="6894"/>
      <c r="J5" s="5" t="s">
        <v>1</v>
      </c>
      <c r="K5" s="6" t="s">
        <v>2</v>
      </c>
      <c r="L5" s="6892"/>
      <c r="M5" s="18" t="s">
        <v>1</v>
      </c>
      <c r="N5" s="6" t="s">
        <v>2</v>
      </c>
      <c r="O5" s="6892"/>
      <c r="P5" s="18" t="s">
        <v>1</v>
      </c>
      <c r="Q5" s="6" t="s">
        <v>2</v>
      </c>
      <c r="R5" s="6892"/>
      <c r="S5"/>
      <c r="T5"/>
      <c r="U5" s="3"/>
      <c r="V5" s="3"/>
      <c r="W5" s="3"/>
      <c r="X5" s="3"/>
      <c r="Y5" s="3"/>
      <c r="Z5" s="3"/>
      <c r="AA5" s="3"/>
      <c r="AB5" s="3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50" s="2" customFormat="1" x14ac:dyDescent="0.25">
      <c r="A6" s="1"/>
      <c r="B6" s="1"/>
      <c r="C6" s="19" t="s">
        <v>10</v>
      </c>
      <c r="D6" s="15">
        <v>17314</v>
      </c>
      <c r="E6" s="16">
        <v>17399</v>
      </c>
      <c r="F6" s="17">
        <f t="shared" ref="F6:F12" si="0">IF(E6*D6=0,"",E6/D6*100-100)</f>
        <v>0.49093219360054263</v>
      </c>
      <c r="G6" s="3"/>
      <c r="H6" s="3"/>
      <c r="I6" s="20" t="s">
        <v>11</v>
      </c>
      <c r="J6" s="21">
        <v>126</v>
      </c>
      <c r="K6" s="22">
        <v>201</v>
      </c>
      <c r="L6" s="23">
        <f>K6/J6*100-100</f>
        <v>59.523809523809547</v>
      </c>
      <c r="M6" s="24">
        <v>752</v>
      </c>
      <c r="N6" s="22">
        <v>761</v>
      </c>
      <c r="O6" s="23">
        <f t="shared" ref="O6:O10" si="1">IF(N6*M6=0,"",N6/M6*100-100)</f>
        <v>1.1968085106383057</v>
      </c>
      <c r="P6" s="24">
        <v>2573</v>
      </c>
      <c r="Q6" s="22">
        <v>2421</v>
      </c>
      <c r="R6" s="23">
        <f t="shared" ref="R6:R10" si="2">IF(Q6*P6=0,"",Q6/P6*100-100)</f>
        <v>-5.9075009716284512</v>
      </c>
      <c r="S6"/>
      <c r="T6"/>
      <c r="U6" s="3"/>
      <c r="V6" s="3"/>
      <c r="W6" s="3"/>
      <c r="X6" s="3"/>
      <c r="Y6" s="3"/>
      <c r="Z6" s="3"/>
      <c r="AA6" s="3"/>
      <c r="AB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50" s="2" customFormat="1" ht="15.75" thickBot="1" x14ac:dyDescent="0.3">
      <c r="A7" s="1"/>
      <c r="B7" s="1"/>
      <c r="C7" s="25" t="s">
        <v>12</v>
      </c>
      <c r="D7" s="15">
        <v>48240</v>
      </c>
      <c r="E7" s="16">
        <v>56318</v>
      </c>
      <c r="F7" s="17">
        <f t="shared" si="0"/>
        <v>16.745439469320061</v>
      </c>
      <c r="G7" s="3"/>
      <c r="H7" s="3"/>
      <c r="I7" s="26" t="s">
        <v>13</v>
      </c>
      <c r="J7" s="27">
        <v>237</v>
      </c>
      <c r="K7" s="28">
        <v>292</v>
      </c>
      <c r="L7" s="29">
        <f t="shared" ref="L7:L10" si="3">IF(K7*J7=0,"",K7/J7*100-100)</f>
        <v>23.206751054852333</v>
      </c>
      <c r="M7" s="30">
        <v>2295</v>
      </c>
      <c r="N7" s="28">
        <v>2610</v>
      </c>
      <c r="O7" s="29">
        <f t="shared" si="1"/>
        <v>13.725490196078425</v>
      </c>
      <c r="P7" s="30">
        <v>7740</v>
      </c>
      <c r="Q7" s="28">
        <v>9308</v>
      </c>
      <c r="R7" s="29">
        <f t="shared" si="2"/>
        <v>20.258397932816536</v>
      </c>
      <c r="S7"/>
      <c r="T7"/>
      <c r="U7" s="3"/>
      <c r="V7" s="3"/>
      <c r="W7" s="3"/>
      <c r="X7" s="3"/>
      <c r="Y7" s="3"/>
      <c r="Z7" s="3"/>
      <c r="AA7" s="3"/>
      <c r="AB7" s="3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50" s="2" customFormat="1" ht="15.75" thickTop="1" x14ac:dyDescent="0.25">
      <c r="A8" s="1"/>
      <c r="B8" s="1"/>
      <c r="C8" s="19" t="s">
        <v>14</v>
      </c>
      <c r="D8" s="15">
        <v>26074</v>
      </c>
      <c r="E8" s="16">
        <v>31453</v>
      </c>
      <c r="F8" s="17">
        <f>IF(E8*D8=0,"",E8/D8*100-100)</f>
        <v>20.629746107233245</v>
      </c>
      <c r="G8" s="3"/>
      <c r="H8" s="3"/>
      <c r="I8" s="31" t="s">
        <v>15</v>
      </c>
      <c r="J8" s="32">
        <v>31</v>
      </c>
      <c r="K8" s="33">
        <v>39</v>
      </c>
      <c r="L8" s="34">
        <f t="shared" si="3"/>
        <v>25.806451612903231</v>
      </c>
      <c r="M8" s="35">
        <v>12</v>
      </c>
      <c r="N8" s="33">
        <v>16</v>
      </c>
      <c r="O8" s="34">
        <f t="shared" si="1"/>
        <v>33.333333333333314</v>
      </c>
      <c r="P8" s="35">
        <v>84</v>
      </c>
      <c r="Q8" s="33">
        <v>86</v>
      </c>
      <c r="R8" s="34">
        <f t="shared" si="2"/>
        <v>2.3809523809523796</v>
      </c>
      <c r="S8"/>
      <c r="T8"/>
      <c r="U8" s="3"/>
      <c r="V8" s="3"/>
      <c r="W8" s="3"/>
      <c r="X8" s="3"/>
      <c r="Y8" s="3"/>
      <c r="Z8" s="3"/>
      <c r="AA8" s="3"/>
      <c r="AB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50" s="2" customFormat="1" ht="15.75" thickBot="1" x14ac:dyDescent="0.3">
      <c r="A9" s="1"/>
      <c r="B9" s="1"/>
      <c r="C9" s="19" t="s">
        <v>16</v>
      </c>
      <c r="D9" s="15">
        <v>696540</v>
      </c>
      <c r="E9" s="16">
        <v>693668</v>
      </c>
      <c r="F9" s="17">
        <f>IF(E9*D9=0,"",E9/D9*100-100)</f>
        <v>-0.41232377178626223</v>
      </c>
      <c r="G9" s="3"/>
      <c r="H9" s="3"/>
      <c r="I9" s="36" t="s">
        <v>17</v>
      </c>
      <c r="J9" s="21">
        <v>438</v>
      </c>
      <c r="K9" s="37">
        <v>417</v>
      </c>
      <c r="L9" s="38">
        <f t="shared" si="3"/>
        <v>-4.7945205479451971</v>
      </c>
      <c r="M9" s="24">
        <v>800</v>
      </c>
      <c r="N9" s="37">
        <v>841</v>
      </c>
      <c r="O9" s="38">
        <f t="shared" si="1"/>
        <v>5.125</v>
      </c>
      <c r="P9" s="24">
        <v>1396</v>
      </c>
      <c r="Q9" s="37">
        <v>1629</v>
      </c>
      <c r="R9" s="38">
        <f t="shared" si="2"/>
        <v>16.690544412607437</v>
      </c>
      <c r="S9"/>
      <c r="T9"/>
      <c r="U9" s="3"/>
      <c r="V9" s="3"/>
      <c r="W9" s="3"/>
      <c r="X9" s="3"/>
      <c r="Y9" s="3"/>
      <c r="Z9" s="3"/>
      <c r="AA9" s="3"/>
      <c r="AB9" s="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2" customFormat="1" ht="15.75" thickBot="1" x14ac:dyDescent="0.3">
      <c r="A10" s="1"/>
      <c r="B10" s="1"/>
      <c r="C10" s="25" t="s">
        <v>15</v>
      </c>
      <c r="D10" s="15">
        <v>5735</v>
      </c>
      <c r="E10" s="16">
        <v>5947</v>
      </c>
      <c r="F10" s="17">
        <f t="shared" si="0"/>
        <v>3.6965998256320916</v>
      </c>
      <c r="G10" s="3"/>
      <c r="H10" s="3"/>
      <c r="I10" s="39" t="s">
        <v>18</v>
      </c>
      <c r="J10" s="40">
        <v>832</v>
      </c>
      <c r="K10" s="40">
        <v>949</v>
      </c>
      <c r="L10" s="41">
        <f t="shared" si="3"/>
        <v>14.0625</v>
      </c>
      <c r="M10" s="42">
        <v>3859</v>
      </c>
      <c r="N10" s="43">
        <v>4228</v>
      </c>
      <c r="O10" s="41">
        <f t="shared" si="1"/>
        <v>9.5620627105467833</v>
      </c>
      <c r="P10" s="42">
        <v>11793</v>
      </c>
      <c r="Q10" s="44">
        <v>13444</v>
      </c>
      <c r="R10" s="41">
        <f t="shared" si="2"/>
        <v>13.999830407869069</v>
      </c>
      <c r="S10"/>
      <c r="T10"/>
      <c r="U10" s="3"/>
      <c r="V10" s="3"/>
      <c r="W10" s="3"/>
      <c r="X10" s="3"/>
      <c r="Y10" s="3"/>
      <c r="Z10" s="3"/>
      <c r="AA10" s="3"/>
      <c r="AB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2" customFormat="1" x14ac:dyDescent="0.25">
      <c r="A11" s="1"/>
      <c r="B11" s="1"/>
      <c r="C11" s="25" t="s">
        <v>17</v>
      </c>
      <c r="D11" s="15">
        <v>4772</v>
      </c>
      <c r="E11" s="45">
        <v>5264</v>
      </c>
      <c r="F11" s="17">
        <f t="shared" si="0"/>
        <v>10.310142497904451</v>
      </c>
      <c r="G11" s="3"/>
      <c r="H11"/>
      <c r="I11"/>
      <c r="J11"/>
      <c r="K11"/>
      <c r="L11"/>
      <c r="M11"/>
      <c r="N11"/>
      <c r="O11" s="3"/>
      <c r="P11" s="3"/>
      <c r="Q11" s="3"/>
      <c r="R11" s="3"/>
      <c r="S11"/>
      <c r="T11"/>
      <c r="U11" s="3"/>
      <c r="V11" s="3"/>
      <c r="W11" s="3"/>
      <c r="X11" s="3"/>
      <c r="Y11" s="3"/>
      <c r="Z11" s="3"/>
      <c r="AA11" s="3"/>
      <c r="AB11" s="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" customFormat="1" ht="15.75" thickBot="1" x14ac:dyDescent="0.3">
      <c r="A12" s="1"/>
      <c r="B12" s="1"/>
      <c r="C12" s="46" t="s">
        <v>19</v>
      </c>
      <c r="D12" s="47">
        <v>1328</v>
      </c>
      <c r="E12" s="48">
        <v>1315</v>
      </c>
      <c r="F12" s="49">
        <f t="shared" si="0"/>
        <v>-0.97891566265060703</v>
      </c>
      <c r="G12" s="3"/>
      <c r="H12"/>
      <c r="I12"/>
      <c r="J12"/>
      <c r="K12"/>
      <c r="L12"/>
      <c r="M12"/>
      <c r="N12"/>
      <c r="O12" s="3"/>
      <c r="P12" s="3"/>
      <c r="Q12" s="3"/>
      <c r="R12" s="3"/>
      <c r="S12"/>
      <c r="T12"/>
      <c r="U12" s="3"/>
      <c r="V12" s="3"/>
      <c r="W12" s="3"/>
      <c r="X12" s="3"/>
      <c r="Y12" s="3"/>
      <c r="Z12" s="3"/>
      <c r="AA12" s="3"/>
      <c r="AB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2" customFormat="1" x14ac:dyDescent="0.25">
      <c r="A13" s="1"/>
      <c r="B13" s="1"/>
      <c r="C13" s="3"/>
      <c r="D13" s="3"/>
      <c r="E13" s="3"/>
      <c r="F13" s="3"/>
      <c r="G13" s="3"/>
      <c r="H13" s="3"/>
      <c r="I13" s="74" t="s">
        <v>2827</v>
      </c>
      <c r="J13" s="3"/>
      <c r="K13" s="3"/>
      <c r="L13" s="3"/>
      <c r="M13" s="3"/>
      <c r="N13" s="3"/>
      <c r="O13" s="3"/>
      <c r="P13" s="3"/>
      <c r="Q13" s="3"/>
      <c r="R13" s="3"/>
      <c r="S13"/>
      <c r="T13"/>
      <c r="U13" s="3"/>
      <c r="V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2" customFormat="1" ht="15.75" thickBot="1" x14ac:dyDescent="0.3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/>
      <c r="T14"/>
      <c r="U14" s="3"/>
      <c r="V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" customFormat="1" ht="15.75" thickBot="1" x14ac:dyDescent="0.3">
      <c r="A15" s="1"/>
      <c r="B15" s="1"/>
      <c r="C15" s="3"/>
      <c r="D15" s="3"/>
      <c r="E15" s="3"/>
      <c r="F15" s="3"/>
      <c r="G15" s="3"/>
      <c r="H15" s="3"/>
      <c r="I15" s="6896" t="s">
        <v>20</v>
      </c>
      <c r="J15" s="6887" t="s">
        <v>6</v>
      </c>
      <c r="K15" s="6888"/>
      <c r="L15" s="6898" t="s">
        <v>21</v>
      </c>
      <c r="M15" s="6887" t="s">
        <v>7</v>
      </c>
      <c r="N15" s="6888"/>
      <c r="O15" s="6898" t="s">
        <v>21</v>
      </c>
      <c r="P15" s="6887" t="s">
        <v>8</v>
      </c>
      <c r="Q15" s="6888"/>
      <c r="R15"/>
      <c r="S15"/>
      <c r="T15"/>
      <c r="U15" s="3"/>
      <c r="V15" s="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" customFormat="1" ht="15.75" thickBot="1" x14ac:dyDescent="0.3">
      <c r="A16" s="1"/>
      <c r="B16" s="1"/>
      <c r="C16" s="3"/>
      <c r="D16" s="3"/>
      <c r="E16" s="3"/>
      <c r="F16" s="3"/>
      <c r="G16" s="3"/>
      <c r="H16" s="3"/>
      <c r="I16" s="6897"/>
      <c r="J16" s="5" t="s">
        <v>1</v>
      </c>
      <c r="K16" s="50" t="s">
        <v>2</v>
      </c>
      <c r="L16" s="6899"/>
      <c r="M16" s="5" t="s">
        <v>1</v>
      </c>
      <c r="N16" s="50" t="s">
        <v>2</v>
      </c>
      <c r="O16" s="6899"/>
      <c r="P16" s="5" t="s">
        <v>1</v>
      </c>
      <c r="Q16" s="50" t="s">
        <v>2</v>
      </c>
      <c r="R16"/>
      <c r="S16"/>
      <c r="T16"/>
      <c r="U16" s="3"/>
      <c r="V16" s="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" customFormat="1" x14ac:dyDescent="0.25">
      <c r="A17" s="1"/>
      <c r="B17" s="1"/>
      <c r="C17" s="3"/>
      <c r="D17" s="3"/>
      <c r="E17" s="3"/>
      <c r="F17" s="3"/>
      <c r="G17" s="3"/>
      <c r="H17" s="3"/>
      <c r="I17" s="51" t="s">
        <v>11</v>
      </c>
      <c r="J17" s="52">
        <v>50.4</v>
      </c>
      <c r="K17" s="53">
        <v>80.400000000000006</v>
      </c>
      <c r="L17" s="54">
        <f t="shared" ref="L17:L21" si="4">K17-J17</f>
        <v>30.000000000000007</v>
      </c>
      <c r="M17" s="52">
        <v>75.2</v>
      </c>
      <c r="N17" s="53">
        <v>76.099999999999994</v>
      </c>
      <c r="O17" s="54">
        <f t="shared" ref="O17:O21" si="5">N17-M17</f>
        <v>0.89999999999999147</v>
      </c>
      <c r="P17" s="52">
        <v>102.92</v>
      </c>
      <c r="Q17" s="53">
        <v>96.84</v>
      </c>
      <c r="R17"/>
      <c r="S17"/>
      <c r="T17"/>
      <c r="U17" s="3"/>
      <c r="V17" s="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" customFormat="1" x14ac:dyDescent="0.25">
      <c r="A18" s="1"/>
      <c r="B18" s="1"/>
      <c r="C18" s="3"/>
      <c r="D18" s="3"/>
      <c r="E18" s="3"/>
      <c r="F18" s="3"/>
      <c r="G18" s="3"/>
      <c r="H18" s="3"/>
      <c r="I18" s="55" t="s">
        <v>13</v>
      </c>
      <c r="J18" s="56">
        <v>94.8</v>
      </c>
      <c r="K18" s="57">
        <v>116.8</v>
      </c>
      <c r="L18" s="58">
        <f t="shared" si="4"/>
        <v>22</v>
      </c>
      <c r="M18" s="56">
        <v>229.5</v>
      </c>
      <c r="N18" s="57">
        <v>261</v>
      </c>
      <c r="O18" s="58">
        <f t="shared" si="5"/>
        <v>31.5</v>
      </c>
      <c r="P18" s="56">
        <v>309.60000000000002</v>
      </c>
      <c r="Q18" s="57">
        <v>372.32</v>
      </c>
      <c r="R18"/>
      <c r="S18"/>
      <c r="T18"/>
      <c r="U18" s="3"/>
      <c r="V18" s="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" customFormat="1" x14ac:dyDescent="0.25">
      <c r="A19" s="1"/>
      <c r="B19" s="1"/>
      <c r="C19" s="3"/>
      <c r="D19" s="3"/>
      <c r="E19" s="3"/>
      <c r="F19" s="3"/>
      <c r="G19" s="3"/>
      <c r="H19" s="3"/>
      <c r="I19" s="55" t="s">
        <v>15</v>
      </c>
      <c r="J19" s="56">
        <v>12.4</v>
      </c>
      <c r="K19" s="57">
        <v>15.6</v>
      </c>
      <c r="L19" s="58">
        <f t="shared" si="4"/>
        <v>3.1999999999999993</v>
      </c>
      <c r="M19" s="56">
        <v>1.2</v>
      </c>
      <c r="N19" s="57">
        <v>1.6</v>
      </c>
      <c r="O19" s="58">
        <f t="shared" si="5"/>
        <v>0.40000000000000013</v>
      </c>
      <c r="P19" s="56">
        <v>3.36</v>
      </c>
      <c r="Q19" s="57">
        <v>3.44</v>
      </c>
      <c r="R19"/>
      <c r="S19"/>
      <c r="T19"/>
      <c r="U19" s="3"/>
      <c r="V19" s="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" customFormat="1" ht="15.75" thickBot="1" x14ac:dyDescent="0.3">
      <c r="A20" s="1"/>
      <c r="B20" s="1"/>
      <c r="C20" s="3"/>
      <c r="D20" s="3"/>
      <c r="E20" s="3"/>
      <c r="F20" s="3"/>
      <c r="G20" s="3"/>
      <c r="H20" s="3"/>
      <c r="I20" s="59" t="s">
        <v>17</v>
      </c>
      <c r="J20" s="60">
        <v>175.2</v>
      </c>
      <c r="K20" s="61">
        <v>166.8</v>
      </c>
      <c r="L20" s="62">
        <f t="shared" si="4"/>
        <v>-8.3999999999999773</v>
      </c>
      <c r="M20" s="60">
        <v>80</v>
      </c>
      <c r="N20" s="61">
        <v>84.1</v>
      </c>
      <c r="O20" s="62">
        <f t="shared" si="5"/>
        <v>4.0999999999999943</v>
      </c>
      <c r="P20" s="60">
        <v>55.84</v>
      </c>
      <c r="Q20" s="61">
        <v>65.16</v>
      </c>
      <c r="R20"/>
      <c r="S20"/>
      <c r="T20"/>
      <c r="U20" s="3"/>
      <c r="V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2" customFormat="1" ht="15.75" thickBot="1" x14ac:dyDescent="0.3">
      <c r="A21" s="1"/>
      <c r="B21" s="1"/>
      <c r="C21" s="3"/>
      <c r="D21" s="3"/>
      <c r="E21" s="3"/>
      <c r="F21" s="3"/>
      <c r="G21" s="3"/>
      <c r="H21" s="3"/>
      <c r="I21" s="39" t="s">
        <v>18</v>
      </c>
      <c r="J21" s="63">
        <v>332.8</v>
      </c>
      <c r="K21" s="64">
        <v>379.6</v>
      </c>
      <c r="L21" s="65">
        <f t="shared" si="4"/>
        <v>46.800000000000011</v>
      </c>
      <c r="M21" s="63">
        <v>385.9</v>
      </c>
      <c r="N21" s="64">
        <v>422.8</v>
      </c>
      <c r="O21" s="65">
        <f t="shared" si="5"/>
        <v>36.900000000000034</v>
      </c>
      <c r="P21" s="63">
        <v>471.72</v>
      </c>
      <c r="Q21" s="64">
        <v>537.76</v>
      </c>
      <c r="R21"/>
      <c r="S21"/>
      <c r="T21"/>
      <c r="U21" s="3"/>
      <c r="V21" s="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2" customFormat="1" x14ac:dyDescent="0.25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/>
      <c r="T22"/>
      <c r="U22"/>
      <c r="V22"/>
      <c r="W22"/>
      <c r="X22"/>
      <c r="Y22"/>
      <c r="Z22"/>
      <c r="AA22"/>
      <c r="AB22"/>
      <c r="AC22"/>
      <c r="AD22"/>
      <c r="AE2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2" customFormat="1" x14ac:dyDescent="0.25">
      <c r="A23" s="1"/>
      <c r="B23" s="1"/>
      <c r="C23" s="3"/>
      <c r="D23" s="3"/>
      <c r="E23" s="3"/>
      <c r="F23" s="3"/>
      <c r="G23" s="3"/>
      <c r="H23" s="3"/>
      <c r="I23" s="1"/>
      <c r="J23" s="3"/>
      <c r="K23" s="3"/>
      <c r="L23" s="3"/>
      <c r="M23" s="3"/>
      <c r="N23" s="3"/>
      <c r="O23" s="3"/>
      <c r="P23" s="3"/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2" customFormat="1" x14ac:dyDescent="0.25">
      <c r="A24" s="1"/>
      <c r="B24" s="1"/>
      <c r="C24" s="3"/>
      <c r="D24" s="3"/>
      <c r="E24" s="3"/>
      <c r="F24" s="3"/>
      <c r="G24" s="3"/>
      <c r="H24" s="3"/>
      <c r="I24" s="6886" t="s">
        <v>2826</v>
      </c>
      <c r="J24" s="6886"/>
      <c r="K24" s="6886"/>
      <c r="L24" s="6886"/>
      <c r="M24" s="6886"/>
      <c r="N24" s="6886"/>
      <c r="O24" s="6886"/>
      <c r="P24" s="3"/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2" customFormat="1" x14ac:dyDescent="0.25">
      <c r="A25" s="1"/>
      <c r="B25" s="1"/>
      <c r="C25" s="3"/>
      <c r="D25" s="3"/>
      <c r="E25" s="3"/>
      <c r="F25" s="3"/>
      <c r="G25" s="3"/>
      <c r="H25" s="3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2" customFormat="1" x14ac:dyDescent="0.25">
      <c r="A26" s="1"/>
      <c r="B26" s="1"/>
      <c r="C26" s="3"/>
      <c r="D26" s="3"/>
      <c r="E26" s="3"/>
      <c r="F26" s="3"/>
      <c r="G26" s="3"/>
      <c r="H26" s="3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2" customFormat="1" x14ac:dyDescent="0.25">
      <c r="A27" s="1"/>
      <c r="B27" s="1"/>
      <c r="C27" s="3"/>
      <c r="D27" s="3"/>
      <c r="E27" s="3"/>
      <c r="F27" s="3"/>
      <c r="G27" s="3"/>
      <c r="H27" s="3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2" customFormat="1" x14ac:dyDescent="0.25">
      <c r="A28" s="1"/>
      <c r="B28" s="1"/>
      <c r="C28" s="3"/>
      <c r="D28" s="3"/>
      <c r="E28" s="3"/>
      <c r="F28" s="3"/>
      <c r="G28" s="3"/>
      <c r="H28" s="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2" customFormat="1" x14ac:dyDescent="0.25">
      <c r="A29" s="1"/>
      <c r="B29" s="1"/>
      <c r="C29" s="3"/>
      <c r="D29" s="3"/>
      <c r="E29" s="3"/>
      <c r="F29" s="3"/>
      <c r="G29" s="3"/>
      <c r="H29" s="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2" customFormat="1" x14ac:dyDescent="0.25">
      <c r="A30" s="1"/>
      <c r="B30" s="1"/>
      <c r="C30" s="3"/>
      <c r="D30" s="3"/>
      <c r="E30" s="3"/>
      <c r="F30" s="3"/>
      <c r="G30" s="3"/>
      <c r="H30" s="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" customFormat="1" x14ac:dyDescent="0.25">
      <c r="A31" s="1"/>
      <c r="B31" s="1"/>
      <c r="C31" s="3"/>
      <c r="D31" s="68"/>
      <c r="E31" s="3"/>
      <c r="F31" s="3"/>
      <c r="G31" s="3"/>
      <c r="H31" s="3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" customFormat="1" x14ac:dyDescent="0.25">
      <c r="A32" s="1"/>
      <c r="B32" s="1"/>
      <c r="C32" s="3"/>
      <c r="D32" s="3"/>
      <c r="E32" s="3"/>
      <c r="G32" s="3"/>
      <c r="H32" s="3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" customFormat="1" x14ac:dyDescent="0.25">
      <c r="A33" s="1"/>
      <c r="B33" s="1"/>
      <c r="C33" s="3"/>
      <c r="D33" s="3"/>
      <c r="E33" s="3"/>
      <c r="G33" s="3"/>
      <c r="H33" s="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" customFormat="1" x14ac:dyDescent="0.25">
      <c r="A34" s="1"/>
      <c r="B34" s="1"/>
      <c r="C34" s="3"/>
      <c r="D34" s="3"/>
      <c r="E34" s="3"/>
      <c r="G34" s="3"/>
      <c r="H34" s="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" customFormat="1" x14ac:dyDescent="0.25">
      <c r="A35" s="1"/>
      <c r="B35" s="1"/>
      <c r="C35" s="3"/>
      <c r="D35" s="3"/>
      <c r="E35" s="3"/>
      <c r="G35" s="3"/>
      <c r="H35" s="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" customFormat="1" x14ac:dyDescent="0.25">
      <c r="A36" s="1"/>
      <c r="B36" s="1"/>
      <c r="C36" s="3"/>
      <c r="D36" s="3"/>
      <c r="E36" s="3"/>
      <c r="G36" s="3"/>
      <c r="H36" s="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" customFormat="1" x14ac:dyDescent="0.25">
      <c r="A37" s="1"/>
      <c r="B37" s="1"/>
      <c r="C37" s="3"/>
      <c r="D37" s="3"/>
      <c r="E37" s="3"/>
      <c r="G37" s="3"/>
      <c r="H37" s="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" customFormat="1" x14ac:dyDescent="0.25">
      <c r="A38" s="1"/>
      <c r="B38" s="1"/>
      <c r="C38" s="3"/>
      <c r="D38" s="3"/>
      <c r="E38" s="3"/>
      <c r="G38" s="3"/>
      <c r="H38" s="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" customFormat="1" x14ac:dyDescent="0.25">
      <c r="A39" s="1"/>
      <c r="B39" s="1"/>
      <c r="C39" s="3"/>
      <c r="D39" s="3"/>
      <c r="E39" s="3"/>
      <c r="G39" s="3"/>
      <c r="H39" s="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" customFormat="1" x14ac:dyDescent="0.25">
      <c r="A40" s="1"/>
      <c r="B40" s="1"/>
      <c r="C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/>
      <c r="T40"/>
      <c r="U40"/>
      <c r="V40"/>
      <c r="W40"/>
      <c r="X40"/>
      <c r="Y40"/>
      <c r="Z40"/>
      <c r="AA40"/>
      <c r="AB40"/>
      <c r="AC40"/>
      <c r="AD40"/>
      <c r="AE40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" customFormat="1" x14ac:dyDescent="0.25">
      <c r="A41" s="1"/>
      <c r="B41" s="1"/>
      <c r="C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/>
      <c r="T41"/>
      <c r="U41"/>
      <c r="V41"/>
      <c r="W41"/>
      <c r="X41"/>
      <c r="Y41"/>
      <c r="Z41"/>
      <c r="AA41"/>
      <c r="AB41"/>
      <c r="AC41"/>
      <c r="AD41"/>
      <c r="AE4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" customFormat="1" ht="13.5" hidden="1" customHeight="1" thickBot="1" x14ac:dyDescent="0.25">
      <c r="A42" s="1"/>
      <c r="B42" s="1"/>
      <c r="C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/>
      <c r="T42"/>
      <c r="U42"/>
      <c r="V42"/>
      <c r="W42"/>
      <c r="X42"/>
      <c r="Y42"/>
      <c r="Z42"/>
      <c r="AA42"/>
      <c r="AB42"/>
      <c r="AC42"/>
      <c r="AD42"/>
      <c r="AE4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" customFormat="1" ht="22.5" hidden="1" customHeight="1" x14ac:dyDescent="0.25">
      <c r="A43" s="1"/>
      <c r="B43" s="1"/>
      <c r="C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/>
      <c r="T43"/>
      <c r="U43"/>
      <c r="V43"/>
      <c r="W43"/>
      <c r="X43"/>
      <c r="Y43"/>
      <c r="Z43"/>
      <c r="AA43"/>
      <c r="AB43"/>
      <c r="AC43"/>
      <c r="AD43"/>
      <c r="AE4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25">
      <c r="C44" s="3"/>
      <c r="D44" s="3"/>
      <c r="E44" s="3"/>
      <c r="U44"/>
      <c r="V44"/>
      <c r="W44"/>
      <c r="X44"/>
      <c r="Y44"/>
      <c r="Z44"/>
      <c r="AA44"/>
      <c r="AB44"/>
      <c r="AC44"/>
      <c r="AD44"/>
      <c r="AE44"/>
    </row>
    <row r="45" spans="1:50" x14ac:dyDescent="0.25">
      <c r="C45" s="3"/>
      <c r="D45" s="3"/>
      <c r="E45" s="3"/>
      <c r="U45"/>
      <c r="V45"/>
      <c r="W45"/>
      <c r="X45"/>
      <c r="Y45"/>
      <c r="Z45"/>
      <c r="AA45"/>
      <c r="AB45"/>
      <c r="AC45"/>
      <c r="AD45"/>
      <c r="AE45"/>
    </row>
    <row r="46" spans="1:50" s="2" customFormat="1" x14ac:dyDescent="0.25">
      <c r="A46" s="1"/>
      <c r="B46" s="1"/>
      <c r="C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/>
      <c r="T46"/>
      <c r="U46"/>
      <c r="V46"/>
      <c r="W46"/>
      <c r="X46"/>
      <c r="Y46"/>
      <c r="Z46"/>
      <c r="AA46"/>
      <c r="AB46"/>
      <c r="AC46"/>
      <c r="AD46"/>
      <c r="AE46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" customFormat="1" ht="12.75" hidden="1" customHeight="1" x14ac:dyDescent="0.25">
      <c r="A47" s="1"/>
      <c r="B47" s="1"/>
      <c r="C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/>
      <c r="T47"/>
      <c r="U47"/>
      <c r="V47"/>
      <c r="W47"/>
      <c r="X47"/>
      <c r="Y47"/>
      <c r="Z47"/>
      <c r="AA47"/>
      <c r="AB47"/>
      <c r="AC47"/>
      <c r="AD47"/>
      <c r="AE47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" customFormat="1" x14ac:dyDescent="0.25">
      <c r="A48" s="1"/>
      <c r="B48" s="1"/>
      <c r="C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/>
      <c r="T48"/>
      <c r="U48"/>
      <c r="V48"/>
      <c r="W48"/>
      <c r="X48"/>
      <c r="Y48"/>
      <c r="Z48"/>
      <c r="AA48"/>
      <c r="AB48"/>
      <c r="AC48"/>
      <c r="AD48"/>
      <c r="AE48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s="2" customFormat="1" ht="22.5" hidden="1" customHeight="1" x14ac:dyDescent="0.25">
      <c r="A49" s="1"/>
      <c r="B49" s="1"/>
      <c r="C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/>
      <c r="T49"/>
      <c r="U49"/>
      <c r="V49"/>
      <c r="W49"/>
      <c r="X49"/>
      <c r="Y49"/>
      <c r="Z49"/>
      <c r="AA49"/>
      <c r="AB49"/>
      <c r="AC49"/>
      <c r="AD49"/>
      <c r="AE49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4.25" customHeight="1" x14ac:dyDescent="0.25">
      <c r="C50" s="3"/>
      <c r="D50" s="3"/>
      <c r="E50" s="3"/>
      <c r="U50"/>
      <c r="V50"/>
      <c r="W50"/>
      <c r="X50"/>
      <c r="Y50"/>
      <c r="Z50"/>
      <c r="AA50"/>
      <c r="AB50"/>
      <c r="AC50"/>
      <c r="AD50"/>
      <c r="AE50"/>
    </row>
    <row r="51" spans="1:50" ht="12.75" hidden="1" customHeight="1" x14ac:dyDescent="0.25">
      <c r="C51" s="3"/>
      <c r="D51" s="3"/>
      <c r="E51" s="3"/>
      <c r="U51"/>
      <c r="V51"/>
      <c r="W51"/>
      <c r="X51"/>
      <c r="Y51"/>
      <c r="Z51"/>
      <c r="AA51"/>
      <c r="AB51"/>
      <c r="AC51"/>
      <c r="AD51"/>
      <c r="AE51"/>
    </row>
    <row r="52" spans="1:50" x14ac:dyDescent="0.25">
      <c r="C52" s="3"/>
      <c r="D52" s="3"/>
      <c r="E52" s="3"/>
      <c r="U52"/>
      <c r="V52"/>
      <c r="W52"/>
      <c r="X52"/>
      <c r="Y52"/>
      <c r="Z52"/>
      <c r="AA52"/>
      <c r="AB52"/>
      <c r="AC52"/>
      <c r="AD52"/>
      <c r="AE52"/>
    </row>
    <row r="53" spans="1:50" x14ac:dyDescent="0.25">
      <c r="C53" s="3"/>
      <c r="D53" s="3"/>
      <c r="E53" s="3"/>
      <c r="U53"/>
      <c r="V53"/>
      <c r="W53"/>
      <c r="X53"/>
      <c r="Y53"/>
      <c r="Z53"/>
      <c r="AA53"/>
      <c r="AB53"/>
      <c r="AC53"/>
      <c r="AD53"/>
      <c r="AE53"/>
    </row>
    <row r="54" spans="1:50" ht="12.75" hidden="1" customHeight="1" x14ac:dyDescent="0.25">
      <c r="C54" s="3"/>
      <c r="D54" s="3"/>
      <c r="E54" s="3"/>
      <c r="U54"/>
      <c r="V54"/>
      <c r="W54"/>
      <c r="X54"/>
      <c r="Y54"/>
      <c r="Z54"/>
      <c r="AA54"/>
      <c r="AB54"/>
      <c r="AC54"/>
      <c r="AD54"/>
      <c r="AE54"/>
    </row>
    <row r="55" spans="1:50" x14ac:dyDescent="0.25">
      <c r="C55" s="3"/>
      <c r="D55" s="3"/>
      <c r="E55" s="3"/>
      <c r="U55"/>
      <c r="V55"/>
      <c r="W55"/>
      <c r="X55"/>
      <c r="Y55"/>
      <c r="Z55"/>
      <c r="AA55"/>
      <c r="AB55"/>
      <c r="AC55"/>
      <c r="AD55"/>
      <c r="AE55"/>
    </row>
    <row r="56" spans="1:50" ht="12.75" hidden="1" customHeight="1" x14ac:dyDescent="0.25">
      <c r="C56" s="3"/>
      <c r="D56" s="3"/>
      <c r="E56" s="3"/>
      <c r="U56"/>
      <c r="V56"/>
      <c r="W56"/>
      <c r="X56"/>
      <c r="Y56"/>
      <c r="Z56"/>
      <c r="AA56"/>
      <c r="AB56"/>
      <c r="AC56"/>
      <c r="AD56"/>
      <c r="AE56"/>
    </row>
    <row r="57" spans="1:50" ht="22.5" hidden="1" customHeight="1" x14ac:dyDescent="0.25">
      <c r="C57" s="3"/>
      <c r="D57" s="3"/>
      <c r="E57" s="3"/>
      <c r="U57"/>
      <c r="V57"/>
      <c r="W57"/>
      <c r="X57"/>
      <c r="Y57"/>
      <c r="Z57"/>
      <c r="AA57"/>
      <c r="AB57"/>
      <c r="AC57"/>
      <c r="AD57"/>
      <c r="AE57"/>
    </row>
    <row r="58" spans="1:50" x14ac:dyDescent="0.25">
      <c r="C58" s="3"/>
      <c r="D58" s="3"/>
      <c r="E58" s="3"/>
      <c r="U58"/>
      <c r="V58"/>
      <c r="W58"/>
      <c r="X58"/>
      <c r="Y58"/>
      <c r="Z58"/>
      <c r="AA58"/>
      <c r="AB58"/>
      <c r="AC58"/>
      <c r="AD58"/>
      <c r="AE58"/>
    </row>
    <row r="59" spans="1:50" ht="22.5" hidden="1" customHeight="1" x14ac:dyDescent="0.25">
      <c r="C59" s="3"/>
      <c r="D59" s="3"/>
      <c r="E59" s="3"/>
      <c r="U59"/>
      <c r="V59"/>
      <c r="W59"/>
      <c r="X59"/>
      <c r="Y59"/>
      <c r="Z59"/>
      <c r="AA59"/>
      <c r="AB59"/>
      <c r="AC59"/>
      <c r="AD59"/>
      <c r="AE59"/>
    </row>
    <row r="60" spans="1:50" ht="12.75" hidden="1" customHeight="1" x14ac:dyDescent="0.25">
      <c r="C60" s="3"/>
      <c r="D60" s="3"/>
      <c r="E60" s="3"/>
      <c r="U60"/>
      <c r="V60"/>
      <c r="W60"/>
      <c r="X60"/>
      <c r="Y60"/>
      <c r="Z60"/>
      <c r="AA60"/>
      <c r="AB60"/>
      <c r="AC60"/>
      <c r="AD60"/>
      <c r="AE60"/>
    </row>
    <row r="61" spans="1:50" x14ac:dyDescent="0.25">
      <c r="C61" s="3"/>
      <c r="D61" s="3"/>
      <c r="E61" s="3"/>
      <c r="U61"/>
      <c r="V61"/>
      <c r="W61"/>
      <c r="X61"/>
      <c r="Y61"/>
      <c r="Z61"/>
      <c r="AA61"/>
      <c r="AB61"/>
      <c r="AC61"/>
      <c r="AD61"/>
      <c r="AE61"/>
    </row>
    <row r="62" spans="1:50" x14ac:dyDescent="0.25">
      <c r="C62" s="3"/>
      <c r="D62" s="3"/>
      <c r="E62" s="3"/>
      <c r="U62"/>
      <c r="V62"/>
      <c r="W62"/>
      <c r="X62"/>
      <c r="Y62"/>
      <c r="Z62"/>
      <c r="AA62"/>
      <c r="AB62"/>
      <c r="AC62"/>
      <c r="AD62"/>
      <c r="AE62"/>
    </row>
    <row r="63" spans="1:50" ht="13.5" hidden="1" customHeight="1" thickBot="1" x14ac:dyDescent="0.25">
      <c r="C63" s="3"/>
      <c r="D63" s="3"/>
      <c r="E63" s="3"/>
      <c r="U63"/>
      <c r="V63"/>
      <c r="W63"/>
      <c r="X63"/>
      <c r="Y63"/>
      <c r="Z63"/>
      <c r="AA63"/>
      <c r="AB63"/>
      <c r="AC63"/>
      <c r="AD63"/>
      <c r="AE63"/>
    </row>
    <row r="64" spans="1:50" x14ac:dyDescent="0.25">
      <c r="C64" s="3"/>
      <c r="D64" s="3"/>
      <c r="E64" s="3"/>
      <c r="U64"/>
      <c r="V64"/>
      <c r="W64"/>
      <c r="X64"/>
      <c r="Y64"/>
      <c r="Z64"/>
      <c r="AA64"/>
      <c r="AB64"/>
      <c r="AC64"/>
      <c r="AD64"/>
      <c r="AE64"/>
    </row>
    <row r="65" spans="3:31" x14ac:dyDescent="0.25">
      <c r="C65" s="3"/>
      <c r="D65" s="3"/>
      <c r="E65" s="3"/>
      <c r="U65"/>
      <c r="V65"/>
      <c r="W65"/>
      <c r="X65"/>
      <c r="Y65"/>
      <c r="Z65"/>
      <c r="AA65"/>
      <c r="AB65"/>
      <c r="AC65"/>
      <c r="AD65"/>
      <c r="AE65"/>
    </row>
    <row r="66" spans="3:31" x14ac:dyDescent="0.25">
      <c r="C66" s="3"/>
      <c r="D66" s="3"/>
      <c r="E66" s="3"/>
      <c r="U66"/>
      <c r="V66"/>
      <c r="W66"/>
      <c r="X66"/>
      <c r="Y66"/>
      <c r="Z66"/>
      <c r="AA66"/>
      <c r="AB66"/>
      <c r="AC66"/>
      <c r="AD66"/>
      <c r="AE66"/>
    </row>
    <row r="67" spans="3:31" x14ac:dyDescent="0.25">
      <c r="C67" s="3"/>
      <c r="D67" s="3"/>
      <c r="E67" s="3"/>
      <c r="U67"/>
      <c r="V67"/>
      <c r="W67"/>
      <c r="X67"/>
      <c r="Y67"/>
      <c r="Z67"/>
      <c r="AA67"/>
      <c r="AB67"/>
      <c r="AC67"/>
      <c r="AD67"/>
      <c r="AE67"/>
    </row>
    <row r="68" spans="3:31" x14ac:dyDescent="0.25">
      <c r="C68" s="3"/>
      <c r="D68" s="3"/>
      <c r="E68" s="3"/>
      <c r="U68"/>
      <c r="V68"/>
      <c r="W68"/>
      <c r="X68"/>
      <c r="Y68"/>
      <c r="Z68"/>
      <c r="AA68"/>
      <c r="AB68"/>
      <c r="AC68"/>
      <c r="AD68"/>
      <c r="AE68"/>
    </row>
    <row r="69" spans="3:31" x14ac:dyDescent="0.25">
      <c r="C69" s="3"/>
      <c r="D69" s="3"/>
      <c r="E69" s="3"/>
      <c r="U69"/>
      <c r="V69"/>
      <c r="W69"/>
      <c r="X69"/>
      <c r="Y69"/>
      <c r="Z69"/>
      <c r="AA69"/>
      <c r="AB69"/>
      <c r="AC69"/>
      <c r="AD69"/>
      <c r="AE69"/>
    </row>
    <row r="70" spans="3:31" x14ac:dyDescent="0.25">
      <c r="C70" s="3"/>
      <c r="D70" s="3"/>
      <c r="E70" s="3"/>
      <c r="U70"/>
      <c r="V70"/>
      <c r="W70"/>
      <c r="X70"/>
      <c r="Y70"/>
      <c r="Z70"/>
      <c r="AA70"/>
      <c r="AB70"/>
      <c r="AC70"/>
      <c r="AD70"/>
      <c r="AE70"/>
    </row>
    <row r="71" spans="3:31" x14ac:dyDescent="0.25">
      <c r="C71" s="3"/>
      <c r="D71" s="3"/>
      <c r="E71" s="3"/>
      <c r="U71"/>
      <c r="V71"/>
      <c r="W71"/>
      <c r="X71"/>
      <c r="Y71"/>
      <c r="Z71"/>
      <c r="AA71"/>
      <c r="AB71"/>
      <c r="AC71"/>
      <c r="AD71"/>
      <c r="AE71"/>
    </row>
    <row r="72" spans="3:31" x14ac:dyDescent="0.25">
      <c r="C72" s="3"/>
      <c r="D72" s="3"/>
      <c r="E72" s="3"/>
    </row>
    <row r="73" spans="3:31" x14ac:dyDescent="0.25">
      <c r="C73" s="3"/>
      <c r="D73" s="3"/>
      <c r="E73" s="3"/>
    </row>
    <row r="74" spans="3:31" x14ac:dyDescent="0.25">
      <c r="C74" s="3"/>
      <c r="D74" s="3"/>
      <c r="E74" s="3"/>
    </row>
    <row r="75" spans="3:31" x14ac:dyDescent="0.25">
      <c r="C75" s="3"/>
      <c r="D75" s="3"/>
      <c r="E75" s="3"/>
    </row>
    <row r="76" spans="3:31" x14ac:dyDescent="0.25">
      <c r="C76" s="3"/>
      <c r="D76" s="3"/>
      <c r="E76" s="3"/>
    </row>
    <row r="77" spans="3:31" x14ac:dyDescent="0.25">
      <c r="C77" s="3"/>
      <c r="D77" s="3"/>
      <c r="E77" s="3"/>
    </row>
    <row r="78" spans="3:31" x14ac:dyDescent="0.25">
      <c r="C78" s="3"/>
      <c r="D78" s="3"/>
      <c r="E78" s="3"/>
    </row>
    <row r="79" spans="3:31" x14ac:dyDescent="0.25">
      <c r="C79" s="3"/>
      <c r="D79" s="3"/>
      <c r="E79" s="3"/>
    </row>
    <row r="80" spans="3:31" x14ac:dyDescent="0.25">
      <c r="C80" s="3"/>
      <c r="D80" s="3"/>
      <c r="E80" s="3"/>
    </row>
    <row r="81" spans="3:5" x14ac:dyDescent="0.25">
      <c r="C81" s="3"/>
      <c r="D81" s="3"/>
      <c r="E81" s="3"/>
    </row>
    <row r="82" spans="3:5" x14ac:dyDescent="0.25">
      <c r="C82" s="3"/>
      <c r="D82" s="3"/>
      <c r="E82" s="3"/>
    </row>
    <row r="83" spans="3:5" x14ac:dyDescent="0.25">
      <c r="C83" s="3"/>
      <c r="D83" s="3"/>
      <c r="E83" s="3"/>
    </row>
    <row r="84" spans="3:5" x14ac:dyDescent="0.25">
      <c r="C84" s="3"/>
      <c r="D84" s="3"/>
      <c r="E84" s="3"/>
    </row>
    <row r="85" spans="3:5" x14ac:dyDescent="0.25">
      <c r="C85" s="3"/>
      <c r="D85" s="3"/>
      <c r="E85" s="3"/>
    </row>
    <row r="86" spans="3:5" x14ac:dyDescent="0.25">
      <c r="C86" s="3"/>
      <c r="D86" s="3"/>
      <c r="E86" s="3"/>
    </row>
    <row r="87" spans="3:5" x14ac:dyDescent="0.25">
      <c r="C87" s="3"/>
      <c r="D87" s="3"/>
      <c r="E87" s="3"/>
    </row>
    <row r="88" spans="3:5" x14ac:dyDescent="0.25">
      <c r="C88" s="3"/>
      <c r="D88" s="3"/>
      <c r="E88" s="3"/>
    </row>
    <row r="89" spans="3:5" x14ac:dyDescent="0.25">
      <c r="C89" s="3"/>
      <c r="D89" s="3"/>
      <c r="E89" s="3"/>
    </row>
    <row r="90" spans="3:5" x14ac:dyDescent="0.25">
      <c r="C90" s="3"/>
      <c r="D90" s="3"/>
      <c r="E90" s="3"/>
    </row>
    <row r="91" spans="3:5" x14ac:dyDescent="0.25">
      <c r="C91" s="3"/>
      <c r="D91" s="3"/>
      <c r="E91" s="3"/>
    </row>
    <row r="92" spans="3:5" x14ac:dyDescent="0.25">
      <c r="C92" s="3"/>
      <c r="D92" s="3"/>
      <c r="E92" s="3"/>
    </row>
    <row r="93" spans="3:5" x14ac:dyDescent="0.25">
      <c r="C93" s="3"/>
      <c r="D93" s="3"/>
      <c r="E93" s="3"/>
    </row>
    <row r="94" spans="3:5" x14ac:dyDescent="0.25">
      <c r="C94" s="3"/>
      <c r="D94" s="3"/>
      <c r="E94" s="3"/>
    </row>
    <row r="95" spans="3:5" x14ac:dyDescent="0.25">
      <c r="C95" s="3"/>
      <c r="D95" s="3"/>
      <c r="E95" s="3"/>
    </row>
    <row r="96" spans="3:5" x14ac:dyDescent="0.25">
      <c r="C96" s="3"/>
      <c r="D96" s="3"/>
      <c r="E96" s="3"/>
    </row>
    <row r="97" spans="3:5" x14ac:dyDescent="0.25">
      <c r="C97" s="3"/>
      <c r="D97" s="3"/>
      <c r="E97" s="3"/>
    </row>
    <row r="98" spans="3:5" x14ac:dyDescent="0.25">
      <c r="C98" s="3"/>
      <c r="D98" s="3"/>
      <c r="E98" s="3"/>
    </row>
    <row r="99" spans="3:5" x14ac:dyDescent="0.25">
      <c r="C99" s="3"/>
      <c r="D99" s="3"/>
      <c r="E99" s="3"/>
    </row>
    <row r="100" spans="3:5" x14ac:dyDescent="0.25">
      <c r="C100" s="3"/>
      <c r="D100" s="3"/>
      <c r="E100" s="3"/>
    </row>
    <row r="101" spans="3:5" x14ac:dyDescent="0.25">
      <c r="C101" s="3"/>
      <c r="D101" s="3"/>
      <c r="E101" s="3"/>
    </row>
    <row r="102" spans="3:5" x14ac:dyDescent="0.25">
      <c r="C102" s="3"/>
      <c r="D102" s="3"/>
      <c r="E102" s="3"/>
    </row>
    <row r="103" spans="3:5" x14ac:dyDescent="0.25">
      <c r="C103" s="3"/>
      <c r="D103" s="3"/>
      <c r="E103" s="3"/>
    </row>
    <row r="104" spans="3:5" x14ac:dyDescent="0.25">
      <c r="C104" s="3"/>
      <c r="D104" s="3"/>
      <c r="E104" s="3"/>
    </row>
    <row r="105" spans="3:5" x14ac:dyDescent="0.25">
      <c r="C105" s="3"/>
      <c r="D105" s="3"/>
      <c r="E105" s="3"/>
    </row>
    <row r="106" spans="3:5" x14ac:dyDescent="0.25">
      <c r="C106" s="3"/>
      <c r="D106" s="3"/>
      <c r="E106" s="3"/>
    </row>
    <row r="107" spans="3:5" x14ac:dyDescent="0.25">
      <c r="C107" s="3"/>
      <c r="D107" s="3"/>
      <c r="E107" s="3"/>
    </row>
    <row r="108" spans="3:5" x14ac:dyDescent="0.25">
      <c r="C108" s="3"/>
      <c r="D108" s="3"/>
      <c r="E108" s="3"/>
    </row>
    <row r="109" spans="3:5" x14ac:dyDescent="0.25">
      <c r="C109" s="3"/>
      <c r="D109" s="3"/>
      <c r="E109" s="3"/>
    </row>
    <row r="110" spans="3:5" x14ac:dyDescent="0.25">
      <c r="C110" s="3"/>
      <c r="D110" s="3"/>
      <c r="E110" s="3"/>
    </row>
    <row r="111" spans="3:5" x14ac:dyDescent="0.25">
      <c r="C111" s="3"/>
      <c r="D111" s="3"/>
      <c r="E111" s="3"/>
    </row>
    <row r="112" spans="3:5" x14ac:dyDescent="0.25">
      <c r="C112" s="3"/>
      <c r="D112" s="3"/>
      <c r="E112" s="3"/>
    </row>
    <row r="113" spans="3:5" x14ac:dyDescent="0.25">
      <c r="C113" s="3"/>
      <c r="D113" s="3"/>
      <c r="E113" s="3"/>
    </row>
    <row r="114" spans="3:5" x14ac:dyDescent="0.25">
      <c r="C114" s="3"/>
      <c r="D114" s="3"/>
      <c r="E114" s="3"/>
    </row>
    <row r="115" spans="3:5" x14ac:dyDescent="0.25">
      <c r="C115" s="3"/>
      <c r="D115" s="3"/>
      <c r="E115" s="3"/>
    </row>
    <row r="116" spans="3:5" x14ac:dyDescent="0.25">
      <c r="C116" s="3"/>
      <c r="D116" s="3"/>
      <c r="E116" s="3"/>
    </row>
    <row r="117" spans="3:5" x14ac:dyDescent="0.25">
      <c r="C117" s="3"/>
      <c r="D117" s="3"/>
      <c r="E117" s="3"/>
    </row>
    <row r="118" spans="3:5" x14ac:dyDescent="0.25">
      <c r="C118" s="3"/>
      <c r="D118" s="3"/>
      <c r="E118" s="3"/>
    </row>
    <row r="119" spans="3:5" x14ac:dyDescent="0.25">
      <c r="C119" s="3"/>
      <c r="D119" s="3"/>
      <c r="E119" s="3"/>
    </row>
    <row r="120" spans="3:5" x14ac:dyDescent="0.25">
      <c r="C120" s="3"/>
      <c r="D120" s="3"/>
      <c r="E120" s="3"/>
    </row>
    <row r="121" spans="3:5" x14ac:dyDescent="0.25">
      <c r="C121" s="3"/>
      <c r="D121" s="3"/>
      <c r="E121" s="3"/>
    </row>
    <row r="122" spans="3:5" x14ac:dyDescent="0.25">
      <c r="C122" s="3"/>
      <c r="D122" s="3"/>
      <c r="E122" s="3"/>
    </row>
    <row r="123" spans="3:5" x14ac:dyDescent="0.25">
      <c r="C123" s="3"/>
      <c r="D123" s="3"/>
      <c r="E123" s="3"/>
    </row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  <row r="129" spans="3:5" x14ac:dyDescent="0.25">
      <c r="C129" s="3"/>
      <c r="D129" s="3"/>
      <c r="E129" s="3"/>
    </row>
    <row r="130" spans="3:5" x14ac:dyDescent="0.25">
      <c r="C130" s="3"/>
      <c r="D130" s="3"/>
      <c r="E130" s="3"/>
    </row>
    <row r="131" spans="3:5" x14ac:dyDescent="0.25">
      <c r="C131" s="3"/>
      <c r="D131" s="3"/>
      <c r="E131" s="3"/>
    </row>
    <row r="132" spans="3:5" x14ac:dyDescent="0.25">
      <c r="C132" s="3"/>
      <c r="D132" s="3"/>
      <c r="E132" s="3"/>
    </row>
    <row r="133" spans="3:5" x14ac:dyDescent="0.25">
      <c r="C133" s="3"/>
      <c r="D133" s="3"/>
      <c r="E133" s="3"/>
    </row>
    <row r="134" spans="3:5" x14ac:dyDescent="0.25">
      <c r="C134" s="3"/>
      <c r="D134" s="3"/>
      <c r="E134" s="3"/>
    </row>
    <row r="135" spans="3:5" x14ac:dyDescent="0.25">
      <c r="C135" s="3"/>
      <c r="D135" s="3"/>
      <c r="E135" s="3"/>
    </row>
    <row r="136" spans="3:5" x14ac:dyDescent="0.25">
      <c r="C136" s="3"/>
      <c r="D136" s="3"/>
      <c r="E136" s="3"/>
    </row>
    <row r="137" spans="3:5" x14ac:dyDescent="0.25">
      <c r="C137" s="3"/>
      <c r="D137" s="3"/>
      <c r="E137" s="3"/>
    </row>
    <row r="138" spans="3:5" x14ac:dyDescent="0.25">
      <c r="C138" s="3"/>
      <c r="D138" s="3"/>
      <c r="E138" s="3"/>
    </row>
    <row r="139" spans="3:5" x14ac:dyDescent="0.25">
      <c r="C139" s="3"/>
      <c r="D139" s="3"/>
      <c r="E139" s="3"/>
    </row>
    <row r="140" spans="3:5" x14ac:dyDescent="0.25">
      <c r="C140" s="3"/>
      <c r="D140" s="3"/>
      <c r="E140" s="3"/>
    </row>
    <row r="141" spans="3:5" x14ac:dyDescent="0.25">
      <c r="C141" s="3"/>
      <c r="D141" s="3"/>
      <c r="E141" s="3"/>
    </row>
    <row r="142" spans="3:5" x14ac:dyDescent="0.25">
      <c r="C142" s="3"/>
      <c r="D142" s="3"/>
      <c r="E142" s="3"/>
    </row>
    <row r="143" spans="3:5" x14ac:dyDescent="0.25">
      <c r="C143" s="3"/>
      <c r="D143" s="3"/>
      <c r="E143" s="3"/>
    </row>
    <row r="144" spans="3:5" x14ac:dyDescent="0.25">
      <c r="C144" s="3"/>
      <c r="D144" s="3"/>
      <c r="E144" s="3"/>
    </row>
    <row r="145" spans="3:5" x14ac:dyDescent="0.25">
      <c r="C145" s="3"/>
      <c r="D145" s="3"/>
      <c r="E145" s="3"/>
    </row>
    <row r="146" spans="3:5" x14ac:dyDescent="0.25">
      <c r="C146" s="3"/>
      <c r="D146" s="3"/>
      <c r="E146" s="3"/>
    </row>
    <row r="147" spans="3:5" x14ac:dyDescent="0.25">
      <c r="C147" s="3"/>
      <c r="D147" s="3"/>
      <c r="E147" s="3"/>
    </row>
    <row r="148" spans="3:5" x14ac:dyDescent="0.25">
      <c r="C148" s="3"/>
      <c r="D148" s="3"/>
      <c r="E148" s="3"/>
    </row>
    <row r="149" spans="3:5" x14ac:dyDescent="0.25">
      <c r="C149" s="3"/>
      <c r="D149" s="3"/>
      <c r="E149" s="3"/>
    </row>
    <row r="150" spans="3:5" x14ac:dyDescent="0.25">
      <c r="C150" s="3"/>
      <c r="D150" s="3"/>
      <c r="E150" s="3"/>
    </row>
    <row r="151" spans="3:5" x14ac:dyDescent="0.25">
      <c r="C151" s="3"/>
      <c r="D151" s="3"/>
      <c r="E151" s="3"/>
    </row>
    <row r="152" spans="3:5" x14ac:dyDescent="0.25">
      <c r="C152" s="3"/>
      <c r="D152" s="3"/>
      <c r="E152" s="3"/>
    </row>
    <row r="153" spans="3:5" x14ac:dyDescent="0.25">
      <c r="C153" s="3"/>
      <c r="D153" s="3"/>
      <c r="E153" s="3"/>
    </row>
    <row r="154" spans="3:5" x14ac:dyDescent="0.25">
      <c r="C154" s="3"/>
      <c r="D154" s="3"/>
      <c r="E154" s="3"/>
    </row>
    <row r="155" spans="3:5" x14ac:dyDescent="0.25">
      <c r="C155" s="3"/>
      <c r="D155" s="3"/>
      <c r="E155" s="3"/>
    </row>
    <row r="156" spans="3:5" x14ac:dyDescent="0.25">
      <c r="C156" s="3"/>
      <c r="D156" s="3"/>
      <c r="E156" s="3"/>
    </row>
    <row r="157" spans="3:5" x14ac:dyDescent="0.25">
      <c r="C157" s="3"/>
      <c r="D157" s="3"/>
      <c r="E157" s="3"/>
    </row>
    <row r="158" spans="3:5" x14ac:dyDescent="0.25">
      <c r="C158" s="3"/>
      <c r="D158" s="3"/>
      <c r="E158" s="3"/>
    </row>
    <row r="159" spans="3:5" x14ac:dyDescent="0.25">
      <c r="C159" s="3"/>
      <c r="D159" s="3"/>
      <c r="E159" s="3"/>
    </row>
    <row r="160" spans="3:5" x14ac:dyDescent="0.25">
      <c r="C160" s="3"/>
      <c r="D160" s="3"/>
      <c r="E160" s="3"/>
    </row>
    <row r="161" spans="3:5" x14ac:dyDescent="0.25">
      <c r="C161" s="3"/>
      <c r="D161" s="3"/>
      <c r="E161" s="3"/>
    </row>
    <row r="162" spans="3:5" x14ac:dyDescent="0.25">
      <c r="C162" s="3"/>
      <c r="D162" s="3"/>
      <c r="E162" s="3"/>
    </row>
    <row r="163" spans="3:5" x14ac:dyDescent="0.25">
      <c r="C163" s="3"/>
      <c r="D163" s="3"/>
      <c r="E163" s="3"/>
    </row>
    <row r="164" spans="3:5" x14ac:dyDescent="0.25">
      <c r="C164" s="3"/>
      <c r="D164" s="3"/>
      <c r="E164" s="3"/>
    </row>
    <row r="165" spans="3:5" x14ac:dyDescent="0.25">
      <c r="C165" s="3"/>
      <c r="D165" s="3"/>
      <c r="E165" s="3"/>
    </row>
    <row r="166" spans="3:5" x14ac:dyDescent="0.25">
      <c r="C166" s="3"/>
      <c r="D166" s="3"/>
      <c r="E166" s="3"/>
    </row>
    <row r="167" spans="3:5" x14ac:dyDescent="0.25">
      <c r="C167" s="3"/>
      <c r="D167" s="3"/>
      <c r="E167" s="3"/>
    </row>
    <row r="168" spans="3:5" x14ac:dyDescent="0.25">
      <c r="C168" s="3"/>
      <c r="D168" s="3"/>
      <c r="E168" s="3"/>
    </row>
    <row r="169" spans="3:5" x14ac:dyDescent="0.25">
      <c r="C169" s="3"/>
      <c r="D169" s="3"/>
      <c r="E169" s="3"/>
    </row>
    <row r="170" spans="3:5" x14ac:dyDescent="0.25">
      <c r="C170" s="3"/>
      <c r="D170" s="3"/>
      <c r="E170" s="3"/>
    </row>
    <row r="171" spans="3:5" x14ac:dyDescent="0.25">
      <c r="C171" s="3"/>
      <c r="D171" s="3"/>
      <c r="E171" s="3"/>
    </row>
    <row r="172" spans="3:5" x14ac:dyDescent="0.25">
      <c r="C172" s="3"/>
      <c r="D172" s="3"/>
      <c r="E172" s="3"/>
    </row>
    <row r="173" spans="3:5" x14ac:dyDescent="0.25">
      <c r="C173" s="3"/>
      <c r="D173" s="3"/>
      <c r="E173" s="3"/>
    </row>
    <row r="174" spans="3:5" x14ac:dyDescent="0.25">
      <c r="C174" s="3"/>
      <c r="D174" s="3"/>
      <c r="E174" s="3"/>
    </row>
    <row r="175" spans="3:5" x14ac:dyDescent="0.25">
      <c r="C175" s="3"/>
      <c r="D175" s="3"/>
      <c r="E175" s="3"/>
    </row>
    <row r="176" spans="3:5" x14ac:dyDescent="0.25">
      <c r="C176" s="3"/>
      <c r="D176" s="3"/>
      <c r="E176" s="3"/>
    </row>
  </sheetData>
  <mergeCells count="14">
    <mergeCell ref="I24:O24"/>
    <mergeCell ref="P15:Q15"/>
    <mergeCell ref="P4:Q4"/>
    <mergeCell ref="R4:R5"/>
    <mergeCell ref="I4:I5"/>
    <mergeCell ref="J4:K4"/>
    <mergeCell ref="L4:L5"/>
    <mergeCell ref="M4:N4"/>
    <mergeCell ref="O4:O5"/>
    <mergeCell ref="I15:I16"/>
    <mergeCell ref="J15:K15"/>
    <mergeCell ref="L15:L16"/>
    <mergeCell ref="M15:N15"/>
    <mergeCell ref="O15:O16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opLeftCell="A7" workbookViewId="0">
      <selection activeCell="R16" sqref="R16"/>
    </sheetView>
  </sheetViews>
  <sheetFormatPr defaultRowHeight="15" x14ac:dyDescent="0.25"/>
  <sheetData>
    <row r="1" spans="2:12" x14ac:dyDescent="0.25">
      <c r="B1" s="539" t="s">
        <v>215</v>
      </c>
    </row>
    <row r="2" spans="2:12" ht="15.75" thickBot="1" x14ac:dyDescent="0.3">
      <c r="B2" s="539"/>
    </row>
    <row r="3" spans="2:12" ht="16.5" thickBot="1" x14ac:dyDescent="0.3">
      <c r="B3" s="6904" t="s">
        <v>75</v>
      </c>
      <c r="C3" s="6905"/>
      <c r="D3" s="6905"/>
      <c r="E3" s="6905"/>
      <c r="F3" s="6906"/>
      <c r="G3" s="6907"/>
      <c r="H3" s="6909" t="s">
        <v>76</v>
      </c>
      <c r="I3" s="6910"/>
      <c r="J3" s="6910"/>
      <c r="K3" s="6910"/>
      <c r="L3" s="6911"/>
    </row>
    <row r="4" spans="2:12" x14ac:dyDescent="0.25">
      <c r="B4" s="6912" t="s">
        <v>63</v>
      </c>
      <c r="C4" s="76" t="s">
        <v>64</v>
      </c>
      <c r="D4" s="77"/>
      <c r="E4" s="78" t="s">
        <v>65</v>
      </c>
      <c r="F4" s="77"/>
      <c r="G4" s="6908"/>
      <c r="H4" s="6900" t="s">
        <v>63</v>
      </c>
      <c r="I4" s="98" t="s">
        <v>64</v>
      </c>
      <c r="J4" s="103"/>
      <c r="K4" s="102" t="s">
        <v>65</v>
      </c>
      <c r="L4" s="99"/>
    </row>
    <row r="5" spans="2:12" ht="15.75" thickBot="1" x14ac:dyDescent="0.3">
      <c r="B5" s="6901"/>
      <c r="C5" s="79" t="s">
        <v>1</v>
      </c>
      <c r="D5" s="80" t="s">
        <v>2</v>
      </c>
      <c r="E5" s="79" t="s">
        <v>1</v>
      </c>
      <c r="F5" s="80" t="s">
        <v>2</v>
      </c>
      <c r="G5" s="6908"/>
      <c r="H5" s="6901"/>
      <c r="I5" s="109" t="s">
        <v>1</v>
      </c>
      <c r="J5" s="80" t="s">
        <v>2</v>
      </c>
      <c r="K5" s="79" t="s">
        <v>1</v>
      </c>
      <c r="L5" s="80" t="s">
        <v>2</v>
      </c>
    </row>
    <row r="6" spans="2:12" x14ac:dyDescent="0.25">
      <c r="B6" s="105" t="s">
        <v>77</v>
      </c>
      <c r="C6" s="110">
        <v>5053</v>
      </c>
      <c r="D6" s="81">
        <v>4049</v>
      </c>
      <c r="E6" s="82">
        <v>5053</v>
      </c>
      <c r="F6" s="83">
        <v>4049</v>
      </c>
      <c r="G6" s="6908"/>
      <c r="H6" s="111" t="s">
        <v>77</v>
      </c>
      <c r="I6" s="110">
        <v>4969</v>
      </c>
      <c r="J6" s="81">
        <v>5536</v>
      </c>
      <c r="K6" s="82">
        <v>4969</v>
      </c>
      <c r="L6" s="83">
        <v>5536</v>
      </c>
    </row>
    <row r="7" spans="2:12" x14ac:dyDescent="0.25">
      <c r="B7" s="112" t="s">
        <v>78</v>
      </c>
      <c r="C7" s="104">
        <v>4112</v>
      </c>
      <c r="D7" s="84">
        <v>4401</v>
      </c>
      <c r="E7" s="85">
        <v>9227</v>
      </c>
      <c r="F7" s="86">
        <v>8496</v>
      </c>
      <c r="G7" s="6908"/>
      <c r="H7" s="112" t="s">
        <v>78</v>
      </c>
      <c r="I7" s="104">
        <v>5571</v>
      </c>
      <c r="J7" s="84">
        <v>6706</v>
      </c>
      <c r="K7" s="85">
        <v>10540</v>
      </c>
      <c r="L7" s="86">
        <v>12242</v>
      </c>
    </row>
    <row r="8" spans="2:12" x14ac:dyDescent="0.25">
      <c r="B8" s="112" t="s">
        <v>79</v>
      </c>
      <c r="C8" s="104">
        <v>4068</v>
      </c>
      <c r="D8" s="84">
        <v>4820</v>
      </c>
      <c r="E8" s="85">
        <v>12848</v>
      </c>
      <c r="F8" s="86">
        <v>13354</v>
      </c>
      <c r="G8" s="6908"/>
      <c r="H8" s="112" t="s">
        <v>79</v>
      </c>
      <c r="I8" s="104">
        <v>4326</v>
      </c>
      <c r="J8" s="84">
        <v>7203</v>
      </c>
      <c r="K8" s="85">
        <v>14866</v>
      </c>
      <c r="L8" s="86">
        <v>19445</v>
      </c>
    </row>
    <row r="9" spans="2:12" x14ac:dyDescent="0.25">
      <c r="B9" s="112" t="s">
        <v>80</v>
      </c>
      <c r="C9" s="104">
        <v>2856</v>
      </c>
      <c r="D9" s="84">
        <v>4634</v>
      </c>
      <c r="E9" s="85">
        <v>15744</v>
      </c>
      <c r="F9" s="86">
        <v>18048</v>
      </c>
      <c r="G9" s="6908"/>
      <c r="H9" s="112" t="s">
        <v>80</v>
      </c>
      <c r="I9" s="104">
        <v>3831</v>
      </c>
      <c r="J9" s="84">
        <v>6102</v>
      </c>
      <c r="K9" s="85">
        <v>18697</v>
      </c>
      <c r="L9" s="86">
        <v>25547</v>
      </c>
    </row>
    <row r="10" spans="2:12" x14ac:dyDescent="0.25">
      <c r="B10" s="112" t="s">
        <v>81</v>
      </c>
      <c r="C10" s="104">
        <v>4128</v>
      </c>
      <c r="D10" s="84">
        <v>4183</v>
      </c>
      <c r="E10" s="85">
        <v>19917</v>
      </c>
      <c r="F10" s="86">
        <v>22282</v>
      </c>
      <c r="G10" s="6908"/>
      <c r="H10" s="112" t="s">
        <v>81</v>
      </c>
      <c r="I10" s="104">
        <v>5441</v>
      </c>
      <c r="J10" s="84">
        <v>6142</v>
      </c>
      <c r="K10" s="85">
        <v>24138</v>
      </c>
      <c r="L10" s="86">
        <v>31689</v>
      </c>
    </row>
    <row r="11" spans="2:12" x14ac:dyDescent="0.25">
      <c r="B11" s="112" t="s">
        <v>82</v>
      </c>
      <c r="C11" s="104">
        <v>4615</v>
      </c>
      <c r="D11" s="84">
        <v>4599</v>
      </c>
      <c r="E11" s="87">
        <v>24515</v>
      </c>
      <c r="F11" s="88">
        <v>26964</v>
      </c>
      <c r="G11" s="6908"/>
      <c r="H11" s="112" t="s">
        <v>82</v>
      </c>
      <c r="I11" s="104">
        <v>5442</v>
      </c>
      <c r="J11" s="84">
        <v>5916</v>
      </c>
      <c r="K11" s="87">
        <v>29580</v>
      </c>
      <c r="L11" s="88">
        <v>37605</v>
      </c>
    </row>
    <row r="12" spans="2:12" x14ac:dyDescent="0.25">
      <c r="B12" s="106" t="s">
        <v>83</v>
      </c>
      <c r="C12" s="113">
        <v>4847</v>
      </c>
      <c r="D12" s="89">
        <v>5069</v>
      </c>
      <c r="E12" s="90">
        <v>29419</v>
      </c>
      <c r="F12" s="91">
        <v>32077</v>
      </c>
      <c r="G12" s="6908"/>
      <c r="H12" s="112" t="s">
        <v>83</v>
      </c>
      <c r="I12" s="113">
        <v>6467</v>
      </c>
      <c r="J12" s="89">
        <v>7188</v>
      </c>
      <c r="K12" s="90">
        <v>36047</v>
      </c>
      <c r="L12" s="91">
        <v>44793</v>
      </c>
    </row>
    <row r="13" spans="2:12" x14ac:dyDescent="0.25">
      <c r="B13" s="114" t="s">
        <v>84</v>
      </c>
      <c r="C13" s="115">
        <v>4807</v>
      </c>
      <c r="D13" s="92">
        <v>4607</v>
      </c>
      <c r="E13" s="90">
        <v>34285</v>
      </c>
      <c r="F13" s="91">
        <v>36722</v>
      </c>
      <c r="G13" s="6908"/>
      <c r="H13" s="112" t="s">
        <v>84</v>
      </c>
      <c r="I13" s="115">
        <v>6418</v>
      </c>
      <c r="J13" s="92">
        <v>7084</v>
      </c>
      <c r="K13" s="90">
        <v>42465</v>
      </c>
      <c r="L13" s="91">
        <v>51877</v>
      </c>
    </row>
    <row r="14" spans="2:12" x14ac:dyDescent="0.25">
      <c r="B14" s="112" t="s">
        <v>85</v>
      </c>
      <c r="C14" s="115">
        <v>4601</v>
      </c>
      <c r="D14" s="92">
        <v>4362</v>
      </c>
      <c r="E14" s="93">
        <v>38956</v>
      </c>
      <c r="F14" s="94">
        <v>41120</v>
      </c>
      <c r="G14" s="6908"/>
      <c r="H14" s="112" t="s">
        <v>85</v>
      </c>
      <c r="I14" s="115">
        <v>6207</v>
      </c>
      <c r="J14" s="92">
        <v>5874</v>
      </c>
      <c r="K14" s="93">
        <v>48672</v>
      </c>
      <c r="L14" s="94">
        <v>57751</v>
      </c>
    </row>
    <row r="15" spans="2:12" x14ac:dyDescent="0.25">
      <c r="B15" s="106" t="s">
        <v>86</v>
      </c>
      <c r="C15" s="113">
        <v>4366</v>
      </c>
      <c r="D15" s="89">
        <v>4131</v>
      </c>
      <c r="E15" s="90">
        <v>43408</v>
      </c>
      <c r="F15" s="91">
        <v>45352</v>
      </c>
      <c r="G15" s="6908"/>
      <c r="H15" s="112" t="s">
        <v>86</v>
      </c>
      <c r="I15" s="113">
        <v>5950</v>
      </c>
      <c r="J15" s="89">
        <v>5545</v>
      </c>
      <c r="K15" s="90">
        <v>54622</v>
      </c>
      <c r="L15" s="91">
        <v>63296</v>
      </c>
    </row>
    <row r="16" spans="2:12" x14ac:dyDescent="0.25">
      <c r="B16" s="106" t="s">
        <v>87</v>
      </c>
      <c r="C16" s="113">
        <v>4522</v>
      </c>
      <c r="D16" s="89">
        <v>3967</v>
      </c>
      <c r="E16" s="90">
        <v>47989</v>
      </c>
      <c r="F16" s="91">
        <v>49380</v>
      </c>
      <c r="G16" s="6908"/>
      <c r="H16" s="112" t="s">
        <v>87</v>
      </c>
      <c r="I16" s="113">
        <v>4804</v>
      </c>
      <c r="J16" s="89">
        <v>5240</v>
      </c>
      <c r="K16" s="90">
        <v>59426</v>
      </c>
      <c r="L16" s="91">
        <v>68536</v>
      </c>
    </row>
    <row r="17" spans="2:12" ht="15.75" thickBot="1" x14ac:dyDescent="0.3">
      <c r="B17" s="107" t="s">
        <v>88</v>
      </c>
      <c r="C17" s="116">
        <v>5071</v>
      </c>
      <c r="D17" s="95">
        <v>4918</v>
      </c>
      <c r="E17" s="96">
        <v>53082</v>
      </c>
      <c r="F17" s="97">
        <v>54250</v>
      </c>
      <c r="G17" s="6908"/>
      <c r="H17" s="117" t="s">
        <v>88</v>
      </c>
      <c r="I17" s="116">
        <v>6128</v>
      </c>
      <c r="J17" s="95">
        <v>5181</v>
      </c>
      <c r="K17" s="96">
        <v>65554</v>
      </c>
      <c r="L17" s="97">
        <v>73717</v>
      </c>
    </row>
    <row r="20" spans="2:12" ht="15.75" thickBot="1" x14ac:dyDescent="0.3"/>
    <row r="21" spans="2:12" ht="16.5" thickBot="1" x14ac:dyDescent="0.3">
      <c r="B21" s="6909" t="s">
        <v>15</v>
      </c>
      <c r="C21" s="6910"/>
      <c r="D21" s="6910"/>
      <c r="E21" s="6910"/>
      <c r="F21" s="6911"/>
      <c r="G21" s="1"/>
      <c r="H21" s="6913" t="s">
        <v>93</v>
      </c>
      <c r="I21" s="6914"/>
      <c r="J21" s="6914"/>
      <c r="K21" s="6914"/>
      <c r="L21" s="6915"/>
    </row>
    <row r="22" spans="2:12" x14ac:dyDescent="0.25">
      <c r="B22" s="6900" t="s">
        <v>63</v>
      </c>
      <c r="C22" s="98" t="s">
        <v>64</v>
      </c>
      <c r="D22" s="99"/>
      <c r="E22" s="78" t="s">
        <v>65</v>
      </c>
      <c r="F22" s="77"/>
      <c r="G22" s="1"/>
      <c r="H22" s="6902" t="s">
        <v>63</v>
      </c>
      <c r="I22" s="76" t="s">
        <v>64</v>
      </c>
      <c r="J22" s="77"/>
      <c r="K22" s="78" t="s">
        <v>65</v>
      </c>
      <c r="L22" s="77"/>
    </row>
    <row r="23" spans="2:12" ht="15.75" thickBot="1" x14ac:dyDescent="0.3">
      <c r="B23" s="6901"/>
      <c r="C23" s="79" t="s">
        <v>1</v>
      </c>
      <c r="D23" s="80" t="s">
        <v>2</v>
      </c>
      <c r="E23" s="79" t="s">
        <v>1</v>
      </c>
      <c r="F23" s="80" t="s">
        <v>2</v>
      </c>
      <c r="G23" s="1"/>
      <c r="H23" s="6903"/>
      <c r="I23" s="79" t="s">
        <v>1</v>
      </c>
      <c r="J23" s="80" t="s">
        <v>2</v>
      </c>
      <c r="K23" s="79" t="s">
        <v>1</v>
      </c>
      <c r="L23" s="80" t="s">
        <v>2</v>
      </c>
    </row>
    <row r="24" spans="2:12" x14ac:dyDescent="0.25">
      <c r="B24" s="111" t="s">
        <v>77</v>
      </c>
      <c r="C24" s="110">
        <v>506</v>
      </c>
      <c r="D24" s="81">
        <v>250</v>
      </c>
      <c r="E24" s="82">
        <v>506</v>
      </c>
      <c r="F24" s="83">
        <v>250</v>
      </c>
      <c r="G24" s="1"/>
      <c r="H24" s="105" t="s">
        <v>77</v>
      </c>
      <c r="I24" s="110">
        <v>40</v>
      </c>
      <c r="J24" s="81">
        <v>40</v>
      </c>
      <c r="K24" s="82">
        <v>40</v>
      </c>
      <c r="L24" s="83">
        <v>40</v>
      </c>
    </row>
    <row r="25" spans="2:12" x14ac:dyDescent="0.25">
      <c r="B25" s="112" t="s">
        <v>78</v>
      </c>
      <c r="C25" s="104">
        <v>676</v>
      </c>
      <c r="D25" s="84">
        <v>465</v>
      </c>
      <c r="E25" s="85">
        <v>1183</v>
      </c>
      <c r="F25" s="86">
        <v>715</v>
      </c>
      <c r="G25" s="1"/>
      <c r="H25" s="112" t="s">
        <v>78</v>
      </c>
      <c r="I25" s="104">
        <v>40</v>
      </c>
      <c r="J25" s="84">
        <v>40</v>
      </c>
      <c r="K25" s="85">
        <v>81</v>
      </c>
      <c r="L25" s="86">
        <v>81</v>
      </c>
    </row>
    <row r="26" spans="2:12" x14ac:dyDescent="0.25">
      <c r="B26" s="112" t="s">
        <v>79</v>
      </c>
      <c r="C26" s="104">
        <v>760</v>
      </c>
      <c r="D26" s="84">
        <v>104</v>
      </c>
      <c r="E26" s="85">
        <v>1943</v>
      </c>
      <c r="F26" s="86">
        <v>715</v>
      </c>
      <c r="G26" s="1"/>
      <c r="H26" s="112" t="s">
        <v>79</v>
      </c>
      <c r="I26" s="104">
        <v>40</v>
      </c>
      <c r="J26" s="84">
        <v>41</v>
      </c>
      <c r="K26" s="85">
        <v>121</v>
      </c>
      <c r="L26" s="86">
        <v>123</v>
      </c>
    </row>
    <row r="27" spans="2:12" x14ac:dyDescent="0.25">
      <c r="B27" s="112" t="s">
        <v>80</v>
      </c>
      <c r="C27" s="104">
        <v>970</v>
      </c>
      <c r="D27" s="84">
        <v>478</v>
      </c>
      <c r="E27" s="85">
        <v>2914</v>
      </c>
      <c r="F27" s="86">
        <v>2234</v>
      </c>
      <c r="G27" s="1"/>
      <c r="H27" s="112" t="s">
        <v>80</v>
      </c>
      <c r="I27" s="104">
        <v>32</v>
      </c>
      <c r="J27" s="84">
        <v>42</v>
      </c>
      <c r="K27" s="85">
        <v>154</v>
      </c>
      <c r="L27" s="86">
        <v>167</v>
      </c>
    </row>
    <row r="28" spans="2:12" x14ac:dyDescent="0.25">
      <c r="B28" s="112" t="s">
        <v>81</v>
      </c>
      <c r="C28" s="104">
        <v>368</v>
      </c>
      <c r="D28" s="84">
        <v>267</v>
      </c>
      <c r="E28" s="85">
        <v>3282</v>
      </c>
      <c r="F28" s="86">
        <v>2234</v>
      </c>
      <c r="G28" s="1"/>
      <c r="H28" s="112" t="s">
        <v>81</v>
      </c>
      <c r="I28" s="104">
        <v>46</v>
      </c>
      <c r="J28" s="84">
        <v>51</v>
      </c>
      <c r="K28" s="85">
        <v>202</v>
      </c>
      <c r="L28" s="86">
        <v>220</v>
      </c>
    </row>
    <row r="29" spans="2:12" x14ac:dyDescent="0.25">
      <c r="B29" s="112" t="s">
        <v>82</v>
      </c>
      <c r="C29" s="104">
        <v>360</v>
      </c>
      <c r="D29" s="84">
        <v>542</v>
      </c>
      <c r="E29" s="87">
        <v>3642</v>
      </c>
      <c r="F29" s="88">
        <v>3045</v>
      </c>
      <c r="G29" s="1"/>
      <c r="H29" s="112" t="s">
        <v>82</v>
      </c>
      <c r="I29" s="104">
        <v>56</v>
      </c>
      <c r="J29" s="84">
        <v>56</v>
      </c>
      <c r="K29" s="87">
        <v>259</v>
      </c>
      <c r="L29" s="88">
        <v>279</v>
      </c>
    </row>
    <row r="30" spans="2:12" x14ac:dyDescent="0.25">
      <c r="B30" s="112" t="s">
        <v>83</v>
      </c>
      <c r="C30" s="113">
        <v>516</v>
      </c>
      <c r="D30" s="89">
        <v>737</v>
      </c>
      <c r="E30" s="90">
        <v>4159</v>
      </c>
      <c r="F30" s="91">
        <v>3783</v>
      </c>
      <c r="G30" s="1"/>
      <c r="H30" s="106" t="s">
        <v>83</v>
      </c>
      <c r="I30" s="113">
        <v>50</v>
      </c>
      <c r="J30" s="89">
        <v>58</v>
      </c>
      <c r="K30" s="90">
        <v>311</v>
      </c>
      <c r="L30" s="91">
        <v>338</v>
      </c>
    </row>
    <row r="31" spans="2:12" x14ac:dyDescent="0.25">
      <c r="B31" s="112" t="s">
        <v>84</v>
      </c>
      <c r="C31" s="113">
        <v>458</v>
      </c>
      <c r="D31" s="89">
        <v>713</v>
      </c>
      <c r="E31" s="90">
        <v>4619</v>
      </c>
      <c r="F31" s="91">
        <v>4488</v>
      </c>
      <c r="G31" s="1"/>
      <c r="H31" s="114" t="s">
        <v>84</v>
      </c>
      <c r="I31" s="115">
        <v>44</v>
      </c>
      <c r="J31" s="89">
        <v>53</v>
      </c>
      <c r="K31" s="85">
        <v>355</v>
      </c>
      <c r="L31" s="91">
        <v>392</v>
      </c>
    </row>
    <row r="32" spans="2:12" x14ac:dyDescent="0.25">
      <c r="B32" s="112" t="s">
        <v>85</v>
      </c>
      <c r="C32" s="115">
        <v>343</v>
      </c>
      <c r="D32" s="92">
        <v>567</v>
      </c>
      <c r="E32" s="93">
        <v>4962</v>
      </c>
      <c r="F32" s="94">
        <v>5065</v>
      </c>
      <c r="G32" s="1"/>
      <c r="H32" s="112" t="s">
        <v>85</v>
      </c>
      <c r="I32" s="104">
        <v>51</v>
      </c>
      <c r="J32" s="84">
        <v>34</v>
      </c>
      <c r="K32" s="85">
        <v>417</v>
      </c>
      <c r="L32" s="86">
        <v>434</v>
      </c>
    </row>
    <row r="33" spans="2:12" x14ac:dyDescent="0.25">
      <c r="B33" s="112" t="s">
        <v>86</v>
      </c>
      <c r="C33" s="113">
        <v>241</v>
      </c>
      <c r="D33" s="89">
        <v>321</v>
      </c>
      <c r="E33" s="90">
        <v>5203</v>
      </c>
      <c r="F33" s="91">
        <v>5386</v>
      </c>
      <c r="G33" s="1"/>
      <c r="H33" s="106" t="s">
        <v>86</v>
      </c>
      <c r="I33" s="113">
        <v>33</v>
      </c>
      <c r="J33" s="89">
        <v>50</v>
      </c>
      <c r="K33" s="90">
        <v>455</v>
      </c>
      <c r="L33" s="91">
        <v>484</v>
      </c>
    </row>
    <row r="34" spans="2:12" x14ac:dyDescent="0.25">
      <c r="B34" s="112" t="s">
        <v>87</v>
      </c>
      <c r="C34" s="113">
        <v>258</v>
      </c>
      <c r="D34" s="89">
        <v>226</v>
      </c>
      <c r="E34" s="90">
        <v>5461</v>
      </c>
      <c r="F34" s="91">
        <v>5613</v>
      </c>
      <c r="G34" s="1"/>
      <c r="H34" s="106" t="s">
        <v>87</v>
      </c>
      <c r="I34" s="113">
        <v>49</v>
      </c>
      <c r="J34" s="89">
        <v>47</v>
      </c>
      <c r="K34" s="90">
        <v>508</v>
      </c>
      <c r="L34" s="91">
        <v>533</v>
      </c>
    </row>
    <row r="35" spans="2:12" ht="15.75" thickBot="1" x14ac:dyDescent="0.3">
      <c r="B35" s="117" t="s">
        <v>88</v>
      </c>
      <c r="C35" s="116">
        <v>274</v>
      </c>
      <c r="D35" s="95">
        <v>334</v>
      </c>
      <c r="E35" s="96">
        <v>5735</v>
      </c>
      <c r="F35" s="97">
        <v>5947</v>
      </c>
      <c r="G35" s="1"/>
      <c r="H35" s="107" t="s">
        <v>88</v>
      </c>
      <c r="I35" s="116">
        <v>53</v>
      </c>
      <c r="J35" s="95">
        <v>39</v>
      </c>
      <c r="K35" s="100">
        <v>566</v>
      </c>
      <c r="L35" s="101">
        <v>572</v>
      </c>
    </row>
  </sheetData>
  <mergeCells count="9">
    <mergeCell ref="B22:B23"/>
    <mergeCell ref="H22:H23"/>
    <mergeCell ref="B3:F3"/>
    <mergeCell ref="G3:G17"/>
    <mergeCell ref="H3:L3"/>
    <mergeCell ref="B4:B5"/>
    <mergeCell ref="H4:H5"/>
    <mergeCell ref="B21:F21"/>
    <mergeCell ref="H21:L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opLeftCell="A13" workbookViewId="0">
      <selection activeCell="F46" sqref="F46"/>
    </sheetView>
  </sheetViews>
  <sheetFormatPr defaultRowHeight="15" x14ac:dyDescent="0.25"/>
  <cols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  <col min="13" max="13" width="9.140625" customWidth="1"/>
  </cols>
  <sheetData>
    <row r="1" spans="2:11" x14ac:dyDescent="0.25">
      <c r="B1" s="539" t="s">
        <v>148</v>
      </c>
    </row>
    <row r="2" spans="2:11" ht="15.75" thickBot="1" x14ac:dyDescent="0.3">
      <c r="B2" s="539"/>
    </row>
    <row r="3" spans="2:11" ht="24" customHeight="1" x14ac:dyDescent="0.25">
      <c r="B3" s="6927" t="s">
        <v>119</v>
      </c>
      <c r="C3" s="6933" t="s">
        <v>120</v>
      </c>
      <c r="D3" s="6934"/>
      <c r="E3" s="6935"/>
      <c r="F3" s="6933" t="s">
        <v>121</v>
      </c>
      <c r="G3" s="6936"/>
      <c r="H3" s="6933" t="s">
        <v>122</v>
      </c>
      <c r="I3" s="6937"/>
      <c r="J3" s="6937"/>
      <c r="K3" s="6936"/>
    </row>
    <row r="4" spans="2:11" ht="20.25" customHeight="1" thickBot="1" x14ac:dyDescent="0.3">
      <c r="B4" s="6932"/>
      <c r="C4" s="276" t="s">
        <v>125</v>
      </c>
      <c r="D4" s="277" t="s">
        <v>126</v>
      </c>
      <c r="E4" s="278" t="s">
        <v>127</v>
      </c>
      <c r="F4" s="279" t="s">
        <v>125</v>
      </c>
      <c r="G4" s="280" t="s">
        <v>128</v>
      </c>
      <c r="H4" s="279" t="s">
        <v>125</v>
      </c>
      <c r="I4" s="281" t="s">
        <v>128</v>
      </c>
      <c r="J4" s="282" t="s">
        <v>129</v>
      </c>
      <c r="K4" s="283" t="s">
        <v>128</v>
      </c>
    </row>
    <row r="5" spans="2:11" x14ac:dyDescent="0.25">
      <c r="B5" s="284" t="s">
        <v>132</v>
      </c>
      <c r="C5" s="285">
        <v>54250</v>
      </c>
      <c r="D5" s="286">
        <v>2016</v>
      </c>
      <c r="E5" s="287">
        <v>34786</v>
      </c>
      <c r="F5" s="285">
        <v>39634</v>
      </c>
      <c r="G5" s="288">
        <v>73.058064516129022</v>
      </c>
      <c r="H5" s="286">
        <v>20170</v>
      </c>
      <c r="I5" s="289">
        <v>57.983096648076817</v>
      </c>
      <c r="J5" s="290">
        <v>1435</v>
      </c>
      <c r="K5" s="291">
        <v>53.857873857298912</v>
      </c>
    </row>
    <row r="6" spans="2:11" x14ac:dyDescent="0.25">
      <c r="B6" s="294" t="s">
        <v>133</v>
      </c>
      <c r="C6" s="295">
        <v>8502</v>
      </c>
      <c r="D6" s="296">
        <v>0</v>
      </c>
      <c r="E6" s="297">
        <v>8502</v>
      </c>
      <c r="F6" s="295">
        <v>2812</v>
      </c>
      <c r="G6" s="298">
        <v>33.07457068924959</v>
      </c>
      <c r="H6" s="299">
        <v>2812</v>
      </c>
      <c r="I6" s="300">
        <v>33.07457068924959</v>
      </c>
      <c r="J6" s="299">
        <v>0</v>
      </c>
      <c r="K6" s="301">
        <v>33.07457068924959</v>
      </c>
    </row>
    <row r="7" spans="2:11" ht="15.75" thickBot="1" x14ac:dyDescent="0.3">
      <c r="B7" s="294" t="s">
        <v>134</v>
      </c>
      <c r="C7" s="310">
        <v>14987</v>
      </c>
      <c r="D7" s="311">
        <v>0</v>
      </c>
      <c r="E7" s="312">
        <v>14987</v>
      </c>
      <c r="F7" s="310">
        <v>5036</v>
      </c>
      <c r="G7" s="313">
        <v>33.602455461399877</v>
      </c>
      <c r="H7" s="299">
        <v>5036</v>
      </c>
      <c r="I7" s="314">
        <v>33.602455461399877</v>
      </c>
      <c r="J7" s="315">
        <v>0</v>
      </c>
      <c r="K7" s="316">
        <v>33.602455461399877</v>
      </c>
    </row>
    <row r="8" spans="2:11" ht="15.75" thickBot="1" x14ac:dyDescent="0.3">
      <c r="B8" s="325" t="s">
        <v>18</v>
      </c>
      <c r="C8" s="326">
        <v>77739</v>
      </c>
      <c r="D8" s="327">
        <v>2016</v>
      </c>
      <c r="E8" s="328">
        <v>58275</v>
      </c>
      <c r="F8" s="326">
        <v>47482</v>
      </c>
      <c r="G8" s="329">
        <v>61.078737827859882</v>
      </c>
      <c r="H8" s="327">
        <v>28018</v>
      </c>
      <c r="I8" s="330">
        <v>48.078936078936081</v>
      </c>
      <c r="J8" s="327">
        <v>1435</v>
      </c>
      <c r="K8" s="331">
        <v>45.61647361647362</v>
      </c>
    </row>
    <row r="10" spans="2:11" x14ac:dyDescent="0.25">
      <c r="B10" s="539" t="s">
        <v>151</v>
      </c>
    </row>
    <row r="11" spans="2:11" ht="15.75" thickBot="1" x14ac:dyDescent="0.3">
      <c r="B11" s="539"/>
    </row>
    <row r="12" spans="2:11" x14ac:dyDescent="0.25">
      <c r="B12" s="6927" t="s">
        <v>149</v>
      </c>
      <c r="C12" s="486"/>
      <c r="D12" s="2763" t="s">
        <v>120</v>
      </c>
      <c r="E12" s="2763"/>
      <c r="F12" s="6938" t="s">
        <v>121</v>
      </c>
      <c r="G12" s="6938" t="s">
        <v>122</v>
      </c>
    </row>
    <row r="13" spans="2:11" ht="15.75" thickBot="1" x14ac:dyDescent="0.3">
      <c r="B13" s="6932"/>
      <c r="C13" s="279" t="s">
        <v>125</v>
      </c>
      <c r="D13" s="477" t="s">
        <v>126</v>
      </c>
      <c r="E13" s="498" t="s">
        <v>127</v>
      </c>
      <c r="F13" s="6939"/>
      <c r="G13" s="6939"/>
    </row>
    <row r="14" spans="2:11" x14ac:dyDescent="0.25">
      <c r="B14" s="302" t="s">
        <v>132</v>
      </c>
      <c r="C14" s="499">
        <v>69.784792703790885</v>
      </c>
      <c r="D14" s="500">
        <v>100</v>
      </c>
      <c r="E14" s="501">
        <v>59.692835692835686</v>
      </c>
      <c r="F14" s="502">
        <v>83.471631355039804</v>
      </c>
      <c r="G14" s="502">
        <v>71.989435362980942</v>
      </c>
    </row>
    <row r="15" spans="2:11" x14ac:dyDescent="0.25">
      <c r="B15" s="503" t="s">
        <v>133</v>
      </c>
      <c r="C15" s="504">
        <v>10.936595531200556</v>
      </c>
      <c r="D15" s="504">
        <v>0</v>
      </c>
      <c r="E15" s="505">
        <v>14.58944658944659</v>
      </c>
      <c r="F15" s="506">
        <v>5.9222442188618842</v>
      </c>
      <c r="G15" s="506">
        <v>10.036405168106217</v>
      </c>
    </row>
    <row r="16" spans="2:11" ht="15.75" thickBot="1" x14ac:dyDescent="0.3">
      <c r="B16" s="503" t="s">
        <v>134</v>
      </c>
      <c r="C16" s="507">
        <v>19.278611765008556</v>
      </c>
      <c r="D16" s="507">
        <v>0</v>
      </c>
      <c r="E16" s="505">
        <v>25.717717717717719</v>
      </c>
      <c r="F16" s="506">
        <v>10.606124426098312</v>
      </c>
      <c r="G16" s="506">
        <v>17.974159468912841</v>
      </c>
    </row>
    <row r="17" spans="2:11" ht="15.75" thickBot="1" x14ac:dyDescent="0.3">
      <c r="B17" s="508" t="s">
        <v>18</v>
      </c>
      <c r="C17" s="509">
        <v>100</v>
      </c>
      <c r="D17" s="510">
        <v>100</v>
      </c>
      <c r="E17" s="511">
        <v>100</v>
      </c>
      <c r="F17" s="512">
        <v>100</v>
      </c>
      <c r="G17" s="512">
        <v>100</v>
      </c>
    </row>
    <row r="19" spans="2:11" ht="15.75" customHeight="1" x14ac:dyDescent="0.25">
      <c r="B19" s="539" t="s">
        <v>152</v>
      </c>
    </row>
    <row r="20" spans="2:11" ht="15.75" customHeight="1" thickBot="1" x14ac:dyDescent="0.3">
      <c r="B20" s="539"/>
    </row>
    <row r="21" spans="2:11" x14ac:dyDescent="0.25">
      <c r="B21" s="6923" t="s">
        <v>119</v>
      </c>
      <c r="C21" s="6925" t="s">
        <v>120</v>
      </c>
      <c r="D21" s="6925"/>
      <c r="E21" s="6926"/>
      <c r="F21" s="6925" t="s">
        <v>121</v>
      </c>
      <c r="G21" s="6925"/>
      <c r="H21" s="6926"/>
    </row>
    <row r="22" spans="2:11" ht="45.75" thickBot="1" x14ac:dyDescent="0.3">
      <c r="B22" s="6924"/>
      <c r="C22" s="513" t="s">
        <v>1</v>
      </c>
      <c r="D22" s="514" t="s">
        <v>2</v>
      </c>
      <c r="E22" s="515" t="s">
        <v>150</v>
      </c>
      <c r="F22" s="513" t="s">
        <v>1</v>
      </c>
      <c r="G22" s="514" t="s">
        <v>2</v>
      </c>
      <c r="H22" s="515" t="s">
        <v>150</v>
      </c>
    </row>
    <row r="23" spans="2:11" x14ac:dyDescent="0.25">
      <c r="B23" s="516" t="s">
        <v>132</v>
      </c>
      <c r="C23" s="517">
        <v>70.038263623169286</v>
      </c>
      <c r="D23" s="518">
        <v>69.784792703790885</v>
      </c>
      <c r="E23" s="519">
        <v>-0.25347091937840105</v>
      </c>
      <c r="F23" s="520">
        <v>82.800648866675431</v>
      </c>
      <c r="G23" s="518">
        <v>83.471631355039804</v>
      </c>
      <c r="H23" s="521">
        <v>0.67098248836437335</v>
      </c>
    </row>
    <row r="24" spans="2:11" x14ac:dyDescent="0.25">
      <c r="B24" s="522" t="s">
        <v>133</v>
      </c>
      <c r="C24" s="523">
        <v>10.571315476975855</v>
      </c>
      <c r="D24" s="524">
        <v>10.936595531200556</v>
      </c>
      <c r="E24" s="525">
        <v>0.36528005422470144</v>
      </c>
      <c r="F24" s="526">
        <v>5.8288394931825156</v>
      </c>
      <c r="G24" s="524">
        <v>5.9222442188618842</v>
      </c>
      <c r="H24" s="527">
        <v>9.3404725679368639E-2</v>
      </c>
    </row>
    <row r="25" spans="2:11" ht="15.75" thickBot="1" x14ac:dyDescent="0.3">
      <c r="B25" s="528" t="s">
        <v>134</v>
      </c>
      <c r="C25" s="529">
        <v>19.390420899854863</v>
      </c>
      <c r="D25" s="530">
        <v>19.278611765008556</v>
      </c>
      <c r="E25" s="531">
        <v>-0.1118091348463075</v>
      </c>
      <c r="F25" s="532">
        <v>11.370511640142048</v>
      </c>
      <c r="G25" s="530">
        <v>10.606124426098312</v>
      </c>
      <c r="H25" s="533">
        <v>-0.76438721404373666</v>
      </c>
    </row>
    <row r="26" spans="2:11" ht="15.75" thickBot="1" x14ac:dyDescent="0.3">
      <c r="B26" s="534" t="s">
        <v>18</v>
      </c>
      <c r="C26" s="535">
        <v>100</v>
      </c>
      <c r="D26" s="536">
        <v>100</v>
      </c>
      <c r="E26" s="537">
        <v>0</v>
      </c>
      <c r="F26" s="536">
        <v>100</v>
      </c>
      <c r="G26" s="536">
        <v>100</v>
      </c>
      <c r="H26" s="538">
        <v>0</v>
      </c>
    </row>
    <row r="29" spans="2:11" x14ac:dyDescent="0.25">
      <c r="B29" s="539" t="s">
        <v>147</v>
      </c>
    </row>
    <row r="30" spans="2:11" ht="15.75" customHeight="1" thickBot="1" x14ac:dyDescent="0.3">
      <c r="B30" s="539"/>
    </row>
    <row r="31" spans="2:11" ht="26.25" customHeight="1" x14ac:dyDescent="0.25">
      <c r="B31" s="6927" t="s">
        <v>123</v>
      </c>
      <c r="C31" s="6916" t="s">
        <v>124</v>
      </c>
      <c r="D31" s="6917"/>
      <c r="E31" s="6918"/>
      <c r="F31" s="6916" t="s">
        <v>121</v>
      </c>
      <c r="G31" s="6930"/>
      <c r="H31" s="6931"/>
      <c r="I31" s="6916" t="s">
        <v>122</v>
      </c>
      <c r="J31" s="6917"/>
      <c r="K31" s="6918"/>
    </row>
    <row r="32" spans="2:11" x14ac:dyDescent="0.25">
      <c r="B32" s="6928"/>
      <c r="C32" s="6919" t="s">
        <v>130</v>
      </c>
      <c r="D32" s="6920"/>
      <c r="E32" s="6921" t="s">
        <v>131</v>
      </c>
      <c r="F32" s="6919" t="s">
        <v>130</v>
      </c>
      <c r="G32" s="6920"/>
      <c r="H32" s="6921" t="s">
        <v>131</v>
      </c>
      <c r="I32" s="6919" t="s">
        <v>130</v>
      </c>
      <c r="J32" s="6920"/>
      <c r="K32" s="6921" t="s">
        <v>131</v>
      </c>
    </row>
    <row r="33" spans="2:11" ht="15.75" thickBot="1" x14ac:dyDescent="0.3">
      <c r="B33" s="6929"/>
      <c r="C33" s="279" t="s">
        <v>1</v>
      </c>
      <c r="D33" s="293" t="s">
        <v>2</v>
      </c>
      <c r="E33" s="6922"/>
      <c r="F33" s="279" t="s">
        <v>1</v>
      </c>
      <c r="G33" s="293" t="s">
        <v>2</v>
      </c>
      <c r="H33" s="6922"/>
      <c r="I33" s="279" t="s">
        <v>1</v>
      </c>
      <c r="J33" s="293" t="s">
        <v>2</v>
      </c>
      <c r="K33" s="6922"/>
    </row>
    <row r="34" spans="2:11" x14ac:dyDescent="0.25">
      <c r="B34" s="302" t="s">
        <v>132</v>
      </c>
      <c r="C34" s="303">
        <v>53082</v>
      </c>
      <c r="D34" s="304">
        <v>54250</v>
      </c>
      <c r="E34" s="305">
        <v>2.2003692400436989</v>
      </c>
      <c r="F34" s="306">
        <v>37772</v>
      </c>
      <c r="G34" s="304">
        <v>39634</v>
      </c>
      <c r="H34" s="307">
        <v>4.9295774647887214</v>
      </c>
      <c r="I34" s="306">
        <v>19885</v>
      </c>
      <c r="J34" s="308">
        <v>20170</v>
      </c>
      <c r="K34" s="309">
        <v>1.4332411365350737</v>
      </c>
    </row>
    <row r="35" spans="2:11" x14ac:dyDescent="0.25">
      <c r="B35" s="317" t="s">
        <v>133</v>
      </c>
      <c r="C35" s="318">
        <v>8012</v>
      </c>
      <c r="D35" s="319">
        <v>8502</v>
      </c>
      <c r="E35" s="320">
        <v>6.1158262606090972</v>
      </c>
      <c r="F35" s="318">
        <v>2659</v>
      </c>
      <c r="G35" s="321">
        <v>2812</v>
      </c>
      <c r="H35" s="322">
        <v>5.7540428732606301</v>
      </c>
      <c r="I35" s="318">
        <v>2659</v>
      </c>
      <c r="J35" s="323">
        <v>2812</v>
      </c>
      <c r="K35" s="324">
        <v>5.7540428732606301</v>
      </c>
    </row>
    <row r="36" spans="2:11" ht="15.75" thickBot="1" x14ac:dyDescent="0.3">
      <c r="B36" s="332" t="s">
        <v>134</v>
      </c>
      <c r="C36" s="333">
        <v>14696</v>
      </c>
      <c r="D36" s="334">
        <v>14987</v>
      </c>
      <c r="E36" s="335">
        <v>1.9801306477953204</v>
      </c>
      <c r="F36" s="333">
        <v>5187</v>
      </c>
      <c r="G36" s="334">
        <v>5036</v>
      </c>
      <c r="H36" s="336">
        <v>-2.9111239637555428</v>
      </c>
      <c r="I36" s="333">
        <v>5187</v>
      </c>
      <c r="J36" s="337">
        <v>5036</v>
      </c>
      <c r="K36" s="338">
        <v>-2.9111239637555428</v>
      </c>
    </row>
    <row r="37" spans="2:11" ht="15.75" thickBot="1" x14ac:dyDescent="0.3">
      <c r="B37" s="325" t="s">
        <v>18</v>
      </c>
      <c r="C37" s="339">
        <v>75790</v>
      </c>
      <c r="D37" s="340">
        <v>77739</v>
      </c>
      <c r="E37" s="341">
        <v>2.5715793640321891</v>
      </c>
      <c r="F37" s="339">
        <v>45618</v>
      </c>
      <c r="G37" s="340">
        <v>47482</v>
      </c>
      <c r="H37" s="342">
        <v>4.0861063615239601</v>
      </c>
      <c r="I37" s="339">
        <v>27731</v>
      </c>
      <c r="J37" s="343">
        <v>28018</v>
      </c>
      <c r="K37" s="344">
        <v>1.0349428437488797</v>
      </c>
    </row>
  </sheetData>
  <mergeCells count="20">
    <mergeCell ref="B3:B4"/>
    <mergeCell ref="C3:E3"/>
    <mergeCell ref="F3:G3"/>
    <mergeCell ref="H3:K3"/>
    <mergeCell ref="B12:B13"/>
    <mergeCell ref="F12:F13"/>
    <mergeCell ref="G12:G13"/>
    <mergeCell ref="B21:B22"/>
    <mergeCell ref="C21:E21"/>
    <mergeCell ref="F21:H21"/>
    <mergeCell ref="B31:B33"/>
    <mergeCell ref="C31:E31"/>
    <mergeCell ref="F31:H31"/>
    <mergeCell ref="I31:K31"/>
    <mergeCell ref="C32:D32"/>
    <mergeCell ref="E32:E33"/>
    <mergeCell ref="F32:G32"/>
    <mergeCell ref="H32:H33"/>
    <mergeCell ref="I32:J32"/>
    <mergeCell ref="K32:K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36"/>
  <sheetViews>
    <sheetView workbookViewId="0">
      <selection activeCell="M135" sqref="M135"/>
    </sheetView>
  </sheetViews>
  <sheetFormatPr defaultRowHeight="15" x14ac:dyDescent="0.25"/>
  <cols>
    <col min="1" max="1" width="5.85546875" customWidth="1"/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  <col min="13" max="13" width="25.28515625" customWidth="1"/>
    <col min="14" max="14" width="7" customWidth="1"/>
    <col min="15" max="15" width="6.42578125" customWidth="1"/>
    <col min="16" max="16" width="7.85546875" customWidth="1"/>
    <col min="17" max="18" width="6.42578125" customWidth="1"/>
    <col min="19" max="19" width="10" customWidth="1"/>
    <col min="20" max="20" width="7.42578125" customWidth="1"/>
    <col min="21" max="21" width="8.140625" customWidth="1"/>
    <col min="22" max="22" width="8.28515625" customWidth="1"/>
    <col min="23" max="23" width="7.28515625" customWidth="1"/>
    <col min="24" max="24" width="6.5703125" customWidth="1"/>
    <col min="25" max="25" width="20.42578125" customWidth="1"/>
    <col min="26" max="26" width="7.85546875" customWidth="1"/>
    <col min="27" max="27" width="8.5703125" customWidth="1"/>
    <col min="28" max="28" width="7.28515625" customWidth="1"/>
    <col min="29" max="38" width="6.5703125" customWidth="1"/>
    <col min="39" max="39" width="12.7109375" style="275" customWidth="1"/>
    <col min="40" max="45" width="6.85546875" customWidth="1"/>
    <col min="46" max="46" width="8.140625" customWidth="1"/>
  </cols>
  <sheetData>
    <row r="1" spans="2:39" x14ac:dyDescent="0.25">
      <c r="B1" s="539" t="s">
        <v>169</v>
      </c>
      <c r="L1" s="292"/>
    </row>
    <row r="2" spans="2:39" ht="21" customHeight="1" x14ac:dyDescent="0.25">
      <c r="B2" s="539" t="s">
        <v>170</v>
      </c>
      <c r="L2" s="292"/>
      <c r="M2" s="539" t="s">
        <v>171</v>
      </c>
    </row>
    <row r="3" spans="2:39" ht="21" customHeight="1" thickBot="1" x14ac:dyDescent="0.3">
      <c r="B3" s="539"/>
      <c r="L3" s="292"/>
      <c r="M3" s="539"/>
      <c r="AM3"/>
    </row>
    <row r="4" spans="2:39" ht="23.25" customHeight="1" x14ac:dyDescent="0.25">
      <c r="B4" s="6927" t="s">
        <v>135</v>
      </c>
      <c r="C4" s="6933" t="s">
        <v>120</v>
      </c>
      <c r="D4" s="6956"/>
      <c r="E4" s="6957"/>
      <c r="F4" s="6933" t="s">
        <v>121</v>
      </c>
      <c r="G4" s="6957"/>
      <c r="H4" s="6933" t="s">
        <v>122</v>
      </c>
      <c r="I4" s="6956"/>
      <c r="J4" s="6956"/>
      <c r="K4" s="6957"/>
      <c r="L4" s="292"/>
      <c r="M4" s="6927" t="s">
        <v>135</v>
      </c>
      <c r="N4" s="6916" t="s">
        <v>124</v>
      </c>
      <c r="O4" s="6941"/>
      <c r="P4" s="6942"/>
      <c r="Q4" s="6916" t="s">
        <v>121</v>
      </c>
      <c r="R4" s="6941"/>
      <c r="S4" s="6942"/>
      <c r="T4" s="6916" t="s">
        <v>122</v>
      </c>
      <c r="U4" s="6941"/>
      <c r="V4" s="6942"/>
      <c r="AM4"/>
    </row>
    <row r="5" spans="2:39" ht="18.75" customHeight="1" thickBot="1" x14ac:dyDescent="0.3">
      <c r="B5" s="6929"/>
      <c r="C5" s="276" t="s">
        <v>125</v>
      </c>
      <c r="D5" s="277" t="s">
        <v>126</v>
      </c>
      <c r="E5" s="278" t="s">
        <v>127</v>
      </c>
      <c r="F5" s="279" t="s">
        <v>125</v>
      </c>
      <c r="G5" s="280" t="s">
        <v>128</v>
      </c>
      <c r="H5" s="279" t="s">
        <v>125</v>
      </c>
      <c r="I5" s="281" t="s">
        <v>128</v>
      </c>
      <c r="J5" s="282" t="s">
        <v>129</v>
      </c>
      <c r="K5" s="283" t="s">
        <v>128</v>
      </c>
      <c r="M5" s="6928"/>
      <c r="N5" s="6919" t="s">
        <v>130</v>
      </c>
      <c r="O5" s="6920"/>
      <c r="P5" s="6921" t="s">
        <v>131</v>
      </c>
      <c r="Q5" s="6919" t="s">
        <v>130</v>
      </c>
      <c r="R5" s="6920"/>
      <c r="S5" s="6921" t="s">
        <v>131</v>
      </c>
      <c r="T5" s="6919" t="s">
        <v>130</v>
      </c>
      <c r="U5" s="6920"/>
      <c r="V5" s="6921" t="s">
        <v>131</v>
      </c>
      <c r="AM5"/>
    </row>
    <row r="6" spans="2:39" ht="15.75" thickBot="1" x14ac:dyDescent="0.3">
      <c r="B6" s="345" t="s">
        <v>136</v>
      </c>
      <c r="C6" s="346">
        <v>41872</v>
      </c>
      <c r="D6" s="347">
        <v>952</v>
      </c>
      <c r="E6" s="348">
        <v>27355</v>
      </c>
      <c r="F6" s="346">
        <v>27825</v>
      </c>
      <c r="G6" s="349">
        <v>66.452521971723343</v>
      </c>
      <c r="H6" s="350">
        <v>13308</v>
      </c>
      <c r="I6" s="351">
        <v>48.649241454944253</v>
      </c>
      <c r="J6" s="352">
        <v>1316</v>
      </c>
      <c r="K6" s="353">
        <v>43.838420764028513</v>
      </c>
      <c r="M6" s="6929"/>
      <c r="N6" s="279" t="s">
        <v>1</v>
      </c>
      <c r="O6" s="293" t="s">
        <v>2</v>
      </c>
      <c r="P6" s="6940"/>
      <c r="Q6" s="279" t="s">
        <v>1</v>
      </c>
      <c r="R6" s="293" t="s">
        <v>2</v>
      </c>
      <c r="S6" s="6940"/>
      <c r="T6" s="279" t="s">
        <v>1</v>
      </c>
      <c r="U6" s="293" t="s">
        <v>2</v>
      </c>
      <c r="V6" s="6940"/>
      <c r="AM6"/>
    </row>
    <row r="7" spans="2:39" x14ac:dyDescent="0.25">
      <c r="B7" s="354" t="s">
        <v>67</v>
      </c>
      <c r="C7" s="355">
        <v>33</v>
      </c>
      <c r="D7" s="356">
        <v>2</v>
      </c>
      <c r="E7" s="357">
        <v>26</v>
      </c>
      <c r="F7" s="355">
        <v>32</v>
      </c>
      <c r="G7" s="358">
        <v>96.969696969696969</v>
      </c>
      <c r="H7" s="359">
        <v>25</v>
      </c>
      <c r="I7" s="360">
        <v>96.15384615384616</v>
      </c>
      <c r="J7" s="361">
        <v>0</v>
      </c>
      <c r="K7" s="353">
        <v>96.15384615384616</v>
      </c>
      <c r="M7" s="284" t="s">
        <v>136</v>
      </c>
      <c r="N7" s="362">
        <v>41254</v>
      </c>
      <c r="O7" s="363">
        <v>41872</v>
      </c>
      <c r="P7" s="364">
        <v>1.4980365540311311</v>
      </c>
      <c r="Q7" s="365">
        <v>26425</v>
      </c>
      <c r="R7" s="366">
        <v>27825</v>
      </c>
      <c r="S7" s="364">
        <v>5.2980132450331183</v>
      </c>
      <c r="T7" s="365">
        <v>13592</v>
      </c>
      <c r="U7" s="367">
        <v>13308</v>
      </c>
      <c r="V7" s="364">
        <v>-2.0894643908181365</v>
      </c>
      <c r="AM7"/>
    </row>
    <row r="8" spans="2:39" ht="12.75" customHeight="1" x14ac:dyDescent="0.25">
      <c r="B8" s="354" t="s">
        <v>68</v>
      </c>
      <c r="C8" s="355">
        <v>100</v>
      </c>
      <c r="D8" s="356">
        <v>0</v>
      </c>
      <c r="E8" s="357">
        <v>97</v>
      </c>
      <c r="F8" s="355">
        <v>101</v>
      </c>
      <c r="G8" s="358">
        <v>101</v>
      </c>
      <c r="H8" s="359">
        <v>98</v>
      </c>
      <c r="I8" s="360">
        <v>101.03092783505154</v>
      </c>
      <c r="J8" s="361">
        <v>1</v>
      </c>
      <c r="K8" s="368">
        <v>100</v>
      </c>
      <c r="M8" s="369" t="s">
        <v>137</v>
      </c>
      <c r="N8" s="355">
        <v>60</v>
      </c>
      <c r="O8" s="370">
        <v>33</v>
      </c>
      <c r="P8" s="371">
        <v>-44.999999999999993</v>
      </c>
      <c r="Q8" s="355">
        <v>53</v>
      </c>
      <c r="R8" s="372">
        <v>32</v>
      </c>
      <c r="S8" s="371">
        <v>-39.622641509433961</v>
      </c>
      <c r="T8" s="355">
        <v>38</v>
      </c>
      <c r="U8" s="373">
        <v>25</v>
      </c>
      <c r="V8" s="371">
        <v>-34.210526315789465</v>
      </c>
      <c r="AM8"/>
    </row>
    <row r="9" spans="2:39" x14ac:dyDescent="0.25">
      <c r="B9" s="354" t="s">
        <v>138</v>
      </c>
      <c r="C9" s="355">
        <v>2425</v>
      </c>
      <c r="D9" s="374">
        <v>528</v>
      </c>
      <c r="E9" s="357">
        <v>1323</v>
      </c>
      <c r="F9" s="355">
        <v>2406</v>
      </c>
      <c r="G9" s="358">
        <v>99.216494845360828</v>
      </c>
      <c r="H9" s="359">
        <v>1304</v>
      </c>
      <c r="I9" s="360">
        <v>98.563869992441425</v>
      </c>
      <c r="J9" s="361">
        <v>18</v>
      </c>
      <c r="K9" s="353">
        <v>97.203325774754347</v>
      </c>
      <c r="M9" s="369" t="s">
        <v>68</v>
      </c>
      <c r="N9" s="355">
        <v>50</v>
      </c>
      <c r="O9" s="370">
        <v>100</v>
      </c>
      <c r="P9" s="371">
        <v>100</v>
      </c>
      <c r="Q9" s="355">
        <v>54</v>
      </c>
      <c r="R9" s="372">
        <v>101</v>
      </c>
      <c r="S9" s="371">
        <v>87.037037037037038</v>
      </c>
      <c r="T9" s="355">
        <v>54</v>
      </c>
      <c r="U9" s="373">
        <v>98</v>
      </c>
      <c r="V9" s="371">
        <v>81.481481481481495</v>
      </c>
      <c r="AM9"/>
    </row>
    <row r="10" spans="2:39" x14ac:dyDescent="0.25">
      <c r="B10" s="354" t="s">
        <v>139</v>
      </c>
      <c r="C10" s="355">
        <v>4627</v>
      </c>
      <c r="D10" s="374">
        <v>38</v>
      </c>
      <c r="E10" s="357">
        <v>2715</v>
      </c>
      <c r="F10" s="355">
        <v>4659</v>
      </c>
      <c r="G10" s="358">
        <v>100.69159282472444</v>
      </c>
      <c r="H10" s="359">
        <v>2747</v>
      </c>
      <c r="I10" s="360">
        <v>101.17863720073666</v>
      </c>
      <c r="J10" s="361">
        <v>56</v>
      </c>
      <c r="K10" s="353">
        <v>99.116022099447505</v>
      </c>
      <c r="M10" s="369" t="s">
        <v>138</v>
      </c>
      <c r="N10" s="355">
        <v>2173</v>
      </c>
      <c r="O10" s="372">
        <v>2425</v>
      </c>
      <c r="P10" s="371">
        <v>11.596870685688003</v>
      </c>
      <c r="Q10" s="375">
        <v>2137</v>
      </c>
      <c r="R10" s="376">
        <v>2406</v>
      </c>
      <c r="S10" s="371">
        <v>12.587739822180623</v>
      </c>
      <c r="T10" s="375">
        <v>1091</v>
      </c>
      <c r="U10" s="377">
        <v>1304</v>
      </c>
      <c r="V10" s="371">
        <v>19.523373052245645</v>
      </c>
      <c r="AM10"/>
    </row>
    <row r="11" spans="2:39" x14ac:dyDescent="0.25">
      <c r="B11" s="354" t="s">
        <v>140</v>
      </c>
      <c r="C11" s="355">
        <v>2334</v>
      </c>
      <c r="D11" s="374">
        <v>389</v>
      </c>
      <c r="E11" s="357">
        <v>1561</v>
      </c>
      <c r="F11" s="355">
        <v>2328</v>
      </c>
      <c r="G11" s="358">
        <v>99.742930591259636</v>
      </c>
      <c r="H11" s="359">
        <v>1555</v>
      </c>
      <c r="I11" s="360">
        <v>99.615631005765536</v>
      </c>
      <c r="J11" s="361">
        <v>2</v>
      </c>
      <c r="K11" s="368">
        <v>99.487508007687381</v>
      </c>
      <c r="M11" s="369" t="s">
        <v>139</v>
      </c>
      <c r="N11" s="355">
        <v>4532</v>
      </c>
      <c r="O11" s="372">
        <v>4627</v>
      </c>
      <c r="P11" s="371">
        <v>2.0962047661076753</v>
      </c>
      <c r="Q11" s="375">
        <v>4520</v>
      </c>
      <c r="R11" s="376">
        <v>4659</v>
      </c>
      <c r="S11" s="371">
        <v>3.0752212389380702</v>
      </c>
      <c r="T11" s="378">
        <v>2566</v>
      </c>
      <c r="U11" s="377">
        <v>2747</v>
      </c>
      <c r="V11" s="371">
        <v>7.0537802026500458</v>
      </c>
      <c r="AM11"/>
    </row>
    <row r="12" spans="2:39" ht="15.75" thickBot="1" x14ac:dyDescent="0.3">
      <c r="B12" s="345" t="s">
        <v>72</v>
      </c>
      <c r="C12" s="379">
        <v>1563</v>
      </c>
      <c r="D12" s="380">
        <v>1</v>
      </c>
      <c r="E12" s="381">
        <v>1506</v>
      </c>
      <c r="F12" s="379">
        <v>996</v>
      </c>
      <c r="G12" s="382">
        <v>63.723608445297508</v>
      </c>
      <c r="H12" s="383">
        <v>939</v>
      </c>
      <c r="I12" s="384">
        <v>62.350597609561753</v>
      </c>
      <c r="J12" s="385">
        <v>39</v>
      </c>
      <c r="K12" s="386">
        <v>59.760956175298809</v>
      </c>
      <c r="M12" s="387" t="s">
        <v>141</v>
      </c>
      <c r="N12" s="388">
        <v>2645</v>
      </c>
      <c r="O12" s="372">
        <v>2334</v>
      </c>
      <c r="P12" s="371">
        <v>-11.758034026465026</v>
      </c>
      <c r="Q12" s="389">
        <v>2639</v>
      </c>
      <c r="R12" s="376">
        <v>2328</v>
      </c>
      <c r="S12" s="371">
        <v>-11.78476695718075</v>
      </c>
      <c r="T12" s="390">
        <v>1658</v>
      </c>
      <c r="U12" s="377">
        <v>1555</v>
      </c>
      <c r="V12" s="371">
        <v>-6.2123039806996445</v>
      </c>
      <c r="AM12"/>
    </row>
    <row r="13" spans="2:39" ht="15.75" thickBot="1" x14ac:dyDescent="0.3">
      <c r="B13" s="391" t="s">
        <v>142</v>
      </c>
      <c r="C13" s="392">
        <v>52954</v>
      </c>
      <c r="D13" s="393">
        <v>1910</v>
      </c>
      <c r="E13" s="394">
        <v>34583</v>
      </c>
      <c r="F13" s="392">
        <v>38347</v>
      </c>
      <c r="G13" s="395">
        <v>72.415681534917098</v>
      </c>
      <c r="H13" s="393">
        <v>19976</v>
      </c>
      <c r="I13" s="396">
        <v>57.762484457681516</v>
      </c>
      <c r="J13" s="393">
        <v>1432</v>
      </c>
      <c r="K13" s="397">
        <v>53.621721655148477</v>
      </c>
      <c r="M13" s="398" t="s">
        <v>72</v>
      </c>
      <c r="N13" s="399">
        <v>1188</v>
      </c>
      <c r="O13" s="400">
        <v>1563</v>
      </c>
      <c r="P13" s="401">
        <v>31.565656565656582</v>
      </c>
      <c r="Q13" s="402">
        <v>777</v>
      </c>
      <c r="R13" s="403">
        <v>996</v>
      </c>
      <c r="S13" s="401">
        <v>28.185328185328189</v>
      </c>
      <c r="T13" s="402">
        <v>720</v>
      </c>
      <c r="U13" s="404">
        <v>939</v>
      </c>
      <c r="V13" s="401">
        <v>30.416666666666657</v>
      </c>
      <c r="AM13"/>
    </row>
    <row r="14" spans="2:39" ht="15.75" thickBot="1" x14ac:dyDescent="0.3">
      <c r="B14" s="345" t="s">
        <v>143</v>
      </c>
      <c r="C14" s="405">
        <v>1296</v>
      </c>
      <c r="D14" s="406">
        <v>106</v>
      </c>
      <c r="E14" s="407">
        <v>203</v>
      </c>
      <c r="F14" s="405">
        <v>1287</v>
      </c>
      <c r="G14" s="408">
        <v>99.305555555555557</v>
      </c>
      <c r="H14" s="409">
        <v>194</v>
      </c>
      <c r="I14" s="384">
        <v>95.566502463054192</v>
      </c>
      <c r="J14" s="410">
        <v>3</v>
      </c>
      <c r="K14" s="386">
        <v>94.088669950738918</v>
      </c>
      <c r="M14" s="411" t="s">
        <v>142</v>
      </c>
      <c r="N14" s="412">
        <v>51902</v>
      </c>
      <c r="O14" s="393">
        <v>52954</v>
      </c>
      <c r="P14" s="413">
        <v>2.0268968440522599</v>
      </c>
      <c r="Q14" s="412">
        <v>36605</v>
      </c>
      <c r="R14" s="393">
        <v>38347</v>
      </c>
      <c r="S14" s="413">
        <v>4.7589127168419623</v>
      </c>
      <c r="T14" s="412">
        <v>19719</v>
      </c>
      <c r="U14" s="393">
        <v>19976</v>
      </c>
      <c r="V14" s="413">
        <v>1.3033115269537063</v>
      </c>
      <c r="AM14"/>
    </row>
    <row r="15" spans="2:39" ht="15.75" thickBot="1" x14ac:dyDescent="0.3">
      <c r="B15" s="414" t="s">
        <v>144</v>
      </c>
      <c r="C15" s="415">
        <v>54250</v>
      </c>
      <c r="D15" s="416">
        <v>2016</v>
      </c>
      <c r="E15" s="417">
        <v>34786</v>
      </c>
      <c r="F15" s="415">
        <v>39634</v>
      </c>
      <c r="G15" s="418">
        <v>73.058064516129022</v>
      </c>
      <c r="H15" s="415">
        <v>20170</v>
      </c>
      <c r="I15" s="419">
        <v>57.983096648076817</v>
      </c>
      <c r="J15" s="420">
        <v>1435</v>
      </c>
      <c r="K15" s="421">
        <v>53.857873857298912</v>
      </c>
      <c r="M15" s="398" t="s">
        <v>143</v>
      </c>
      <c r="N15" s="379">
        <v>1180</v>
      </c>
      <c r="O15" s="400">
        <v>1296</v>
      </c>
      <c r="P15" s="401">
        <v>9.830508474576277</v>
      </c>
      <c r="Q15" s="422">
        <v>1167</v>
      </c>
      <c r="R15" s="400">
        <v>1287</v>
      </c>
      <c r="S15" s="401">
        <v>10.28277634961438</v>
      </c>
      <c r="T15" s="379">
        <v>166</v>
      </c>
      <c r="U15" s="400">
        <v>194</v>
      </c>
      <c r="V15" s="401">
        <v>16.867469879518083</v>
      </c>
      <c r="AM15"/>
    </row>
    <row r="16" spans="2:39" ht="16.5" thickTop="1" thickBot="1" x14ac:dyDescent="0.3">
      <c r="B16" s="423" t="s">
        <v>145</v>
      </c>
      <c r="C16" s="424">
        <v>9045</v>
      </c>
      <c r="D16" s="425">
        <v>12</v>
      </c>
      <c r="E16" s="426">
        <v>1668</v>
      </c>
      <c r="F16" s="424">
        <v>9014</v>
      </c>
      <c r="G16" s="427">
        <v>99.657269209508016</v>
      </c>
      <c r="H16" s="424">
        <v>1637</v>
      </c>
      <c r="I16" s="428">
        <v>98.141486810551555</v>
      </c>
      <c r="J16" s="429">
        <v>5</v>
      </c>
      <c r="K16" s="430">
        <v>97.841726618705039</v>
      </c>
      <c r="M16" s="414" t="s">
        <v>144</v>
      </c>
      <c r="N16" s="431">
        <v>53082</v>
      </c>
      <c r="O16" s="432">
        <v>54250</v>
      </c>
      <c r="P16" s="433">
        <v>2.2003692400436989</v>
      </c>
      <c r="Q16" s="431">
        <v>37772</v>
      </c>
      <c r="R16" s="432">
        <v>39634</v>
      </c>
      <c r="S16" s="433">
        <v>4.9295774647887214</v>
      </c>
      <c r="T16" s="431">
        <v>19885</v>
      </c>
      <c r="U16" s="432">
        <v>20170</v>
      </c>
      <c r="V16" s="434">
        <v>1.4332411365350737</v>
      </c>
      <c r="AM16"/>
    </row>
    <row r="17" spans="2:39" ht="15.75" thickBot="1" x14ac:dyDescent="0.3">
      <c r="M17" s="436" t="s">
        <v>145</v>
      </c>
      <c r="N17" s="437">
        <v>7895</v>
      </c>
      <c r="O17" s="438">
        <v>9045</v>
      </c>
      <c r="P17" s="439">
        <v>14.566181127295749</v>
      </c>
      <c r="Q17" s="437">
        <v>7847</v>
      </c>
      <c r="R17" s="438">
        <v>9014</v>
      </c>
      <c r="S17" s="439">
        <v>14.871925576653496</v>
      </c>
      <c r="T17" s="437">
        <v>1742</v>
      </c>
      <c r="U17" s="438">
        <v>1637</v>
      </c>
      <c r="V17" s="439">
        <v>-6.0275545350172166</v>
      </c>
      <c r="AM17"/>
    </row>
    <row r="18" spans="2:39" x14ac:dyDescent="0.25">
      <c r="AM18"/>
    </row>
    <row r="19" spans="2:39" x14ac:dyDescent="0.25">
      <c r="B19" s="539" t="s">
        <v>174</v>
      </c>
      <c r="M19" s="539" t="s">
        <v>177</v>
      </c>
      <c r="AM19"/>
    </row>
    <row r="20" spans="2:39" ht="15.75" thickBot="1" x14ac:dyDescent="0.3">
      <c r="B20" s="539"/>
      <c r="M20" s="539"/>
      <c r="AM20"/>
    </row>
    <row r="21" spans="2:39" ht="15.75" thickTop="1" x14ac:dyDescent="0.25">
      <c r="B21" s="6958" t="s">
        <v>135</v>
      </c>
      <c r="C21" s="551"/>
      <c r="D21" s="552" t="s">
        <v>120</v>
      </c>
      <c r="E21" s="552"/>
      <c r="F21" s="6960" t="s">
        <v>172</v>
      </c>
      <c r="G21" s="6961" t="s">
        <v>173</v>
      </c>
      <c r="M21" s="6927" t="s">
        <v>135</v>
      </c>
      <c r="N21" s="592" t="s">
        <v>175</v>
      </c>
      <c r="O21" s="593"/>
      <c r="P21" s="594"/>
      <c r="Q21" s="6950" t="s">
        <v>176</v>
      </c>
      <c r="R21" s="6951"/>
      <c r="S21" s="6952"/>
      <c r="AM21"/>
    </row>
    <row r="22" spans="2:39" ht="34.5" thickBot="1" x14ac:dyDescent="0.3">
      <c r="B22" s="6959"/>
      <c r="C22" s="279" t="s">
        <v>125</v>
      </c>
      <c r="D22" s="477" t="s">
        <v>126</v>
      </c>
      <c r="E22" s="498" t="s">
        <v>127</v>
      </c>
      <c r="F22" s="6944"/>
      <c r="G22" s="6962"/>
      <c r="M22" s="6932"/>
      <c r="N22" s="595" t="s">
        <v>1</v>
      </c>
      <c r="O22" s="596" t="s">
        <v>2</v>
      </c>
      <c r="P22" s="597" t="s">
        <v>150</v>
      </c>
      <c r="Q22" s="595" t="s">
        <v>1</v>
      </c>
      <c r="R22" s="596" t="s">
        <v>2</v>
      </c>
      <c r="S22" s="598" t="s">
        <v>150</v>
      </c>
      <c r="AM22"/>
    </row>
    <row r="23" spans="2:39" x14ac:dyDescent="0.25">
      <c r="B23" s="553" t="s">
        <v>165</v>
      </c>
      <c r="C23" s="554">
        <v>77.183410138248846</v>
      </c>
      <c r="D23" s="555">
        <v>47.222222222222221</v>
      </c>
      <c r="E23" s="556">
        <v>78.637957799114588</v>
      </c>
      <c r="F23" s="557">
        <v>70.204874602613927</v>
      </c>
      <c r="G23" s="558">
        <v>65.979176995537927</v>
      </c>
      <c r="M23" s="284" t="s">
        <v>136</v>
      </c>
      <c r="N23" s="599">
        <v>64.05439472535997</v>
      </c>
      <c r="O23" s="600">
        <v>66.452521971723343</v>
      </c>
      <c r="P23" s="601">
        <v>2.3981272463633729</v>
      </c>
      <c r="Q23" s="599">
        <v>47.82379226628197</v>
      </c>
      <c r="R23" s="602">
        <v>48.649241454944253</v>
      </c>
      <c r="S23" s="601">
        <v>0.82544918866228301</v>
      </c>
      <c r="AM23"/>
    </row>
    <row r="24" spans="2:39" x14ac:dyDescent="0.25">
      <c r="B24" s="559" t="s">
        <v>67</v>
      </c>
      <c r="C24" s="560">
        <v>6.0829493087557605E-2</v>
      </c>
      <c r="D24" s="561">
        <v>9.9206349206349201E-2</v>
      </c>
      <c r="E24" s="562">
        <v>7.4742712585522911E-2</v>
      </c>
      <c r="F24" s="563">
        <v>8.0738759650804875E-2</v>
      </c>
      <c r="G24" s="564">
        <v>0.12394645513138325</v>
      </c>
      <c r="M24" s="369" t="s">
        <v>67</v>
      </c>
      <c r="N24" s="603">
        <v>88.333333333333329</v>
      </c>
      <c r="O24" s="604">
        <v>96.969696969696969</v>
      </c>
      <c r="P24" s="605">
        <v>8.6363636363636402</v>
      </c>
      <c r="Q24" s="603">
        <v>84.444444444444443</v>
      </c>
      <c r="R24" s="606">
        <v>96.15384615384616</v>
      </c>
      <c r="S24" s="605">
        <v>11.709401709401718</v>
      </c>
      <c r="AM24"/>
    </row>
    <row r="25" spans="2:39" x14ac:dyDescent="0.25">
      <c r="B25" s="559" t="s">
        <v>68</v>
      </c>
      <c r="C25" s="560">
        <v>0.18433179723502305</v>
      </c>
      <c r="D25" s="561">
        <v>0</v>
      </c>
      <c r="E25" s="562">
        <v>0.27884781233829703</v>
      </c>
      <c r="F25" s="563">
        <v>0.25483171014785289</v>
      </c>
      <c r="G25" s="564">
        <v>0.48587010411502229</v>
      </c>
      <c r="M25" s="369" t="s">
        <v>68</v>
      </c>
      <c r="N25" s="603">
        <v>108</v>
      </c>
      <c r="O25" s="604">
        <v>101</v>
      </c>
      <c r="P25" s="605">
        <v>-7</v>
      </c>
      <c r="Q25" s="603">
        <v>108</v>
      </c>
      <c r="R25" s="606">
        <v>101.03092783505154</v>
      </c>
      <c r="S25" s="605">
        <v>-6.9690721649484573</v>
      </c>
      <c r="AM25"/>
    </row>
    <row r="26" spans="2:39" x14ac:dyDescent="0.25">
      <c r="B26" s="559" t="s">
        <v>138</v>
      </c>
      <c r="C26" s="565">
        <v>4.4700460829493087</v>
      </c>
      <c r="D26" s="561">
        <v>26.190476190476193</v>
      </c>
      <c r="E26" s="562">
        <v>3.8032541827171849</v>
      </c>
      <c r="F26" s="563">
        <v>6.0705454912448911</v>
      </c>
      <c r="G26" s="564">
        <v>6.4650470996529501</v>
      </c>
      <c r="M26" s="369" t="s">
        <v>138</v>
      </c>
      <c r="N26" s="603">
        <v>98.343304187758861</v>
      </c>
      <c r="O26" s="604">
        <v>99.216494845360828</v>
      </c>
      <c r="P26" s="605">
        <v>0.87319065760196679</v>
      </c>
      <c r="Q26" s="603">
        <v>96.805678793256433</v>
      </c>
      <c r="R26" s="606">
        <v>98.563869992441425</v>
      </c>
      <c r="S26" s="605">
        <v>1.7581911991849921</v>
      </c>
      <c r="AM26"/>
    </row>
    <row r="27" spans="2:39" x14ac:dyDescent="0.25">
      <c r="B27" s="559" t="s">
        <v>139</v>
      </c>
      <c r="C27" s="565">
        <v>8.5290322580645164</v>
      </c>
      <c r="D27" s="561">
        <v>1.8849206349206349</v>
      </c>
      <c r="E27" s="562">
        <v>7.8048640257574879</v>
      </c>
      <c r="F27" s="563">
        <v>11.755058787909372</v>
      </c>
      <c r="G27" s="564">
        <v>13.619236489836389</v>
      </c>
      <c r="M27" s="369" t="s">
        <v>139</v>
      </c>
      <c r="N27" s="603">
        <v>99.735216240070613</v>
      </c>
      <c r="O27" s="604">
        <v>100.69159282472444</v>
      </c>
      <c r="P27" s="605">
        <v>0.95637658465382458</v>
      </c>
      <c r="Q27" s="603">
        <v>99.534522885958111</v>
      </c>
      <c r="R27" s="606">
        <v>101.17863720073666</v>
      </c>
      <c r="S27" s="605">
        <v>1.6441143147785482</v>
      </c>
      <c r="AM27"/>
    </row>
    <row r="28" spans="2:39" x14ac:dyDescent="0.25">
      <c r="B28" s="566" t="s">
        <v>140</v>
      </c>
      <c r="C28" s="565">
        <v>4.3023041474654375</v>
      </c>
      <c r="D28" s="561">
        <v>19.295634920634921</v>
      </c>
      <c r="E28" s="562">
        <v>4.4874374748462023</v>
      </c>
      <c r="F28" s="563">
        <v>5.8737447645960543</v>
      </c>
      <c r="G28" s="564">
        <v>7.7094695091720373</v>
      </c>
      <c r="M28" s="387" t="s">
        <v>141</v>
      </c>
      <c r="N28" s="607">
        <v>99.773156899810971</v>
      </c>
      <c r="O28" s="604">
        <v>99.742930591259636</v>
      </c>
      <c r="P28" s="608">
        <v>-3.0226308551334569E-2</v>
      </c>
      <c r="Q28" s="607">
        <v>99.639423076923066</v>
      </c>
      <c r="R28" s="606">
        <v>99.615631005765536</v>
      </c>
      <c r="S28" s="608">
        <v>-2.3792071157529904E-2</v>
      </c>
      <c r="AM28"/>
    </row>
    <row r="29" spans="2:39" ht="15.75" thickBot="1" x14ac:dyDescent="0.3">
      <c r="B29" s="567" t="s">
        <v>72</v>
      </c>
      <c r="C29" s="568">
        <v>2.8811059907834102</v>
      </c>
      <c r="D29" s="569">
        <v>4.96031746031746E-2</v>
      </c>
      <c r="E29" s="570">
        <v>4.3293278905306734</v>
      </c>
      <c r="F29" s="571">
        <v>2.5129938941313013</v>
      </c>
      <c r="G29" s="572">
        <v>4.6554288547347547</v>
      </c>
      <c r="M29" s="398" t="s">
        <v>72</v>
      </c>
      <c r="N29" s="292">
        <v>65.404040404040416</v>
      </c>
      <c r="O29" s="604">
        <v>63.723608445297508</v>
      </c>
      <c r="P29" s="608">
        <v>-1.6804319587429077</v>
      </c>
      <c r="Q29" s="609">
        <v>63.660477453580896</v>
      </c>
      <c r="R29" s="606">
        <v>62.350597609561753</v>
      </c>
      <c r="S29" s="608">
        <v>-1.309879844019143</v>
      </c>
      <c r="AM29"/>
    </row>
    <row r="30" spans="2:39" ht="15.75" thickBot="1" x14ac:dyDescent="0.3">
      <c r="B30" s="573" t="s">
        <v>142</v>
      </c>
      <c r="C30" s="509">
        <v>97.61105990783409</v>
      </c>
      <c r="D30" s="574">
        <v>94.742063492063494</v>
      </c>
      <c r="E30" s="575">
        <v>99.41643189788995</v>
      </c>
      <c r="F30" s="576">
        <v>96.752788010294182</v>
      </c>
      <c r="G30" s="577">
        <v>99.038175508180473</v>
      </c>
      <c r="M30" s="411" t="s">
        <v>142</v>
      </c>
      <c r="N30" s="610">
        <v>70.527147316095721</v>
      </c>
      <c r="O30" s="611">
        <v>72.415681534917098</v>
      </c>
      <c r="P30" s="484">
        <v>1.888534218821377</v>
      </c>
      <c r="Q30" s="610">
        <v>56.314256339958881</v>
      </c>
      <c r="R30" s="612">
        <v>57.762484457681516</v>
      </c>
      <c r="S30" s="484">
        <v>1.4482281177226355</v>
      </c>
      <c r="AM30"/>
    </row>
    <row r="31" spans="2:39" ht="15.75" thickBot="1" x14ac:dyDescent="0.3">
      <c r="B31" s="566" t="s">
        <v>143</v>
      </c>
      <c r="C31" s="578">
        <v>2.3889400921658988</v>
      </c>
      <c r="D31" s="579">
        <v>5.2579365079365079</v>
      </c>
      <c r="E31" s="580">
        <v>0.58356810211004428</v>
      </c>
      <c r="F31" s="557">
        <v>3.247211989705808</v>
      </c>
      <c r="G31" s="558">
        <v>0.96182449181953389</v>
      </c>
      <c r="M31" s="398" t="s">
        <v>143</v>
      </c>
      <c r="N31" s="613">
        <v>98.898305084745758</v>
      </c>
      <c r="O31" s="614">
        <v>99.305555555555557</v>
      </c>
      <c r="P31" s="454">
        <v>0.40725047080979948</v>
      </c>
      <c r="Q31" s="613">
        <v>92.737430167597765</v>
      </c>
      <c r="R31" s="615">
        <v>95.566502463054192</v>
      </c>
      <c r="S31" s="616">
        <v>2.8290722954564274</v>
      </c>
      <c r="AM31"/>
    </row>
    <row r="32" spans="2:39" ht="15.75" thickBot="1" x14ac:dyDescent="0.3">
      <c r="B32" s="581" t="s">
        <v>144</v>
      </c>
      <c r="C32" s="582">
        <v>100</v>
      </c>
      <c r="D32" s="583">
        <v>100</v>
      </c>
      <c r="E32" s="584">
        <v>100</v>
      </c>
      <c r="F32" s="585">
        <v>100</v>
      </c>
      <c r="G32" s="586">
        <v>100</v>
      </c>
      <c r="M32" s="414" t="s">
        <v>144</v>
      </c>
      <c r="N32" s="617">
        <v>71.15783127990656</v>
      </c>
      <c r="O32" s="618">
        <v>73.058064516129022</v>
      </c>
      <c r="P32" s="619">
        <v>1.9002332362224621</v>
      </c>
      <c r="Q32" s="617">
        <v>56.499502770279875</v>
      </c>
      <c r="R32" s="620">
        <v>57.983096648076817</v>
      </c>
      <c r="S32" s="621">
        <v>1.4835938777969417</v>
      </c>
      <c r="AM32"/>
    </row>
    <row r="33" spans="2:39" ht="16.5" thickTop="1" thickBot="1" x14ac:dyDescent="0.3">
      <c r="B33" s="587" t="s">
        <v>145</v>
      </c>
      <c r="C33" s="588">
        <v>16.672811059907833</v>
      </c>
      <c r="D33" s="588">
        <v>0.59523809523809523</v>
      </c>
      <c r="E33" s="589">
        <v>4.7950324843327774</v>
      </c>
      <c r="F33" s="590">
        <v>22.743099359136096</v>
      </c>
      <c r="G33" s="591">
        <v>8.1160138820029744</v>
      </c>
      <c r="M33" s="587" t="s">
        <v>145</v>
      </c>
      <c r="N33" s="622">
        <v>99.392020265991135</v>
      </c>
      <c r="O33" s="623">
        <v>99.657269209508016</v>
      </c>
      <c r="P33" s="624">
        <v>0.26524894351688033</v>
      </c>
      <c r="Q33" s="622">
        <v>97.318435754189949</v>
      </c>
      <c r="R33" s="625">
        <v>98.141486810551555</v>
      </c>
      <c r="S33" s="624">
        <v>0.82305105636160647</v>
      </c>
      <c r="AM33"/>
    </row>
    <row r="34" spans="2:39" ht="15.75" thickTop="1" x14ac:dyDescent="0.25">
      <c r="AM34"/>
    </row>
    <row r="35" spans="2:39" x14ac:dyDescent="0.25">
      <c r="AM35"/>
    </row>
    <row r="36" spans="2:39" x14ac:dyDescent="0.25">
      <c r="B36" s="539" t="s">
        <v>199</v>
      </c>
      <c r="M36" s="539" t="s">
        <v>202</v>
      </c>
      <c r="AM36"/>
    </row>
    <row r="37" spans="2:39" ht="15.75" thickBot="1" x14ac:dyDescent="0.3">
      <c r="B37" s="539"/>
      <c r="M37" s="539"/>
      <c r="AM37"/>
    </row>
    <row r="38" spans="2:39" x14ac:dyDescent="0.25">
      <c r="B38" s="6949" t="s">
        <v>178</v>
      </c>
      <c r="C38" s="6933" t="s">
        <v>120</v>
      </c>
      <c r="D38" s="6934"/>
      <c r="E38" s="6935"/>
      <c r="F38" s="6933" t="s">
        <v>121</v>
      </c>
      <c r="G38" s="6936"/>
      <c r="H38" s="6933" t="s">
        <v>122</v>
      </c>
      <c r="I38" s="6937"/>
      <c r="J38" s="6937"/>
      <c r="K38" s="6936"/>
      <c r="M38" s="6954" t="s">
        <v>200</v>
      </c>
      <c r="N38" s="6916" t="s">
        <v>124</v>
      </c>
      <c r="O38" s="6917"/>
      <c r="P38" s="6918"/>
      <c r="Q38" s="6916" t="s">
        <v>121</v>
      </c>
      <c r="R38" s="6930"/>
      <c r="S38" s="6931"/>
      <c r="T38" s="6946" t="s">
        <v>122</v>
      </c>
      <c r="U38" s="6947"/>
      <c r="V38" s="6948"/>
      <c r="AM38"/>
    </row>
    <row r="39" spans="2:39" ht="23.25" thickBot="1" x14ac:dyDescent="0.3">
      <c r="B39" s="6901"/>
      <c r="C39" s="276" t="s">
        <v>125</v>
      </c>
      <c r="D39" s="277" t="s">
        <v>126</v>
      </c>
      <c r="E39" s="278" t="s">
        <v>127</v>
      </c>
      <c r="F39" s="279" t="s">
        <v>125</v>
      </c>
      <c r="G39" s="280" t="s">
        <v>128</v>
      </c>
      <c r="H39" s="279" t="s">
        <v>125</v>
      </c>
      <c r="I39" s="281" t="s">
        <v>128</v>
      </c>
      <c r="J39" s="282" t="s">
        <v>129</v>
      </c>
      <c r="K39" s="283" t="s">
        <v>128</v>
      </c>
      <c r="M39" s="6955"/>
      <c r="N39" s="279" t="s">
        <v>1</v>
      </c>
      <c r="O39" s="293" t="s">
        <v>2</v>
      </c>
      <c r="P39" s="645" t="s">
        <v>201</v>
      </c>
      <c r="Q39" s="279" t="s">
        <v>1</v>
      </c>
      <c r="R39" s="293" t="s">
        <v>2</v>
      </c>
      <c r="S39" s="645" t="s">
        <v>201</v>
      </c>
      <c r="T39" s="279" t="s">
        <v>1</v>
      </c>
      <c r="U39" s="293" t="s">
        <v>2</v>
      </c>
      <c r="V39" s="645" t="s">
        <v>201</v>
      </c>
      <c r="AM39"/>
    </row>
    <row r="40" spans="2:39" ht="15.75" thickBot="1" x14ac:dyDescent="0.3">
      <c r="B40" s="626" t="s">
        <v>179</v>
      </c>
      <c r="C40" s="627">
        <v>13790</v>
      </c>
      <c r="D40" s="628">
        <v>290</v>
      </c>
      <c r="E40" s="628">
        <v>10089</v>
      </c>
      <c r="F40" s="627">
        <v>8407</v>
      </c>
      <c r="G40" s="629">
        <v>60.964467005076138</v>
      </c>
      <c r="H40" s="630">
        <v>4706</v>
      </c>
      <c r="I40" s="631">
        <v>46.644860739419173</v>
      </c>
      <c r="J40" s="632">
        <v>530</v>
      </c>
      <c r="K40" s="633">
        <v>41.391614629794823</v>
      </c>
      <c r="M40" s="626" t="s">
        <v>179</v>
      </c>
      <c r="N40" s="452">
        <v>14301</v>
      </c>
      <c r="O40" s="453">
        <v>13790</v>
      </c>
      <c r="P40" s="454">
        <v>-3.5731767009300057</v>
      </c>
      <c r="Q40" s="646">
        <v>8268</v>
      </c>
      <c r="R40" s="453">
        <v>8407</v>
      </c>
      <c r="S40" s="455">
        <v>1.6811804547653537</v>
      </c>
      <c r="T40" s="456">
        <v>4968</v>
      </c>
      <c r="U40" s="453">
        <v>4706</v>
      </c>
      <c r="V40" s="454">
        <v>-5.2737520128824542</v>
      </c>
      <c r="AM40"/>
    </row>
    <row r="41" spans="2:39" x14ac:dyDescent="0.25">
      <c r="B41" s="461" t="s">
        <v>180</v>
      </c>
      <c r="C41" s="489">
        <v>5389</v>
      </c>
      <c r="D41" s="490">
        <v>248</v>
      </c>
      <c r="E41" s="490">
        <v>3288</v>
      </c>
      <c r="F41" s="489">
        <v>4217</v>
      </c>
      <c r="G41" s="488">
        <v>78.251994804230833</v>
      </c>
      <c r="H41" s="634">
        <v>2116</v>
      </c>
      <c r="I41" s="441">
        <v>64.355231143552317</v>
      </c>
      <c r="J41" s="457">
        <v>116</v>
      </c>
      <c r="K41" s="353">
        <v>60.827250608272507</v>
      </c>
      <c r="M41" s="461" t="s">
        <v>180</v>
      </c>
      <c r="N41" s="346">
        <v>4948</v>
      </c>
      <c r="O41" s="547">
        <v>5389</v>
      </c>
      <c r="P41" s="463">
        <v>8.9126919967663696</v>
      </c>
      <c r="Q41" s="464">
        <v>3829</v>
      </c>
      <c r="R41" s="547">
        <v>4217</v>
      </c>
      <c r="S41" s="647">
        <v>10.133194045442679</v>
      </c>
      <c r="T41" s="462">
        <v>1929</v>
      </c>
      <c r="U41" s="547">
        <v>2116</v>
      </c>
      <c r="V41" s="463">
        <v>9.6941420425090712</v>
      </c>
      <c r="AM41"/>
    </row>
    <row r="42" spans="2:39" x14ac:dyDescent="0.25">
      <c r="B42" s="467" t="s">
        <v>181</v>
      </c>
      <c r="C42" s="494">
        <v>4489</v>
      </c>
      <c r="D42" s="495">
        <v>82</v>
      </c>
      <c r="E42" s="495">
        <v>3445</v>
      </c>
      <c r="F42" s="494">
        <v>3073</v>
      </c>
      <c r="G42" s="447">
        <v>68.456226331031417</v>
      </c>
      <c r="H42" s="635">
        <v>2029</v>
      </c>
      <c r="I42" s="440">
        <v>58.896952104499277</v>
      </c>
      <c r="J42" s="465">
        <v>156</v>
      </c>
      <c r="K42" s="368">
        <v>54.368650217706829</v>
      </c>
      <c r="M42" s="467" t="s">
        <v>181</v>
      </c>
      <c r="N42" s="355">
        <v>4548</v>
      </c>
      <c r="O42" s="376">
        <v>4489</v>
      </c>
      <c r="P42" s="371">
        <v>-1.2972735268249806</v>
      </c>
      <c r="Q42" s="442">
        <v>3177</v>
      </c>
      <c r="R42" s="376">
        <v>3073</v>
      </c>
      <c r="S42" s="443">
        <v>-3.2735284859930687</v>
      </c>
      <c r="T42" s="375">
        <v>2104</v>
      </c>
      <c r="U42" s="376">
        <v>2029</v>
      </c>
      <c r="V42" s="371">
        <v>-3.564638783269956</v>
      </c>
      <c r="AM42"/>
    </row>
    <row r="43" spans="2:39" x14ac:dyDescent="0.25">
      <c r="B43" s="467" t="s">
        <v>182</v>
      </c>
      <c r="C43" s="494">
        <v>3565</v>
      </c>
      <c r="D43" s="495">
        <v>114</v>
      </c>
      <c r="E43" s="495">
        <v>2257</v>
      </c>
      <c r="F43" s="494">
        <v>3036</v>
      </c>
      <c r="G43" s="447">
        <v>85.161290322580641</v>
      </c>
      <c r="H43" s="635">
        <v>1728</v>
      </c>
      <c r="I43" s="440">
        <v>76.561807709348699</v>
      </c>
      <c r="J43" s="465">
        <v>64</v>
      </c>
      <c r="K43" s="368">
        <v>73.726185201595044</v>
      </c>
      <c r="M43" s="467" t="s">
        <v>182</v>
      </c>
      <c r="N43" s="355">
        <v>3043</v>
      </c>
      <c r="O43" s="376">
        <v>3565</v>
      </c>
      <c r="P43" s="371">
        <v>17.154124219520213</v>
      </c>
      <c r="Q43" s="442">
        <v>2526</v>
      </c>
      <c r="R43" s="376">
        <v>3036</v>
      </c>
      <c r="S43" s="443">
        <v>20.190023752969125</v>
      </c>
      <c r="T43" s="375">
        <v>1515</v>
      </c>
      <c r="U43" s="376">
        <v>1728</v>
      </c>
      <c r="V43" s="371">
        <v>14.059405940594047</v>
      </c>
      <c r="AM43"/>
    </row>
    <row r="44" spans="2:39" ht="15.75" thickBot="1" x14ac:dyDescent="0.3">
      <c r="B44" s="481" t="s">
        <v>183</v>
      </c>
      <c r="C44" s="636">
        <v>3943</v>
      </c>
      <c r="D44" s="637">
        <v>61</v>
      </c>
      <c r="E44" s="637">
        <v>3203</v>
      </c>
      <c r="F44" s="636">
        <v>2640</v>
      </c>
      <c r="G44" s="469">
        <v>66.954095866091805</v>
      </c>
      <c r="H44" s="638">
        <v>1900</v>
      </c>
      <c r="I44" s="483">
        <v>59.319388073680926</v>
      </c>
      <c r="J44" s="639">
        <v>114</v>
      </c>
      <c r="K44" s="482">
        <v>55.760224789260072</v>
      </c>
      <c r="M44" s="481" t="s">
        <v>183</v>
      </c>
      <c r="N44" s="470">
        <v>3480</v>
      </c>
      <c r="O44" s="549">
        <v>3943</v>
      </c>
      <c r="P44" s="475">
        <v>13.304597701149419</v>
      </c>
      <c r="Q44" s="648">
        <v>2159</v>
      </c>
      <c r="R44" s="549">
        <v>2640</v>
      </c>
      <c r="S44" s="649">
        <v>22.278832792959705</v>
      </c>
      <c r="T44" s="548">
        <v>1538</v>
      </c>
      <c r="U44" s="549">
        <v>1900</v>
      </c>
      <c r="V44" s="475">
        <v>23.537061118335515</v>
      </c>
      <c r="AM44"/>
    </row>
    <row r="45" spans="2:39" x14ac:dyDescent="0.25">
      <c r="B45" s="461" t="s">
        <v>184</v>
      </c>
      <c r="C45" s="489">
        <v>1415</v>
      </c>
      <c r="D45" s="490">
        <v>126</v>
      </c>
      <c r="E45" s="490">
        <v>411</v>
      </c>
      <c r="F45" s="489">
        <v>1241</v>
      </c>
      <c r="G45" s="459">
        <v>87.703180212014132</v>
      </c>
      <c r="H45" s="634">
        <v>237</v>
      </c>
      <c r="I45" s="460">
        <v>57.664233576642332</v>
      </c>
      <c r="J45" s="457">
        <v>14</v>
      </c>
      <c r="K45" s="353">
        <v>54.257907542579076</v>
      </c>
      <c r="M45" s="461" t="s">
        <v>184</v>
      </c>
      <c r="N45" s="346">
        <v>1269</v>
      </c>
      <c r="O45" s="547">
        <v>1415</v>
      </c>
      <c r="P45" s="463">
        <v>11.50512214342001</v>
      </c>
      <c r="Q45" s="464">
        <v>1114</v>
      </c>
      <c r="R45" s="547">
        <v>1241</v>
      </c>
      <c r="S45" s="647">
        <v>11.400359066427285</v>
      </c>
      <c r="T45" s="462">
        <v>236</v>
      </c>
      <c r="U45" s="547">
        <v>237</v>
      </c>
      <c r="V45" s="463">
        <v>0.42372881355932179</v>
      </c>
      <c r="AM45"/>
    </row>
    <row r="46" spans="2:39" x14ac:dyDescent="0.25">
      <c r="B46" s="467" t="s">
        <v>185</v>
      </c>
      <c r="C46" s="494">
        <v>1606</v>
      </c>
      <c r="D46" s="495">
        <v>66</v>
      </c>
      <c r="E46" s="495">
        <v>955</v>
      </c>
      <c r="F46" s="494">
        <v>1344</v>
      </c>
      <c r="G46" s="447">
        <v>83.686176836861776</v>
      </c>
      <c r="H46" s="635">
        <v>693</v>
      </c>
      <c r="I46" s="440">
        <v>72.565445026178011</v>
      </c>
      <c r="J46" s="465">
        <v>18</v>
      </c>
      <c r="K46" s="368">
        <v>70.680628272251312</v>
      </c>
      <c r="M46" s="467" t="s">
        <v>185</v>
      </c>
      <c r="N46" s="355">
        <v>1721</v>
      </c>
      <c r="O46" s="376">
        <v>1606</v>
      </c>
      <c r="P46" s="371">
        <v>-6.6821615339918736</v>
      </c>
      <c r="Q46" s="442">
        <v>1410</v>
      </c>
      <c r="R46" s="376">
        <v>1344</v>
      </c>
      <c r="S46" s="443">
        <v>-4.6808510638297776</v>
      </c>
      <c r="T46" s="375">
        <v>866</v>
      </c>
      <c r="U46" s="376">
        <v>693</v>
      </c>
      <c r="V46" s="371">
        <v>-19.976905311778296</v>
      </c>
      <c r="AM46"/>
    </row>
    <row r="47" spans="2:39" x14ac:dyDescent="0.25">
      <c r="B47" s="467" t="s">
        <v>186</v>
      </c>
      <c r="C47" s="494">
        <v>2207</v>
      </c>
      <c r="D47" s="495">
        <v>171</v>
      </c>
      <c r="E47" s="495">
        <v>1061</v>
      </c>
      <c r="F47" s="494">
        <v>1761</v>
      </c>
      <c r="G47" s="447">
        <v>79.791572270049841</v>
      </c>
      <c r="H47" s="635">
        <v>615</v>
      </c>
      <c r="I47" s="440">
        <v>57.96418473138548</v>
      </c>
      <c r="J47" s="465">
        <v>34</v>
      </c>
      <c r="K47" s="368">
        <v>54.759660697455224</v>
      </c>
      <c r="M47" s="467" t="s">
        <v>186</v>
      </c>
      <c r="N47" s="355">
        <v>2177</v>
      </c>
      <c r="O47" s="376">
        <v>2207</v>
      </c>
      <c r="P47" s="371">
        <v>1.378043178686255</v>
      </c>
      <c r="Q47" s="442">
        <v>1742</v>
      </c>
      <c r="R47" s="376">
        <v>1761</v>
      </c>
      <c r="S47" s="443">
        <v>1.0907003444316814</v>
      </c>
      <c r="T47" s="375">
        <v>567</v>
      </c>
      <c r="U47" s="376">
        <v>615</v>
      </c>
      <c r="V47" s="371">
        <v>8.4656084656084687</v>
      </c>
      <c r="AM47"/>
    </row>
    <row r="48" spans="2:39" x14ac:dyDescent="0.25">
      <c r="B48" s="467" t="s">
        <v>187</v>
      </c>
      <c r="C48" s="494">
        <v>1675</v>
      </c>
      <c r="D48" s="495">
        <v>18</v>
      </c>
      <c r="E48" s="495">
        <v>1115</v>
      </c>
      <c r="F48" s="494">
        <v>1236</v>
      </c>
      <c r="G48" s="447">
        <v>73.791044776119406</v>
      </c>
      <c r="H48" s="635">
        <v>676</v>
      </c>
      <c r="I48" s="440">
        <v>60.627802690582953</v>
      </c>
      <c r="J48" s="465">
        <v>16</v>
      </c>
      <c r="K48" s="368">
        <v>59.192825112107627</v>
      </c>
      <c r="M48" s="467" t="s">
        <v>187</v>
      </c>
      <c r="N48" s="355">
        <v>1665</v>
      </c>
      <c r="O48" s="376">
        <v>1675</v>
      </c>
      <c r="P48" s="371">
        <v>0.6006006006006146</v>
      </c>
      <c r="Q48" s="442">
        <v>1276</v>
      </c>
      <c r="R48" s="376">
        <v>1236</v>
      </c>
      <c r="S48" s="443">
        <v>-3.1347962382445189</v>
      </c>
      <c r="T48" s="375">
        <v>628</v>
      </c>
      <c r="U48" s="376">
        <v>676</v>
      </c>
      <c r="V48" s="371">
        <v>7.6433121019108228</v>
      </c>
      <c r="AM48"/>
    </row>
    <row r="49" spans="2:39" x14ac:dyDescent="0.25">
      <c r="B49" s="467" t="s">
        <v>188</v>
      </c>
      <c r="C49" s="494">
        <v>2253</v>
      </c>
      <c r="D49" s="495">
        <v>243</v>
      </c>
      <c r="E49" s="495">
        <v>1168</v>
      </c>
      <c r="F49" s="494">
        <v>1865</v>
      </c>
      <c r="G49" s="447">
        <v>82.778517532179322</v>
      </c>
      <c r="H49" s="635">
        <v>780</v>
      </c>
      <c r="I49" s="440">
        <v>66.780821917808225</v>
      </c>
      <c r="J49" s="465">
        <v>26</v>
      </c>
      <c r="K49" s="368">
        <v>64.554794520547944</v>
      </c>
      <c r="M49" s="467" t="s">
        <v>188</v>
      </c>
      <c r="N49" s="355">
        <v>2123</v>
      </c>
      <c r="O49" s="376">
        <v>2253</v>
      </c>
      <c r="P49" s="371">
        <v>6.1234102684879872</v>
      </c>
      <c r="Q49" s="442">
        <v>1759</v>
      </c>
      <c r="R49" s="376">
        <v>1865</v>
      </c>
      <c r="S49" s="443">
        <v>6.0261512222853781</v>
      </c>
      <c r="T49" s="375">
        <v>863</v>
      </c>
      <c r="U49" s="376">
        <v>780</v>
      </c>
      <c r="V49" s="371">
        <v>-9.6176129779837822</v>
      </c>
      <c r="AM49"/>
    </row>
    <row r="50" spans="2:39" ht="15.75" thickBot="1" x14ac:dyDescent="0.3">
      <c r="B50" s="481" t="s">
        <v>189</v>
      </c>
      <c r="C50" s="636">
        <v>2992</v>
      </c>
      <c r="D50" s="637">
        <v>125</v>
      </c>
      <c r="E50" s="637">
        <v>1719</v>
      </c>
      <c r="F50" s="636">
        <v>2039</v>
      </c>
      <c r="G50" s="469">
        <v>68.148395721925141</v>
      </c>
      <c r="H50" s="638">
        <v>766</v>
      </c>
      <c r="I50" s="483">
        <v>44.560791157649795</v>
      </c>
      <c r="J50" s="639">
        <v>132</v>
      </c>
      <c r="K50" s="482">
        <v>36.881908086096566</v>
      </c>
      <c r="M50" s="481" t="s">
        <v>189</v>
      </c>
      <c r="N50" s="470">
        <v>3054</v>
      </c>
      <c r="O50" s="549">
        <v>2992</v>
      </c>
      <c r="P50" s="475">
        <v>-2.0301244269810041</v>
      </c>
      <c r="Q50" s="648">
        <v>1996</v>
      </c>
      <c r="R50" s="549">
        <v>2039</v>
      </c>
      <c r="S50" s="649">
        <v>2.154308617234463</v>
      </c>
      <c r="T50" s="548">
        <v>862</v>
      </c>
      <c r="U50" s="549">
        <v>766</v>
      </c>
      <c r="V50" s="475">
        <v>-11.136890951276101</v>
      </c>
      <c r="AM50"/>
    </row>
    <row r="51" spans="2:39" x14ac:dyDescent="0.25">
      <c r="B51" s="461" t="s">
        <v>190</v>
      </c>
      <c r="C51" s="492">
        <v>1225</v>
      </c>
      <c r="D51" s="493">
        <v>28</v>
      </c>
      <c r="E51" s="493">
        <v>509</v>
      </c>
      <c r="F51" s="489">
        <v>967</v>
      </c>
      <c r="G51" s="459">
        <v>78.938775510204081</v>
      </c>
      <c r="H51" s="634">
        <v>251</v>
      </c>
      <c r="I51" s="460">
        <v>49.312377210216106</v>
      </c>
      <c r="J51" s="457">
        <v>16</v>
      </c>
      <c r="K51" s="353">
        <v>46.168958742632618</v>
      </c>
      <c r="M51" s="480" t="s">
        <v>190</v>
      </c>
      <c r="N51" s="362">
        <v>1133</v>
      </c>
      <c r="O51" s="547">
        <v>1225</v>
      </c>
      <c r="P51" s="364">
        <v>8.1200353045013145</v>
      </c>
      <c r="Q51" s="464">
        <v>892</v>
      </c>
      <c r="R51" s="547">
        <v>967</v>
      </c>
      <c r="S51" s="445">
        <v>8.4080717488789247</v>
      </c>
      <c r="T51" s="446">
        <v>197</v>
      </c>
      <c r="U51" s="547">
        <v>251</v>
      </c>
      <c r="V51" s="364">
        <v>27.411167512690355</v>
      </c>
      <c r="AM51"/>
    </row>
    <row r="52" spans="2:39" x14ac:dyDescent="0.25">
      <c r="B52" s="480" t="s">
        <v>191</v>
      </c>
      <c r="C52" s="494">
        <v>1601</v>
      </c>
      <c r="D52" s="495">
        <v>210</v>
      </c>
      <c r="E52" s="495">
        <v>969</v>
      </c>
      <c r="F52" s="494">
        <v>1183</v>
      </c>
      <c r="G52" s="488">
        <v>73.891317926296068</v>
      </c>
      <c r="H52" s="635">
        <v>551</v>
      </c>
      <c r="I52" s="441">
        <v>56.862745098039213</v>
      </c>
      <c r="J52" s="465">
        <v>39</v>
      </c>
      <c r="K52" s="368">
        <v>52.837977296181627</v>
      </c>
      <c r="M52" s="467" t="s">
        <v>191</v>
      </c>
      <c r="N52" s="355">
        <v>1663</v>
      </c>
      <c r="O52" s="376">
        <v>1601</v>
      </c>
      <c r="P52" s="371">
        <v>-3.7282020444978912</v>
      </c>
      <c r="Q52" s="442">
        <v>1183</v>
      </c>
      <c r="R52" s="376">
        <v>1183</v>
      </c>
      <c r="S52" s="443">
        <v>0</v>
      </c>
      <c r="T52" s="375">
        <v>731</v>
      </c>
      <c r="U52" s="376">
        <v>551</v>
      </c>
      <c r="V52" s="371">
        <v>-24.623803009575923</v>
      </c>
      <c r="AM52"/>
    </row>
    <row r="53" spans="2:39" x14ac:dyDescent="0.25">
      <c r="B53" s="467" t="s">
        <v>192</v>
      </c>
      <c r="C53" s="494">
        <v>1379</v>
      </c>
      <c r="D53" s="495">
        <v>6</v>
      </c>
      <c r="E53" s="495">
        <v>953</v>
      </c>
      <c r="F53" s="494">
        <v>1224</v>
      </c>
      <c r="G53" s="447">
        <v>88.75997099347353</v>
      </c>
      <c r="H53" s="635">
        <v>798</v>
      </c>
      <c r="I53" s="440">
        <v>83.735571878279117</v>
      </c>
      <c r="J53" s="465">
        <v>34</v>
      </c>
      <c r="K53" s="368">
        <v>80.167890870933888</v>
      </c>
      <c r="M53" s="467" t="s">
        <v>192</v>
      </c>
      <c r="N53" s="355">
        <v>1073</v>
      </c>
      <c r="O53" s="376">
        <v>1379</v>
      </c>
      <c r="P53" s="371">
        <v>28.51817334575955</v>
      </c>
      <c r="Q53" s="442">
        <v>893</v>
      </c>
      <c r="R53" s="376">
        <v>1224</v>
      </c>
      <c r="S53" s="443">
        <v>37.066069428891382</v>
      </c>
      <c r="T53" s="375">
        <v>563</v>
      </c>
      <c r="U53" s="376">
        <v>798</v>
      </c>
      <c r="V53" s="371">
        <v>41.74067495559504</v>
      </c>
      <c r="AM53"/>
    </row>
    <row r="54" spans="2:39" x14ac:dyDescent="0.25">
      <c r="B54" s="543" t="s">
        <v>193</v>
      </c>
      <c r="C54" s="494">
        <v>1001</v>
      </c>
      <c r="D54" s="495">
        <v>23</v>
      </c>
      <c r="E54" s="495">
        <v>409</v>
      </c>
      <c r="F54" s="494">
        <v>814</v>
      </c>
      <c r="G54" s="447">
        <v>81.318681318681314</v>
      </c>
      <c r="H54" s="635">
        <v>222</v>
      </c>
      <c r="I54" s="440">
        <v>54.278728606356964</v>
      </c>
      <c r="J54" s="465">
        <v>11</v>
      </c>
      <c r="K54" s="368">
        <v>51.589242053789732</v>
      </c>
      <c r="M54" s="467" t="s">
        <v>193</v>
      </c>
      <c r="N54" s="355">
        <v>953</v>
      </c>
      <c r="O54" s="376">
        <v>1001</v>
      </c>
      <c r="P54" s="371">
        <v>5.0367261280167952</v>
      </c>
      <c r="Q54" s="442">
        <v>784</v>
      </c>
      <c r="R54" s="376">
        <v>814</v>
      </c>
      <c r="S54" s="443">
        <v>3.8265306122448948</v>
      </c>
      <c r="T54" s="375">
        <v>212</v>
      </c>
      <c r="U54" s="376">
        <v>222</v>
      </c>
      <c r="V54" s="371">
        <v>4.7169811320754889</v>
      </c>
      <c r="AM54"/>
    </row>
    <row r="55" spans="2:39" x14ac:dyDescent="0.25">
      <c r="B55" s="467" t="s">
        <v>194</v>
      </c>
      <c r="C55" s="494">
        <v>885</v>
      </c>
      <c r="D55" s="495">
        <v>54</v>
      </c>
      <c r="E55" s="495">
        <v>728</v>
      </c>
      <c r="F55" s="494">
        <v>639</v>
      </c>
      <c r="G55" s="447">
        <v>72.203389830508485</v>
      </c>
      <c r="H55" s="635">
        <v>482</v>
      </c>
      <c r="I55" s="440">
        <v>66.208791208791212</v>
      </c>
      <c r="J55" s="465">
        <v>15</v>
      </c>
      <c r="K55" s="368">
        <v>64.14835164835165</v>
      </c>
      <c r="M55" s="467" t="s">
        <v>194</v>
      </c>
      <c r="N55" s="355">
        <v>876</v>
      </c>
      <c r="O55" s="376">
        <v>885</v>
      </c>
      <c r="P55" s="371">
        <v>1.0273972602739718</v>
      </c>
      <c r="Q55" s="442">
        <v>627</v>
      </c>
      <c r="R55" s="376">
        <v>639</v>
      </c>
      <c r="S55" s="443">
        <v>1.9138755980861362</v>
      </c>
      <c r="T55" s="375">
        <v>482</v>
      </c>
      <c r="U55" s="376">
        <v>482</v>
      </c>
      <c r="V55" s="371">
        <v>0</v>
      </c>
      <c r="AM55"/>
    </row>
    <row r="56" spans="2:39" x14ac:dyDescent="0.25">
      <c r="B56" s="467" t="s">
        <v>195</v>
      </c>
      <c r="C56" s="494">
        <v>1158</v>
      </c>
      <c r="D56" s="495">
        <v>66</v>
      </c>
      <c r="E56" s="495">
        <v>616</v>
      </c>
      <c r="F56" s="494">
        <v>803</v>
      </c>
      <c r="G56" s="447">
        <v>69.343696027633854</v>
      </c>
      <c r="H56" s="635">
        <v>261</v>
      </c>
      <c r="I56" s="440">
        <v>42.370129870129873</v>
      </c>
      <c r="J56" s="465">
        <v>25</v>
      </c>
      <c r="K56" s="368">
        <v>38.311688311688314</v>
      </c>
      <c r="M56" s="467" t="s">
        <v>195</v>
      </c>
      <c r="N56" s="355">
        <v>1253</v>
      </c>
      <c r="O56" s="376">
        <v>1158</v>
      </c>
      <c r="P56" s="371">
        <v>-7.5818036711891494</v>
      </c>
      <c r="Q56" s="442">
        <v>921</v>
      </c>
      <c r="R56" s="376">
        <v>803</v>
      </c>
      <c r="S56" s="443">
        <v>-12.812160694896846</v>
      </c>
      <c r="T56" s="375">
        <v>279</v>
      </c>
      <c r="U56" s="376">
        <v>261</v>
      </c>
      <c r="V56" s="371">
        <v>-6.4516129032258078</v>
      </c>
      <c r="AM56"/>
    </row>
    <row r="57" spans="2:39" x14ac:dyDescent="0.25">
      <c r="B57" s="467" t="s">
        <v>196</v>
      </c>
      <c r="C57" s="494">
        <v>755</v>
      </c>
      <c r="D57" s="495">
        <v>27</v>
      </c>
      <c r="E57" s="495">
        <v>343</v>
      </c>
      <c r="F57" s="494">
        <v>683</v>
      </c>
      <c r="G57" s="447">
        <v>90.463576158940398</v>
      </c>
      <c r="H57" s="635">
        <v>271</v>
      </c>
      <c r="I57" s="440">
        <v>79.008746355685133</v>
      </c>
      <c r="J57" s="465">
        <v>17</v>
      </c>
      <c r="K57" s="368">
        <v>74.052478134110785</v>
      </c>
      <c r="M57" s="467" t="s">
        <v>196</v>
      </c>
      <c r="N57" s="355">
        <v>800</v>
      </c>
      <c r="O57" s="376">
        <v>755</v>
      </c>
      <c r="P57" s="371">
        <v>-5.625</v>
      </c>
      <c r="Q57" s="442">
        <v>700</v>
      </c>
      <c r="R57" s="376">
        <v>683</v>
      </c>
      <c r="S57" s="443">
        <v>-2.4285714285714306</v>
      </c>
      <c r="T57" s="375">
        <v>258</v>
      </c>
      <c r="U57" s="376">
        <v>271</v>
      </c>
      <c r="V57" s="371">
        <v>5.038759689922486</v>
      </c>
      <c r="AM57"/>
    </row>
    <row r="58" spans="2:39" x14ac:dyDescent="0.25">
      <c r="B58" s="467" t="s">
        <v>197</v>
      </c>
      <c r="C58" s="494">
        <v>1827</v>
      </c>
      <c r="D58" s="495">
        <v>28</v>
      </c>
      <c r="E58" s="495">
        <v>1175</v>
      </c>
      <c r="F58" s="494">
        <v>1489</v>
      </c>
      <c r="G58" s="447">
        <v>81.499726327312544</v>
      </c>
      <c r="H58" s="635">
        <v>837</v>
      </c>
      <c r="I58" s="440">
        <v>71.234042553191486</v>
      </c>
      <c r="J58" s="465">
        <v>45</v>
      </c>
      <c r="K58" s="368">
        <v>67.40425531914893</v>
      </c>
      <c r="M58" s="467" t="s">
        <v>197</v>
      </c>
      <c r="N58" s="355">
        <v>1896</v>
      </c>
      <c r="O58" s="376">
        <v>1827</v>
      </c>
      <c r="P58" s="371">
        <v>-3.6392405063291164</v>
      </c>
      <c r="Q58" s="442">
        <v>1535</v>
      </c>
      <c r="R58" s="376">
        <v>1489</v>
      </c>
      <c r="S58" s="443">
        <v>-2.9967426710097698</v>
      </c>
      <c r="T58" s="375">
        <v>741</v>
      </c>
      <c r="U58" s="376">
        <v>837</v>
      </c>
      <c r="V58" s="371">
        <v>12.955465587044529</v>
      </c>
      <c r="AM58"/>
    </row>
    <row r="59" spans="2:39" ht="15.75" thickBot="1" x14ac:dyDescent="0.3">
      <c r="B59" s="467" t="s">
        <v>198</v>
      </c>
      <c r="C59" s="636">
        <v>1095</v>
      </c>
      <c r="D59" s="637">
        <v>30</v>
      </c>
      <c r="E59" s="637">
        <v>373</v>
      </c>
      <c r="F59" s="636">
        <v>973</v>
      </c>
      <c r="G59" s="447">
        <v>88.858447488584474</v>
      </c>
      <c r="H59" s="638">
        <v>251</v>
      </c>
      <c r="I59" s="448">
        <v>67.292225201072384</v>
      </c>
      <c r="J59" s="639">
        <v>13</v>
      </c>
      <c r="K59" s="478">
        <v>63.806970509383376</v>
      </c>
      <c r="M59" s="467" t="s">
        <v>198</v>
      </c>
      <c r="N59" s="379">
        <v>1106</v>
      </c>
      <c r="O59" s="549">
        <v>1095</v>
      </c>
      <c r="P59" s="401">
        <v>-0.99457504520795226</v>
      </c>
      <c r="Q59" s="648">
        <v>981</v>
      </c>
      <c r="R59" s="549">
        <v>973</v>
      </c>
      <c r="S59" s="650">
        <v>-0.81549439347604391</v>
      </c>
      <c r="T59" s="422">
        <v>346</v>
      </c>
      <c r="U59" s="549">
        <v>251</v>
      </c>
      <c r="V59" s="401">
        <v>-27.456647398843927</v>
      </c>
      <c r="AM59"/>
    </row>
    <row r="60" spans="2:39" ht="17.25" customHeight="1" thickBot="1" x14ac:dyDescent="0.3">
      <c r="B60" s="391" t="s">
        <v>18</v>
      </c>
      <c r="C60" s="640">
        <v>54250</v>
      </c>
      <c r="D60" s="640">
        <v>2016</v>
      </c>
      <c r="E60" s="640">
        <v>34786</v>
      </c>
      <c r="F60" s="641">
        <v>39634</v>
      </c>
      <c r="G60" s="642">
        <v>73.058064516129022</v>
      </c>
      <c r="H60" s="640">
        <v>20170</v>
      </c>
      <c r="I60" s="643">
        <v>57.983096648076817</v>
      </c>
      <c r="J60" s="640">
        <v>1435</v>
      </c>
      <c r="K60" s="644">
        <v>53.857873857298912</v>
      </c>
      <c r="M60" s="476" t="s">
        <v>18</v>
      </c>
      <c r="N60" s="550">
        <v>53082</v>
      </c>
      <c r="O60" s="453">
        <v>54250</v>
      </c>
      <c r="P60" s="651">
        <v>2.2003692400436989</v>
      </c>
      <c r="Q60" s="550">
        <v>37772</v>
      </c>
      <c r="R60" s="453">
        <v>39634</v>
      </c>
      <c r="S60" s="651">
        <v>4.9295774647887214</v>
      </c>
      <c r="T60" s="550">
        <v>19885</v>
      </c>
      <c r="U60" s="453">
        <v>20170</v>
      </c>
      <c r="V60" s="413">
        <v>1.4332411365350737</v>
      </c>
      <c r="AM60"/>
    </row>
    <row r="61" spans="2:39" ht="12.75" customHeight="1" x14ac:dyDescent="0.25">
      <c r="AM61"/>
    </row>
    <row r="62" spans="2:39" ht="26.25" customHeight="1" x14ac:dyDescent="0.25">
      <c r="B62" s="6953" t="s">
        <v>204</v>
      </c>
      <c r="C62" s="6953"/>
      <c r="D62" s="6953"/>
      <c r="E62" s="6953"/>
      <c r="F62" s="6953"/>
      <c r="G62" s="6953"/>
      <c r="H62" s="6953"/>
      <c r="AM62"/>
    </row>
    <row r="63" spans="2:39" ht="12" customHeight="1" thickBot="1" x14ac:dyDescent="0.3">
      <c r="B63" s="2577"/>
      <c r="C63" s="2577"/>
      <c r="D63" s="2577"/>
      <c r="E63" s="2577"/>
      <c r="F63" s="2577"/>
      <c r="G63" s="2577"/>
      <c r="H63" s="2577"/>
      <c r="AM63"/>
    </row>
    <row r="64" spans="2:39" ht="15" customHeight="1" x14ac:dyDescent="0.25">
      <c r="B64" s="6949" t="s">
        <v>203</v>
      </c>
      <c r="C64" s="592" t="s">
        <v>175</v>
      </c>
      <c r="D64" s="593"/>
      <c r="E64" s="594"/>
      <c r="F64" s="6950" t="s">
        <v>176</v>
      </c>
      <c r="G64" s="6951"/>
      <c r="H64" s="6952"/>
      <c r="AM64"/>
    </row>
    <row r="65" spans="2:39" ht="22.5" customHeight="1" thickBot="1" x14ac:dyDescent="0.3">
      <c r="B65" s="6901"/>
      <c r="C65" s="595" t="s">
        <v>1</v>
      </c>
      <c r="D65" s="596" t="s">
        <v>2</v>
      </c>
      <c r="E65" s="598" t="s">
        <v>150</v>
      </c>
      <c r="F65" s="595" t="s">
        <v>1</v>
      </c>
      <c r="G65" s="596" t="s">
        <v>2</v>
      </c>
      <c r="H65" s="598" t="s">
        <v>150</v>
      </c>
      <c r="AM65"/>
    </row>
    <row r="66" spans="2:39" ht="15.75" thickBot="1" x14ac:dyDescent="0.3">
      <c r="B66" s="626" t="s">
        <v>179</v>
      </c>
      <c r="C66" s="652">
        <v>57.814138871407593</v>
      </c>
      <c r="D66" s="653">
        <v>60.964467005076138</v>
      </c>
      <c r="E66" s="455">
        <v>3.1503281336685447</v>
      </c>
      <c r="F66" s="599">
        <v>45.159530951731661</v>
      </c>
      <c r="G66" s="653">
        <v>46.644860739419173</v>
      </c>
      <c r="H66" s="454">
        <v>1.4853297876875118</v>
      </c>
      <c r="AM66"/>
    </row>
    <row r="67" spans="2:39" x14ac:dyDescent="0.25">
      <c r="B67" s="461" t="s">
        <v>180</v>
      </c>
      <c r="C67" s="599">
        <v>77.384801940177852</v>
      </c>
      <c r="D67" s="600">
        <v>78.251994804230833</v>
      </c>
      <c r="E67" s="647">
        <v>0.86719286405298135</v>
      </c>
      <c r="F67" s="599">
        <v>63.287401574803148</v>
      </c>
      <c r="G67" s="600">
        <v>64.355231143552317</v>
      </c>
      <c r="H67" s="463">
        <v>1.0678295687491683</v>
      </c>
      <c r="AM67"/>
    </row>
    <row r="68" spans="2:39" x14ac:dyDescent="0.25">
      <c r="B68" s="467" t="s">
        <v>181</v>
      </c>
      <c r="C68" s="603">
        <v>69.854881266490764</v>
      </c>
      <c r="D68" s="604">
        <v>68.456226331031417</v>
      </c>
      <c r="E68" s="443">
        <v>-1.3986549354593478</v>
      </c>
      <c r="F68" s="603">
        <v>60.546762589928058</v>
      </c>
      <c r="G68" s="604">
        <v>58.896952104499277</v>
      </c>
      <c r="H68" s="371">
        <v>-1.6498104854287803</v>
      </c>
      <c r="AM68"/>
    </row>
    <row r="69" spans="2:39" x14ac:dyDescent="0.25">
      <c r="B69" s="467" t="s">
        <v>182</v>
      </c>
      <c r="C69" s="603">
        <v>83.010187315149523</v>
      </c>
      <c r="D69" s="604">
        <v>85.161290322580641</v>
      </c>
      <c r="E69" s="443">
        <v>2.1511030074311179</v>
      </c>
      <c r="F69" s="603">
        <v>74.55708661417323</v>
      </c>
      <c r="G69" s="604">
        <v>76.561807709348699</v>
      </c>
      <c r="H69" s="371">
        <v>2.0047210951754693</v>
      </c>
      <c r="AM69"/>
    </row>
    <row r="70" spans="2:39" ht="13.5" customHeight="1" thickBot="1" x14ac:dyDescent="0.3">
      <c r="B70" s="481" t="s">
        <v>183</v>
      </c>
      <c r="C70" s="654">
        <v>62.040229885057471</v>
      </c>
      <c r="D70" s="655">
        <v>66.954095866091805</v>
      </c>
      <c r="E70" s="649">
        <v>4.9138659810343341</v>
      </c>
      <c r="F70" s="654">
        <v>53.795033228401536</v>
      </c>
      <c r="G70" s="655">
        <v>59.319388073680926</v>
      </c>
      <c r="H70" s="475">
        <v>5.5243548452793902</v>
      </c>
      <c r="AM70"/>
    </row>
    <row r="71" spans="2:39" x14ac:dyDescent="0.25">
      <c r="B71" s="461" t="s">
        <v>184</v>
      </c>
      <c r="C71" s="599">
        <v>87.785657998423957</v>
      </c>
      <c r="D71" s="600">
        <v>87.703180212014132</v>
      </c>
      <c r="E71" s="647">
        <v>-8.2477786409825171E-2</v>
      </c>
      <c r="F71" s="599">
        <v>60.358056265984651</v>
      </c>
      <c r="G71" s="600">
        <v>57.664233576642332</v>
      </c>
      <c r="H71" s="463">
        <v>-2.6938226893423192</v>
      </c>
      <c r="AM71"/>
    </row>
    <row r="72" spans="2:39" x14ac:dyDescent="0.25">
      <c r="B72" s="467" t="s">
        <v>185</v>
      </c>
      <c r="C72" s="603">
        <v>81.929110981987222</v>
      </c>
      <c r="D72" s="604">
        <v>83.686176836861776</v>
      </c>
      <c r="E72" s="443">
        <v>1.7570658548745541</v>
      </c>
      <c r="F72" s="603">
        <v>73.576890399320305</v>
      </c>
      <c r="G72" s="604">
        <v>72.565445026178011</v>
      </c>
      <c r="H72" s="371">
        <v>-1.0114453731422941</v>
      </c>
      <c r="AM72"/>
    </row>
    <row r="73" spans="2:39" x14ac:dyDescent="0.25">
      <c r="B73" s="467" t="s">
        <v>186</v>
      </c>
      <c r="C73" s="603">
        <v>80.018373909049146</v>
      </c>
      <c r="D73" s="604">
        <v>79.791572270049841</v>
      </c>
      <c r="E73" s="443">
        <v>-0.22680163899930506</v>
      </c>
      <c r="F73" s="603">
        <v>56.586826347305383</v>
      </c>
      <c r="G73" s="604">
        <v>57.96418473138548</v>
      </c>
      <c r="H73" s="371">
        <v>1.3773583840800967</v>
      </c>
      <c r="AM73"/>
    </row>
    <row r="74" spans="2:39" x14ac:dyDescent="0.25">
      <c r="B74" s="467" t="s">
        <v>187</v>
      </c>
      <c r="C74" s="603">
        <v>76.636636636636638</v>
      </c>
      <c r="D74" s="604">
        <v>73.791044776119406</v>
      </c>
      <c r="E74" s="443">
        <v>-2.8455918605172315</v>
      </c>
      <c r="F74" s="603">
        <v>61.750245821042284</v>
      </c>
      <c r="G74" s="604">
        <v>60.627802690582953</v>
      </c>
      <c r="H74" s="371">
        <v>-1.122443130459331</v>
      </c>
      <c r="AM74"/>
    </row>
    <row r="75" spans="2:39" ht="12.75" customHeight="1" x14ac:dyDescent="0.25">
      <c r="B75" s="467" t="s">
        <v>188</v>
      </c>
      <c r="C75" s="603">
        <v>82.85445124823363</v>
      </c>
      <c r="D75" s="604">
        <v>82.778517532179322</v>
      </c>
      <c r="E75" s="443">
        <v>-7.593371605430832E-2</v>
      </c>
      <c r="F75" s="603">
        <v>70.334148329258355</v>
      </c>
      <c r="G75" s="604">
        <v>66.780821917808225</v>
      </c>
      <c r="H75" s="371">
        <v>-3.5533264114501293</v>
      </c>
      <c r="AM75"/>
    </row>
    <row r="76" spans="2:39" ht="20.25" customHeight="1" thickBot="1" x14ac:dyDescent="0.3">
      <c r="B76" s="481" t="s">
        <v>189</v>
      </c>
      <c r="C76" s="654">
        <v>65.356908971840213</v>
      </c>
      <c r="D76" s="655">
        <v>68.148395721925141</v>
      </c>
      <c r="E76" s="649">
        <v>2.7914867500849283</v>
      </c>
      <c r="F76" s="654">
        <v>44.895833333333336</v>
      </c>
      <c r="G76" s="655">
        <v>44.560791157649795</v>
      </c>
      <c r="H76" s="475">
        <v>-0.33504217568354022</v>
      </c>
      <c r="AM76"/>
    </row>
    <row r="77" spans="2:39" ht="12.75" customHeight="1" x14ac:dyDescent="0.25">
      <c r="B77" s="480" t="s">
        <v>190</v>
      </c>
      <c r="C77" s="656">
        <v>78.729037952338928</v>
      </c>
      <c r="D77" s="657">
        <v>78.938775510204081</v>
      </c>
      <c r="E77" s="445">
        <v>0.20973755786515369</v>
      </c>
      <c r="F77" s="656">
        <v>44.977168949771688</v>
      </c>
      <c r="G77" s="657">
        <v>49.312377210216106</v>
      </c>
      <c r="H77" s="364">
        <v>4.3352082604444178</v>
      </c>
      <c r="AM77"/>
    </row>
    <row r="78" spans="2:39" x14ac:dyDescent="0.25">
      <c r="B78" s="467" t="s">
        <v>191</v>
      </c>
      <c r="C78" s="603">
        <v>71.136500300661453</v>
      </c>
      <c r="D78" s="604">
        <v>73.891317926296068</v>
      </c>
      <c r="E78" s="443">
        <v>2.7548176256346153</v>
      </c>
      <c r="F78" s="603">
        <v>60.363336085879439</v>
      </c>
      <c r="G78" s="604">
        <v>56.862745098039213</v>
      </c>
      <c r="H78" s="371">
        <v>-3.5005909878402264</v>
      </c>
      <c r="AM78"/>
    </row>
    <row r="79" spans="2:39" ht="15" hidden="1" customHeight="1" x14ac:dyDescent="0.25">
      <c r="B79" s="467" t="s">
        <v>192</v>
      </c>
      <c r="C79" s="603">
        <v>83.224603914259092</v>
      </c>
      <c r="D79" s="604">
        <v>88.75997099347353</v>
      </c>
      <c r="E79" s="445">
        <v>5.5353670792144385</v>
      </c>
      <c r="F79" s="603">
        <v>75.773889636608345</v>
      </c>
      <c r="G79" s="604">
        <v>83.735571878279117</v>
      </c>
      <c r="H79" s="364">
        <v>7.961682241670772</v>
      </c>
      <c r="AM79"/>
    </row>
    <row r="80" spans="2:39" x14ac:dyDescent="0.25">
      <c r="B80" s="467" t="s">
        <v>193</v>
      </c>
      <c r="C80" s="603">
        <v>82.266526757607551</v>
      </c>
      <c r="D80" s="604">
        <v>81.318681318681314</v>
      </c>
      <c r="E80" s="443">
        <v>-0.94784543892623674</v>
      </c>
      <c r="F80" s="603">
        <v>55.643044619422575</v>
      </c>
      <c r="G80" s="604">
        <v>54.278728606356964</v>
      </c>
      <c r="H80" s="371">
        <v>-1.3643160130656113</v>
      </c>
      <c r="AM80"/>
    </row>
    <row r="81" spans="2:39" x14ac:dyDescent="0.25">
      <c r="B81" s="467" t="s">
        <v>194</v>
      </c>
      <c r="C81" s="603">
        <v>71.575342465753423</v>
      </c>
      <c r="D81" s="604">
        <v>72.203389830508485</v>
      </c>
      <c r="E81" s="443">
        <v>0.62804736475506218</v>
      </c>
      <c r="F81" s="603">
        <v>65.937072503419969</v>
      </c>
      <c r="G81" s="604">
        <v>66.208791208791212</v>
      </c>
      <c r="H81" s="371">
        <v>0.27171870537124221</v>
      </c>
      <c r="AM81"/>
    </row>
    <row r="82" spans="2:39" x14ac:dyDescent="0.25">
      <c r="B82" s="467" t="s">
        <v>195</v>
      </c>
      <c r="C82" s="603">
        <v>73.503591380686345</v>
      </c>
      <c r="D82" s="604">
        <v>69.343696027633854</v>
      </c>
      <c r="E82" s="443">
        <v>-4.1598953530524909</v>
      </c>
      <c r="F82" s="603">
        <v>45.662847790507364</v>
      </c>
      <c r="G82" s="604">
        <v>42.370129870129873</v>
      </c>
      <c r="H82" s="371">
        <v>-3.2927179203774912</v>
      </c>
      <c r="AM82"/>
    </row>
    <row r="83" spans="2:39" x14ac:dyDescent="0.25">
      <c r="B83" s="467" t="s">
        <v>196</v>
      </c>
      <c r="C83" s="603">
        <v>87.5</v>
      </c>
      <c r="D83" s="604">
        <v>90.463576158940398</v>
      </c>
      <c r="E83" s="443">
        <v>2.9635761589403984</v>
      </c>
      <c r="F83" s="603">
        <v>72.067039106145245</v>
      </c>
      <c r="G83" s="604">
        <v>79.008746355685133</v>
      </c>
      <c r="H83" s="371">
        <v>6.9417072495398884</v>
      </c>
      <c r="AM83"/>
    </row>
    <row r="84" spans="2:39" x14ac:dyDescent="0.25">
      <c r="B84" s="467" t="s">
        <v>197</v>
      </c>
      <c r="C84" s="603">
        <v>80.959915611814353</v>
      </c>
      <c r="D84" s="604">
        <v>81.499726327312544</v>
      </c>
      <c r="E84" s="443">
        <v>0.53981071549819148</v>
      </c>
      <c r="F84" s="603">
        <v>67.241379310344826</v>
      </c>
      <c r="G84" s="604">
        <v>71.234042553191486</v>
      </c>
      <c r="H84" s="371">
        <v>3.9926632428466604</v>
      </c>
      <c r="AM84"/>
    </row>
    <row r="85" spans="2:39" ht="15.75" thickBot="1" x14ac:dyDescent="0.3">
      <c r="B85" s="467" t="s">
        <v>198</v>
      </c>
      <c r="C85" s="613">
        <v>88.698010849909579</v>
      </c>
      <c r="D85" s="614">
        <v>88.858447488584474</v>
      </c>
      <c r="E85" s="650">
        <v>0.16043663867489499</v>
      </c>
      <c r="F85" s="613">
        <v>73.460721868365169</v>
      </c>
      <c r="G85" s="614">
        <v>67.292225201072384</v>
      </c>
      <c r="H85" s="401">
        <v>-6.1684966672927857</v>
      </c>
      <c r="AM85"/>
    </row>
    <row r="86" spans="2:39" ht="15.75" thickBot="1" x14ac:dyDescent="0.3">
      <c r="B86" s="391" t="s">
        <v>18</v>
      </c>
      <c r="C86" s="658">
        <v>71.15783127990656</v>
      </c>
      <c r="D86" s="653">
        <v>73.058064516129022</v>
      </c>
      <c r="E86" s="471">
        <v>1.9002332362224621</v>
      </c>
      <c r="F86" s="658">
        <v>56.499502770279875</v>
      </c>
      <c r="G86" s="653">
        <v>57.983096648076817</v>
      </c>
      <c r="H86" s="471">
        <v>1.4835938777969417</v>
      </c>
      <c r="AM86"/>
    </row>
    <row r="87" spans="2:39" x14ac:dyDescent="0.25">
      <c r="AM87"/>
    </row>
    <row r="88" spans="2:39" ht="14.25" customHeight="1" thickBot="1" x14ac:dyDescent="0.3">
      <c r="B88" s="6945" t="s">
        <v>210</v>
      </c>
      <c r="C88" s="6945"/>
      <c r="D88" s="6945"/>
      <c r="E88" s="6945"/>
      <c r="F88" s="6945"/>
      <c r="G88" s="6945"/>
      <c r="AM88"/>
    </row>
    <row r="89" spans="2:39" ht="14.25" customHeight="1" thickBot="1" x14ac:dyDescent="0.3">
      <c r="B89" s="2578"/>
      <c r="C89" s="2578"/>
      <c r="D89" s="2578"/>
      <c r="E89" s="2578"/>
      <c r="F89" s="2578"/>
      <c r="G89" s="2578"/>
      <c r="AM89"/>
    </row>
    <row r="90" spans="2:39" ht="13.5" customHeight="1" x14ac:dyDescent="0.25">
      <c r="B90" s="6927" t="s">
        <v>205</v>
      </c>
      <c r="C90" s="486"/>
      <c r="D90" s="487" t="s">
        <v>120</v>
      </c>
      <c r="E90" s="497"/>
      <c r="F90" s="6943" t="s">
        <v>172</v>
      </c>
      <c r="G90" s="6943" t="s">
        <v>173</v>
      </c>
      <c r="AM90"/>
    </row>
    <row r="91" spans="2:39" ht="15.75" thickBot="1" x14ac:dyDescent="0.3">
      <c r="B91" s="6932"/>
      <c r="C91" s="659" t="s">
        <v>125</v>
      </c>
      <c r="D91" s="660" t="s">
        <v>126</v>
      </c>
      <c r="E91" s="661" t="s">
        <v>127</v>
      </c>
      <c r="F91" s="6944"/>
      <c r="G91" s="6944"/>
      <c r="AM91"/>
    </row>
    <row r="92" spans="2:39" ht="15.75" customHeight="1" thickBot="1" x14ac:dyDescent="0.3">
      <c r="B92" s="697" t="s">
        <v>206</v>
      </c>
      <c r="C92" s="509">
        <v>25.41935483870968</v>
      </c>
      <c r="D92" s="574">
        <v>14.384920634920634</v>
      </c>
      <c r="E92" s="397">
        <v>29.003047202897719</v>
      </c>
      <c r="F92" s="663">
        <v>21.211586012009889</v>
      </c>
      <c r="G92" s="576">
        <v>23.331680713931583</v>
      </c>
      <c r="AM92"/>
    </row>
    <row r="93" spans="2:39" hidden="1" x14ac:dyDescent="0.25">
      <c r="B93" s="485" t="s">
        <v>180</v>
      </c>
      <c r="C93" s="665">
        <v>9.9336405529953922</v>
      </c>
      <c r="D93" s="666">
        <v>12.301587301587301</v>
      </c>
      <c r="E93" s="473">
        <v>9.4520784223538197</v>
      </c>
      <c r="F93" s="667">
        <v>10.63985467023263</v>
      </c>
      <c r="G93" s="668">
        <v>10.490827962320278</v>
      </c>
      <c r="AM93"/>
    </row>
    <row r="94" spans="2:39" x14ac:dyDescent="0.25">
      <c r="B94" s="698" t="s">
        <v>181</v>
      </c>
      <c r="C94" s="670">
        <v>8.274654377880184</v>
      </c>
      <c r="D94" s="671">
        <v>4.0674603174603172</v>
      </c>
      <c r="E94" s="368">
        <v>9.9034094175817859</v>
      </c>
      <c r="F94" s="672">
        <v>7.7534440127163542</v>
      </c>
      <c r="G94" s="673">
        <v>10.059494298463063</v>
      </c>
      <c r="AM94"/>
    </row>
    <row r="95" spans="2:39" x14ac:dyDescent="0.25">
      <c r="B95" s="698" t="s">
        <v>182</v>
      </c>
      <c r="C95" s="670">
        <v>6.5714285714285712</v>
      </c>
      <c r="D95" s="671">
        <v>5.6547619047619051</v>
      </c>
      <c r="E95" s="368">
        <v>6.4882423963663545</v>
      </c>
      <c r="F95" s="672">
        <v>7.6600898218701117</v>
      </c>
      <c r="G95" s="673">
        <v>8.5671789786812091</v>
      </c>
      <c r="AM95"/>
    </row>
    <row r="96" spans="2:39" ht="15.75" thickBot="1" x14ac:dyDescent="0.3">
      <c r="B96" s="699" t="s">
        <v>183</v>
      </c>
      <c r="C96" s="675">
        <v>7.2682027649769578</v>
      </c>
      <c r="D96" s="676">
        <v>3.0257936507936507</v>
      </c>
      <c r="E96" s="482">
        <v>9.207727246593457</v>
      </c>
      <c r="F96" s="677">
        <v>6.6609476711914013</v>
      </c>
      <c r="G96" s="678">
        <v>9.4199305899851264</v>
      </c>
      <c r="AM96"/>
    </row>
    <row r="97" spans="2:39" ht="15.75" thickBot="1" x14ac:dyDescent="0.3">
      <c r="B97" s="700" t="s">
        <v>207</v>
      </c>
      <c r="C97" s="680">
        <v>32.047926267281106</v>
      </c>
      <c r="D97" s="680">
        <v>25.049603174603174</v>
      </c>
      <c r="E97" s="680">
        <v>35.051457482895415</v>
      </c>
      <c r="F97" s="681">
        <v>32.714336176010491</v>
      </c>
      <c r="G97" s="682">
        <v>38.537431829449673</v>
      </c>
      <c r="AM97"/>
    </row>
    <row r="98" spans="2:39" x14ac:dyDescent="0.25">
      <c r="B98" s="485" t="s">
        <v>184</v>
      </c>
      <c r="C98" s="665">
        <v>2.6082949308755761</v>
      </c>
      <c r="D98" s="665">
        <v>6.25</v>
      </c>
      <c r="E98" s="665">
        <v>1.1815098027942275</v>
      </c>
      <c r="F98" s="667">
        <v>3.131150022707776</v>
      </c>
      <c r="G98" s="668">
        <v>1.1750123946455131</v>
      </c>
      <c r="AM98"/>
    </row>
    <row r="99" spans="2:39" x14ac:dyDescent="0.25">
      <c r="B99" s="701" t="s">
        <v>185</v>
      </c>
      <c r="C99" s="684">
        <v>2.9603686635944699</v>
      </c>
      <c r="D99" s="684">
        <v>3.2738095238095242</v>
      </c>
      <c r="E99" s="684">
        <v>2.7453573276605532</v>
      </c>
      <c r="F99" s="685">
        <v>3.3910279053338046</v>
      </c>
      <c r="G99" s="686">
        <v>3.4357957362419436</v>
      </c>
      <c r="AM99"/>
    </row>
    <row r="100" spans="2:39" x14ac:dyDescent="0.25">
      <c r="B100" s="698" t="s">
        <v>186</v>
      </c>
      <c r="C100" s="670">
        <v>4.0682027649769585</v>
      </c>
      <c r="D100" s="670">
        <v>8.4821428571428577</v>
      </c>
      <c r="E100" s="670">
        <v>3.0500776174323003</v>
      </c>
      <c r="F100" s="672">
        <v>4.4431548670333552</v>
      </c>
      <c r="G100" s="673">
        <v>3.0490827962320277</v>
      </c>
      <c r="AM100"/>
    </row>
    <row r="101" spans="2:39" ht="15.75" customHeight="1" x14ac:dyDescent="0.25">
      <c r="B101" s="698" t="s">
        <v>187</v>
      </c>
      <c r="C101" s="670">
        <v>3.0875576036866361</v>
      </c>
      <c r="D101" s="670">
        <v>0.89285714285714279</v>
      </c>
      <c r="E101" s="670">
        <v>3.2053124820330012</v>
      </c>
      <c r="F101" s="672">
        <v>3.1185345915123381</v>
      </c>
      <c r="G101" s="673">
        <v>3.3515121467526026</v>
      </c>
      <c r="AM101"/>
    </row>
    <row r="102" spans="2:39" ht="21.75" customHeight="1" x14ac:dyDescent="0.25">
      <c r="B102" s="698" t="s">
        <v>188</v>
      </c>
      <c r="C102" s="670">
        <v>4.152995391705069</v>
      </c>
      <c r="D102" s="670">
        <v>12.053571428571429</v>
      </c>
      <c r="E102" s="670">
        <v>3.3576726269188755</v>
      </c>
      <c r="F102" s="672">
        <v>4.7055558358984708</v>
      </c>
      <c r="G102" s="673">
        <v>3.8671294000991572</v>
      </c>
      <c r="AM102"/>
    </row>
    <row r="103" spans="2:39" ht="12.75" customHeight="1" thickBot="1" x14ac:dyDescent="0.3">
      <c r="B103" s="699" t="s">
        <v>189</v>
      </c>
      <c r="C103" s="675">
        <v>5.5152073732718891</v>
      </c>
      <c r="D103" s="675">
        <v>6.200396825396826</v>
      </c>
      <c r="E103" s="675">
        <v>4.9416431897889952</v>
      </c>
      <c r="F103" s="677">
        <v>5.1445728414997225</v>
      </c>
      <c r="G103" s="678">
        <v>3.7977193852255828</v>
      </c>
      <c r="AM103"/>
    </row>
    <row r="104" spans="2:39" ht="15.75" thickBot="1" x14ac:dyDescent="0.3">
      <c r="B104" s="700" t="s">
        <v>208</v>
      </c>
      <c r="C104" s="680">
        <v>22.392626728110599</v>
      </c>
      <c r="D104" s="687">
        <v>37.152777777777779</v>
      </c>
      <c r="E104" s="479">
        <v>18.481573046627954</v>
      </c>
      <c r="F104" s="681">
        <v>23.933996063985465</v>
      </c>
      <c r="G104" s="682">
        <v>18.676251859196828</v>
      </c>
      <c r="AM104"/>
    </row>
    <row r="105" spans="2:39" x14ac:dyDescent="0.25">
      <c r="B105" s="485" t="s">
        <v>190</v>
      </c>
      <c r="C105" s="665">
        <v>2.258064516129032</v>
      </c>
      <c r="D105" s="665">
        <v>1.3888888888888888</v>
      </c>
      <c r="E105" s="665">
        <v>1.4632323348473524</v>
      </c>
      <c r="F105" s="667">
        <v>2.4398243931977595</v>
      </c>
      <c r="G105" s="668">
        <v>1.2444224095190879</v>
      </c>
      <c r="AM105"/>
    </row>
    <row r="106" spans="2:39" x14ac:dyDescent="0.25">
      <c r="B106" s="701" t="s">
        <v>191</v>
      </c>
      <c r="C106" s="684">
        <v>2.951152073732719</v>
      </c>
      <c r="D106" s="684">
        <v>10.416666666666668</v>
      </c>
      <c r="E106" s="684">
        <v>2.7856034036681425</v>
      </c>
      <c r="F106" s="685">
        <v>2.9848110208406924</v>
      </c>
      <c r="G106" s="686">
        <v>2.7317798710956867</v>
      </c>
      <c r="AM106"/>
    </row>
    <row r="107" spans="2:39" x14ac:dyDescent="0.25">
      <c r="B107" s="698" t="s">
        <v>192</v>
      </c>
      <c r="C107" s="670">
        <v>2.5419354838709678</v>
      </c>
      <c r="D107" s="670">
        <v>0.29761904761904762</v>
      </c>
      <c r="E107" s="670">
        <v>2.7396078882308972</v>
      </c>
      <c r="F107" s="672">
        <v>3.0882575566432862</v>
      </c>
      <c r="G107" s="673">
        <v>3.9563708477937531</v>
      </c>
      <c r="AM107"/>
    </row>
    <row r="108" spans="2:39" x14ac:dyDescent="0.25">
      <c r="B108" s="698" t="s">
        <v>193</v>
      </c>
      <c r="C108" s="670">
        <v>1.8451612903225807</v>
      </c>
      <c r="D108" s="670">
        <v>1.1408730158730158</v>
      </c>
      <c r="E108" s="670">
        <v>1.1757603633645719</v>
      </c>
      <c r="F108" s="672">
        <v>2.0537921986173489</v>
      </c>
      <c r="G108" s="673">
        <v>1.1006445215666831</v>
      </c>
      <c r="AM108"/>
    </row>
    <row r="109" spans="2:39" ht="12.75" customHeight="1" x14ac:dyDescent="0.25">
      <c r="B109" s="698" t="s">
        <v>194</v>
      </c>
      <c r="C109" s="670">
        <v>1.631336405529954</v>
      </c>
      <c r="D109" s="670">
        <v>2.6785714285714284</v>
      </c>
      <c r="E109" s="670">
        <v>2.0927959523946416</v>
      </c>
      <c r="F109" s="672">
        <v>1.6122521067770097</v>
      </c>
      <c r="G109" s="673">
        <v>2.389687654933069</v>
      </c>
      <c r="AM109"/>
    </row>
    <row r="110" spans="2:39" x14ac:dyDescent="0.25">
      <c r="B110" s="698" t="s">
        <v>195</v>
      </c>
      <c r="C110" s="670">
        <v>2.1345622119815668</v>
      </c>
      <c r="D110" s="670">
        <v>3.2738095238095242</v>
      </c>
      <c r="E110" s="670">
        <v>1.7708273443339275</v>
      </c>
      <c r="F110" s="672">
        <v>2.0260382499873844</v>
      </c>
      <c r="G110" s="673">
        <v>1.2940009915716411</v>
      </c>
      <c r="AM110"/>
    </row>
    <row r="111" spans="2:39" x14ac:dyDescent="0.25">
      <c r="B111" s="698" t="s">
        <v>196</v>
      </c>
      <c r="C111" s="670">
        <v>1.3917050691244239</v>
      </c>
      <c r="D111" s="670">
        <v>1.3392857142857142</v>
      </c>
      <c r="E111" s="670">
        <v>0.98602886218593677</v>
      </c>
      <c r="F111" s="672">
        <v>1.7232679012968661</v>
      </c>
      <c r="G111" s="673">
        <v>1.3435795736241942</v>
      </c>
      <c r="AM111"/>
    </row>
    <row r="112" spans="2:39" ht="21.75" customHeight="1" x14ac:dyDescent="0.25">
      <c r="B112" s="698" t="s">
        <v>197</v>
      </c>
      <c r="C112" s="670">
        <v>3.3677419354838709</v>
      </c>
      <c r="D112" s="670">
        <v>1.3888888888888888</v>
      </c>
      <c r="E112" s="670">
        <v>3.3777956649226697</v>
      </c>
      <c r="F112" s="672">
        <v>3.7568754100015136</v>
      </c>
      <c r="G112" s="673">
        <v>4.1497273177987113</v>
      </c>
      <c r="AM112"/>
    </row>
    <row r="113" spans="2:39" ht="15.75" thickBot="1" x14ac:dyDescent="0.3">
      <c r="B113" s="702" t="s">
        <v>198</v>
      </c>
      <c r="C113" s="689">
        <v>2.0184331797235022</v>
      </c>
      <c r="D113" s="689">
        <v>1.4880952380952379</v>
      </c>
      <c r="E113" s="689">
        <v>1.072270453630771</v>
      </c>
      <c r="F113" s="690">
        <v>2.4549629106322852</v>
      </c>
      <c r="G113" s="691">
        <v>1.2444224095190879</v>
      </c>
      <c r="AM113"/>
    </row>
    <row r="114" spans="2:39" ht="15.75" thickBot="1" x14ac:dyDescent="0.3">
      <c r="B114" s="697" t="s">
        <v>209</v>
      </c>
      <c r="C114" s="692">
        <v>20.140092165898619</v>
      </c>
      <c r="D114" s="693">
        <v>23.412698412698411</v>
      </c>
      <c r="E114" s="644">
        <v>17.463922267578909</v>
      </c>
      <c r="F114" s="694">
        <v>22.140081747994149</v>
      </c>
      <c r="G114" s="695">
        <v>19.454635597421913</v>
      </c>
      <c r="AM114"/>
    </row>
    <row r="115" spans="2:39" ht="15.75" thickBot="1" x14ac:dyDescent="0.3">
      <c r="B115" s="703" t="s">
        <v>146</v>
      </c>
      <c r="C115" s="692">
        <v>100</v>
      </c>
      <c r="D115" s="693">
        <v>100</v>
      </c>
      <c r="E115" s="644">
        <v>100</v>
      </c>
      <c r="F115" s="694">
        <v>100</v>
      </c>
      <c r="G115" s="695">
        <v>100</v>
      </c>
      <c r="AM115"/>
    </row>
    <row r="116" spans="2:39" x14ac:dyDescent="0.25">
      <c r="AM116"/>
    </row>
    <row r="117" spans="2:39" x14ac:dyDescent="0.25">
      <c r="AM117"/>
    </row>
    <row r="118" spans="2:39" ht="26.25" customHeight="1" x14ac:dyDescent="0.25">
      <c r="AM118"/>
    </row>
    <row r="119" spans="2:39" ht="12.75" customHeight="1" x14ac:dyDescent="0.25">
      <c r="AM119"/>
    </row>
    <row r="120" spans="2:39" x14ac:dyDescent="0.25">
      <c r="AM120"/>
    </row>
    <row r="121" spans="2:39" x14ac:dyDescent="0.25">
      <c r="AM121"/>
    </row>
    <row r="122" spans="2:39" x14ac:dyDescent="0.25">
      <c r="AM122"/>
    </row>
    <row r="123" spans="2:39" x14ac:dyDescent="0.25">
      <c r="AM123"/>
    </row>
    <row r="124" spans="2:39" x14ac:dyDescent="0.25">
      <c r="AM124"/>
    </row>
    <row r="125" spans="2:39" x14ac:dyDescent="0.25">
      <c r="AM125"/>
    </row>
    <row r="126" spans="2:39" x14ac:dyDescent="0.25">
      <c r="AM126"/>
    </row>
    <row r="127" spans="2:39" x14ac:dyDescent="0.25">
      <c r="AM127"/>
    </row>
    <row r="128" spans="2:39" x14ac:dyDescent="0.25">
      <c r="AM128"/>
    </row>
    <row r="129" spans="39:39" ht="13.5" customHeight="1" x14ac:dyDescent="0.25">
      <c r="AM129"/>
    </row>
    <row r="130" spans="39:39" ht="12.75" customHeight="1" x14ac:dyDescent="0.25">
      <c r="AM130"/>
    </row>
    <row r="131" spans="39:39" x14ac:dyDescent="0.25">
      <c r="AM131"/>
    </row>
    <row r="132" spans="39:39" ht="24.75" customHeight="1" x14ac:dyDescent="0.25">
      <c r="AM132"/>
    </row>
    <row r="133" spans="39:39" ht="12.75" customHeight="1" x14ac:dyDescent="0.25">
      <c r="AM133"/>
    </row>
    <row r="134" spans="39:39" x14ac:dyDescent="0.25">
      <c r="AM134"/>
    </row>
    <row r="135" spans="39:39" x14ac:dyDescent="0.25">
      <c r="AM135"/>
    </row>
    <row r="136" spans="39:39" x14ac:dyDescent="0.25">
      <c r="AM136"/>
    </row>
    <row r="137" spans="39:39" x14ac:dyDescent="0.25">
      <c r="AM137"/>
    </row>
    <row r="138" spans="39:39" x14ac:dyDescent="0.25">
      <c r="AM138"/>
    </row>
    <row r="139" spans="39:39" x14ac:dyDescent="0.25">
      <c r="AM139"/>
    </row>
    <row r="140" spans="39:39" x14ac:dyDescent="0.25">
      <c r="AM140"/>
    </row>
    <row r="141" spans="39:39" x14ac:dyDescent="0.25">
      <c r="AM141"/>
    </row>
    <row r="142" spans="39:39" x14ac:dyDescent="0.25">
      <c r="AM142"/>
    </row>
    <row r="143" spans="39:39" x14ac:dyDescent="0.25">
      <c r="AM143"/>
    </row>
    <row r="144" spans="39:39" x14ac:dyDescent="0.25">
      <c r="AM144"/>
    </row>
    <row r="145" spans="39:39" x14ac:dyDescent="0.25">
      <c r="AM145"/>
    </row>
    <row r="146" spans="39:39" x14ac:dyDescent="0.25">
      <c r="AM146"/>
    </row>
    <row r="147" spans="39:39" x14ac:dyDescent="0.25">
      <c r="AM147"/>
    </row>
    <row r="148" spans="39:39" ht="27" customHeight="1" x14ac:dyDescent="0.25">
      <c r="AM148"/>
    </row>
    <row r="149" spans="39:39" ht="12.75" customHeight="1" x14ac:dyDescent="0.25">
      <c r="AM149"/>
    </row>
    <row r="150" spans="39:39" x14ac:dyDescent="0.25">
      <c r="AM150"/>
    </row>
    <row r="151" spans="39:39" x14ac:dyDescent="0.25">
      <c r="AM151"/>
    </row>
    <row r="152" spans="39:39" x14ac:dyDescent="0.25">
      <c r="AM152"/>
    </row>
    <row r="153" spans="39:39" x14ac:dyDescent="0.25">
      <c r="AM153"/>
    </row>
    <row r="154" spans="39:39" x14ac:dyDescent="0.25">
      <c r="AM154"/>
    </row>
    <row r="155" spans="39:39" x14ac:dyDescent="0.25">
      <c r="AM155"/>
    </row>
    <row r="156" spans="39:39" x14ac:dyDescent="0.25">
      <c r="AM156"/>
    </row>
    <row r="157" spans="39:39" x14ac:dyDescent="0.25">
      <c r="AM157"/>
    </row>
    <row r="158" spans="39:39" x14ac:dyDescent="0.25">
      <c r="AM158"/>
    </row>
    <row r="159" spans="39:39" x14ac:dyDescent="0.25">
      <c r="AM159"/>
    </row>
    <row r="160" spans="39:39" x14ac:dyDescent="0.25">
      <c r="AM160"/>
    </row>
    <row r="161" spans="39:39" x14ac:dyDescent="0.25">
      <c r="AM161"/>
    </row>
    <row r="162" spans="39:39" x14ac:dyDescent="0.25">
      <c r="AM162"/>
    </row>
    <row r="163" spans="39:39" x14ac:dyDescent="0.25">
      <c r="AM163"/>
    </row>
    <row r="164" spans="39:39" ht="23.25" customHeight="1" x14ac:dyDescent="0.25">
      <c r="AM164"/>
    </row>
    <row r="165" spans="39:39" ht="12.75" customHeight="1" x14ac:dyDescent="0.25">
      <c r="AM165"/>
    </row>
    <row r="166" spans="39:39" x14ac:dyDescent="0.25">
      <c r="AM166"/>
    </row>
    <row r="167" spans="39:39" x14ac:dyDescent="0.25">
      <c r="AM167"/>
    </row>
    <row r="168" spans="39:39" x14ac:dyDescent="0.25">
      <c r="AM168"/>
    </row>
    <row r="169" spans="39:39" x14ac:dyDescent="0.25">
      <c r="AM169"/>
    </row>
    <row r="170" spans="39:39" x14ac:dyDescent="0.25">
      <c r="AM170"/>
    </row>
    <row r="171" spans="39:39" x14ac:dyDescent="0.25">
      <c r="AM171"/>
    </row>
    <row r="172" spans="39:39" x14ac:dyDescent="0.25">
      <c r="AM172"/>
    </row>
    <row r="173" spans="39:39" x14ac:dyDescent="0.25">
      <c r="AM173"/>
    </row>
    <row r="174" spans="39:39" x14ac:dyDescent="0.25">
      <c r="AM174"/>
    </row>
    <row r="175" spans="39:39" x14ac:dyDescent="0.25">
      <c r="AM175"/>
    </row>
    <row r="176" spans="39:39" x14ac:dyDescent="0.25">
      <c r="AM176"/>
    </row>
    <row r="177" spans="39:39" x14ac:dyDescent="0.25">
      <c r="AM177"/>
    </row>
    <row r="178" spans="39:39" x14ac:dyDescent="0.25">
      <c r="AM178"/>
    </row>
    <row r="179" spans="39:39" ht="23.25" customHeight="1" x14ac:dyDescent="0.25">
      <c r="AM179"/>
    </row>
    <row r="180" spans="39:39" ht="12.75" customHeight="1" x14ac:dyDescent="0.25">
      <c r="AM180"/>
    </row>
    <row r="181" spans="39:39" x14ac:dyDescent="0.25">
      <c r="AM181"/>
    </row>
    <row r="182" spans="39:39" x14ac:dyDescent="0.25">
      <c r="AM182"/>
    </row>
    <row r="183" spans="39:39" x14ac:dyDescent="0.25">
      <c r="AM183"/>
    </row>
    <row r="184" spans="39:39" x14ac:dyDescent="0.25">
      <c r="AM184"/>
    </row>
    <row r="185" spans="39:39" x14ac:dyDescent="0.25">
      <c r="AM185"/>
    </row>
    <row r="186" spans="39:39" x14ac:dyDescent="0.25">
      <c r="AM186"/>
    </row>
    <row r="187" spans="39:39" x14ac:dyDescent="0.25">
      <c r="AM187"/>
    </row>
    <row r="188" spans="39:39" x14ac:dyDescent="0.25">
      <c r="AM188"/>
    </row>
    <row r="189" spans="39:39" x14ac:dyDescent="0.25">
      <c r="AM189"/>
    </row>
    <row r="190" spans="39:39" x14ac:dyDescent="0.25">
      <c r="AM190"/>
    </row>
    <row r="191" spans="39:39" x14ac:dyDescent="0.25">
      <c r="AM191"/>
    </row>
    <row r="192" spans="39:39" x14ac:dyDescent="0.25">
      <c r="AM192"/>
    </row>
    <row r="193" spans="39:39" x14ac:dyDescent="0.25">
      <c r="AM193"/>
    </row>
    <row r="194" spans="39:39" x14ac:dyDescent="0.25">
      <c r="AM194"/>
    </row>
    <row r="195" spans="39:39" x14ac:dyDescent="0.25">
      <c r="AM195"/>
    </row>
    <row r="196" spans="39:39" ht="23.25" customHeight="1" x14ac:dyDescent="0.25">
      <c r="AM196"/>
    </row>
    <row r="197" spans="39:39" ht="20.25" customHeight="1" x14ac:dyDescent="0.25">
      <c r="AM197"/>
    </row>
    <row r="198" spans="39:39" x14ac:dyDescent="0.25">
      <c r="AM198"/>
    </row>
    <row r="199" spans="39:39" ht="12.75" customHeight="1" x14ac:dyDescent="0.25">
      <c r="AM199"/>
    </row>
    <row r="200" spans="39:39" x14ac:dyDescent="0.25">
      <c r="AM200"/>
    </row>
    <row r="201" spans="39:39" x14ac:dyDescent="0.25">
      <c r="AM201"/>
    </row>
    <row r="202" spans="39:39" ht="12.75" customHeight="1" x14ac:dyDescent="0.25">
      <c r="AM202"/>
    </row>
    <row r="203" spans="39:39" x14ac:dyDescent="0.25">
      <c r="AM203"/>
    </row>
    <row r="204" spans="39:39" x14ac:dyDescent="0.25">
      <c r="AM204"/>
    </row>
    <row r="205" spans="39:39" x14ac:dyDescent="0.25">
      <c r="AM205"/>
    </row>
    <row r="206" spans="39:39" x14ac:dyDescent="0.25">
      <c r="AM206"/>
    </row>
    <row r="207" spans="39:39" x14ac:dyDescent="0.25">
      <c r="AM207"/>
    </row>
    <row r="208" spans="39:39" x14ac:dyDescent="0.25">
      <c r="AM208"/>
    </row>
    <row r="209" spans="39:39" x14ac:dyDescent="0.25">
      <c r="AM209"/>
    </row>
    <row r="210" spans="39:39" x14ac:dyDescent="0.25">
      <c r="AM210"/>
    </row>
    <row r="211" spans="39:39" x14ac:dyDescent="0.25">
      <c r="AM211"/>
    </row>
    <row r="212" spans="39:39" ht="27.75" customHeight="1" x14ac:dyDescent="0.25">
      <c r="AM212"/>
    </row>
    <row r="213" spans="39:39" ht="12.75" customHeight="1" x14ac:dyDescent="0.25">
      <c r="AM213"/>
    </row>
    <row r="214" spans="39:39" x14ac:dyDescent="0.25">
      <c r="AM214"/>
    </row>
    <row r="215" spans="39:39" x14ac:dyDescent="0.25">
      <c r="AM215"/>
    </row>
    <row r="216" spans="39:39" x14ac:dyDescent="0.25">
      <c r="AM216"/>
    </row>
    <row r="217" spans="39:39" x14ac:dyDescent="0.25">
      <c r="AM217"/>
    </row>
    <row r="218" spans="39:39" x14ac:dyDescent="0.25">
      <c r="AM218"/>
    </row>
    <row r="219" spans="39:39" x14ac:dyDescent="0.25">
      <c r="AM219"/>
    </row>
    <row r="220" spans="39:39" x14ac:dyDescent="0.25">
      <c r="AM220"/>
    </row>
    <row r="221" spans="39:39" x14ac:dyDescent="0.25">
      <c r="AM221"/>
    </row>
    <row r="222" spans="39:39" x14ac:dyDescent="0.25">
      <c r="AM222"/>
    </row>
    <row r="223" spans="39:39" x14ac:dyDescent="0.25">
      <c r="AM223"/>
    </row>
    <row r="224" spans="39:39" x14ac:dyDescent="0.25">
      <c r="AM224"/>
    </row>
    <row r="225" spans="39:39" x14ac:dyDescent="0.25">
      <c r="AM225"/>
    </row>
    <row r="226" spans="39:39" x14ac:dyDescent="0.25">
      <c r="AM226"/>
    </row>
    <row r="227" spans="39:39" x14ac:dyDescent="0.25">
      <c r="AM227"/>
    </row>
    <row r="228" spans="39:39" x14ac:dyDescent="0.25">
      <c r="AM228"/>
    </row>
    <row r="229" spans="39:39" x14ac:dyDescent="0.25">
      <c r="AM229"/>
    </row>
    <row r="230" spans="39:39" x14ac:dyDescent="0.25">
      <c r="AM230"/>
    </row>
    <row r="231" spans="39:39" x14ac:dyDescent="0.25">
      <c r="AM231"/>
    </row>
    <row r="232" spans="39:39" x14ac:dyDescent="0.25">
      <c r="AM232"/>
    </row>
    <row r="233" spans="39:39" ht="25.5" customHeight="1" x14ac:dyDescent="0.25">
      <c r="AM233"/>
    </row>
    <row r="234" spans="39:39" ht="12.75" customHeight="1" x14ac:dyDescent="0.25">
      <c r="AM234"/>
    </row>
    <row r="235" spans="39:39" x14ac:dyDescent="0.25">
      <c r="AM235"/>
    </row>
    <row r="236" spans="39:39" x14ac:dyDescent="0.25">
      <c r="AM236"/>
    </row>
    <row r="237" spans="39:39" x14ac:dyDescent="0.25">
      <c r="AM237"/>
    </row>
    <row r="238" spans="39:39" x14ac:dyDescent="0.25">
      <c r="AM238"/>
    </row>
    <row r="239" spans="39:39" x14ac:dyDescent="0.25">
      <c r="AM239"/>
    </row>
    <row r="240" spans="39:39" x14ac:dyDescent="0.25">
      <c r="AM240"/>
    </row>
    <row r="241" spans="39:39" x14ac:dyDescent="0.25">
      <c r="AM241"/>
    </row>
    <row r="242" spans="39:39" x14ac:dyDescent="0.25">
      <c r="AM242"/>
    </row>
    <row r="243" spans="39:39" x14ac:dyDescent="0.25">
      <c r="AM243"/>
    </row>
    <row r="244" spans="39:39" x14ac:dyDescent="0.25">
      <c r="AM244"/>
    </row>
    <row r="245" spans="39:39" x14ac:dyDescent="0.25">
      <c r="AM245"/>
    </row>
    <row r="246" spans="39:39" x14ac:dyDescent="0.25">
      <c r="AM246"/>
    </row>
    <row r="247" spans="39:39" x14ac:dyDescent="0.25">
      <c r="AM247"/>
    </row>
    <row r="248" spans="39:39" x14ac:dyDescent="0.25">
      <c r="AM248"/>
    </row>
    <row r="249" spans="39:39" x14ac:dyDescent="0.25">
      <c r="AM249"/>
    </row>
    <row r="250" spans="39:39" ht="15" customHeight="1" x14ac:dyDescent="0.25">
      <c r="AM250"/>
    </row>
    <row r="251" spans="39:39" ht="14.25" customHeight="1" x14ac:dyDescent="0.25">
      <c r="AM251"/>
    </row>
    <row r="252" spans="39:39" x14ac:dyDescent="0.25">
      <c r="AM252"/>
    </row>
    <row r="253" spans="39:39" x14ac:dyDescent="0.25">
      <c r="AM253"/>
    </row>
    <row r="254" spans="39:39" x14ac:dyDescent="0.25">
      <c r="AM254"/>
    </row>
    <row r="255" spans="39:39" x14ac:dyDescent="0.25">
      <c r="AM255"/>
    </row>
    <row r="256" spans="39:39" x14ac:dyDescent="0.25">
      <c r="AM256"/>
    </row>
    <row r="257" spans="39:39" x14ac:dyDescent="0.25">
      <c r="AM257"/>
    </row>
    <row r="258" spans="39:39" x14ac:dyDescent="0.25">
      <c r="AM258"/>
    </row>
    <row r="259" spans="39:39" x14ac:dyDescent="0.25">
      <c r="AM259"/>
    </row>
    <row r="260" spans="39:39" x14ac:dyDescent="0.25">
      <c r="AM260"/>
    </row>
    <row r="261" spans="39:39" x14ac:dyDescent="0.25">
      <c r="AM261"/>
    </row>
    <row r="262" spans="39:39" x14ac:dyDescent="0.25">
      <c r="AM262"/>
    </row>
    <row r="263" spans="39:39" x14ac:dyDescent="0.25">
      <c r="AM263"/>
    </row>
    <row r="264" spans="39:39" x14ac:dyDescent="0.25">
      <c r="AM264"/>
    </row>
    <row r="265" spans="39:39" x14ac:dyDescent="0.25">
      <c r="AM265"/>
    </row>
    <row r="266" spans="39:39" x14ac:dyDescent="0.25">
      <c r="AM266"/>
    </row>
    <row r="267" spans="39:39" x14ac:dyDescent="0.25">
      <c r="AM267"/>
    </row>
    <row r="268" spans="39:39" x14ac:dyDescent="0.25">
      <c r="AM268"/>
    </row>
    <row r="269" spans="39:39" x14ac:dyDescent="0.25">
      <c r="AM269"/>
    </row>
    <row r="270" spans="39:39" x14ac:dyDescent="0.25">
      <c r="AM270"/>
    </row>
    <row r="271" spans="39:39" x14ac:dyDescent="0.25">
      <c r="AM271"/>
    </row>
    <row r="272" spans="39:39" x14ac:dyDescent="0.25">
      <c r="AM272"/>
    </row>
    <row r="273" spans="39:39" x14ac:dyDescent="0.25">
      <c r="AM273"/>
    </row>
    <row r="274" spans="39:39" ht="13.5" customHeight="1" x14ac:dyDescent="0.25">
      <c r="AM274"/>
    </row>
    <row r="275" spans="39:39" x14ac:dyDescent="0.25">
      <c r="AM275"/>
    </row>
    <row r="276" spans="39:39" x14ac:dyDescent="0.25">
      <c r="AM276"/>
    </row>
    <row r="277" spans="39:39" x14ac:dyDescent="0.25">
      <c r="AM277"/>
    </row>
    <row r="278" spans="39:39" x14ac:dyDescent="0.25">
      <c r="AM278"/>
    </row>
    <row r="279" spans="39:39" x14ac:dyDescent="0.25">
      <c r="AM279"/>
    </row>
    <row r="280" spans="39:39" x14ac:dyDescent="0.25">
      <c r="AM280"/>
    </row>
    <row r="281" spans="39:39" x14ac:dyDescent="0.25">
      <c r="AM281"/>
    </row>
    <row r="282" spans="39:39" x14ac:dyDescent="0.25">
      <c r="AM282"/>
    </row>
    <row r="283" spans="39:39" x14ac:dyDescent="0.25">
      <c r="AM283"/>
    </row>
    <row r="284" spans="39:39" x14ac:dyDescent="0.25">
      <c r="AM284"/>
    </row>
    <row r="285" spans="39:39" x14ac:dyDescent="0.25">
      <c r="AM285"/>
    </row>
    <row r="286" spans="39:39" x14ac:dyDescent="0.25">
      <c r="AM286"/>
    </row>
    <row r="287" spans="39:39" x14ac:dyDescent="0.25">
      <c r="AM287"/>
    </row>
    <row r="288" spans="39:39" ht="12.75" customHeight="1" x14ac:dyDescent="0.25">
      <c r="AM288"/>
    </row>
    <row r="289" spans="39:39" ht="30" customHeight="1" x14ac:dyDescent="0.25">
      <c r="AM289"/>
    </row>
    <row r="290" spans="39:39" ht="16.5" customHeight="1" x14ac:dyDescent="0.25">
      <c r="AM290"/>
    </row>
    <row r="291" spans="39:39" hidden="1" x14ac:dyDescent="0.25">
      <c r="AM291"/>
    </row>
    <row r="292" spans="39:39" hidden="1" x14ac:dyDescent="0.25">
      <c r="AM292"/>
    </row>
    <row r="293" spans="39:39" x14ac:dyDescent="0.25">
      <c r="AM293"/>
    </row>
    <row r="294" spans="39:39" x14ac:dyDescent="0.25">
      <c r="AM294"/>
    </row>
    <row r="295" spans="39:39" hidden="1" x14ac:dyDescent="0.25">
      <c r="AM295"/>
    </row>
    <row r="296" spans="39:39" hidden="1" x14ac:dyDescent="0.25">
      <c r="AM296"/>
    </row>
    <row r="297" spans="39:39" x14ac:dyDescent="0.25">
      <c r="AM297"/>
    </row>
    <row r="298" spans="39:39" x14ac:dyDescent="0.25">
      <c r="AM298"/>
    </row>
    <row r="299" spans="39:39" x14ac:dyDescent="0.25">
      <c r="AM299"/>
    </row>
    <row r="300" spans="39:39" hidden="1" x14ac:dyDescent="0.25">
      <c r="AM300"/>
    </row>
    <row r="301" spans="39:39" x14ac:dyDescent="0.25">
      <c r="AM301"/>
    </row>
    <row r="302" spans="39:39" x14ac:dyDescent="0.25">
      <c r="AM302"/>
    </row>
    <row r="303" spans="39:39" hidden="1" x14ac:dyDescent="0.25">
      <c r="AM303"/>
    </row>
    <row r="304" spans="39:39" hidden="1" x14ac:dyDescent="0.25">
      <c r="AM304"/>
    </row>
    <row r="305" spans="39:39" hidden="1" x14ac:dyDescent="0.25">
      <c r="AM305"/>
    </row>
    <row r="306" spans="39:39" x14ac:dyDescent="0.25">
      <c r="AM306"/>
    </row>
    <row r="307" spans="39:39" hidden="1" x14ac:dyDescent="0.25">
      <c r="AM307"/>
    </row>
    <row r="308" spans="39:39" hidden="1" x14ac:dyDescent="0.25">
      <c r="AM308"/>
    </row>
    <row r="309" spans="39:39" x14ac:dyDescent="0.25">
      <c r="AM309"/>
    </row>
    <row r="310" spans="39:39" ht="19.5" customHeight="1" x14ac:dyDescent="0.25">
      <c r="AM310"/>
    </row>
    <row r="311" spans="39:39" x14ac:dyDescent="0.25">
      <c r="AM311"/>
    </row>
    <row r="312" spans="39:39" x14ac:dyDescent="0.25">
      <c r="AM312"/>
    </row>
    <row r="313" spans="39:39" hidden="1" x14ac:dyDescent="0.25">
      <c r="AM313"/>
    </row>
    <row r="314" spans="39:39" x14ac:dyDescent="0.25">
      <c r="AM314"/>
    </row>
    <row r="315" spans="39:39" x14ac:dyDescent="0.25">
      <c r="AM315"/>
    </row>
    <row r="316" spans="39:39" x14ac:dyDescent="0.25">
      <c r="AM316"/>
    </row>
    <row r="317" spans="39:39" x14ac:dyDescent="0.25">
      <c r="AM317"/>
    </row>
    <row r="318" spans="39:39" x14ac:dyDescent="0.25">
      <c r="AM318"/>
    </row>
    <row r="319" spans="39:39" ht="27.75" customHeight="1" x14ac:dyDescent="0.25">
      <c r="AM319"/>
    </row>
    <row r="320" spans="39:39" ht="12.75" customHeight="1" x14ac:dyDescent="0.25">
      <c r="AM320"/>
    </row>
    <row r="321" spans="39:39" ht="30" customHeight="1" x14ac:dyDescent="0.25">
      <c r="AM321"/>
    </row>
    <row r="322" spans="39:39" x14ac:dyDescent="0.25">
      <c r="AM322"/>
    </row>
    <row r="323" spans="39:39" x14ac:dyDescent="0.25">
      <c r="AM323"/>
    </row>
    <row r="324" spans="39:39" x14ac:dyDescent="0.25">
      <c r="AM324"/>
    </row>
    <row r="325" spans="39:39" x14ac:dyDescent="0.25">
      <c r="AM325"/>
    </row>
    <row r="326" spans="39:39" x14ac:dyDescent="0.25">
      <c r="AM326"/>
    </row>
    <row r="327" spans="39:39" x14ac:dyDescent="0.25">
      <c r="AM327"/>
    </row>
    <row r="328" spans="39:39" x14ac:dyDescent="0.25">
      <c r="AM328"/>
    </row>
    <row r="329" spans="39:39" hidden="1" x14ac:dyDescent="0.25">
      <c r="AM329"/>
    </row>
    <row r="330" spans="39:39" hidden="1" x14ac:dyDescent="0.25">
      <c r="AM330"/>
    </row>
    <row r="331" spans="39:39" hidden="1" x14ac:dyDescent="0.25">
      <c r="AM331"/>
    </row>
    <row r="332" spans="39:39" x14ac:dyDescent="0.25">
      <c r="AM332"/>
    </row>
    <row r="333" spans="39:39" x14ac:dyDescent="0.25">
      <c r="AM333"/>
    </row>
    <row r="334" spans="39:39" x14ac:dyDescent="0.25">
      <c r="AM334"/>
    </row>
    <row r="335" spans="39:39" x14ac:dyDescent="0.25">
      <c r="AM335"/>
    </row>
    <row r="336" spans="39:39" x14ac:dyDescent="0.25">
      <c r="AM336"/>
    </row>
    <row r="337" spans="39:39" ht="22.5" customHeight="1" x14ac:dyDescent="0.25">
      <c r="AM337"/>
    </row>
    <row r="338" spans="39:39" ht="15.75" hidden="1" customHeight="1" x14ac:dyDescent="0.25">
      <c r="AM338"/>
    </row>
    <row r="339" spans="39:39" ht="15.75" hidden="1" customHeight="1" x14ac:dyDescent="0.25">
      <c r="AM339"/>
    </row>
    <row r="340" spans="39:39" ht="13.5" customHeight="1" x14ac:dyDescent="0.25">
      <c r="AM340"/>
    </row>
    <row r="341" spans="39:39" x14ac:dyDescent="0.25">
      <c r="AM341"/>
    </row>
    <row r="342" spans="39:39" hidden="1" x14ac:dyDescent="0.25">
      <c r="AM342"/>
    </row>
    <row r="343" spans="39:39" x14ac:dyDescent="0.25">
      <c r="AM343"/>
    </row>
    <row r="344" spans="39:39" x14ac:dyDescent="0.25">
      <c r="AM344"/>
    </row>
    <row r="345" spans="39:39" x14ac:dyDescent="0.25">
      <c r="AM345"/>
    </row>
    <row r="346" spans="39:39" x14ac:dyDescent="0.25">
      <c r="AM346"/>
    </row>
    <row r="347" spans="39:39" x14ac:dyDescent="0.25">
      <c r="AM347"/>
    </row>
    <row r="348" spans="39:39" x14ac:dyDescent="0.25">
      <c r="AM348"/>
    </row>
    <row r="349" spans="39:39" x14ac:dyDescent="0.25">
      <c r="AM349"/>
    </row>
    <row r="350" spans="39:39" x14ac:dyDescent="0.25">
      <c r="AM350"/>
    </row>
    <row r="351" spans="39:39" x14ac:dyDescent="0.25">
      <c r="AM351"/>
    </row>
    <row r="352" spans="39:39" x14ac:dyDescent="0.25">
      <c r="AM352"/>
    </row>
    <row r="353" spans="39:39" ht="19.5" customHeight="1" x14ac:dyDescent="0.25">
      <c r="AM353"/>
    </row>
    <row r="354" spans="39:39" ht="19.5" customHeight="1" x14ac:dyDescent="0.25">
      <c r="AM354"/>
    </row>
    <row r="355" spans="39:39" x14ac:dyDescent="0.25">
      <c r="AM355"/>
    </row>
    <row r="356" spans="39:39" x14ac:dyDescent="0.25">
      <c r="AM356"/>
    </row>
    <row r="357" spans="39:39" x14ac:dyDescent="0.25">
      <c r="AM357"/>
    </row>
    <row r="358" spans="39:39" x14ac:dyDescent="0.25">
      <c r="AM358"/>
    </row>
    <row r="359" spans="39:39" x14ac:dyDescent="0.25">
      <c r="AM359"/>
    </row>
    <row r="360" spans="39:39" ht="31.5" customHeight="1" x14ac:dyDescent="0.25">
      <c r="AM360"/>
    </row>
    <row r="361" spans="39:39" x14ac:dyDescent="0.25">
      <c r="AM361"/>
    </row>
    <row r="362" spans="39:39" x14ac:dyDescent="0.25">
      <c r="AM362"/>
    </row>
    <row r="363" spans="39:39" x14ac:dyDescent="0.25">
      <c r="AM363"/>
    </row>
    <row r="364" spans="39:39" ht="23.25" hidden="1" customHeight="1" x14ac:dyDescent="0.25">
      <c r="AM364"/>
    </row>
    <row r="365" spans="39:39" ht="23.25" hidden="1" customHeight="1" x14ac:dyDescent="0.25">
      <c r="AM365"/>
    </row>
    <row r="366" spans="39:39" ht="22.5" hidden="1" customHeight="1" x14ac:dyDescent="0.25">
      <c r="AM366"/>
    </row>
    <row r="367" spans="39:39" ht="45.75" hidden="1" customHeight="1" x14ac:dyDescent="0.25">
      <c r="AM367"/>
    </row>
    <row r="368" spans="39:39" ht="23.25" hidden="1" customHeight="1" x14ac:dyDescent="0.25">
      <c r="AM368"/>
    </row>
    <row r="369" spans="39:39" ht="12.75" hidden="1" customHeight="1" x14ac:dyDescent="0.25">
      <c r="AM369"/>
    </row>
    <row r="370" spans="39:39" ht="12.75" hidden="1" customHeight="1" x14ac:dyDescent="0.25">
      <c r="AM370"/>
    </row>
    <row r="371" spans="39:39" ht="24" hidden="1" customHeight="1" x14ac:dyDescent="0.25">
      <c r="AM371"/>
    </row>
    <row r="372" spans="39:39" hidden="1" x14ac:dyDescent="0.25">
      <c r="AM372"/>
    </row>
    <row r="373" spans="39:39" hidden="1" x14ac:dyDescent="0.25">
      <c r="AM373"/>
    </row>
    <row r="374" spans="39:39" hidden="1" x14ac:dyDescent="0.25">
      <c r="AM374"/>
    </row>
    <row r="375" spans="39:39" hidden="1" x14ac:dyDescent="0.25">
      <c r="AM375"/>
    </row>
    <row r="376" spans="39:39" hidden="1" x14ac:dyDescent="0.25">
      <c r="AM376"/>
    </row>
    <row r="377" spans="39:39" hidden="1" x14ac:dyDescent="0.25">
      <c r="AM377"/>
    </row>
    <row r="378" spans="39:39" hidden="1" x14ac:dyDescent="0.25">
      <c r="AM378"/>
    </row>
    <row r="379" spans="39:39" hidden="1" x14ac:dyDescent="0.25">
      <c r="AM379"/>
    </row>
    <row r="380" spans="39:39" hidden="1" x14ac:dyDescent="0.25">
      <c r="AM380"/>
    </row>
    <row r="381" spans="39:39" hidden="1" x14ac:dyDescent="0.25">
      <c r="AM381"/>
    </row>
    <row r="382" spans="39:39" hidden="1" x14ac:dyDescent="0.25">
      <c r="AM382"/>
    </row>
    <row r="383" spans="39:39" hidden="1" x14ac:dyDescent="0.25">
      <c r="AM383"/>
    </row>
    <row r="384" spans="39:39" hidden="1" x14ac:dyDescent="0.25">
      <c r="AM384"/>
    </row>
    <row r="385" spans="39:39" hidden="1" x14ac:dyDescent="0.25">
      <c r="AM385"/>
    </row>
    <row r="386" spans="39:39" x14ac:dyDescent="0.25">
      <c r="AM386"/>
    </row>
    <row r="387" spans="39:39" x14ac:dyDescent="0.25">
      <c r="AM387"/>
    </row>
    <row r="388" spans="39:39" x14ac:dyDescent="0.25">
      <c r="AM388"/>
    </row>
    <row r="389" spans="39:39" x14ac:dyDescent="0.25">
      <c r="AM389"/>
    </row>
    <row r="390" spans="39:39" x14ac:dyDescent="0.25">
      <c r="AM390"/>
    </row>
    <row r="391" spans="39:39" x14ac:dyDescent="0.25">
      <c r="AM391"/>
    </row>
    <row r="392" spans="39:39" ht="13.5" customHeight="1" x14ac:dyDescent="0.25">
      <c r="AM392"/>
    </row>
    <row r="393" spans="39:39" x14ac:dyDescent="0.25">
      <c r="AM393"/>
    </row>
    <row r="394" spans="39:39" x14ac:dyDescent="0.25">
      <c r="AM394"/>
    </row>
    <row r="395" spans="39:39" x14ac:dyDescent="0.25">
      <c r="AM395"/>
    </row>
    <row r="396" spans="39:39" x14ac:dyDescent="0.25">
      <c r="AM396"/>
    </row>
    <row r="397" spans="39:39" ht="36.75" customHeight="1" x14ac:dyDescent="0.25">
      <c r="AM397"/>
    </row>
    <row r="398" spans="39:39" x14ac:dyDescent="0.25">
      <c r="AM398"/>
    </row>
    <row r="399" spans="39:39" hidden="1" x14ac:dyDescent="0.25">
      <c r="AM399"/>
    </row>
    <row r="400" spans="39:39" ht="16.5" customHeight="1" x14ac:dyDescent="0.25">
      <c r="AM400"/>
    </row>
    <row r="401" spans="39:39" hidden="1" x14ac:dyDescent="0.25">
      <c r="AM401"/>
    </row>
    <row r="402" spans="39:39" x14ac:dyDescent="0.25">
      <c r="AM402"/>
    </row>
    <row r="403" spans="39:39" x14ac:dyDescent="0.25">
      <c r="AM403"/>
    </row>
    <row r="404" spans="39:39" x14ac:dyDescent="0.25">
      <c r="AM404"/>
    </row>
    <row r="405" spans="39:39" x14ac:dyDescent="0.25">
      <c r="AM405"/>
    </row>
    <row r="406" spans="39:39" x14ac:dyDescent="0.25">
      <c r="AM406"/>
    </row>
    <row r="407" spans="39:39" x14ac:dyDescent="0.25">
      <c r="AM407"/>
    </row>
    <row r="408" spans="39:39" x14ac:dyDescent="0.25">
      <c r="AM408"/>
    </row>
    <row r="409" spans="39:39" hidden="1" x14ac:dyDescent="0.25">
      <c r="AM409"/>
    </row>
    <row r="410" spans="39:39" x14ac:dyDescent="0.25">
      <c r="AM410"/>
    </row>
    <row r="411" spans="39:39" hidden="1" x14ac:dyDescent="0.25">
      <c r="AM411"/>
    </row>
    <row r="412" spans="39:39" hidden="1" x14ac:dyDescent="0.25">
      <c r="AM412"/>
    </row>
    <row r="413" spans="39:39" x14ac:dyDescent="0.25">
      <c r="AM413"/>
    </row>
    <row r="414" spans="39:39" ht="15" hidden="1" customHeight="1" x14ac:dyDescent="0.25">
      <c r="AM414"/>
    </row>
    <row r="415" spans="39:39" x14ac:dyDescent="0.25">
      <c r="AM415"/>
    </row>
    <row r="416" spans="39:39" x14ac:dyDescent="0.25">
      <c r="AM416"/>
    </row>
    <row r="417" spans="39:39" x14ac:dyDescent="0.25">
      <c r="AM417"/>
    </row>
    <row r="418" spans="39:39" x14ac:dyDescent="0.25">
      <c r="AM418"/>
    </row>
    <row r="419" spans="39:39" x14ac:dyDescent="0.25">
      <c r="AM419"/>
    </row>
    <row r="420" spans="39:39" x14ac:dyDescent="0.25">
      <c r="AM420"/>
    </row>
    <row r="421" spans="39:39" x14ac:dyDescent="0.25">
      <c r="AM421"/>
    </row>
    <row r="422" spans="39:39" x14ac:dyDescent="0.25">
      <c r="AM422"/>
    </row>
    <row r="423" spans="39:39" x14ac:dyDescent="0.25">
      <c r="AM423"/>
    </row>
    <row r="424" spans="39:39" x14ac:dyDescent="0.25">
      <c r="AM424"/>
    </row>
    <row r="425" spans="39:39" x14ac:dyDescent="0.25">
      <c r="AM425"/>
    </row>
    <row r="426" spans="39:39" x14ac:dyDescent="0.25">
      <c r="AM426"/>
    </row>
    <row r="427" spans="39:39" ht="34.5" customHeight="1" x14ac:dyDescent="0.25">
      <c r="AM427"/>
    </row>
    <row r="428" spans="39:39" hidden="1" x14ac:dyDescent="0.25">
      <c r="AM428"/>
    </row>
    <row r="429" spans="39:39" hidden="1" x14ac:dyDescent="0.25">
      <c r="AM429"/>
    </row>
    <row r="430" spans="39:39" x14ac:dyDescent="0.25">
      <c r="AM430"/>
    </row>
    <row r="431" spans="39:39" x14ac:dyDescent="0.25">
      <c r="AM431"/>
    </row>
    <row r="432" spans="39:39" hidden="1" x14ac:dyDescent="0.25">
      <c r="AM432"/>
    </row>
    <row r="433" spans="39:39" hidden="1" x14ac:dyDescent="0.25">
      <c r="AM433"/>
    </row>
    <row r="434" spans="39:39" x14ac:dyDescent="0.25">
      <c r="AM434"/>
    </row>
    <row r="435" spans="39:39" x14ac:dyDescent="0.25">
      <c r="AM435"/>
    </row>
    <row r="436" spans="39:39" x14ac:dyDescent="0.25">
      <c r="AM436"/>
    </row>
    <row r="437" spans="39:39" hidden="1" x14ac:dyDescent="0.25">
      <c r="AM437"/>
    </row>
    <row r="438" spans="39:39" x14ac:dyDescent="0.25">
      <c r="AM438"/>
    </row>
    <row r="439" spans="39:39" x14ac:dyDescent="0.25">
      <c r="AM439"/>
    </row>
    <row r="440" spans="39:39" x14ac:dyDescent="0.25">
      <c r="AM440"/>
    </row>
    <row r="441" spans="39:39" x14ac:dyDescent="0.25">
      <c r="AM441"/>
    </row>
    <row r="442" spans="39:39" hidden="1" x14ac:dyDescent="0.25">
      <c r="AM442"/>
    </row>
    <row r="443" spans="39:39" x14ac:dyDescent="0.25">
      <c r="AM443"/>
    </row>
    <row r="444" spans="39:39" x14ac:dyDescent="0.25">
      <c r="AM444"/>
    </row>
    <row r="445" spans="39:39" x14ac:dyDescent="0.25">
      <c r="AM445"/>
    </row>
    <row r="446" spans="39:39" hidden="1" x14ac:dyDescent="0.25">
      <c r="AM446"/>
    </row>
    <row r="447" spans="39:39" x14ac:dyDescent="0.25">
      <c r="AM447"/>
    </row>
    <row r="448" spans="39:39" x14ac:dyDescent="0.25">
      <c r="AM448"/>
    </row>
    <row r="449" spans="39:39" ht="12" customHeight="1" x14ac:dyDescent="0.25">
      <c r="AM449"/>
    </row>
    <row r="450" spans="39:39" x14ac:dyDescent="0.25">
      <c r="AM450"/>
    </row>
    <row r="451" spans="39:39" x14ac:dyDescent="0.25">
      <c r="AM451"/>
    </row>
    <row r="452" spans="39:39" x14ac:dyDescent="0.25">
      <c r="AM452"/>
    </row>
    <row r="453" spans="39:39" x14ac:dyDescent="0.25">
      <c r="AM453"/>
    </row>
    <row r="454" spans="39:39" x14ac:dyDescent="0.25">
      <c r="AM454"/>
    </row>
    <row r="455" spans="39:39" x14ac:dyDescent="0.25">
      <c r="AM455"/>
    </row>
    <row r="456" spans="39:39" x14ac:dyDescent="0.25">
      <c r="AM456"/>
    </row>
    <row r="457" spans="39:39" x14ac:dyDescent="0.25">
      <c r="AM457"/>
    </row>
    <row r="458" spans="39:39" ht="23.25" customHeight="1" x14ac:dyDescent="0.25">
      <c r="AM458"/>
    </row>
    <row r="459" spans="39:39" x14ac:dyDescent="0.25">
      <c r="AM459"/>
    </row>
    <row r="460" spans="39:39" x14ac:dyDescent="0.25">
      <c r="AM460"/>
    </row>
    <row r="461" spans="39:39" x14ac:dyDescent="0.25">
      <c r="AM461"/>
    </row>
    <row r="462" spans="39:39" x14ac:dyDescent="0.25">
      <c r="AM462"/>
    </row>
    <row r="463" spans="39:39" x14ac:dyDescent="0.25">
      <c r="AM463"/>
    </row>
    <row r="464" spans="39:39" x14ac:dyDescent="0.25">
      <c r="AM464"/>
    </row>
    <row r="465" spans="39:39" x14ac:dyDescent="0.25">
      <c r="AM465"/>
    </row>
    <row r="466" spans="39:39" x14ac:dyDescent="0.25">
      <c r="AM466"/>
    </row>
    <row r="467" spans="39:39" x14ac:dyDescent="0.25">
      <c r="AM467"/>
    </row>
    <row r="468" spans="39:39" x14ac:dyDescent="0.25">
      <c r="AM468"/>
    </row>
    <row r="469" spans="39:39" x14ac:dyDescent="0.25">
      <c r="AM469"/>
    </row>
    <row r="470" spans="39:39" x14ac:dyDescent="0.25">
      <c r="AM470"/>
    </row>
    <row r="471" spans="39:39" x14ac:dyDescent="0.25">
      <c r="AM471"/>
    </row>
    <row r="472" spans="39:39" ht="39.75" customHeight="1" x14ac:dyDescent="0.25">
      <c r="AM472"/>
    </row>
    <row r="473" spans="39:39" x14ac:dyDescent="0.25">
      <c r="AM473"/>
    </row>
    <row r="474" spans="39:39" x14ac:dyDescent="0.25">
      <c r="AM474"/>
    </row>
    <row r="475" spans="39:39" x14ac:dyDescent="0.25">
      <c r="AM475"/>
    </row>
    <row r="476" spans="39:39" x14ac:dyDescent="0.25">
      <c r="AM476"/>
    </row>
    <row r="477" spans="39:39" x14ac:dyDescent="0.25">
      <c r="AM477"/>
    </row>
    <row r="478" spans="39:39" x14ac:dyDescent="0.25">
      <c r="AM478"/>
    </row>
    <row r="479" spans="39:39" x14ac:dyDescent="0.25">
      <c r="AM479"/>
    </row>
    <row r="480" spans="39:39" x14ac:dyDescent="0.25">
      <c r="AM480"/>
    </row>
    <row r="481" spans="39:39" x14ac:dyDescent="0.25">
      <c r="AM481"/>
    </row>
    <row r="482" spans="39:39" x14ac:dyDescent="0.25">
      <c r="AM482"/>
    </row>
    <row r="483" spans="39:39" x14ac:dyDescent="0.25">
      <c r="AM483"/>
    </row>
    <row r="484" spans="39:39" x14ac:dyDescent="0.25">
      <c r="AM484"/>
    </row>
    <row r="485" spans="39:39" x14ac:dyDescent="0.25">
      <c r="AM485"/>
    </row>
    <row r="486" spans="39:39" x14ac:dyDescent="0.25">
      <c r="AM486"/>
    </row>
    <row r="487" spans="39:39" x14ac:dyDescent="0.25">
      <c r="AM487"/>
    </row>
    <row r="488" spans="39:39" x14ac:dyDescent="0.25">
      <c r="AM488"/>
    </row>
    <row r="489" spans="39:39" x14ac:dyDescent="0.25">
      <c r="AM489"/>
    </row>
    <row r="490" spans="39:39" x14ac:dyDescent="0.25">
      <c r="AM490"/>
    </row>
    <row r="491" spans="39:39" x14ac:dyDescent="0.25">
      <c r="AM491"/>
    </row>
    <row r="492" spans="39:39" x14ac:dyDescent="0.25">
      <c r="AM492"/>
    </row>
    <row r="493" spans="39:39" x14ac:dyDescent="0.25">
      <c r="AM493"/>
    </row>
    <row r="494" spans="39:39" x14ac:dyDescent="0.25">
      <c r="AM494"/>
    </row>
    <row r="495" spans="39:39" x14ac:dyDescent="0.25">
      <c r="AM495"/>
    </row>
    <row r="496" spans="39:39" x14ac:dyDescent="0.25">
      <c r="AM496"/>
    </row>
    <row r="497" spans="39:39" x14ac:dyDescent="0.25">
      <c r="AM497"/>
    </row>
    <row r="498" spans="39:39" x14ac:dyDescent="0.25">
      <c r="AM498"/>
    </row>
    <row r="499" spans="39:39" x14ac:dyDescent="0.25">
      <c r="AM499"/>
    </row>
    <row r="500" spans="39:39" x14ac:dyDescent="0.25">
      <c r="AM500"/>
    </row>
    <row r="501" spans="39:39" x14ac:dyDescent="0.25">
      <c r="AM501"/>
    </row>
    <row r="502" spans="39:39" x14ac:dyDescent="0.25">
      <c r="AM502"/>
    </row>
    <row r="503" spans="39:39" x14ac:dyDescent="0.25">
      <c r="AM503"/>
    </row>
    <row r="504" spans="39:39" x14ac:dyDescent="0.25">
      <c r="AM504"/>
    </row>
    <row r="505" spans="39:39" x14ac:dyDescent="0.25">
      <c r="AM505"/>
    </row>
    <row r="506" spans="39:39" x14ac:dyDescent="0.25">
      <c r="AM506"/>
    </row>
    <row r="507" spans="39:39" x14ac:dyDescent="0.25">
      <c r="AM507"/>
    </row>
    <row r="508" spans="39:39" x14ac:dyDescent="0.25">
      <c r="AM508"/>
    </row>
    <row r="509" spans="39:39" x14ac:dyDescent="0.25">
      <c r="AM509"/>
    </row>
    <row r="510" spans="39:39" x14ac:dyDescent="0.25">
      <c r="AM510"/>
    </row>
    <row r="511" spans="39:39" x14ac:dyDescent="0.25">
      <c r="AM511"/>
    </row>
    <row r="512" spans="39:39" x14ac:dyDescent="0.25">
      <c r="AM512"/>
    </row>
    <row r="513" spans="39:39" x14ac:dyDescent="0.25">
      <c r="AM513"/>
    </row>
    <row r="514" spans="39:39" x14ac:dyDescent="0.25">
      <c r="AM514"/>
    </row>
    <row r="515" spans="39:39" x14ac:dyDescent="0.25">
      <c r="AM515"/>
    </row>
    <row r="516" spans="39:39" x14ac:dyDescent="0.25">
      <c r="AM516"/>
    </row>
    <row r="517" spans="39:39" x14ac:dyDescent="0.25">
      <c r="AM517"/>
    </row>
    <row r="518" spans="39:39" x14ac:dyDescent="0.25">
      <c r="AM518"/>
    </row>
    <row r="519" spans="39:39" x14ac:dyDescent="0.25">
      <c r="AM519"/>
    </row>
    <row r="520" spans="39:39" x14ac:dyDescent="0.25">
      <c r="AM520"/>
    </row>
    <row r="521" spans="39:39" x14ac:dyDescent="0.25">
      <c r="AM521"/>
    </row>
    <row r="522" spans="39:39" x14ac:dyDescent="0.25">
      <c r="AM522"/>
    </row>
    <row r="523" spans="39:39" x14ac:dyDescent="0.25">
      <c r="AM523"/>
    </row>
    <row r="524" spans="39:39" x14ac:dyDescent="0.25">
      <c r="AM524"/>
    </row>
    <row r="525" spans="39:39" x14ac:dyDescent="0.25">
      <c r="AM525"/>
    </row>
    <row r="526" spans="39:39" x14ac:dyDescent="0.25">
      <c r="AM526"/>
    </row>
    <row r="527" spans="39:39" x14ac:dyDescent="0.25">
      <c r="AM527"/>
    </row>
    <row r="528" spans="39:39" x14ac:dyDescent="0.25">
      <c r="AM528"/>
    </row>
    <row r="529" spans="39:39" x14ac:dyDescent="0.25">
      <c r="AM529"/>
    </row>
    <row r="530" spans="39:39" x14ac:dyDescent="0.25">
      <c r="AM530"/>
    </row>
    <row r="531" spans="39:39" x14ac:dyDescent="0.25">
      <c r="AM531"/>
    </row>
    <row r="532" spans="39:39" x14ac:dyDescent="0.25">
      <c r="AM532"/>
    </row>
    <row r="533" spans="39:39" x14ac:dyDescent="0.25">
      <c r="AM533"/>
    </row>
    <row r="534" spans="39:39" x14ac:dyDescent="0.25">
      <c r="AM534"/>
    </row>
    <row r="535" spans="39:39" x14ac:dyDescent="0.25">
      <c r="AM535"/>
    </row>
    <row r="536" spans="39:39" x14ac:dyDescent="0.25">
      <c r="AM536"/>
    </row>
  </sheetData>
  <mergeCells count="34">
    <mergeCell ref="M21:M22"/>
    <mergeCell ref="Q21:S21"/>
    <mergeCell ref="P5:P6"/>
    <mergeCell ref="Q5:R5"/>
    <mergeCell ref="S5:S6"/>
    <mergeCell ref="N4:P4"/>
    <mergeCell ref="Q4:S4"/>
    <mergeCell ref="F4:G4"/>
    <mergeCell ref="H4:K4"/>
    <mergeCell ref="M4:M6"/>
    <mergeCell ref="B4:B5"/>
    <mergeCell ref="C4:E4"/>
    <mergeCell ref="B38:B39"/>
    <mergeCell ref="C38:E38"/>
    <mergeCell ref="F38:G38"/>
    <mergeCell ref="B21:B22"/>
    <mergeCell ref="F21:F22"/>
    <mergeCell ref="G21:G22"/>
    <mergeCell ref="T5:U5"/>
    <mergeCell ref="V5:V6"/>
    <mergeCell ref="T4:V4"/>
    <mergeCell ref="N5:O5"/>
    <mergeCell ref="B90:B91"/>
    <mergeCell ref="F90:F91"/>
    <mergeCell ref="G90:G91"/>
    <mergeCell ref="B88:G88"/>
    <mergeCell ref="T38:V38"/>
    <mergeCell ref="B64:B65"/>
    <mergeCell ref="F64:H64"/>
    <mergeCell ref="B62:H62"/>
    <mergeCell ref="H38:K38"/>
    <mergeCell ref="M38:M39"/>
    <mergeCell ref="N38:P38"/>
    <mergeCell ref="Q38:S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6"/>
  <sheetViews>
    <sheetView topLeftCell="A67" workbookViewId="0">
      <selection activeCell="B2" sqref="B2"/>
    </sheetView>
  </sheetViews>
  <sheetFormatPr defaultRowHeight="15" x14ac:dyDescent="0.25"/>
  <sheetData>
    <row r="2" spans="2:12" x14ac:dyDescent="0.25">
      <c r="B2" s="539" t="s">
        <v>2899</v>
      </c>
    </row>
    <row r="3" spans="2:12" ht="15.75" thickBot="1" x14ac:dyDescent="0.3">
      <c r="B3" s="539"/>
    </row>
    <row r="4" spans="2:12" ht="15.75" thickBot="1" x14ac:dyDescent="0.3">
      <c r="B4" s="6913" t="s">
        <v>66</v>
      </c>
      <c r="C4" s="6914"/>
      <c r="D4" s="6914"/>
      <c r="E4" s="6914"/>
      <c r="F4" s="6915"/>
      <c r="G4" s="6907"/>
      <c r="H4" s="6913" t="s">
        <v>67</v>
      </c>
      <c r="I4" s="6914"/>
      <c r="J4" s="6914"/>
      <c r="K4" s="6914"/>
      <c r="L4" s="6915"/>
    </row>
    <row r="5" spans="2:12" x14ac:dyDescent="0.25">
      <c r="B5" s="6902" t="s">
        <v>63</v>
      </c>
      <c r="C5" s="118" t="s">
        <v>64</v>
      </c>
      <c r="D5" s="119"/>
      <c r="E5" s="78" t="s">
        <v>65</v>
      </c>
      <c r="F5" s="119"/>
      <c r="G5" s="6908"/>
      <c r="H5" s="6902" t="s">
        <v>63</v>
      </c>
      <c r="I5" s="118" t="s">
        <v>64</v>
      </c>
      <c r="J5" s="119"/>
      <c r="K5" s="78" t="s">
        <v>65</v>
      </c>
      <c r="L5" s="119"/>
    </row>
    <row r="6" spans="2:12" ht="15.75" thickBot="1" x14ac:dyDescent="0.3">
      <c r="B6" s="6903"/>
      <c r="C6" s="79" t="s">
        <v>1</v>
      </c>
      <c r="D6" s="80" t="s">
        <v>2</v>
      </c>
      <c r="E6" s="79" t="s">
        <v>1</v>
      </c>
      <c r="F6" s="80" t="s">
        <v>2</v>
      </c>
      <c r="G6" s="6908"/>
      <c r="H6" s="6903"/>
      <c r="I6" s="79" t="s">
        <v>1</v>
      </c>
      <c r="J6" s="80" t="s">
        <v>2</v>
      </c>
      <c r="K6" s="79" t="s">
        <v>1</v>
      </c>
      <c r="L6" s="80" t="s">
        <v>2</v>
      </c>
    </row>
    <row r="7" spans="2:12" x14ac:dyDescent="0.25">
      <c r="B7" s="105" t="s">
        <v>77</v>
      </c>
      <c r="C7" s="110">
        <v>3110</v>
      </c>
      <c r="D7" s="81">
        <v>3129</v>
      </c>
      <c r="E7" s="82">
        <v>3110</v>
      </c>
      <c r="F7" s="83">
        <v>3129</v>
      </c>
      <c r="G7" s="6908"/>
      <c r="H7" s="105" t="s">
        <v>77</v>
      </c>
      <c r="I7" s="110">
        <v>4</v>
      </c>
      <c r="J7" s="81">
        <v>3</v>
      </c>
      <c r="K7" s="82">
        <v>4</v>
      </c>
      <c r="L7" s="83">
        <v>3</v>
      </c>
    </row>
    <row r="8" spans="2:12" x14ac:dyDescent="0.25">
      <c r="B8" s="112" t="s">
        <v>78</v>
      </c>
      <c r="C8" s="104">
        <v>3162</v>
      </c>
      <c r="D8" s="84">
        <v>3400</v>
      </c>
      <c r="E8" s="85">
        <v>6318</v>
      </c>
      <c r="F8" s="86">
        <v>6550</v>
      </c>
      <c r="G8" s="6908"/>
      <c r="H8" s="112" t="s">
        <v>78</v>
      </c>
      <c r="I8" s="104">
        <v>3</v>
      </c>
      <c r="J8" s="84">
        <v>2</v>
      </c>
      <c r="K8" s="85">
        <v>7</v>
      </c>
      <c r="L8" s="86">
        <v>5</v>
      </c>
    </row>
    <row r="9" spans="2:12" x14ac:dyDescent="0.25">
      <c r="B9" s="112" t="s">
        <v>79</v>
      </c>
      <c r="C9" s="104">
        <v>3128</v>
      </c>
      <c r="D9" s="84">
        <v>3723</v>
      </c>
      <c r="E9" s="85">
        <v>9479</v>
      </c>
      <c r="F9" s="86">
        <v>10300</v>
      </c>
      <c r="G9" s="6908"/>
      <c r="H9" s="112" t="s">
        <v>79</v>
      </c>
      <c r="I9" s="104">
        <v>1</v>
      </c>
      <c r="J9" s="84">
        <v>1</v>
      </c>
      <c r="K9" s="85">
        <v>8</v>
      </c>
      <c r="L9" s="86">
        <v>6</v>
      </c>
    </row>
    <row r="10" spans="2:12" x14ac:dyDescent="0.25">
      <c r="B10" s="112" t="s">
        <v>80</v>
      </c>
      <c r="C10" s="104">
        <v>2523</v>
      </c>
      <c r="D10" s="84">
        <v>3183</v>
      </c>
      <c r="E10" s="85">
        <v>12028</v>
      </c>
      <c r="F10" s="86">
        <v>13515</v>
      </c>
      <c r="G10" s="6908"/>
      <c r="H10" s="112" t="s">
        <v>80</v>
      </c>
      <c r="I10" s="104">
        <v>2</v>
      </c>
      <c r="J10" s="84">
        <v>0</v>
      </c>
      <c r="K10" s="85">
        <v>10</v>
      </c>
      <c r="L10" s="86">
        <v>6</v>
      </c>
    </row>
    <row r="11" spans="2:12" x14ac:dyDescent="0.25">
      <c r="B11" s="112" t="s">
        <v>81</v>
      </c>
      <c r="C11" s="104">
        <v>3102</v>
      </c>
      <c r="D11" s="84">
        <v>3304</v>
      </c>
      <c r="E11" s="85">
        <v>15163</v>
      </c>
      <c r="F11" s="86">
        <v>16857</v>
      </c>
      <c r="G11" s="6908"/>
      <c r="H11" s="112" t="s">
        <v>81</v>
      </c>
      <c r="I11" s="104">
        <v>2</v>
      </c>
      <c r="J11" s="84">
        <v>6</v>
      </c>
      <c r="K11" s="85">
        <v>12</v>
      </c>
      <c r="L11" s="86">
        <v>13</v>
      </c>
    </row>
    <row r="12" spans="2:12" x14ac:dyDescent="0.25">
      <c r="B12" s="112" t="s">
        <v>82</v>
      </c>
      <c r="C12" s="104">
        <v>3606</v>
      </c>
      <c r="D12" s="84">
        <v>3459</v>
      </c>
      <c r="E12" s="87">
        <v>18794</v>
      </c>
      <c r="F12" s="88">
        <v>20356</v>
      </c>
      <c r="G12" s="6908"/>
      <c r="H12" s="112" t="s">
        <v>82</v>
      </c>
      <c r="I12" s="104">
        <v>10</v>
      </c>
      <c r="J12" s="84">
        <v>1</v>
      </c>
      <c r="K12" s="87">
        <v>22</v>
      </c>
      <c r="L12" s="88">
        <v>14</v>
      </c>
    </row>
    <row r="13" spans="2:12" x14ac:dyDescent="0.25">
      <c r="B13" s="106" t="s">
        <v>83</v>
      </c>
      <c r="C13" s="113">
        <v>4035</v>
      </c>
      <c r="D13" s="89">
        <v>3873</v>
      </c>
      <c r="E13" s="90">
        <v>22873</v>
      </c>
      <c r="F13" s="91">
        <v>24255</v>
      </c>
      <c r="G13" s="6908"/>
      <c r="H13" s="106" t="s">
        <v>83</v>
      </c>
      <c r="I13" s="113">
        <v>17</v>
      </c>
      <c r="J13" s="89">
        <v>3</v>
      </c>
      <c r="K13" s="90">
        <v>39</v>
      </c>
      <c r="L13" s="91">
        <v>17</v>
      </c>
    </row>
    <row r="14" spans="2:12" x14ac:dyDescent="0.25">
      <c r="B14" s="114" t="s">
        <v>84</v>
      </c>
      <c r="C14" s="115">
        <v>3956</v>
      </c>
      <c r="D14" s="89">
        <v>3862</v>
      </c>
      <c r="E14" s="93">
        <v>26847</v>
      </c>
      <c r="F14" s="91">
        <v>28146</v>
      </c>
      <c r="G14" s="6908"/>
      <c r="H14" s="114" t="s">
        <v>84</v>
      </c>
      <c r="I14" s="115">
        <v>2</v>
      </c>
      <c r="J14" s="89">
        <v>3</v>
      </c>
      <c r="K14" s="93">
        <v>41</v>
      </c>
      <c r="L14" s="91">
        <v>20</v>
      </c>
    </row>
    <row r="15" spans="2:12" x14ac:dyDescent="0.25">
      <c r="B15" s="112" t="s">
        <v>85</v>
      </c>
      <c r="C15" s="115">
        <v>3488</v>
      </c>
      <c r="D15" s="92">
        <v>3457</v>
      </c>
      <c r="E15" s="93">
        <v>30378</v>
      </c>
      <c r="F15" s="94">
        <v>31611</v>
      </c>
      <c r="G15" s="6908"/>
      <c r="H15" s="112" t="s">
        <v>85</v>
      </c>
      <c r="I15" s="115">
        <v>8</v>
      </c>
      <c r="J15" s="92">
        <v>8</v>
      </c>
      <c r="K15" s="93">
        <v>49</v>
      </c>
      <c r="L15" s="94">
        <v>28</v>
      </c>
    </row>
    <row r="16" spans="2:12" x14ac:dyDescent="0.25">
      <c r="B16" s="106" t="s">
        <v>86</v>
      </c>
      <c r="C16" s="113">
        <v>3462</v>
      </c>
      <c r="D16" s="89">
        <v>3281</v>
      </c>
      <c r="E16" s="90">
        <v>33896</v>
      </c>
      <c r="F16" s="91">
        <v>34929</v>
      </c>
      <c r="G16" s="6908"/>
      <c r="H16" s="106" t="s">
        <v>86</v>
      </c>
      <c r="I16" s="113">
        <v>4</v>
      </c>
      <c r="J16" s="89">
        <v>3</v>
      </c>
      <c r="K16" s="90">
        <v>53</v>
      </c>
      <c r="L16" s="91">
        <v>31</v>
      </c>
    </row>
    <row r="17" spans="2:12" x14ac:dyDescent="0.25">
      <c r="B17" s="106" t="s">
        <v>87</v>
      </c>
      <c r="C17" s="113">
        <v>3515</v>
      </c>
      <c r="D17" s="89">
        <v>3072</v>
      </c>
      <c r="E17" s="90">
        <v>37453</v>
      </c>
      <c r="F17" s="91">
        <v>38044</v>
      </c>
      <c r="G17" s="6908"/>
      <c r="H17" s="106" t="s">
        <v>87</v>
      </c>
      <c r="I17" s="113">
        <v>4</v>
      </c>
      <c r="J17" s="89">
        <v>1</v>
      </c>
      <c r="K17" s="90">
        <v>57</v>
      </c>
      <c r="L17" s="91">
        <v>32</v>
      </c>
    </row>
    <row r="18" spans="2:12" ht="15.75" thickBot="1" x14ac:dyDescent="0.3">
      <c r="B18" s="107" t="s">
        <v>88</v>
      </c>
      <c r="C18" s="116">
        <v>3764</v>
      </c>
      <c r="D18" s="95">
        <v>3803</v>
      </c>
      <c r="E18" s="96">
        <v>41254</v>
      </c>
      <c r="F18" s="97">
        <v>41872</v>
      </c>
      <c r="G18" s="6908"/>
      <c r="H18" s="107" t="s">
        <v>88</v>
      </c>
      <c r="I18" s="116">
        <v>3</v>
      </c>
      <c r="J18" s="95">
        <v>1</v>
      </c>
      <c r="K18" s="96">
        <v>60</v>
      </c>
      <c r="L18" s="97">
        <v>33</v>
      </c>
    </row>
    <row r="20" spans="2:12" ht="15.75" thickBot="1" x14ac:dyDescent="0.3"/>
    <row r="21" spans="2:12" ht="15.75" thickBot="1" x14ac:dyDescent="0.3">
      <c r="B21" s="6913" t="s">
        <v>68</v>
      </c>
      <c r="C21" s="6914"/>
      <c r="D21" s="6914"/>
      <c r="E21" s="6914"/>
      <c r="F21" s="6915"/>
      <c r="G21" s="6907"/>
      <c r="H21" s="6913" t="s">
        <v>69</v>
      </c>
      <c r="I21" s="6914"/>
      <c r="J21" s="6914"/>
      <c r="K21" s="6914"/>
      <c r="L21" s="6915"/>
    </row>
    <row r="22" spans="2:12" x14ac:dyDescent="0.25">
      <c r="B22" s="6902" t="s">
        <v>63</v>
      </c>
      <c r="C22" s="118" t="s">
        <v>64</v>
      </c>
      <c r="D22" s="119"/>
      <c r="E22" s="78" t="s">
        <v>65</v>
      </c>
      <c r="F22" s="119"/>
      <c r="G22" s="6908"/>
      <c r="H22" s="6902" t="s">
        <v>63</v>
      </c>
      <c r="I22" s="76" t="s">
        <v>64</v>
      </c>
      <c r="J22" s="77"/>
      <c r="K22" s="78" t="s">
        <v>65</v>
      </c>
      <c r="L22" s="77"/>
    </row>
    <row r="23" spans="2:12" ht="15.75" thickBot="1" x14ac:dyDescent="0.3">
      <c r="B23" s="6903"/>
      <c r="C23" s="79" t="s">
        <v>1</v>
      </c>
      <c r="D23" s="80" t="s">
        <v>2</v>
      </c>
      <c r="E23" s="79" t="s">
        <v>1</v>
      </c>
      <c r="F23" s="80" t="s">
        <v>2</v>
      </c>
      <c r="G23" s="6908"/>
      <c r="H23" s="6903"/>
      <c r="I23" s="79" t="s">
        <v>1</v>
      </c>
      <c r="J23" s="80" t="s">
        <v>2</v>
      </c>
      <c r="K23" s="79" t="s">
        <v>1</v>
      </c>
      <c r="L23" s="80" t="s">
        <v>2</v>
      </c>
    </row>
    <row r="24" spans="2:12" x14ac:dyDescent="0.25">
      <c r="B24" s="105" t="s">
        <v>77</v>
      </c>
      <c r="C24" s="110">
        <v>0</v>
      </c>
      <c r="D24" s="81">
        <v>15</v>
      </c>
      <c r="E24" s="82">
        <v>0</v>
      </c>
      <c r="F24" s="83">
        <v>15</v>
      </c>
      <c r="G24" s="6908"/>
      <c r="H24" s="105" t="s">
        <v>77</v>
      </c>
      <c r="I24" s="110">
        <v>164</v>
      </c>
      <c r="J24" s="81">
        <v>143</v>
      </c>
      <c r="K24" s="82">
        <v>164</v>
      </c>
      <c r="L24" s="83">
        <v>143</v>
      </c>
    </row>
    <row r="25" spans="2:12" x14ac:dyDescent="0.25">
      <c r="B25" s="112" t="s">
        <v>78</v>
      </c>
      <c r="C25" s="104">
        <v>0</v>
      </c>
      <c r="D25" s="84">
        <v>4</v>
      </c>
      <c r="E25" s="85">
        <v>0</v>
      </c>
      <c r="F25" s="86">
        <v>19</v>
      </c>
      <c r="G25" s="6908"/>
      <c r="H25" s="112" t="s">
        <v>78</v>
      </c>
      <c r="I25" s="104">
        <v>194</v>
      </c>
      <c r="J25" s="84">
        <v>161</v>
      </c>
      <c r="K25" s="85">
        <v>402</v>
      </c>
      <c r="L25" s="86">
        <v>307</v>
      </c>
    </row>
    <row r="26" spans="2:12" x14ac:dyDescent="0.25">
      <c r="B26" s="112" t="s">
        <v>79</v>
      </c>
      <c r="C26" s="104">
        <v>4</v>
      </c>
      <c r="D26" s="84">
        <v>12</v>
      </c>
      <c r="E26" s="85">
        <v>4</v>
      </c>
      <c r="F26" s="86">
        <v>31</v>
      </c>
      <c r="G26" s="6908"/>
      <c r="H26" s="112" t="s">
        <v>79</v>
      </c>
      <c r="I26" s="104">
        <v>117</v>
      </c>
      <c r="J26" s="84">
        <v>182</v>
      </c>
      <c r="K26" s="85">
        <v>521</v>
      </c>
      <c r="L26" s="86">
        <v>490</v>
      </c>
    </row>
    <row r="27" spans="2:12" x14ac:dyDescent="0.25">
      <c r="B27" s="112" t="s">
        <v>80</v>
      </c>
      <c r="C27" s="104">
        <v>16</v>
      </c>
      <c r="D27" s="84">
        <v>40</v>
      </c>
      <c r="E27" s="85">
        <v>20</v>
      </c>
      <c r="F27" s="86">
        <v>71</v>
      </c>
      <c r="G27" s="6908"/>
      <c r="H27" s="112" t="s">
        <v>80</v>
      </c>
      <c r="I27" s="104">
        <v>70</v>
      </c>
      <c r="J27" s="84">
        <v>248</v>
      </c>
      <c r="K27" s="85">
        <v>593</v>
      </c>
      <c r="L27" s="86">
        <v>741</v>
      </c>
    </row>
    <row r="28" spans="2:12" x14ac:dyDescent="0.25">
      <c r="B28" s="112" t="s">
        <v>81</v>
      </c>
      <c r="C28" s="104">
        <v>0</v>
      </c>
      <c r="D28" s="84">
        <v>1</v>
      </c>
      <c r="E28" s="85">
        <v>0</v>
      </c>
      <c r="F28" s="86">
        <v>72</v>
      </c>
      <c r="G28" s="6908"/>
      <c r="H28" s="112" t="s">
        <v>81</v>
      </c>
      <c r="I28" s="104">
        <v>127</v>
      </c>
      <c r="J28" s="84">
        <v>234</v>
      </c>
      <c r="K28" s="85">
        <v>723</v>
      </c>
      <c r="L28" s="86">
        <v>975</v>
      </c>
    </row>
    <row r="29" spans="2:12" x14ac:dyDescent="0.25">
      <c r="B29" s="112" t="s">
        <v>82</v>
      </c>
      <c r="C29" s="104">
        <v>8</v>
      </c>
      <c r="D29" s="84">
        <v>5</v>
      </c>
      <c r="E29" s="87">
        <v>28</v>
      </c>
      <c r="F29" s="88">
        <v>77</v>
      </c>
      <c r="G29" s="6908"/>
      <c r="H29" s="112" t="s">
        <v>82</v>
      </c>
      <c r="I29" s="104">
        <v>203</v>
      </c>
      <c r="J29" s="84">
        <v>183</v>
      </c>
      <c r="K29" s="87">
        <v>926</v>
      </c>
      <c r="L29" s="88">
        <v>1161</v>
      </c>
    </row>
    <row r="30" spans="2:12" x14ac:dyDescent="0.25">
      <c r="B30" s="106" t="s">
        <v>83</v>
      </c>
      <c r="C30" s="113">
        <v>7</v>
      </c>
      <c r="D30" s="89">
        <v>8</v>
      </c>
      <c r="E30" s="90">
        <v>35</v>
      </c>
      <c r="F30" s="91">
        <v>85</v>
      </c>
      <c r="G30" s="6908"/>
      <c r="H30" s="106" t="s">
        <v>83</v>
      </c>
      <c r="I30" s="113">
        <v>165</v>
      </c>
      <c r="J30" s="89">
        <v>247</v>
      </c>
      <c r="K30" s="90">
        <v>1093</v>
      </c>
      <c r="L30" s="91">
        <v>1409</v>
      </c>
    </row>
    <row r="31" spans="2:12" x14ac:dyDescent="0.25">
      <c r="B31" s="114" t="s">
        <v>84</v>
      </c>
      <c r="C31" s="115">
        <v>0</v>
      </c>
      <c r="D31" s="92">
        <v>12</v>
      </c>
      <c r="E31" s="93">
        <v>35</v>
      </c>
      <c r="F31" s="94">
        <v>97</v>
      </c>
      <c r="G31" s="6908"/>
      <c r="H31" s="114" t="s">
        <v>84</v>
      </c>
      <c r="I31" s="115">
        <v>151</v>
      </c>
      <c r="J31" s="92">
        <v>210</v>
      </c>
      <c r="K31" s="93">
        <v>1253</v>
      </c>
      <c r="L31" s="94">
        <v>1622</v>
      </c>
    </row>
    <row r="32" spans="2:12" x14ac:dyDescent="0.25">
      <c r="B32" s="112" t="s">
        <v>85</v>
      </c>
      <c r="C32" s="115">
        <v>0</v>
      </c>
      <c r="D32" s="92">
        <v>1</v>
      </c>
      <c r="E32" s="93">
        <v>35</v>
      </c>
      <c r="F32" s="94">
        <v>98</v>
      </c>
      <c r="G32" s="6908"/>
      <c r="H32" s="112" t="s">
        <v>85</v>
      </c>
      <c r="I32" s="115">
        <v>342</v>
      </c>
      <c r="J32" s="92">
        <v>193</v>
      </c>
      <c r="K32" s="93">
        <v>1601</v>
      </c>
      <c r="L32" s="94">
        <v>1816</v>
      </c>
    </row>
    <row r="33" spans="2:12" x14ac:dyDescent="0.25">
      <c r="B33" s="106" t="s">
        <v>86</v>
      </c>
      <c r="C33" s="113">
        <v>14</v>
      </c>
      <c r="D33" s="89">
        <v>0</v>
      </c>
      <c r="E33" s="90">
        <v>49</v>
      </c>
      <c r="F33" s="91">
        <v>99</v>
      </c>
      <c r="G33" s="6908"/>
      <c r="H33" s="106" t="s">
        <v>86</v>
      </c>
      <c r="I33" s="113">
        <v>231</v>
      </c>
      <c r="J33" s="89">
        <v>186</v>
      </c>
      <c r="K33" s="90">
        <v>1836</v>
      </c>
      <c r="L33" s="91">
        <v>2035</v>
      </c>
    </row>
    <row r="34" spans="2:12" x14ac:dyDescent="0.25">
      <c r="B34" s="106" t="s">
        <v>87</v>
      </c>
      <c r="C34" s="113">
        <v>0</v>
      </c>
      <c r="D34" s="89">
        <v>1</v>
      </c>
      <c r="E34" s="90">
        <v>49</v>
      </c>
      <c r="F34" s="91">
        <v>100</v>
      </c>
      <c r="G34" s="6908"/>
      <c r="H34" s="106" t="s">
        <v>87</v>
      </c>
      <c r="I34" s="113">
        <v>154</v>
      </c>
      <c r="J34" s="89">
        <v>181</v>
      </c>
      <c r="K34" s="90">
        <v>1993</v>
      </c>
      <c r="L34" s="91">
        <v>2216</v>
      </c>
    </row>
    <row r="35" spans="2:12" ht="15.75" thickBot="1" x14ac:dyDescent="0.3">
      <c r="B35" s="107" t="s">
        <v>88</v>
      </c>
      <c r="C35" s="116">
        <v>0</v>
      </c>
      <c r="D35" s="95">
        <v>0</v>
      </c>
      <c r="E35" s="96">
        <v>50</v>
      </c>
      <c r="F35" s="97">
        <v>100</v>
      </c>
      <c r="G35" s="6908"/>
      <c r="H35" s="107" t="s">
        <v>88</v>
      </c>
      <c r="I35" s="116">
        <v>171</v>
      </c>
      <c r="J35" s="95">
        <v>203</v>
      </c>
      <c r="K35" s="96">
        <v>2173</v>
      </c>
      <c r="L35" s="97">
        <v>2425</v>
      </c>
    </row>
    <row r="37" spans="2:12" ht="15.75" thickBot="1" x14ac:dyDescent="0.3"/>
    <row r="38" spans="2:12" ht="15.75" thickBot="1" x14ac:dyDescent="0.3">
      <c r="B38" s="6913" t="s">
        <v>90</v>
      </c>
      <c r="C38" s="6914"/>
      <c r="D38" s="6914"/>
      <c r="E38" s="6914"/>
      <c r="F38" s="6915"/>
      <c r="G38" s="6907"/>
      <c r="H38" s="6913" t="s">
        <v>91</v>
      </c>
      <c r="I38" s="6914"/>
      <c r="J38" s="6914"/>
      <c r="K38" s="6914"/>
      <c r="L38" s="6915"/>
    </row>
    <row r="39" spans="2:12" x14ac:dyDescent="0.25">
      <c r="B39" s="6902" t="s">
        <v>63</v>
      </c>
      <c r="C39" s="76" t="s">
        <v>64</v>
      </c>
      <c r="D39" s="77"/>
      <c r="E39" s="78" t="s">
        <v>65</v>
      </c>
      <c r="F39" s="77"/>
      <c r="G39" s="6908"/>
      <c r="H39" s="6902" t="s">
        <v>63</v>
      </c>
      <c r="I39" s="76" t="s">
        <v>64</v>
      </c>
      <c r="J39" s="77"/>
      <c r="K39" s="78" t="s">
        <v>65</v>
      </c>
      <c r="L39" s="77"/>
    </row>
    <row r="40" spans="2:12" ht="15.75" thickBot="1" x14ac:dyDescent="0.3">
      <c r="B40" s="6903"/>
      <c r="C40" s="79" t="s">
        <v>1</v>
      </c>
      <c r="D40" s="80" t="s">
        <v>2</v>
      </c>
      <c r="E40" s="79" t="s">
        <v>1</v>
      </c>
      <c r="F40" s="80" t="s">
        <v>2</v>
      </c>
      <c r="G40" s="6908"/>
      <c r="H40" s="6903"/>
      <c r="I40" s="79" t="s">
        <v>1</v>
      </c>
      <c r="J40" s="80" t="s">
        <v>2</v>
      </c>
      <c r="K40" s="79" t="s">
        <v>1</v>
      </c>
      <c r="L40" s="80" t="s">
        <v>2</v>
      </c>
    </row>
    <row r="41" spans="2:12" x14ac:dyDescent="0.25">
      <c r="B41" s="105" t="s">
        <v>77</v>
      </c>
      <c r="C41" s="110">
        <v>62</v>
      </c>
      <c r="D41" s="81">
        <v>54</v>
      </c>
      <c r="E41" s="82">
        <v>62</v>
      </c>
      <c r="F41" s="83">
        <v>54</v>
      </c>
      <c r="G41" s="6908"/>
      <c r="H41" s="105" t="s">
        <v>77</v>
      </c>
      <c r="I41" s="110">
        <v>521</v>
      </c>
      <c r="J41" s="81">
        <v>668</v>
      </c>
      <c r="K41" s="82">
        <v>521</v>
      </c>
      <c r="L41" s="83">
        <v>668</v>
      </c>
    </row>
    <row r="42" spans="2:12" x14ac:dyDescent="0.25">
      <c r="B42" s="112" t="s">
        <v>78</v>
      </c>
      <c r="C42" s="104">
        <v>66</v>
      </c>
      <c r="D42" s="84">
        <v>66</v>
      </c>
      <c r="E42" s="85">
        <v>140</v>
      </c>
      <c r="F42" s="86">
        <v>122</v>
      </c>
      <c r="G42" s="6908"/>
      <c r="H42" s="112" t="s">
        <v>78</v>
      </c>
      <c r="I42" s="104">
        <v>604</v>
      </c>
      <c r="J42" s="84">
        <v>826</v>
      </c>
      <c r="K42" s="85">
        <v>1132</v>
      </c>
      <c r="L42" s="86">
        <v>1502</v>
      </c>
    </row>
    <row r="43" spans="2:12" x14ac:dyDescent="0.25">
      <c r="B43" s="112" t="s">
        <v>79</v>
      </c>
      <c r="C43" s="104">
        <v>43</v>
      </c>
      <c r="D43" s="84">
        <v>64</v>
      </c>
      <c r="E43" s="85">
        <v>192</v>
      </c>
      <c r="F43" s="86">
        <v>196</v>
      </c>
      <c r="G43" s="6908"/>
      <c r="H43" s="112" t="s">
        <v>79</v>
      </c>
      <c r="I43" s="104">
        <v>211</v>
      </c>
      <c r="J43" s="84">
        <v>780</v>
      </c>
      <c r="K43" s="85">
        <v>1745</v>
      </c>
      <c r="L43" s="86">
        <v>2280</v>
      </c>
    </row>
    <row r="44" spans="2:12" x14ac:dyDescent="0.25">
      <c r="B44" s="112" t="s">
        <v>80</v>
      </c>
      <c r="C44" s="104">
        <v>40</v>
      </c>
      <c r="D44" s="84">
        <v>60</v>
      </c>
      <c r="E44" s="85">
        <v>13</v>
      </c>
      <c r="F44" s="86">
        <v>269</v>
      </c>
      <c r="G44" s="6908"/>
      <c r="H44" s="112" t="s">
        <v>80</v>
      </c>
      <c r="I44" s="104">
        <v>59</v>
      </c>
      <c r="J44" s="84">
        <v>674</v>
      </c>
      <c r="K44" s="85">
        <v>2282</v>
      </c>
      <c r="L44" s="86">
        <v>2968</v>
      </c>
    </row>
    <row r="45" spans="2:12" x14ac:dyDescent="0.25">
      <c r="B45" s="112" t="s">
        <v>81</v>
      </c>
      <c r="C45" s="104">
        <v>58</v>
      </c>
      <c r="D45" s="84">
        <v>79</v>
      </c>
      <c r="E45" s="85">
        <v>306</v>
      </c>
      <c r="F45" s="86">
        <v>359</v>
      </c>
      <c r="G45" s="6908"/>
      <c r="H45" s="112" t="s">
        <v>81</v>
      </c>
      <c r="I45" s="104">
        <v>327</v>
      </c>
      <c r="J45" s="84">
        <v>736</v>
      </c>
      <c r="K45" s="85">
        <v>2923</v>
      </c>
      <c r="L45" s="86">
        <v>3716</v>
      </c>
    </row>
    <row r="46" spans="2:12" x14ac:dyDescent="0.25">
      <c r="B46" s="112" t="s">
        <v>82</v>
      </c>
      <c r="C46" s="104">
        <v>87</v>
      </c>
      <c r="D46" s="84">
        <v>107</v>
      </c>
      <c r="E46" s="87">
        <v>413</v>
      </c>
      <c r="F46" s="88">
        <v>478</v>
      </c>
      <c r="G46" s="6908"/>
      <c r="H46" s="112" t="s">
        <v>82</v>
      </c>
      <c r="I46" s="104">
        <v>167</v>
      </c>
      <c r="J46" s="84">
        <v>831</v>
      </c>
      <c r="K46" s="87">
        <v>3619</v>
      </c>
      <c r="L46" s="88">
        <v>4559</v>
      </c>
    </row>
    <row r="47" spans="2:12" x14ac:dyDescent="0.25">
      <c r="B47" s="106" t="s">
        <v>83</v>
      </c>
      <c r="C47" s="113">
        <v>97</v>
      </c>
      <c r="D47" s="89">
        <v>131</v>
      </c>
      <c r="E47" s="90">
        <v>517</v>
      </c>
      <c r="F47" s="91">
        <v>620</v>
      </c>
      <c r="G47" s="6908"/>
      <c r="H47" s="106" t="s">
        <v>83</v>
      </c>
      <c r="I47" s="113">
        <v>247</v>
      </c>
      <c r="J47" s="89">
        <v>844</v>
      </c>
      <c r="K47" s="90">
        <v>4303</v>
      </c>
      <c r="L47" s="91">
        <v>5428</v>
      </c>
    </row>
    <row r="48" spans="2:12" x14ac:dyDescent="0.25">
      <c r="B48" s="114" t="s">
        <v>84</v>
      </c>
      <c r="C48" s="115">
        <v>114</v>
      </c>
      <c r="D48" s="89">
        <v>118</v>
      </c>
      <c r="E48" s="85">
        <v>660</v>
      </c>
      <c r="F48" s="91">
        <v>741</v>
      </c>
      <c r="G48" s="6908"/>
      <c r="H48" s="114" t="s">
        <v>84</v>
      </c>
      <c r="I48" s="115">
        <v>175</v>
      </c>
      <c r="J48" s="89">
        <v>688</v>
      </c>
      <c r="K48" s="85">
        <v>4987</v>
      </c>
      <c r="L48" s="91">
        <v>6141</v>
      </c>
    </row>
    <row r="49" spans="2:12" x14ac:dyDescent="0.25">
      <c r="B49" s="112" t="s">
        <v>85</v>
      </c>
      <c r="C49" s="104">
        <v>106</v>
      </c>
      <c r="D49" s="84">
        <v>119</v>
      </c>
      <c r="E49" s="85">
        <v>782</v>
      </c>
      <c r="F49" s="86">
        <v>879</v>
      </c>
      <c r="G49" s="6908"/>
      <c r="H49" s="112" t="s">
        <v>85</v>
      </c>
      <c r="I49" s="104">
        <v>250</v>
      </c>
      <c r="J49" s="84">
        <v>716</v>
      </c>
      <c r="K49" s="85">
        <v>5732</v>
      </c>
      <c r="L49" s="86">
        <v>6863</v>
      </c>
    </row>
    <row r="50" spans="2:12" x14ac:dyDescent="0.25">
      <c r="B50" s="106" t="s">
        <v>86</v>
      </c>
      <c r="C50" s="113">
        <v>104</v>
      </c>
      <c r="D50" s="89">
        <v>118</v>
      </c>
      <c r="E50" s="90">
        <v>901</v>
      </c>
      <c r="F50" s="91">
        <v>1004</v>
      </c>
      <c r="G50" s="6908"/>
      <c r="H50" s="106" t="s">
        <v>86</v>
      </c>
      <c r="I50" s="113">
        <v>231</v>
      </c>
      <c r="J50" s="89">
        <v>685</v>
      </c>
      <c r="K50" s="90">
        <v>6455</v>
      </c>
      <c r="L50" s="91">
        <v>7572</v>
      </c>
    </row>
    <row r="51" spans="2:12" x14ac:dyDescent="0.25">
      <c r="B51" s="106" t="s">
        <v>87</v>
      </c>
      <c r="C51" s="113">
        <v>84</v>
      </c>
      <c r="D51" s="89">
        <v>94</v>
      </c>
      <c r="E51" s="90">
        <v>994</v>
      </c>
      <c r="F51" s="91">
        <v>1109</v>
      </c>
      <c r="G51" s="6908"/>
      <c r="H51" s="106" t="s">
        <v>87</v>
      </c>
      <c r="I51" s="113">
        <v>248</v>
      </c>
      <c r="J51" s="89">
        <v>576</v>
      </c>
      <c r="K51" s="90">
        <v>7081</v>
      </c>
      <c r="L51" s="91">
        <v>8169</v>
      </c>
    </row>
    <row r="52" spans="2:12" ht="15.75" thickBot="1" x14ac:dyDescent="0.3">
      <c r="B52" s="107" t="s">
        <v>88</v>
      </c>
      <c r="C52" s="116">
        <v>168</v>
      </c>
      <c r="D52" s="95">
        <v>168</v>
      </c>
      <c r="E52" s="100">
        <v>1180</v>
      </c>
      <c r="F52" s="101">
        <v>1296</v>
      </c>
      <c r="G52" s="6908"/>
      <c r="H52" s="107" t="s">
        <v>88</v>
      </c>
      <c r="I52" s="116">
        <v>155</v>
      </c>
      <c r="J52" s="95">
        <v>834</v>
      </c>
      <c r="K52" s="100">
        <v>7895</v>
      </c>
      <c r="L52" s="101">
        <v>9045</v>
      </c>
    </row>
    <row r="54" spans="2:12" ht="15.75" thickBot="1" x14ac:dyDescent="0.3"/>
    <row r="55" spans="2:12" ht="15.75" thickBot="1" x14ac:dyDescent="0.3">
      <c r="B55" s="6913" t="s">
        <v>70</v>
      </c>
      <c r="C55" s="6914"/>
      <c r="D55" s="6914"/>
      <c r="E55" s="6914"/>
      <c r="F55" s="6915"/>
      <c r="G55" s="6907"/>
      <c r="H55" s="6913" t="s">
        <v>89</v>
      </c>
      <c r="I55" s="6914"/>
      <c r="J55" s="6914"/>
      <c r="K55" s="6914"/>
      <c r="L55" s="6915"/>
    </row>
    <row r="56" spans="2:12" x14ac:dyDescent="0.25">
      <c r="B56" s="6902" t="s">
        <v>63</v>
      </c>
      <c r="C56" s="76" t="s">
        <v>64</v>
      </c>
      <c r="D56" s="77"/>
      <c r="E56" s="78" t="s">
        <v>65</v>
      </c>
      <c r="F56" s="77"/>
      <c r="G56" s="6908"/>
      <c r="H56" s="6902" t="s">
        <v>63</v>
      </c>
      <c r="I56" s="76" t="s">
        <v>64</v>
      </c>
      <c r="J56" s="77"/>
      <c r="K56" s="78" t="s">
        <v>65</v>
      </c>
      <c r="L56" s="77"/>
    </row>
    <row r="57" spans="2:12" ht="15.75" thickBot="1" x14ac:dyDescent="0.3">
      <c r="B57" s="6903"/>
      <c r="C57" s="79" t="s">
        <v>1</v>
      </c>
      <c r="D57" s="80" t="s">
        <v>2</v>
      </c>
      <c r="E57" s="79" t="s">
        <v>1</v>
      </c>
      <c r="F57" s="80" t="s">
        <v>2</v>
      </c>
      <c r="G57" s="6908"/>
      <c r="H57" s="6903"/>
      <c r="I57" s="79" t="s">
        <v>1</v>
      </c>
      <c r="J57" s="80" t="s">
        <v>2</v>
      </c>
      <c r="K57" s="79" t="s">
        <v>1</v>
      </c>
      <c r="L57" s="80" t="s">
        <v>2</v>
      </c>
    </row>
    <row r="58" spans="2:12" x14ac:dyDescent="0.25">
      <c r="B58" s="105" t="s">
        <v>77</v>
      </c>
      <c r="C58" s="110">
        <v>906</v>
      </c>
      <c r="D58" s="81">
        <v>504</v>
      </c>
      <c r="E58" s="82">
        <v>906</v>
      </c>
      <c r="F58" s="83">
        <v>504</v>
      </c>
      <c r="G58" s="6908"/>
      <c r="H58" s="105" t="s">
        <v>77</v>
      </c>
      <c r="I58" s="110">
        <v>232</v>
      </c>
      <c r="J58" s="81">
        <v>110</v>
      </c>
      <c r="K58" s="82">
        <v>232</v>
      </c>
      <c r="L58" s="83">
        <v>110</v>
      </c>
    </row>
    <row r="59" spans="2:12" x14ac:dyDescent="0.25">
      <c r="B59" s="112" t="s">
        <v>78</v>
      </c>
      <c r="C59" s="104">
        <v>269</v>
      </c>
      <c r="D59" s="84">
        <v>361</v>
      </c>
      <c r="E59" s="85">
        <v>1134</v>
      </c>
      <c r="F59" s="86">
        <v>865</v>
      </c>
      <c r="G59" s="6908"/>
      <c r="H59" s="112" t="s">
        <v>78</v>
      </c>
      <c r="I59" s="104">
        <v>314</v>
      </c>
      <c r="J59" s="84">
        <v>206</v>
      </c>
      <c r="K59" s="85">
        <v>548</v>
      </c>
      <c r="L59" s="86">
        <v>335</v>
      </c>
    </row>
    <row r="60" spans="2:12" x14ac:dyDescent="0.25">
      <c r="B60" s="112" t="s">
        <v>79</v>
      </c>
      <c r="C60" s="104">
        <v>506</v>
      </c>
      <c r="D60" s="84">
        <v>426</v>
      </c>
      <c r="E60" s="85">
        <v>1641</v>
      </c>
      <c r="F60" s="86">
        <v>1292</v>
      </c>
      <c r="G60" s="6908"/>
      <c r="H60" s="112" t="s">
        <v>79</v>
      </c>
      <c r="I60" s="104">
        <v>211</v>
      </c>
      <c r="J60" s="84">
        <v>234</v>
      </c>
      <c r="K60" s="85">
        <v>759</v>
      </c>
      <c r="L60" s="86">
        <v>569</v>
      </c>
    </row>
    <row r="61" spans="2:12" x14ac:dyDescent="0.25">
      <c r="B61" s="112" t="s">
        <v>80</v>
      </c>
      <c r="C61" s="104">
        <v>112</v>
      </c>
      <c r="D61" s="84">
        <v>758</v>
      </c>
      <c r="E61" s="85">
        <v>1752</v>
      </c>
      <c r="F61" s="86">
        <v>2051</v>
      </c>
      <c r="G61" s="6908"/>
      <c r="H61" s="112" t="s">
        <v>80</v>
      </c>
      <c r="I61" s="104">
        <v>59</v>
      </c>
      <c r="J61" s="84">
        <v>210</v>
      </c>
      <c r="K61" s="85">
        <v>820</v>
      </c>
      <c r="L61" s="86">
        <v>790</v>
      </c>
    </row>
    <row r="62" spans="2:12" x14ac:dyDescent="0.25">
      <c r="B62" s="112" t="s">
        <v>81</v>
      </c>
      <c r="C62" s="104">
        <v>375</v>
      </c>
      <c r="D62" s="84">
        <v>256</v>
      </c>
      <c r="E62" s="85">
        <v>2127</v>
      </c>
      <c r="F62" s="86">
        <v>2308</v>
      </c>
      <c r="G62" s="6908"/>
      <c r="H62" s="112" t="s">
        <v>81</v>
      </c>
      <c r="I62" s="104">
        <v>327</v>
      </c>
      <c r="J62" s="84">
        <v>179</v>
      </c>
      <c r="K62" s="85">
        <v>1150</v>
      </c>
      <c r="L62" s="86">
        <v>970</v>
      </c>
    </row>
    <row r="63" spans="2:12" x14ac:dyDescent="0.25">
      <c r="B63" s="112" t="s">
        <v>82</v>
      </c>
      <c r="C63" s="104">
        <v>485</v>
      </c>
      <c r="D63" s="84">
        <v>452</v>
      </c>
      <c r="E63" s="87">
        <v>2614</v>
      </c>
      <c r="F63" s="88">
        <v>2775</v>
      </c>
      <c r="G63" s="6908"/>
      <c r="H63" s="112" t="s">
        <v>82</v>
      </c>
      <c r="I63" s="104">
        <v>167</v>
      </c>
      <c r="J63" s="84">
        <v>242</v>
      </c>
      <c r="K63" s="87">
        <v>1319</v>
      </c>
      <c r="L63" s="88">
        <v>1212</v>
      </c>
    </row>
    <row r="64" spans="2:12" x14ac:dyDescent="0.25">
      <c r="B64" s="106" t="s">
        <v>83</v>
      </c>
      <c r="C64" s="113">
        <v>173</v>
      </c>
      <c r="D64" s="89">
        <v>531</v>
      </c>
      <c r="E64" s="90">
        <v>2787</v>
      </c>
      <c r="F64" s="91">
        <v>3308</v>
      </c>
      <c r="G64" s="6908"/>
      <c r="H64" s="106" t="s">
        <v>83</v>
      </c>
      <c r="I64" s="113">
        <v>247</v>
      </c>
      <c r="J64" s="89">
        <v>174</v>
      </c>
      <c r="K64" s="90">
        <v>1568</v>
      </c>
      <c r="L64" s="91">
        <v>1390</v>
      </c>
    </row>
    <row r="65" spans="2:12" x14ac:dyDescent="0.25">
      <c r="B65" s="114" t="s">
        <v>84</v>
      </c>
      <c r="C65" s="115">
        <v>346</v>
      </c>
      <c r="D65" s="89">
        <v>135</v>
      </c>
      <c r="E65" s="93">
        <v>3134</v>
      </c>
      <c r="F65" s="91">
        <v>3444</v>
      </c>
      <c r="G65" s="6908"/>
      <c r="H65" s="112" t="s">
        <v>84</v>
      </c>
      <c r="I65" s="115">
        <v>175</v>
      </c>
      <c r="J65" s="89">
        <v>156</v>
      </c>
      <c r="K65" s="93">
        <v>1744</v>
      </c>
      <c r="L65" s="91">
        <v>1548</v>
      </c>
    </row>
    <row r="66" spans="2:12" x14ac:dyDescent="0.25">
      <c r="B66" s="112" t="s">
        <v>85</v>
      </c>
      <c r="C66" s="115">
        <v>325</v>
      </c>
      <c r="D66" s="92">
        <v>295</v>
      </c>
      <c r="E66" s="93">
        <v>3462</v>
      </c>
      <c r="F66" s="94">
        <v>3745</v>
      </c>
      <c r="G66" s="6908"/>
      <c r="H66" s="112" t="s">
        <v>85</v>
      </c>
      <c r="I66" s="115">
        <v>250</v>
      </c>
      <c r="J66" s="92">
        <v>186</v>
      </c>
      <c r="K66" s="93">
        <v>1996</v>
      </c>
      <c r="L66" s="94">
        <v>1736</v>
      </c>
    </row>
    <row r="67" spans="2:12" x14ac:dyDescent="0.25">
      <c r="B67" s="106" t="s">
        <v>86</v>
      </c>
      <c r="C67" s="113">
        <v>207</v>
      </c>
      <c r="D67" s="89">
        <v>251</v>
      </c>
      <c r="E67" s="90">
        <v>3672</v>
      </c>
      <c r="F67" s="91">
        <v>4007</v>
      </c>
      <c r="G67" s="6908"/>
      <c r="H67" s="106" t="s">
        <v>86</v>
      </c>
      <c r="I67" s="113">
        <v>231</v>
      </c>
      <c r="J67" s="89">
        <v>183</v>
      </c>
      <c r="K67" s="90">
        <v>2232</v>
      </c>
      <c r="L67" s="91">
        <v>1926</v>
      </c>
    </row>
    <row r="68" spans="2:12" x14ac:dyDescent="0.25">
      <c r="B68" s="106" t="s">
        <v>87</v>
      </c>
      <c r="C68" s="113">
        <v>378</v>
      </c>
      <c r="D68" s="89">
        <v>319</v>
      </c>
      <c r="E68" s="90">
        <v>4051</v>
      </c>
      <c r="F68" s="91">
        <v>4327</v>
      </c>
      <c r="G68" s="6908"/>
      <c r="H68" s="106" t="s">
        <v>87</v>
      </c>
      <c r="I68" s="113">
        <v>248</v>
      </c>
      <c r="J68" s="89">
        <v>158</v>
      </c>
      <c r="K68" s="90">
        <v>2484</v>
      </c>
      <c r="L68" s="91">
        <v>2089</v>
      </c>
    </row>
    <row r="69" spans="2:12" ht="15.75" thickBot="1" x14ac:dyDescent="0.3">
      <c r="B69" s="107" t="s">
        <v>88</v>
      </c>
      <c r="C69" s="116">
        <v>534</v>
      </c>
      <c r="D69" s="95">
        <v>299</v>
      </c>
      <c r="E69" s="96">
        <v>4532</v>
      </c>
      <c r="F69" s="97">
        <v>4627</v>
      </c>
      <c r="G69" s="6908"/>
      <c r="H69" s="107" t="s">
        <v>88</v>
      </c>
      <c r="I69" s="116">
        <v>155</v>
      </c>
      <c r="J69" s="95">
        <v>245</v>
      </c>
      <c r="K69" s="96">
        <v>2645</v>
      </c>
      <c r="L69" s="97">
        <v>2334</v>
      </c>
    </row>
    <row r="71" spans="2:12" ht="15.75" thickBot="1" x14ac:dyDescent="0.3"/>
    <row r="72" spans="2:12" ht="15.75" thickBot="1" x14ac:dyDescent="0.3">
      <c r="B72" s="6913" t="s">
        <v>92</v>
      </c>
      <c r="C72" s="6914"/>
      <c r="D72" s="6914"/>
      <c r="E72" s="6914"/>
      <c r="F72" s="6915"/>
    </row>
    <row r="73" spans="2:12" x14ac:dyDescent="0.25">
      <c r="B73" s="6902" t="s">
        <v>63</v>
      </c>
      <c r="C73" s="76" t="s">
        <v>64</v>
      </c>
      <c r="D73" s="77"/>
      <c r="E73" s="78" t="s">
        <v>65</v>
      </c>
      <c r="F73" s="77"/>
    </row>
    <row r="74" spans="2:12" ht="15.75" thickBot="1" x14ac:dyDescent="0.3">
      <c r="B74" s="6903"/>
      <c r="C74" s="79" t="s">
        <v>1</v>
      </c>
      <c r="D74" s="80" t="s">
        <v>2</v>
      </c>
      <c r="E74" s="79" t="s">
        <v>1</v>
      </c>
      <c r="F74" s="80" t="s">
        <v>2</v>
      </c>
    </row>
    <row r="75" spans="2:12" x14ac:dyDescent="0.25">
      <c r="B75" s="105" t="s">
        <v>77</v>
      </c>
      <c r="C75" s="120">
        <v>575</v>
      </c>
      <c r="D75" s="121">
        <v>91</v>
      </c>
      <c r="E75" s="122">
        <v>575</v>
      </c>
      <c r="F75" s="123">
        <v>91</v>
      </c>
    </row>
    <row r="76" spans="2:12" x14ac:dyDescent="0.25">
      <c r="B76" s="112" t="s">
        <v>78</v>
      </c>
      <c r="C76" s="125">
        <v>104</v>
      </c>
      <c r="D76" s="126">
        <v>201</v>
      </c>
      <c r="E76" s="127">
        <v>678</v>
      </c>
      <c r="F76" s="126">
        <v>293</v>
      </c>
    </row>
    <row r="77" spans="2:12" x14ac:dyDescent="0.25">
      <c r="B77" s="112" t="s">
        <v>79</v>
      </c>
      <c r="C77" s="125">
        <v>58</v>
      </c>
      <c r="D77" s="126">
        <v>178</v>
      </c>
      <c r="E77" s="127">
        <v>244</v>
      </c>
      <c r="F77" s="126">
        <v>470</v>
      </c>
    </row>
    <row r="78" spans="2:12" x14ac:dyDescent="0.25">
      <c r="B78" s="112" t="s">
        <v>80</v>
      </c>
      <c r="C78" s="125">
        <v>34</v>
      </c>
      <c r="D78" s="126">
        <v>135</v>
      </c>
      <c r="E78" s="127">
        <v>279</v>
      </c>
      <c r="F78" s="128">
        <v>605</v>
      </c>
    </row>
    <row r="79" spans="2:12" x14ac:dyDescent="0.25">
      <c r="B79" s="112" t="s">
        <v>81</v>
      </c>
      <c r="C79" s="125">
        <v>137</v>
      </c>
      <c r="D79" s="126">
        <v>124</v>
      </c>
      <c r="E79" s="127">
        <v>416</v>
      </c>
      <c r="F79" s="128">
        <v>728</v>
      </c>
    </row>
    <row r="80" spans="2:12" x14ac:dyDescent="0.25">
      <c r="B80" s="112" t="s">
        <v>82</v>
      </c>
      <c r="C80" s="125">
        <v>49</v>
      </c>
      <c r="D80" s="129">
        <v>150</v>
      </c>
      <c r="E80" s="125">
        <v>399</v>
      </c>
      <c r="F80" s="130">
        <v>891</v>
      </c>
    </row>
    <row r="81" spans="2:6" x14ac:dyDescent="0.25">
      <c r="B81" s="106" t="s">
        <v>83</v>
      </c>
      <c r="C81" s="125">
        <v>106</v>
      </c>
      <c r="D81" s="129">
        <v>102</v>
      </c>
      <c r="E81" s="125">
        <v>507</v>
      </c>
      <c r="F81" s="108">
        <v>993</v>
      </c>
    </row>
    <row r="82" spans="2:6" x14ac:dyDescent="0.25">
      <c r="B82" s="114" t="s">
        <v>84</v>
      </c>
      <c r="C82" s="125">
        <v>63</v>
      </c>
      <c r="D82" s="129">
        <v>111</v>
      </c>
      <c r="E82" s="125">
        <v>571</v>
      </c>
      <c r="F82" s="108">
        <v>1104</v>
      </c>
    </row>
    <row r="83" spans="2:6" x14ac:dyDescent="0.25">
      <c r="B83" s="112" t="s">
        <v>85</v>
      </c>
      <c r="C83" s="125">
        <v>82</v>
      </c>
      <c r="D83" s="129">
        <v>103</v>
      </c>
      <c r="E83" s="125">
        <v>653</v>
      </c>
      <c r="F83" s="131">
        <v>1207</v>
      </c>
    </row>
    <row r="84" spans="2:6" x14ac:dyDescent="0.25">
      <c r="B84" s="106" t="s">
        <v>86</v>
      </c>
      <c r="C84" s="125">
        <v>113</v>
      </c>
      <c r="D84" s="129">
        <v>109</v>
      </c>
      <c r="E84" s="125">
        <v>769</v>
      </c>
      <c r="F84" s="108">
        <v>1321</v>
      </c>
    </row>
    <row r="85" spans="2:6" x14ac:dyDescent="0.25">
      <c r="B85" s="106" t="s">
        <v>87</v>
      </c>
      <c r="C85" s="125">
        <v>139</v>
      </c>
      <c r="D85" s="129">
        <v>141</v>
      </c>
      <c r="E85" s="125">
        <v>908</v>
      </c>
      <c r="F85" s="108">
        <v>1463</v>
      </c>
    </row>
    <row r="86" spans="2:6" ht="15.75" thickBot="1" x14ac:dyDescent="0.3">
      <c r="B86" s="107" t="s">
        <v>88</v>
      </c>
      <c r="C86" s="132">
        <v>276</v>
      </c>
      <c r="D86" s="133">
        <v>199</v>
      </c>
      <c r="E86" s="134">
        <v>1188</v>
      </c>
      <c r="F86" s="135">
        <v>1563</v>
      </c>
    </row>
  </sheetData>
  <mergeCells count="22">
    <mergeCell ref="B72:F72"/>
    <mergeCell ref="B73:B74"/>
    <mergeCell ref="B38:F38"/>
    <mergeCell ref="G38:G52"/>
    <mergeCell ref="H38:L38"/>
    <mergeCell ref="B39:B40"/>
    <mergeCell ref="H39:H40"/>
    <mergeCell ref="B55:F55"/>
    <mergeCell ref="G55:G69"/>
    <mergeCell ref="H55:L55"/>
    <mergeCell ref="B56:B57"/>
    <mergeCell ref="H56:H57"/>
    <mergeCell ref="B4:F4"/>
    <mergeCell ref="G4:G18"/>
    <mergeCell ref="H4:L4"/>
    <mergeCell ref="B5:B6"/>
    <mergeCell ref="H5:H6"/>
    <mergeCell ref="B21:F21"/>
    <mergeCell ref="G21:G35"/>
    <mergeCell ref="H21:L21"/>
    <mergeCell ref="B22:B23"/>
    <mergeCell ref="H22:H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3"/>
  <sheetViews>
    <sheetView topLeftCell="R1" workbookViewId="0">
      <selection activeCell="Y30" sqref="Y30:AH31"/>
    </sheetView>
  </sheetViews>
  <sheetFormatPr defaultRowHeight="15" x14ac:dyDescent="0.25"/>
  <cols>
    <col min="2" max="2" width="19.28515625" customWidth="1"/>
    <col min="3" max="11" width="7.7109375" customWidth="1"/>
    <col min="13" max="13" width="18.5703125" customWidth="1"/>
    <col min="14" max="22" width="8.140625" customWidth="1"/>
    <col min="25" max="25" width="18.7109375" customWidth="1"/>
  </cols>
  <sheetData>
    <row r="2" spans="2:34" x14ac:dyDescent="0.25">
      <c r="B2" s="539" t="s">
        <v>211</v>
      </c>
    </row>
    <row r="3" spans="2:34" x14ac:dyDescent="0.25">
      <c r="B3" s="539" t="s">
        <v>199</v>
      </c>
      <c r="M3" s="539" t="s">
        <v>202</v>
      </c>
      <c r="Y3" s="539" t="s">
        <v>2828</v>
      </c>
    </row>
    <row r="4" spans="2:34" ht="15.75" thickBot="1" x14ac:dyDescent="0.3">
      <c r="B4" s="539"/>
      <c r="M4" s="539"/>
    </row>
    <row r="5" spans="2:34" ht="15.75" thickBot="1" x14ac:dyDescent="0.3">
      <c r="B5" s="6949" t="s">
        <v>178</v>
      </c>
      <c r="C5" s="6933" t="s">
        <v>120</v>
      </c>
      <c r="D5" s="6934"/>
      <c r="E5" s="6935"/>
      <c r="F5" s="6933" t="s">
        <v>121</v>
      </c>
      <c r="G5" s="6936"/>
      <c r="H5" s="6933" t="s">
        <v>122</v>
      </c>
      <c r="I5" s="6937"/>
      <c r="J5" s="6937"/>
      <c r="K5" s="6936"/>
      <c r="L5" s="704"/>
      <c r="M5" s="6954" t="s">
        <v>200</v>
      </c>
      <c r="N5" s="6916" t="s">
        <v>124</v>
      </c>
      <c r="O5" s="6917"/>
      <c r="P5" s="6918"/>
      <c r="Q5" s="6916" t="s">
        <v>121</v>
      </c>
      <c r="R5" s="6930"/>
      <c r="S5" s="6931"/>
      <c r="T5" s="6946" t="s">
        <v>122</v>
      </c>
      <c r="U5" s="6947"/>
      <c r="V5" s="6948"/>
      <c r="Y5" s="6964" t="s">
        <v>205</v>
      </c>
      <c r="Z5" s="6967" t="s">
        <v>1614</v>
      </c>
      <c r="AA5" s="6970" t="s">
        <v>1615</v>
      </c>
      <c r="AB5" s="6971"/>
      <c r="AC5" s="6972"/>
      <c r="AD5" s="6973" t="s">
        <v>1616</v>
      </c>
      <c r="AE5" s="2605" t="s">
        <v>1617</v>
      </c>
      <c r="AF5" s="2605"/>
      <c r="AG5" s="2606"/>
      <c r="AH5" s="6973" t="s">
        <v>1616</v>
      </c>
    </row>
    <row r="6" spans="2:34" ht="23.25" thickBot="1" x14ac:dyDescent="0.3">
      <c r="B6" s="6901"/>
      <c r="C6" s="276" t="s">
        <v>125</v>
      </c>
      <c r="D6" s="277" t="s">
        <v>126</v>
      </c>
      <c r="E6" s="278" t="s">
        <v>127</v>
      </c>
      <c r="F6" s="279" t="s">
        <v>125</v>
      </c>
      <c r="G6" s="280" t="s">
        <v>128</v>
      </c>
      <c r="H6" s="279" t="s">
        <v>125</v>
      </c>
      <c r="I6" s="281" t="s">
        <v>128</v>
      </c>
      <c r="J6" s="282" t="s">
        <v>129</v>
      </c>
      <c r="K6" s="283" t="s">
        <v>128</v>
      </c>
      <c r="L6" s="704"/>
      <c r="M6" s="6955"/>
      <c r="N6" s="279" t="s">
        <v>1</v>
      </c>
      <c r="O6" s="293" t="s">
        <v>2</v>
      </c>
      <c r="P6" s="645" t="s">
        <v>201</v>
      </c>
      <c r="Q6" s="279" t="s">
        <v>1</v>
      </c>
      <c r="R6" s="293" t="s">
        <v>2</v>
      </c>
      <c r="S6" s="645" t="s">
        <v>201</v>
      </c>
      <c r="T6" s="279" t="s">
        <v>1</v>
      </c>
      <c r="U6" s="293" t="s">
        <v>2</v>
      </c>
      <c r="V6" s="645" t="s">
        <v>201</v>
      </c>
      <c r="Y6" s="6965"/>
      <c r="Z6" s="6968"/>
      <c r="AA6" s="6976" t="s">
        <v>1618</v>
      </c>
      <c r="AB6" s="6978" t="s">
        <v>1619</v>
      </c>
      <c r="AC6" s="6979"/>
      <c r="AD6" s="6974"/>
      <c r="AE6" s="6980" t="s">
        <v>1450</v>
      </c>
      <c r="AF6" s="6982" t="s">
        <v>1619</v>
      </c>
      <c r="AG6" s="6983"/>
      <c r="AH6" s="6974"/>
    </row>
    <row r="7" spans="2:34" ht="15.75" thickBot="1" x14ac:dyDescent="0.3">
      <c r="B7" s="626" t="s">
        <v>179</v>
      </c>
      <c r="C7" s="627">
        <v>13498</v>
      </c>
      <c r="D7" s="628">
        <v>286</v>
      </c>
      <c r="E7" s="628">
        <v>10068</v>
      </c>
      <c r="F7" s="627">
        <v>8115</v>
      </c>
      <c r="G7" s="629">
        <v>60.120017780411914</v>
      </c>
      <c r="H7" s="630">
        <v>4685</v>
      </c>
      <c r="I7" s="631">
        <v>46.533571712355979</v>
      </c>
      <c r="J7" s="632">
        <v>530</v>
      </c>
      <c r="K7" s="633">
        <v>41.269368295589985</v>
      </c>
      <c r="L7" s="704"/>
      <c r="M7" s="626" t="s">
        <v>179</v>
      </c>
      <c r="N7" s="452">
        <v>14006</v>
      </c>
      <c r="O7" s="453">
        <v>13498</v>
      </c>
      <c r="P7" s="454">
        <v>-3.627016992717401</v>
      </c>
      <c r="Q7" s="646">
        <v>7974</v>
      </c>
      <c r="R7" s="453">
        <v>8115</v>
      </c>
      <c r="S7" s="455">
        <v>1.7682468021068587</v>
      </c>
      <c r="T7" s="456">
        <v>4942</v>
      </c>
      <c r="U7" s="453">
        <v>4685</v>
      </c>
      <c r="V7" s="454">
        <v>-5.2003237555645541</v>
      </c>
      <c r="Y7" s="6966"/>
      <c r="Z7" s="6969"/>
      <c r="AA7" s="6977"/>
      <c r="AB7" s="2607" t="s">
        <v>1</v>
      </c>
      <c r="AC7" s="2608" t="s">
        <v>2</v>
      </c>
      <c r="AD7" s="6975"/>
      <c r="AE7" s="6981"/>
      <c r="AF7" s="2609" t="s">
        <v>1</v>
      </c>
      <c r="AG7" s="2608" t="s">
        <v>2</v>
      </c>
      <c r="AH7" s="6975"/>
    </row>
    <row r="8" spans="2:34" ht="15.75" thickBot="1" x14ac:dyDescent="0.3">
      <c r="B8" s="461" t="s">
        <v>180</v>
      </c>
      <c r="C8" s="489">
        <v>5224</v>
      </c>
      <c r="D8" s="490">
        <v>247</v>
      </c>
      <c r="E8" s="490">
        <v>3268</v>
      </c>
      <c r="F8" s="489">
        <v>4055</v>
      </c>
      <c r="G8" s="488">
        <v>77.622511485451767</v>
      </c>
      <c r="H8" s="634">
        <v>2099</v>
      </c>
      <c r="I8" s="441">
        <v>64.228886168910648</v>
      </c>
      <c r="J8" s="457">
        <v>116</v>
      </c>
      <c r="K8" s="353">
        <v>60.67931456548348</v>
      </c>
      <c r="L8" s="704"/>
      <c r="M8" s="461" t="s">
        <v>180</v>
      </c>
      <c r="N8" s="346">
        <v>4782</v>
      </c>
      <c r="O8" s="547">
        <v>5224</v>
      </c>
      <c r="P8" s="463">
        <v>9.242994562944375</v>
      </c>
      <c r="Q8" s="464">
        <v>3666</v>
      </c>
      <c r="R8" s="547">
        <v>4055</v>
      </c>
      <c r="S8" s="647">
        <v>10.611020185488272</v>
      </c>
      <c r="T8" s="462">
        <v>1917</v>
      </c>
      <c r="U8" s="547">
        <v>2099</v>
      </c>
      <c r="V8" s="463">
        <v>9.4940010432968052</v>
      </c>
      <c r="Y8" s="2610" t="s">
        <v>179</v>
      </c>
      <c r="Z8" s="2611">
        <v>1071150</v>
      </c>
      <c r="AA8" s="2612">
        <v>13790</v>
      </c>
      <c r="AB8" s="2222">
        <v>1280.9660854353592</v>
      </c>
      <c r="AC8" s="2223">
        <v>1287.401391028334</v>
      </c>
      <c r="AD8" s="2613">
        <v>6.435305592974828</v>
      </c>
      <c r="AE8" s="2614">
        <v>13498</v>
      </c>
      <c r="AF8" s="2614">
        <v>1254.5424091047928</v>
      </c>
      <c r="AG8" s="2615">
        <v>1260.1409699855296</v>
      </c>
      <c r="AH8" s="2613">
        <v>5.5985608807368408</v>
      </c>
    </row>
    <row r="9" spans="2:34" x14ac:dyDescent="0.25">
      <c r="B9" s="467" t="s">
        <v>181</v>
      </c>
      <c r="C9" s="494">
        <v>4402</v>
      </c>
      <c r="D9" s="495">
        <v>76</v>
      </c>
      <c r="E9" s="495">
        <v>3435</v>
      </c>
      <c r="F9" s="494">
        <v>2988</v>
      </c>
      <c r="G9" s="447">
        <v>67.878237164925039</v>
      </c>
      <c r="H9" s="635">
        <v>2021</v>
      </c>
      <c r="I9" s="440">
        <v>58.835516739446867</v>
      </c>
      <c r="J9" s="465">
        <v>156</v>
      </c>
      <c r="K9" s="368">
        <v>54.29403202328966</v>
      </c>
      <c r="L9" s="704"/>
      <c r="M9" s="467" t="s">
        <v>181</v>
      </c>
      <c r="N9" s="355">
        <v>4473</v>
      </c>
      <c r="O9" s="376">
        <v>4402</v>
      </c>
      <c r="P9" s="371">
        <v>-1.5873015873015959</v>
      </c>
      <c r="Q9" s="442">
        <v>3102</v>
      </c>
      <c r="R9" s="376">
        <v>2988</v>
      </c>
      <c r="S9" s="443">
        <v>-3.6750483558994205</v>
      </c>
      <c r="T9" s="375">
        <v>2094</v>
      </c>
      <c r="U9" s="376">
        <v>2021</v>
      </c>
      <c r="V9" s="371">
        <v>-3.4861509073543431</v>
      </c>
      <c r="Y9" s="2616" t="s">
        <v>180</v>
      </c>
      <c r="Z9" s="2617">
        <v>425412</v>
      </c>
      <c r="AA9" s="2618">
        <v>5389</v>
      </c>
      <c r="AB9" s="2619">
        <v>1105.0883646344923</v>
      </c>
      <c r="AC9" s="2620">
        <v>1266.7719763429334</v>
      </c>
      <c r="AD9" s="2621">
        <v>161.68361170844105</v>
      </c>
      <c r="AE9" s="2622">
        <v>5224</v>
      </c>
      <c r="AF9" s="2622">
        <v>1068.0138560392365</v>
      </c>
      <c r="AG9" s="2623">
        <v>1227.9860464678945</v>
      </c>
      <c r="AH9" s="2621">
        <v>159.972190428658</v>
      </c>
    </row>
    <row r="10" spans="2:34" x14ac:dyDescent="0.25">
      <c r="B10" s="467" t="s">
        <v>182</v>
      </c>
      <c r="C10" s="494">
        <v>3512</v>
      </c>
      <c r="D10" s="495">
        <v>114</v>
      </c>
      <c r="E10" s="495">
        <v>2243</v>
      </c>
      <c r="F10" s="494">
        <v>2983</v>
      </c>
      <c r="G10" s="447">
        <v>84.937357630979506</v>
      </c>
      <c r="H10" s="635">
        <v>1714</v>
      </c>
      <c r="I10" s="440">
        <v>76.415514935354437</v>
      </c>
      <c r="J10" s="465">
        <v>64</v>
      </c>
      <c r="K10" s="368">
        <v>73.562193490860452</v>
      </c>
      <c r="L10" s="704"/>
      <c r="M10" s="467" t="s">
        <v>182</v>
      </c>
      <c r="N10" s="355">
        <v>2969</v>
      </c>
      <c r="O10" s="376">
        <v>3512</v>
      </c>
      <c r="P10" s="371">
        <v>18.288986190636564</v>
      </c>
      <c r="Q10" s="442">
        <v>2452</v>
      </c>
      <c r="R10" s="376">
        <v>2983</v>
      </c>
      <c r="S10" s="443">
        <v>21.655791190864605</v>
      </c>
      <c r="T10" s="375">
        <v>1497</v>
      </c>
      <c r="U10" s="376">
        <v>1714</v>
      </c>
      <c r="V10" s="371">
        <v>14.495657982631926</v>
      </c>
      <c r="Y10" s="2624" t="s">
        <v>181</v>
      </c>
      <c r="Z10" s="2625">
        <v>266503</v>
      </c>
      <c r="AA10" s="2626">
        <v>4489</v>
      </c>
      <c r="AB10" s="2627">
        <v>1608.6018462844409</v>
      </c>
      <c r="AC10" s="2628">
        <v>1684.4088059046239</v>
      </c>
      <c r="AD10" s="2629">
        <v>75.806959620183079</v>
      </c>
      <c r="AE10" s="2630">
        <v>4402</v>
      </c>
      <c r="AF10" s="2630">
        <v>1582.0747709829168</v>
      </c>
      <c r="AG10" s="2631">
        <v>1651.7637700138459</v>
      </c>
      <c r="AH10" s="2629">
        <v>69.688999030929153</v>
      </c>
    </row>
    <row r="11" spans="2:34" ht="15.75" thickBot="1" x14ac:dyDescent="0.3">
      <c r="B11" s="481" t="s">
        <v>183</v>
      </c>
      <c r="C11" s="636">
        <v>3881</v>
      </c>
      <c r="D11" s="637">
        <v>60</v>
      </c>
      <c r="E11" s="637">
        <v>3186</v>
      </c>
      <c r="F11" s="636">
        <v>2578</v>
      </c>
      <c r="G11" s="469">
        <v>66.426178819891774</v>
      </c>
      <c r="H11" s="638">
        <v>1883</v>
      </c>
      <c r="I11" s="483">
        <v>59.102322661644692</v>
      </c>
      <c r="J11" s="639">
        <v>114</v>
      </c>
      <c r="K11" s="482">
        <v>55.524168236032644</v>
      </c>
      <c r="L11" s="704"/>
      <c r="M11" s="481" t="s">
        <v>183</v>
      </c>
      <c r="N11" s="470">
        <v>3432</v>
      </c>
      <c r="O11" s="549">
        <v>3881</v>
      </c>
      <c r="P11" s="475">
        <v>13.082750582750592</v>
      </c>
      <c r="Q11" s="648">
        <v>2112</v>
      </c>
      <c r="R11" s="549">
        <v>2578</v>
      </c>
      <c r="S11" s="649">
        <v>22.064393939393938</v>
      </c>
      <c r="T11" s="548">
        <v>1527</v>
      </c>
      <c r="U11" s="549">
        <v>1883</v>
      </c>
      <c r="V11" s="475">
        <v>23.31368696791094</v>
      </c>
      <c r="Y11" s="2624" t="s">
        <v>182</v>
      </c>
      <c r="Z11" s="2625">
        <v>259481</v>
      </c>
      <c r="AA11" s="2626">
        <v>3565</v>
      </c>
      <c r="AB11" s="2627">
        <v>1115.9887484276037</v>
      </c>
      <c r="AC11" s="2628">
        <v>1373.8963546463904</v>
      </c>
      <c r="AD11" s="2629">
        <v>257.90760621878667</v>
      </c>
      <c r="AE11" s="2630">
        <v>3512</v>
      </c>
      <c r="AF11" s="2630">
        <v>1088.8500144862162</v>
      </c>
      <c r="AG11" s="2631">
        <v>1353.4709670457567</v>
      </c>
      <c r="AH11" s="2629">
        <v>264.62095255954046</v>
      </c>
    </row>
    <row r="12" spans="2:34" ht="15.75" thickBot="1" x14ac:dyDescent="0.3">
      <c r="B12" s="461" t="s">
        <v>184</v>
      </c>
      <c r="C12" s="489">
        <v>1366</v>
      </c>
      <c r="D12" s="490">
        <v>125</v>
      </c>
      <c r="E12" s="490">
        <v>409</v>
      </c>
      <c r="F12" s="489">
        <v>1193</v>
      </c>
      <c r="G12" s="459">
        <v>87.335285505124446</v>
      </c>
      <c r="H12" s="634">
        <v>236</v>
      </c>
      <c r="I12" s="460">
        <v>57.701711491442545</v>
      </c>
      <c r="J12" s="457">
        <v>14</v>
      </c>
      <c r="K12" s="353">
        <v>54.278728606356964</v>
      </c>
      <c r="L12" s="704"/>
      <c r="M12" s="461" t="s">
        <v>184</v>
      </c>
      <c r="N12" s="346">
        <v>1235</v>
      </c>
      <c r="O12" s="547">
        <v>1366</v>
      </c>
      <c r="P12" s="463">
        <v>10.607287449392715</v>
      </c>
      <c r="Q12" s="464">
        <v>1080</v>
      </c>
      <c r="R12" s="547">
        <v>1193</v>
      </c>
      <c r="S12" s="647">
        <v>10.462962962962962</v>
      </c>
      <c r="T12" s="462">
        <v>236</v>
      </c>
      <c r="U12" s="547">
        <v>236</v>
      </c>
      <c r="V12" s="463">
        <v>0</v>
      </c>
      <c r="Y12" s="2632" t="s">
        <v>183</v>
      </c>
      <c r="Z12" s="2633">
        <v>195794</v>
      </c>
      <c r="AA12" s="2634">
        <v>3943</v>
      </c>
      <c r="AB12" s="2243">
        <v>1660.5192462769535</v>
      </c>
      <c r="AC12" s="2244">
        <v>2013.851292685169</v>
      </c>
      <c r="AD12" s="2635">
        <v>353.33204640821555</v>
      </c>
      <c r="AE12" s="2636">
        <v>3881</v>
      </c>
      <c r="AF12" s="2636">
        <v>1637.6155325352026</v>
      </c>
      <c r="AG12" s="2637">
        <v>1982.1853580804316</v>
      </c>
      <c r="AH12" s="2635">
        <v>344.56982554522892</v>
      </c>
    </row>
    <row r="13" spans="2:34" x14ac:dyDescent="0.25">
      <c r="B13" s="467" t="s">
        <v>185</v>
      </c>
      <c r="C13" s="494">
        <v>1565</v>
      </c>
      <c r="D13" s="495">
        <v>60</v>
      </c>
      <c r="E13" s="495">
        <v>951</v>
      </c>
      <c r="F13" s="494">
        <v>1304</v>
      </c>
      <c r="G13" s="447">
        <v>83.322683706070293</v>
      </c>
      <c r="H13" s="635">
        <v>690</v>
      </c>
      <c r="I13" s="440">
        <v>72.555205047318623</v>
      </c>
      <c r="J13" s="465">
        <v>18</v>
      </c>
      <c r="K13" s="368">
        <v>70.662460567823345</v>
      </c>
      <c r="L13" s="704"/>
      <c r="M13" s="467" t="s">
        <v>185</v>
      </c>
      <c r="N13" s="355">
        <v>1691</v>
      </c>
      <c r="O13" s="376">
        <v>1565</v>
      </c>
      <c r="P13" s="371">
        <v>-7.4512123004139568</v>
      </c>
      <c r="Q13" s="442">
        <v>1380</v>
      </c>
      <c r="R13" s="376">
        <v>1304</v>
      </c>
      <c r="S13" s="443">
        <v>-5.5072463768115938</v>
      </c>
      <c r="T13" s="375">
        <v>861</v>
      </c>
      <c r="U13" s="376">
        <v>690</v>
      </c>
      <c r="V13" s="371">
        <v>-19.860627177700351</v>
      </c>
      <c r="Y13" s="2616" t="s">
        <v>184</v>
      </c>
      <c r="Z13" s="2625">
        <v>115862</v>
      </c>
      <c r="AA13" s="2618">
        <v>1415</v>
      </c>
      <c r="AB13" s="2619">
        <v>1041.735075852105</v>
      </c>
      <c r="AC13" s="2620">
        <v>1221.2804888574337</v>
      </c>
      <c r="AD13" s="2621">
        <v>179.54541300532878</v>
      </c>
      <c r="AE13" s="2622">
        <v>1366</v>
      </c>
      <c r="AF13" s="2622">
        <v>1013.8241281933408</v>
      </c>
      <c r="AG13" s="2623">
        <v>1178.988797017141</v>
      </c>
      <c r="AH13" s="2621">
        <v>165.16466882380018</v>
      </c>
    </row>
    <row r="14" spans="2:34" x14ac:dyDescent="0.25">
      <c r="B14" s="467" t="s">
        <v>186</v>
      </c>
      <c r="C14" s="494">
        <v>2160</v>
      </c>
      <c r="D14" s="495">
        <v>161</v>
      </c>
      <c r="E14" s="495">
        <v>1055</v>
      </c>
      <c r="F14" s="494">
        <v>1713</v>
      </c>
      <c r="G14" s="447">
        <v>79.305555555555557</v>
      </c>
      <c r="H14" s="635">
        <v>608</v>
      </c>
      <c r="I14" s="440">
        <v>57.630331753554501</v>
      </c>
      <c r="J14" s="465">
        <v>33</v>
      </c>
      <c r="K14" s="368">
        <v>54.502369668246445</v>
      </c>
      <c r="L14" s="704"/>
      <c r="M14" s="467" t="s">
        <v>186</v>
      </c>
      <c r="N14" s="355">
        <v>2144</v>
      </c>
      <c r="O14" s="376">
        <v>2160</v>
      </c>
      <c r="P14" s="371">
        <v>0.74626865671640985</v>
      </c>
      <c r="Q14" s="442">
        <v>1709</v>
      </c>
      <c r="R14" s="376">
        <v>1713</v>
      </c>
      <c r="S14" s="443">
        <v>0.23405500292568604</v>
      </c>
      <c r="T14" s="375">
        <v>565</v>
      </c>
      <c r="U14" s="376">
        <v>608</v>
      </c>
      <c r="V14" s="371">
        <v>7.6106194690265454</v>
      </c>
      <c r="Y14" s="2624" t="s">
        <v>185</v>
      </c>
      <c r="Z14" s="2625">
        <v>112596</v>
      </c>
      <c r="AA14" s="2626">
        <v>1606</v>
      </c>
      <c r="AB14" s="2627">
        <v>1490.2497315645458</v>
      </c>
      <c r="AC14" s="2628">
        <v>1426.3384134427511</v>
      </c>
      <c r="AD14" s="2629">
        <v>-63.911318121794693</v>
      </c>
      <c r="AE14" s="2630">
        <v>1565</v>
      </c>
      <c r="AF14" s="2630">
        <v>1464.2721069585398</v>
      </c>
      <c r="AG14" s="2631">
        <v>1389.9250417421579</v>
      </c>
      <c r="AH14" s="2629">
        <v>-74.347065216381907</v>
      </c>
    </row>
    <row r="15" spans="2:34" x14ac:dyDescent="0.25">
      <c r="B15" s="467" t="s">
        <v>187</v>
      </c>
      <c r="C15" s="494">
        <v>1615</v>
      </c>
      <c r="D15" s="495">
        <v>18</v>
      </c>
      <c r="E15" s="495">
        <v>1113</v>
      </c>
      <c r="F15" s="494">
        <v>1177</v>
      </c>
      <c r="G15" s="447">
        <v>72.879256965944279</v>
      </c>
      <c r="H15" s="635">
        <v>675</v>
      </c>
      <c r="I15" s="440">
        <v>60.646900269541781</v>
      </c>
      <c r="J15" s="465">
        <v>16</v>
      </c>
      <c r="K15" s="368">
        <v>59.209344115004491</v>
      </c>
      <c r="L15" s="704"/>
      <c r="M15" s="467" t="s">
        <v>187</v>
      </c>
      <c r="N15" s="355">
        <v>1628</v>
      </c>
      <c r="O15" s="376">
        <v>1615</v>
      </c>
      <c r="P15" s="371">
        <v>-0.79852579852580163</v>
      </c>
      <c r="Q15" s="442">
        <v>1239</v>
      </c>
      <c r="R15" s="376">
        <v>1177</v>
      </c>
      <c r="S15" s="443">
        <v>-5.0040355125100859</v>
      </c>
      <c r="T15" s="375">
        <v>626</v>
      </c>
      <c r="U15" s="376">
        <v>675</v>
      </c>
      <c r="V15" s="371">
        <v>7.8274760383386592</v>
      </c>
      <c r="Y15" s="2624" t="s">
        <v>186</v>
      </c>
      <c r="Z15" s="2625">
        <v>140549</v>
      </c>
      <c r="AA15" s="2626">
        <v>2207</v>
      </c>
      <c r="AB15" s="2627">
        <v>1492.0769821252331</v>
      </c>
      <c r="AC15" s="2628">
        <v>1570.2708663882347</v>
      </c>
      <c r="AD15" s="2629">
        <v>78.193884263001564</v>
      </c>
      <c r="AE15" s="2630">
        <v>2160</v>
      </c>
      <c r="AF15" s="2630">
        <v>1469.4593705450159</v>
      </c>
      <c r="AG15" s="2631">
        <v>1536.8305715444435</v>
      </c>
      <c r="AH15" s="2629">
        <v>67.371200999427629</v>
      </c>
    </row>
    <row r="16" spans="2:34" x14ac:dyDescent="0.25">
      <c r="B16" s="467" t="s">
        <v>188</v>
      </c>
      <c r="C16" s="494">
        <v>2213</v>
      </c>
      <c r="D16" s="495">
        <v>237</v>
      </c>
      <c r="E16" s="495">
        <v>1162</v>
      </c>
      <c r="F16" s="494">
        <v>1825</v>
      </c>
      <c r="G16" s="447">
        <v>82.467239042024403</v>
      </c>
      <c r="H16" s="635">
        <v>774</v>
      </c>
      <c r="I16" s="440">
        <v>66.609294320137693</v>
      </c>
      <c r="J16" s="465">
        <v>26</v>
      </c>
      <c r="K16" s="368">
        <v>64.371772805507746</v>
      </c>
      <c r="L16" s="704"/>
      <c r="M16" s="467" t="s">
        <v>188</v>
      </c>
      <c r="N16" s="355">
        <v>2069</v>
      </c>
      <c r="O16" s="376">
        <v>2213</v>
      </c>
      <c r="P16" s="371">
        <v>6.9598840019333039</v>
      </c>
      <c r="Q16" s="442">
        <v>1705</v>
      </c>
      <c r="R16" s="376">
        <v>1825</v>
      </c>
      <c r="S16" s="443">
        <v>7.038123167155419</v>
      </c>
      <c r="T16" s="375">
        <v>858</v>
      </c>
      <c r="U16" s="376">
        <v>774</v>
      </c>
      <c r="V16" s="371">
        <v>-9.7902097902097864</v>
      </c>
      <c r="Y16" s="2624" t="s">
        <v>187</v>
      </c>
      <c r="Z16" s="2625">
        <v>96624</v>
      </c>
      <c r="AA16" s="2626">
        <v>1675</v>
      </c>
      <c r="AB16" s="2627">
        <v>1678.2582400967644</v>
      </c>
      <c r="AC16" s="2628">
        <v>1733.5237622122868</v>
      </c>
      <c r="AD16" s="2629">
        <v>55.265522115522344</v>
      </c>
      <c r="AE16" s="2630">
        <v>1615</v>
      </c>
      <c r="AF16" s="2630">
        <v>1640.9636125390584</v>
      </c>
      <c r="AG16" s="2631">
        <v>1671.4273886405035</v>
      </c>
      <c r="AH16" s="2629">
        <v>30.463776101445092</v>
      </c>
    </row>
    <row r="17" spans="2:34" ht="15.75" thickBot="1" x14ac:dyDescent="0.3">
      <c r="B17" s="481" t="s">
        <v>189</v>
      </c>
      <c r="C17" s="636">
        <v>2895</v>
      </c>
      <c r="D17" s="637">
        <v>75</v>
      </c>
      <c r="E17" s="637">
        <v>1707</v>
      </c>
      <c r="F17" s="636">
        <v>1944</v>
      </c>
      <c r="G17" s="469">
        <v>67.15025906735751</v>
      </c>
      <c r="H17" s="638">
        <v>756</v>
      </c>
      <c r="I17" s="483">
        <v>44.288224956063274</v>
      </c>
      <c r="J17" s="639">
        <v>132</v>
      </c>
      <c r="K17" s="482">
        <v>36.555360281195078</v>
      </c>
      <c r="L17" s="704"/>
      <c r="M17" s="481" t="s">
        <v>189</v>
      </c>
      <c r="N17" s="470">
        <v>2966</v>
      </c>
      <c r="O17" s="549">
        <v>2895</v>
      </c>
      <c r="P17" s="475">
        <v>-2.3937963587323026</v>
      </c>
      <c r="Q17" s="648">
        <v>1910</v>
      </c>
      <c r="R17" s="549">
        <v>1944</v>
      </c>
      <c r="S17" s="649">
        <v>1.78010471204189</v>
      </c>
      <c r="T17" s="548">
        <v>858</v>
      </c>
      <c r="U17" s="549">
        <v>756</v>
      </c>
      <c r="V17" s="475">
        <v>-11.888111888111879</v>
      </c>
      <c r="Y17" s="2624" t="s">
        <v>188</v>
      </c>
      <c r="Z17" s="2625">
        <v>144438</v>
      </c>
      <c r="AA17" s="2626">
        <v>2253</v>
      </c>
      <c r="AB17" s="2627">
        <v>1406.0999437030168</v>
      </c>
      <c r="AC17" s="2628">
        <v>1559.8388235782827</v>
      </c>
      <c r="AD17" s="2629">
        <v>153.73887987526587</v>
      </c>
      <c r="AE17" s="2630">
        <v>2213</v>
      </c>
      <c r="AF17" s="2630">
        <v>1370.3348014703447</v>
      </c>
      <c r="AG17" s="2631">
        <v>1532.1452803278914</v>
      </c>
      <c r="AH17" s="2629">
        <v>161.81047885754674</v>
      </c>
    </row>
    <row r="18" spans="2:34" ht="15.75" thickBot="1" x14ac:dyDescent="0.3">
      <c r="B18" s="461" t="s">
        <v>190</v>
      </c>
      <c r="C18" s="492">
        <v>1197</v>
      </c>
      <c r="D18" s="493">
        <v>26</v>
      </c>
      <c r="E18" s="493">
        <v>506</v>
      </c>
      <c r="F18" s="489">
        <v>939</v>
      </c>
      <c r="G18" s="459">
        <v>78.446115288220554</v>
      </c>
      <c r="H18" s="634">
        <v>248</v>
      </c>
      <c r="I18" s="460">
        <v>49.011857707509883</v>
      </c>
      <c r="J18" s="457">
        <v>16</v>
      </c>
      <c r="K18" s="353">
        <v>45.8498023715415</v>
      </c>
      <c r="L18" s="704"/>
      <c r="M18" s="480" t="s">
        <v>190</v>
      </c>
      <c r="N18" s="362">
        <v>1099</v>
      </c>
      <c r="O18" s="547">
        <v>1197</v>
      </c>
      <c r="P18" s="364">
        <v>8.9171974522293027</v>
      </c>
      <c r="Q18" s="464">
        <v>859</v>
      </c>
      <c r="R18" s="547">
        <v>939</v>
      </c>
      <c r="S18" s="445">
        <v>9.3131548311990713</v>
      </c>
      <c r="T18" s="446">
        <v>195</v>
      </c>
      <c r="U18" s="547">
        <v>248</v>
      </c>
      <c r="V18" s="364">
        <v>27.179487179487168</v>
      </c>
      <c r="Y18" s="2632" t="s">
        <v>189</v>
      </c>
      <c r="Z18" s="2633">
        <v>160340</v>
      </c>
      <c r="AA18" s="2634">
        <v>2992</v>
      </c>
      <c r="AB18" s="2243">
        <v>1815.5552781295146</v>
      </c>
      <c r="AC18" s="2244">
        <v>1866.0346763128352</v>
      </c>
      <c r="AD18" s="2635">
        <v>50.479398183320654</v>
      </c>
      <c r="AE18" s="2636">
        <v>2895</v>
      </c>
      <c r="AF18" s="2636">
        <v>1763.2406532194302</v>
      </c>
      <c r="AG18" s="2637">
        <v>1805.5382312585755</v>
      </c>
      <c r="AH18" s="2635">
        <v>42.297578039145264</v>
      </c>
    </row>
    <row r="19" spans="2:34" x14ac:dyDescent="0.25">
      <c r="B19" s="480" t="s">
        <v>191</v>
      </c>
      <c r="C19" s="494">
        <v>1555</v>
      </c>
      <c r="D19" s="495">
        <v>206</v>
      </c>
      <c r="E19" s="495">
        <v>961</v>
      </c>
      <c r="F19" s="494">
        <v>1137</v>
      </c>
      <c r="G19" s="488">
        <v>73.118971061093248</v>
      </c>
      <c r="H19" s="635">
        <v>543</v>
      </c>
      <c r="I19" s="441">
        <v>56.503642039542143</v>
      </c>
      <c r="J19" s="465">
        <v>39</v>
      </c>
      <c r="K19" s="368">
        <v>52.445369406867847</v>
      </c>
      <c r="L19" s="704"/>
      <c r="M19" s="467" t="s">
        <v>191</v>
      </c>
      <c r="N19" s="355">
        <v>1630</v>
      </c>
      <c r="O19" s="376">
        <v>1555</v>
      </c>
      <c r="P19" s="371">
        <v>-4.6012269938650263</v>
      </c>
      <c r="Q19" s="442">
        <v>1150</v>
      </c>
      <c r="R19" s="376">
        <v>1137</v>
      </c>
      <c r="S19" s="443">
        <v>-1.1304347826086882</v>
      </c>
      <c r="T19" s="375">
        <v>727</v>
      </c>
      <c r="U19" s="376">
        <v>543</v>
      </c>
      <c r="V19" s="371">
        <v>-25.309491059147177</v>
      </c>
      <c r="Y19" s="2638" t="s">
        <v>190</v>
      </c>
      <c r="Z19" s="2617">
        <v>102295</v>
      </c>
      <c r="AA19" s="2618">
        <v>1225</v>
      </c>
      <c r="AB19" s="2619">
        <v>1066.2726571175817</v>
      </c>
      <c r="AC19" s="2620">
        <v>1197.516985189892</v>
      </c>
      <c r="AD19" s="2621">
        <v>131.24432807231028</v>
      </c>
      <c r="AE19" s="2622">
        <v>1197</v>
      </c>
      <c r="AF19" s="2622">
        <v>1034.2750663479455</v>
      </c>
      <c r="AG19" s="2623">
        <v>1170.1451683855516</v>
      </c>
      <c r="AH19" s="2621">
        <v>135.8701020376061</v>
      </c>
    </row>
    <row r="20" spans="2:34" x14ac:dyDescent="0.25">
      <c r="B20" s="467" t="s">
        <v>192</v>
      </c>
      <c r="C20" s="494">
        <v>1347</v>
      </c>
      <c r="D20" s="495">
        <v>4</v>
      </c>
      <c r="E20" s="495">
        <v>938</v>
      </c>
      <c r="F20" s="494">
        <v>1191</v>
      </c>
      <c r="G20" s="447">
        <v>88.418708240534514</v>
      </c>
      <c r="H20" s="635">
        <v>782</v>
      </c>
      <c r="I20" s="440">
        <v>83.368869936034116</v>
      </c>
      <c r="J20" s="465">
        <v>33</v>
      </c>
      <c r="K20" s="368">
        <v>79.850746268656707</v>
      </c>
      <c r="L20" s="704"/>
      <c r="M20" s="467" t="s">
        <v>192</v>
      </c>
      <c r="N20" s="355">
        <v>1044</v>
      </c>
      <c r="O20" s="376">
        <v>1347</v>
      </c>
      <c r="P20" s="371">
        <v>29.022988505747122</v>
      </c>
      <c r="Q20" s="442">
        <v>866</v>
      </c>
      <c r="R20" s="376">
        <v>1191</v>
      </c>
      <c r="S20" s="443">
        <v>37.52886836027713</v>
      </c>
      <c r="T20" s="375">
        <v>546</v>
      </c>
      <c r="U20" s="376">
        <v>782</v>
      </c>
      <c r="V20" s="371">
        <v>43.223443223443212</v>
      </c>
      <c r="Y20" s="2624" t="s">
        <v>191</v>
      </c>
      <c r="Z20" s="2625">
        <v>130782</v>
      </c>
      <c r="AA20" s="2639">
        <v>1601</v>
      </c>
      <c r="AB20" s="2229">
        <v>1209.5689046964442</v>
      </c>
      <c r="AC20" s="2230">
        <v>1224.1745805997766</v>
      </c>
      <c r="AD20" s="2629">
        <v>14.60567590333244</v>
      </c>
      <c r="AE20" s="2640">
        <v>1555</v>
      </c>
      <c r="AF20" s="2640">
        <v>1185.5666353909824</v>
      </c>
      <c r="AG20" s="2631">
        <v>1189.0015445550612</v>
      </c>
      <c r="AH20" s="2629">
        <v>3.4349091640788174</v>
      </c>
    </row>
    <row r="21" spans="2:34" x14ac:dyDescent="0.25">
      <c r="B21" s="543" t="s">
        <v>193</v>
      </c>
      <c r="C21" s="494">
        <v>966</v>
      </c>
      <c r="D21" s="495">
        <v>21</v>
      </c>
      <c r="E21" s="495">
        <v>403</v>
      </c>
      <c r="F21" s="494">
        <v>780</v>
      </c>
      <c r="G21" s="447">
        <v>80.745341614906835</v>
      </c>
      <c r="H21" s="635">
        <v>217</v>
      </c>
      <c r="I21" s="440">
        <v>53.846153846153847</v>
      </c>
      <c r="J21" s="465">
        <v>11</v>
      </c>
      <c r="K21" s="368">
        <v>51.116625310173703</v>
      </c>
      <c r="L21" s="704"/>
      <c r="M21" s="467" t="s">
        <v>193</v>
      </c>
      <c r="N21" s="355">
        <v>931</v>
      </c>
      <c r="O21" s="376">
        <v>966</v>
      </c>
      <c r="P21" s="371">
        <v>3.7593984962406068</v>
      </c>
      <c r="Q21" s="442">
        <v>762</v>
      </c>
      <c r="R21" s="376">
        <v>780</v>
      </c>
      <c r="S21" s="443">
        <v>2.3622047244094517</v>
      </c>
      <c r="T21" s="375">
        <v>211</v>
      </c>
      <c r="U21" s="376">
        <v>217</v>
      </c>
      <c r="V21" s="371">
        <v>2.8436018957346079</v>
      </c>
      <c r="Y21" s="2624" t="s">
        <v>192</v>
      </c>
      <c r="Z21" s="2625">
        <v>101661</v>
      </c>
      <c r="AA21" s="2626">
        <v>1379</v>
      </c>
      <c r="AB21" s="2627">
        <v>1008.7715174819259</v>
      </c>
      <c r="AC21" s="2628">
        <v>1356.4690490945395</v>
      </c>
      <c r="AD21" s="2629">
        <v>347.6975316126136</v>
      </c>
      <c r="AE21" s="2630">
        <v>1347</v>
      </c>
      <c r="AF21" s="2630">
        <v>981.5074224148467</v>
      </c>
      <c r="AG21" s="2631">
        <v>1324.9918847935787</v>
      </c>
      <c r="AH21" s="2629">
        <v>343.48446237873202</v>
      </c>
    </row>
    <row r="22" spans="2:34" x14ac:dyDescent="0.25">
      <c r="B22" s="467" t="s">
        <v>194</v>
      </c>
      <c r="C22" s="494">
        <v>853</v>
      </c>
      <c r="D22" s="495">
        <v>50</v>
      </c>
      <c r="E22" s="495">
        <v>715</v>
      </c>
      <c r="F22" s="494">
        <v>608</v>
      </c>
      <c r="G22" s="447">
        <v>71.277842907385704</v>
      </c>
      <c r="H22" s="635">
        <v>470</v>
      </c>
      <c r="I22" s="440">
        <v>65.734265734265733</v>
      </c>
      <c r="J22" s="465">
        <v>15</v>
      </c>
      <c r="K22" s="368">
        <v>63.636363636363633</v>
      </c>
      <c r="L22" s="704"/>
      <c r="M22" s="467" t="s">
        <v>194</v>
      </c>
      <c r="N22" s="355">
        <v>854</v>
      </c>
      <c r="O22" s="376">
        <v>853</v>
      </c>
      <c r="P22" s="371">
        <v>-0.11709601873536712</v>
      </c>
      <c r="Q22" s="442">
        <v>605</v>
      </c>
      <c r="R22" s="376">
        <v>608</v>
      </c>
      <c r="S22" s="443">
        <v>0.49586776859504766</v>
      </c>
      <c r="T22" s="375">
        <v>475</v>
      </c>
      <c r="U22" s="376">
        <v>470</v>
      </c>
      <c r="V22" s="371">
        <v>-1.0526315789473699</v>
      </c>
      <c r="Y22" s="2624" t="s">
        <v>193</v>
      </c>
      <c r="Z22" s="2625">
        <v>120942</v>
      </c>
      <c r="AA22" s="2626">
        <v>1001</v>
      </c>
      <c r="AB22" s="2627">
        <v>765.35734076471488</v>
      </c>
      <c r="AC22" s="2628">
        <v>827.66946139471804</v>
      </c>
      <c r="AD22" s="2629">
        <v>62.312120630003164</v>
      </c>
      <c r="AE22" s="2630">
        <v>966</v>
      </c>
      <c r="AF22" s="2630">
        <v>747.68907056867738</v>
      </c>
      <c r="AG22" s="2631">
        <v>798.72996973756017</v>
      </c>
      <c r="AH22" s="2629">
        <v>51.040899168882788</v>
      </c>
    </row>
    <row r="23" spans="2:34" x14ac:dyDescent="0.25">
      <c r="B23" s="467" t="s">
        <v>195</v>
      </c>
      <c r="C23" s="494">
        <v>1129</v>
      </c>
      <c r="D23" s="495">
        <v>66</v>
      </c>
      <c r="E23" s="495">
        <v>613</v>
      </c>
      <c r="F23" s="494">
        <v>774</v>
      </c>
      <c r="G23" s="447">
        <v>68.556244464127545</v>
      </c>
      <c r="H23" s="635">
        <v>258</v>
      </c>
      <c r="I23" s="440">
        <v>42.088091353996738</v>
      </c>
      <c r="J23" s="465">
        <v>25</v>
      </c>
      <c r="K23" s="368">
        <v>38.009787928221861</v>
      </c>
      <c r="L23" s="704"/>
      <c r="M23" s="467" t="s">
        <v>195</v>
      </c>
      <c r="N23" s="355">
        <v>1234</v>
      </c>
      <c r="O23" s="376">
        <v>1129</v>
      </c>
      <c r="P23" s="371">
        <v>-8.5089141004862228</v>
      </c>
      <c r="Q23" s="442">
        <v>902</v>
      </c>
      <c r="R23" s="376">
        <v>774</v>
      </c>
      <c r="S23" s="443">
        <v>-14.19068736141908</v>
      </c>
      <c r="T23" s="375">
        <v>277</v>
      </c>
      <c r="U23" s="376">
        <v>258</v>
      </c>
      <c r="V23" s="371">
        <v>-6.8592057761732832</v>
      </c>
      <c r="Y23" s="2624" t="s">
        <v>194</v>
      </c>
      <c r="Z23" s="2625">
        <v>42893</v>
      </c>
      <c r="AA23" s="2626">
        <v>885</v>
      </c>
      <c r="AB23" s="2627">
        <v>1963.0252100840337</v>
      </c>
      <c r="AC23" s="2628">
        <v>2063.2737276478679</v>
      </c>
      <c r="AD23" s="2629">
        <v>100.24851756383418</v>
      </c>
      <c r="AE23" s="2630">
        <v>853</v>
      </c>
      <c r="AF23" s="2630">
        <v>1913.7254901960782</v>
      </c>
      <c r="AG23" s="2631">
        <v>1988.6694798685101</v>
      </c>
      <c r="AH23" s="2629">
        <v>74.943989672431826</v>
      </c>
    </row>
    <row r="24" spans="2:34" x14ac:dyDescent="0.25">
      <c r="B24" s="467" t="s">
        <v>196</v>
      </c>
      <c r="C24" s="494">
        <v>746</v>
      </c>
      <c r="D24" s="495">
        <v>26</v>
      </c>
      <c r="E24" s="495">
        <v>342</v>
      </c>
      <c r="F24" s="494">
        <v>674</v>
      </c>
      <c r="G24" s="447">
        <v>90.348525469168905</v>
      </c>
      <c r="H24" s="635">
        <v>270</v>
      </c>
      <c r="I24" s="440">
        <v>78.94736842105263</v>
      </c>
      <c r="J24" s="465">
        <v>17</v>
      </c>
      <c r="K24" s="368">
        <v>73.976608187134502</v>
      </c>
      <c r="L24" s="704"/>
      <c r="M24" s="467" t="s">
        <v>196</v>
      </c>
      <c r="N24" s="355">
        <v>779</v>
      </c>
      <c r="O24" s="376">
        <v>746</v>
      </c>
      <c r="P24" s="371">
        <v>-4.2362002567394086</v>
      </c>
      <c r="Q24" s="442">
        <v>681</v>
      </c>
      <c r="R24" s="376">
        <v>674</v>
      </c>
      <c r="S24" s="443">
        <v>-1.0279001468428817</v>
      </c>
      <c r="T24" s="375">
        <v>255</v>
      </c>
      <c r="U24" s="376">
        <v>270</v>
      </c>
      <c r="V24" s="371">
        <v>5.8823529411764781</v>
      </c>
      <c r="Y24" s="2624" t="s">
        <v>195</v>
      </c>
      <c r="Z24" s="2625">
        <v>105863</v>
      </c>
      <c r="AA24" s="2626">
        <v>1158</v>
      </c>
      <c r="AB24" s="2627">
        <v>1147.0997509887213</v>
      </c>
      <c r="AC24" s="2628">
        <v>1093.8666011732143</v>
      </c>
      <c r="AD24" s="2629">
        <v>-53.233149815506977</v>
      </c>
      <c r="AE24" s="2630">
        <v>1129</v>
      </c>
      <c r="AF24" s="2630">
        <v>1129.7055807821885</v>
      </c>
      <c r="AG24" s="2631">
        <v>1066.4727052889111</v>
      </c>
      <c r="AH24" s="2629">
        <v>-63.232875493277334</v>
      </c>
    </row>
    <row r="25" spans="2:34" x14ac:dyDescent="0.25">
      <c r="B25" s="467" t="s">
        <v>197</v>
      </c>
      <c r="C25" s="494">
        <v>1772</v>
      </c>
      <c r="D25" s="495">
        <v>26</v>
      </c>
      <c r="E25" s="495">
        <v>1141</v>
      </c>
      <c r="F25" s="494">
        <v>1433</v>
      </c>
      <c r="G25" s="447">
        <v>80.86907449209933</v>
      </c>
      <c r="H25" s="635">
        <v>802</v>
      </c>
      <c r="I25" s="440">
        <v>70.289219982471522</v>
      </c>
      <c r="J25" s="465">
        <v>44</v>
      </c>
      <c r="K25" s="368">
        <v>66.432953549517975</v>
      </c>
      <c r="L25" s="704"/>
      <c r="M25" s="467" t="s">
        <v>197</v>
      </c>
      <c r="N25" s="355">
        <v>1854</v>
      </c>
      <c r="O25" s="376">
        <v>1772</v>
      </c>
      <c r="P25" s="371">
        <v>-4.4228694714131649</v>
      </c>
      <c r="Q25" s="442">
        <v>1493</v>
      </c>
      <c r="R25" s="376">
        <v>1433</v>
      </c>
      <c r="S25" s="443">
        <v>-4.0187541862022726</v>
      </c>
      <c r="T25" s="375">
        <v>710</v>
      </c>
      <c r="U25" s="376">
        <v>802</v>
      </c>
      <c r="V25" s="371">
        <v>12.957746478873247</v>
      </c>
      <c r="Y25" s="2624" t="s">
        <v>196</v>
      </c>
      <c r="Z25" s="2625">
        <v>64420</v>
      </c>
      <c r="AA25" s="2626">
        <v>755</v>
      </c>
      <c r="AB25" s="2627">
        <v>1207.4378169524271</v>
      </c>
      <c r="AC25" s="2628">
        <v>1171.9962744489289</v>
      </c>
      <c r="AD25" s="2629">
        <v>-35.441542503498113</v>
      </c>
      <c r="AE25" s="2630">
        <v>746</v>
      </c>
      <c r="AF25" s="2630">
        <v>1175.7425742574258</v>
      </c>
      <c r="AG25" s="2631">
        <v>1158.0254579323191</v>
      </c>
      <c r="AH25" s="2629">
        <v>-17.717116325106645</v>
      </c>
    </row>
    <row r="26" spans="2:34" ht="15.75" thickBot="1" x14ac:dyDescent="0.3">
      <c r="B26" s="467" t="s">
        <v>198</v>
      </c>
      <c r="C26" s="636">
        <v>1058</v>
      </c>
      <c r="D26" s="637">
        <v>26</v>
      </c>
      <c r="E26" s="637">
        <v>367</v>
      </c>
      <c r="F26" s="636">
        <v>936</v>
      </c>
      <c r="G26" s="447">
        <v>88.468809073724003</v>
      </c>
      <c r="H26" s="638">
        <v>245</v>
      </c>
      <c r="I26" s="448">
        <v>66.757493188010898</v>
      </c>
      <c r="J26" s="639">
        <v>13</v>
      </c>
      <c r="K26" s="478">
        <v>63.21525885558583</v>
      </c>
      <c r="L26" s="704"/>
      <c r="M26" s="467" t="s">
        <v>198</v>
      </c>
      <c r="N26" s="379">
        <v>1082</v>
      </c>
      <c r="O26" s="549">
        <v>1058</v>
      </c>
      <c r="P26" s="401">
        <v>-2.2181146025877894</v>
      </c>
      <c r="Q26" s="648">
        <v>958</v>
      </c>
      <c r="R26" s="549">
        <v>936</v>
      </c>
      <c r="S26" s="650">
        <v>-2.2964509394572019</v>
      </c>
      <c r="T26" s="422">
        <v>342</v>
      </c>
      <c r="U26" s="549">
        <v>245</v>
      </c>
      <c r="V26" s="401">
        <v>-28.362573099415201</v>
      </c>
      <c r="Y26" s="2624" t="s">
        <v>197</v>
      </c>
      <c r="Z26" s="2625">
        <v>160264</v>
      </c>
      <c r="AA26" s="2626">
        <v>1827</v>
      </c>
      <c r="AB26" s="2627">
        <v>1141.398574455789</v>
      </c>
      <c r="AC26" s="2628">
        <v>1139.9940098836919</v>
      </c>
      <c r="AD26" s="2629">
        <v>-1.4045645720971152</v>
      </c>
      <c r="AE26" s="2630">
        <v>1772</v>
      </c>
      <c r="AF26" s="2630">
        <v>1116.1144288191101</v>
      </c>
      <c r="AG26" s="2631">
        <v>1105.6756352019167</v>
      </c>
      <c r="AH26" s="2629">
        <v>-10.438793617193369</v>
      </c>
    </row>
    <row r="27" spans="2:34" ht="15.75" thickBot="1" x14ac:dyDescent="0.3">
      <c r="B27" s="391" t="s">
        <v>18</v>
      </c>
      <c r="C27" s="640">
        <v>52954</v>
      </c>
      <c r="D27" s="640">
        <v>1910</v>
      </c>
      <c r="E27" s="640">
        <v>34583</v>
      </c>
      <c r="F27" s="641">
        <v>38347</v>
      </c>
      <c r="G27" s="642">
        <v>72.415681534917098</v>
      </c>
      <c r="H27" s="640">
        <v>19976</v>
      </c>
      <c r="I27" s="643">
        <v>57.762484457681516</v>
      </c>
      <c r="J27" s="640">
        <v>1432</v>
      </c>
      <c r="K27" s="644">
        <v>53.621721655148477</v>
      </c>
      <c r="L27" s="704"/>
      <c r="M27" s="476" t="s">
        <v>18</v>
      </c>
      <c r="N27" s="550">
        <v>51902</v>
      </c>
      <c r="O27" s="453">
        <v>52954</v>
      </c>
      <c r="P27" s="651">
        <v>2.0268968440522599</v>
      </c>
      <c r="Q27" s="550">
        <v>36605</v>
      </c>
      <c r="R27" s="453">
        <v>38347</v>
      </c>
      <c r="S27" s="651">
        <v>4.7589127168419623</v>
      </c>
      <c r="T27" s="550">
        <v>19719</v>
      </c>
      <c r="U27" s="453">
        <v>19976</v>
      </c>
      <c r="V27" s="413">
        <v>1.3033115269537063</v>
      </c>
      <c r="Y27" s="2641" t="s">
        <v>198</v>
      </c>
      <c r="Z27" s="2633">
        <v>70660</v>
      </c>
      <c r="AA27" s="2642">
        <v>1095</v>
      </c>
      <c r="AB27" s="2643">
        <v>1501.8807457802041</v>
      </c>
      <c r="AC27" s="2644">
        <v>1549.6744975941126</v>
      </c>
      <c r="AD27" s="2635">
        <v>47.793751813908557</v>
      </c>
      <c r="AE27" s="2630">
        <v>1058</v>
      </c>
      <c r="AF27" s="2645">
        <v>1469.2902051846118</v>
      </c>
      <c r="AG27" s="2637">
        <v>1497.3110670818</v>
      </c>
      <c r="AH27" s="2635">
        <v>28.020861897188297</v>
      </c>
    </row>
    <row r="28" spans="2:34" ht="15.75" thickBot="1" x14ac:dyDescent="0.3">
      <c r="B28" s="705"/>
      <c r="C28" s="706"/>
      <c r="D28" s="706"/>
      <c r="E28" s="706"/>
      <c r="F28" s="706"/>
      <c r="Y28" s="2646" t="s">
        <v>1620</v>
      </c>
      <c r="Z28" s="2647">
        <v>3888529</v>
      </c>
      <c r="AA28" s="2648">
        <v>54250</v>
      </c>
      <c r="AB28" s="2649">
        <v>1305.7489902842456</v>
      </c>
      <c r="AC28" s="2650">
        <v>1395.1291092338518</v>
      </c>
      <c r="AD28" s="2651">
        <v>89.380118949606185</v>
      </c>
      <c r="AE28" s="2652">
        <v>52954</v>
      </c>
      <c r="AF28" s="2653">
        <v>1276.7225065697016</v>
      </c>
      <c r="AG28" s="2654">
        <v>1361.8003106058873</v>
      </c>
      <c r="AH28" s="2651">
        <v>85.077804036185626</v>
      </c>
    </row>
    <row r="29" spans="2:34" x14ac:dyDescent="0.25">
      <c r="M29" s="539" t="s">
        <v>212</v>
      </c>
      <c r="Y29" s="6291"/>
    </row>
    <row r="30" spans="2:34" ht="15.75" thickBot="1" x14ac:dyDescent="0.3">
      <c r="M30" s="539"/>
      <c r="Y30" s="6963" t="s">
        <v>2829</v>
      </c>
      <c r="Z30" s="6963"/>
      <c r="AA30" s="6963"/>
      <c r="AB30" s="6963"/>
      <c r="AC30" s="6963"/>
      <c r="AD30" s="6963"/>
      <c r="AE30" s="6963"/>
      <c r="AF30" s="6963"/>
      <c r="AG30" s="6963"/>
      <c r="AH30" s="6963"/>
    </row>
    <row r="31" spans="2:34" x14ac:dyDescent="0.25">
      <c r="M31" s="6949" t="s">
        <v>203</v>
      </c>
      <c r="N31" s="592" t="s">
        <v>175</v>
      </c>
      <c r="O31" s="593"/>
      <c r="P31" s="594"/>
      <c r="Q31" s="6950" t="s">
        <v>176</v>
      </c>
      <c r="R31" s="6951"/>
      <c r="S31" s="6952"/>
      <c r="Y31" s="6963"/>
      <c r="Z31" s="6963"/>
      <c r="AA31" s="6963"/>
      <c r="AB31" s="6963"/>
      <c r="AC31" s="6963"/>
      <c r="AD31" s="6963"/>
      <c r="AE31" s="6963"/>
      <c r="AF31" s="6963"/>
      <c r="AG31" s="6963"/>
      <c r="AH31" s="6963"/>
    </row>
    <row r="32" spans="2:34" ht="34.5" thickBot="1" x14ac:dyDescent="0.3">
      <c r="M32" s="6901"/>
      <c r="N32" s="595" t="s">
        <v>1</v>
      </c>
      <c r="O32" s="596" t="s">
        <v>2</v>
      </c>
      <c r="P32" s="598" t="s">
        <v>150</v>
      </c>
      <c r="Q32" s="595" t="s">
        <v>1</v>
      </c>
      <c r="R32" s="596" t="s">
        <v>2</v>
      </c>
      <c r="S32" s="598" t="s">
        <v>150</v>
      </c>
    </row>
    <row r="33" spans="13:19" ht="15.75" thickBot="1" x14ac:dyDescent="0.3">
      <c r="M33" s="626" t="s">
        <v>179</v>
      </c>
      <c r="N33" s="652">
        <v>56.932743110095672</v>
      </c>
      <c r="O33" s="653">
        <v>60.120017780411914</v>
      </c>
      <c r="P33" s="455">
        <v>3.187274670316242</v>
      </c>
      <c r="Q33" s="599">
        <v>45.033716056132675</v>
      </c>
      <c r="R33" s="653">
        <v>46.533571712355979</v>
      </c>
      <c r="S33" s="454">
        <v>1.4998556562233034</v>
      </c>
    </row>
    <row r="34" spans="13:19" x14ac:dyDescent="0.25">
      <c r="M34" s="461" t="s">
        <v>180</v>
      </c>
      <c r="N34" s="599">
        <v>76.662484316185697</v>
      </c>
      <c r="O34" s="600">
        <v>77.622511485451767</v>
      </c>
      <c r="P34" s="647">
        <v>0.96002716926606979</v>
      </c>
      <c r="Q34" s="599">
        <v>63.204747774480708</v>
      </c>
      <c r="R34" s="600">
        <v>64.228886168910648</v>
      </c>
      <c r="S34" s="463">
        <v>1.02413839442994</v>
      </c>
    </row>
    <row r="35" spans="13:19" x14ac:dyDescent="0.25">
      <c r="M35" s="467" t="s">
        <v>181</v>
      </c>
      <c r="N35" s="603">
        <v>69.349429912810194</v>
      </c>
      <c r="O35" s="604">
        <v>67.878237164925039</v>
      </c>
      <c r="P35" s="443">
        <v>-1.471192747885155</v>
      </c>
      <c r="Q35" s="603">
        <v>60.432900432900439</v>
      </c>
      <c r="R35" s="604">
        <v>58.835516739446867</v>
      </c>
      <c r="S35" s="371">
        <v>-1.5973836934535726</v>
      </c>
    </row>
    <row r="36" spans="13:19" x14ac:dyDescent="0.25">
      <c r="M36" s="467" t="s">
        <v>182</v>
      </c>
      <c r="N36" s="603">
        <v>82.58672953856518</v>
      </c>
      <c r="O36" s="604">
        <v>84.937357630979506</v>
      </c>
      <c r="P36" s="443">
        <v>2.3506280924143255</v>
      </c>
      <c r="Q36" s="603">
        <v>74.329692154915591</v>
      </c>
      <c r="R36" s="604">
        <v>76.415514935354437</v>
      </c>
      <c r="S36" s="371">
        <v>2.0858227804388463</v>
      </c>
    </row>
    <row r="37" spans="13:19" ht="15.75" thickBot="1" x14ac:dyDescent="0.3">
      <c r="M37" s="481" t="s">
        <v>183</v>
      </c>
      <c r="N37" s="654">
        <v>61.53846153846154</v>
      </c>
      <c r="O37" s="655">
        <v>66.426178819891774</v>
      </c>
      <c r="P37" s="649">
        <v>4.8877172814302341</v>
      </c>
      <c r="Q37" s="654">
        <v>53.635405690200209</v>
      </c>
      <c r="R37" s="655">
        <v>59.102322661644692</v>
      </c>
      <c r="S37" s="475">
        <v>5.4669169714444834</v>
      </c>
    </row>
    <row r="38" spans="13:19" x14ac:dyDescent="0.25">
      <c r="M38" s="461" t="s">
        <v>184</v>
      </c>
      <c r="N38" s="599">
        <v>87.449392712550605</v>
      </c>
      <c r="O38" s="600">
        <v>87.335285505124446</v>
      </c>
      <c r="P38" s="647">
        <v>-0.11410720742615865</v>
      </c>
      <c r="Q38" s="599">
        <v>60.358056265984651</v>
      </c>
      <c r="R38" s="600">
        <v>57.701711491442545</v>
      </c>
      <c r="S38" s="463">
        <v>-2.6563447745421058</v>
      </c>
    </row>
    <row r="39" spans="13:19" x14ac:dyDescent="0.25">
      <c r="M39" s="467" t="s">
        <v>185</v>
      </c>
      <c r="N39" s="603">
        <v>81.608515671200479</v>
      </c>
      <c r="O39" s="604">
        <v>83.322683706070293</v>
      </c>
      <c r="P39" s="443">
        <v>1.7141680348698145</v>
      </c>
      <c r="Q39" s="603">
        <v>73.464163822525592</v>
      </c>
      <c r="R39" s="604">
        <v>72.555205047318623</v>
      </c>
      <c r="S39" s="371">
        <v>-0.90895877520696899</v>
      </c>
    </row>
    <row r="40" spans="13:19" x14ac:dyDescent="0.25">
      <c r="M40" s="467" t="s">
        <v>186</v>
      </c>
      <c r="N40" s="603">
        <v>79.710820895522389</v>
      </c>
      <c r="O40" s="604">
        <v>79.305555555555557</v>
      </c>
      <c r="P40" s="443">
        <v>-0.40526533996683156</v>
      </c>
      <c r="Q40" s="603">
        <v>56.499999999999993</v>
      </c>
      <c r="R40" s="604">
        <v>57.630331753554501</v>
      </c>
      <c r="S40" s="371">
        <v>1.1303317535545077</v>
      </c>
    </row>
    <row r="41" spans="13:19" x14ac:dyDescent="0.25">
      <c r="M41" s="467" t="s">
        <v>187</v>
      </c>
      <c r="N41" s="603">
        <v>76.105651105651106</v>
      </c>
      <c r="O41" s="604">
        <v>72.879256965944279</v>
      </c>
      <c r="P41" s="443">
        <v>-3.2263941397068265</v>
      </c>
      <c r="Q41" s="603">
        <v>61.674876847290641</v>
      </c>
      <c r="R41" s="604">
        <v>60.646900269541781</v>
      </c>
      <c r="S41" s="371">
        <v>-1.0279765777488592</v>
      </c>
    </row>
    <row r="42" spans="13:19" x14ac:dyDescent="0.25">
      <c r="M42" s="467" t="s">
        <v>188</v>
      </c>
      <c r="N42" s="603">
        <v>82.406959884001935</v>
      </c>
      <c r="O42" s="604">
        <v>82.467239042024403</v>
      </c>
      <c r="P42" s="443">
        <v>6.0279158022467527E-2</v>
      </c>
      <c r="Q42" s="603">
        <v>70.212765957446805</v>
      </c>
      <c r="R42" s="604">
        <v>66.609294320137693</v>
      </c>
      <c r="S42" s="371">
        <v>-3.6034716373091129</v>
      </c>
    </row>
    <row r="43" spans="13:19" ht="15.75" thickBot="1" x14ac:dyDescent="0.3">
      <c r="M43" s="481" t="s">
        <v>189</v>
      </c>
      <c r="N43" s="654">
        <v>64.396493594066087</v>
      </c>
      <c r="O43" s="655">
        <v>67.15025906735751</v>
      </c>
      <c r="P43" s="649">
        <v>2.7537654732914234</v>
      </c>
      <c r="Q43" s="654">
        <v>44.827586206896555</v>
      </c>
      <c r="R43" s="655">
        <v>44.288224956063274</v>
      </c>
      <c r="S43" s="475">
        <v>-0.53936125083328079</v>
      </c>
    </row>
    <row r="44" spans="13:19" x14ac:dyDescent="0.25">
      <c r="M44" s="480" t="s">
        <v>190</v>
      </c>
      <c r="N44" s="656">
        <v>78.161965423111923</v>
      </c>
      <c r="O44" s="657">
        <v>78.446115288220554</v>
      </c>
      <c r="P44" s="445">
        <v>0.28414986510863116</v>
      </c>
      <c r="Q44" s="656">
        <v>44.827586206896555</v>
      </c>
      <c r="R44" s="657">
        <v>49.011857707509883</v>
      </c>
      <c r="S44" s="364">
        <v>4.1842715006133275</v>
      </c>
    </row>
    <row r="45" spans="13:19" x14ac:dyDescent="0.25">
      <c r="M45" s="467" t="s">
        <v>191</v>
      </c>
      <c r="N45" s="603">
        <v>70.552147239263803</v>
      </c>
      <c r="O45" s="604">
        <v>73.118971061093248</v>
      </c>
      <c r="P45" s="443">
        <v>2.5668238218294448</v>
      </c>
      <c r="Q45" s="603">
        <v>60.231980115990055</v>
      </c>
      <c r="R45" s="604">
        <v>56.503642039542143</v>
      </c>
      <c r="S45" s="371">
        <v>-3.7283380764479119</v>
      </c>
    </row>
    <row r="46" spans="13:19" x14ac:dyDescent="0.25">
      <c r="M46" s="467" t="s">
        <v>192</v>
      </c>
      <c r="N46" s="603">
        <v>82.950191570881231</v>
      </c>
      <c r="O46" s="604">
        <v>88.418708240534514</v>
      </c>
      <c r="P46" s="445">
        <v>5.4685166696532832</v>
      </c>
      <c r="Q46" s="603">
        <v>75.414364640883974</v>
      </c>
      <c r="R46" s="604">
        <v>83.368869936034116</v>
      </c>
      <c r="S46" s="364">
        <v>7.9545052951501418</v>
      </c>
    </row>
    <row r="47" spans="13:19" x14ac:dyDescent="0.25">
      <c r="M47" s="467" t="s">
        <v>193</v>
      </c>
      <c r="N47" s="603">
        <v>81.847475832438249</v>
      </c>
      <c r="O47" s="604">
        <v>80.745341614906835</v>
      </c>
      <c r="P47" s="443">
        <v>-1.1021342175314146</v>
      </c>
      <c r="Q47" s="603">
        <v>55.526315789473678</v>
      </c>
      <c r="R47" s="604">
        <v>53.846153846153847</v>
      </c>
      <c r="S47" s="371">
        <v>-1.6801619433198312</v>
      </c>
    </row>
    <row r="48" spans="13:19" x14ac:dyDescent="0.25">
      <c r="M48" s="467" t="s">
        <v>194</v>
      </c>
      <c r="N48" s="603">
        <v>70.843091334894609</v>
      </c>
      <c r="O48" s="604">
        <v>71.277842907385704</v>
      </c>
      <c r="P48" s="443">
        <v>0.43475157249109486</v>
      </c>
      <c r="Q48" s="603">
        <v>65.607734806629836</v>
      </c>
      <c r="R48" s="604">
        <v>65.734265734265733</v>
      </c>
      <c r="S48" s="371">
        <v>0.12653092763589768</v>
      </c>
    </row>
    <row r="49" spans="13:19" x14ac:dyDescent="0.25">
      <c r="M49" s="467" t="s">
        <v>195</v>
      </c>
      <c r="N49" s="603">
        <v>73.095623987034031</v>
      </c>
      <c r="O49" s="604">
        <v>68.556244464127545</v>
      </c>
      <c r="P49" s="443">
        <v>-4.5393795229064864</v>
      </c>
      <c r="Q49" s="603">
        <v>45.484400656814451</v>
      </c>
      <c r="R49" s="604">
        <v>42.088091353996738</v>
      </c>
      <c r="S49" s="371">
        <v>-3.3963093028177127</v>
      </c>
    </row>
    <row r="50" spans="13:19" x14ac:dyDescent="0.25">
      <c r="M50" s="467" t="s">
        <v>196</v>
      </c>
      <c r="N50" s="603">
        <v>87.419768934531447</v>
      </c>
      <c r="O50" s="604">
        <v>90.348525469168905</v>
      </c>
      <c r="P50" s="443">
        <v>2.9287565346374578</v>
      </c>
      <c r="Q50" s="603">
        <v>72.237960339943342</v>
      </c>
      <c r="R50" s="604">
        <v>78.94736842105263</v>
      </c>
      <c r="S50" s="371">
        <v>6.709408081109288</v>
      </c>
    </row>
    <row r="51" spans="13:19" x14ac:dyDescent="0.25">
      <c r="M51" s="467" t="s">
        <v>197</v>
      </c>
      <c r="N51" s="603">
        <v>80.528586839266453</v>
      </c>
      <c r="O51" s="604">
        <v>80.86907449209933</v>
      </c>
      <c r="P51" s="443">
        <v>0.34048765283287707</v>
      </c>
      <c r="Q51" s="603">
        <v>66.293183940242756</v>
      </c>
      <c r="R51" s="604">
        <v>70.289219982471522</v>
      </c>
      <c r="S51" s="371">
        <v>3.9960360422287664</v>
      </c>
    </row>
    <row r="52" spans="13:19" ht="15.75" thickBot="1" x14ac:dyDescent="0.3">
      <c r="M52" s="467" t="s">
        <v>198</v>
      </c>
      <c r="N52" s="613">
        <v>88.539741219963034</v>
      </c>
      <c r="O52" s="614">
        <v>88.468809073724003</v>
      </c>
      <c r="P52" s="650">
        <v>-7.0932146239030658E-2</v>
      </c>
      <c r="Q52" s="613">
        <v>73.39055793991416</v>
      </c>
      <c r="R52" s="614">
        <v>66.757493188010898</v>
      </c>
      <c r="S52" s="401">
        <v>-6.6330647519032624</v>
      </c>
    </row>
    <row r="53" spans="13:19" ht="15.75" thickBot="1" x14ac:dyDescent="0.3">
      <c r="M53" s="391" t="s">
        <v>18</v>
      </c>
      <c r="N53" s="658">
        <v>70.527147316095721</v>
      </c>
      <c r="O53" s="653">
        <v>72.415681534917098</v>
      </c>
      <c r="P53" s="471">
        <v>1.888534218821377</v>
      </c>
      <c r="Q53" s="658">
        <v>56.314256339958881</v>
      </c>
      <c r="R53" s="653">
        <v>57.762484457681516</v>
      </c>
      <c r="S53" s="471">
        <v>1.4482281177226355</v>
      </c>
    </row>
  </sheetData>
  <mergeCells count="20">
    <mergeCell ref="Y30:AH31"/>
    <mergeCell ref="Y5:Y7"/>
    <mergeCell ref="Z5:Z7"/>
    <mergeCell ref="AA5:AC5"/>
    <mergeCell ref="AD5:AD7"/>
    <mergeCell ref="AH5:AH7"/>
    <mergeCell ref="AA6:AA7"/>
    <mergeCell ref="AB6:AC6"/>
    <mergeCell ref="AE6:AE7"/>
    <mergeCell ref="AF6:AG6"/>
    <mergeCell ref="Q5:S5"/>
    <mergeCell ref="T5:V5"/>
    <mergeCell ref="M31:M32"/>
    <mergeCell ref="Q31:S31"/>
    <mergeCell ref="B5:B6"/>
    <mergeCell ref="C5:E5"/>
    <mergeCell ref="F5:G5"/>
    <mergeCell ref="H5:K5"/>
    <mergeCell ref="M5:M6"/>
    <mergeCell ref="N5:P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6"/>
  <sheetViews>
    <sheetView workbookViewId="0">
      <selection activeCell="J31" sqref="J31"/>
    </sheetView>
  </sheetViews>
  <sheetFormatPr defaultRowHeight="15" x14ac:dyDescent="0.25"/>
  <cols>
    <col min="2" max="2" width="17.140625" customWidth="1"/>
    <col min="3" max="11" width="8.28515625" customWidth="1"/>
    <col min="13" max="13" width="18.85546875" customWidth="1"/>
    <col min="14" max="22" width="7.28515625" customWidth="1"/>
    <col min="24" max="24" width="21" customWidth="1"/>
  </cols>
  <sheetData>
    <row r="1" spans="2:30" x14ac:dyDescent="0.25">
      <c r="B1" s="539" t="s">
        <v>214</v>
      </c>
    </row>
    <row r="2" spans="2:30" x14ac:dyDescent="0.25">
      <c r="B2" s="539" t="s">
        <v>216</v>
      </c>
      <c r="M2" s="539" t="s">
        <v>217</v>
      </c>
      <c r="X2" s="539" t="s">
        <v>218</v>
      </c>
    </row>
    <row r="3" spans="2:30" ht="15.75" thickBot="1" x14ac:dyDescent="0.3">
      <c r="B3" s="539"/>
      <c r="M3" s="539"/>
      <c r="X3" s="539"/>
    </row>
    <row r="4" spans="2:30" x14ac:dyDescent="0.25">
      <c r="B4" s="6949" t="s">
        <v>178</v>
      </c>
      <c r="C4" s="6933" t="s">
        <v>120</v>
      </c>
      <c r="D4" s="6934"/>
      <c r="E4" s="6935"/>
      <c r="F4" s="6933" t="s">
        <v>121</v>
      </c>
      <c r="G4" s="6936"/>
      <c r="H4" s="6933" t="s">
        <v>122</v>
      </c>
      <c r="I4" s="6937"/>
      <c r="J4" s="6937"/>
      <c r="K4" s="6936"/>
      <c r="M4" s="6954" t="s">
        <v>200</v>
      </c>
      <c r="N4" s="6916" t="s">
        <v>124</v>
      </c>
      <c r="O4" s="6917"/>
      <c r="P4" s="6918"/>
      <c r="Q4" s="6916" t="s">
        <v>121</v>
      </c>
      <c r="R4" s="6930"/>
      <c r="S4" s="6931"/>
      <c r="T4" s="6946" t="s">
        <v>122</v>
      </c>
      <c r="U4" s="6947"/>
      <c r="V4" s="6948"/>
      <c r="X4" s="6949" t="s">
        <v>203</v>
      </c>
      <c r="Y4" s="592" t="s">
        <v>175</v>
      </c>
      <c r="Z4" s="593"/>
      <c r="AA4" s="594"/>
      <c r="AB4" s="6950" t="s">
        <v>176</v>
      </c>
      <c r="AC4" s="6951"/>
      <c r="AD4" s="6952"/>
    </row>
    <row r="5" spans="2:30" ht="23.25" thickBot="1" x14ac:dyDescent="0.3">
      <c r="B5" s="6901"/>
      <c r="C5" s="276" t="s">
        <v>125</v>
      </c>
      <c r="D5" s="277" t="s">
        <v>126</v>
      </c>
      <c r="E5" s="278" t="s">
        <v>127</v>
      </c>
      <c r="F5" s="279" t="s">
        <v>125</v>
      </c>
      <c r="G5" s="280" t="s">
        <v>128</v>
      </c>
      <c r="H5" s="279" t="s">
        <v>125</v>
      </c>
      <c r="I5" s="281" t="s">
        <v>128</v>
      </c>
      <c r="J5" s="282" t="s">
        <v>129</v>
      </c>
      <c r="K5" s="283" t="s">
        <v>128</v>
      </c>
      <c r="M5" s="6955"/>
      <c r="N5" s="279" t="s">
        <v>1</v>
      </c>
      <c r="O5" s="293" t="s">
        <v>2</v>
      </c>
      <c r="P5" s="645" t="s">
        <v>213</v>
      </c>
      <c r="Q5" s="279" t="s">
        <v>1</v>
      </c>
      <c r="R5" s="293" t="s">
        <v>2</v>
      </c>
      <c r="S5" s="645" t="s">
        <v>213</v>
      </c>
      <c r="T5" s="279" t="s">
        <v>1</v>
      </c>
      <c r="U5" s="293" t="s">
        <v>2</v>
      </c>
      <c r="V5" s="645" t="s">
        <v>213</v>
      </c>
      <c r="X5" s="6901"/>
      <c r="Y5" s="595" t="s">
        <v>1</v>
      </c>
      <c r="Z5" s="596" t="s">
        <v>2</v>
      </c>
      <c r="AA5" s="598" t="s">
        <v>150</v>
      </c>
      <c r="AB5" s="595" t="s">
        <v>1</v>
      </c>
      <c r="AC5" s="596" t="s">
        <v>2</v>
      </c>
      <c r="AD5" s="598" t="s">
        <v>150</v>
      </c>
    </row>
    <row r="6" spans="2:30" ht="15.75" thickBot="1" x14ac:dyDescent="0.3">
      <c r="B6" s="626" t="s">
        <v>179</v>
      </c>
      <c r="C6" s="707">
        <v>11915</v>
      </c>
      <c r="D6" s="628">
        <v>182</v>
      </c>
      <c r="E6" s="708">
        <v>8864</v>
      </c>
      <c r="F6" s="627">
        <v>6604</v>
      </c>
      <c r="G6" s="629">
        <v>55.425933697020554</v>
      </c>
      <c r="H6" s="630">
        <v>3553</v>
      </c>
      <c r="I6" s="631">
        <v>40.083483754512635</v>
      </c>
      <c r="J6" s="632">
        <v>525</v>
      </c>
      <c r="K6" s="633">
        <v>34.160649819494587</v>
      </c>
      <c r="M6" s="626" t="s">
        <v>179</v>
      </c>
      <c r="N6" s="709">
        <v>12590</v>
      </c>
      <c r="O6" s="453">
        <v>11915</v>
      </c>
      <c r="P6" s="454">
        <v>-5.3613979348689327</v>
      </c>
      <c r="Q6" s="710">
        <v>6596</v>
      </c>
      <c r="R6" s="453">
        <v>6604</v>
      </c>
      <c r="S6" s="455">
        <v>0.12128562765312267</v>
      </c>
      <c r="T6" s="711">
        <v>3998</v>
      </c>
      <c r="U6" s="453">
        <v>3553</v>
      </c>
      <c r="V6" s="454">
        <v>-11.130565282641328</v>
      </c>
      <c r="X6" s="626" t="s">
        <v>179</v>
      </c>
      <c r="Y6" s="652">
        <v>52.390786338363782</v>
      </c>
      <c r="Z6" s="653">
        <v>55.425933697020554</v>
      </c>
      <c r="AA6" s="455">
        <v>3.0351473586567721</v>
      </c>
      <c r="AB6" s="652">
        <v>40.012009607686153</v>
      </c>
      <c r="AC6" s="653">
        <v>40.083483754512635</v>
      </c>
      <c r="AD6" s="454">
        <v>7.1474146826481899E-2</v>
      </c>
    </row>
    <row r="7" spans="2:30" x14ac:dyDescent="0.25">
      <c r="B7" s="461" t="s">
        <v>180</v>
      </c>
      <c r="C7" s="491">
        <v>4061</v>
      </c>
      <c r="D7" s="490">
        <v>91</v>
      </c>
      <c r="E7" s="712">
        <v>2451</v>
      </c>
      <c r="F7" s="489">
        <v>2987</v>
      </c>
      <c r="G7" s="488">
        <v>73.553311992120157</v>
      </c>
      <c r="H7" s="634">
        <v>1377</v>
      </c>
      <c r="I7" s="441">
        <v>56.181150550795586</v>
      </c>
      <c r="J7" s="457">
        <v>110</v>
      </c>
      <c r="K7" s="353">
        <v>51.693186454508364</v>
      </c>
      <c r="M7" s="461" t="s">
        <v>180</v>
      </c>
      <c r="N7" s="458">
        <v>3831</v>
      </c>
      <c r="O7" s="547">
        <v>4061</v>
      </c>
      <c r="P7" s="463">
        <v>6.0036543983294166</v>
      </c>
      <c r="Q7" s="713">
        <v>2784</v>
      </c>
      <c r="R7" s="547">
        <v>2987</v>
      </c>
      <c r="S7" s="647">
        <v>7.2916666666666714</v>
      </c>
      <c r="T7" s="714">
        <v>1347</v>
      </c>
      <c r="U7" s="547">
        <v>1377</v>
      </c>
      <c r="V7" s="463">
        <v>2.2271714922049028</v>
      </c>
      <c r="X7" s="461" t="s">
        <v>180</v>
      </c>
      <c r="Y7" s="599">
        <v>72.670321064996074</v>
      </c>
      <c r="Z7" s="600">
        <v>73.553311992120157</v>
      </c>
      <c r="AA7" s="647">
        <v>0.88299092712408367</v>
      </c>
      <c r="AB7" s="599">
        <v>56.265664160401009</v>
      </c>
      <c r="AC7" s="600">
        <v>56.181150550795586</v>
      </c>
      <c r="AD7" s="727">
        <v>-8.4513609605423312E-2</v>
      </c>
    </row>
    <row r="8" spans="2:30" x14ac:dyDescent="0.25">
      <c r="B8" s="467" t="s">
        <v>181</v>
      </c>
      <c r="C8" s="715">
        <v>3507</v>
      </c>
      <c r="D8" s="495">
        <v>35</v>
      </c>
      <c r="E8" s="716">
        <v>2630</v>
      </c>
      <c r="F8" s="494">
        <v>2154</v>
      </c>
      <c r="G8" s="447">
        <v>61.420017108639868</v>
      </c>
      <c r="H8" s="635">
        <v>1277</v>
      </c>
      <c r="I8" s="440">
        <v>48.555133079847906</v>
      </c>
      <c r="J8" s="465">
        <v>141</v>
      </c>
      <c r="K8" s="368">
        <v>43.193916349809882</v>
      </c>
      <c r="M8" s="467" t="s">
        <v>181</v>
      </c>
      <c r="N8" s="466">
        <v>3489</v>
      </c>
      <c r="O8" s="376">
        <v>3507</v>
      </c>
      <c r="P8" s="371">
        <v>0.51590713671538424</v>
      </c>
      <c r="Q8" s="717">
        <v>2177</v>
      </c>
      <c r="R8" s="376">
        <v>2154</v>
      </c>
      <c r="S8" s="443">
        <v>-1.0564997703261412</v>
      </c>
      <c r="T8" s="378">
        <v>1359</v>
      </c>
      <c r="U8" s="376">
        <v>1277</v>
      </c>
      <c r="V8" s="371">
        <v>-6.0338484179543741</v>
      </c>
      <c r="X8" s="467" t="s">
        <v>181</v>
      </c>
      <c r="Y8" s="603">
        <v>62.396102034967036</v>
      </c>
      <c r="Z8" s="604">
        <v>61.420017108639868</v>
      </c>
      <c r="AA8" s="728">
        <v>-0.97608492632716803</v>
      </c>
      <c r="AB8" s="603">
        <v>50.879820292025457</v>
      </c>
      <c r="AC8" s="604">
        <v>48.555133079847906</v>
      </c>
      <c r="AD8" s="371">
        <v>-2.324687212177551</v>
      </c>
    </row>
    <row r="9" spans="2:30" x14ac:dyDescent="0.25">
      <c r="B9" s="467" t="s">
        <v>182</v>
      </c>
      <c r="C9" s="715">
        <v>2236</v>
      </c>
      <c r="D9" s="495">
        <v>52</v>
      </c>
      <c r="E9" s="716">
        <v>1394</v>
      </c>
      <c r="F9" s="494">
        <v>1759</v>
      </c>
      <c r="G9" s="447">
        <v>78.667262969588549</v>
      </c>
      <c r="H9" s="635">
        <v>917</v>
      </c>
      <c r="I9" s="440">
        <v>65.781922525107603</v>
      </c>
      <c r="J9" s="465">
        <v>59</v>
      </c>
      <c r="K9" s="368">
        <v>61.549497847919653</v>
      </c>
      <c r="M9" s="467" t="s">
        <v>182</v>
      </c>
      <c r="N9" s="466">
        <v>2117</v>
      </c>
      <c r="O9" s="376">
        <v>2236</v>
      </c>
      <c r="P9" s="371">
        <v>5.621162021728864</v>
      </c>
      <c r="Q9" s="717">
        <v>1632</v>
      </c>
      <c r="R9" s="376">
        <v>1759</v>
      </c>
      <c r="S9" s="443">
        <v>7.7818627450980387</v>
      </c>
      <c r="T9" s="378">
        <v>941</v>
      </c>
      <c r="U9" s="376">
        <v>917</v>
      </c>
      <c r="V9" s="371">
        <v>-2.5504782146652474</v>
      </c>
      <c r="X9" s="467" t="s">
        <v>182</v>
      </c>
      <c r="Y9" s="603">
        <v>77.090222012281529</v>
      </c>
      <c r="Z9" s="604">
        <v>78.667262969588549</v>
      </c>
      <c r="AA9" s="443">
        <v>1.5770409573070197</v>
      </c>
      <c r="AB9" s="603">
        <v>65.988779803646565</v>
      </c>
      <c r="AC9" s="604">
        <v>65.781922525107603</v>
      </c>
      <c r="AD9" s="371">
        <v>-0.20685727853896196</v>
      </c>
    </row>
    <row r="10" spans="2:30" ht="15.75" thickBot="1" x14ac:dyDescent="0.3">
      <c r="B10" s="481" t="s">
        <v>183</v>
      </c>
      <c r="C10" s="718">
        <v>3187</v>
      </c>
      <c r="D10" s="637">
        <v>31</v>
      </c>
      <c r="E10" s="719">
        <v>2622</v>
      </c>
      <c r="F10" s="636">
        <v>1934</v>
      </c>
      <c r="G10" s="469">
        <v>60.684028867273298</v>
      </c>
      <c r="H10" s="638">
        <v>1369</v>
      </c>
      <c r="I10" s="483">
        <v>52.212051868802448</v>
      </c>
      <c r="J10" s="639">
        <v>113</v>
      </c>
      <c r="K10" s="482">
        <v>47.902364607170099</v>
      </c>
      <c r="M10" s="481" t="s">
        <v>183</v>
      </c>
      <c r="N10" s="468">
        <v>2866</v>
      </c>
      <c r="O10" s="549">
        <v>3187</v>
      </c>
      <c r="P10" s="475">
        <v>11.200279134682489</v>
      </c>
      <c r="Q10" s="720">
        <v>1596</v>
      </c>
      <c r="R10" s="549">
        <v>1934</v>
      </c>
      <c r="S10" s="649">
        <v>21.177944862155385</v>
      </c>
      <c r="T10" s="721">
        <v>1116</v>
      </c>
      <c r="U10" s="549">
        <v>1369</v>
      </c>
      <c r="V10" s="475">
        <v>22.67025089605734</v>
      </c>
      <c r="X10" s="481" t="s">
        <v>183</v>
      </c>
      <c r="Y10" s="654">
        <v>55.687369155617581</v>
      </c>
      <c r="Z10" s="655">
        <v>60.684028867273298</v>
      </c>
      <c r="AA10" s="443">
        <v>4.9966597116557168</v>
      </c>
      <c r="AB10" s="729">
        <v>46.772841575859182</v>
      </c>
      <c r="AC10" s="730">
        <v>52.212051868802448</v>
      </c>
      <c r="AD10" s="449">
        <v>5.4392102929432653</v>
      </c>
    </row>
    <row r="11" spans="2:30" x14ac:dyDescent="0.25">
      <c r="B11" s="461" t="s">
        <v>184</v>
      </c>
      <c r="C11" s="491">
        <v>978</v>
      </c>
      <c r="D11" s="490">
        <v>82</v>
      </c>
      <c r="E11" s="712">
        <v>354</v>
      </c>
      <c r="F11" s="489">
        <v>818</v>
      </c>
      <c r="G11" s="459">
        <v>83.640081799591002</v>
      </c>
      <c r="H11" s="634">
        <v>194</v>
      </c>
      <c r="I11" s="460">
        <v>54.802259887005647</v>
      </c>
      <c r="J11" s="457">
        <v>13</v>
      </c>
      <c r="K11" s="353">
        <v>51.129943502824858</v>
      </c>
      <c r="M11" s="461" t="s">
        <v>184</v>
      </c>
      <c r="N11" s="458">
        <v>859</v>
      </c>
      <c r="O11" s="547">
        <v>978</v>
      </c>
      <c r="P11" s="463">
        <v>13.853317811408616</v>
      </c>
      <c r="Q11" s="713">
        <v>724</v>
      </c>
      <c r="R11" s="547">
        <v>818</v>
      </c>
      <c r="S11" s="647">
        <v>12.983425414364632</v>
      </c>
      <c r="T11" s="714">
        <v>164</v>
      </c>
      <c r="U11" s="547">
        <v>194</v>
      </c>
      <c r="V11" s="463">
        <v>18.292682926829258</v>
      </c>
      <c r="X11" s="461" t="s">
        <v>184</v>
      </c>
      <c r="Y11" s="599">
        <v>84.284051222351579</v>
      </c>
      <c r="Z11" s="600">
        <v>83.640081799591002</v>
      </c>
      <c r="AA11" s="647">
        <v>-0.643969422760577</v>
      </c>
      <c r="AB11" s="599">
        <v>54.849498327759193</v>
      </c>
      <c r="AC11" s="600">
        <v>54.802259887005647</v>
      </c>
      <c r="AD11" s="463">
        <v>-4.7238440753545774E-2</v>
      </c>
    </row>
    <row r="12" spans="2:30" x14ac:dyDescent="0.25">
      <c r="B12" s="467" t="s">
        <v>185</v>
      </c>
      <c r="C12" s="715">
        <v>1139</v>
      </c>
      <c r="D12" s="495">
        <v>20</v>
      </c>
      <c r="E12" s="716">
        <v>704</v>
      </c>
      <c r="F12" s="494">
        <v>902</v>
      </c>
      <c r="G12" s="447">
        <v>79.192273924495169</v>
      </c>
      <c r="H12" s="635">
        <v>467</v>
      </c>
      <c r="I12" s="440">
        <v>66.335227272727266</v>
      </c>
      <c r="J12" s="465">
        <v>13</v>
      </c>
      <c r="K12" s="368">
        <v>64.48863636363636</v>
      </c>
      <c r="M12" s="467" t="s">
        <v>185</v>
      </c>
      <c r="N12" s="466">
        <v>1239</v>
      </c>
      <c r="O12" s="376">
        <v>1139</v>
      </c>
      <c r="P12" s="371">
        <v>-8.071025020177558</v>
      </c>
      <c r="Q12" s="717">
        <v>946</v>
      </c>
      <c r="R12" s="376">
        <v>902</v>
      </c>
      <c r="S12" s="443">
        <v>-4.6511627906976685</v>
      </c>
      <c r="T12" s="378">
        <v>530</v>
      </c>
      <c r="U12" s="376">
        <v>467</v>
      </c>
      <c r="V12" s="371">
        <v>-11.886792452830193</v>
      </c>
      <c r="X12" s="467" t="s">
        <v>185</v>
      </c>
      <c r="Y12" s="603">
        <v>76.351896690879741</v>
      </c>
      <c r="Z12" s="604">
        <v>79.192273924495169</v>
      </c>
      <c r="AA12" s="443">
        <v>2.8403772336154276</v>
      </c>
      <c r="AB12" s="603">
        <v>64.398541919805581</v>
      </c>
      <c r="AC12" s="604">
        <v>66.335227272727266</v>
      </c>
      <c r="AD12" s="371">
        <v>1.9366853529216854</v>
      </c>
    </row>
    <row r="13" spans="2:30" x14ac:dyDescent="0.25">
      <c r="B13" s="467" t="s">
        <v>186</v>
      </c>
      <c r="C13" s="715">
        <v>1644</v>
      </c>
      <c r="D13" s="495">
        <v>39</v>
      </c>
      <c r="E13" s="716">
        <v>748</v>
      </c>
      <c r="F13" s="494">
        <v>1227</v>
      </c>
      <c r="G13" s="447">
        <v>74.635036496350367</v>
      </c>
      <c r="H13" s="635">
        <v>331</v>
      </c>
      <c r="I13" s="440">
        <v>44.251336898395721</v>
      </c>
      <c r="J13" s="465">
        <v>32</v>
      </c>
      <c r="K13" s="368">
        <v>39.973262032085557</v>
      </c>
      <c r="M13" s="467" t="s">
        <v>186</v>
      </c>
      <c r="N13" s="466">
        <v>1666</v>
      </c>
      <c r="O13" s="376">
        <v>1644</v>
      </c>
      <c r="P13" s="371">
        <v>-1.3205282112845111</v>
      </c>
      <c r="Q13" s="717">
        <v>1242</v>
      </c>
      <c r="R13" s="376">
        <v>1227</v>
      </c>
      <c r="S13" s="443">
        <v>-1.207729468599041</v>
      </c>
      <c r="T13" s="378">
        <v>423</v>
      </c>
      <c r="U13" s="376">
        <v>331</v>
      </c>
      <c r="V13" s="371">
        <v>-21.749408983451531</v>
      </c>
      <c r="X13" s="467" t="s">
        <v>186</v>
      </c>
      <c r="Y13" s="603">
        <v>74.549819927971186</v>
      </c>
      <c r="Z13" s="604">
        <v>74.635036496350367</v>
      </c>
      <c r="AA13" s="443">
        <v>8.5216568379181012E-2</v>
      </c>
      <c r="AB13" s="603">
        <v>49.940968122786309</v>
      </c>
      <c r="AC13" s="604">
        <v>44.251336898395721</v>
      </c>
      <c r="AD13" s="731">
        <v>-5.6896312243905882</v>
      </c>
    </row>
    <row r="14" spans="2:30" x14ac:dyDescent="0.25">
      <c r="B14" s="467" t="s">
        <v>187</v>
      </c>
      <c r="C14" s="715">
        <v>1233</v>
      </c>
      <c r="D14" s="495">
        <v>16</v>
      </c>
      <c r="E14" s="716">
        <v>794</v>
      </c>
      <c r="F14" s="494">
        <v>807</v>
      </c>
      <c r="G14" s="447">
        <v>65.450121654501217</v>
      </c>
      <c r="H14" s="635">
        <v>368</v>
      </c>
      <c r="I14" s="440">
        <v>46.347607052896727</v>
      </c>
      <c r="J14" s="465">
        <v>13</v>
      </c>
      <c r="K14" s="368">
        <v>44.710327455919398</v>
      </c>
      <c r="M14" s="467" t="s">
        <v>187</v>
      </c>
      <c r="N14" s="466">
        <v>1166</v>
      </c>
      <c r="O14" s="376">
        <v>1233</v>
      </c>
      <c r="P14" s="371">
        <v>5.7461406518010278</v>
      </c>
      <c r="Q14" s="717">
        <v>793</v>
      </c>
      <c r="R14" s="376">
        <v>807</v>
      </c>
      <c r="S14" s="443">
        <v>1.7654476670870167</v>
      </c>
      <c r="T14" s="378">
        <v>322</v>
      </c>
      <c r="U14" s="376">
        <v>368</v>
      </c>
      <c r="V14" s="371">
        <v>14.285714285714278</v>
      </c>
      <c r="X14" s="467" t="s">
        <v>187</v>
      </c>
      <c r="Y14" s="603">
        <v>68.010291595197259</v>
      </c>
      <c r="Z14" s="604">
        <v>65.450121654501217</v>
      </c>
      <c r="AA14" s="443">
        <v>-2.5601699406960421</v>
      </c>
      <c r="AB14" s="603">
        <v>46.330935251798557</v>
      </c>
      <c r="AC14" s="604">
        <v>46.347607052896727</v>
      </c>
      <c r="AD14" s="371">
        <v>1.6671801098169681E-2</v>
      </c>
    </row>
    <row r="15" spans="2:30" x14ac:dyDescent="0.25">
      <c r="B15" s="467" t="s">
        <v>188</v>
      </c>
      <c r="C15" s="715">
        <v>1373</v>
      </c>
      <c r="D15" s="495">
        <v>116</v>
      </c>
      <c r="E15" s="716">
        <v>745</v>
      </c>
      <c r="F15" s="494">
        <v>998</v>
      </c>
      <c r="G15" s="447">
        <v>72.687545520757467</v>
      </c>
      <c r="H15" s="635">
        <v>370</v>
      </c>
      <c r="I15" s="440">
        <v>49.664429530201346</v>
      </c>
      <c r="J15" s="465">
        <v>18</v>
      </c>
      <c r="K15" s="368">
        <v>47.24832214765101</v>
      </c>
      <c r="M15" s="467" t="s">
        <v>188</v>
      </c>
      <c r="N15" s="466">
        <v>1168</v>
      </c>
      <c r="O15" s="376">
        <v>1373</v>
      </c>
      <c r="P15" s="371">
        <v>17.55136986301369</v>
      </c>
      <c r="Q15" s="717">
        <v>831</v>
      </c>
      <c r="R15" s="376">
        <v>998</v>
      </c>
      <c r="S15" s="443">
        <v>20.096269554753292</v>
      </c>
      <c r="T15" s="378">
        <v>297</v>
      </c>
      <c r="U15" s="376">
        <v>370</v>
      </c>
      <c r="V15" s="371">
        <v>24.579124579124596</v>
      </c>
      <c r="X15" s="467" t="s">
        <v>188</v>
      </c>
      <c r="Y15" s="603">
        <v>71.147260273972606</v>
      </c>
      <c r="Z15" s="604">
        <v>72.687545520757467</v>
      </c>
      <c r="AA15" s="443">
        <v>1.5402852467848618</v>
      </c>
      <c r="AB15" s="603">
        <v>46.845425867507885</v>
      </c>
      <c r="AC15" s="604">
        <v>49.664429530201346</v>
      </c>
      <c r="AD15" s="371">
        <v>2.8190036626934614</v>
      </c>
    </row>
    <row r="16" spans="2:30" ht="15.75" thickBot="1" x14ac:dyDescent="0.3">
      <c r="B16" s="481" t="s">
        <v>189</v>
      </c>
      <c r="C16" s="718">
        <v>2162</v>
      </c>
      <c r="D16" s="637">
        <v>49</v>
      </c>
      <c r="E16" s="719">
        <v>1414</v>
      </c>
      <c r="F16" s="636">
        <v>1273</v>
      </c>
      <c r="G16" s="469">
        <v>58.880666049953746</v>
      </c>
      <c r="H16" s="638">
        <v>525</v>
      </c>
      <c r="I16" s="483">
        <v>37.128712871287128</v>
      </c>
      <c r="J16" s="639">
        <v>126</v>
      </c>
      <c r="K16" s="482">
        <v>28.217821782178216</v>
      </c>
      <c r="M16" s="481" t="s">
        <v>189</v>
      </c>
      <c r="N16" s="468">
        <v>2242</v>
      </c>
      <c r="O16" s="549">
        <v>2162</v>
      </c>
      <c r="P16" s="475">
        <v>-3.5682426404995482</v>
      </c>
      <c r="Q16" s="720">
        <v>1215</v>
      </c>
      <c r="R16" s="549">
        <v>1273</v>
      </c>
      <c r="S16" s="649">
        <v>4.7736625514403386</v>
      </c>
      <c r="T16" s="721">
        <v>552</v>
      </c>
      <c r="U16" s="549">
        <v>525</v>
      </c>
      <c r="V16" s="475">
        <v>-4.8913043478260931</v>
      </c>
      <c r="X16" s="481" t="s">
        <v>189</v>
      </c>
      <c r="Y16" s="654">
        <v>54.192685102586978</v>
      </c>
      <c r="Z16" s="655">
        <v>58.880666049953746</v>
      </c>
      <c r="AA16" s="649">
        <v>4.6879809473667677</v>
      </c>
      <c r="AB16" s="654">
        <v>34.958834705509815</v>
      </c>
      <c r="AC16" s="655">
        <v>37.128712871287128</v>
      </c>
      <c r="AD16" s="732">
        <v>2.1698781657773125</v>
      </c>
    </row>
    <row r="17" spans="2:30" x14ac:dyDescent="0.25">
      <c r="B17" s="461" t="s">
        <v>190</v>
      </c>
      <c r="C17" s="722">
        <v>948</v>
      </c>
      <c r="D17" s="493">
        <v>13</v>
      </c>
      <c r="E17" s="723">
        <v>451</v>
      </c>
      <c r="F17" s="492">
        <v>700</v>
      </c>
      <c r="G17" s="459">
        <v>73.839662447257382</v>
      </c>
      <c r="H17" s="634">
        <v>203</v>
      </c>
      <c r="I17" s="460">
        <v>45.011086474501113</v>
      </c>
      <c r="J17" s="457">
        <v>16</v>
      </c>
      <c r="K17" s="353">
        <v>41.463414634146339</v>
      </c>
      <c r="M17" s="480" t="s">
        <v>190</v>
      </c>
      <c r="N17" s="724">
        <v>854</v>
      </c>
      <c r="O17" s="547">
        <v>948</v>
      </c>
      <c r="P17" s="364">
        <v>11.007025761124112</v>
      </c>
      <c r="Q17" s="713">
        <v>618</v>
      </c>
      <c r="R17" s="547">
        <v>700</v>
      </c>
      <c r="S17" s="445">
        <v>13.268608414239495</v>
      </c>
      <c r="T17" s="365">
        <v>132</v>
      </c>
      <c r="U17" s="547">
        <v>203</v>
      </c>
      <c r="V17" s="364">
        <v>53.787878787878782</v>
      </c>
      <c r="X17" s="480" t="s">
        <v>190</v>
      </c>
      <c r="Y17" s="656">
        <v>72.365339578454339</v>
      </c>
      <c r="Z17" s="657">
        <v>73.839662447257382</v>
      </c>
      <c r="AA17" s="445">
        <v>1.4743228688030428</v>
      </c>
      <c r="AB17" s="599">
        <v>35.869565217391305</v>
      </c>
      <c r="AC17" s="600">
        <v>45.011086474501113</v>
      </c>
      <c r="AD17" s="371">
        <v>9.1415212571098081</v>
      </c>
    </row>
    <row r="18" spans="2:30" x14ac:dyDescent="0.25">
      <c r="B18" s="480" t="s">
        <v>191</v>
      </c>
      <c r="C18" s="715">
        <v>1311</v>
      </c>
      <c r="D18" s="495">
        <v>148</v>
      </c>
      <c r="E18" s="716">
        <v>813</v>
      </c>
      <c r="F18" s="494">
        <v>923</v>
      </c>
      <c r="G18" s="488">
        <v>70.404271548436299</v>
      </c>
      <c r="H18" s="635">
        <v>425</v>
      </c>
      <c r="I18" s="441">
        <v>52.275522755227556</v>
      </c>
      <c r="J18" s="465">
        <v>36</v>
      </c>
      <c r="K18" s="368">
        <v>47.847478474784751</v>
      </c>
      <c r="M18" s="467" t="s">
        <v>191</v>
      </c>
      <c r="N18" s="466">
        <v>1333</v>
      </c>
      <c r="O18" s="376">
        <v>1311</v>
      </c>
      <c r="P18" s="371">
        <v>-1.6504126031507838</v>
      </c>
      <c r="Q18" s="717">
        <v>888</v>
      </c>
      <c r="R18" s="376">
        <v>923</v>
      </c>
      <c r="S18" s="443">
        <v>3.9414414414414409</v>
      </c>
      <c r="T18" s="378">
        <v>541</v>
      </c>
      <c r="U18" s="376">
        <v>425</v>
      </c>
      <c r="V18" s="371">
        <v>-21.441774491682082</v>
      </c>
      <c r="X18" s="467" t="s">
        <v>191</v>
      </c>
      <c r="Y18" s="603">
        <v>66.616654163540886</v>
      </c>
      <c r="Z18" s="604">
        <v>70.404271548436299</v>
      </c>
      <c r="AA18" s="443">
        <v>3.7876173848954124</v>
      </c>
      <c r="AB18" s="603">
        <v>54.868154158215013</v>
      </c>
      <c r="AC18" s="604">
        <v>52.275522755227556</v>
      </c>
      <c r="AD18" s="371">
        <v>-2.5926314029874575</v>
      </c>
    </row>
    <row r="19" spans="2:30" x14ac:dyDescent="0.25">
      <c r="B19" s="467" t="s">
        <v>192</v>
      </c>
      <c r="C19" s="715">
        <v>936</v>
      </c>
      <c r="D19" s="495">
        <v>4</v>
      </c>
      <c r="E19" s="716">
        <v>587</v>
      </c>
      <c r="F19" s="494">
        <v>783</v>
      </c>
      <c r="G19" s="447">
        <v>83.65384615384616</v>
      </c>
      <c r="H19" s="635">
        <v>434</v>
      </c>
      <c r="I19" s="440">
        <v>73.935264054514477</v>
      </c>
      <c r="J19" s="465">
        <v>27</v>
      </c>
      <c r="K19" s="368">
        <v>69.335604770017028</v>
      </c>
      <c r="M19" s="467" t="s">
        <v>192</v>
      </c>
      <c r="N19" s="466">
        <v>747</v>
      </c>
      <c r="O19" s="376">
        <v>936</v>
      </c>
      <c r="P19" s="371">
        <v>25.301204819277118</v>
      </c>
      <c r="Q19" s="717">
        <v>570</v>
      </c>
      <c r="R19" s="376">
        <v>783</v>
      </c>
      <c r="S19" s="443">
        <v>37.368421052631589</v>
      </c>
      <c r="T19" s="378">
        <v>281</v>
      </c>
      <c r="U19" s="376">
        <v>434</v>
      </c>
      <c r="V19" s="371">
        <v>54.44839857651246</v>
      </c>
      <c r="X19" s="467" t="s">
        <v>192</v>
      </c>
      <c r="Y19" s="603">
        <v>76.305220883534147</v>
      </c>
      <c r="Z19" s="604">
        <v>83.65384615384616</v>
      </c>
      <c r="AA19" s="443">
        <v>7.348625270312013</v>
      </c>
      <c r="AB19" s="603">
        <v>61.353711790393021</v>
      </c>
      <c r="AC19" s="604">
        <v>73.935264054514477</v>
      </c>
      <c r="AD19" s="371">
        <v>12.581552264121456</v>
      </c>
    </row>
    <row r="20" spans="2:30" x14ac:dyDescent="0.25">
      <c r="B20" s="543" t="s">
        <v>193</v>
      </c>
      <c r="C20" s="715">
        <v>803</v>
      </c>
      <c r="D20" s="495">
        <v>12</v>
      </c>
      <c r="E20" s="716">
        <v>304</v>
      </c>
      <c r="F20" s="494">
        <v>642</v>
      </c>
      <c r="G20" s="447">
        <v>79.950186799501864</v>
      </c>
      <c r="H20" s="635">
        <v>143</v>
      </c>
      <c r="I20" s="440">
        <v>47.039473684210527</v>
      </c>
      <c r="J20" s="465">
        <v>9</v>
      </c>
      <c r="K20" s="368">
        <v>44.078947368421048</v>
      </c>
      <c r="M20" s="467" t="s">
        <v>193</v>
      </c>
      <c r="N20" s="466">
        <v>806</v>
      </c>
      <c r="O20" s="376">
        <v>803</v>
      </c>
      <c r="P20" s="371">
        <v>-0.37220843672456283</v>
      </c>
      <c r="Q20" s="717">
        <v>649</v>
      </c>
      <c r="R20" s="376">
        <v>642</v>
      </c>
      <c r="S20" s="443">
        <v>-1.0785824345146438</v>
      </c>
      <c r="T20" s="378">
        <v>170</v>
      </c>
      <c r="U20" s="376">
        <v>143</v>
      </c>
      <c r="V20" s="371">
        <v>-15.882352941176464</v>
      </c>
      <c r="X20" s="467" t="s">
        <v>193</v>
      </c>
      <c r="Y20" s="603">
        <v>80.521091811414394</v>
      </c>
      <c r="Z20" s="604">
        <v>79.950186799501864</v>
      </c>
      <c r="AA20" s="443">
        <v>-0.5709050119125294</v>
      </c>
      <c r="AB20" s="603">
        <v>51.987767584097853</v>
      </c>
      <c r="AC20" s="604">
        <v>47.039473684210527</v>
      </c>
      <c r="AD20" s="371">
        <v>-4.9482938998873252</v>
      </c>
    </row>
    <row r="21" spans="2:30" x14ac:dyDescent="0.25">
      <c r="B21" s="467" t="s">
        <v>194</v>
      </c>
      <c r="C21" s="715">
        <v>667</v>
      </c>
      <c r="D21" s="495">
        <v>4</v>
      </c>
      <c r="E21" s="716">
        <v>575</v>
      </c>
      <c r="F21" s="494">
        <v>435</v>
      </c>
      <c r="G21" s="447">
        <v>65.217391304347828</v>
      </c>
      <c r="H21" s="635">
        <v>343</v>
      </c>
      <c r="I21" s="440">
        <v>59.652173913043484</v>
      </c>
      <c r="J21" s="465">
        <v>11</v>
      </c>
      <c r="K21" s="368">
        <v>57.739130434782602</v>
      </c>
      <c r="M21" s="467" t="s">
        <v>194</v>
      </c>
      <c r="N21" s="466">
        <v>712</v>
      </c>
      <c r="O21" s="376">
        <v>667</v>
      </c>
      <c r="P21" s="371">
        <v>-6.3202247191011196</v>
      </c>
      <c r="Q21" s="717">
        <v>476</v>
      </c>
      <c r="R21" s="376">
        <v>435</v>
      </c>
      <c r="S21" s="443">
        <v>-8.613445378151269</v>
      </c>
      <c r="T21" s="378">
        <v>377</v>
      </c>
      <c r="U21" s="376">
        <v>343</v>
      </c>
      <c r="V21" s="371">
        <v>-9.0185676392572844</v>
      </c>
      <c r="X21" s="467" t="s">
        <v>194</v>
      </c>
      <c r="Y21" s="603">
        <v>66.853932584269657</v>
      </c>
      <c r="Z21" s="604">
        <v>65.217391304347828</v>
      </c>
      <c r="AA21" s="443">
        <v>-1.6365412799218291</v>
      </c>
      <c r="AB21" s="603">
        <v>61.500815660685163</v>
      </c>
      <c r="AC21" s="604">
        <v>59.652173913043484</v>
      </c>
      <c r="AD21" s="371">
        <v>-1.848641747641679</v>
      </c>
    </row>
    <row r="22" spans="2:30" x14ac:dyDescent="0.25">
      <c r="B22" s="467" t="s">
        <v>195</v>
      </c>
      <c r="C22" s="715">
        <v>957</v>
      </c>
      <c r="D22" s="495">
        <v>9</v>
      </c>
      <c r="E22" s="716">
        <v>536</v>
      </c>
      <c r="F22" s="494">
        <v>603</v>
      </c>
      <c r="G22" s="447">
        <v>63.009404388714728</v>
      </c>
      <c r="H22" s="635">
        <v>182</v>
      </c>
      <c r="I22" s="440">
        <v>33.955223880597011</v>
      </c>
      <c r="J22" s="465">
        <v>14</v>
      </c>
      <c r="K22" s="368">
        <v>31.343283582089555</v>
      </c>
      <c r="M22" s="467" t="s">
        <v>195</v>
      </c>
      <c r="N22" s="466">
        <v>942</v>
      </c>
      <c r="O22" s="376">
        <v>957</v>
      </c>
      <c r="P22" s="371">
        <v>1.5923566878981035</v>
      </c>
      <c r="Q22" s="717">
        <v>622</v>
      </c>
      <c r="R22" s="376">
        <v>603</v>
      </c>
      <c r="S22" s="443">
        <v>-3.0546623794212309</v>
      </c>
      <c r="T22" s="378">
        <v>227</v>
      </c>
      <c r="U22" s="376">
        <v>182</v>
      </c>
      <c r="V22" s="371">
        <v>-19.8237885462555</v>
      </c>
      <c r="X22" s="467" t="s">
        <v>195</v>
      </c>
      <c r="Y22" s="603">
        <v>66.029723991507424</v>
      </c>
      <c r="Z22" s="604">
        <v>63.009404388714728</v>
      </c>
      <c r="AA22" s="728">
        <v>-3.0203196027926964</v>
      </c>
      <c r="AB22" s="603">
        <v>41.49908592321755</v>
      </c>
      <c r="AC22" s="604">
        <v>33.955223880597011</v>
      </c>
      <c r="AD22" s="731">
        <v>-7.5438620426205389</v>
      </c>
    </row>
    <row r="23" spans="2:30" x14ac:dyDescent="0.25">
      <c r="B23" s="467" t="s">
        <v>196</v>
      </c>
      <c r="C23" s="715">
        <v>604</v>
      </c>
      <c r="D23" s="495">
        <v>17</v>
      </c>
      <c r="E23" s="716">
        <v>236</v>
      </c>
      <c r="F23" s="494">
        <v>538</v>
      </c>
      <c r="G23" s="447">
        <v>89.072847682119203</v>
      </c>
      <c r="H23" s="635">
        <v>170</v>
      </c>
      <c r="I23" s="440">
        <v>72.033898305084747</v>
      </c>
      <c r="J23" s="465">
        <v>15</v>
      </c>
      <c r="K23" s="368">
        <v>65.677966101694921</v>
      </c>
      <c r="M23" s="467" t="s">
        <v>196</v>
      </c>
      <c r="N23" s="466">
        <v>549</v>
      </c>
      <c r="O23" s="376">
        <v>604</v>
      </c>
      <c r="P23" s="371">
        <v>10.01821493624773</v>
      </c>
      <c r="Q23" s="717">
        <v>459</v>
      </c>
      <c r="R23" s="376">
        <v>538</v>
      </c>
      <c r="S23" s="443">
        <v>17.211328976034849</v>
      </c>
      <c r="T23" s="378">
        <v>150</v>
      </c>
      <c r="U23" s="376">
        <v>170</v>
      </c>
      <c r="V23" s="371">
        <v>13.333333333333329</v>
      </c>
      <c r="X23" s="467" t="s">
        <v>196</v>
      </c>
      <c r="Y23" s="603">
        <v>83.606557377049185</v>
      </c>
      <c r="Z23" s="604">
        <v>89.072847682119203</v>
      </c>
      <c r="AA23" s="728">
        <v>5.466290305070018</v>
      </c>
      <c r="AB23" s="603">
        <v>62.5</v>
      </c>
      <c r="AC23" s="604">
        <v>72.033898305084747</v>
      </c>
      <c r="AD23" s="371">
        <v>9.5338983050847474</v>
      </c>
    </row>
    <row r="24" spans="2:30" x14ac:dyDescent="0.25">
      <c r="B24" s="467" t="s">
        <v>197</v>
      </c>
      <c r="C24" s="715">
        <v>1383</v>
      </c>
      <c r="D24" s="495">
        <v>19</v>
      </c>
      <c r="E24" s="716">
        <v>848</v>
      </c>
      <c r="F24" s="494">
        <v>1030</v>
      </c>
      <c r="G24" s="447">
        <v>74.47577729573392</v>
      </c>
      <c r="H24" s="635">
        <v>495</v>
      </c>
      <c r="I24" s="440">
        <v>58.372641509433961</v>
      </c>
      <c r="J24" s="465">
        <v>13</v>
      </c>
      <c r="K24" s="368">
        <v>56.839622641509436</v>
      </c>
      <c r="M24" s="467" t="s">
        <v>197</v>
      </c>
      <c r="N24" s="466">
        <v>1391</v>
      </c>
      <c r="O24" s="376">
        <v>1383</v>
      </c>
      <c r="P24" s="371">
        <v>-0.57512580877066455</v>
      </c>
      <c r="Q24" s="717">
        <v>1041</v>
      </c>
      <c r="R24" s="376">
        <v>1030</v>
      </c>
      <c r="S24" s="443">
        <v>-1.0566762728145989</v>
      </c>
      <c r="T24" s="378">
        <v>472</v>
      </c>
      <c r="U24" s="376">
        <v>495</v>
      </c>
      <c r="V24" s="371">
        <v>4.8728813559322077</v>
      </c>
      <c r="X24" s="467" t="s">
        <v>197</v>
      </c>
      <c r="Y24" s="603">
        <v>74.838245866283245</v>
      </c>
      <c r="Z24" s="604">
        <v>74.47577729573392</v>
      </c>
      <c r="AA24" s="443">
        <v>-0.36246857054932491</v>
      </c>
      <c r="AB24" s="603">
        <v>57.420924574209245</v>
      </c>
      <c r="AC24" s="604">
        <v>58.372641509433961</v>
      </c>
      <c r="AD24" s="371">
        <v>0.95171693522471656</v>
      </c>
    </row>
    <row r="25" spans="2:30" ht="15.75" thickBot="1" x14ac:dyDescent="0.3">
      <c r="B25" s="467" t="s">
        <v>198</v>
      </c>
      <c r="C25" s="718">
        <v>828</v>
      </c>
      <c r="D25" s="637">
        <v>13</v>
      </c>
      <c r="E25" s="719">
        <v>285</v>
      </c>
      <c r="F25" s="636">
        <v>708</v>
      </c>
      <c r="G25" s="447">
        <v>85.507246376811594</v>
      </c>
      <c r="H25" s="638">
        <v>165</v>
      </c>
      <c r="I25" s="448">
        <v>57.894736842105267</v>
      </c>
      <c r="J25" s="639">
        <v>12</v>
      </c>
      <c r="K25" s="478">
        <v>53.684210526315788</v>
      </c>
      <c r="M25" s="467" t="s">
        <v>198</v>
      </c>
      <c r="N25" s="545">
        <v>687</v>
      </c>
      <c r="O25" s="549">
        <v>828</v>
      </c>
      <c r="P25" s="401">
        <v>20.524017467248896</v>
      </c>
      <c r="Q25" s="720">
        <v>566</v>
      </c>
      <c r="R25" s="549">
        <v>708</v>
      </c>
      <c r="S25" s="650">
        <v>25.088339222614849</v>
      </c>
      <c r="T25" s="725">
        <v>193</v>
      </c>
      <c r="U25" s="549">
        <v>165</v>
      </c>
      <c r="V25" s="401">
        <v>-14.507772020725383</v>
      </c>
      <c r="X25" s="481" t="s">
        <v>198</v>
      </c>
      <c r="Y25" s="622">
        <v>82.387190684133913</v>
      </c>
      <c r="Z25" s="733">
        <v>85.507246376811594</v>
      </c>
      <c r="AA25" s="443">
        <v>3.1200556926776812</v>
      </c>
      <c r="AB25" s="622">
        <v>61.464968152866241</v>
      </c>
      <c r="AC25" s="733">
        <v>57.894736842105267</v>
      </c>
      <c r="AD25" s="439">
        <v>-3.570231310760974</v>
      </c>
    </row>
    <row r="26" spans="2:30" ht="15.75" thickBot="1" x14ac:dyDescent="0.3">
      <c r="B26" s="391" t="s">
        <v>18</v>
      </c>
      <c r="C26" s="640">
        <v>41872</v>
      </c>
      <c r="D26" s="640">
        <v>952</v>
      </c>
      <c r="E26" s="640">
        <v>27355</v>
      </c>
      <c r="F26" s="641">
        <v>27825</v>
      </c>
      <c r="G26" s="642">
        <v>66.452521971723343</v>
      </c>
      <c r="H26" s="640">
        <v>13308</v>
      </c>
      <c r="I26" s="643">
        <v>48.649241454944253</v>
      </c>
      <c r="J26" s="640">
        <v>1316</v>
      </c>
      <c r="K26" s="644">
        <v>43.838420764028513</v>
      </c>
      <c r="M26" s="476" t="s">
        <v>18</v>
      </c>
      <c r="N26" s="726">
        <v>41254</v>
      </c>
      <c r="O26" s="453">
        <v>41872</v>
      </c>
      <c r="P26" s="651">
        <v>1.4980365540311311</v>
      </c>
      <c r="Q26" s="726">
        <v>26425</v>
      </c>
      <c r="R26" s="453">
        <v>27825</v>
      </c>
      <c r="S26" s="651">
        <v>5.2980132450331183</v>
      </c>
      <c r="T26" s="726">
        <v>13592</v>
      </c>
      <c r="U26" s="453">
        <v>13308</v>
      </c>
      <c r="V26" s="413">
        <v>-2.0894643908181365</v>
      </c>
      <c r="X26" s="391" t="s">
        <v>18</v>
      </c>
      <c r="Y26" s="658">
        <v>64.05439472535997</v>
      </c>
      <c r="Z26" s="653">
        <v>66.452521971723343</v>
      </c>
      <c r="AA26" s="471">
        <v>2.3981272463633729</v>
      </c>
      <c r="AB26" s="658">
        <v>47.82379226628197</v>
      </c>
      <c r="AC26" s="653">
        <v>48.649241454944253</v>
      </c>
      <c r="AD26" s="734">
        <v>0.82544918866228301</v>
      </c>
    </row>
    <row r="28" spans="2:30" x14ac:dyDescent="0.25">
      <c r="X28" s="539" t="s">
        <v>219</v>
      </c>
    </row>
    <row r="29" spans="2:30" ht="15.75" thickBot="1" x14ac:dyDescent="0.3">
      <c r="X29" s="539"/>
    </row>
    <row r="30" spans="2:30" ht="15.75" customHeight="1" thickTop="1" x14ac:dyDescent="0.25">
      <c r="X30" s="6958" t="s">
        <v>205</v>
      </c>
      <c r="Y30" s="735"/>
      <c r="Z30" s="552" t="s">
        <v>120</v>
      </c>
      <c r="AA30" s="736"/>
      <c r="AB30" s="6960" t="s">
        <v>172</v>
      </c>
      <c r="AC30" s="6961" t="s">
        <v>173</v>
      </c>
    </row>
    <row r="31" spans="2:30" ht="15.75" thickBot="1" x14ac:dyDescent="0.3">
      <c r="X31" s="6959"/>
      <c r="Y31" s="276" t="s">
        <v>125</v>
      </c>
      <c r="Z31" s="277" t="s">
        <v>126</v>
      </c>
      <c r="AA31" s="278" t="s">
        <v>127</v>
      </c>
      <c r="AB31" s="6984"/>
      <c r="AC31" s="6985"/>
    </row>
    <row r="32" spans="2:30" ht="15.75" thickBot="1" x14ac:dyDescent="0.3">
      <c r="X32" s="662" t="s">
        <v>206</v>
      </c>
      <c r="Y32" s="509">
        <v>28.455769965609477</v>
      </c>
      <c r="Z32" s="574">
        <v>19.117647058823529</v>
      </c>
      <c r="AA32" s="397">
        <v>32.403582526046428</v>
      </c>
      <c r="AB32" s="576">
        <v>23.734052111410602</v>
      </c>
      <c r="AC32" s="737">
        <v>26.698226630598139</v>
      </c>
    </row>
    <row r="33" spans="24:29" x14ac:dyDescent="0.25">
      <c r="X33" s="664" t="s">
        <v>180</v>
      </c>
      <c r="Y33" s="665">
        <v>9.6986052732136034</v>
      </c>
      <c r="Z33" s="666">
        <v>9.5588235294117645</v>
      </c>
      <c r="AA33" s="473">
        <v>8.959970754889417</v>
      </c>
      <c r="AB33" s="668">
        <v>10.734950584007187</v>
      </c>
      <c r="AC33" s="738">
        <v>10.347159603246167</v>
      </c>
    </row>
    <row r="34" spans="24:29" x14ac:dyDescent="0.25">
      <c r="X34" s="669" t="s">
        <v>181</v>
      </c>
      <c r="Y34" s="670">
        <v>8.3755254107756976</v>
      </c>
      <c r="Z34" s="671">
        <v>3.6764705882352944</v>
      </c>
      <c r="AA34" s="368">
        <v>9.6143301041857061</v>
      </c>
      <c r="AB34" s="673">
        <v>7.7412398921832883</v>
      </c>
      <c r="AC34" s="739">
        <v>9.5957318905921252</v>
      </c>
    </row>
    <row r="35" spans="24:29" x14ac:dyDescent="0.25">
      <c r="X35" s="669" t="s">
        <v>182</v>
      </c>
      <c r="Y35" s="670">
        <v>5.3400840657241115</v>
      </c>
      <c r="Z35" s="671">
        <v>5.46218487394958</v>
      </c>
      <c r="AA35" s="368">
        <v>5.0959605191007133</v>
      </c>
      <c r="AB35" s="673">
        <v>6.3216531895777184</v>
      </c>
      <c r="AC35" s="739">
        <v>6.8905921250375712</v>
      </c>
    </row>
    <row r="36" spans="24:29" ht="15.75" thickBot="1" x14ac:dyDescent="0.3">
      <c r="X36" s="674" t="s">
        <v>183</v>
      </c>
      <c r="Y36" s="675">
        <v>7.611291555215896</v>
      </c>
      <c r="Z36" s="676">
        <v>3.2563025210084038</v>
      </c>
      <c r="AA36" s="482">
        <v>9.5850849936026314</v>
      </c>
      <c r="AB36" s="678">
        <v>6.9505840071877811</v>
      </c>
      <c r="AC36" s="740">
        <v>10.287045386233844</v>
      </c>
    </row>
    <row r="37" spans="24:29" ht="15.75" thickBot="1" x14ac:dyDescent="0.3">
      <c r="X37" s="679" t="s">
        <v>207</v>
      </c>
      <c r="Y37" s="680">
        <v>31.025506304929308</v>
      </c>
      <c r="Z37" s="687">
        <v>21.95378151260504</v>
      </c>
      <c r="AA37" s="479">
        <v>33.255346371778465</v>
      </c>
      <c r="AB37" s="682">
        <v>31.748427672955977</v>
      </c>
      <c r="AC37" s="741">
        <v>37.120529005109709</v>
      </c>
    </row>
    <row r="38" spans="24:29" x14ac:dyDescent="0.25">
      <c r="X38" s="664" t="s">
        <v>184</v>
      </c>
      <c r="Y38" s="667">
        <v>2.3356897210546426</v>
      </c>
      <c r="Z38" s="666">
        <v>8.6134453781512601</v>
      </c>
      <c r="AA38" s="742">
        <v>1.2940961433010418</v>
      </c>
      <c r="AB38" s="665">
        <v>2.9398023360287509</v>
      </c>
      <c r="AC38" s="738">
        <v>1.4577697625488428</v>
      </c>
    </row>
    <row r="39" spans="24:29" x14ac:dyDescent="0.25">
      <c r="X39" s="683" t="s">
        <v>185</v>
      </c>
      <c r="Y39" s="684">
        <v>2.7201948796331679</v>
      </c>
      <c r="Z39" s="743">
        <v>2.1008403361344539</v>
      </c>
      <c r="AA39" s="353">
        <v>2.5735697313105463</v>
      </c>
      <c r="AB39" s="686">
        <v>3.2416891284815814</v>
      </c>
      <c r="AC39" s="744">
        <v>3.5091674180943793</v>
      </c>
    </row>
    <row r="40" spans="24:29" x14ac:dyDescent="0.25">
      <c r="X40" s="669" t="s">
        <v>186</v>
      </c>
      <c r="Y40" s="670">
        <v>3.926251432938479</v>
      </c>
      <c r="Z40" s="671">
        <v>4.0966386554621845</v>
      </c>
      <c r="AA40" s="368">
        <v>2.7344178395174557</v>
      </c>
      <c r="AB40" s="673">
        <v>4.4097035040431267</v>
      </c>
      <c r="AC40" s="739">
        <v>2.4872257288848809</v>
      </c>
    </row>
    <row r="41" spans="24:29" x14ac:dyDescent="0.25">
      <c r="X41" s="669" t="s">
        <v>187</v>
      </c>
      <c r="Y41" s="670">
        <v>2.9446885747038594</v>
      </c>
      <c r="Z41" s="671">
        <v>1.680672268907563</v>
      </c>
      <c r="AA41" s="368">
        <v>2.9025772253701336</v>
      </c>
      <c r="AB41" s="673">
        <v>2.9002695417789757</v>
      </c>
      <c r="AC41" s="739">
        <v>2.7652539825668772</v>
      </c>
    </row>
    <row r="42" spans="24:29" x14ac:dyDescent="0.25">
      <c r="X42" s="669" t="s">
        <v>188</v>
      </c>
      <c r="Y42" s="670">
        <v>3.2790408865112726</v>
      </c>
      <c r="Z42" s="671">
        <v>12.184873949579831</v>
      </c>
      <c r="AA42" s="368">
        <v>2.7234509230488029</v>
      </c>
      <c r="AB42" s="673">
        <v>3.5867026055705296</v>
      </c>
      <c r="AC42" s="739">
        <v>2.780282536819958</v>
      </c>
    </row>
    <row r="43" spans="24:29" ht="15.75" thickBot="1" x14ac:dyDescent="0.3">
      <c r="X43" s="674" t="s">
        <v>189</v>
      </c>
      <c r="Y43" s="675">
        <v>5.1633549866259072</v>
      </c>
      <c r="Z43" s="676">
        <v>5.1470588235294112</v>
      </c>
      <c r="AA43" s="482">
        <v>5.1690732955583991</v>
      </c>
      <c r="AB43" s="678">
        <v>4.5750224618149149</v>
      </c>
      <c r="AC43" s="740">
        <v>3.944995491433724</v>
      </c>
    </row>
    <row r="44" spans="24:29" ht="15.75" thickBot="1" x14ac:dyDescent="0.3">
      <c r="X44" s="679" t="s">
        <v>208</v>
      </c>
      <c r="Y44" s="680">
        <v>20.36922048146733</v>
      </c>
      <c r="Z44" s="687">
        <v>33.82352941176471</v>
      </c>
      <c r="AA44" s="479">
        <v>17.397185158106378</v>
      </c>
      <c r="AB44" s="682">
        <v>21.653189577717878</v>
      </c>
      <c r="AC44" s="741">
        <v>16.944694920348663</v>
      </c>
    </row>
    <row r="45" spans="24:29" x14ac:dyDescent="0.25">
      <c r="X45" s="664" t="s">
        <v>190</v>
      </c>
      <c r="Y45" s="665">
        <v>2.2640427970959114</v>
      </c>
      <c r="Z45" s="666">
        <v>1.365546218487395</v>
      </c>
      <c r="AA45" s="473">
        <v>1.648693109120819</v>
      </c>
      <c r="AB45" s="668">
        <v>2.5157232704402519</v>
      </c>
      <c r="AC45" s="738">
        <v>1.5253982566877067</v>
      </c>
    </row>
    <row r="46" spans="24:29" x14ac:dyDescent="0.25">
      <c r="X46" s="683" t="s">
        <v>191</v>
      </c>
      <c r="Y46" s="684">
        <v>3.1309705769965612</v>
      </c>
      <c r="Z46" s="743">
        <v>15.546218487394958</v>
      </c>
      <c r="AA46" s="353">
        <v>2.9720343630049353</v>
      </c>
      <c r="AB46" s="686">
        <v>3.3171608265947885</v>
      </c>
      <c r="AC46" s="744">
        <v>3.1935677787796815</v>
      </c>
    </row>
    <row r="47" spans="24:29" x14ac:dyDescent="0.25">
      <c r="X47" s="669" t="s">
        <v>192</v>
      </c>
      <c r="Y47" s="670">
        <v>2.2353840275124188</v>
      </c>
      <c r="Z47" s="671">
        <v>0.42016806722689076</v>
      </c>
      <c r="AA47" s="368">
        <v>2.1458599890330836</v>
      </c>
      <c r="AB47" s="673">
        <v>2.8140161725067383</v>
      </c>
      <c r="AC47" s="739">
        <v>3.2611962729185451</v>
      </c>
    </row>
    <row r="48" spans="24:29" x14ac:dyDescent="0.25">
      <c r="X48" s="669" t="s">
        <v>193</v>
      </c>
      <c r="Y48" s="670">
        <v>1.9177493312953764</v>
      </c>
      <c r="Z48" s="671">
        <v>1.2605042016806722</v>
      </c>
      <c r="AA48" s="368">
        <v>1.111314202156827</v>
      </c>
      <c r="AB48" s="673">
        <v>2.3072776280323453</v>
      </c>
      <c r="AC48" s="739">
        <v>1.0745416290952812</v>
      </c>
    </row>
    <row r="49" spans="24:29" x14ac:dyDescent="0.25">
      <c r="X49" s="669" t="s">
        <v>194</v>
      </c>
      <c r="Y49" s="670">
        <v>1.5929499426824607</v>
      </c>
      <c r="Z49" s="671">
        <v>0.42016806722689076</v>
      </c>
      <c r="AA49" s="368">
        <v>2.1019923231584721</v>
      </c>
      <c r="AB49" s="673">
        <v>1.5633423180592994</v>
      </c>
      <c r="AC49" s="739">
        <v>2.5773970544033666</v>
      </c>
    </row>
    <row r="50" spans="24:29" x14ac:dyDescent="0.25">
      <c r="X50" s="669" t="s">
        <v>195</v>
      </c>
      <c r="Y50" s="670">
        <v>2.2855368742835309</v>
      </c>
      <c r="Z50" s="671">
        <v>0.94537815126050417</v>
      </c>
      <c r="AA50" s="368">
        <v>1.9594224090659842</v>
      </c>
      <c r="AB50" s="673">
        <v>2.1671159029649596</v>
      </c>
      <c r="AC50" s="739">
        <v>1.3675984370303575</v>
      </c>
    </row>
    <row r="51" spans="24:29" x14ac:dyDescent="0.25">
      <c r="X51" s="669" t="s">
        <v>196</v>
      </c>
      <c r="Y51" s="670">
        <v>1.4424914023691249</v>
      </c>
      <c r="Z51" s="671">
        <v>1.7857142857142856</v>
      </c>
      <c r="AA51" s="368">
        <v>0.86273076220069445</v>
      </c>
      <c r="AB51" s="673">
        <v>1.9335130278526507</v>
      </c>
      <c r="AC51" s="739">
        <v>1.2774271115118725</v>
      </c>
    </row>
    <row r="52" spans="24:29" x14ac:dyDescent="0.25">
      <c r="X52" s="669" t="s">
        <v>197</v>
      </c>
      <c r="Y52" s="670">
        <v>3.3029231944975161</v>
      </c>
      <c r="Z52" s="671">
        <v>1.9957983193277309</v>
      </c>
      <c r="AA52" s="368">
        <v>3.0999817218058854</v>
      </c>
      <c r="AB52" s="673">
        <v>3.7017070979335132</v>
      </c>
      <c r="AC52" s="739">
        <v>3.719567177637511</v>
      </c>
    </row>
    <row r="53" spans="24:29" ht="15.75" thickBot="1" x14ac:dyDescent="0.3">
      <c r="X53" s="688" t="s">
        <v>198</v>
      </c>
      <c r="Y53" s="689">
        <v>1.9774551012609858</v>
      </c>
      <c r="Z53" s="745">
        <v>1.365546218487395</v>
      </c>
      <c r="AA53" s="478">
        <v>1.0418570645220253</v>
      </c>
      <c r="AB53" s="691">
        <v>2.5444743935309972</v>
      </c>
      <c r="AC53" s="746">
        <v>1.2398557258791705</v>
      </c>
    </row>
    <row r="54" spans="24:29" ht="15.75" thickBot="1" x14ac:dyDescent="0.3">
      <c r="X54" s="662" t="s">
        <v>209</v>
      </c>
      <c r="Y54" s="692">
        <v>20.149503247993884</v>
      </c>
      <c r="Z54" s="693">
        <v>25.105042016806721</v>
      </c>
      <c r="AA54" s="644">
        <v>16.943885944068725</v>
      </c>
      <c r="AB54" s="695">
        <v>22.864330637915543</v>
      </c>
      <c r="AC54" s="747">
        <v>19.236549443943492</v>
      </c>
    </row>
    <row r="55" spans="24:29" ht="15.75" thickBot="1" x14ac:dyDescent="0.3">
      <c r="X55" s="696" t="s">
        <v>146</v>
      </c>
      <c r="Y55" s="748">
        <v>100</v>
      </c>
      <c r="Z55" s="749">
        <v>100</v>
      </c>
      <c r="AA55" s="750">
        <v>100</v>
      </c>
      <c r="AB55" s="751">
        <v>100</v>
      </c>
      <c r="AC55" s="752">
        <v>100</v>
      </c>
    </row>
    <row r="56" spans="24:29" ht="15.75" thickTop="1" x14ac:dyDescent="0.25"/>
  </sheetData>
  <mergeCells count="13">
    <mergeCell ref="Q4:S4"/>
    <mergeCell ref="T4:V4"/>
    <mergeCell ref="X4:X5"/>
    <mergeCell ref="AB4:AD4"/>
    <mergeCell ref="X30:X31"/>
    <mergeCell ref="AB30:AB31"/>
    <mergeCell ref="AC30:AC31"/>
    <mergeCell ref="N4:P4"/>
    <mergeCell ref="B4:B5"/>
    <mergeCell ref="C4:E4"/>
    <mergeCell ref="F4:G4"/>
    <mergeCell ref="H4:K4"/>
    <mergeCell ref="M4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3"/>
  <sheetViews>
    <sheetView topLeftCell="H10" workbookViewId="0">
      <selection activeCell="I19" sqref="I19"/>
    </sheetView>
  </sheetViews>
  <sheetFormatPr defaultRowHeight="15" x14ac:dyDescent="0.25"/>
  <cols>
    <col min="2" max="2" width="27" customWidth="1"/>
    <col min="14" max="14" width="23.85546875" customWidth="1"/>
  </cols>
  <sheetData>
    <row r="2" spans="2:23" x14ac:dyDescent="0.25">
      <c r="B2" s="539" t="s">
        <v>220</v>
      </c>
      <c r="N2" s="539" t="s">
        <v>221</v>
      </c>
    </row>
    <row r="3" spans="2:23" ht="15.75" thickBot="1" x14ac:dyDescent="0.3">
      <c r="B3" s="539"/>
      <c r="N3" s="539"/>
    </row>
    <row r="4" spans="2:23" ht="23.25" customHeight="1" x14ac:dyDescent="0.25">
      <c r="B4" s="6927" t="s">
        <v>135</v>
      </c>
      <c r="C4" s="6933" t="s">
        <v>120</v>
      </c>
      <c r="D4" s="6934"/>
      <c r="E4" s="6935"/>
      <c r="F4" s="6933" t="s">
        <v>121</v>
      </c>
      <c r="G4" s="6936"/>
      <c r="H4" s="6933" t="s">
        <v>122</v>
      </c>
      <c r="I4" s="6937"/>
      <c r="J4" s="6937"/>
      <c r="K4" s="6936"/>
      <c r="N4" s="6927" t="s">
        <v>135</v>
      </c>
      <c r="O4" s="6916" t="s">
        <v>124</v>
      </c>
      <c r="P4" s="6917"/>
      <c r="Q4" s="6918"/>
      <c r="R4" s="6916" t="s">
        <v>121</v>
      </c>
      <c r="S4" s="6930"/>
      <c r="T4" s="6931"/>
      <c r="U4" s="6916" t="s">
        <v>122</v>
      </c>
      <c r="V4" s="6917"/>
      <c r="W4" s="6918"/>
    </row>
    <row r="5" spans="2:23" ht="18.75" customHeight="1" thickBot="1" x14ac:dyDescent="0.3">
      <c r="B5" s="6932"/>
      <c r="C5" s="276" t="s">
        <v>125</v>
      </c>
      <c r="D5" s="277" t="s">
        <v>126</v>
      </c>
      <c r="E5" s="278" t="s">
        <v>127</v>
      </c>
      <c r="F5" s="279" t="s">
        <v>125</v>
      </c>
      <c r="G5" s="280" t="s">
        <v>128</v>
      </c>
      <c r="H5" s="279" t="s">
        <v>125</v>
      </c>
      <c r="I5" s="281" t="s">
        <v>128</v>
      </c>
      <c r="J5" s="282" t="s">
        <v>129</v>
      </c>
      <c r="K5" s="283" t="s">
        <v>128</v>
      </c>
      <c r="N5" s="6987"/>
      <c r="O5" s="6919" t="s">
        <v>130</v>
      </c>
      <c r="P5" s="6920"/>
      <c r="Q5" s="6921" t="s">
        <v>131</v>
      </c>
      <c r="R5" s="6919" t="s">
        <v>130</v>
      </c>
      <c r="S5" s="6920"/>
      <c r="T5" s="6921" t="s">
        <v>131</v>
      </c>
      <c r="U5" s="6919" t="s">
        <v>130</v>
      </c>
      <c r="V5" s="6920"/>
      <c r="W5" s="6921" t="s">
        <v>131</v>
      </c>
    </row>
    <row r="6" spans="2:23" ht="15.75" thickBot="1" x14ac:dyDescent="0.3">
      <c r="B6" s="2655" t="s">
        <v>223</v>
      </c>
      <c r="C6" s="2656">
        <v>30</v>
      </c>
      <c r="D6" s="457">
        <v>0</v>
      </c>
      <c r="E6" s="2657">
        <v>18</v>
      </c>
      <c r="F6" s="458">
        <v>30</v>
      </c>
      <c r="G6" s="459">
        <v>100</v>
      </c>
      <c r="H6" s="346">
        <v>18</v>
      </c>
      <c r="I6" s="460">
        <v>100</v>
      </c>
      <c r="J6" s="352">
        <v>0</v>
      </c>
      <c r="K6" s="2658">
        <v>100</v>
      </c>
      <c r="N6" s="6932"/>
      <c r="O6" s="279" t="s">
        <v>1</v>
      </c>
      <c r="P6" s="293" t="s">
        <v>2</v>
      </c>
      <c r="Q6" s="6922"/>
      <c r="R6" s="279" t="s">
        <v>1</v>
      </c>
      <c r="S6" s="293" t="s">
        <v>2</v>
      </c>
      <c r="T6" s="6922"/>
      <c r="U6" s="279" t="s">
        <v>1</v>
      </c>
      <c r="V6" s="293" t="s">
        <v>2</v>
      </c>
      <c r="W6" s="6922"/>
    </row>
    <row r="7" spans="2:23" x14ac:dyDescent="0.25">
      <c r="B7" s="2655" t="s">
        <v>1621</v>
      </c>
      <c r="C7" s="2659">
        <v>103</v>
      </c>
      <c r="D7" s="465">
        <v>6</v>
      </c>
      <c r="E7" s="820">
        <v>41</v>
      </c>
      <c r="F7" s="466">
        <v>104</v>
      </c>
      <c r="G7" s="447">
        <v>100.97087378640776</v>
      </c>
      <c r="H7" s="355">
        <v>42</v>
      </c>
      <c r="I7" s="440">
        <v>102.4390243902439</v>
      </c>
      <c r="J7" s="361">
        <v>2</v>
      </c>
      <c r="K7" s="368">
        <v>97.560975609756099</v>
      </c>
      <c r="N7" s="461" t="s">
        <v>223</v>
      </c>
      <c r="O7" s="462">
        <v>36</v>
      </c>
      <c r="P7" s="798">
        <v>30</v>
      </c>
      <c r="Q7" s="463">
        <v>-16.666666666666657</v>
      </c>
      <c r="R7" s="2675">
        <v>37</v>
      </c>
      <c r="S7" s="464">
        <v>30</v>
      </c>
      <c r="T7" s="463">
        <v>-18.918918918918919</v>
      </c>
      <c r="U7" s="462">
        <v>24</v>
      </c>
      <c r="V7" s="464">
        <v>18</v>
      </c>
      <c r="W7" s="463">
        <v>-25</v>
      </c>
    </row>
    <row r="8" spans="2:23" ht="15.75" customHeight="1" x14ac:dyDescent="0.25">
      <c r="B8" s="2655" t="s">
        <v>225</v>
      </c>
      <c r="C8" s="2659">
        <v>1352</v>
      </c>
      <c r="D8" s="465">
        <v>8</v>
      </c>
      <c r="E8" s="820">
        <v>190</v>
      </c>
      <c r="F8" s="466">
        <v>1339</v>
      </c>
      <c r="G8" s="447">
        <v>99.038461538461547</v>
      </c>
      <c r="H8" s="355">
        <v>177</v>
      </c>
      <c r="I8" s="440">
        <v>93.15789473684211</v>
      </c>
      <c r="J8" s="361">
        <v>2</v>
      </c>
      <c r="K8" s="368">
        <v>92.10526315789474</v>
      </c>
      <c r="N8" s="467" t="s">
        <v>224</v>
      </c>
      <c r="O8" s="375">
        <v>108</v>
      </c>
      <c r="P8" s="376">
        <v>103</v>
      </c>
      <c r="Q8" s="371">
        <v>-4.6296296296296333</v>
      </c>
      <c r="R8" s="926">
        <v>103</v>
      </c>
      <c r="S8" s="376">
        <v>104</v>
      </c>
      <c r="T8" s="371">
        <v>0.97087378640776478</v>
      </c>
      <c r="U8" s="2676">
        <v>45</v>
      </c>
      <c r="V8" s="376">
        <v>42</v>
      </c>
      <c r="W8" s="371">
        <v>-6.6666666666666714</v>
      </c>
    </row>
    <row r="9" spans="2:23" x14ac:dyDescent="0.25">
      <c r="B9" s="2655" t="s">
        <v>226</v>
      </c>
      <c r="C9" s="2659">
        <v>730</v>
      </c>
      <c r="D9" s="465">
        <v>6</v>
      </c>
      <c r="E9" s="820">
        <v>353</v>
      </c>
      <c r="F9" s="466">
        <v>682</v>
      </c>
      <c r="G9" s="447">
        <v>93.424657534246577</v>
      </c>
      <c r="H9" s="355">
        <v>305</v>
      </c>
      <c r="I9" s="440">
        <v>86.40226628895185</v>
      </c>
      <c r="J9" s="361">
        <v>11</v>
      </c>
      <c r="K9" s="368">
        <v>83.286118980169974</v>
      </c>
      <c r="N9" s="467" t="s">
        <v>225</v>
      </c>
      <c r="O9" s="375">
        <v>1256</v>
      </c>
      <c r="P9" s="376">
        <v>1352</v>
      </c>
      <c r="Q9" s="371">
        <v>7.6433121019108228</v>
      </c>
      <c r="R9" s="926">
        <v>1238</v>
      </c>
      <c r="S9" s="376">
        <v>1339</v>
      </c>
      <c r="T9" s="371">
        <v>8.1583198707592715</v>
      </c>
      <c r="U9" s="375">
        <v>219</v>
      </c>
      <c r="V9" s="376">
        <v>177</v>
      </c>
      <c r="W9" s="371">
        <v>-19.178082191780817</v>
      </c>
    </row>
    <row r="10" spans="2:23" ht="15.75" thickBot="1" x14ac:dyDescent="0.3">
      <c r="B10" s="2655" t="s">
        <v>238</v>
      </c>
      <c r="C10" s="2660">
        <v>56</v>
      </c>
      <c r="D10" s="2661">
        <v>0</v>
      </c>
      <c r="E10" s="2662">
        <v>44</v>
      </c>
      <c r="F10" s="468">
        <v>56</v>
      </c>
      <c r="G10" s="469">
        <v>100</v>
      </c>
      <c r="H10" s="758">
        <v>44</v>
      </c>
      <c r="I10" s="448">
        <v>100</v>
      </c>
      <c r="J10" s="826">
        <v>3</v>
      </c>
      <c r="K10" s="924">
        <v>93.181818181818173</v>
      </c>
      <c r="N10" s="467" t="s">
        <v>226</v>
      </c>
      <c r="O10" s="375">
        <v>747</v>
      </c>
      <c r="P10" s="376">
        <v>730</v>
      </c>
      <c r="Q10" s="371">
        <v>-2.2757697456492565</v>
      </c>
      <c r="R10" s="926">
        <v>694</v>
      </c>
      <c r="S10" s="376">
        <v>682</v>
      </c>
      <c r="T10" s="371">
        <v>-1.7291066282420786</v>
      </c>
      <c r="U10" s="375">
        <v>320</v>
      </c>
      <c r="V10" s="376">
        <v>305</v>
      </c>
      <c r="W10" s="371">
        <v>-4.6875</v>
      </c>
    </row>
    <row r="11" spans="2:23" ht="15.75" thickBot="1" x14ac:dyDescent="0.3">
      <c r="B11" s="2663" t="s">
        <v>227</v>
      </c>
      <c r="C11" s="2604">
        <v>2271</v>
      </c>
      <c r="D11" s="1168">
        <v>20</v>
      </c>
      <c r="E11" s="2381">
        <v>646</v>
      </c>
      <c r="F11" s="2664">
        <v>2211</v>
      </c>
      <c r="G11" s="2665">
        <v>97.35799207397622</v>
      </c>
      <c r="H11" s="829">
        <v>586</v>
      </c>
      <c r="I11" s="832">
        <v>90.712074303405572</v>
      </c>
      <c r="J11" s="393">
        <v>18</v>
      </c>
      <c r="K11" s="397">
        <v>87.925696594427251</v>
      </c>
      <c r="N11" s="467" t="s">
        <v>30</v>
      </c>
      <c r="O11" s="375">
        <v>42</v>
      </c>
      <c r="P11" s="376">
        <v>56</v>
      </c>
      <c r="Q11" s="371">
        <v>33.333333333333314</v>
      </c>
      <c r="R11" s="926">
        <v>43</v>
      </c>
      <c r="S11" s="376">
        <v>56</v>
      </c>
      <c r="T11" s="371">
        <v>30.232558139534888</v>
      </c>
      <c r="U11" s="375">
        <v>30</v>
      </c>
      <c r="V11" s="376">
        <v>44</v>
      </c>
      <c r="W11" s="371">
        <v>46.666666666666657</v>
      </c>
    </row>
    <row r="12" spans="2:23" ht="15.75" thickBot="1" x14ac:dyDescent="0.3">
      <c r="B12" s="2666" t="s">
        <v>239</v>
      </c>
      <c r="C12" s="2667">
        <v>21</v>
      </c>
      <c r="D12" s="2668">
        <v>0</v>
      </c>
      <c r="E12" s="2669">
        <v>15</v>
      </c>
      <c r="F12" s="2670">
        <v>20</v>
      </c>
      <c r="G12" s="2671">
        <v>95.238095238095227</v>
      </c>
      <c r="H12" s="2100">
        <v>14</v>
      </c>
      <c r="I12" s="2672">
        <v>93.333333333333329</v>
      </c>
      <c r="J12" s="2673">
        <v>0</v>
      </c>
      <c r="K12" s="2674">
        <v>93.333333333333329</v>
      </c>
      <c r="N12" s="450" t="s">
        <v>227</v>
      </c>
      <c r="O12" s="392">
        <v>2189</v>
      </c>
      <c r="P12" s="393">
        <v>2271</v>
      </c>
      <c r="Q12" s="413">
        <v>3.7460027409776018</v>
      </c>
      <c r="R12" s="392">
        <v>2115</v>
      </c>
      <c r="S12" s="393">
        <v>2211</v>
      </c>
      <c r="T12" s="413">
        <v>4.5390070921985881</v>
      </c>
      <c r="U12" s="392">
        <v>638</v>
      </c>
      <c r="V12" s="393">
        <v>586</v>
      </c>
      <c r="W12" s="413">
        <v>-8.1504702194357321</v>
      </c>
    </row>
    <row r="13" spans="2:23" ht="15.75" thickBot="1" x14ac:dyDescent="0.3">
      <c r="B13" s="450" t="s">
        <v>18</v>
      </c>
      <c r="C13" s="1538">
        <v>2292</v>
      </c>
      <c r="D13" s="795">
        <v>20</v>
      </c>
      <c r="E13" s="830">
        <v>661</v>
      </c>
      <c r="F13" s="829">
        <v>2231</v>
      </c>
      <c r="G13" s="831">
        <v>97.338568935427574</v>
      </c>
      <c r="H13" s="829">
        <v>600</v>
      </c>
      <c r="I13" s="832">
        <v>90.771558245083213</v>
      </c>
      <c r="J13" s="795">
        <v>18</v>
      </c>
      <c r="K13" s="833">
        <v>88.048411497730712</v>
      </c>
      <c r="N13" s="784" t="s">
        <v>239</v>
      </c>
      <c r="O13" s="392">
        <v>21</v>
      </c>
      <c r="P13" s="393">
        <v>21</v>
      </c>
      <c r="Q13" s="413">
        <v>0</v>
      </c>
      <c r="R13" s="392">
        <v>18</v>
      </c>
      <c r="S13" s="393">
        <v>20</v>
      </c>
      <c r="T13" s="413">
        <v>11.111111111111114</v>
      </c>
      <c r="U13" s="392">
        <v>14</v>
      </c>
      <c r="V13" s="393">
        <v>14</v>
      </c>
      <c r="W13" s="413">
        <v>0</v>
      </c>
    </row>
    <row r="14" spans="2:23" ht="15.75" thickBot="1" x14ac:dyDescent="0.3">
      <c r="C14" s="435"/>
      <c r="D14" s="435"/>
      <c r="E14" s="435"/>
      <c r="F14" s="435"/>
      <c r="G14" s="435"/>
      <c r="H14" s="435"/>
      <c r="I14" s="435"/>
      <c r="J14" s="435"/>
      <c r="K14" s="435"/>
      <c r="N14" s="450" t="s">
        <v>18</v>
      </c>
      <c r="O14" s="392">
        <v>2210</v>
      </c>
      <c r="P14" s="393">
        <v>2292</v>
      </c>
      <c r="Q14" s="413">
        <v>3.7104072398190198</v>
      </c>
      <c r="R14" s="392">
        <v>2133</v>
      </c>
      <c r="S14" s="393">
        <v>2231</v>
      </c>
      <c r="T14" s="413">
        <v>4.5944678856071306</v>
      </c>
      <c r="U14" s="392">
        <v>652</v>
      </c>
      <c r="V14" s="393">
        <v>600</v>
      </c>
      <c r="W14" s="413">
        <v>-7.9754601226993884</v>
      </c>
    </row>
    <row r="16" spans="2:23" ht="15.75" customHeight="1" x14ac:dyDescent="0.25">
      <c r="N16" s="539" t="s">
        <v>240</v>
      </c>
    </row>
    <row r="17" spans="14:21" ht="15.75" customHeight="1" thickBot="1" x14ac:dyDescent="0.3">
      <c r="N17" s="539"/>
    </row>
    <row r="18" spans="14:21" x14ac:dyDescent="0.25">
      <c r="N18" s="6949" t="s">
        <v>222</v>
      </c>
      <c r="O18" s="592" t="s">
        <v>175</v>
      </c>
      <c r="P18" s="593"/>
      <c r="Q18" s="594"/>
      <c r="R18" s="6950" t="s">
        <v>176</v>
      </c>
      <c r="S18" s="6951"/>
      <c r="T18" s="6952"/>
    </row>
    <row r="19" spans="14:21" ht="23.25" thickBot="1" x14ac:dyDescent="0.3">
      <c r="N19" s="6986"/>
      <c r="O19" s="595" t="s">
        <v>1</v>
      </c>
      <c r="P19" s="596" t="s">
        <v>2</v>
      </c>
      <c r="Q19" s="597" t="s">
        <v>150</v>
      </c>
      <c r="R19" s="595" t="s">
        <v>1</v>
      </c>
      <c r="S19" s="596" t="s">
        <v>2</v>
      </c>
      <c r="T19" s="598" t="s">
        <v>150</v>
      </c>
    </row>
    <row r="20" spans="14:21" x14ac:dyDescent="0.25">
      <c r="N20" s="461" t="s">
        <v>223</v>
      </c>
      <c r="O20" s="599">
        <v>102.77777777777777</v>
      </c>
      <c r="P20" s="600">
        <v>100</v>
      </c>
      <c r="Q20" s="463">
        <v>-2.7777777777777715</v>
      </c>
      <c r="R20" s="599">
        <v>104.34782608695652</v>
      </c>
      <c r="S20" s="600">
        <v>100</v>
      </c>
      <c r="T20" s="463">
        <v>-4.3478260869565162</v>
      </c>
    </row>
    <row r="21" spans="14:21" x14ac:dyDescent="0.25">
      <c r="N21" s="467" t="s">
        <v>224</v>
      </c>
      <c r="O21" s="656">
        <v>95.370370370370367</v>
      </c>
      <c r="P21" s="657">
        <v>100.97087378640776</v>
      </c>
      <c r="Q21" s="371">
        <v>5.6005034160373981</v>
      </c>
      <c r="R21" s="656">
        <v>90</v>
      </c>
      <c r="S21" s="657">
        <v>102.4390243902439</v>
      </c>
      <c r="T21" s="371">
        <v>12.439024390243901</v>
      </c>
    </row>
    <row r="22" spans="14:21" x14ac:dyDescent="0.25">
      <c r="N22" s="467" t="s">
        <v>225</v>
      </c>
      <c r="O22" s="603">
        <v>98.566878980891715</v>
      </c>
      <c r="P22" s="604">
        <v>99.038461538461547</v>
      </c>
      <c r="Q22" s="371">
        <v>0.47158255756983181</v>
      </c>
      <c r="R22" s="603">
        <v>92.405063291139243</v>
      </c>
      <c r="S22" s="604">
        <v>93.15789473684211</v>
      </c>
      <c r="T22" s="371">
        <v>0.75283144570286709</v>
      </c>
    </row>
    <row r="23" spans="14:21" x14ac:dyDescent="0.25">
      <c r="N23" s="467" t="s">
        <v>226</v>
      </c>
      <c r="O23" s="603">
        <v>92.904953145917005</v>
      </c>
      <c r="P23" s="604">
        <v>93.424657534246577</v>
      </c>
      <c r="Q23" s="371">
        <v>0.519704388329572</v>
      </c>
      <c r="R23" s="603">
        <v>85.79088471849866</v>
      </c>
      <c r="S23" s="604">
        <v>86.40226628895185</v>
      </c>
      <c r="T23" s="371">
        <v>0.61138157045319019</v>
      </c>
    </row>
    <row r="24" spans="14:21" ht="15.75" thickBot="1" x14ac:dyDescent="0.3">
      <c r="N24" s="467" t="s">
        <v>30</v>
      </c>
      <c r="O24" s="760">
        <v>102.38095238095238</v>
      </c>
      <c r="P24" s="733">
        <v>100</v>
      </c>
      <c r="Q24" s="761">
        <v>-2.3809523809523796</v>
      </c>
      <c r="R24" s="760">
        <v>103.44827586206897</v>
      </c>
      <c r="S24" s="733">
        <v>100</v>
      </c>
      <c r="T24" s="761">
        <v>-3.448275862068968</v>
      </c>
    </row>
    <row r="25" spans="14:21" ht="15.75" thickBot="1" x14ac:dyDescent="0.3">
      <c r="N25" s="450" t="s">
        <v>227</v>
      </c>
      <c r="O25" s="652">
        <v>96.619460941068979</v>
      </c>
      <c r="P25" s="653">
        <v>97.35799207397622</v>
      </c>
      <c r="Q25" s="471">
        <v>0.73853113290724082</v>
      </c>
      <c r="R25" s="652">
        <v>89.606741573033716</v>
      </c>
      <c r="S25" s="653">
        <v>90.712074303405572</v>
      </c>
      <c r="T25" s="471">
        <v>1.1053327303718561</v>
      </c>
    </row>
    <row r="26" spans="14:21" ht="15.75" thickBot="1" x14ac:dyDescent="0.3">
      <c r="N26" s="762" t="s">
        <v>228</v>
      </c>
      <c r="O26" s="622">
        <v>85.714285714285708</v>
      </c>
      <c r="P26" s="733">
        <v>95.238095238095227</v>
      </c>
      <c r="Q26" s="439">
        <v>9.5238095238095184</v>
      </c>
      <c r="R26" s="622">
        <v>82.35294117647058</v>
      </c>
      <c r="S26" s="733">
        <v>93.333333333333329</v>
      </c>
      <c r="T26" s="471">
        <v>10.980392156862749</v>
      </c>
    </row>
    <row r="27" spans="14:21" ht="15.75" thickBot="1" x14ac:dyDescent="0.3">
      <c r="N27" s="450" t="s">
        <v>18</v>
      </c>
      <c r="O27" s="763">
        <v>96.515837104072403</v>
      </c>
      <c r="P27" s="733">
        <v>97.338568935427574</v>
      </c>
      <c r="Q27" s="764">
        <v>0.82273183135517058</v>
      </c>
      <c r="R27" s="763">
        <v>89.437585733882031</v>
      </c>
      <c r="S27" s="733">
        <v>90.771558245083213</v>
      </c>
      <c r="T27" s="764">
        <v>1.333972511201182</v>
      </c>
    </row>
    <row r="29" spans="14:21" x14ac:dyDescent="0.25">
      <c r="N29" s="539" t="s">
        <v>241</v>
      </c>
    </row>
    <row r="30" spans="14:21" ht="15.75" thickBot="1" x14ac:dyDescent="0.3">
      <c r="N30" s="539"/>
    </row>
    <row r="31" spans="14:21" ht="21.75" customHeight="1" thickBot="1" x14ac:dyDescent="0.3">
      <c r="N31" s="6949" t="s">
        <v>229</v>
      </c>
      <c r="O31" s="6989" t="s">
        <v>230</v>
      </c>
      <c r="P31" s="6990"/>
      <c r="Q31" s="6990"/>
      <c r="R31" s="6990"/>
      <c r="S31" s="6991"/>
      <c r="T31" s="6992" t="s">
        <v>231</v>
      </c>
      <c r="U31" s="6993"/>
    </row>
    <row r="32" spans="14:21" ht="15.75" thickBot="1" x14ac:dyDescent="0.3">
      <c r="N32" s="6988"/>
      <c r="O32" s="6996" t="s">
        <v>18</v>
      </c>
      <c r="P32" s="6998" t="s">
        <v>232</v>
      </c>
      <c r="Q32" s="6999"/>
      <c r="R32" s="6998" t="s">
        <v>233</v>
      </c>
      <c r="S32" s="6999"/>
      <c r="T32" s="6994"/>
      <c r="U32" s="6995"/>
    </row>
    <row r="33" spans="2:21" ht="15.75" thickBot="1" x14ac:dyDescent="0.3">
      <c r="N33" s="6986"/>
      <c r="O33" s="6997"/>
      <c r="P33" s="765" t="s">
        <v>234</v>
      </c>
      <c r="Q33" s="766" t="s">
        <v>235</v>
      </c>
      <c r="R33" s="765" t="s">
        <v>234</v>
      </c>
      <c r="S33" s="766" t="s">
        <v>235</v>
      </c>
      <c r="T33" s="765" t="s">
        <v>234</v>
      </c>
      <c r="U33" s="766" t="s">
        <v>235</v>
      </c>
    </row>
    <row r="34" spans="2:21" x14ac:dyDescent="0.25">
      <c r="N34" s="767" t="s">
        <v>236</v>
      </c>
      <c r="O34" s="768">
        <v>93</v>
      </c>
      <c r="P34" s="769">
        <v>8</v>
      </c>
      <c r="Q34" s="770">
        <v>7</v>
      </c>
      <c r="R34" s="769">
        <v>64</v>
      </c>
      <c r="S34" s="770">
        <v>14</v>
      </c>
      <c r="T34" s="771">
        <v>77.41935483870968</v>
      </c>
      <c r="U34" s="772">
        <v>22.58064516129032</v>
      </c>
    </row>
    <row r="35" spans="2:21" x14ac:dyDescent="0.25">
      <c r="N35" s="773" t="s">
        <v>237</v>
      </c>
      <c r="O35" s="774">
        <v>40</v>
      </c>
      <c r="P35" s="775">
        <v>8</v>
      </c>
      <c r="Q35" s="776">
        <v>7</v>
      </c>
      <c r="R35" s="769">
        <v>17</v>
      </c>
      <c r="S35" s="770">
        <v>8</v>
      </c>
      <c r="T35" s="771">
        <v>62.5</v>
      </c>
      <c r="U35" s="772">
        <v>37.5</v>
      </c>
    </row>
    <row r="36" spans="2:21" x14ac:dyDescent="0.25">
      <c r="N36" s="773" t="s">
        <v>225</v>
      </c>
      <c r="O36" s="774">
        <v>1364</v>
      </c>
      <c r="P36" s="775">
        <v>467</v>
      </c>
      <c r="Q36" s="776">
        <v>894</v>
      </c>
      <c r="R36" s="775">
        <v>0</v>
      </c>
      <c r="S36" s="776">
        <v>3</v>
      </c>
      <c r="T36" s="777">
        <v>34.237536656891493</v>
      </c>
      <c r="U36" s="778">
        <v>65.762463343108507</v>
      </c>
    </row>
    <row r="37" spans="2:21" x14ac:dyDescent="0.25">
      <c r="N37" s="773" t="s">
        <v>226</v>
      </c>
      <c r="O37" s="774">
        <v>738</v>
      </c>
      <c r="P37" s="775">
        <v>451</v>
      </c>
      <c r="Q37" s="776">
        <v>97</v>
      </c>
      <c r="R37" s="775">
        <v>148</v>
      </c>
      <c r="S37" s="776">
        <v>42</v>
      </c>
      <c r="T37" s="777">
        <v>81.165311653116532</v>
      </c>
      <c r="U37" s="778">
        <v>18.834688346883468</v>
      </c>
    </row>
    <row r="38" spans="2:21" ht="15.75" thickBot="1" x14ac:dyDescent="0.3">
      <c r="N38" s="773" t="s">
        <v>238</v>
      </c>
      <c r="O38" s="774">
        <v>54</v>
      </c>
      <c r="P38" s="775">
        <v>50</v>
      </c>
      <c r="Q38" s="776">
        <v>4</v>
      </c>
      <c r="R38" s="775">
        <v>0</v>
      </c>
      <c r="S38" s="776">
        <v>0</v>
      </c>
      <c r="T38" s="777">
        <v>92.592592592592595</v>
      </c>
      <c r="U38" s="778">
        <v>7.4074074074074066</v>
      </c>
    </row>
    <row r="39" spans="2:21" ht="15.75" thickBot="1" x14ac:dyDescent="0.3">
      <c r="N39" s="779" t="s">
        <v>227</v>
      </c>
      <c r="O39" s="780">
        <v>2289</v>
      </c>
      <c r="P39" s="780">
        <v>984</v>
      </c>
      <c r="Q39" s="781">
        <v>1009</v>
      </c>
      <c r="R39" s="780">
        <v>229</v>
      </c>
      <c r="S39" s="781">
        <v>67</v>
      </c>
      <c r="T39" s="782">
        <v>52.992573176059409</v>
      </c>
      <c r="U39" s="783">
        <v>47.007426823940584</v>
      </c>
    </row>
    <row r="40" spans="2:21" ht="15.75" thickBot="1" x14ac:dyDescent="0.3">
      <c r="N40" s="784" t="s">
        <v>239</v>
      </c>
      <c r="O40" s="785">
        <v>43</v>
      </c>
      <c r="P40" s="786">
        <v>26</v>
      </c>
      <c r="Q40" s="787">
        <v>16</v>
      </c>
      <c r="R40" s="786">
        <v>1</v>
      </c>
      <c r="S40" s="787">
        <v>0</v>
      </c>
      <c r="T40" s="788">
        <v>62.790697674418603</v>
      </c>
      <c r="U40" s="789">
        <v>37.209302325581397</v>
      </c>
    </row>
    <row r="41" spans="2:21" ht="15.75" customHeight="1" thickBot="1" x14ac:dyDescent="0.3">
      <c r="B41" s="539" t="s">
        <v>242</v>
      </c>
      <c r="N41" s="790" t="s">
        <v>18</v>
      </c>
      <c r="O41" s="791">
        <v>2332</v>
      </c>
      <c r="P41" s="791">
        <v>1010</v>
      </c>
      <c r="Q41" s="792">
        <v>1025</v>
      </c>
      <c r="R41" s="791">
        <v>230</v>
      </c>
      <c r="S41" s="792">
        <v>67</v>
      </c>
      <c r="T41" s="782">
        <v>53.173241852487138</v>
      </c>
      <c r="U41" s="783">
        <v>46.826758147512862</v>
      </c>
    </row>
    <row r="42" spans="2:21" ht="15.75" customHeight="1" thickBot="1" x14ac:dyDescent="0.3">
      <c r="B42" s="539"/>
      <c r="N42" s="2579"/>
      <c r="O42" s="2580"/>
      <c r="P42" s="2580"/>
      <c r="Q42" s="2580"/>
      <c r="R42" s="2580"/>
      <c r="S42" s="2580"/>
      <c r="T42" s="2581"/>
      <c r="U42" s="2581"/>
    </row>
    <row r="43" spans="2:21" ht="15" customHeight="1" x14ac:dyDescent="0.25">
      <c r="B43" s="6949" t="s">
        <v>178</v>
      </c>
      <c r="C43" s="6933" t="s">
        <v>120</v>
      </c>
      <c r="D43" s="6956"/>
      <c r="E43" s="6957"/>
      <c r="F43" s="6933" t="s">
        <v>121</v>
      </c>
      <c r="G43" s="6957"/>
      <c r="H43" s="6933" t="s">
        <v>122</v>
      </c>
      <c r="I43" s="6956"/>
      <c r="J43" s="6956"/>
      <c r="K43" s="6957"/>
    </row>
    <row r="44" spans="2:21" ht="20.25" thickBot="1" x14ac:dyDescent="0.3">
      <c r="B44" s="6986"/>
      <c r="C44" s="276" t="s">
        <v>125</v>
      </c>
      <c r="D44" s="277" t="s">
        <v>126</v>
      </c>
      <c r="E44" s="278" t="s">
        <v>127</v>
      </c>
      <c r="F44" s="279" t="s">
        <v>125</v>
      </c>
      <c r="G44" s="280" t="s">
        <v>128</v>
      </c>
      <c r="H44" s="279" t="s">
        <v>125</v>
      </c>
      <c r="I44" s="281" t="s">
        <v>128</v>
      </c>
      <c r="J44" s="282" t="s">
        <v>129</v>
      </c>
      <c r="K44" s="283" t="s">
        <v>128</v>
      </c>
    </row>
    <row r="45" spans="2:21" ht="15.75" thickBot="1" x14ac:dyDescent="0.3">
      <c r="B45" s="626" t="s">
        <v>179</v>
      </c>
      <c r="C45" s="627">
        <v>7</v>
      </c>
      <c r="D45" s="628">
        <v>0</v>
      </c>
      <c r="E45" s="628">
        <v>2</v>
      </c>
      <c r="F45" s="627">
        <v>7</v>
      </c>
      <c r="G45" s="629">
        <v>100</v>
      </c>
      <c r="H45" s="630">
        <v>2</v>
      </c>
      <c r="I45" s="631">
        <v>100</v>
      </c>
      <c r="J45" s="632">
        <v>0</v>
      </c>
      <c r="K45" s="633">
        <v>100</v>
      </c>
    </row>
    <row r="46" spans="2:21" x14ac:dyDescent="0.25">
      <c r="B46" s="461" t="s">
        <v>180</v>
      </c>
      <c r="C46" s="489">
        <v>4</v>
      </c>
      <c r="D46" s="490">
        <v>0</v>
      </c>
      <c r="E46" s="490">
        <v>2</v>
      </c>
      <c r="F46" s="489">
        <v>4</v>
      </c>
      <c r="G46" s="488">
        <v>100</v>
      </c>
      <c r="H46" s="634">
        <v>2</v>
      </c>
      <c r="I46" s="441">
        <v>100</v>
      </c>
      <c r="J46" s="457">
        <v>0</v>
      </c>
      <c r="K46" s="353">
        <v>100</v>
      </c>
    </row>
    <row r="47" spans="2:21" x14ac:dyDescent="0.25">
      <c r="B47" s="467" t="s">
        <v>181</v>
      </c>
      <c r="C47" s="494">
        <v>0</v>
      </c>
      <c r="D47" s="495">
        <v>0</v>
      </c>
      <c r="E47" s="495">
        <v>0</v>
      </c>
      <c r="F47" s="494">
        <v>0</v>
      </c>
      <c r="G47" s="447" t="s">
        <v>656</v>
      </c>
      <c r="H47" s="635">
        <v>0</v>
      </c>
      <c r="I47" s="440" t="s">
        <v>656</v>
      </c>
      <c r="J47" s="465">
        <v>0</v>
      </c>
      <c r="K47" s="368" t="s">
        <v>656</v>
      </c>
    </row>
    <row r="48" spans="2:21" x14ac:dyDescent="0.25">
      <c r="B48" s="467" t="s">
        <v>182</v>
      </c>
      <c r="C48" s="494">
        <v>1</v>
      </c>
      <c r="D48" s="495">
        <v>0</v>
      </c>
      <c r="E48" s="495">
        <v>1</v>
      </c>
      <c r="F48" s="494">
        <v>1</v>
      </c>
      <c r="G48" s="447">
        <v>100</v>
      </c>
      <c r="H48" s="635">
        <v>1</v>
      </c>
      <c r="I48" s="440">
        <v>100</v>
      </c>
      <c r="J48" s="465">
        <v>0</v>
      </c>
      <c r="K48" s="368">
        <v>100</v>
      </c>
    </row>
    <row r="49" spans="2:11" ht="15.75" thickBot="1" x14ac:dyDescent="0.3">
      <c r="B49" s="481" t="s">
        <v>183</v>
      </c>
      <c r="C49" s="636">
        <v>1</v>
      </c>
      <c r="D49" s="637">
        <v>0</v>
      </c>
      <c r="E49" s="637">
        <v>0</v>
      </c>
      <c r="F49" s="636">
        <v>1</v>
      </c>
      <c r="G49" s="469">
        <v>100</v>
      </c>
      <c r="H49" s="638">
        <v>0</v>
      </c>
      <c r="I49" s="483" t="s">
        <v>656</v>
      </c>
      <c r="J49" s="639">
        <v>0</v>
      </c>
      <c r="K49" s="482" t="s">
        <v>656</v>
      </c>
    </row>
    <row r="50" spans="2:11" x14ac:dyDescent="0.25">
      <c r="B50" s="461" t="s">
        <v>184</v>
      </c>
      <c r="C50" s="489">
        <v>0</v>
      </c>
      <c r="D50" s="490">
        <v>0</v>
      </c>
      <c r="E50" s="490">
        <v>0</v>
      </c>
      <c r="F50" s="489">
        <v>0</v>
      </c>
      <c r="G50" s="459" t="s">
        <v>656</v>
      </c>
      <c r="H50" s="634">
        <v>0</v>
      </c>
      <c r="I50" s="460" t="s">
        <v>656</v>
      </c>
      <c r="J50" s="457">
        <v>0</v>
      </c>
      <c r="K50" s="353" t="s">
        <v>656</v>
      </c>
    </row>
    <row r="51" spans="2:11" x14ac:dyDescent="0.25">
      <c r="B51" s="467" t="s">
        <v>185</v>
      </c>
      <c r="C51" s="494">
        <v>0</v>
      </c>
      <c r="D51" s="495">
        <v>0</v>
      </c>
      <c r="E51" s="495">
        <v>0</v>
      </c>
      <c r="F51" s="494">
        <v>0</v>
      </c>
      <c r="G51" s="447" t="s">
        <v>656</v>
      </c>
      <c r="H51" s="635">
        <v>0</v>
      </c>
      <c r="I51" s="440" t="s">
        <v>656</v>
      </c>
      <c r="J51" s="465">
        <v>0</v>
      </c>
      <c r="K51" s="368" t="s">
        <v>656</v>
      </c>
    </row>
    <row r="52" spans="2:11" x14ac:dyDescent="0.25">
      <c r="B52" s="467" t="s">
        <v>186</v>
      </c>
      <c r="C52" s="494">
        <v>2</v>
      </c>
      <c r="D52" s="495">
        <v>0</v>
      </c>
      <c r="E52" s="495">
        <v>1</v>
      </c>
      <c r="F52" s="494">
        <v>2</v>
      </c>
      <c r="G52" s="447">
        <v>100</v>
      </c>
      <c r="H52" s="635">
        <v>1</v>
      </c>
      <c r="I52" s="440">
        <v>100</v>
      </c>
      <c r="J52" s="465">
        <v>0</v>
      </c>
      <c r="K52" s="368">
        <v>100</v>
      </c>
    </row>
    <row r="53" spans="2:11" x14ac:dyDescent="0.25">
      <c r="B53" s="467" t="s">
        <v>187</v>
      </c>
      <c r="C53" s="494">
        <v>4</v>
      </c>
      <c r="D53" s="495">
        <v>0</v>
      </c>
      <c r="E53" s="495">
        <v>4</v>
      </c>
      <c r="F53" s="494">
        <v>4</v>
      </c>
      <c r="G53" s="447">
        <v>100</v>
      </c>
      <c r="H53" s="635">
        <v>4</v>
      </c>
      <c r="I53" s="440">
        <v>100</v>
      </c>
      <c r="J53" s="465">
        <v>0</v>
      </c>
      <c r="K53" s="368">
        <v>100</v>
      </c>
    </row>
    <row r="54" spans="2:11" x14ac:dyDescent="0.25">
      <c r="B54" s="467" t="s">
        <v>188</v>
      </c>
      <c r="C54" s="494">
        <v>1</v>
      </c>
      <c r="D54" s="495">
        <v>0</v>
      </c>
      <c r="E54" s="495">
        <v>1</v>
      </c>
      <c r="F54" s="494">
        <v>1</v>
      </c>
      <c r="G54" s="447">
        <v>100</v>
      </c>
      <c r="H54" s="635">
        <v>1</v>
      </c>
      <c r="I54" s="440">
        <v>100</v>
      </c>
      <c r="J54" s="465">
        <v>0</v>
      </c>
      <c r="K54" s="368">
        <v>100</v>
      </c>
    </row>
    <row r="55" spans="2:11" ht="15.75" thickBot="1" x14ac:dyDescent="0.3">
      <c r="B55" s="481" t="s">
        <v>189</v>
      </c>
      <c r="C55" s="636">
        <v>1</v>
      </c>
      <c r="D55" s="637">
        <v>0</v>
      </c>
      <c r="E55" s="637">
        <v>1</v>
      </c>
      <c r="F55" s="636">
        <v>1</v>
      </c>
      <c r="G55" s="469">
        <v>100</v>
      </c>
      <c r="H55" s="638">
        <v>1</v>
      </c>
      <c r="I55" s="483">
        <v>100</v>
      </c>
      <c r="J55" s="639">
        <v>0</v>
      </c>
      <c r="K55" s="482">
        <v>100</v>
      </c>
    </row>
    <row r="56" spans="2:11" x14ac:dyDescent="0.25">
      <c r="B56" s="461" t="s">
        <v>190</v>
      </c>
      <c r="C56" s="492">
        <v>1</v>
      </c>
      <c r="D56" s="493">
        <v>0</v>
      </c>
      <c r="E56" s="493">
        <v>1</v>
      </c>
      <c r="F56" s="489">
        <v>1</v>
      </c>
      <c r="G56" s="459">
        <v>100</v>
      </c>
      <c r="H56" s="634">
        <v>1</v>
      </c>
      <c r="I56" s="460">
        <v>100</v>
      </c>
      <c r="J56" s="457">
        <v>0</v>
      </c>
      <c r="K56" s="353">
        <v>100</v>
      </c>
    </row>
    <row r="57" spans="2:11" x14ac:dyDescent="0.25">
      <c r="B57" s="480" t="s">
        <v>191</v>
      </c>
      <c r="C57" s="494">
        <v>1</v>
      </c>
      <c r="D57" s="495">
        <v>0</v>
      </c>
      <c r="E57" s="495">
        <v>0</v>
      </c>
      <c r="F57" s="494">
        <v>1</v>
      </c>
      <c r="G57" s="488">
        <v>100</v>
      </c>
      <c r="H57" s="635">
        <v>0</v>
      </c>
      <c r="I57" s="441" t="s">
        <v>656</v>
      </c>
      <c r="J57" s="465">
        <v>0</v>
      </c>
      <c r="K57" s="368" t="s">
        <v>656</v>
      </c>
    </row>
    <row r="58" spans="2:11" x14ac:dyDescent="0.25">
      <c r="B58" s="467" t="s">
        <v>192</v>
      </c>
      <c r="C58" s="494">
        <v>1</v>
      </c>
      <c r="D58" s="495">
        <v>0</v>
      </c>
      <c r="E58" s="495">
        <v>0</v>
      </c>
      <c r="F58" s="494">
        <v>1</v>
      </c>
      <c r="G58" s="447">
        <v>100</v>
      </c>
      <c r="H58" s="635">
        <v>0</v>
      </c>
      <c r="I58" s="440" t="s">
        <v>656</v>
      </c>
      <c r="J58" s="465">
        <v>0</v>
      </c>
      <c r="K58" s="368" t="s">
        <v>656</v>
      </c>
    </row>
    <row r="59" spans="2:11" x14ac:dyDescent="0.25">
      <c r="B59" s="543" t="s">
        <v>193</v>
      </c>
      <c r="C59" s="494">
        <v>3</v>
      </c>
      <c r="D59" s="495">
        <v>0</v>
      </c>
      <c r="E59" s="495">
        <v>2</v>
      </c>
      <c r="F59" s="494">
        <v>3</v>
      </c>
      <c r="G59" s="447">
        <v>100</v>
      </c>
      <c r="H59" s="635">
        <v>2</v>
      </c>
      <c r="I59" s="440">
        <v>100</v>
      </c>
      <c r="J59" s="465">
        <v>0</v>
      </c>
      <c r="K59" s="368">
        <v>100</v>
      </c>
    </row>
    <row r="60" spans="2:11" x14ac:dyDescent="0.25">
      <c r="B60" s="467" t="s">
        <v>194</v>
      </c>
      <c r="C60" s="494">
        <v>1</v>
      </c>
      <c r="D60" s="495">
        <v>0</v>
      </c>
      <c r="E60" s="495">
        <v>1</v>
      </c>
      <c r="F60" s="494">
        <v>1</v>
      </c>
      <c r="G60" s="447">
        <v>100</v>
      </c>
      <c r="H60" s="635">
        <v>1</v>
      </c>
      <c r="I60" s="440">
        <v>100</v>
      </c>
      <c r="J60" s="465">
        <v>0</v>
      </c>
      <c r="K60" s="368">
        <v>100</v>
      </c>
    </row>
    <row r="61" spans="2:11" x14ac:dyDescent="0.25">
      <c r="B61" s="467" t="s">
        <v>195</v>
      </c>
      <c r="C61" s="494">
        <v>1</v>
      </c>
      <c r="D61" s="495">
        <v>0</v>
      </c>
      <c r="E61" s="495">
        <v>1</v>
      </c>
      <c r="F61" s="494">
        <v>1</v>
      </c>
      <c r="G61" s="447">
        <v>100</v>
      </c>
      <c r="H61" s="635">
        <v>1</v>
      </c>
      <c r="I61" s="440">
        <v>100</v>
      </c>
      <c r="J61" s="465">
        <v>0</v>
      </c>
      <c r="K61" s="368">
        <v>100</v>
      </c>
    </row>
    <row r="62" spans="2:11" x14ac:dyDescent="0.25">
      <c r="B62" s="467" t="s">
        <v>196</v>
      </c>
      <c r="C62" s="494">
        <v>0</v>
      </c>
      <c r="D62" s="495">
        <v>0</v>
      </c>
      <c r="E62" s="495">
        <v>0</v>
      </c>
      <c r="F62" s="494">
        <v>0</v>
      </c>
      <c r="G62" s="447" t="s">
        <v>656</v>
      </c>
      <c r="H62" s="635">
        <v>0</v>
      </c>
      <c r="I62" s="440" t="s">
        <v>656</v>
      </c>
      <c r="J62" s="465">
        <v>0</v>
      </c>
      <c r="K62" s="368" t="s">
        <v>656</v>
      </c>
    </row>
    <row r="63" spans="2:11" x14ac:dyDescent="0.25">
      <c r="B63" s="467" t="s">
        <v>197</v>
      </c>
      <c r="C63" s="494">
        <v>1</v>
      </c>
      <c r="D63" s="495">
        <v>0</v>
      </c>
      <c r="E63" s="495">
        <v>1</v>
      </c>
      <c r="F63" s="494">
        <v>1</v>
      </c>
      <c r="G63" s="447">
        <v>100</v>
      </c>
      <c r="H63" s="635">
        <v>1</v>
      </c>
      <c r="I63" s="440">
        <v>100</v>
      </c>
      <c r="J63" s="465">
        <v>0</v>
      </c>
      <c r="K63" s="368">
        <v>100</v>
      </c>
    </row>
    <row r="64" spans="2:11" ht="15.75" thickBot="1" x14ac:dyDescent="0.3">
      <c r="B64" s="467" t="s">
        <v>198</v>
      </c>
      <c r="C64" s="636">
        <v>0</v>
      </c>
      <c r="D64" s="637">
        <v>0</v>
      </c>
      <c r="E64" s="637">
        <v>0</v>
      </c>
      <c r="F64" s="636">
        <v>0</v>
      </c>
      <c r="G64" s="447" t="s">
        <v>656</v>
      </c>
      <c r="H64" s="638">
        <v>0</v>
      </c>
      <c r="I64" s="448" t="s">
        <v>656</v>
      </c>
      <c r="J64" s="639">
        <v>0</v>
      </c>
      <c r="K64" s="478" t="s">
        <v>656</v>
      </c>
    </row>
    <row r="65" spans="2:11" ht="15.75" thickBot="1" x14ac:dyDescent="0.3">
      <c r="B65" s="391" t="s">
        <v>18</v>
      </c>
      <c r="C65" s="640">
        <v>30</v>
      </c>
      <c r="D65" s="640">
        <v>0</v>
      </c>
      <c r="E65" s="640">
        <v>18</v>
      </c>
      <c r="F65" s="640">
        <v>30</v>
      </c>
      <c r="G65" s="642">
        <v>100</v>
      </c>
      <c r="H65" s="640">
        <v>18</v>
      </c>
      <c r="I65" s="643">
        <v>100</v>
      </c>
      <c r="J65" s="793">
        <v>0</v>
      </c>
      <c r="K65" s="644">
        <v>100</v>
      </c>
    </row>
    <row r="67" spans="2:11" x14ac:dyDescent="0.25">
      <c r="B67" s="539" t="s">
        <v>243</v>
      </c>
    </row>
    <row r="68" spans="2:11" ht="15.75" thickBot="1" x14ac:dyDescent="0.3">
      <c r="B68" s="539"/>
    </row>
    <row r="69" spans="2:11" x14ac:dyDescent="0.25">
      <c r="B69" s="6954" t="s">
        <v>200</v>
      </c>
      <c r="C69" s="6916" t="s">
        <v>124</v>
      </c>
      <c r="D69" s="6917"/>
      <c r="E69" s="6918"/>
      <c r="F69" s="6916" t="s">
        <v>121</v>
      </c>
      <c r="G69" s="6930"/>
      <c r="H69" s="6931"/>
      <c r="I69" s="6946" t="s">
        <v>122</v>
      </c>
      <c r="J69" s="6947"/>
      <c r="K69" s="6948"/>
    </row>
    <row r="70" spans="2:11" ht="23.25" thickBot="1" x14ac:dyDescent="0.3">
      <c r="B70" s="6955"/>
      <c r="C70" s="279" t="s">
        <v>1</v>
      </c>
      <c r="D70" s="293" t="s">
        <v>2</v>
      </c>
      <c r="E70" s="645" t="s">
        <v>201</v>
      </c>
      <c r="F70" s="279" t="s">
        <v>1</v>
      </c>
      <c r="G70" s="293" t="s">
        <v>2</v>
      </c>
      <c r="H70" s="645" t="s">
        <v>201</v>
      </c>
      <c r="I70" s="279" t="s">
        <v>1</v>
      </c>
      <c r="J70" s="293" t="s">
        <v>2</v>
      </c>
      <c r="K70" s="645" t="s">
        <v>201</v>
      </c>
    </row>
    <row r="71" spans="2:11" ht="15.75" thickBot="1" x14ac:dyDescent="0.3">
      <c r="B71" s="626" t="s">
        <v>179</v>
      </c>
      <c r="C71" s="709">
        <v>7</v>
      </c>
      <c r="D71" s="794">
        <v>7</v>
      </c>
      <c r="E71" s="454">
        <v>0</v>
      </c>
      <c r="F71" s="710">
        <v>7</v>
      </c>
      <c r="G71" s="795">
        <v>7</v>
      </c>
      <c r="H71" s="796">
        <v>0</v>
      </c>
      <c r="I71" s="797">
        <v>4</v>
      </c>
      <c r="J71" s="795">
        <v>2</v>
      </c>
      <c r="K71" s="454">
        <v>-50</v>
      </c>
    </row>
    <row r="72" spans="2:11" x14ac:dyDescent="0.25">
      <c r="B72" s="461" t="s">
        <v>180</v>
      </c>
      <c r="C72" s="458">
        <v>6</v>
      </c>
      <c r="D72" s="798">
        <v>4</v>
      </c>
      <c r="E72" s="463">
        <v>-33.333333333333343</v>
      </c>
      <c r="F72" s="713">
        <v>6</v>
      </c>
      <c r="G72" s="798">
        <v>4</v>
      </c>
      <c r="H72" s="799">
        <v>-33.333333333333343</v>
      </c>
      <c r="I72" s="800">
        <v>4</v>
      </c>
      <c r="J72" s="798">
        <v>2</v>
      </c>
      <c r="K72" s="463">
        <v>-50</v>
      </c>
    </row>
    <row r="73" spans="2:11" x14ac:dyDescent="0.25">
      <c r="B73" s="467" t="s">
        <v>181</v>
      </c>
      <c r="C73" s="466">
        <v>3</v>
      </c>
      <c r="D73" s="801">
        <v>0</v>
      </c>
      <c r="E73" s="371" t="s">
        <v>656</v>
      </c>
      <c r="F73" s="717">
        <v>2</v>
      </c>
      <c r="G73" s="801">
        <v>0</v>
      </c>
      <c r="H73" s="802" t="s">
        <v>656</v>
      </c>
      <c r="I73" s="803">
        <v>2</v>
      </c>
      <c r="J73" s="801">
        <v>0</v>
      </c>
      <c r="K73" s="371" t="s">
        <v>656</v>
      </c>
    </row>
    <row r="74" spans="2:11" x14ac:dyDescent="0.25">
      <c r="B74" s="467" t="s">
        <v>182</v>
      </c>
      <c r="C74" s="466">
        <v>2</v>
      </c>
      <c r="D74" s="801">
        <v>1</v>
      </c>
      <c r="E74" s="371">
        <v>-50</v>
      </c>
      <c r="F74" s="717">
        <v>2</v>
      </c>
      <c r="G74" s="801">
        <v>1</v>
      </c>
      <c r="H74" s="802">
        <v>-50</v>
      </c>
      <c r="I74" s="803">
        <v>2</v>
      </c>
      <c r="J74" s="804">
        <v>1</v>
      </c>
      <c r="K74" s="371">
        <v>-50</v>
      </c>
    </row>
    <row r="75" spans="2:11" ht="15.75" thickBot="1" x14ac:dyDescent="0.3">
      <c r="B75" s="481" t="s">
        <v>183</v>
      </c>
      <c r="C75" s="468">
        <v>2</v>
      </c>
      <c r="D75" s="805">
        <v>1</v>
      </c>
      <c r="E75" s="475">
        <v>-50</v>
      </c>
      <c r="F75" s="720">
        <v>2</v>
      </c>
      <c r="G75" s="805">
        <v>1</v>
      </c>
      <c r="H75" s="806">
        <v>-50</v>
      </c>
      <c r="I75" s="807">
        <v>1</v>
      </c>
      <c r="J75" s="808">
        <v>0</v>
      </c>
      <c r="K75" s="475" t="s">
        <v>656</v>
      </c>
    </row>
    <row r="76" spans="2:11" x14ac:dyDescent="0.25">
      <c r="B76" s="461" t="s">
        <v>184</v>
      </c>
      <c r="C76" s="458">
        <v>2</v>
      </c>
      <c r="D76" s="798">
        <v>0</v>
      </c>
      <c r="E76" s="463" t="s">
        <v>656</v>
      </c>
      <c r="F76" s="713">
        <v>2</v>
      </c>
      <c r="G76" s="798">
        <v>0</v>
      </c>
      <c r="H76" s="799" t="s">
        <v>656</v>
      </c>
      <c r="I76" s="800">
        <v>1</v>
      </c>
      <c r="J76" s="809">
        <v>0</v>
      </c>
      <c r="K76" s="463" t="s">
        <v>656</v>
      </c>
    </row>
    <row r="77" spans="2:11" x14ac:dyDescent="0.25">
      <c r="B77" s="467" t="s">
        <v>185</v>
      </c>
      <c r="C77" s="466">
        <v>2</v>
      </c>
      <c r="D77" s="801">
        <v>0</v>
      </c>
      <c r="E77" s="371" t="s">
        <v>656</v>
      </c>
      <c r="F77" s="717">
        <v>2</v>
      </c>
      <c r="G77" s="801">
        <v>0</v>
      </c>
      <c r="H77" s="802" t="s">
        <v>656</v>
      </c>
      <c r="I77" s="803">
        <v>0</v>
      </c>
      <c r="J77" s="804">
        <v>0</v>
      </c>
      <c r="K77" s="371" t="s">
        <v>656</v>
      </c>
    </row>
    <row r="78" spans="2:11" x14ac:dyDescent="0.25">
      <c r="B78" s="467" t="s">
        <v>186</v>
      </c>
      <c r="C78" s="466">
        <v>0</v>
      </c>
      <c r="D78" s="801">
        <v>2</v>
      </c>
      <c r="E78" s="371" t="s">
        <v>656</v>
      </c>
      <c r="F78" s="717">
        <v>0</v>
      </c>
      <c r="G78" s="801">
        <v>2</v>
      </c>
      <c r="H78" s="802" t="s">
        <v>656</v>
      </c>
      <c r="I78" s="803">
        <v>0</v>
      </c>
      <c r="J78" s="804">
        <v>1</v>
      </c>
      <c r="K78" s="371" t="s">
        <v>656</v>
      </c>
    </row>
    <row r="79" spans="2:11" x14ac:dyDescent="0.25">
      <c r="B79" s="467" t="s">
        <v>187</v>
      </c>
      <c r="C79" s="466">
        <v>1</v>
      </c>
      <c r="D79" s="801">
        <v>4</v>
      </c>
      <c r="E79" s="371">
        <v>300</v>
      </c>
      <c r="F79" s="717">
        <v>1</v>
      </c>
      <c r="G79" s="801">
        <v>4</v>
      </c>
      <c r="H79" s="802">
        <v>300</v>
      </c>
      <c r="I79" s="803">
        <v>1</v>
      </c>
      <c r="J79" s="804">
        <v>4</v>
      </c>
      <c r="K79" s="371">
        <v>300</v>
      </c>
    </row>
    <row r="80" spans="2:11" x14ac:dyDescent="0.25">
      <c r="B80" s="467" t="s">
        <v>188</v>
      </c>
      <c r="C80" s="466">
        <v>1</v>
      </c>
      <c r="D80" s="801">
        <v>1</v>
      </c>
      <c r="E80" s="371">
        <v>0</v>
      </c>
      <c r="F80" s="717">
        <v>1</v>
      </c>
      <c r="G80" s="801">
        <v>1</v>
      </c>
      <c r="H80" s="802">
        <v>0</v>
      </c>
      <c r="I80" s="803">
        <v>0</v>
      </c>
      <c r="J80" s="804">
        <v>1</v>
      </c>
      <c r="K80" s="371" t="s">
        <v>656</v>
      </c>
    </row>
    <row r="81" spans="2:11" ht="15.75" thickBot="1" x14ac:dyDescent="0.3">
      <c r="B81" s="481" t="s">
        <v>189</v>
      </c>
      <c r="C81" s="468">
        <v>1</v>
      </c>
      <c r="D81" s="805">
        <v>1</v>
      </c>
      <c r="E81" s="475">
        <v>0</v>
      </c>
      <c r="F81" s="720">
        <v>1</v>
      </c>
      <c r="G81" s="805">
        <v>1</v>
      </c>
      <c r="H81" s="806">
        <v>0</v>
      </c>
      <c r="I81" s="807">
        <v>1</v>
      </c>
      <c r="J81" s="808">
        <v>1</v>
      </c>
      <c r="K81" s="475">
        <v>0</v>
      </c>
    </row>
    <row r="82" spans="2:11" x14ac:dyDescent="0.25">
      <c r="B82" s="480" t="s">
        <v>190</v>
      </c>
      <c r="C82" s="724">
        <v>0</v>
      </c>
      <c r="D82" s="798">
        <v>1</v>
      </c>
      <c r="E82" s="364" t="s">
        <v>656</v>
      </c>
      <c r="F82" s="713">
        <v>0</v>
      </c>
      <c r="G82" s="798">
        <v>1</v>
      </c>
      <c r="H82" s="810" t="s">
        <v>656</v>
      </c>
      <c r="I82" s="800">
        <v>0</v>
      </c>
      <c r="J82" s="809">
        <v>1</v>
      </c>
      <c r="K82" s="364" t="s">
        <v>656</v>
      </c>
    </row>
    <row r="83" spans="2:11" x14ac:dyDescent="0.25">
      <c r="B83" s="467" t="s">
        <v>191</v>
      </c>
      <c r="C83" s="466">
        <v>1</v>
      </c>
      <c r="D83" s="801">
        <v>1</v>
      </c>
      <c r="E83" s="371">
        <v>0</v>
      </c>
      <c r="F83" s="717">
        <v>1</v>
      </c>
      <c r="G83" s="801">
        <v>1</v>
      </c>
      <c r="H83" s="802">
        <v>0</v>
      </c>
      <c r="I83" s="803">
        <v>0</v>
      </c>
      <c r="J83" s="804">
        <v>0</v>
      </c>
      <c r="K83" s="371" t="s">
        <v>656</v>
      </c>
    </row>
    <row r="84" spans="2:11" x14ac:dyDescent="0.25">
      <c r="B84" s="467" t="s">
        <v>192</v>
      </c>
      <c r="C84" s="466">
        <v>1</v>
      </c>
      <c r="D84" s="801">
        <v>1</v>
      </c>
      <c r="E84" s="371">
        <v>0</v>
      </c>
      <c r="F84" s="717">
        <v>1</v>
      </c>
      <c r="G84" s="801">
        <v>1</v>
      </c>
      <c r="H84" s="802">
        <v>0</v>
      </c>
      <c r="I84" s="803">
        <v>1</v>
      </c>
      <c r="J84" s="804">
        <v>0</v>
      </c>
      <c r="K84" s="371" t="s">
        <v>656</v>
      </c>
    </row>
    <row r="85" spans="2:11" x14ac:dyDescent="0.25">
      <c r="B85" s="467" t="s">
        <v>193</v>
      </c>
      <c r="C85" s="466">
        <v>1</v>
      </c>
      <c r="D85" s="801">
        <v>3</v>
      </c>
      <c r="E85" s="371">
        <v>200</v>
      </c>
      <c r="F85" s="717">
        <v>1</v>
      </c>
      <c r="G85" s="801">
        <v>3</v>
      </c>
      <c r="H85" s="802">
        <v>200</v>
      </c>
      <c r="I85" s="803">
        <v>1</v>
      </c>
      <c r="J85" s="804">
        <v>2</v>
      </c>
      <c r="K85" s="371">
        <v>100</v>
      </c>
    </row>
    <row r="86" spans="2:11" x14ac:dyDescent="0.25">
      <c r="B86" s="467" t="s">
        <v>194</v>
      </c>
      <c r="C86" s="466">
        <v>1</v>
      </c>
      <c r="D86" s="801">
        <v>1</v>
      </c>
      <c r="E86" s="371">
        <v>0</v>
      </c>
      <c r="F86" s="717">
        <v>1</v>
      </c>
      <c r="G86" s="801">
        <v>1</v>
      </c>
      <c r="H86" s="802">
        <v>0</v>
      </c>
      <c r="I86" s="803">
        <v>0</v>
      </c>
      <c r="J86" s="804">
        <v>1</v>
      </c>
      <c r="K86" s="371" t="s">
        <v>656</v>
      </c>
    </row>
    <row r="87" spans="2:11" x14ac:dyDescent="0.25">
      <c r="B87" s="467" t="s">
        <v>195</v>
      </c>
      <c r="C87" s="466">
        <v>3</v>
      </c>
      <c r="D87" s="801">
        <v>1</v>
      </c>
      <c r="E87" s="371">
        <v>-66.666666666666671</v>
      </c>
      <c r="F87" s="717">
        <v>3</v>
      </c>
      <c r="G87" s="801">
        <v>1</v>
      </c>
      <c r="H87" s="802">
        <v>-66.666666666666671</v>
      </c>
      <c r="I87" s="803">
        <v>2</v>
      </c>
      <c r="J87" s="804">
        <v>1</v>
      </c>
      <c r="K87" s="371">
        <v>-50</v>
      </c>
    </row>
    <row r="88" spans="2:11" x14ac:dyDescent="0.25">
      <c r="B88" s="467" t="s">
        <v>196</v>
      </c>
      <c r="C88" s="466">
        <v>1</v>
      </c>
      <c r="D88" s="801">
        <v>0</v>
      </c>
      <c r="E88" s="371" t="s">
        <v>656</v>
      </c>
      <c r="F88" s="717">
        <v>1</v>
      </c>
      <c r="G88" s="801">
        <v>0</v>
      </c>
      <c r="H88" s="802" t="s">
        <v>656</v>
      </c>
      <c r="I88" s="803">
        <v>1</v>
      </c>
      <c r="J88" s="804">
        <v>0</v>
      </c>
      <c r="K88" s="371" t="s">
        <v>656</v>
      </c>
    </row>
    <row r="89" spans="2:11" x14ac:dyDescent="0.25">
      <c r="B89" s="467" t="s">
        <v>197</v>
      </c>
      <c r="C89" s="466">
        <v>0</v>
      </c>
      <c r="D89" s="801">
        <v>1</v>
      </c>
      <c r="E89" s="371" t="s">
        <v>656</v>
      </c>
      <c r="F89" s="717">
        <v>2</v>
      </c>
      <c r="G89" s="801">
        <v>1</v>
      </c>
      <c r="H89" s="802">
        <v>-50</v>
      </c>
      <c r="I89" s="803">
        <v>2</v>
      </c>
      <c r="J89" s="804">
        <v>1</v>
      </c>
      <c r="K89" s="371">
        <v>-50</v>
      </c>
    </row>
    <row r="90" spans="2:11" ht="15.75" thickBot="1" x14ac:dyDescent="0.3">
      <c r="B90" s="467" t="s">
        <v>198</v>
      </c>
      <c r="C90" s="545">
        <v>1</v>
      </c>
      <c r="D90" s="805">
        <v>0</v>
      </c>
      <c r="E90" s="401" t="s">
        <v>656</v>
      </c>
      <c r="F90" s="720">
        <v>1</v>
      </c>
      <c r="G90" s="805">
        <v>0</v>
      </c>
      <c r="H90" s="650" t="s">
        <v>656</v>
      </c>
      <c r="I90" s="807">
        <v>1</v>
      </c>
      <c r="J90" s="808">
        <v>0</v>
      </c>
      <c r="K90" s="401" t="s">
        <v>656</v>
      </c>
    </row>
    <row r="91" spans="2:11" ht="15.75" thickBot="1" x14ac:dyDescent="0.3">
      <c r="B91" s="476" t="s">
        <v>18</v>
      </c>
      <c r="C91" s="726">
        <v>36</v>
      </c>
      <c r="D91" s="453">
        <v>30</v>
      </c>
      <c r="E91" s="651">
        <v>-16.666666666666657</v>
      </c>
      <c r="F91" s="726">
        <v>37</v>
      </c>
      <c r="G91" s="453">
        <v>30</v>
      </c>
      <c r="H91" s="811">
        <v>-18.918918918918919</v>
      </c>
      <c r="I91" s="726">
        <v>24</v>
      </c>
      <c r="J91" s="812">
        <v>18</v>
      </c>
      <c r="K91" s="413">
        <v>-25</v>
      </c>
    </row>
    <row r="93" spans="2:11" x14ac:dyDescent="0.25">
      <c r="B93" s="539" t="s">
        <v>244</v>
      </c>
    </row>
    <row r="94" spans="2:11" ht="15.75" thickBot="1" x14ac:dyDescent="0.3">
      <c r="B94" s="539"/>
    </row>
    <row r="95" spans="2:11" x14ac:dyDescent="0.25">
      <c r="B95" s="6949" t="s">
        <v>178</v>
      </c>
      <c r="C95" s="6933" t="s">
        <v>120</v>
      </c>
      <c r="D95" s="6934"/>
      <c r="E95" s="6935"/>
      <c r="F95" s="6933" t="s">
        <v>121</v>
      </c>
      <c r="G95" s="6936"/>
      <c r="H95" s="6933" t="s">
        <v>122</v>
      </c>
      <c r="I95" s="6937"/>
      <c r="J95" s="6937"/>
      <c r="K95" s="6936"/>
    </row>
    <row r="96" spans="2:11" ht="20.25" thickBot="1" x14ac:dyDescent="0.3">
      <c r="B96" s="6901"/>
      <c r="C96" s="276" t="s">
        <v>125</v>
      </c>
      <c r="D96" s="277" t="s">
        <v>126</v>
      </c>
      <c r="E96" s="278" t="s">
        <v>127</v>
      </c>
      <c r="F96" s="279" t="s">
        <v>125</v>
      </c>
      <c r="G96" s="280" t="s">
        <v>128</v>
      </c>
      <c r="H96" s="279" t="s">
        <v>125</v>
      </c>
      <c r="I96" s="281" t="s">
        <v>128</v>
      </c>
      <c r="J96" s="282" t="s">
        <v>129</v>
      </c>
      <c r="K96" s="283" t="s">
        <v>128</v>
      </c>
    </row>
    <row r="97" spans="2:11" ht="15.75" thickBot="1" x14ac:dyDescent="0.3">
      <c r="B97" s="626" t="s">
        <v>179</v>
      </c>
      <c r="C97" s="627">
        <v>30</v>
      </c>
      <c r="D97" s="628">
        <v>0</v>
      </c>
      <c r="E97" s="628">
        <v>9</v>
      </c>
      <c r="F97" s="627">
        <v>32</v>
      </c>
      <c r="G97" s="629">
        <v>106.66666666666667</v>
      </c>
      <c r="H97" s="630">
        <v>11</v>
      </c>
      <c r="I97" s="631">
        <v>122.22222222222223</v>
      </c>
      <c r="J97" s="632">
        <v>2</v>
      </c>
      <c r="K97" s="633">
        <v>100</v>
      </c>
    </row>
    <row r="98" spans="2:11" x14ac:dyDescent="0.25">
      <c r="B98" s="461" t="s">
        <v>180</v>
      </c>
      <c r="C98" s="489">
        <v>7</v>
      </c>
      <c r="D98" s="490">
        <v>0</v>
      </c>
      <c r="E98" s="490">
        <v>5</v>
      </c>
      <c r="F98" s="489">
        <v>7</v>
      </c>
      <c r="G98" s="488">
        <v>100</v>
      </c>
      <c r="H98" s="634">
        <v>5</v>
      </c>
      <c r="I98" s="441">
        <v>100</v>
      </c>
      <c r="J98" s="457">
        <v>0</v>
      </c>
      <c r="K98" s="353">
        <v>100</v>
      </c>
    </row>
    <row r="99" spans="2:11" x14ac:dyDescent="0.25">
      <c r="B99" s="467" t="s">
        <v>181</v>
      </c>
      <c r="C99" s="494">
        <v>1</v>
      </c>
      <c r="D99" s="495">
        <v>0</v>
      </c>
      <c r="E99" s="495">
        <v>1</v>
      </c>
      <c r="F99" s="494">
        <v>1</v>
      </c>
      <c r="G99" s="447">
        <v>100</v>
      </c>
      <c r="H99" s="635">
        <v>1</v>
      </c>
      <c r="I99" s="440">
        <v>100</v>
      </c>
      <c r="J99" s="465">
        <v>0</v>
      </c>
      <c r="K99" s="368">
        <v>100</v>
      </c>
    </row>
    <row r="100" spans="2:11" x14ac:dyDescent="0.25">
      <c r="B100" s="467" t="s">
        <v>182</v>
      </c>
      <c r="C100" s="494">
        <v>4</v>
      </c>
      <c r="D100" s="495">
        <v>0</v>
      </c>
      <c r="E100" s="495">
        <v>2</v>
      </c>
      <c r="F100" s="494">
        <v>4</v>
      </c>
      <c r="G100" s="447">
        <v>100</v>
      </c>
      <c r="H100" s="635">
        <v>2</v>
      </c>
      <c r="I100" s="440">
        <v>100</v>
      </c>
      <c r="J100" s="465">
        <v>0</v>
      </c>
      <c r="K100" s="368">
        <v>100</v>
      </c>
    </row>
    <row r="101" spans="2:11" ht="15.75" thickBot="1" x14ac:dyDescent="0.3">
      <c r="B101" s="481" t="s">
        <v>183</v>
      </c>
      <c r="C101" s="636">
        <v>9</v>
      </c>
      <c r="D101" s="637">
        <v>0</v>
      </c>
      <c r="E101" s="637">
        <v>6</v>
      </c>
      <c r="F101" s="636">
        <v>9</v>
      </c>
      <c r="G101" s="469">
        <v>100</v>
      </c>
      <c r="H101" s="638">
        <v>6</v>
      </c>
      <c r="I101" s="483">
        <v>100</v>
      </c>
      <c r="J101" s="639">
        <v>0</v>
      </c>
      <c r="K101" s="482">
        <v>100</v>
      </c>
    </row>
    <row r="102" spans="2:11" x14ac:dyDescent="0.25">
      <c r="B102" s="461" t="s">
        <v>184</v>
      </c>
      <c r="C102" s="489">
        <v>0</v>
      </c>
      <c r="D102" s="490">
        <v>0</v>
      </c>
      <c r="E102" s="490">
        <v>0</v>
      </c>
      <c r="F102" s="489">
        <v>0</v>
      </c>
      <c r="G102" s="459" t="s">
        <v>656</v>
      </c>
      <c r="H102" s="634">
        <v>0</v>
      </c>
      <c r="I102" s="460" t="s">
        <v>656</v>
      </c>
      <c r="J102" s="457">
        <v>0</v>
      </c>
      <c r="K102" s="353" t="s">
        <v>656</v>
      </c>
    </row>
    <row r="103" spans="2:11" x14ac:dyDescent="0.25">
      <c r="B103" s="467" t="s">
        <v>185</v>
      </c>
      <c r="C103" s="494">
        <v>6</v>
      </c>
      <c r="D103" s="495">
        <v>1</v>
      </c>
      <c r="E103" s="495">
        <v>2</v>
      </c>
      <c r="F103" s="494">
        <v>5</v>
      </c>
      <c r="G103" s="447">
        <v>83.333333333333343</v>
      </c>
      <c r="H103" s="635">
        <v>1</v>
      </c>
      <c r="I103" s="440">
        <v>50</v>
      </c>
      <c r="J103" s="465">
        <v>0</v>
      </c>
      <c r="K103" s="368">
        <v>50</v>
      </c>
    </row>
    <row r="104" spans="2:11" x14ac:dyDescent="0.25">
      <c r="B104" s="467" t="s">
        <v>186</v>
      </c>
      <c r="C104" s="494">
        <v>4</v>
      </c>
      <c r="D104" s="495">
        <v>0</v>
      </c>
      <c r="E104" s="495">
        <v>1</v>
      </c>
      <c r="F104" s="494">
        <v>4</v>
      </c>
      <c r="G104" s="447">
        <v>100</v>
      </c>
      <c r="H104" s="635">
        <v>1</v>
      </c>
      <c r="I104" s="440">
        <v>100</v>
      </c>
      <c r="J104" s="465">
        <v>0</v>
      </c>
      <c r="K104" s="368">
        <v>100</v>
      </c>
    </row>
    <row r="105" spans="2:11" x14ac:dyDescent="0.25">
      <c r="B105" s="467" t="s">
        <v>187</v>
      </c>
      <c r="C105" s="494">
        <v>1</v>
      </c>
      <c r="D105" s="495">
        <v>0</v>
      </c>
      <c r="E105" s="495">
        <v>1</v>
      </c>
      <c r="F105" s="494">
        <v>1</v>
      </c>
      <c r="G105" s="447">
        <v>100</v>
      </c>
      <c r="H105" s="635">
        <v>1</v>
      </c>
      <c r="I105" s="440">
        <v>100</v>
      </c>
      <c r="J105" s="465">
        <v>0</v>
      </c>
      <c r="K105" s="368">
        <v>100</v>
      </c>
    </row>
    <row r="106" spans="2:11" x14ac:dyDescent="0.25">
      <c r="B106" s="467" t="s">
        <v>188</v>
      </c>
      <c r="C106" s="494">
        <v>6</v>
      </c>
      <c r="D106" s="495">
        <v>2</v>
      </c>
      <c r="E106" s="495">
        <v>1</v>
      </c>
      <c r="F106" s="494">
        <v>6</v>
      </c>
      <c r="G106" s="447">
        <v>100</v>
      </c>
      <c r="H106" s="635">
        <v>1</v>
      </c>
      <c r="I106" s="440">
        <v>100</v>
      </c>
      <c r="J106" s="465">
        <v>0</v>
      </c>
      <c r="K106" s="368">
        <v>100</v>
      </c>
    </row>
    <row r="107" spans="2:11" ht="15.75" thickBot="1" x14ac:dyDescent="0.3">
      <c r="B107" s="481" t="s">
        <v>189</v>
      </c>
      <c r="C107" s="636">
        <v>4</v>
      </c>
      <c r="D107" s="637">
        <v>0</v>
      </c>
      <c r="E107" s="637">
        <v>2</v>
      </c>
      <c r="F107" s="636">
        <v>4</v>
      </c>
      <c r="G107" s="469">
        <v>100</v>
      </c>
      <c r="H107" s="638">
        <v>2</v>
      </c>
      <c r="I107" s="483">
        <v>100</v>
      </c>
      <c r="J107" s="639">
        <v>0</v>
      </c>
      <c r="K107" s="482">
        <v>100</v>
      </c>
    </row>
    <row r="108" spans="2:11" x14ac:dyDescent="0.25">
      <c r="B108" s="461" t="s">
        <v>190</v>
      </c>
      <c r="C108" s="492">
        <v>3</v>
      </c>
      <c r="D108" s="493">
        <v>0</v>
      </c>
      <c r="E108" s="493">
        <v>2</v>
      </c>
      <c r="F108" s="489">
        <v>3</v>
      </c>
      <c r="G108" s="459">
        <v>100</v>
      </c>
      <c r="H108" s="634">
        <v>2</v>
      </c>
      <c r="I108" s="460">
        <v>100</v>
      </c>
      <c r="J108" s="457">
        <v>0</v>
      </c>
      <c r="K108" s="353">
        <v>100</v>
      </c>
    </row>
    <row r="109" spans="2:11" x14ac:dyDescent="0.25">
      <c r="B109" s="480" t="s">
        <v>191</v>
      </c>
      <c r="C109" s="494">
        <v>4</v>
      </c>
      <c r="D109" s="495">
        <v>1</v>
      </c>
      <c r="E109" s="495">
        <v>2</v>
      </c>
      <c r="F109" s="494">
        <v>4</v>
      </c>
      <c r="G109" s="488">
        <v>100</v>
      </c>
      <c r="H109" s="635">
        <v>2</v>
      </c>
      <c r="I109" s="441">
        <v>100</v>
      </c>
      <c r="J109" s="465">
        <v>0</v>
      </c>
      <c r="K109" s="368">
        <v>100</v>
      </c>
    </row>
    <row r="110" spans="2:11" x14ac:dyDescent="0.25">
      <c r="B110" s="467" t="s">
        <v>192</v>
      </c>
      <c r="C110" s="494">
        <v>2</v>
      </c>
      <c r="D110" s="495">
        <v>0</v>
      </c>
      <c r="E110" s="495">
        <v>2</v>
      </c>
      <c r="F110" s="494">
        <v>2</v>
      </c>
      <c r="G110" s="447">
        <v>100</v>
      </c>
      <c r="H110" s="635">
        <v>2</v>
      </c>
      <c r="I110" s="440">
        <v>100</v>
      </c>
      <c r="J110" s="465">
        <v>0</v>
      </c>
      <c r="K110" s="368">
        <v>100</v>
      </c>
    </row>
    <row r="111" spans="2:11" x14ac:dyDescent="0.25">
      <c r="B111" s="543" t="s">
        <v>193</v>
      </c>
      <c r="C111" s="494">
        <v>0</v>
      </c>
      <c r="D111" s="495">
        <v>0</v>
      </c>
      <c r="E111" s="495">
        <v>0</v>
      </c>
      <c r="F111" s="494">
        <v>0</v>
      </c>
      <c r="G111" s="447" t="s">
        <v>656</v>
      </c>
      <c r="H111" s="635">
        <v>0</v>
      </c>
      <c r="I111" s="440" t="s">
        <v>656</v>
      </c>
      <c r="J111" s="465">
        <v>0</v>
      </c>
      <c r="K111" s="368" t="s">
        <v>656</v>
      </c>
    </row>
    <row r="112" spans="2:11" x14ac:dyDescent="0.25">
      <c r="B112" s="467" t="s">
        <v>194</v>
      </c>
      <c r="C112" s="494">
        <v>0</v>
      </c>
      <c r="D112" s="495">
        <v>0</v>
      </c>
      <c r="E112" s="495">
        <v>0</v>
      </c>
      <c r="F112" s="494">
        <v>0</v>
      </c>
      <c r="G112" s="447" t="s">
        <v>656</v>
      </c>
      <c r="H112" s="635">
        <v>0</v>
      </c>
      <c r="I112" s="440" t="s">
        <v>656</v>
      </c>
      <c r="J112" s="465">
        <v>0</v>
      </c>
      <c r="K112" s="368" t="s">
        <v>656</v>
      </c>
    </row>
    <row r="113" spans="2:11" x14ac:dyDescent="0.25">
      <c r="B113" s="467" t="s">
        <v>195</v>
      </c>
      <c r="C113" s="494">
        <v>10</v>
      </c>
      <c r="D113" s="495">
        <v>0</v>
      </c>
      <c r="E113" s="495">
        <v>5</v>
      </c>
      <c r="F113" s="494">
        <v>10</v>
      </c>
      <c r="G113" s="447">
        <v>100</v>
      </c>
      <c r="H113" s="635">
        <v>5</v>
      </c>
      <c r="I113" s="440">
        <v>100</v>
      </c>
      <c r="J113" s="465">
        <v>0</v>
      </c>
      <c r="K113" s="368">
        <v>100</v>
      </c>
    </row>
    <row r="114" spans="2:11" x14ac:dyDescent="0.25">
      <c r="B114" s="467" t="s">
        <v>196</v>
      </c>
      <c r="C114" s="494">
        <v>4</v>
      </c>
      <c r="D114" s="495">
        <v>2</v>
      </c>
      <c r="E114" s="495">
        <v>0</v>
      </c>
      <c r="F114" s="494">
        <v>4</v>
      </c>
      <c r="G114" s="447">
        <v>100</v>
      </c>
      <c r="H114" s="635">
        <v>0</v>
      </c>
      <c r="I114" s="440" t="s">
        <v>656</v>
      </c>
      <c r="J114" s="465">
        <v>0</v>
      </c>
      <c r="K114" s="368" t="s">
        <v>656</v>
      </c>
    </row>
    <row r="115" spans="2:11" x14ac:dyDescent="0.25">
      <c r="B115" s="467" t="s">
        <v>197</v>
      </c>
      <c r="C115" s="494">
        <v>8</v>
      </c>
      <c r="D115" s="495">
        <v>0</v>
      </c>
      <c r="E115" s="495">
        <v>0</v>
      </c>
      <c r="F115" s="494">
        <v>8</v>
      </c>
      <c r="G115" s="447">
        <v>100</v>
      </c>
      <c r="H115" s="635">
        <v>0</v>
      </c>
      <c r="I115" s="440" t="s">
        <v>656</v>
      </c>
      <c r="J115" s="465">
        <v>0</v>
      </c>
      <c r="K115" s="368" t="s">
        <v>656</v>
      </c>
    </row>
    <row r="116" spans="2:11" ht="15.75" thickBot="1" x14ac:dyDescent="0.3">
      <c r="B116" s="467" t="s">
        <v>198</v>
      </c>
      <c r="C116" s="636">
        <v>0</v>
      </c>
      <c r="D116" s="637">
        <v>0</v>
      </c>
      <c r="E116" s="637">
        <v>0</v>
      </c>
      <c r="F116" s="636">
        <v>0</v>
      </c>
      <c r="G116" s="447" t="s">
        <v>656</v>
      </c>
      <c r="H116" s="638">
        <v>0</v>
      </c>
      <c r="I116" s="448" t="s">
        <v>656</v>
      </c>
      <c r="J116" s="639">
        <v>0</v>
      </c>
      <c r="K116" s="478" t="s">
        <v>656</v>
      </c>
    </row>
    <row r="117" spans="2:11" ht="15.75" thickBot="1" x14ac:dyDescent="0.3">
      <c r="B117" s="391" t="s">
        <v>18</v>
      </c>
      <c r="C117" s="640">
        <v>103</v>
      </c>
      <c r="D117" s="640">
        <v>6</v>
      </c>
      <c r="E117" s="640">
        <v>41</v>
      </c>
      <c r="F117" s="640">
        <v>104</v>
      </c>
      <c r="G117" s="642">
        <v>100.97087378640776</v>
      </c>
      <c r="H117" s="640">
        <v>42</v>
      </c>
      <c r="I117" s="643">
        <v>102.4390243902439</v>
      </c>
      <c r="J117" s="640">
        <v>2</v>
      </c>
      <c r="K117" s="644">
        <v>97.560975609756099</v>
      </c>
    </row>
    <row r="119" spans="2:11" x14ac:dyDescent="0.25">
      <c r="B119" s="539" t="s">
        <v>245</v>
      </c>
    </row>
    <row r="120" spans="2:11" ht="15.75" thickBot="1" x14ac:dyDescent="0.3">
      <c r="B120" s="539"/>
    </row>
    <row r="121" spans="2:11" x14ac:dyDescent="0.25">
      <c r="B121" s="6954" t="s">
        <v>200</v>
      </c>
      <c r="C121" s="6916" t="s">
        <v>124</v>
      </c>
      <c r="D121" s="6917"/>
      <c r="E121" s="6918"/>
      <c r="F121" s="6916" t="s">
        <v>121</v>
      </c>
      <c r="G121" s="6930"/>
      <c r="H121" s="6931"/>
      <c r="I121" s="6946" t="s">
        <v>122</v>
      </c>
      <c r="J121" s="6947"/>
      <c r="K121" s="6948"/>
    </row>
    <row r="122" spans="2:11" ht="23.25" thickBot="1" x14ac:dyDescent="0.3">
      <c r="B122" s="6955"/>
      <c r="C122" s="279" t="s">
        <v>1</v>
      </c>
      <c r="D122" s="293" t="s">
        <v>2</v>
      </c>
      <c r="E122" s="645" t="s">
        <v>201</v>
      </c>
      <c r="F122" s="279" t="s">
        <v>1</v>
      </c>
      <c r="G122" s="293" t="s">
        <v>2</v>
      </c>
      <c r="H122" s="645" t="s">
        <v>201</v>
      </c>
      <c r="I122" s="279" t="s">
        <v>1</v>
      </c>
      <c r="J122" s="293" t="s">
        <v>2</v>
      </c>
      <c r="K122" s="645" t="s">
        <v>201</v>
      </c>
    </row>
    <row r="123" spans="2:11" ht="15.75" thickBot="1" x14ac:dyDescent="0.3">
      <c r="B123" s="626" t="s">
        <v>179</v>
      </c>
      <c r="C123" s="709">
        <v>29</v>
      </c>
      <c r="D123" s="813">
        <v>30</v>
      </c>
      <c r="E123" s="454">
        <v>3.448275862068968</v>
      </c>
      <c r="F123" s="814">
        <v>27</v>
      </c>
      <c r="G123" s="795">
        <v>32</v>
      </c>
      <c r="H123" s="796">
        <v>18.518518518518505</v>
      </c>
      <c r="I123" s="797">
        <v>13</v>
      </c>
      <c r="J123" s="795">
        <v>11</v>
      </c>
      <c r="K123" s="454">
        <v>-15.384615384615387</v>
      </c>
    </row>
    <row r="124" spans="2:11" x14ac:dyDescent="0.25">
      <c r="B124" s="461" t="s">
        <v>180</v>
      </c>
      <c r="C124" s="458">
        <v>12</v>
      </c>
      <c r="D124" s="798">
        <v>7</v>
      </c>
      <c r="E124" s="463">
        <v>-41.666666666666664</v>
      </c>
      <c r="F124" s="713">
        <v>11</v>
      </c>
      <c r="G124" s="798">
        <v>7</v>
      </c>
      <c r="H124" s="799">
        <v>-36.363636363636367</v>
      </c>
      <c r="I124" s="800">
        <v>5</v>
      </c>
      <c r="J124" s="798">
        <v>5</v>
      </c>
      <c r="K124" s="463">
        <v>0</v>
      </c>
    </row>
    <row r="125" spans="2:11" x14ac:dyDescent="0.25">
      <c r="B125" s="467" t="s">
        <v>181</v>
      </c>
      <c r="C125" s="466">
        <v>2</v>
      </c>
      <c r="D125" s="801">
        <v>1</v>
      </c>
      <c r="E125" s="371">
        <v>-50</v>
      </c>
      <c r="F125" s="717">
        <v>1</v>
      </c>
      <c r="G125" s="801">
        <v>1</v>
      </c>
      <c r="H125" s="802">
        <v>0</v>
      </c>
      <c r="I125" s="803">
        <v>1</v>
      </c>
      <c r="J125" s="801">
        <v>1</v>
      </c>
      <c r="K125" s="371">
        <v>0</v>
      </c>
    </row>
    <row r="126" spans="2:11" x14ac:dyDescent="0.25">
      <c r="B126" s="467" t="s">
        <v>182</v>
      </c>
      <c r="C126" s="466">
        <v>12</v>
      </c>
      <c r="D126" s="801">
        <v>4</v>
      </c>
      <c r="E126" s="371">
        <v>-66.666666666666671</v>
      </c>
      <c r="F126" s="717">
        <v>12</v>
      </c>
      <c r="G126" s="801">
        <v>4</v>
      </c>
      <c r="H126" s="802">
        <v>-66.666666666666671</v>
      </c>
      <c r="I126" s="803">
        <v>2</v>
      </c>
      <c r="J126" s="804">
        <v>2</v>
      </c>
      <c r="K126" s="371">
        <v>0</v>
      </c>
    </row>
    <row r="127" spans="2:11" ht="15.75" thickBot="1" x14ac:dyDescent="0.3">
      <c r="B127" s="481" t="s">
        <v>183</v>
      </c>
      <c r="C127" s="468">
        <v>9</v>
      </c>
      <c r="D127" s="805">
        <v>9</v>
      </c>
      <c r="E127" s="475">
        <v>0</v>
      </c>
      <c r="F127" s="720">
        <v>9</v>
      </c>
      <c r="G127" s="805">
        <v>9</v>
      </c>
      <c r="H127" s="806">
        <v>0</v>
      </c>
      <c r="I127" s="807">
        <v>6</v>
      </c>
      <c r="J127" s="808">
        <v>6</v>
      </c>
      <c r="K127" s="475">
        <v>0</v>
      </c>
    </row>
    <row r="128" spans="2:11" x14ac:dyDescent="0.25">
      <c r="B128" s="461" t="s">
        <v>184</v>
      </c>
      <c r="C128" s="458">
        <v>2</v>
      </c>
      <c r="D128" s="798">
        <v>0</v>
      </c>
      <c r="E128" s="463" t="s">
        <v>656</v>
      </c>
      <c r="F128" s="713">
        <v>2</v>
      </c>
      <c r="G128" s="798">
        <v>0</v>
      </c>
      <c r="H128" s="799" t="s">
        <v>656</v>
      </c>
      <c r="I128" s="800">
        <v>1</v>
      </c>
      <c r="J128" s="809">
        <v>0</v>
      </c>
      <c r="K128" s="463" t="s">
        <v>656</v>
      </c>
    </row>
    <row r="129" spans="2:11" x14ac:dyDescent="0.25">
      <c r="B129" s="467" t="s">
        <v>185</v>
      </c>
      <c r="C129" s="466">
        <v>3</v>
      </c>
      <c r="D129" s="801">
        <v>6</v>
      </c>
      <c r="E129" s="371">
        <v>100</v>
      </c>
      <c r="F129" s="717">
        <v>3</v>
      </c>
      <c r="G129" s="801">
        <v>5</v>
      </c>
      <c r="H129" s="802">
        <v>66.666666666666686</v>
      </c>
      <c r="I129" s="803">
        <v>2</v>
      </c>
      <c r="J129" s="804">
        <v>1</v>
      </c>
      <c r="K129" s="371">
        <v>-50</v>
      </c>
    </row>
    <row r="130" spans="2:11" x14ac:dyDescent="0.25">
      <c r="B130" s="467" t="s">
        <v>186</v>
      </c>
      <c r="C130" s="466">
        <v>5</v>
      </c>
      <c r="D130" s="801">
        <v>4</v>
      </c>
      <c r="E130" s="371">
        <v>-20</v>
      </c>
      <c r="F130" s="717">
        <v>5</v>
      </c>
      <c r="G130" s="801">
        <v>4</v>
      </c>
      <c r="H130" s="802">
        <v>-20</v>
      </c>
      <c r="I130" s="803">
        <v>0</v>
      </c>
      <c r="J130" s="804">
        <v>1</v>
      </c>
      <c r="K130" s="371" t="s">
        <v>656</v>
      </c>
    </row>
    <row r="131" spans="2:11" x14ac:dyDescent="0.25">
      <c r="B131" s="467" t="s">
        <v>187</v>
      </c>
      <c r="C131" s="466">
        <v>7</v>
      </c>
      <c r="D131" s="801">
        <v>1</v>
      </c>
      <c r="E131" s="371">
        <v>-85.714285714285722</v>
      </c>
      <c r="F131" s="717">
        <v>7</v>
      </c>
      <c r="G131" s="801">
        <v>1</v>
      </c>
      <c r="H131" s="802">
        <v>-85.714285714285722</v>
      </c>
      <c r="I131" s="803">
        <v>0</v>
      </c>
      <c r="J131" s="804">
        <v>1</v>
      </c>
      <c r="K131" s="371" t="s">
        <v>656</v>
      </c>
    </row>
    <row r="132" spans="2:11" x14ac:dyDescent="0.25">
      <c r="B132" s="467" t="s">
        <v>188</v>
      </c>
      <c r="C132" s="466">
        <v>4</v>
      </c>
      <c r="D132" s="801">
        <v>6</v>
      </c>
      <c r="E132" s="371">
        <v>50</v>
      </c>
      <c r="F132" s="717">
        <v>4</v>
      </c>
      <c r="G132" s="801">
        <v>6</v>
      </c>
      <c r="H132" s="802">
        <v>50</v>
      </c>
      <c r="I132" s="803">
        <v>2</v>
      </c>
      <c r="J132" s="804">
        <v>1</v>
      </c>
      <c r="K132" s="371">
        <v>-50</v>
      </c>
    </row>
    <row r="133" spans="2:11" ht="15.75" thickBot="1" x14ac:dyDescent="0.3">
      <c r="B133" s="481" t="s">
        <v>189</v>
      </c>
      <c r="C133" s="468">
        <v>4</v>
      </c>
      <c r="D133" s="805">
        <v>4</v>
      </c>
      <c r="E133" s="475">
        <v>0</v>
      </c>
      <c r="F133" s="720">
        <v>4</v>
      </c>
      <c r="G133" s="805">
        <v>4</v>
      </c>
      <c r="H133" s="806">
        <v>0</v>
      </c>
      <c r="I133" s="807">
        <v>2</v>
      </c>
      <c r="J133" s="808">
        <v>2</v>
      </c>
      <c r="K133" s="475">
        <v>0</v>
      </c>
    </row>
    <row r="134" spans="2:11" x14ac:dyDescent="0.25">
      <c r="B134" s="480" t="s">
        <v>190</v>
      </c>
      <c r="C134" s="724">
        <v>1</v>
      </c>
      <c r="D134" s="798">
        <v>3</v>
      </c>
      <c r="E134" s="364">
        <v>200</v>
      </c>
      <c r="F134" s="713">
        <v>1</v>
      </c>
      <c r="G134" s="798">
        <v>3</v>
      </c>
      <c r="H134" s="810">
        <v>200</v>
      </c>
      <c r="I134" s="800">
        <v>0</v>
      </c>
      <c r="J134" s="809">
        <v>2</v>
      </c>
      <c r="K134" s="364" t="s">
        <v>656</v>
      </c>
    </row>
    <row r="135" spans="2:11" x14ac:dyDescent="0.25">
      <c r="B135" s="467" t="s">
        <v>191</v>
      </c>
      <c r="C135" s="466">
        <v>1</v>
      </c>
      <c r="D135" s="801">
        <v>4</v>
      </c>
      <c r="E135" s="371">
        <v>300</v>
      </c>
      <c r="F135" s="717">
        <v>1</v>
      </c>
      <c r="G135" s="801">
        <v>4</v>
      </c>
      <c r="H135" s="802">
        <v>300</v>
      </c>
      <c r="I135" s="803">
        <v>1</v>
      </c>
      <c r="J135" s="804">
        <v>2</v>
      </c>
      <c r="K135" s="371">
        <v>100</v>
      </c>
    </row>
    <row r="136" spans="2:11" x14ac:dyDescent="0.25">
      <c r="B136" s="467" t="s">
        <v>192</v>
      </c>
      <c r="C136" s="466">
        <v>0</v>
      </c>
      <c r="D136" s="801">
        <v>2</v>
      </c>
      <c r="E136" s="371" t="s">
        <v>656</v>
      </c>
      <c r="F136" s="717">
        <v>0</v>
      </c>
      <c r="G136" s="801">
        <v>2</v>
      </c>
      <c r="H136" s="802" t="s">
        <v>656</v>
      </c>
      <c r="I136" s="803">
        <v>0</v>
      </c>
      <c r="J136" s="804">
        <v>2</v>
      </c>
      <c r="K136" s="371" t="s">
        <v>656</v>
      </c>
    </row>
    <row r="137" spans="2:11" x14ac:dyDescent="0.25">
      <c r="B137" s="467" t="s">
        <v>193</v>
      </c>
      <c r="C137" s="466">
        <v>3</v>
      </c>
      <c r="D137" s="801">
        <v>0</v>
      </c>
      <c r="E137" s="371" t="s">
        <v>656</v>
      </c>
      <c r="F137" s="717">
        <v>3</v>
      </c>
      <c r="G137" s="801">
        <v>0</v>
      </c>
      <c r="H137" s="802" t="s">
        <v>656</v>
      </c>
      <c r="I137" s="803">
        <v>1</v>
      </c>
      <c r="J137" s="804">
        <v>0</v>
      </c>
      <c r="K137" s="371" t="s">
        <v>656</v>
      </c>
    </row>
    <row r="138" spans="2:11" x14ac:dyDescent="0.25">
      <c r="B138" s="467" t="s">
        <v>194</v>
      </c>
      <c r="C138" s="466">
        <v>3</v>
      </c>
      <c r="D138" s="801">
        <v>0</v>
      </c>
      <c r="E138" s="371" t="s">
        <v>656</v>
      </c>
      <c r="F138" s="717">
        <v>3</v>
      </c>
      <c r="G138" s="801">
        <v>0</v>
      </c>
      <c r="H138" s="802" t="s">
        <v>656</v>
      </c>
      <c r="I138" s="803">
        <v>2</v>
      </c>
      <c r="J138" s="804">
        <v>0</v>
      </c>
      <c r="K138" s="371" t="s">
        <v>656</v>
      </c>
    </row>
    <row r="139" spans="2:11" x14ac:dyDescent="0.25">
      <c r="B139" s="467" t="s">
        <v>195</v>
      </c>
      <c r="C139" s="466">
        <v>3</v>
      </c>
      <c r="D139" s="801">
        <v>10</v>
      </c>
      <c r="E139" s="371">
        <v>233.33333333333337</v>
      </c>
      <c r="F139" s="717">
        <v>3</v>
      </c>
      <c r="G139" s="801">
        <v>10</v>
      </c>
      <c r="H139" s="802">
        <v>233.33333333333337</v>
      </c>
      <c r="I139" s="803">
        <v>2</v>
      </c>
      <c r="J139" s="804">
        <v>5</v>
      </c>
      <c r="K139" s="371">
        <v>150</v>
      </c>
    </row>
    <row r="140" spans="2:11" x14ac:dyDescent="0.25">
      <c r="B140" s="467" t="s">
        <v>196</v>
      </c>
      <c r="C140" s="466">
        <v>2</v>
      </c>
      <c r="D140" s="801">
        <v>4</v>
      </c>
      <c r="E140" s="371">
        <v>100</v>
      </c>
      <c r="F140" s="717">
        <v>1</v>
      </c>
      <c r="G140" s="801">
        <v>4</v>
      </c>
      <c r="H140" s="802">
        <v>300</v>
      </c>
      <c r="I140" s="803">
        <v>0</v>
      </c>
      <c r="J140" s="804">
        <v>0</v>
      </c>
      <c r="K140" s="371" t="s">
        <v>656</v>
      </c>
    </row>
    <row r="141" spans="2:11" x14ac:dyDescent="0.25">
      <c r="B141" s="467" t="s">
        <v>197</v>
      </c>
      <c r="C141" s="466">
        <v>2</v>
      </c>
      <c r="D141" s="801">
        <v>8</v>
      </c>
      <c r="E141" s="371">
        <v>300</v>
      </c>
      <c r="F141" s="717">
        <v>2</v>
      </c>
      <c r="G141" s="801">
        <v>8</v>
      </c>
      <c r="H141" s="802">
        <v>300</v>
      </c>
      <c r="I141" s="803">
        <v>2</v>
      </c>
      <c r="J141" s="804">
        <v>0</v>
      </c>
      <c r="K141" s="371" t="s">
        <v>656</v>
      </c>
    </row>
    <row r="142" spans="2:11" ht="15.75" thickBot="1" x14ac:dyDescent="0.3">
      <c r="B142" s="467" t="s">
        <v>198</v>
      </c>
      <c r="C142" s="545">
        <v>4</v>
      </c>
      <c r="D142" s="805">
        <v>0</v>
      </c>
      <c r="E142" s="401" t="s">
        <v>656</v>
      </c>
      <c r="F142" s="720">
        <v>4</v>
      </c>
      <c r="G142" s="805">
        <v>0</v>
      </c>
      <c r="H142" s="650" t="s">
        <v>656</v>
      </c>
      <c r="I142" s="807">
        <v>3</v>
      </c>
      <c r="J142" s="808">
        <v>0</v>
      </c>
      <c r="K142" s="401" t="s">
        <v>656</v>
      </c>
    </row>
    <row r="143" spans="2:11" ht="15.75" thickBot="1" x14ac:dyDescent="0.3">
      <c r="B143" s="476" t="s">
        <v>18</v>
      </c>
      <c r="C143" s="726">
        <v>108</v>
      </c>
      <c r="D143" s="453">
        <v>103</v>
      </c>
      <c r="E143" s="651">
        <v>-4.6296296296296333</v>
      </c>
      <c r="F143" s="726">
        <v>103</v>
      </c>
      <c r="G143" s="453">
        <v>104</v>
      </c>
      <c r="H143" s="811">
        <v>0.97087378640776478</v>
      </c>
      <c r="I143" s="726">
        <v>45</v>
      </c>
      <c r="J143" s="812">
        <v>42</v>
      </c>
      <c r="K143" s="413">
        <v>-6.6666666666666714</v>
      </c>
    </row>
  </sheetData>
  <mergeCells count="38">
    <mergeCell ref="B121:B122"/>
    <mergeCell ref="C121:E121"/>
    <mergeCell ref="F121:H121"/>
    <mergeCell ref="I121:K121"/>
    <mergeCell ref="B43:B44"/>
    <mergeCell ref="C43:E43"/>
    <mergeCell ref="F43:G43"/>
    <mergeCell ref="H43:K43"/>
    <mergeCell ref="B69:B70"/>
    <mergeCell ref="C69:E69"/>
    <mergeCell ref="F69:H69"/>
    <mergeCell ref="I69:K69"/>
    <mergeCell ref="B95:B96"/>
    <mergeCell ref="C95:E95"/>
    <mergeCell ref="F95:G95"/>
    <mergeCell ref="H95:K95"/>
    <mergeCell ref="N31:N33"/>
    <mergeCell ref="O31:S31"/>
    <mergeCell ref="T31:U32"/>
    <mergeCell ref="O32:O33"/>
    <mergeCell ref="P32:Q32"/>
    <mergeCell ref="R32:S32"/>
    <mergeCell ref="B4:B5"/>
    <mergeCell ref="C4:E4"/>
    <mergeCell ref="F4:G4"/>
    <mergeCell ref="H4:K4"/>
    <mergeCell ref="N4:N6"/>
    <mergeCell ref="N18:N19"/>
    <mergeCell ref="R18:T18"/>
    <mergeCell ref="R4:T4"/>
    <mergeCell ref="U4:W4"/>
    <mergeCell ref="O5:P5"/>
    <mergeCell ref="Q5:Q6"/>
    <mergeCell ref="R5:S5"/>
    <mergeCell ref="T5:T6"/>
    <mergeCell ref="U5:V5"/>
    <mergeCell ref="W5:W6"/>
    <mergeCell ref="O4:Q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8"/>
  <sheetViews>
    <sheetView topLeftCell="A46" workbookViewId="0">
      <selection activeCell="B48" sqref="B48:H48"/>
    </sheetView>
  </sheetViews>
  <sheetFormatPr defaultRowHeight="15" x14ac:dyDescent="0.25"/>
  <cols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</cols>
  <sheetData>
    <row r="3" spans="2:12" x14ac:dyDescent="0.25">
      <c r="B3" s="539" t="s">
        <v>2830</v>
      </c>
      <c r="C3" s="837"/>
      <c r="D3" s="837"/>
      <c r="E3" s="837"/>
      <c r="F3" s="837"/>
      <c r="G3" s="837"/>
      <c r="H3" s="837"/>
      <c r="I3" s="837"/>
    </row>
    <row r="4" spans="2:12" ht="15.75" thickBot="1" x14ac:dyDescent="0.3">
      <c r="B4" s="539"/>
      <c r="C4" s="837"/>
      <c r="D4" s="837"/>
      <c r="E4" s="837"/>
      <c r="F4" s="837"/>
      <c r="G4" s="837"/>
      <c r="H4" s="837"/>
      <c r="I4" s="837"/>
    </row>
    <row r="5" spans="2:12" x14ac:dyDescent="0.25">
      <c r="B5" s="6949" t="s">
        <v>222</v>
      </c>
      <c r="C5" s="6933" t="s">
        <v>120</v>
      </c>
      <c r="D5" s="6956"/>
      <c r="E5" s="6957"/>
      <c r="F5" s="6933" t="s">
        <v>121</v>
      </c>
      <c r="G5" s="6936"/>
      <c r="H5" s="6933" t="s">
        <v>122</v>
      </c>
      <c r="I5" s="6937"/>
      <c r="J5" s="6937"/>
      <c r="K5" s="6936"/>
    </row>
    <row r="6" spans="2:12" ht="20.25" thickBot="1" x14ac:dyDescent="0.3">
      <c r="B6" s="6901"/>
      <c r="C6" s="815" t="s">
        <v>125</v>
      </c>
      <c r="D6" s="816" t="s">
        <v>126</v>
      </c>
      <c r="E6" s="817" t="s">
        <v>127</v>
      </c>
      <c r="F6" s="279" t="s">
        <v>125</v>
      </c>
      <c r="G6" s="280" t="s">
        <v>128</v>
      </c>
      <c r="H6" s="279" t="s">
        <v>125</v>
      </c>
      <c r="I6" s="281" t="s">
        <v>128</v>
      </c>
      <c r="J6" s="282" t="s">
        <v>129</v>
      </c>
      <c r="K6" s="283" t="s">
        <v>128</v>
      </c>
    </row>
    <row r="7" spans="2:12" x14ac:dyDescent="0.25">
      <c r="B7" s="818" t="s">
        <v>246</v>
      </c>
      <c r="C7" s="346">
        <v>0</v>
      </c>
      <c r="D7" s="350">
        <v>0</v>
      </c>
      <c r="E7" s="819">
        <v>0</v>
      </c>
      <c r="F7" s="346">
        <v>0</v>
      </c>
      <c r="G7" s="459" t="s">
        <v>656</v>
      </c>
      <c r="H7" s="346">
        <v>0</v>
      </c>
      <c r="I7" s="460" t="s">
        <v>656</v>
      </c>
      <c r="J7" s="352">
        <v>0</v>
      </c>
      <c r="K7" s="353" t="s">
        <v>656</v>
      </c>
    </row>
    <row r="8" spans="2:12" x14ac:dyDescent="0.25">
      <c r="B8" s="818" t="s">
        <v>247</v>
      </c>
      <c r="C8" s="466">
        <v>194</v>
      </c>
      <c r="D8" s="465">
        <v>1</v>
      </c>
      <c r="E8" s="820">
        <v>57</v>
      </c>
      <c r="F8" s="466">
        <v>191</v>
      </c>
      <c r="G8" s="447">
        <v>98.453608247422693</v>
      </c>
      <c r="H8" s="355">
        <v>54</v>
      </c>
      <c r="I8" s="440">
        <v>94.73684210526315</v>
      </c>
      <c r="J8" s="361">
        <v>0</v>
      </c>
      <c r="K8" s="353" t="s">
        <v>656</v>
      </c>
    </row>
    <row r="9" spans="2:12" x14ac:dyDescent="0.25">
      <c r="B9" s="818" t="s">
        <v>248</v>
      </c>
      <c r="C9" s="466">
        <v>19</v>
      </c>
      <c r="D9" s="465">
        <v>0</v>
      </c>
      <c r="E9" s="820">
        <v>7</v>
      </c>
      <c r="F9" s="466">
        <v>18</v>
      </c>
      <c r="G9" s="447">
        <v>94.73684210526315</v>
      </c>
      <c r="H9" s="355">
        <v>6</v>
      </c>
      <c r="I9" s="440">
        <v>85.714285714285708</v>
      </c>
      <c r="J9" s="361">
        <v>1</v>
      </c>
      <c r="K9" s="353">
        <v>71.428571428571431</v>
      </c>
    </row>
    <row r="10" spans="2:12" x14ac:dyDescent="0.25">
      <c r="B10" s="818" t="s">
        <v>249</v>
      </c>
      <c r="C10" s="466">
        <v>120</v>
      </c>
      <c r="D10" s="465">
        <v>0</v>
      </c>
      <c r="E10" s="820">
        <v>37</v>
      </c>
      <c r="F10" s="466">
        <v>117</v>
      </c>
      <c r="G10" s="447">
        <v>97.5</v>
      </c>
      <c r="H10" s="355">
        <v>34</v>
      </c>
      <c r="I10" s="440">
        <v>91.891891891891902</v>
      </c>
      <c r="J10" s="361">
        <v>2</v>
      </c>
      <c r="K10" s="353">
        <v>86.486486486486484</v>
      </c>
    </row>
    <row r="11" spans="2:12" x14ac:dyDescent="0.25">
      <c r="B11" s="818" t="s">
        <v>250</v>
      </c>
      <c r="C11" s="848">
        <v>98</v>
      </c>
      <c r="D11" s="359">
        <v>0</v>
      </c>
      <c r="E11" s="849">
        <v>34</v>
      </c>
      <c r="F11" s="355">
        <v>98</v>
      </c>
      <c r="G11" s="447">
        <v>100</v>
      </c>
      <c r="H11" s="355">
        <v>34</v>
      </c>
      <c r="I11" s="440">
        <v>100</v>
      </c>
      <c r="J11" s="355">
        <v>0</v>
      </c>
      <c r="K11" s="353" t="s">
        <v>656</v>
      </c>
    </row>
    <row r="12" spans="2:12" ht="23.25" x14ac:dyDescent="0.25">
      <c r="B12" s="818" t="s">
        <v>251</v>
      </c>
      <c r="C12" s="355">
        <v>411</v>
      </c>
      <c r="D12" s="359">
        <v>1</v>
      </c>
      <c r="E12" s="444">
        <v>108</v>
      </c>
      <c r="F12" s="355">
        <v>409</v>
      </c>
      <c r="G12" s="447">
        <v>99.513381995133827</v>
      </c>
      <c r="H12" s="355">
        <v>106</v>
      </c>
      <c r="I12" s="440">
        <v>98.148148148148152</v>
      </c>
      <c r="J12" s="361">
        <v>0</v>
      </c>
      <c r="K12" s="353" t="s">
        <v>656</v>
      </c>
    </row>
    <row r="13" spans="2:12" ht="23.25" x14ac:dyDescent="0.25">
      <c r="B13" s="756" t="s">
        <v>252</v>
      </c>
      <c r="C13" s="355">
        <v>2</v>
      </c>
      <c r="D13" s="359">
        <v>0</v>
      </c>
      <c r="E13" s="444">
        <v>1</v>
      </c>
      <c r="F13" s="355">
        <v>2</v>
      </c>
      <c r="G13" s="447">
        <v>100</v>
      </c>
      <c r="H13" s="355">
        <v>1</v>
      </c>
      <c r="I13" s="440">
        <v>100</v>
      </c>
      <c r="J13" s="361">
        <v>0</v>
      </c>
      <c r="K13" s="353" t="s">
        <v>656</v>
      </c>
      <c r="L13" s="539"/>
    </row>
    <row r="14" spans="2:12" ht="23.25" x14ac:dyDescent="0.25">
      <c r="B14" s="756" t="s">
        <v>253</v>
      </c>
      <c r="C14" s="355">
        <v>47</v>
      </c>
      <c r="D14" s="359">
        <v>0</v>
      </c>
      <c r="E14" s="444">
        <v>10</v>
      </c>
      <c r="F14" s="355">
        <v>45</v>
      </c>
      <c r="G14" s="447">
        <v>95.744680851063833</v>
      </c>
      <c r="H14" s="355">
        <v>8</v>
      </c>
      <c r="I14" s="440">
        <v>80</v>
      </c>
      <c r="J14" s="361">
        <v>0</v>
      </c>
      <c r="K14" s="353" t="s">
        <v>656</v>
      </c>
    </row>
    <row r="15" spans="2:12" ht="23.25" x14ac:dyDescent="0.25">
      <c r="B15" s="756" t="s">
        <v>254</v>
      </c>
      <c r="C15" s="355">
        <v>24</v>
      </c>
      <c r="D15" s="359">
        <v>0</v>
      </c>
      <c r="E15" s="444">
        <v>11</v>
      </c>
      <c r="F15" s="355">
        <v>24</v>
      </c>
      <c r="G15" s="447">
        <v>100</v>
      </c>
      <c r="H15" s="355">
        <v>11</v>
      </c>
      <c r="I15" s="440">
        <v>100</v>
      </c>
      <c r="J15" s="361">
        <v>0</v>
      </c>
      <c r="K15" s="353" t="s">
        <v>656</v>
      </c>
    </row>
    <row r="16" spans="2:12" x14ac:dyDescent="0.25">
      <c r="B16" s="756" t="s">
        <v>255</v>
      </c>
      <c r="C16" s="355">
        <v>7</v>
      </c>
      <c r="D16" s="359">
        <v>0</v>
      </c>
      <c r="E16" s="444">
        <v>1</v>
      </c>
      <c r="F16" s="355">
        <v>7</v>
      </c>
      <c r="G16" s="447">
        <v>100</v>
      </c>
      <c r="H16" s="355">
        <v>1</v>
      </c>
      <c r="I16" s="440">
        <v>100</v>
      </c>
      <c r="J16" s="361">
        <v>0</v>
      </c>
      <c r="K16" s="353" t="s">
        <v>656</v>
      </c>
    </row>
    <row r="17" spans="2:11" x14ac:dyDescent="0.25">
      <c r="B17" s="756" t="s">
        <v>256</v>
      </c>
      <c r="C17" s="355">
        <v>363</v>
      </c>
      <c r="D17" s="359">
        <v>0</v>
      </c>
      <c r="E17" s="444">
        <v>288</v>
      </c>
      <c r="F17" s="355">
        <v>359</v>
      </c>
      <c r="G17" s="447">
        <v>98.898071625344357</v>
      </c>
      <c r="H17" s="355">
        <v>284</v>
      </c>
      <c r="I17" s="440">
        <v>98.611111111111114</v>
      </c>
      <c r="J17" s="361">
        <v>4</v>
      </c>
      <c r="K17" s="353">
        <v>97.222222222222214</v>
      </c>
    </row>
    <row r="18" spans="2:11" ht="22.5" x14ac:dyDescent="0.25">
      <c r="B18" s="821" t="s">
        <v>257</v>
      </c>
      <c r="C18" s="355">
        <v>4</v>
      </c>
      <c r="D18" s="359">
        <v>0</v>
      </c>
      <c r="E18" s="444">
        <v>3</v>
      </c>
      <c r="F18" s="355">
        <v>4</v>
      </c>
      <c r="G18" s="447">
        <v>100</v>
      </c>
      <c r="H18" s="355">
        <v>3</v>
      </c>
      <c r="I18" s="440">
        <v>100</v>
      </c>
      <c r="J18" s="361">
        <v>0</v>
      </c>
      <c r="K18" s="353" t="s">
        <v>656</v>
      </c>
    </row>
    <row r="19" spans="2:11" x14ac:dyDescent="0.25">
      <c r="B19" s="821" t="s">
        <v>258</v>
      </c>
      <c r="C19" s="355">
        <v>91</v>
      </c>
      <c r="D19" s="359">
        <v>0</v>
      </c>
      <c r="E19" s="444">
        <v>40</v>
      </c>
      <c r="F19" s="355">
        <v>89</v>
      </c>
      <c r="G19" s="447">
        <v>97.802197802197796</v>
      </c>
      <c r="H19" s="355">
        <v>38</v>
      </c>
      <c r="I19" s="440">
        <v>95</v>
      </c>
      <c r="J19" s="361">
        <v>1</v>
      </c>
      <c r="K19" s="353">
        <v>92.5</v>
      </c>
    </row>
    <row r="20" spans="2:11" ht="15.75" thickBot="1" x14ac:dyDescent="0.3">
      <c r="B20" s="822" t="s">
        <v>30</v>
      </c>
      <c r="C20" s="758">
        <v>0</v>
      </c>
      <c r="D20" s="823">
        <v>0</v>
      </c>
      <c r="E20" s="824">
        <v>0</v>
      </c>
      <c r="F20" s="758">
        <v>0</v>
      </c>
      <c r="G20" s="825" t="s">
        <v>656</v>
      </c>
      <c r="H20" s="758">
        <v>0</v>
      </c>
      <c r="I20" s="448" t="s">
        <v>656</v>
      </c>
      <c r="J20" s="826">
        <v>0</v>
      </c>
      <c r="K20" s="827" t="s">
        <v>656</v>
      </c>
    </row>
    <row r="21" spans="2:11" ht="15.75" thickBot="1" x14ac:dyDescent="0.3">
      <c r="B21" s="828" t="s">
        <v>227</v>
      </c>
      <c r="C21" s="829">
        <v>1380</v>
      </c>
      <c r="D21" s="795">
        <v>2</v>
      </c>
      <c r="E21" s="830">
        <v>597</v>
      </c>
      <c r="F21" s="829">
        <v>1363</v>
      </c>
      <c r="G21" s="831">
        <v>98.768115942028984</v>
      </c>
      <c r="H21" s="829">
        <v>580</v>
      </c>
      <c r="I21" s="832">
        <v>97.152428810720266</v>
      </c>
      <c r="J21" s="795">
        <v>8</v>
      </c>
      <c r="K21" s="833">
        <v>95.812395309882746</v>
      </c>
    </row>
    <row r="22" spans="2:11" ht="15.75" thickBot="1" x14ac:dyDescent="0.3">
      <c r="B22" s="834" t="s">
        <v>259</v>
      </c>
      <c r="C22" s="379">
        <v>10</v>
      </c>
      <c r="D22" s="383">
        <v>0</v>
      </c>
      <c r="E22" s="472">
        <v>8</v>
      </c>
      <c r="F22" s="379">
        <v>9</v>
      </c>
      <c r="G22" s="835">
        <v>90</v>
      </c>
      <c r="H22" s="379">
        <v>7</v>
      </c>
      <c r="I22" s="836">
        <v>87.5</v>
      </c>
      <c r="J22" s="410">
        <v>0</v>
      </c>
      <c r="K22" s="386" t="s">
        <v>656</v>
      </c>
    </row>
    <row r="23" spans="2:11" ht="15.75" thickBot="1" x14ac:dyDescent="0.3">
      <c r="B23" s="450" t="s">
        <v>18</v>
      </c>
      <c r="C23" s="829">
        <v>1390</v>
      </c>
      <c r="D23" s="795">
        <v>2</v>
      </c>
      <c r="E23" s="830">
        <v>605</v>
      </c>
      <c r="F23" s="829">
        <v>1372</v>
      </c>
      <c r="G23" s="831">
        <v>98.705035971223026</v>
      </c>
      <c r="H23" s="829">
        <v>587</v>
      </c>
      <c r="I23" s="832">
        <v>97.024793388429757</v>
      </c>
      <c r="J23" s="795">
        <v>8</v>
      </c>
      <c r="K23" s="833">
        <v>95.702479338842977</v>
      </c>
    </row>
    <row r="24" spans="2:11" ht="22.5" customHeight="1" x14ac:dyDescent="0.25">
      <c r="B24" s="7000" t="s">
        <v>2831</v>
      </c>
      <c r="C24" s="7000"/>
      <c r="D24" s="7000"/>
      <c r="E24" s="7000"/>
      <c r="F24" s="7000"/>
      <c r="G24" s="7000"/>
      <c r="H24" s="7000"/>
      <c r="I24" s="7000"/>
      <c r="J24" s="7000"/>
      <c r="K24" s="7000"/>
    </row>
    <row r="25" spans="2:11" x14ac:dyDescent="0.25">
      <c r="B25" s="539" t="s">
        <v>260</v>
      </c>
    </row>
    <row r="26" spans="2:11" ht="15.75" thickBot="1" x14ac:dyDescent="0.3">
      <c r="B26" s="539"/>
    </row>
    <row r="27" spans="2:11" ht="21.75" customHeight="1" x14ac:dyDescent="0.25">
      <c r="B27" s="6949" t="s">
        <v>222</v>
      </c>
      <c r="C27" s="6916" t="s">
        <v>124</v>
      </c>
      <c r="D27" s="6917"/>
      <c r="E27" s="6918"/>
      <c r="F27" s="6916" t="s">
        <v>121</v>
      </c>
      <c r="G27" s="6930"/>
      <c r="H27" s="6931"/>
      <c r="I27" s="6916" t="s">
        <v>122</v>
      </c>
      <c r="J27" s="6917"/>
      <c r="K27" s="6918"/>
    </row>
    <row r="28" spans="2:11" x14ac:dyDescent="0.25">
      <c r="B28" s="6988"/>
      <c r="C28" s="6919" t="s">
        <v>130</v>
      </c>
      <c r="D28" s="6920"/>
      <c r="E28" s="6921" t="s">
        <v>131</v>
      </c>
      <c r="F28" s="6919" t="s">
        <v>130</v>
      </c>
      <c r="G28" s="6920"/>
      <c r="H28" s="6921" t="s">
        <v>131</v>
      </c>
      <c r="I28" s="6919" t="s">
        <v>130</v>
      </c>
      <c r="J28" s="6920"/>
      <c r="K28" s="6921" t="s">
        <v>131</v>
      </c>
    </row>
    <row r="29" spans="2:11" ht="15.75" thickBot="1" x14ac:dyDescent="0.3">
      <c r="B29" s="6986"/>
      <c r="C29" s="279" t="s">
        <v>1</v>
      </c>
      <c r="D29" s="293" t="s">
        <v>2</v>
      </c>
      <c r="E29" s="6922"/>
      <c r="F29" s="279" t="s">
        <v>1</v>
      </c>
      <c r="G29" s="293" t="s">
        <v>2</v>
      </c>
      <c r="H29" s="6922"/>
      <c r="I29" s="279" t="s">
        <v>1</v>
      </c>
      <c r="J29" s="293" t="s">
        <v>2</v>
      </c>
      <c r="K29" s="6922"/>
    </row>
    <row r="30" spans="2:11" x14ac:dyDescent="0.25">
      <c r="B30" s="754" t="s">
        <v>246</v>
      </c>
      <c r="C30" s="362">
        <v>0</v>
      </c>
      <c r="D30" s="363">
        <v>0</v>
      </c>
      <c r="E30" s="364" t="s">
        <v>656</v>
      </c>
      <c r="F30" s="362">
        <v>1</v>
      </c>
      <c r="G30" s="363">
        <v>0</v>
      </c>
      <c r="H30" s="364" t="s">
        <v>656</v>
      </c>
      <c r="I30" s="362">
        <v>1</v>
      </c>
      <c r="J30" s="838">
        <v>0</v>
      </c>
      <c r="K30" s="364" t="s">
        <v>656</v>
      </c>
    </row>
    <row r="31" spans="2:11" x14ac:dyDescent="0.25">
      <c r="B31" s="754" t="s">
        <v>247</v>
      </c>
      <c r="C31" s="362">
        <v>168</v>
      </c>
      <c r="D31" s="363">
        <v>194</v>
      </c>
      <c r="E31" s="364">
        <v>15.476190476190467</v>
      </c>
      <c r="F31" s="362">
        <v>166</v>
      </c>
      <c r="G31" s="363">
        <v>191</v>
      </c>
      <c r="H31" s="364">
        <v>15.060240963855435</v>
      </c>
      <c r="I31" s="362">
        <v>30</v>
      </c>
      <c r="J31" s="838">
        <v>54</v>
      </c>
      <c r="K31" s="364">
        <v>80</v>
      </c>
    </row>
    <row r="32" spans="2:11" x14ac:dyDescent="0.25">
      <c r="B32" s="754" t="s">
        <v>248</v>
      </c>
      <c r="C32" s="362">
        <v>16</v>
      </c>
      <c r="D32" s="363">
        <v>19</v>
      </c>
      <c r="E32" s="364">
        <v>18.75</v>
      </c>
      <c r="F32" s="362">
        <v>16</v>
      </c>
      <c r="G32" s="363">
        <v>18</v>
      </c>
      <c r="H32" s="364">
        <v>12.5</v>
      </c>
      <c r="I32" s="362">
        <v>4</v>
      </c>
      <c r="J32" s="838">
        <v>6</v>
      </c>
      <c r="K32" s="364">
        <v>50</v>
      </c>
    </row>
    <row r="33" spans="2:11" x14ac:dyDescent="0.25">
      <c r="B33" s="754" t="s">
        <v>249</v>
      </c>
      <c r="C33" s="362">
        <v>83</v>
      </c>
      <c r="D33" s="363">
        <v>120</v>
      </c>
      <c r="E33" s="364">
        <v>44.578313253012055</v>
      </c>
      <c r="F33" s="362">
        <v>73</v>
      </c>
      <c r="G33" s="363">
        <v>117</v>
      </c>
      <c r="H33" s="364">
        <v>60.273972602739718</v>
      </c>
      <c r="I33" s="362">
        <v>17</v>
      </c>
      <c r="J33" s="838">
        <v>34</v>
      </c>
      <c r="K33" s="364">
        <v>100</v>
      </c>
    </row>
    <row r="34" spans="2:11" x14ac:dyDescent="0.25">
      <c r="B34" s="754" t="s">
        <v>250</v>
      </c>
      <c r="C34" s="362">
        <v>64</v>
      </c>
      <c r="D34" s="363">
        <v>98</v>
      </c>
      <c r="E34" s="364">
        <v>53.125</v>
      </c>
      <c r="F34" s="362">
        <v>60</v>
      </c>
      <c r="G34" s="363">
        <v>98</v>
      </c>
      <c r="H34" s="364">
        <v>63.333333333333343</v>
      </c>
      <c r="I34" s="362">
        <v>22</v>
      </c>
      <c r="J34" s="838">
        <v>34</v>
      </c>
      <c r="K34" s="364">
        <v>54.545454545454533</v>
      </c>
    </row>
    <row r="35" spans="2:11" ht="23.25" x14ac:dyDescent="0.25">
      <c r="B35" s="754" t="s">
        <v>251</v>
      </c>
      <c r="C35" s="355">
        <v>235</v>
      </c>
      <c r="D35" s="372">
        <v>411</v>
      </c>
      <c r="E35" s="371">
        <v>74.893617021276583</v>
      </c>
      <c r="F35" s="355">
        <v>234</v>
      </c>
      <c r="G35" s="372">
        <v>409</v>
      </c>
      <c r="H35" s="371">
        <v>74.786324786324798</v>
      </c>
      <c r="I35" s="355">
        <v>67</v>
      </c>
      <c r="J35" s="372">
        <v>106</v>
      </c>
      <c r="K35" s="371">
        <v>58.208955223880594</v>
      </c>
    </row>
    <row r="36" spans="2:11" ht="23.25" x14ac:dyDescent="0.25">
      <c r="B36" s="755" t="s">
        <v>252</v>
      </c>
      <c r="C36" s="355">
        <v>1</v>
      </c>
      <c r="D36" s="372">
        <v>2</v>
      </c>
      <c r="E36" s="371">
        <v>100</v>
      </c>
      <c r="F36" s="355">
        <v>1</v>
      </c>
      <c r="G36" s="372">
        <v>2</v>
      </c>
      <c r="H36" s="371">
        <v>100</v>
      </c>
      <c r="I36" s="355">
        <v>0</v>
      </c>
      <c r="J36" s="372">
        <v>1</v>
      </c>
      <c r="K36" s="371" t="s">
        <v>656</v>
      </c>
    </row>
    <row r="37" spans="2:11" ht="23.25" x14ac:dyDescent="0.25">
      <c r="B37" s="755" t="s">
        <v>253</v>
      </c>
      <c r="C37" s="355">
        <v>29</v>
      </c>
      <c r="D37" s="372">
        <v>47</v>
      </c>
      <c r="E37" s="371">
        <v>62.068965517241367</v>
      </c>
      <c r="F37" s="355">
        <v>27</v>
      </c>
      <c r="G37" s="372">
        <v>45</v>
      </c>
      <c r="H37" s="371">
        <v>66.666666666666686</v>
      </c>
      <c r="I37" s="355">
        <v>7</v>
      </c>
      <c r="J37" s="372">
        <v>8</v>
      </c>
      <c r="K37" s="371">
        <v>14.285714285714278</v>
      </c>
    </row>
    <row r="38" spans="2:11" ht="23.25" x14ac:dyDescent="0.25">
      <c r="B38" s="755" t="s">
        <v>254</v>
      </c>
      <c r="C38" s="355">
        <v>18</v>
      </c>
      <c r="D38" s="372">
        <v>24</v>
      </c>
      <c r="E38" s="371">
        <v>33.333333333333314</v>
      </c>
      <c r="F38" s="355">
        <v>17</v>
      </c>
      <c r="G38" s="372">
        <v>24</v>
      </c>
      <c r="H38" s="371">
        <v>41.176470588235304</v>
      </c>
      <c r="I38" s="355">
        <v>9</v>
      </c>
      <c r="J38" s="372">
        <v>11</v>
      </c>
      <c r="K38" s="371">
        <v>22.222222222222229</v>
      </c>
    </row>
    <row r="39" spans="2:11" x14ac:dyDescent="0.25">
      <c r="B39" s="755" t="s">
        <v>255</v>
      </c>
      <c r="C39" s="355">
        <v>7</v>
      </c>
      <c r="D39" s="372">
        <v>7</v>
      </c>
      <c r="E39" s="839">
        <v>0</v>
      </c>
      <c r="F39" s="355">
        <v>7</v>
      </c>
      <c r="G39" s="372">
        <v>7</v>
      </c>
      <c r="H39" s="839">
        <v>0</v>
      </c>
      <c r="I39" s="355">
        <v>3</v>
      </c>
      <c r="J39" s="372">
        <v>1</v>
      </c>
      <c r="K39" s="371">
        <v>-66.666666666666671</v>
      </c>
    </row>
    <row r="40" spans="2:11" x14ac:dyDescent="0.25">
      <c r="B40" s="755" t="s">
        <v>256</v>
      </c>
      <c r="C40" s="355">
        <v>227</v>
      </c>
      <c r="D40" s="372">
        <v>363</v>
      </c>
      <c r="E40" s="371">
        <v>59.911894273127757</v>
      </c>
      <c r="F40" s="355">
        <v>209</v>
      </c>
      <c r="G40" s="372">
        <v>359</v>
      </c>
      <c r="H40" s="371">
        <v>71.770334928229659</v>
      </c>
      <c r="I40" s="355">
        <v>150</v>
      </c>
      <c r="J40" s="372">
        <v>284</v>
      </c>
      <c r="K40" s="371">
        <v>89.333333333333343</v>
      </c>
    </row>
    <row r="41" spans="2:11" ht="23.25" x14ac:dyDescent="0.25">
      <c r="B41" s="755" t="s">
        <v>257</v>
      </c>
      <c r="C41" s="355">
        <v>3</v>
      </c>
      <c r="D41" s="372">
        <v>4</v>
      </c>
      <c r="E41" s="371">
        <v>33.333333333333314</v>
      </c>
      <c r="F41" s="355">
        <v>2</v>
      </c>
      <c r="G41" s="372">
        <v>4</v>
      </c>
      <c r="H41" s="371">
        <v>100</v>
      </c>
      <c r="I41" s="355">
        <v>1</v>
      </c>
      <c r="J41" s="372">
        <v>3</v>
      </c>
      <c r="K41" s="371">
        <v>200</v>
      </c>
    </row>
    <row r="42" spans="2:11" x14ac:dyDescent="0.25">
      <c r="B42" s="317" t="s">
        <v>258</v>
      </c>
      <c r="C42" s="758">
        <v>90</v>
      </c>
      <c r="D42" s="759">
        <v>91</v>
      </c>
      <c r="E42" s="449">
        <v>1.1111111111111143</v>
      </c>
      <c r="F42" s="758">
        <v>81</v>
      </c>
      <c r="G42" s="759">
        <v>89</v>
      </c>
      <c r="H42" s="449">
        <v>9.8765432098765444</v>
      </c>
      <c r="I42" s="758">
        <v>34</v>
      </c>
      <c r="J42" s="759">
        <v>38</v>
      </c>
      <c r="K42" s="449">
        <v>11.764705882352942</v>
      </c>
    </row>
    <row r="43" spans="2:11" ht="15.75" thickBot="1" x14ac:dyDescent="0.3">
      <c r="B43" s="757" t="s">
        <v>30</v>
      </c>
      <c r="C43" s="470">
        <v>0</v>
      </c>
      <c r="D43" s="840">
        <v>0</v>
      </c>
      <c r="E43" s="841" t="s">
        <v>656</v>
      </c>
      <c r="F43" s="842">
        <v>0</v>
      </c>
      <c r="G43" s="840">
        <v>0</v>
      </c>
      <c r="H43" s="841" t="s">
        <v>656</v>
      </c>
      <c r="I43" s="842">
        <v>0</v>
      </c>
      <c r="J43" s="840">
        <v>0</v>
      </c>
      <c r="K43" s="841" t="s">
        <v>656</v>
      </c>
    </row>
    <row r="44" spans="2:11" ht="15.75" thickBot="1" x14ac:dyDescent="0.3">
      <c r="B44" s="391" t="s">
        <v>227</v>
      </c>
      <c r="C44" s="829">
        <v>941</v>
      </c>
      <c r="D44" s="843">
        <v>1380</v>
      </c>
      <c r="E44" s="471">
        <v>46.652497343251866</v>
      </c>
      <c r="F44" s="829">
        <v>894</v>
      </c>
      <c r="G44" s="843">
        <v>1363</v>
      </c>
      <c r="H44" s="471">
        <v>52.460850111856814</v>
      </c>
      <c r="I44" s="829">
        <v>345</v>
      </c>
      <c r="J44" s="843">
        <v>580</v>
      </c>
      <c r="K44" s="471">
        <v>68.115942028985501</v>
      </c>
    </row>
    <row r="45" spans="2:11" ht="15.75" thickBot="1" x14ac:dyDescent="0.3">
      <c r="B45" s="844" t="s">
        <v>259</v>
      </c>
      <c r="C45" s="845">
        <v>15</v>
      </c>
      <c r="D45" s="846">
        <v>10</v>
      </c>
      <c r="E45" s="847">
        <v>-33.333333333333343</v>
      </c>
      <c r="F45" s="845">
        <v>15</v>
      </c>
      <c r="G45" s="846">
        <v>9</v>
      </c>
      <c r="H45" s="847">
        <v>-40</v>
      </c>
      <c r="I45" s="845">
        <v>15</v>
      </c>
      <c r="J45" s="846">
        <v>7</v>
      </c>
      <c r="K45" s="847">
        <v>-53.333333333333336</v>
      </c>
    </row>
    <row r="46" spans="2:11" ht="15.75" thickBot="1" x14ac:dyDescent="0.3">
      <c r="B46" s="391" t="s">
        <v>18</v>
      </c>
      <c r="C46" s="829">
        <v>956</v>
      </c>
      <c r="D46" s="453">
        <v>1390</v>
      </c>
      <c r="E46" s="454">
        <v>45.39748953974896</v>
      </c>
      <c r="F46" s="829">
        <v>909</v>
      </c>
      <c r="G46" s="453">
        <v>1372</v>
      </c>
      <c r="H46" s="454">
        <v>50.935093509350935</v>
      </c>
      <c r="I46" s="829">
        <v>360</v>
      </c>
      <c r="J46" s="453">
        <v>587</v>
      </c>
      <c r="K46" s="454">
        <v>63.055555555555543</v>
      </c>
    </row>
    <row r="48" spans="2:11" ht="30" customHeight="1" x14ac:dyDescent="0.25">
      <c r="B48" s="6953" t="s">
        <v>261</v>
      </c>
      <c r="C48" s="6953"/>
      <c r="D48" s="6953"/>
      <c r="E48" s="6953"/>
      <c r="F48" s="6953"/>
      <c r="G48" s="6953"/>
      <c r="H48" s="6953"/>
    </row>
    <row r="49" spans="2:8" ht="30" customHeight="1" thickBot="1" x14ac:dyDescent="0.3">
      <c r="B49" s="2582"/>
      <c r="C49" s="2582"/>
      <c r="D49" s="2582"/>
      <c r="E49" s="2582"/>
      <c r="F49" s="2582"/>
      <c r="G49" s="2582"/>
      <c r="H49" s="2582"/>
    </row>
    <row r="50" spans="2:8" x14ac:dyDescent="0.25">
      <c r="B50" s="6949" t="s">
        <v>31</v>
      </c>
      <c r="C50" s="592" t="s">
        <v>175</v>
      </c>
      <c r="D50" s="593"/>
      <c r="E50" s="594"/>
      <c r="F50" s="6950" t="s">
        <v>176</v>
      </c>
      <c r="G50" s="6951"/>
      <c r="H50" s="6952"/>
    </row>
    <row r="51" spans="2:8" ht="33.75" customHeight="1" thickBot="1" x14ac:dyDescent="0.3">
      <c r="B51" s="6986"/>
      <c r="C51" s="595" t="s">
        <v>1</v>
      </c>
      <c r="D51" s="596" t="s">
        <v>2</v>
      </c>
      <c r="E51" s="598" t="s">
        <v>150</v>
      </c>
      <c r="F51" s="595" t="s">
        <v>1</v>
      </c>
      <c r="G51" s="596" t="s">
        <v>2</v>
      </c>
      <c r="H51" s="598" t="s">
        <v>150</v>
      </c>
    </row>
    <row r="52" spans="2:8" x14ac:dyDescent="0.25">
      <c r="B52" s="754" t="s">
        <v>246</v>
      </c>
      <c r="C52" s="603" t="s">
        <v>656</v>
      </c>
      <c r="D52" s="604" t="s">
        <v>656</v>
      </c>
      <c r="E52" s="850" t="s">
        <v>656</v>
      </c>
      <c r="F52" s="851" t="s">
        <v>656</v>
      </c>
      <c r="G52" s="604" t="s">
        <v>656</v>
      </c>
      <c r="H52" s="850" t="s">
        <v>656</v>
      </c>
    </row>
    <row r="53" spans="2:8" x14ac:dyDescent="0.25">
      <c r="B53" s="754" t="s">
        <v>247</v>
      </c>
      <c r="C53" s="603">
        <v>98.80952380952381</v>
      </c>
      <c r="D53" s="604">
        <v>98.453608247422693</v>
      </c>
      <c r="E53" s="850">
        <v>-0.35591556210111719</v>
      </c>
      <c r="F53" s="603">
        <v>93.75</v>
      </c>
      <c r="G53" s="604">
        <v>94.73684210526315</v>
      </c>
      <c r="H53" s="850">
        <v>0.98684210526315042</v>
      </c>
    </row>
    <row r="54" spans="2:8" x14ac:dyDescent="0.25">
      <c r="B54" s="754" t="s">
        <v>248</v>
      </c>
      <c r="C54" s="613">
        <v>100</v>
      </c>
      <c r="D54" s="614">
        <v>94.73684210526315</v>
      </c>
      <c r="E54" s="850">
        <v>-5.2631578947368496</v>
      </c>
      <c r="F54" s="613">
        <v>100</v>
      </c>
      <c r="G54" s="614">
        <v>85.714285714285708</v>
      </c>
      <c r="H54" s="852">
        <v>-14.285714285714292</v>
      </c>
    </row>
    <row r="55" spans="2:8" x14ac:dyDescent="0.25">
      <c r="B55" s="754" t="s">
        <v>249</v>
      </c>
      <c r="C55" s="603">
        <v>87.951807228915655</v>
      </c>
      <c r="D55" s="604">
        <v>97.5</v>
      </c>
      <c r="E55" s="850">
        <v>9.5481927710843451</v>
      </c>
      <c r="F55" s="603">
        <v>62.962962962962962</v>
      </c>
      <c r="G55" s="604">
        <v>91.891891891891902</v>
      </c>
      <c r="H55" s="850">
        <v>28.92892892892894</v>
      </c>
    </row>
    <row r="56" spans="2:8" x14ac:dyDescent="0.25">
      <c r="B56" s="754" t="s">
        <v>250</v>
      </c>
      <c r="C56" s="613">
        <v>93.75</v>
      </c>
      <c r="D56" s="614">
        <v>100</v>
      </c>
      <c r="E56" s="853">
        <v>6.25</v>
      </c>
      <c r="F56" s="851">
        <v>84.615384615384613</v>
      </c>
      <c r="G56" s="614">
        <v>100</v>
      </c>
      <c r="H56" s="853">
        <v>15.384615384615387</v>
      </c>
    </row>
    <row r="57" spans="2:8" ht="23.25" x14ac:dyDescent="0.25">
      <c r="B57" s="754" t="s">
        <v>251</v>
      </c>
      <c r="C57" s="603">
        <v>99.574468085106389</v>
      </c>
      <c r="D57" s="604">
        <v>99.513381995133827</v>
      </c>
      <c r="E57" s="850">
        <v>-6.1086089972562263E-2</v>
      </c>
      <c r="F57" s="603">
        <v>98.529411764705884</v>
      </c>
      <c r="G57" s="604">
        <v>98.148148148148152</v>
      </c>
      <c r="H57" s="850">
        <v>-0.38126361655773167</v>
      </c>
    </row>
    <row r="58" spans="2:8" ht="23.25" x14ac:dyDescent="0.25">
      <c r="B58" s="755" t="s">
        <v>252</v>
      </c>
      <c r="C58" s="603">
        <v>100</v>
      </c>
      <c r="D58" s="604">
        <v>100</v>
      </c>
      <c r="E58" s="850">
        <v>0</v>
      </c>
      <c r="F58" s="603" t="s">
        <v>656</v>
      </c>
      <c r="G58" s="604">
        <v>100</v>
      </c>
      <c r="H58" s="852">
        <v>0</v>
      </c>
    </row>
    <row r="59" spans="2:8" ht="23.25" x14ac:dyDescent="0.25">
      <c r="B59" s="755" t="s">
        <v>253</v>
      </c>
      <c r="C59" s="603">
        <v>93.103448275862064</v>
      </c>
      <c r="D59" s="604">
        <v>95.744680851063833</v>
      </c>
      <c r="E59" s="850">
        <v>2.6412325752017694</v>
      </c>
      <c r="F59" s="854">
        <v>77.777777777777786</v>
      </c>
      <c r="G59" s="604">
        <v>80</v>
      </c>
      <c r="H59" s="852">
        <v>2.2222222222222143</v>
      </c>
    </row>
    <row r="60" spans="2:8" ht="23.25" x14ac:dyDescent="0.25">
      <c r="B60" s="755" t="s">
        <v>254</v>
      </c>
      <c r="C60" s="603">
        <v>94.444444444444443</v>
      </c>
      <c r="D60" s="604">
        <v>100</v>
      </c>
      <c r="E60" s="850">
        <v>5.5555555555555571</v>
      </c>
      <c r="F60" s="603">
        <v>90</v>
      </c>
      <c r="G60" s="604">
        <v>100</v>
      </c>
      <c r="H60" s="852">
        <v>10</v>
      </c>
    </row>
    <row r="61" spans="2:8" x14ac:dyDescent="0.25">
      <c r="B61" s="755" t="s">
        <v>255</v>
      </c>
      <c r="C61" s="603">
        <v>100</v>
      </c>
      <c r="D61" s="604">
        <v>100</v>
      </c>
      <c r="E61" s="850">
        <v>0</v>
      </c>
      <c r="F61" s="603">
        <v>100</v>
      </c>
      <c r="G61" s="855">
        <v>100</v>
      </c>
      <c r="H61" s="852">
        <v>0</v>
      </c>
    </row>
    <row r="62" spans="2:8" x14ac:dyDescent="0.25">
      <c r="B62" s="755" t="s">
        <v>256</v>
      </c>
      <c r="C62" s="603">
        <v>92.070484581497809</v>
      </c>
      <c r="D62" s="604">
        <v>98.898071625344357</v>
      </c>
      <c r="E62" s="850">
        <v>6.8275870438465489</v>
      </c>
      <c r="F62" s="603">
        <v>89.285714285714292</v>
      </c>
      <c r="G62" s="855">
        <v>98.611111111111114</v>
      </c>
      <c r="H62" s="852">
        <v>9.3253968253968225</v>
      </c>
    </row>
    <row r="63" spans="2:8" ht="23.25" x14ac:dyDescent="0.25">
      <c r="B63" s="755" t="s">
        <v>257</v>
      </c>
      <c r="C63" s="603">
        <v>66.666666666666657</v>
      </c>
      <c r="D63" s="604">
        <v>100</v>
      </c>
      <c r="E63" s="852">
        <v>33.333333333333343</v>
      </c>
      <c r="F63" s="603">
        <v>50</v>
      </c>
      <c r="G63" s="855">
        <v>100</v>
      </c>
      <c r="H63" s="852">
        <v>50</v>
      </c>
    </row>
    <row r="64" spans="2:8" x14ac:dyDescent="0.25">
      <c r="B64" s="755" t="s">
        <v>258</v>
      </c>
      <c r="C64" s="603">
        <v>90</v>
      </c>
      <c r="D64" s="604">
        <v>97.802197802197796</v>
      </c>
      <c r="E64" s="850">
        <v>7.8021978021977958</v>
      </c>
      <c r="F64" s="603">
        <v>79.069767441860463</v>
      </c>
      <c r="G64" s="855">
        <v>95</v>
      </c>
      <c r="H64" s="850">
        <v>15.930232558139537</v>
      </c>
    </row>
    <row r="65" spans="2:8" ht="15.75" thickBot="1" x14ac:dyDescent="0.3">
      <c r="B65" s="757" t="s">
        <v>30</v>
      </c>
      <c r="C65" s="729" t="s">
        <v>656</v>
      </c>
      <c r="D65" s="730" t="s">
        <v>656</v>
      </c>
      <c r="E65" s="856" t="s">
        <v>656</v>
      </c>
      <c r="F65" s="729" t="s">
        <v>656</v>
      </c>
      <c r="G65" s="857" t="s">
        <v>656</v>
      </c>
      <c r="H65" s="852" t="s">
        <v>656</v>
      </c>
    </row>
    <row r="66" spans="2:8" ht="15.75" thickBot="1" x14ac:dyDescent="0.3">
      <c r="B66" s="391" t="s">
        <v>227</v>
      </c>
      <c r="C66" s="658">
        <v>95.00531349628055</v>
      </c>
      <c r="D66" s="653">
        <v>98.768115942028984</v>
      </c>
      <c r="E66" s="471">
        <v>3.7628024457484344</v>
      </c>
      <c r="F66" s="858">
        <v>88.010204081632651</v>
      </c>
      <c r="G66" s="611">
        <v>97.152428810720266</v>
      </c>
      <c r="H66" s="471">
        <v>9.1422247290876157</v>
      </c>
    </row>
    <row r="67" spans="2:8" ht="15.75" thickBot="1" x14ac:dyDescent="0.3">
      <c r="B67" s="844" t="s">
        <v>259</v>
      </c>
      <c r="C67" s="613">
        <v>100</v>
      </c>
      <c r="D67" s="614">
        <v>90</v>
      </c>
      <c r="E67" s="853">
        <v>-10</v>
      </c>
      <c r="F67" s="613">
        <v>100</v>
      </c>
      <c r="G67" s="614">
        <v>87.5</v>
      </c>
      <c r="H67" s="852">
        <v>-12.5</v>
      </c>
    </row>
    <row r="68" spans="2:8" ht="15.75" thickBot="1" x14ac:dyDescent="0.3">
      <c r="B68" s="450" t="s">
        <v>18</v>
      </c>
      <c r="C68" s="658">
        <v>95.0836820083682</v>
      </c>
      <c r="D68" s="653">
        <v>98.705035971223026</v>
      </c>
      <c r="E68" s="471">
        <v>3.6213539628548261</v>
      </c>
      <c r="F68" s="658">
        <v>88.452088452088447</v>
      </c>
      <c r="G68" s="653">
        <v>97.024793388429757</v>
      </c>
      <c r="H68" s="471">
        <v>8.5727049363413101</v>
      </c>
    </row>
  </sheetData>
  <mergeCells count="18">
    <mergeCell ref="B5:B6"/>
    <mergeCell ref="C5:E5"/>
    <mergeCell ref="F5:G5"/>
    <mergeCell ref="H5:K5"/>
    <mergeCell ref="B27:B29"/>
    <mergeCell ref="C27:E27"/>
    <mergeCell ref="F27:H27"/>
    <mergeCell ref="I27:K27"/>
    <mergeCell ref="C28:D28"/>
    <mergeCell ref="E28:E29"/>
    <mergeCell ref="F28:G28"/>
    <mergeCell ref="H28:H29"/>
    <mergeCell ref="B24:K24"/>
    <mergeCell ref="I28:J28"/>
    <mergeCell ref="K28:K29"/>
    <mergeCell ref="B50:B51"/>
    <mergeCell ref="F50:H50"/>
    <mergeCell ref="B48:H4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81"/>
  <sheetViews>
    <sheetView topLeftCell="A754" workbookViewId="0">
      <selection activeCell="K770" sqref="K770"/>
    </sheetView>
  </sheetViews>
  <sheetFormatPr defaultRowHeight="15" x14ac:dyDescent="0.25"/>
  <cols>
    <col min="1" max="1" width="6" customWidth="1"/>
    <col min="2" max="2" width="2.28515625" customWidth="1"/>
    <col min="3" max="3" width="26.28515625" customWidth="1"/>
    <col min="4" max="4" width="11.28515625" bestFit="1" customWidth="1"/>
    <col min="5" max="5" width="11.140625" bestFit="1" customWidth="1"/>
    <col min="6" max="6" width="9.28515625" bestFit="1" customWidth="1"/>
    <col min="13" max="13" width="20.140625" customWidth="1"/>
  </cols>
  <sheetData>
    <row r="1" spans="3:12" x14ac:dyDescent="0.25">
      <c r="C1" s="539" t="s">
        <v>264</v>
      </c>
    </row>
    <row r="2" spans="3:12" ht="15.75" thickBot="1" x14ac:dyDescent="0.3"/>
    <row r="3" spans="3:12" x14ac:dyDescent="0.25">
      <c r="C3" s="6949" t="s">
        <v>262</v>
      </c>
      <c r="D3" s="6933" t="s">
        <v>120</v>
      </c>
      <c r="E3" s="6934"/>
      <c r="F3" s="6935"/>
      <c r="G3" s="6933" t="s">
        <v>121</v>
      </c>
      <c r="H3" s="6936"/>
      <c r="I3" s="6933" t="s">
        <v>122</v>
      </c>
      <c r="J3" s="6937"/>
      <c r="K3" s="6937"/>
      <c r="L3" s="6936"/>
    </row>
    <row r="4" spans="3:12" ht="20.25" customHeight="1" thickBot="1" x14ac:dyDescent="0.3">
      <c r="C4" s="6901"/>
      <c r="D4" s="276" t="s">
        <v>125</v>
      </c>
      <c r="E4" s="277" t="s">
        <v>126</v>
      </c>
      <c r="F4" s="278" t="s">
        <v>127</v>
      </c>
      <c r="G4" s="279" t="s">
        <v>125</v>
      </c>
      <c r="H4" s="280" t="s">
        <v>128</v>
      </c>
      <c r="I4" s="279" t="s">
        <v>125</v>
      </c>
      <c r="J4" s="281" t="s">
        <v>128</v>
      </c>
      <c r="K4" s="282" t="s">
        <v>129</v>
      </c>
      <c r="L4" s="283" t="s">
        <v>128</v>
      </c>
    </row>
    <row r="5" spans="3:12" x14ac:dyDescent="0.25">
      <c r="C5" s="859" t="s">
        <v>25</v>
      </c>
      <c r="D5" s="860">
        <v>8224</v>
      </c>
      <c r="E5" s="350">
        <v>94</v>
      </c>
      <c r="F5" s="861">
        <v>8092</v>
      </c>
      <c r="G5" s="346">
        <v>2433</v>
      </c>
      <c r="H5" s="862">
        <v>29.584143968871597</v>
      </c>
      <c r="I5" s="346">
        <v>2301</v>
      </c>
      <c r="J5" s="360">
        <v>28.435491843796338</v>
      </c>
      <c r="K5" s="863">
        <v>566</v>
      </c>
      <c r="L5" s="473">
        <v>21.440929312901634</v>
      </c>
    </row>
    <row r="6" spans="3:12" x14ac:dyDescent="0.25">
      <c r="C6" s="864" t="s">
        <v>26</v>
      </c>
      <c r="D6" s="848">
        <v>9695</v>
      </c>
      <c r="E6" s="359">
        <v>119</v>
      </c>
      <c r="F6" s="865">
        <v>9394</v>
      </c>
      <c r="G6" s="355">
        <v>3202</v>
      </c>
      <c r="H6" s="358">
        <v>33.027333677153173</v>
      </c>
      <c r="I6" s="355">
        <v>2901</v>
      </c>
      <c r="J6" s="360">
        <v>30.881413668298912</v>
      </c>
      <c r="K6" s="355">
        <v>456</v>
      </c>
      <c r="L6" s="368">
        <v>26.0272514370875</v>
      </c>
    </row>
    <row r="7" spans="3:12" x14ac:dyDescent="0.25">
      <c r="C7" s="864" t="s">
        <v>27</v>
      </c>
      <c r="D7" s="848">
        <v>468</v>
      </c>
      <c r="E7" s="374">
        <v>6</v>
      </c>
      <c r="F7" s="866">
        <v>441</v>
      </c>
      <c r="G7" s="355">
        <v>247</v>
      </c>
      <c r="H7" s="358">
        <v>52.777777777777779</v>
      </c>
      <c r="I7" s="355">
        <v>220</v>
      </c>
      <c r="J7" s="360">
        <v>49.886621315192741</v>
      </c>
      <c r="K7" s="361">
        <v>49</v>
      </c>
      <c r="L7" s="368">
        <v>38.775510204081634</v>
      </c>
    </row>
    <row r="8" spans="3:12" x14ac:dyDescent="0.25">
      <c r="C8" s="864" t="s">
        <v>28</v>
      </c>
      <c r="D8" s="867">
        <v>136</v>
      </c>
      <c r="E8" s="374">
        <v>9</v>
      </c>
      <c r="F8" s="865">
        <v>118</v>
      </c>
      <c r="G8" s="355">
        <v>94</v>
      </c>
      <c r="H8" s="358">
        <v>69.117647058823522</v>
      </c>
      <c r="I8" s="868">
        <v>76</v>
      </c>
      <c r="J8" s="360">
        <v>64.406779661016941</v>
      </c>
      <c r="K8" s="868">
        <v>6</v>
      </c>
      <c r="L8" s="368">
        <v>59.322033898305079</v>
      </c>
    </row>
    <row r="9" spans="3:12" x14ac:dyDescent="0.25">
      <c r="C9" s="864" t="s">
        <v>29</v>
      </c>
      <c r="D9" s="869">
        <v>1760</v>
      </c>
      <c r="E9" s="870">
        <v>0</v>
      </c>
      <c r="F9" s="871">
        <v>1230</v>
      </c>
      <c r="G9" s="872">
        <v>1481</v>
      </c>
      <c r="H9" s="358">
        <v>84.147727272727266</v>
      </c>
      <c r="I9" s="872">
        <v>951</v>
      </c>
      <c r="J9" s="360">
        <v>77.317073170731703</v>
      </c>
      <c r="K9" s="872">
        <v>79</v>
      </c>
      <c r="L9" s="873">
        <v>70.894308943089442</v>
      </c>
    </row>
    <row r="10" spans="3:12" ht="15.75" thickBot="1" x14ac:dyDescent="0.3">
      <c r="C10" s="864" t="s">
        <v>30</v>
      </c>
      <c r="D10" s="874">
        <v>2344</v>
      </c>
      <c r="E10" s="425">
        <v>60</v>
      </c>
      <c r="F10" s="875">
        <v>1804</v>
      </c>
      <c r="G10" s="876">
        <v>1504</v>
      </c>
      <c r="H10" s="358">
        <v>64.163822525597269</v>
      </c>
      <c r="I10" s="425">
        <v>964</v>
      </c>
      <c r="J10" s="877">
        <v>53.436807095343688</v>
      </c>
      <c r="K10" s="425">
        <v>40</v>
      </c>
      <c r="L10" s="878">
        <v>51.219512195121951</v>
      </c>
    </row>
    <row r="11" spans="3:12" ht="15.75" thickBot="1" x14ac:dyDescent="0.3">
      <c r="C11" s="879" t="s">
        <v>227</v>
      </c>
      <c r="D11" s="880">
        <v>22627</v>
      </c>
      <c r="E11" s="881">
        <v>288</v>
      </c>
      <c r="F11" s="882">
        <v>21079</v>
      </c>
      <c r="G11" s="829">
        <v>8961</v>
      </c>
      <c r="H11" s="831">
        <v>39.603129005170814</v>
      </c>
      <c r="I11" s="829">
        <v>7413</v>
      </c>
      <c r="J11" s="832">
        <v>35.167702452678022</v>
      </c>
      <c r="K11" s="393">
        <v>1196</v>
      </c>
      <c r="L11" s="397">
        <v>29.493809004222211</v>
      </c>
    </row>
    <row r="12" spans="3:12" ht="15.75" thickBot="1" x14ac:dyDescent="0.3">
      <c r="C12" s="883" t="s">
        <v>263</v>
      </c>
      <c r="D12" s="884">
        <v>527</v>
      </c>
      <c r="E12" s="885">
        <v>2</v>
      </c>
      <c r="F12" s="886">
        <v>359</v>
      </c>
      <c r="G12" s="884">
        <v>499</v>
      </c>
      <c r="H12" s="887">
        <v>94.686907020872866</v>
      </c>
      <c r="I12" s="885">
        <v>331</v>
      </c>
      <c r="J12" s="888">
        <v>92.200557103064057</v>
      </c>
      <c r="K12" s="885">
        <v>6</v>
      </c>
      <c r="L12" s="889">
        <v>90.529247910863504</v>
      </c>
    </row>
    <row r="13" spans="3:12" ht="15.75" thickBot="1" x14ac:dyDescent="0.3">
      <c r="C13" s="450" t="s">
        <v>18</v>
      </c>
      <c r="D13" s="829">
        <v>23154</v>
      </c>
      <c r="E13" s="795">
        <v>290</v>
      </c>
      <c r="F13" s="890">
        <v>21438</v>
      </c>
      <c r="G13" s="829">
        <v>9460</v>
      </c>
      <c r="H13" s="831">
        <v>40.856871382914399</v>
      </c>
      <c r="I13" s="829">
        <v>7744</v>
      </c>
      <c r="J13" s="832">
        <v>36.122772646702117</v>
      </c>
      <c r="K13" s="393">
        <v>1202</v>
      </c>
      <c r="L13" s="397">
        <v>30.515906334546134</v>
      </c>
    </row>
    <row r="15" spans="3:12" x14ac:dyDescent="0.25">
      <c r="C15" s="539" t="s">
        <v>266</v>
      </c>
    </row>
    <row r="16" spans="3:12" ht="15.75" thickBot="1" x14ac:dyDescent="0.3">
      <c r="C16" s="539"/>
    </row>
    <row r="17" spans="3:12" ht="15" customHeight="1" x14ac:dyDescent="0.25">
      <c r="C17" s="6949" t="s">
        <v>265</v>
      </c>
      <c r="D17" s="6916" t="s">
        <v>124</v>
      </c>
      <c r="E17" s="6917"/>
      <c r="F17" s="6918"/>
      <c r="G17" s="6916" t="s">
        <v>121</v>
      </c>
      <c r="H17" s="6930"/>
      <c r="I17" s="6931"/>
      <c r="J17" s="6916" t="s">
        <v>122</v>
      </c>
      <c r="K17" s="6917"/>
      <c r="L17" s="6918"/>
    </row>
    <row r="18" spans="3:12" x14ac:dyDescent="0.25">
      <c r="C18" s="7037"/>
      <c r="D18" s="6919" t="s">
        <v>130</v>
      </c>
      <c r="E18" s="6920"/>
      <c r="F18" s="6921" t="s">
        <v>131</v>
      </c>
      <c r="G18" s="6919" t="s">
        <v>130</v>
      </c>
      <c r="H18" s="6920"/>
      <c r="I18" s="6921" t="s">
        <v>131</v>
      </c>
      <c r="J18" s="6919" t="s">
        <v>130</v>
      </c>
      <c r="K18" s="6920"/>
      <c r="L18" s="6921" t="s">
        <v>131</v>
      </c>
    </row>
    <row r="19" spans="3:12" ht="15.75" thickBot="1" x14ac:dyDescent="0.3">
      <c r="C19" s="7038"/>
      <c r="D19" s="279" t="s">
        <v>1</v>
      </c>
      <c r="E19" s="293" t="s">
        <v>2</v>
      </c>
      <c r="F19" s="6922"/>
      <c r="G19" s="279" t="s">
        <v>1</v>
      </c>
      <c r="H19" s="293" t="s">
        <v>2</v>
      </c>
      <c r="I19" s="6922"/>
      <c r="J19" s="279" t="s">
        <v>1</v>
      </c>
      <c r="K19" s="293" t="s">
        <v>2</v>
      </c>
      <c r="L19" s="6922"/>
    </row>
    <row r="20" spans="3:12" x14ac:dyDescent="0.25">
      <c r="C20" s="891" t="s">
        <v>25</v>
      </c>
      <c r="D20" s="346">
        <v>9521</v>
      </c>
      <c r="E20" s="474">
        <v>8224</v>
      </c>
      <c r="F20" s="892">
        <v>-13.62251864299968</v>
      </c>
      <c r="G20" s="893">
        <v>2694</v>
      </c>
      <c r="H20" s="474">
        <v>2433</v>
      </c>
      <c r="I20" s="892">
        <v>-9.6881959910913196</v>
      </c>
      <c r="J20" s="346">
        <v>2555</v>
      </c>
      <c r="K20" s="474">
        <v>2301</v>
      </c>
      <c r="L20" s="894">
        <v>-9.9412915851272032</v>
      </c>
    </row>
    <row r="21" spans="3:12" x14ac:dyDescent="0.25">
      <c r="C21" s="895" t="s">
        <v>26</v>
      </c>
      <c r="D21" s="355">
        <v>9833</v>
      </c>
      <c r="E21" s="372">
        <v>9695</v>
      </c>
      <c r="F21" s="371">
        <v>-1.4034374046577796</v>
      </c>
      <c r="G21" s="896">
        <v>3390</v>
      </c>
      <c r="H21" s="372">
        <v>3202</v>
      </c>
      <c r="I21" s="371">
        <v>-5.5457227138643077</v>
      </c>
      <c r="J21" s="355">
        <v>3081</v>
      </c>
      <c r="K21" s="372">
        <v>2901</v>
      </c>
      <c r="L21" s="371">
        <v>-5.842259006815965</v>
      </c>
    </row>
    <row r="22" spans="3:12" x14ac:dyDescent="0.25">
      <c r="C22" s="895" t="s">
        <v>27</v>
      </c>
      <c r="D22" s="355">
        <v>521</v>
      </c>
      <c r="E22" s="372">
        <v>468</v>
      </c>
      <c r="F22" s="371">
        <v>-10.172744721689071</v>
      </c>
      <c r="G22" s="896">
        <v>339</v>
      </c>
      <c r="H22" s="372">
        <v>247</v>
      </c>
      <c r="I22" s="371">
        <v>-27.138643067846616</v>
      </c>
      <c r="J22" s="355">
        <v>305</v>
      </c>
      <c r="K22" s="372">
        <v>220</v>
      </c>
      <c r="L22" s="371">
        <v>-27.868852459016395</v>
      </c>
    </row>
    <row r="23" spans="3:12" x14ac:dyDescent="0.25">
      <c r="C23" s="895" t="s">
        <v>28</v>
      </c>
      <c r="D23" s="355">
        <v>111</v>
      </c>
      <c r="E23" s="372">
        <v>136</v>
      </c>
      <c r="F23" s="371">
        <v>22.522522522522507</v>
      </c>
      <c r="G23" s="896">
        <v>86</v>
      </c>
      <c r="H23" s="372">
        <v>94</v>
      </c>
      <c r="I23" s="371">
        <v>9.3023255813953369</v>
      </c>
      <c r="J23" s="355">
        <v>69</v>
      </c>
      <c r="K23" s="372">
        <v>76</v>
      </c>
      <c r="L23" s="371">
        <v>10.14492753623189</v>
      </c>
    </row>
    <row r="24" spans="3:12" x14ac:dyDescent="0.25">
      <c r="C24" s="895" t="s">
        <v>29</v>
      </c>
      <c r="D24" s="758">
        <v>1515</v>
      </c>
      <c r="E24" s="759">
        <v>1760</v>
      </c>
      <c r="F24" s="371">
        <v>16.171617161716185</v>
      </c>
      <c r="G24" s="897">
        <v>1227</v>
      </c>
      <c r="H24" s="759">
        <v>1481</v>
      </c>
      <c r="I24" s="371">
        <v>20.700896495517512</v>
      </c>
      <c r="J24" s="758">
        <v>830</v>
      </c>
      <c r="K24" s="759">
        <v>951</v>
      </c>
      <c r="L24" s="371">
        <v>14.578313253012041</v>
      </c>
    </row>
    <row r="25" spans="3:12" ht="15.75" thickBot="1" x14ac:dyDescent="0.3">
      <c r="C25" s="895" t="s">
        <v>30</v>
      </c>
      <c r="D25" s="470">
        <v>2096</v>
      </c>
      <c r="E25" s="898">
        <v>2344</v>
      </c>
      <c r="F25" s="475">
        <v>11.832061068702288</v>
      </c>
      <c r="G25" s="470">
        <v>1427</v>
      </c>
      <c r="H25" s="898">
        <v>1504</v>
      </c>
      <c r="I25" s="475">
        <v>5.3959355290819957</v>
      </c>
      <c r="J25" s="470">
        <v>940</v>
      </c>
      <c r="K25" s="898">
        <v>964</v>
      </c>
      <c r="L25" s="475">
        <v>2.5531914893617085</v>
      </c>
    </row>
    <row r="26" spans="3:12" ht="15.75" thickBot="1" x14ac:dyDescent="0.3">
      <c r="C26" s="476" t="s">
        <v>227</v>
      </c>
      <c r="D26" s="393">
        <v>23597</v>
      </c>
      <c r="E26" s="393">
        <v>22627</v>
      </c>
      <c r="F26" s="413">
        <v>-4.1106920371233713</v>
      </c>
      <c r="G26" s="393">
        <v>9163</v>
      </c>
      <c r="H26" s="393">
        <v>8961</v>
      </c>
      <c r="I26" s="413">
        <v>-2.2045181709047199</v>
      </c>
      <c r="J26" s="393">
        <v>7780</v>
      </c>
      <c r="K26" s="393">
        <v>7413</v>
      </c>
      <c r="L26" s="413">
        <v>-4.7172236503856055</v>
      </c>
    </row>
    <row r="27" spans="3:12" ht="24" thickBot="1" x14ac:dyDescent="0.3">
      <c r="C27" s="899" t="s">
        <v>263</v>
      </c>
      <c r="D27" s="393">
        <v>709</v>
      </c>
      <c r="E27" s="393">
        <v>527</v>
      </c>
      <c r="F27" s="371">
        <v>-25.669957686882938</v>
      </c>
      <c r="G27" s="393">
        <v>680</v>
      </c>
      <c r="H27" s="393">
        <v>499</v>
      </c>
      <c r="I27" s="413">
        <v>-26.617647058823536</v>
      </c>
      <c r="J27" s="393">
        <v>446</v>
      </c>
      <c r="K27" s="393">
        <v>331</v>
      </c>
      <c r="L27" s="413">
        <v>-25.784753363228702</v>
      </c>
    </row>
    <row r="28" spans="3:12" ht="15.75" thickBot="1" x14ac:dyDescent="0.3">
      <c r="C28" s="476" t="s">
        <v>18</v>
      </c>
      <c r="D28" s="393">
        <v>24306</v>
      </c>
      <c r="E28" s="393">
        <v>23154</v>
      </c>
      <c r="F28" s="413">
        <v>-4.7395704764255697</v>
      </c>
      <c r="G28" s="393">
        <v>9843</v>
      </c>
      <c r="H28" s="393">
        <v>9460</v>
      </c>
      <c r="I28" s="413">
        <v>-3.8910901148023953</v>
      </c>
      <c r="J28" s="393">
        <v>8226</v>
      </c>
      <c r="K28" s="393">
        <v>7744</v>
      </c>
      <c r="L28" s="413">
        <v>-5.8594699732555284</v>
      </c>
    </row>
    <row r="30" spans="3:12" x14ac:dyDescent="0.25">
      <c r="C30" s="539" t="s">
        <v>268</v>
      </c>
    </row>
    <row r="31" spans="3:12" ht="15.75" thickBot="1" x14ac:dyDescent="0.3">
      <c r="C31" s="539"/>
    </row>
    <row r="32" spans="3:12" x14ac:dyDescent="0.25">
      <c r="C32" s="6949" t="s">
        <v>31</v>
      </c>
      <c r="D32" s="592" t="s">
        <v>175</v>
      </c>
      <c r="E32" s="593"/>
      <c r="F32" s="594"/>
      <c r="G32" s="6950" t="s">
        <v>176</v>
      </c>
      <c r="H32" s="6951"/>
      <c r="I32" s="6952"/>
    </row>
    <row r="33" spans="3:9" ht="23.25" thickBot="1" x14ac:dyDescent="0.3">
      <c r="C33" s="6901"/>
      <c r="D33" s="595" t="s">
        <v>1</v>
      </c>
      <c r="E33" s="596" t="s">
        <v>2</v>
      </c>
      <c r="F33" s="597" t="s">
        <v>150</v>
      </c>
      <c r="G33" s="595" t="s">
        <v>1</v>
      </c>
      <c r="H33" s="596" t="s">
        <v>2</v>
      </c>
      <c r="I33" s="598" t="s">
        <v>150</v>
      </c>
    </row>
    <row r="34" spans="3:9" x14ac:dyDescent="0.25">
      <c r="C34" s="891" t="s">
        <v>25</v>
      </c>
      <c r="D34" s="599">
        <v>28.295347127402582</v>
      </c>
      <c r="E34" s="600">
        <v>29.584143968871597</v>
      </c>
      <c r="F34" s="463">
        <v>1.288796841469015</v>
      </c>
      <c r="G34" s="599">
        <v>27.23299936047751</v>
      </c>
      <c r="H34" s="600">
        <v>28.435491843796338</v>
      </c>
      <c r="I34" s="463">
        <v>1.202492483318828</v>
      </c>
    </row>
    <row r="35" spans="3:9" x14ac:dyDescent="0.25">
      <c r="C35" s="895" t="s">
        <v>26</v>
      </c>
      <c r="D35" s="656">
        <v>34.475744940506459</v>
      </c>
      <c r="E35" s="657">
        <v>33.027333677153173</v>
      </c>
      <c r="F35" s="364">
        <v>-1.448411263353286</v>
      </c>
      <c r="G35" s="656">
        <v>32.349853002939945</v>
      </c>
      <c r="H35" s="657">
        <v>30.881413668298912</v>
      </c>
      <c r="I35" s="364">
        <v>-1.4684393346410332</v>
      </c>
    </row>
    <row r="36" spans="3:9" x14ac:dyDescent="0.25">
      <c r="C36" s="895" t="s">
        <v>27</v>
      </c>
      <c r="D36" s="603">
        <v>65.067178502879074</v>
      </c>
      <c r="E36" s="604">
        <v>52.777777777777779</v>
      </c>
      <c r="F36" s="371">
        <v>-12.289400725101295</v>
      </c>
      <c r="G36" s="603">
        <v>62.628336755646821</v>
      </c>
      <c r="H36" s="604">
        <v>49.886621315192741</v>
      </c>
      <c r="I36" s="371">
        <v>-12.74171544045408</v>
      </c>
    </row>
    <row r="37" spans="3:9" x14ac:dyDescent="0.25">
      <c r="C37" s="895" t="s">
        <v>28</v>
      </c>
      <c r="D37" s="603">
        <v>77.477477477477478</v>
      </c>
      <c r="E37" s="604">
        <v>69.117647058823522</v>
      </c>
      <c r="F37" s="364">
        <v>-8.3598304186539565</v>
      </c>
      <c r="G37" s="603">
        <v>73.40425531914893</v>
      </c>
      <c r="H37" s="604">
        <v>64.406779661016941</v>
      </c>
      <c r="I37" s="364">
        <v>-8.9974756581319895</v>
      </c>
    </row>
    <row r="38" spans="3:9" x14ac:dyDescent="0.25">
      <c r="C38" s="895" t="s">
        <v>29</v>
      </c>
      <c r="D38" s="729">
        <v>80.990099009901002</v>
      </c>
      <c r="E38" s="730">
        <v>84.147727272727266</v>
      </c>
      <c r="F38" s="364">
        <v>3.1576282628262646</v>
      </c>
      <c r="G38" s="729">
        <v>74.23971377459749</v>
      </c>
      <c r="H38" s="730">
        <v>77.317073170731703</v>
      </c>
      <c r="I38" s="364">
        <v>3.0773593961342129</v>
      </c>
    </row>
    <row r="39" spans="3:9" ht="15.75" thickBot="1" x14ac:dyDescent="0.3">
      <c r="C39" s="895" t="s">
        <v>30</v>
      </c>
      <c r="D39" s="654">
        <v>68.082061068702288</v>
      </c>
      <c r="E39" s="655">
        <v>64.163822525597269</v>
      </c>
      <c r="F39" s="475">
        <v>-3.9182385431050193</v>
      </c>
      <c r="G39" s="654">
        <v>58.421379738968305</v>
      </c>
      <c r="H39" s="655">
        <v>53.436807095343688</v>
      </c>
      <c r="I39" s="475">
        <v>-4.9845726436246167</v>
      </c>
    </row>
    <row r="40" spans="3:9" ht="15.75" thickBot="1" x14ac:dyDescent="0.3">
      <c r="C40" s="476" t="s">
        <v>227</v>
      </c>
      <c r="D40" s="858">
        <v>38.831207356867395</v>
      </c>
      <c r="E40" s="653">
        <v>39.603129005170814</v>
      </c>
      <c r="F40" s="413">
        <v>0.77192164830341881</v>
      </c>
      <c r="G40" s="858">
        <v>35.022958494643021</v>
      </c>
      <c r="H40" s="653">
        <v>35.167702452678022</v>
      </c>
      <c r="I40" s="413">
        <v>0.14474395803500073</v>
      </c>
    </row>
    <row r="41" spans="3:9" ht="15.75" thickBot="1" x14ac:dyDescent="0.3">
      <c r="C41" s="900" t="s">
        <v>267</v>
      </c>
      <c r="D41" s="613">
        <v>95.909732016925247</v>
      </c>
      <c r="E41" s="614">
        <v>94.686907020872866</v>
      </c>
      <c r="F41" s="401">
        <v>-1.2228249960523812</v>
      </c>
      <c r="G41" s="613">
        <v>93.89473684210526</v>
      </c>
      <c r="H41" s="614">
        <v>92.200557103064057</v>
      </c>
      <c r="I41" s="401">
        <v>-1.6941797390412034</v>
      </c>
    </row>
    <row r="42" spans="3:9" ht="15.75" thickBot="1" x14ac:dyDescent="0.3">
      <c r="C42" s="779" t="s">
        <v>18</v>
      </c>
      <c r="D42" s="658">
        <v>40.4961737842508</v>
      </c>
      <c r="E42" s="653">
        <v>40.856871382914399</v>
      </c>
      <c r="F42" s="471">
        <v>0.36069759866359874</v>
      </c>
      <c r="G42" s="658">
        <v>36.255454184847288</v>
      </c>
      <c r="H42" s="653">
        <v>36.122772646702117</v>
      </c>
      <c r="I42" s="471">
        <v>-0.13268153814517092</v>
      </c>
    </row>
    <row r="44" spans="3:9" x14ac:dyDescent="0.25">
      <c r="C44" s="539" t="s">
        <v>269</v>
      </c>
    </row>
    <row r="45" spans="3:9" ht="15.75" thickBot="1" x14ac:dyDescent="0.3">
      <c r="C45" s="539"/>
    </row>
    <row r="46" spans="3:9" ht="15.75" thickBot="1" x14ac:dyDescent="0.3">
      <c r="C46" s="6949" t="s">
        <v>24</v>
      </c>
      <c r="D46" s="6950" t="s">
        <v>22</v>
      </c>
      <c r="E46" s="7035"/>
      <c r="F46" s="7036"/>
    </row>
    <row r="47" spans="3:9" ht="30.75" thickBot="1" x14ac:dyDescent="0.3">
      <c r="C47" s="6901"/>
      <c r="D47" s="5" t="s">
        <v>1</v>
      </c>
      <c r="E47" s="6" t="s">
        <v>2</v>
      </c>
      <c r="F47" s="7" t="s">
        <v>3</v>
      </c>
    </row>
    <row r="48" spans="3:9" x14ac:dyDescent="0.25">
      <c r="C48" s="891" t="s">
        <v>25</v>
      </c>
      <c r="D48" s="901">
        <v>124720109</v>
      </c>
      <c r="E48" s="902">
        <v>120884226</v>
      </c>
      <c r="F48" s="601">
        <v>-3.0755930465070378</v>
      </c>
    </row>
    <row r="49" spans="3:12" x14ac:dyDescent="0.25">
      <c r="C49" s="467" t="s">
        <v>26</v>
      </c>
      <c r="D49" s="362">
        <v>109871268</v>
      </c>
      <c r="E49" s="902">
        <v>90750582</v>
      </c>
      <c r="F49" s="608">
        <v>-17.402808166371571</v>
      </c>
    </row>
    <row r="50" spans="3:12" x14ac:dyDescent="0.25">
      <c r="C50" s="467" t="s">
        <v>27</v>
      </c>
      <c r="D50" s="355">
        <v>130534026</v>
      </c>
      <c r="E50" s="903">
        <v>4859319</v>
      </c>
      <c r="F50" s="608">
        <v>-96.277354534364861</v>
      </c>
    </row>
    <row r="51" spans="3:12" x14ac:dyDescent="0.25">
      <c r="C51" s="467" t="s">
        <v>28</v>
      </c>
      <c r="D51" s="355">
        <v>132987</v>
      </c>
      <c r="E51" s="904">
        <v>278740</v>
      </c>
      <c r="F51" s="608">
        <v>109.59943453119476</v>
      </c>
    </row>
    <row r="52" spans="3:12" x14ac:dyDescent="0.25">
      <c r="C52" s="467" t="s">
        <v>29</v>
      </c>
      <c r="D52" s="758">
        <v>281410402</v>
      </c>
      <c r="E52" s="904">
        <v>170462313</v>
      </c>
      <c r="F52" s="608">
        <v>-39.425724213279082</v>
      </c>
    </row>
    <row r="53" spans="3:12" ht="15.75" thickBot="1" x14ac:dyDescent="0.3">
      <c r="C53" s="467" t="s">
        <v>30</v>
      </c>
      <c r="D53" s="470">
        <v>59252416</v>
      </c>
      <c r="E53" s="793">
        <v>64223613</v>
      </c>
      <c r="F53" s="905">
        <v>8.3898637989715041</v>
      </c>
    </row>
    <row r="54" spans="3:12" ht="15.75" thickBot="1" x14ac:dyDescent="0.3">
      <c r="C54" s="476" t="s">
        <v>18</v>
      </c>
      <c r="D54" s="812">
        <v>705921208</v>
      </c>
      <c r="E54" s="812">
        <v>451458793</v>
      </c>
      <c r="F54" s="484">
        <v>-36.046857937720432</v>
      </c>
    </row>
    <row r="56" spans="3:12" x14ac:dyDescent="0.25">
      <c r="C56" s="539" t="s">
        <v>273</v>
      </c>
    </row>
    <row r="57" spans="3:12" ht="15.75" thickBot="1" x14ac:dyDescent="0.3">
      <c r="C57" s="539"/>
    </row>
    <row r="58" spans="3:12" x14ac:dyDescent="0.25">
      <c r="C58" s="6949" t="s">
        <v>262</v>
      </c>
      <c r="D58" s="6933" t="s">
        <v>120</v>
      </c>
      <c r="E58" s="6934"/>
      <c r="F58" s="6935"/>
      <c r="G58" s="6933" t="s">
        <v>121</v>
      </c>
      <c r="H58" s="6936"/>
      <c r="I58" s="6933" t="s">
        <v>122</v>
      </c>
      <c r="J58" s="6937"/>
      <c r="K58" s="6937"/>
      <c r="L58" s="6936"/>
    </row>
    <row r="59" spans="3:12" ht="20.25" thickBot="1" x14ac:dyDescent="0.3">
      <c r="C59" s="6901"/>
      <c r="D59" s="276" t="s">
        <v>125</v>
      </c>
      <c r="E59" s="277" t="s">
        <v>126</v>
      </c>
      <c r="F59" s="278" t="s">
        <v>127</v>
      </c>
      <c r="G59" s="279" t="s">
        <v>125</v>
      </c>
      <c r="H59" s="280" t="s">
        <v>128</v>
      </c>
      <c r="I59" s="279" t="s">
        <v>125</v>
      </c>
      <c r="J59" s="281" t="s">
        <v>128</v>
      </c>
      <c r="K59" s="906" t="s">
        <v>129</v>
      </c>
      <c r="L59" s="283" t="s">
        <v>128</v>
      </c>
    </row>
    <row r="60" spans="3:12" ht="15.75" thickTop="1" x14ac:dyDescent="0.25">
      <c r="C60" s="907" t="s">
        <v>270</v>
      </c>
      <c r="D60" s="908">
        <v>7594</v>
      </c>
      <c r="E60" s="909">
        <v>88</v>
      </c>
      <c r="F60" s="910">
        <v>7479</v>
      </c>
      <c r="G60" s="908">
        <v>2222</v>
      </c>
      <c r="H60" s="911">
        <v>29.259942059520672</v>
      </c>
      <c r="I60" s="908">
        <v>2107</v>
      </c>
      <c r="J60" s="912">
        <v>28.172215536836475</v>
      </c>
      <c r="K60" s="909">
        <v>541</v>
      </c>
      <c r="L60" s="913">
        <v>20.938628158844764</v>
      </c>
    </row>
    <row r="61" spans="3:12" ht="15.75" thickBot="1" x14ac:dyDescent="0.3">
      <c r="C61" s="914" t="s">
        <v>271</v>
      </c>
      <c r="D61" s="915">
        <v>483</v>
      </c>
      <c r="E61" s="916">
        <v>2</v>
      </c>
      <c r="F61" s="917">
        <v>473</v>
      </c>
      <c r="G61" s="915">
        <v>147</v>
      </c>
      <c r="H61" s="918">
        <v>30.434782608695656</v>
      </c>
      <c r="I61" s="915">
        <v>137</v>
      </c>
      <c r="J61" s="919">
        <v>28.964059196617338</v>
      </c>
      <c r="K61" s="920">
        <v>20</v>
      </c>
      <c r="L61" s="921">
        <v>24.735729386892178</v>
      </c>
    </row>
    <row r="62" spans="3:12" ht="16.5" thickTop="1" thickBot="1" x14ac:dyDescent="0.3">
      <c r="C62" s="922" t="s">
        <v>272</v>
      </c>
      <c r="D62" s="355">
        <v>147</v>
      </c>
      <c r="E62" s="374">
        <v>4</v>
      </c>
      <c r="F62" s="444">
        <v>140</v>
      </c>
      <c r="G62" s="355">
        <v>64</v>
      </c>
      <c r="H62" s="358">
        <v>43.537414965986393</v>
      </c>
      <c r="I62" s="355">
        <v>57</v>
      </c>
      <c r="J62" s="877">
        <v>40.714285714285715</v>
      </c>
      <c r="K62" s="923">
        <v>5</v>
      </c>
      <c r="L62" s="924">
        <v>37.142857142857146</v>
      </c>
    </row>
    <row r="63" spans="3:12" ht="15.75" thickBot="1" x14ac:dyDescent="0.3">
      <c r="C63" s="476" t="s">
        <v>18</v>
      </c>
      <c r="D63" s="829">
        <v>8224</v>
      </c>
      <c r="E63" s="795">
        <v>94</v>
      </c>
      <c r="F63" s="830">
        <v>8092</v>
      </c>
      <c r="G63" s="829">
        <v>2433</v>
      </c>
      <c r="H63" s="831">
        <v>29.584143968871597</v>
      </c>
      <c r="I63" s="829">
        <v>2301</v>
      </c>
      <c r="J63" s="832">
        <v>28.435491843796338</v>
      </c>
      <c r="K63" s="393">
        <v>566</v>
      </c>
      <c r="L63" s="397">
        <v>21.440929312901634</v>
      </c>
    </row>
    <row r="65" spans="3:12" x14ac:dyDescent="0.25">
      <c r="C65" s="539" t="s">
        <v>274</v>
      </c>
    </row>
    <row r="66" spans="3:12" ht="15.75" thickBot="1" x14ac:dyDescent="0.3">
      <c r="C66" s="539"/>
    </row>
    <row r="67" spans="3:12" x14ac:dyDescent="0.25">
      <c r="C67" s="6949" t="s">
        <v>222</v>
      </c>
      <c r="D67" s="6916" t="s">
        <v>124</v>
      </c>
      <c r="E67" s="6917"/>
      <c r="F67" s="6918"/>
      <c r="G67" s="6916" t="s">
        <v>121</v>
      </c>
      <c r="H67" s="6930"/>
      <c r="I67" s="6931"/>
      <c r="J67" s="6916" t="s">
        <v>122</v>
      </c>
      <c r="K67" s="6917"/>
      <c r="L67" s="6918"/>
    </row>
    <row r="68" spans="3:12" x14ac:dyDescent="0.25">
      <c r="C68" s="7034"/>
      <c r="D68" s="6919" t="s">
        <v>130</v>
      </c>
      <c r="E68" s="6920"/>
      <c r="F68" s="6921" t="s">
        <v>131</v>
      </c>
      <c r="G68" s="6919" t="s">
        <v>130</v>
      </c>
      <c r="H68" s="6920"/>
      <c r="I68" s="6921" t="s">
        <v>131</v>
      </c>
      <c r="J68" s="6919" t="s">
        <v>130</v>
      </c>
      <c r="K68" s="6920"/>
      <c r="L68" s="6921" t="s">
        <v>131</v>
      </c>
    </row>
    <row r="69" spans="3:12" ht="15.75" thickBot="1" x14ac:dyDescent="0.3">
      <c r="C69" s="6901"/>
      <c r="D69" s="279" t="s">
        <v>1</v>
      </c>
      <c r="E69" s="293" t="s">
        <v>2</v>
      </c>
      <c r="F69" s="6922"/>
      <c r="G69" s="279" t="s">
        <v>1</v>
      </c>
      <c r="H69" s="293" t="s">
        <v>2</v>
      </c>
      <c r="I69" s="6922"/>
      <c r="J69" s="279" t="s">
        <v>1</v>
      </c>
      <c r="K69" s="293" t="s">
        <v>2</v>
      </c>
      <c r="L69" s="6922"/>
    </row>
    <row r="70" spans="3:12" ht="15.75" thickBot="1" x14ac:dyDescent="0.3">
      <c r="C70" s="391" t="s">
        <v>270</v>
      </c>
      <c r="D70" s="456">
        <v>8936</v>
      </c>
      <c r="E70" s="453">
        <v>7594</v>
      </c>
      <c r="F70" s="454">
        <v>-15.017905102954344</v>
      </c>
      <c r="G70" s="925">
        <v>2490</v>
      </c>
      <c r="H70" s="453">
        <v>2222</v>
      </c>
      <c r="I70" s="454">
        <v>-10.763052208835347</v>
      </c>
      <c r="J70" s="456">
        <v>2367</v>
      </c>
      <c r="K70" s="453">
        <v>2107</v>
      </c>
      <c r="L70" s="454">
        <v>-10.984368398817068</v>
      </c>
    </row>
    <row r="71" spans="3:12" ht="15.75" thickBot="1" x14ac:dyDescent="0.3">
      <c r="C71" s="391" t="s">
        <v>271</v>
      </c>
      <c r="D71" s="456">
        <v>473</v>
      </c>
      <c r="E71" s="453">
        <v>483</v>
      </c>
      <c r="F71" s="454">
        <v>2.1141649048625766</v>
      </c>
      <c r="G71" s="925">
        <v>147</v>
      </c>
      <c r="H71" s="453">
        <v>147</v>
      </c>
      <c r="I71" s="454">
        <v>0</v>
      </c>
      <c r="J71" s="456">
        <v>134</v>
      </c>
      <c r="K71" s="453">
        <v>137</v>
      </c>
      <c r="L71" s="454">
        <v>2.2388059701492438</v>
      </c>
    </row>
    <row r="72" spans="3:12" ht="15.75" thickBot="1" x14ac:dyDescent="0.3">
      <c r="C72" s="467" t="s">
        <v>272</v>
      </c>
      <c r="D72" s="375">
        <v>112</v>
      </c>
      <c r="E72" s="376">
        <v>147</v>
      </c>
      <c r="F72" s="371">
        <v>31.25</v>
      </c>
      <c r="G72" s="926">
        <v>57</v>
      </c>
      <c r="H72" s="376">
        <v>64</v>
      </c>
      <c r="I72" s="371">
        <v>12.280701754385959</v>
      </c>
      <c r="J72" s="375">
        <v>54</v>
      </c>
      <c r="K72" s="376">
        <v>57</v>
      </c>
      <c r="L72" s="371">
        <v>5.5555555555555571</v>
      </c>
    </row>
    <row r="73" spans="3:12" ht="15.75" thickBot="1" x14ac:dyDescent="0.3">
      <c r="C73" s="450" t="s">
        <v>18</v>
      </c>
      <c r="D73" s="392">
        <v>9521</v>
      </c>
      <c r="E73" s="393">
        <v>8224</v>
      </c>
      <c r="F73" s="413">
        <v>-13.62251864299968</v>
      </c>
      <c r="G73" s="393">
        <v>2694</v>
      </c>
      <c r="H73" s="393">
        <v>2433</v>
      </c>
      <c r="I73" s="413">
        <v>-9.6881959910913196</v>
      </c>
      <c r="J73" s="392">
        <v>2555</v>
      </c>
      <c r="K73" s="393">
        <v>2301</v>
      </c>
      <c r="L73" s="413">
        <v>-9.9412915851272032</v>
      </c>
    </row>
    <row r="75" spans="3:12" x14ac:dyDescent="0.25">
      <c r="C75" s="539" t="s">
        <v>275</v>
      </c>
    </row>
    <row r="76" spans="3:12" ht="15.75" thickBot="1" x14ac:dyDescent="0.3">
      <c r="C76" s="539"/>
    </row>
    <row r="77" spans="3:12" x14ac:dyDescent="0.25">
      <c r="C77" s="6949" t="s">
        <v>31</v>
      </c>
      <c r="D77" s="592" t="s">
        <v>175</v>
      </c>
      <c r="E77" s="593"/>
      <c r="F77" s="594"/>
      <c r="G77" s="6950" t="s">
        <v>176</v>
      </c>
      <c r="H77" s="6951"/>
      <c r="I77" s="6952"/>
    </row>
    <row r="78" spans="3:12" ht="23.25" thickBot="1" x14ac:dyDescent="0.3">
      <c r="C78" s="6901"/>
      <c r="D78" s="595" t="s">
        <v>1</v>
      </c>
      <c r="E78" s="596" t="s">
        <v>2</v>
      </c>
      <c r="F78" s="598" t="s">
        <v>150</v>
      </c>
      <c r="G78" s="595" t="s">
        <v>1</v>
      </c>
      <c r="H78" s="596" t="s">
        <v>2</v>
      </c>
      <c r="I78" s="598" t="s">
        <v>150</v>
      </c>
    </row>
    <row r="79" spans="3:12" ht="16.5" thickTop="1" thickBot="1" x14ac:dyDescent="0.3">
      <c r="C79" s="927" t="s">
        <v>270</v>
      </c>
      <c r="D79" s="928">
        <v>27.86481647269472</v>
      </c>
      <c r="E79" s="929">
        <v>29.259942059520672</v>
      </c>
      <c r="F79" s="930">
        <v>1.3951255868259516</v>
      </c>
      <c r="G79" s="928">
        <v>26.858050607057756</v>
      </c>
      <c r="H79" s="929">
        <v>28.172215536836475</v>
      </c>
      <c r="I79" s="930">
        <v>1.3141649297787197</v>
      </c>
    </row>
    <row r="80" spans="3:12" ht="16.5" thickTop="1" thickBot="1" x14ac:dyDescent="0.3">
      <c r="C80" s="927" t="s">
        <v>271</v>
      </c>
      <c r="D80" s="928">
        <v>31.078224101479918</v>
      </c>
      <c r="E80" s="929">
        <v>30.434782608695656</v>
      </c>
      <c r="F80" s="930">
        <v>-0.64344149278426244</v>
      </c>
      <c r="G80" s="928">
        <v>29.130434782608695</v>
      </c>
      <c r="H80" s="929">
        <v>28.964059196617338</v>
      </c>
      <c r="I80" s="930">
        <v>-0.16637558599135716</v>
      </c>
    </row>
    <row r="81" spans="3:22" ht="16.5" thickTop="1" thickBot="1" x14ac:dyDescent="0.3">
      <c r="C81" s="922" t="s">
        <v>272</v>
      </c>
      <c r="D81" s="603">
        <v>50.892857142857139</v>
      </c>
      <c r="E81" s="604">
        <v>43.537414965986393</v>
      </c>
      <c r="F81" s="371">
        <v>-7.3554421768707456</v>
      </c>
      <c r="G81" s="603">
        <v>49.541284403669728</v>
      </c>
      <c r="H81" s="604">
        <v>40.714285714285715</v>
      </c>
      <c r="I81" s="371">
        <v>-8.8269986893840127</v>
      </c>
    </row>
    <row r="82" spans="3:22" ht="15.75" thickBot="1" x14ac:dyDescent="0.3">
      <c r="C82" s="476" t="s">
        <v>18</v>
      </c>
      <c r="D82" s="858">
        <v>28.295347127402582</v>
      </c>
      <c r="E82" s="611">
        <v>29.584143968871597</v>
      </c>
      <c r="F82" s="413">
        <v>1.288796841469015</v>
      </c>
      <c r="G82" s="858">
        <v>27.23299936047751</v>
      </c>
      <c r="H82" s="611">
        <v>28.435491843796338</v>
      </c>
      <c r="I82" s="413">
        <v>1.202492483318828</v>
      </c>
    </row>
    <row r="83" spans="3:22" x14ac:dyDescent="0.25">
      <c r="M83" s="539" t="s">
        <v>276</v>
      </c>
    </row>
    <row r="84" spans="3:22" ht="15.75" thickBot="1" x14ac:dyDescent="0.3">
      <c r="M84" s="539"/>
    </row>
    <row r="85" spans="3:22" x14ac:dyDescent="0.25">
      <c r="M85" s="6949" t="s">
        <v>178</v>
      </c>
      <c r="N85" s="6933" t="s">
        <v>120</v>
      </c>
      <c r="O85" s="6934"/>
      <c r="P85" s="6935"/>
      <c r="Q85" s="6933" t="s">
        <v>121</v>
      </c>
      <c r="R85" s="6936"/>
      <c r="S85" s="6933" t="s">
        <v>122</v>
      </c>
      <c r="T85" s="6937"/>
      <c r="U85" s="6937"/>
      <c r="V85" s="6936"/>
    </row>
    <row r="86" spans="3:22" ht="20.25" thickBot="1" x14ac:dyDescent="0.3">
      <c r="M86" s="6901"/>
      <c r="N86" s="276" t="s">
        <v>125</v>
      </c>
      <c r="O86" s="277" t="s">
        <v>126</v>
      </c>
      <c r="P86" s="278" t="s">
        <v>127</v>
      </c>
      <c r="Q86" s="279" t="s">
        <v>125</v>
      </c>
      <c r="R86" s="280" t="s">
        <v>128</v>
      </c>
      <c r="S86" s="279" t="s">
        <v>125</v>
      </c>
      <c r="T86" s="281" t="s">
        <v>128</v>
      </c>
      <c r="U86" s="282" t="s">
        <v>129</v>
      </c>
      <c r="V86" s="283" t="s">
        <v>128</v>
      </c>
    </row>
    <row r="87" spans="3:22" ht="15.75" thickBot="1" x14ac:dyDescent="0.3">
      <c r="M87" s="931" t="s">
        <v>179</v>
      </c>
      <c r="N87" s="932">
        <v>3407</v>
      </c>
      <c r="O87" s="933">
        <v>36</v>
      </c>
      <c r="P87" s="934">
        <v>3364</v>
      </c>
      <c r="Q87" s="935">
        <v>707</v>
      </c>
      <c r="R87" s="936">
        <v>20.751394188435572</v>
      </c>
      <c r="S87" s="933">
        <v>664</v>
      </c>
      <c r="T87" s="631">
        <v>19.738406658739596</v>
      </c>
      <c r="U87" s="632">
        <v>233</v>
      </c>
      <c r="V87" s="937">
        <v>12.812128418549346</v>
      </c>
    </row>
    <row r="88" spans="3:22" x14ac:dyDescent="0.25">
      <c r="M88" s="938" t="s">
        <v>180</v>
      </c>
      <c r="N88" s="939">
        <v>491</v>
      </c>
      <c r="O88" s="940">
        <v>9</v>
      </c>
      <c r="P88" s="941">
        <v>481</v>
      </c>
      <c r="Q88" s="942">
        <v>236</v>
      </c>
      <c r="R88" s="488">
        <v>48.065173116089618</v>
      </c>
      <c r="S88" s="940">
        <v>226</v>
      </c>
      <c r="T88" s="441">
        <v>46.985446985446991</v>
      </c>
      <c r="U88" s="457">
        <v>54</v>
      </c>
      <c r="V88" s="353">
        <v>35.758835758835758</v>
      </c>
    </row>
    <row r="89" spans="3:22" x14ac:dyDescent="0.25">
      <c r="M89" s="543" t="s">
        <v>181</v>
      </c>
      <c r="N89" s="943">
        <v>795</v>
      </c>
      <c r="O89" s="944">
        <v>6</v>
      </c>
      <c r="P89" s="945">
        <v>784</v>
      </c>
      <c r="Q89" s="946">
        <v>304</v>
      </c>
      <c r="R89" s="447">
        <v>38.23899371069183</v>
      </c>
      <c r="S89" s="944">
        <v>293</v>
      </c>
      <c r="T89" s="440">
        <v>37.372448979591837</v>
      </c>
      <c r="U89" s="465">
        <v>58</v>
      </c>
      <c r="V89" s="478">
        <v>29.97448979591837</v>
      </c>
    </row>
    <row r="90" spans="3:22" x14ac:dyDescent="0.25">
      <c r="M90" s="543" t="s">
        <v>182</v>
      </c>
      <c r="N90" s="943">
        <v>317</v>
      </c>
      <c r="O90" s="944">
        <v>3</v>
      </c>
      <c r="P90" s="945">
        <v>311</v>
      </c>
      <c r="Q90" s="946">
        <v>157</v>
      </c>
      <c r="R90" s="447">
        <v>49.526813880126177</v>
      </c>
      <c r="S90" s="944">
        <v>151</v>
      </c>
      <c r="T90" s="440">
        <v>48.553054662379417</v>
      </c>
      <c r="U90" s="465">
        <v>25</v>
      </c>
      <c r="V90" s="873">
        <v>40.514469453376208</v>
      </c>
    </row>
    <row r="91" spans="3:22" ht="15.75" thickBot="1" x14ac:dyDescent="0.3">
      <c r="M91" s="947" t="s">
        <v>183</v>
      </c>
      <c r="N91" s="948">
        <v>666</v>
      </c>
      <c r="O91" s="949">
        <v>5</v>
      </c>
      <c r="P91" s="950">
        <v>660</v>
      </c>
      <c r="Q91" s="951">
        <v>127</v>
      </c>
      <c r="R91" s="469">
        <v>19.069069069069069</v>
      </c>
      <c r="S91" s="949">
        <v>121</v>
      </c>
      <c r="T91" s="483">
        <v>18.333333333333332</v>
      </c>
      <c r="U91" s="639">
        <v>30</v>
      </c>
      <c r="V91" s="878">
        <v>13.787878787878787</v>
      </c>
    </row>
    <row r="92" spans="3:22" x14ac:dyDescent="0.25">
      <c r="M92" s="938" t="s">
        <v>184</v>
      </c>
      <c r="N92" s="939">
        <v>58</v>
      </c>
      <c r="O92" s="940">
        <v>0</v>
      </c>
      <c r="P92" s="941">
        <v>58</v>
      </c>
      <c r="Q92" s="942">
        <v>25</v>
      </c>
      <c r="R92" s="459">
        <v>43.103448275862064</v>
      </c>
      <c r="S92" s="940">
        <v>25</v>
      </c>
      <c r="T92" s="952">
        <v>43.103448275862064</v>
      </c>
      <c r="U92" s="457">
        <v>4</v>
      </c>
      <c r="V92" s="889">
        <v>36.206896551724135</v>
      </c>
    </row>
    <row r="93" spans="3:22" x14ac:dyDescent="0.25">
      <c r="M93" s="543" t="s">
        <v>185</v>
      </c>
      <c r="N93" s="943">
        <v>108</v>
      </c>
      <c r="O93" s="944">
        <v>1</v>
      </c>
      <c r="P93" s="945">
        <v>106</v>
      </c>
      <c r="Q93" s="946">
        <v>26</v>
      </c>
      <c r="R93" s="447">
        <v>24.074074074074073</v>
      </c>
      <c r="S93" s="944">
        <v>24</v>
      </c>
      <c r="T93" s="953">
        <v>22.641509433962266</v>
      </c>
      <c r="U93" s="465">
        <v>3</v>
      </c>
      <c r="V93" s="924">
        <v>19.811320754716981</v>
      </c>
    </row>
    <row r="94" spans="3:22" x14ac:dyDescent="0.25">
      <c r="M94" s="543" t="s">
        <v>186</v>
      </c>
      <c r="N94" s="943">
        <v>254</v>
      </c>
      <c r="O94" s="944">
        <v>9</v>
      </c>
      <c r="P94" s="945">
        <v>243</v>
      </c>
      <c r="Q94" s="946">
        <v>95</v>
      </c>
      <c r="R94" s="447">
        <v>37.401574803149607</v>
      </c>
      <c r="S94" s="944">
        <v>84</v>
      </c>
      <c r="T94" s="953">
        <v>34.567901234567898</v>
      </c>
      <c r="U94" s="465">
        <v>21</v>
      </c>
      <c r="V94" s="924">
        <v>25.925925925925924</v>
      </c>
    </row>
    <row r="95" spans="3:22" x14ac:dyDescent="0.25">
      <c r="M95" s="543" t="s">
        <v>187</v>
      </c>
      <c r="N95" s="943">
        <v>197</v>
      </c>
      <c r="O95" s="944">
        <v>3</v>
      </c>
      <c r="P95" s="945">
        <v>193</v>
      </c>
      <c r="Q95" s="946">
        <v>53</v>
      </c>
      <c r="R95" s="447">
        <v>26.903553299492383</v>
      </c>
      <c r="S95" s="944">
        <v>49</v>
      </c>
      <c r="T95" s="953">
        <v>25.388601036269431</v>
      </c>
      <c r="U95" s="465">
        <v>3</v>
      </c>
      <c r="V95" s="924">
        <v>23.834196891191709</v>
      </c>
    </row>
    <row r="96" spans="3:22" x14ac:dyDescent="0.25">
      <c r="M96" s="543" t="s">
        <v>188</v>
      </c>
      <c r="N96" s="943">
        <v>182</v>
      </c>
      <c r="O96" s="944">
        <v>1</v>
      </c>
      <c r="P96" s="945">
        <v>180</v>
      </c>
      <c r="Q96" s="946">
        <v>54</v>
      </c>
      <c r="R96" s="447">
        <v>29.670329670329672</v>
      </c>
      <c r="S96" s="944">
        <v>52</v>
      </c>
      <c r="T96" s="953">
        <v>28.888888888888886</v>
      </c>
      <c r="U96" s="465">
        <v>5</v>
      </c>
      <c r="V96" s="924">
        <v>26.111111111111114</v>
      </c>
    </row>
    <row r="97" spans="13:22" ht="15.75" thickBot="1" x14ac:dyDescent="0.3">
      <c r="M97" s="947" t="s">
        <v>189</v>
      </c>
      <c r="N97" s="948">
        <v>378</v>
      </c>
      <c r="O97" s="949">
        <v>3</v>
      </c>
      <c r="P97" s="950">
        <v>371</v>
      </c>
      <c r="Q97" s="951">
        <v>155</v>
      </c>
      <c r="R97" s="469">
        <v>41.005291005291006</v>
      </c>
      <c r="S97" s="949">
        <v>148</v>
      </c>
      <c r="T97" s="954">
        <v>39.892183288409704</v>
      </c>
      <c r="U97" s="639">
        <v>67</v>
      </c>
      <c r="V97" s="878">
        <v>21.832884097035041</v>
      </c>
    </row>
    <row r="98" spans="13:22" x14ac:dyDescent="0.25">
      <c r="M98" s="955" t="s">
        <v>190</v>
      </c>
      <c r="N98" s="956">
        <v>155</v>
      </c>
      <c r="O98" s="957">
        <v>0</v>
      </c>
      <c r="P98" s="958">
        <v>153</v>
      </c>
      <c r="Q98" s="959">
        <v>53</v>
      </c>
      <c r="R98" s="459">
        <v>34.193548387096776</v>
      </c>
      <c r="S98" s="957">
        <v>51</v>
      </c>
      <c r="T98" s="952">
        <v>33.333333333333329</v>
      </c>
      <c r="U98" s="457">
        <v>8</v>
      </c>
      <c r="V98" s="960">
        <v>28.104575163398692</v>
      </c>
    </row>
    <row r="99" spans="13:22" x14ac:dyDescent="0.25">
      <c r="M99" s="543" t="s">
        <v>191</v>
      </c>
      <c r="N99" s="943">
        <v>238</v>
      </c>
      <c r="O99" s="944">
        <v>3</v>
      </c>
      <c r="P99" s="945">
        <v>234</v>
      </c>
      <c r="Q99" s="946">
        <v>98</v>
      </c>
      <c r="R99" s="447">
        <v>41.17647058823529</v>
      </c>
      <c r="S99" s="944">
        <v>94</v>
      </c>
      <c r="T99" s="953">
        <v>40.17094017094017</v>
      </c>
      <c r="U99" s="465">
        <v>4</v>
      </c>
      <c r="V99" s="924">
        <v>38.461538461538467</v>
      </c>
    </row>
    <row r="100" spans="13:22" x14ac:dyDescent="0.25">
      <c r="M100" s="543" t="s">
        <v>192</v>
      </c>
      <c r="N100" s="943">
        <v>137</v>
      </c>
      <c r="O100" s="944">
        <v>1</v>
      </c>
      <c r="P100" s="945">
        <v>134</v>
      </c>
      <c r="Q100" s="946">
        <v>81</v>
      </c>
      <c r="R100" s="447">
        <v>59.12408759124088</v>
      </c>
      <c r="S100" s="944">
        <v>78</v>
      </c>
      <c r="T100" s="953">
        <v>58.208955223880601</v>
      </c>
      <c r="U100" s="465">
        <v>16</v>
      </c>
      <c r="V100" s="924">
        <v>46.268656716417908</v>
      </c>
    </row>
    <row r="101" spans="13:22" x14ac:dyDescent="0.25">
      <c r="M101" s="543" t="s">
        <v>193</v>
      </c>
      <c r="N101" s="943">
        <v>130</v>
      </c>
      <c r="O101" s="944">
        <v>4</v>
      </c>
      <c r="P101" s="945">
        <v>125</v>
      </c>
      <c r="Q101" s="946">
        <v>40</v>
      </c>
      <c r="R101" s="447">
        <v>30.76923076923077</v>
      </c>
      <c r="S101" s="944">
        <v>35</v>
      </c>
      <c r="T101" s="953">
        <v>28.000000000000004</v>
      </c>
      <c r="U101" s="465">
        <v>3</v>
      </c>
      <c r="V101" s="924">
        <v>25.6</v>
      </c>
    </row>
    <row r="102" spans="13:22" x14ac:dyDescent="0.25">
      <c r="M102" s="543" t="s">
        <v>194</v>
      </c>
      <c r="N102" s="943">
        <v>103</v>
      </c>
      <c r="O102" s="944">
        <v>0</v>
      </c>
      <c r="P102" s="945">
        <v>101</v>
      </c>
      <c r="Q102" s="946">
        <v>18</v>
      </c>
      <c r="R102" s="447">
        <v>17.475728155339805</v>
      </c>
      <c r="S102" s="944">
        <v>16</v>
      </c>
      <c r="T102" s="953">
        <v>15.841584158415841</v>
      </c>
      <c r="U102" s="465">
        <v>2</v>
      </c>
      <c r="V102" s="924">
        <v>13.861386138613863</v>
      </c>
    </row>
    <row r="103" spans="13:22" x14ac:dyDescent="0.25">
      <c r="M103" s="543" t="s">
        <v>195</v>
      </c>
      <c r="N103" s="943">
        <v>219</v>
      </c>
      <c r="O103" s="944">
        <v>2</v>
      </c>
      <c r="P103" s="945">
        <v>216</v>
      </c>
      <c r="Q103" s="946">
        <v>56</v>
      </c>
      <c r="R103" s="447">
        <v>25.570776255707763</v>
      </c>
      <c r="S103" s="944">
        <v>53</v>
      </c>
      <c r="T103" s="953">
        <v>24.537037037037038</v>
      </c>
      <c r="U103" s="465">
        <v>8</v>
      </c>
      <c r="V103" s="924">
        <v>20.833333333333336</v>
      </c>
    </row>
    <row r="104" spans="13:22" x14ac:dyDescent="0.25">
      <c r="M104" s="543" t="s">
        <v>196</v>
      </c>
      <c r="N104" s="943">
        <v>48</v>
      </c>
      <c r="O104" s="944">
        <v>2</v>
      </c>
      <c r="P104" s="945">
        <v>45</v>
      </c>
      <c r="Q104" s="946">
        <v>31</v>
      </c>
      <c r="R104" s="447">
        <v>64.583333333333343</v>
      </c>
      <c r="S104" s="944">
        <v>28</v>
      </c>
      <c r="T104" s="953">
        <v>62.222222222222221</v>
      </c>
      <c r="U104" s="465">
        <v>7</v>
      </c>
      <c r="V104" s="924">
        <v>46.666666666666664</v>
      </c>
    </row>
    <row r="105" spans="13:22" x14ac:dyDescent="0.25">
      <c r="M105" s="543" t="s">
        <v>197</v>
      </c>
      <c r="N105" s="943">
        <v>265</v>
      </c>
      <c r="O105" s="944">
        <v>4</v>
      </c>
      <c r="P105" s="945">
        <v>259</v>
      </c>
      <c r="Q105" s="946">
        <v>77</v>
      </c>
      <c r="R105" s="447">
        <v>29.056603773584904</v>
      </c>
      <c r="S105" s="944">
        <v>71</v>
      </c>
      <c r="T105" s="953">
        <v>27.413127413127413</v>
      </c>
      <c r="U105" s="465">
        <v>10</v>
      </c>
      <c r="V105" s="924">
        <v>23.552123552123554</v>
      </c>
    </row>
    <row r="106" spans="13:22" ht="15.75" thickBot="1" x14ac:dyDescent="0.3">
      <c r="M106" s="947" t="s">
        <v>198</v>
      </c>
      <c r="N106" s="948">
        <v>76</v>
      </c>
      <c r="O106" s="949">
        <v>2</v>
      </c>
      <c r="P106" s="950">
        <v>74</v>
      </c>
      <c r="Q106" s="951">
        <v>40</v>
      </c>
      <c r="R106" s="469">
        <v>52.631578947368418</v>
      </c>
      <c r="S106" s="949">
        <v>38</v>
      </c>
      <c r="T106" s="954">
        <v>51.351351351351347</v>
      </c>
      <c r="U106" s="639">
        <v>5</v>
      </c>
      <c r="V106" s="924">
        <v>44.594594594594597</v>
      </c>
    </row>
    <row r="107" spans="13:22" ht="15.75" thickBot="1" x14ac:dyDescent="0.3">
      <c r="M107" s="828" t="s">
        <v>18</v>
      </c>
      <c r="N107" s="544">
        <v>8224</v>
      </c>
      <c r="O107" s="961">
        <v>94</v>
      </c>
      <c r="P107" s="962">
        <v>8092</v>
      </c>
      <c r="Q107" s="726">
        <v>2433</v>
      </c>
      <c r="R107" s="831">
        <v>29.584143968871597</v>
      </c>
      <c r="S107" s="963">
        <v>2301</v>
      </c>
      <c r="T107" s="832">
        <v>28.435491843796338</v>
      </c>
      <c r="U107" s="964">
        <v>566</v>
      </c>
      <c r="V107" s="397">
        <v>21.440929312901634</v>
      </c>
    </row>
    <row r="109" spans="13:22" x14ac:dyDescent="0.25">
      <c r="M109" s="539" t="s">
        <v>277</v>
      </c>
    </row>
    <row r="110" spans="13:22" ht="15.75" thickBot="1" x14ac:dyDescent="0.3">
      <c r="M110" s="539"/>
    </row>
    <row r="111" spans="13:22" x14ac:dyDescent="0.25">
      <c r="M111" s="6954" t="s">
        <v>200</v>
      </c>
      <c r="N111" s="6916" t="s">
        <v>124</v>
      </c>
      <c r="O111" s="6917"/>
      <c r="P111" s="6918"/>
      <c r="Q111" s="6916" t="s">
        <v>121</v>
      </c>
      <c r="R111" s="6930"/>
      <c r="S111" s="6931"/>
      <c r="T111" s="6946" t="s">
        <v>122</v>
      </c>
      <c r="U111" s="6947"/>
      <c r="V111" s="6948"/>
    </row>
    <row r="112" spans="13:22" ht="23.25" thickBot="1" x14ac:dyDescent="0.3">
      <c r="M112" s="6955"/>
      <c r="N112" s="279" t="s">
        <v>1</v>
      </c>
      <c r="O112" s="293" t="s">
        <v>2</v>
      </c>
      <c r="P112" s="645" t="s">
        <v>201</v>
      </c>
      <c r="Q112" s="279" t="s">
        <v>1</v>
      </c>
      <c r="R112" s="293" t="s">
        <v>2</v>
      </c>
      <c r="S112" s="645" t="s">
        <v>201</v>
      </c>
      <c r="T112" s="279" t="s">
        <v>1</v>
      </c>
      <c r="U112" s="293" t="s">
        <v>2</v>
      </c>
      <c r="V112" s="645" t="s">
        <v>201</v>
      </c>
    </row>
    <row r="113" spans="13:22" ht="15.75" thickBot="1" x14ac:dyDescent="0.3">
      <c r="M113" s="626" t="s">
        <v>179</v>
      </c>
      <c r="N113" s="452">
        <v>3959</v>
      </c>
      <c r="O113" s="453">
        <v>3407</v>
      </c>
      <c r="P113" s="454">
        <v>-13.942914877494317</v>
      </c>
      <c r="Q113" s="646">
        <v>724</v>
      </c>
      <c r="R113" s="453">
        <v>707</v>
      </c>
      <c r="S113" s="455">
        <v>-2.3480662983425447</v>
      </c>
      <c r="T113" s="456">
        <v>689</v>
      </c>
      <c r="U113" s="453">
        <v>664</v>
      </c>
      <c r="V113" s="454">
        <v>-3.6284470246734486</v>
      </c>
    </row>
    <row r="114" spans="13:22" x14ac:dyDescent="0.25">
      <c r="M114" s="461" t="s">
        <v>180</v>
      </c>
      <c r="N114" s="346">
        <v>532</v>
      </c>
      <c r="O114" s="547">
        <v>491</v>
      </c>
      <c r="P114" s="463">
        <v>-7.7067669172932227</v>
      </c>
      <c r="Q114" s="464">
        <v>212</v>
      </c>
      <c r="R114" s="547">
        <v>236</v>
      </c>
      <c r="S114" s="647">
        <v>11.320754716981128</v>
      </c>
      <c r="T114" s="462">
        <v>196</v>
      </c>
      <c r="U114" s="547">
        <v>226</v>
      </c>
      <c r="V114" s="463">
        <v>15.306122448979593</v>
      </c>
    </row>
    <row r="115" spans="13:22" x14ac:dyDescent="0.25">
      <c r="M115" s="467" t="s">
        <v>181</v>
      </c>
      <c r="N115" s="355">
        <v>802</v>
      </c>
      <c r="O115" s="376">
        <v>795</v>
      </c>
      <c r="P115" s="371">
        <v>-0.87281795511221105</v>
      </c>
      <c r="Q115" s="442">
        <v>276</v>
      </c>
      <c r="R115" s="376">
        <v>304</v>
      </c>
      <c r="S115" s="443">
        <v>10.14492753623189</v>
      </c>
      <c r="T115" s="375">
        <v>267</v>
      </c>
      <c r="U115" s="376">
        <v>293</v>
      </c>
      <c r="V115" s="371">
        <v>9.7378277153558059</v>
      </c>
    </row>
    <row r="116" spans="13:22" x14ac:dyDescent="0.25">
      <c r="M116" s="467" t="s">
        <v>182</v>
      </c>
      <c r="N116" s="355">
        <v>499</v>
      </c>
      <c r="O116" s="376">
        <v>317</v>
      </c>
      <c r="P116" s="371">
        <v>-36.472945891783567</v>
      </c>
      <c r="Q116" s="442">
        <v>296</v>
      </c>
      <c r="R116" s="376">
        <v>157</v>
      </c>
      <c r="S116" s="443">
        <v>-46.95945945945946</v>
      </c>
      <c r="T116" s="375">
        <v>284</v>
      </c>
      <c r="U116" s="376">
        <v>151</v>
      </c>
      <c r="V116" s="371">
        <v>-46.83098591549296</v>
      </c>
    </row>
    <row r="117" spans="13:22" ht="15.75" thickBot="1" x14ac:dyDescent="0.3">
      <c r="M117" s="481" t="s">
        <v>183</v>
      </c>
      <c r="N117" s="470">
        <v>795</v>
      </c>
      <c r="O117" s="549">
        <v>666</v>
      </c>
      <c r="P117" s="475">
        <v>-16.226415094339615</v>
      </c>
      <c r="Q117" s="648">
        <v>172</v>
      </c>
      <c r="R117" s="549">
        <v>127</v>
      </c>
      <c r="S117" s="649">
        <v>-26.162790697674424</v>
      </c>
      <c r="T117" s="548">
        <v>153</v>
      </c>
      <c r="U117" s="549">
        <v>121</v>
      </c>
      <c r="V117" s="475">
        <v>-20.915032679738559</v>
      </c>
    </row>
    <row r="118" spans="13:22" x14ac:dyDescent="0.25">
      <c r="M118" s="461" t="s">
        <v>184</v>
      </c>
      <c r="N118" s="346">
        <v>60</v>
      </c>
      <c r="O118" s="547">
        <v>58</v>
      </c>
      <c r="P118" s="463">
        <v>-3.3333333333333286</v>
      </c>
      <c r="Q118" s="464">
        <v>39</v>
      </c>
      <c r="R118" s="547">
        <v>25</v>
      </c>
      <c r="S118" s="647">
        <v>-35.897435897435898</v>
      </c>
      <c r="T118" s="462">
        <v>37</v>
      </c>
      <c r="U118" s="547">
        <v>25</v>
      </c>
      <c r="V118" s="463">
        <v>-32.432432432432435</v>
      </c>
    </row>
    <row r="119" spans="13:22" x14ac:dyDescent="0.25">
      <c r="M119" s="467" t="s">
        <v>185</v>
      </c>
      <c r="N119" s="355">
        <v>164</v>
      </c>
      <c r="O119" s="376">
        <v>108</v>
      </c>
      <c r="P119" s="371">
        <v>-34.146341463414629</v>
      </c>
      <c r="Q119" s="442">
        <v>47</v>
      </c>
      <c r="R119" s="376">
        <v>26</v>
      </c>
      <c r="S119" s="443">
        <v>-44.680851063829785</v>
      </c>
      <c r="T119" s="375">
        <v>46</v>
      </c>
      <c r="U119" s="376">
        <v>24</v>
      </c>
      <c r="V119" s="371">
        <v>-47.826086956521742</v>
      </c>
    </row>
    <row r="120" spans="13:22" x14ac:dyDescent="0.25">
      <c r="M120" s="467" t="s">
        <v>186</v>
      </c>
      <c r="N120" s="355">
        <v>285</v>
      </c>
      <c r="O120" s="376">
        <v>254</v>
      </c>
      <c r="P120" s="371">
        <v>-10.877192982456137</v>
      </c>
      <c r="Q120" s="442">
        <v>104</v>
      </c>
      <c r="R120" s="376">
        <v>95</v>
      </c>
      <c r="S120" s="443">
        <v>-8.6538461538461604</v>
      </c>
      <c r="T120" s="375">
        <v>98</v>
      </c>
      <c r="U120" s="376">
        <v>84</v>
      </c>
      <c r="V120" s="371">
        <v>-14.285714285714292</v>
      </c>
    </row>
    <row r="121" spans="13:22" x14ac:dyDescent="0.25">
      <c r="M121" s="467" t="s">
        <v>187</v>
      </c>
      <c r="N121" s="355">
        <v>191</v>
      </c>
      <c r="O121" s="376">
        <v>197</v>
      </c>
      <c r="P121" s="371">
        <v>3.1413612565444993</v>
      </c>
      <c r="Q121" s="442">
        <v>76</v>
      </c>
      <c r="R121" s="376">
        <v>53</v>
      </c>
      <c r="S121" s="443">
        <v>-30.26315789473685</v>
      </c>
      <c r="T121" s="375">
        <v>71</v>
      </c>
      <c r="U121" s="376">
        <v>49</v>
      </c>
      <c r="V121" s="371">
        <v>-30.985915492957744</v>
      </c>
    </row>
    <row r="122" spans="13:22" x14ac:dyDescent="0.25">
      <c r="M122" s="467" t="s">
        <v>188</v>
      </c>
      <c r="N122" s="355">
        <v>208</v>
      </c>
      <c r="O122" s="376">
        <v>182</v>
      </c>
      <c r="P122" s="371">
        <v>-12.5</v>
      </c>
      <c r="Q122" s="442">
        <v>77</v>
      </c>
      <c r="R122" s="376">
        <v>54</v>
      </c>
      <c r="S122" s="443">
        <v>-29.870129870129873</v>
      </c>
      <c r="T122" s="375">
        <v>72</v>
      </c>
      <c r="U122" s="376">
        <v>52</v>
      </c>
      <c r="V122" s="371">
        <v>-27.777777777777786</v>
      </c>
    </row>
    <row r="123" spans="13:22" ht="15.75" thickBot="1" x14ac:dyDescent="0.3">
      <c r="M123" s="481" t="s">
        <v>189</v>
      </c>
      <c r="N123" s="470">
        <v>511</v>
      </c>
      <c r="O123" s="549">
        <v>378</v>
      </c>
      <c r="P123" s="475">
        <v>-26.027397260273972</v>
      </c>
      <c r="Q123" s="648">
        <v>137</v>
      </c>
      <c r="R123" s="549">
        <v>155</v>
      </c>
      <c r="S123" s="649">
        <v>13.138686131386862</v>
      </c>
      <c r="T123" s="548">
        <v>130</v>
      </c>
      <c r="U123" s="549">
        <v>148</v>
      </c>
      <c r="V123" s="475">
        <v>13.84615384615384</v>
      </c>
    </row>
    <row r="124" spans="13:22" x14ac:dyDescent="0.25">
      <c r="M124" s="480" t="s">
        <v>190</v>
      </c>
      <c r="N124" s="362">
        <v>161</v>
      </c>
      <c r="O124" s="547">
        <v>155</v>
      </c>
      <c r="P124" s="364">
        <v>-3.7267080745341588</v>
      </c>
      <c r="Q124" s="464">
        <v>48</v>
      </c>
      <c r="R124" s="547">
        <v>53</v>
      </c>
      <c r="S124" s="445">
        <v>10.416666666666671</v>
      </c>
      <c r="T124" s="446">
        <v>43</v>
      </c>
      <c r="U124" s="547">
        <v>51</v>
      </c>
      <c r="V124" s="364">
        <v>18.604651162790702</v>
      </c>
    </row>
    <row r="125" spans="13:22" x14ac:dyDescent="0.25">
      <c r="M125" s="467" t="s">
        <v>191</v>
      </c>
      <c r="N125" s="355">
        <v>308</v>
      </c>
      <c r="O125" s="376">
        <v>238</v>
      </c>
      <c r="P125" s="371">
        <v>-22.727272727272734</v>
      </c>
      <c r="Q125" s="442">
        <v>136</v>
      </c>
      <c r="R125" s="376">
        <v>98</v>
      </c>
      <c r="S125" s="443">
        <v>-27.941176470588232</v>
      </c>
      <c r="T125" s="375">
        <v>131</v>
      </c>
      <c r="U125" s="376">
        <v>94</v>
      </c>
      <c r="V125" s="371">
        <v>-28.244274809160302</v>
      </c>
    </row>
    <row r="126" spans="13:22" x14ac:dyDescent="0.25">
      <c r="M126" s="467" t="s">
        <v>192</v>
      </c>
      <c r="N126" s="355">
        <v>136</v>
      </c>
      <c r="O126" s="376">
        <v>137</v>
      </c>
      <c r="P126" s="371">
        <v>0.73529411764705799</v>
      </c>
      <c r="Q126" s="442">
        <v>43</v>
      </c>
      <c r="R126" s="376">
        <v>81</v>
      </c>
      <c r="S126" s="443">
        <v>88.372093023255815</v>
      </c>
      <c r="T126" s="375">
        <v>42</v>
      </c>
      <c r="U126" s="376">
        <v>78</v>
      </c>
      <c r="V126" s="371">
        <v>85.714285714285722</v>
      </c>
    </row>
    <row r="127" spans="13:22" x14ac:dyDescent="0.25">
      <c r="M127" s="467" t="s">
        <v>193</v>
      </c>
      <c r="N127" s="355">
        <v>141</v>
      </c>
      <c r="O127" s="376">
        <v>130</v>
      </c>
      <c r="P127" s="371">
        <v>-7.8014184397163149</v>
      </c>
      <c r="Q127" s="442">
        <v>48</v>
      </c>
      <c r="R127" s="376">
        <v>40</v>
      </c>
      <c r="S127" s="443">
        <v>-16.666666666666657</v>
      </c>
      <c r="T127" s="375">
        <v>45</v>
      </c>
      <c r="U127" s="376">
        <v>35</v>
      </c>
      <c r="V127" s="371">
        <v>-22.222222222222214</v>
      </c>
    </row>
    <row r="128" spans="13:22" x14ac:dyDescent="0.25">
      <c r="M128" s="467" t="s">
        <v>194</v>
      </c>
      <c r="N128" s="355">
        <v>117</v>
      </c>
      <c r="O128" s="376">
        <v>103</v>
      </c>
      <c r="P128" s="371">
        <v>-11.965811965811966</v>
      </c>
      <c r="Q128" s="442">
        <v>38</v>
      </c>
      <c r="R128" s="376">
        <v>18</v>
      </c>
      <c r="S128" s="443">
        <v>-52.631578947368425</v>
      </c>
      <c r="T128" s="375">
        <v>38</v>
      </c>
      <c r="U128" s="376">
        <v>16</v>
      </c>
      <c r="V128" s="371">
        <v>-57.894736842105267</v>
      </c>
    </row>
    <row r="129" spans="13:22" x14ac:dyDescent="0.25">
      <c r="M129" s="467" t="s">
        <v>195</v>
      </c>
      <c r="N129" s="355">
        <v>236</v>
      </c>
      <c r="O129" s="376">
        <v>219</v>
      </c>
      <c r="P129" s="371">
        <v>-7.2033898305084847</v>
      </c>
      <c r="Q129" s="442">
        <v>69</v>
      </c>
      <c r="R129" s="376">
        <v>56</v>
      </c>
      <c r="S129" s="443">
        <v>-18.840579710144922</v>
      </c>
      <c r="T129" s="375">
        <v>65</v>
      </c>
      <c r="U129" s="376">
        <v>53</v>
      </c>
      <c r="V129" s="371">
        <v>-18.461538461538467</v>
      </c>
    </row>
    <row r="130" spans="13:22" x14ac:dyDescent="0.25">
      <c r="M130" s="467" t="s">
        <v>196</v>
      </c>
      <c r="N130" s="355">
        <v>65</v>
      </c>
      <c r="O130" s="376">
        <v>48</v>
      </c>
      <c r="P130" s="371">
        <v>-26.153846153846146</v>
      </c>
      <c r="Q130" s="442">
        <v>34</v>
      </c>
      <c r="R130" s="376">
        <v>31</v>
      </c>
      <c r="S130" s="443">
        <v>-8.8235294117647101</v>
      </c>
      <c r="T130" s="375">
        <v>33</v>
      </c>
      <c r="U130" s="376">
        <v>28</v>
      </c>
      <c r="V130" s="371">
        <v>-15.151515151515156</v>
      </c>
    </row>
    <row r="131" spans="13:22" x14ac:dyDescent="0.25">
      <c r="M131" s="467" t="s">
        <v>197</v>
      </c>
      <c r="N131" s="355">
        <v>265</v>
      </c>
      <c r="O131" s="376">
        <v>265</v>
      </c>
      <c r="P131" s="371">
        <v>0</v>
      </c>
      <c r="Q131" s="442">
        <v>83</v>
      </c>
      <c r="R131" s="376">
        <v>77</v>
      </c>
      <c r="S131" s="443">
        <v>-7.228915662650607</v>
      </c>
      <c r="T131" s="375">
        <v>80</v>
      </c>
      <c r="U131" s="376">
        <v>71</v>
      </c>
      <c r="V131" s="371">
        <v>-11.25</v>
      </c>
    </row>
    <row r="132" spans="13:22" ht="15.75" thickBot="1" x14ac:dyDescent="0.3">
      <c r="M132" s="467" t="s">
        <v>198</v>
      </c>
      <c r="N132" s="379">
        <v>86</v>
      </c>
      <c r="O132" s="549">
        <v>76</v>
      </c>
      <c r="P132" s="401">
        <v>-11.627906976744185</v>
      </c>
      <c r="Q132" s="648">
        <v>35</v>
      </c>
      <c r="R132" s="549">
        <v>40</v>
      </c>
      <c r="S132" s="650">
        <v>14.285714285714278</v>
      </c>
      <c r="T132" s="422">
        <v>35</v>
      </c>
      <c r="U132" s="549">
        <v>38</v>
      </c>
      <c r="V132" s="401">
        <v>8.5714285714285694</v>
      </c>
    </row>
    <row r="133" spans="13:22" ht="15.75" thickBot="1" x14ac:dyDescent="0.3">
      <c r="M133" s="476" t="s">
        <v>18</v>
      </c>
      <c r="N133" s="550">
        <v>9521</v>
      </c>
      <c r="O133" s="453">
        <v>8224</v>
      </c>
      <c r="P133" s="651">
        <v>-13.62251864299968</v>
      </c>
      <c r="Q133" s="550">
        <v>2694</v>
      </c>
      <c r="R133" s="453">
        <v>2433</v>
      </c>
      <c r="S133" s="651">
        <v>-9.6881959910913196</v>
      </c>
      <c r="T133" s="550">
        <v>2555</v>
      </c>
      <c r="U133" s="453">
        <v>2301</v>
      </c>
      <c r="V133" s="413">
        <v>-9.9412915851272032</v>
      </c>
    </row>
    <row r="135" spans="13:22" x14ac:dyDescent="0.25">
      <c r="M135" s="539" t="s">
        <v>278</v>
      </c>
    </row>
    <row r="136" spans="13:22" ht="15.75" thickBot="1" x14ac:dyDescent="0.3">
      <c r="M136" s="539"/>
    </row>
    <row r="137" spans="13:22" x14ac:dyDescent="0.25">
      <c r="M137" s="6949" t="s">
        <v>203</v>
      </c>
      <c r="N137" s="592" t="s">
        <v>175</v>
      </c>
      <c r="O137" s="593"/>
      <c r="P137" s="594"/>
      <c r="Q137" s="6950" t="s">
        <v>176</v>
      </c>
      <c r="R137" s="6951"/>
      <c r="S137" s="6952"/>
    </row>
    <row r="138" spans="13:22" ht="23.25" thickBot="1" x14ac:dyDescent="0.3">
      <c r="M138" s="6901"/>
      <c r="N138" s="595" t="s">
        <v>1</v>
      </c>
      <c r="O138" s="596" t="s">
        <v>2</v>
      </c>
      <c r="P138" s="598" t="s">
        <v>150</v>
      </c>
      <c r="Q138" s="595" t="s">
        <v>1</v>
      </c>
      <c r="R138" s="596" t="s">
        <v>2</v>
      </c>
      <c r="S138" s="598" t="s">
        <v>150</v>
      </c>
    </row>
    <row r="139" spans="13:22" ht="15.75" thickBot="1" x14ac:dyDescent="0.3">
      <c r="M139" s="626" t="s">
        <v>179</v>
      </c>
      <c r="N139" s="652">
        <v>18.287446324829499</v>
      </c>
      <c r="O139" s="653">
        <v>20.751394188435572</v>
      </c>
      <c r="P139" s="455">
        <v>2.463947863606073</v>
      </c>
      <c r="Q139" s="652">
        <v>17.55861365953109</v>
      </c>
      <c r="R139" s="653">
        <v>19.738406658739596</v>
      </c>
      <c r="S139" s="454">
        <v>2.1797929992085052</v>
      </c>
    </row>
    <row r="140" spans="13:22" x14ac:dyDescent="0.25">
      <c r="M140" s="461" t="s">
        <v>180</v>
      </c>
      <c r="N140" s="599">
        <v>39.849624060150376</v>
      </c>
      <c r="O140" s="600">
        <v>48.065173116089618</v>
      </c>
      <c r="P140" s="647">
        <v>8.2155490559392419</v>
      </c>
      <c r="Q140" s="599">
        <v>37.984496124031011</v>
      </c>
      <c r="R140" s="600">
        <v>46.985446985446991</v>
      </c>
      <c r="S140" s="463">
        <v>9.0009508614159799</v>
      </c>
    </row>
    <row r="141" spans="13:22" x14ac:dyDescent="0.25">
      <c r="M141" s="467" t="s">
        <v>181</v>
      </c>
      <c r="N141" s="603">
        <v>34.413965087281795</v>
      </c>
      <c r="O141" s="604">
        <v>38.23899371069183</v>
      </c>
      <c r="P141" s="443">
        <v>3.8250286234100344</v>
      </c>
      <c r="Q141" s="603">
        <v>33.669609079445145</v>
      </c>
      <c r="R141" s="604">
        <v>37.372448979591837</v>
      </c>
      <c r="S141" s="371">
        <v>3.7028399001466923</v>
      </c>
    </row>
    <row r="142" spans="13:22" x14ac:dyDescent="0.25">
      <c r="M142" s="467" t="s">
        <v>182</v>
      </c>
      <c r="N142" s="603">
        <v>59.318637274549104</v>
      </c>
      <c r="O142" s="604">
        <v>49.526813880126177</v>
      </c>
      <c r="P142" s="443">
        <v>-9.7918233944229272</v>
      </c>
      <c r="Q142" s="603">
        <v>58.316221765913753</v>
      </c>
      <c r="R142" s="604">
        <v>48.553054662379417</v>
      </c>
      <c r="S142" s="371">
        <v>-9.7631671035343359</v>
      </c>
    </row>
    <row r="143" spans="13:22" ht="15.75" thickBot="1" x14ac:dyDescent="0.3">
      <c r="M143" s="481" t="s">
        <v>183</v>
      </c>
      <c r="N143" s="654">
        <v>21.635220125786166</v>
      </c>
      <c r="O143" s="655">
        <v>19.069069069069069</v>
      </c>
      <c r="P143" s="649">
        <v>-2.5661510567170964</v>
      </c>
      <c r="Q143" s="654">
        <v>19.716494845360824</v>
      </c>
      <c r="R143" s="655">
        <v>18.333333333333332</v>
      </c>
      <c r="S143" s="475">
        <v>-1.3831615120274918</v>
      </c>
    </row>
    <row r="144" spans="13:22" x14ac:dyDescent="0.25">
      <c r="M144" s="461" t="s">
        <v>184</v>
      </c>
      <c r="N144" s="599">
        <v>65</v>
      </c>
      <c r="O144" s="600">
        <v>43.103448275862064</v>
      </c>
      <c r="P144" s="647">
        <v>-21.896551724137936</v>
      </c>
      <c r="Q144" s="599">
        <v>63.793103448275865</v>
      </c>
      <c r="R144" s="600">
        <v>43.103448275862064</v>
      </c>
      <c r="S144" s="463">
        <v>-20.689655172413801</v>
      </c>
    </row>
    <row r="145" spans="3:19" x14ac:dyDescent="0.25">
      <c r="M145" s="467" t="s">
        <v>185</v>
      </c>
      <c r="N145" s="603">
        <v>28.658536585365852</v>
      </c>
      <c r="O145" s="855">
        <v>24.074074074074073</v>
      </c>
      <c r="P145" s="443">
        <v>-4.584462511291779</v>
      </c>
      <c r="Q145" s="603">
        <v>28.220858895705518</v>
      </c>
      <c r="R145" s="855">
        <v>22.641509433962266</v>
      </c>
      <c r="S145" s="371">
        <v>-5.5793494617432522</v>
      </c>
    </row>
    <row r="146" spans="3:19" x14ac:dyDescent="0.25">
      <c r="M146" s="467" t="s">
        <v>186</v>
      </c>
      <c r="N146" s="603">
        <v>36.491228070175438</v>
      </c>
      <c r="O146" s="855">
        <v>37.401574803149607</v>
      </c>
      <c r="P146" s="443">
        <v>0.91034673297416902</v>
      </c>
      <c r="Q146" s="603">
        <v>35.12544802867383</v>
      </c>
      <c r="R146" s="855">
        <v>34.567901234567898</v>
      </c>
      <c r="S146" s="371">
        <v>-0.55754679410593155</v>
      </c>
    </row>
    <row r="147" spans="3:19" x14ac:dyDescent="0.25">
      <c r="M147" s="467" t="s">
        <v>187</v>
      </c>
      <c r="N147" s="603">
        <v>39.790575916230367</v>
      </c>
      <c r="O147" s="855">
        <v>26.903553299492383</v>
      </c>
      <c r="P147" s="443">
        <v>-12.887022616737983</v>
      </c>
      <c r="Q147" s="603">
        <v>38.172043010752688</v>
      </c>
      <c r="R147" s="855">
        <v>25.388601036269431</v>
      </c>
      <c r="S147" s="371">
        <v>-12.783441974483257</v>
      </c>
    </row>
    <row r="148" spans="3:19" x14ac:dyDescent="0.25">
      <c r="M148" s="467" t="s">
        <v>188</v>
      </c>
      <c r="N148" s="603">
        <v>37.019230769230774</v>
      </c>
      <c r="O148" s="855">
        <v>29.670329670329672</v>
      </c>
      <c r="P148" s="443">
        <v>-7.3489010989011021</v>
      </c>
      <c r="Q148" s="603">
        <v>35.467980295566505</v>
      </c>
      <c r="R148" s="855">
        <v>28.888888888888886</v>
      </c>
      <c r="S148" s="371">
        <v>-6.5790914066776196</v>
      </c>
    </row>
    <row r="149" spans="3:19" ht="15.75" thickBot="1" x14ac:dyDescent="0.3">
      <c r="M149" s="481" t="s">
        <v>189</v>
      </c>
      <c r="N149" s="654">
        <v>26.810176125244617</v>
      </c>
      <c r="O149" s="965">
        <v>41.005291005291006</v>
      </c>
      <c r="P149" s="649">
        <v>14.19511488004639</v>
      </c>
      <c r="Q149" s="654">
        <v>25.793650793650798</v>
      </c>
      <c r="R149" s="965">
        <v>39.892183288409704</v>
      </c>
      <c r="S149" s="475">
        <v>14.098532494758906</v>
      </c>
    </row>
    <row r="150" spans="3:19" x14ac:dyDescent="0.25">
      <c r="M150" s="480" t="s">
        <v>190</v>
      </c>
      <c r="N150" s="656">
        <v>29.813664596273291</v>
      </c>
      <c r="O150" s="966">
        <v>34.193548387096776</v>
      </c>
      <c r="P150" s="445">
        <v>4.3798837908234844</v>
      </c>
      <c r="Q150" s="656">
        <v>27.564102564102566</v>
      </c>
      <c r="R150" s="966">
        <v>33.333333333333329</v>
      </c>
      <c r="S150" s="371">
        <v>5.7692307692307629</v>
      </c>
    </row>
    <row r="151" spans="3:19" x14ac:dyDescent="0.25">
      <c r="M151" s="467" t="s">
        <v>191</v>
      </c>
      <c r="N151" s="603">
        <v>44.155844155844157</v>
      </c>
      <c r="O151" s="855">
        <v>41.17647058823529</v>
      </c>
      <c r="P151" s="443">
        <v>-2.9793735676088673</v>
      </c>
      <c r="Q151" s="603">
        <v>43.234323432343238</v>
      </c>
      <c r="R151" s="855">
        <v>40.17094017094017</v>
      </c>
      <c r="S151" s="371">
        <v>-3.063383261403068</v>
      </c>
    </row>
    <row r="152" spans="3:19" x14ac:dyDescent="0.25">
      <c r="M152" s="467" t="s">
        <v>192</v>
      </c>
      <c r="N152" s="603">
        <v>31.617647058823529</v>
      </c>
      <c r="O152" s="855">
        <v>59.12408759124088</v>
      </c>
      <c r="P152" s="443">
        <v>27.506440532417351</v>
      </c>
      <c r="Q152" s="603">
        <v>31.111111111111111</v>
      </c>
      <c r="R152" s="855">
        <v>58.208955223880601</v>
      </c>
      <c r="S152" s="371">
        <v>27.09784411276949</v>
      </c>
    </row>
    <row r="153" spans="3:19" x14ac:dyDescent="0.25">
      <c r="M153" s="467" t="s">
        <v>193</v>
      </c>
      <c r="N153" s="603">
        <v>34.042553191489361</v>
      </c>
      <c r="O153" s="855">
        <v>30.76923076923077</v>
      </c>
      <c r="P153" s="371">
        <v>-3.273322422258591</v>
      </c>
      <c r="Q153" s="603">
        <v>32.608695652173914</v>
      </c>
      <c r="R153" s="855">
        <v>28.000000000000004</v>
      </c>
      <c r="S153" s="371">
        <v>-4.6086956521739104</v>
      </c>
    </row>
    <row r="154" spans="3:19" x14ac:dyDescent="0.25">
      <c r="M154" s="467" t="s">
        <v>194</v>
      </c>
      <c r="N154" s="603">
        <v>32.478632478632477</v>
      </c>
      <c r="O154" s="855">
        <v>17.475728155339805</v>
      </c>
      <c r="P154" s="443">
        <v>-15.002904323292672</v>
      </c>
      <c r="Q154" s="603">
        <v>32.478632478632477</v>
      </c>
      <c r="R154" s="855">
        <v>15.841584158415841</v>
      </c>
      <c r="S154" s="371">
        <v>-16.637048320216635</v>
      </c>
    </row>
    <row r="155" spans="3:19" x14ac:dyDescent="0.25">
      <c r="M155" s="467" t="s">
        <v>195</v>
      </c>
      <c r="N155" s="603">
        <v>29.237288135593221</v>
      </c>
      <c r="O155" s="855">
        <v>25.570776255707763</v>
      </c>
      <c r="P155" s="443">
        <v>-3.6665118798854586</v>
      </c>
      <c r="Q155" s="603">
        <v>28.017241379310342</v>
      </c>
      <c r="R155" s="855">
        <v>24.537037037037038</v>
      </c>
      <c r="S155" s="371">
        <v>-3.4802043422733036</v>
      </c>
    </row>
    <row r="156" spans="3:19" x14ac:dyDescent="0.25">
      <c r="M156" s="467" t="s">
        <v>196</v>
      </c>
      <c r="N156" s="603">
        <v>52.307692307692314</v>
      </c>
      <c r="O156" s="855">
        <v>64.583333333333343</v>
      </c>
      <c r="P156" s="371">
        <v>12.275641025641029</v>
      </c>
      <c r="Q156" s="603">
        <v>51.5625</v>
      </c>
      <c r="R156" s="855">
        <v>62.222222222222221</v>
      </c>
      <c r="S156" s="371">
        <v>10.659722222222221</v>
      </c>
    </row>
    <row r="157" spans="3:19" x14ac:dyDescent="0.25">
      <c r="M157" s="467" t="s">
        <v>197</v>
      </c>
      <c r="N157" s="603">
        <v>31.320754716981131</v>
      </c>
      <c r="O157" s="855">
        <v>29.056603773584904</v>
      </c>
      <c r="P157" s="443">
        <v>-2.2641509433962277</v>
      </c>
      <c r="Q157" s="603">
        <v>30.534351145038169</v>
      </c>
      <c r="R157" s="855">
        <v>27.413127413127413</v>
      </c>
      <c r="S157" s="371">
        <v>-3.1212237319107565</v>
      </c>
    </row>
    <row r="158" spans="3:19" ht="15.75" thickBot="1" x14ac:dyDescent="0.3">
      <c r="M158" s="467" t="s">
        <v>198</v>
      </c>
      <c r="N158" s="613">
        <v>40.697674418604649</v>
      </c>
      <c r="O158" s="967">
        <v>52.631578947368418</v>
      </c>
      <c r="P158" s="650">
        <v>11.933904528763769</v>
      </c>
      <c r="Q158" s="613">
        <v>40.697674418604649</v>
      </c>
      <c r="R158" s="967">
        <v>51.351351351351347</v>
      </c>
      <c r="S158" s="401">
        <v>10.653676932746698</v>
      </c>
    </row>
    <row r="159" spans="3:19" ht="15.75" thickBot="1" x14ac:dyDescent="0.3">
      <c r="M159" s="391" t="s">
        <v>18</v>
      </c>
      <c r="N159" s="858">
        <v>28.295347127402582</v>
      </c>
      <c r="O159" s="611">
        <v>29.584143968871597</v>
      </c>
      <c r="P159" s="413">
        <v>1.288796841469015</v>
      </c>
      <c r="Q159" s="858">
        <v>27.23299936047751</v>
      </c>
      <c r="R159" s="611">
        <v>28.435491843796338</v>
      </c>
      <c r="S159" s="413">
        <v>1.202492483318828</v>
      </c>
    </row>
    <row r="160" spans="3:19" ht="15.75" thickBot="1" x14ac:dyDescent="0.3">
      <c r="C160" s="539" t="s">
        <v>288</v>
      </c>
    </row>
    <row r="161" spans="3:12" x14ac:dyDescent="0.25">
      <c r="C161" s="6954" t="s">
        <v>279</v>
      </c>
      <c r="D161" s="6933" t="s">
        <v>120</v>
      </c>
      <c r="E161" s="6934"/>
      <c r="F161" s="6935"/>
      <c r="G161" s="6933" t="s">
        <v>121</v>
      </c>
      <c r="H161" s="6936"/>
      <c r="I161" s="6933" t="s">
        <v>122</v>
      </c>
      <c r="J161" s="6937"/>
      <c r="K161" s="6937"/>
      <c r="L161" s="6936"/>
    </row>
    <row r="162" spans="3:12" ht="20.25" thickBot="1" x14ac:dyDescent="0.3">
      <c r="C162" s="7033"/>
      <c r="D162" s="276" t="s">
        <v>125</v>
      </c>
      <c r="E162" s="277" t="s">
        <v>126</v>
      </c>
      <c r="F162" s="278" t="s">
        <v>127</v>
      </c>
      <c r="G162" s="279" t="s">
        <v>125</v>
      </c>
      <c r="H162" s="280" t="s">
        <v>128</v>
      </c>
      <c r="I162" s="279" t="s">
        <v>125</v>
      </c>
      <c r="J162" s="281" t="s">
        <v>128</v>
      </c>
      <c r="K162" s="282" t="s">
        <v>129</v>
      </c>
      <c r="L162" s="283" t="s">
        <v>128</v>
      </c>
    </row>
    <row r="163" spans="3:12" x14ac:dyDescent="0.25">
      <c r="C163" s="968" t="s">
        <v>280</v>
      </c>
      <c r="D163" s="346">
        <v>2130</v>
      </c>
      <c r="E163" s="350">
        <v>14</v>
      </c>
      <c r="F163" s="969">
        <v>2110</v>
      </c>
      <c r="G163" s="355">
        <v>407</v>
      </c>
      <c r="H163" s="358">
        <v>19.107981220657276</v>
      </c>
      <c r="I163" s="355">
        <v>387</v>
      </c>
      <c r="J163" s="360">
        <v>18.341232227488153</v>
      </c>
      <c r="K163" s="863">
        <v>119</v>
      </c>
      <c r="L163" s="473">
        <v>12.701421800947868</v>
      </c>
    </row>
    <row r="164" spans="3:12" x14ac:dyDescent="0.25">
      <c r="C164" s="970" t="s">
        <v>281</v>
      </c>
      <c r="D164" s="355">
        <v>437</v>
      </c>
      <c r="E164" s="359">
        <v>0</v>
      </c>
      <c r="F164" s="971">
        <v>437</v>
      </c>
      <c r="G164" s="355">
        <v>147</v>
      </c>
      <c r="H164" s="358">
        <v>33.638443935926773</v>
      </c>
      <c r="I164" s="355">
        <v>147</v>
      </c>
      <c r="J164" s="360">
        <v>33.638443935926773</v>
      </c>
      <c r="K164" s="361">
        <v>42</v>
      </c>
      <c r="L164" s="368">
        <v>24.027459954233411</v>
      </c>
    </row>
    <row r="165" spans="3:12" x14ac:dyDescent="0.25">
      <c r="C165" s="970" t="s">
        <v>282</v>
      </c>
      <c r="D165" s="355">
        <v>1016</v>
      </c>
      <c r="E165" s="359">
        <v>12</v>
      </c>
      <c r="F165" s="971">
        <v>997</v>
      </c>
      <c r="G165" s="355">
        <v>243</v>
      </c>
      <c r="H165" s="358">
        <v>23.917322834645667</v>
      </c>
      <c r="I165" s="355">
        <v>224</v>
      </c>
      <c r="J165" s="360">
        <v>22.467402206619859</v>
      </c>
      <c r="K165" s="361">
        <v>59</v>
      </c>
      <c r="L165" s="368">
        <v>16.549648946840524</v>
      </c>
    </row>
    <row r="166" spans="3:12" x14ac:dyDescent="0.25">
      <c r="C166" s="895" t="s">
        <v>283</v>
      </c>
      <c r="D166" s="355">
        <v>584</v>
      </c>
      <c r="E166" s="359">
        <v>15</v>
      </c>
      <c r="F166" s="971">
        <v>566</v>
      </c>
      <c r="G166" s="355">
        <v>254</v>
      </c>
      <c r="H166" s="358">
        <v>43.493150684931507</v>
      </c>
      <c r="I166" s="355">
        <v>236</v>
      </c>
      <c r="J166" s="360">
        <v>41.696113074204952</v>
      </c>
      <c r="K166" s="361">
        <v>70</v>
      </c>
      <c r="L166" s="368">
        <v>29.328621908127207</v>
      </c>
    </row>
    <row r="167" spans="3:12" x14ac:dyDescent="0.25">
      <c r="C167" s="895" t="s">
        <v>284</v>
      </c>
      <c r="D167" s="355">
        <v>188</v>
      </c>
      <c r="E167" s="359">
        <v>6</v>
      </c>
      <c r="F167" s="971">
        <v>182</v>
      </c>
      <c r="G167" s="355">
        <v>75</v>
      </c>
      <c r="H167" s="358">
        <v>39.893617021276597</v>
      </c>
      <c r="I167" s="355">
        <v>69</v>
      </c>
      <c r="J167" s="360">
        <v>37.912087912087912</v>
      </c>
      <c r="K167" s="359">
        <v>16</v>
      </c>
      <c r="L167" s="873">
        <v>29.120879120879124</v>
      </c>
    </row>
    <row r="168" spans="3:12" x14ac:dyDescent="0.25">
      <c r="C168" s="895" t="s">
        <v>285</v>
      </c>
      <c r="D168" s="355">
        <v>362</v>
      </c>
      <c r="E168" s="359">
        <v>3</v>
      </c>
      <c r="F168" s="971">
        <v>358</v>
      </c>
      <c r="G168" s="355">
        <v>142</v>
      </c>
      <c r="H168" s="358">
        <v>39.226519337016576</v>
      </c>
      <c r="I168" s="355">
        <v>138</v>
      </c>
      <c r="J168" s="360">
        <v>38.547486033519554</v>
      </c>
      <c r="K168" s="359">
        <v>25</v>
      </c>
      <c r="L168" s="873">
        <v>31.564245810055862</v>
      </c>
    </row>
    <row r="169" spans="3:12" x14ac:dyDescent="0.25">
      <c r="C169" s="895" t="s">
        <v>286</v>
      </c>
      <c r="D169" s="355">
        <v>50</v>
      </c>
      <c r="E169" s="359">
        <v>3</v>
      </c>
      <c r="F169" s="971">
        <v>47</v>
      </c>
      <c r="G169" s="355">
        <v>18</v>
      </c>
      <c r="H169" s="358">
        <v>36</v>
      </c>
      <c r="I169" s="355">
        <v>15</v>
      </c>
      <c r="J169" s="360">
        <v>31.914893617021278</v>
      </c>
      <c r="K169" s="361">
        <v>4</v>
      </c>
      <c r="L169" s="873">
        <v>23.404255319148938</v>
      </c>
    </row>
    <row r="170" spans="3:12" ht="15.75" thickBot="1" x14ac:dyDescent="0.3">
      <c r="C170" s="895" t="s">
        <v>287</v>
      </c>
      <c r="D170" s="758">
        <v>2827</v>
      </c>
      <c r="E170" s="823">
        <v>35</v>
      </c>
      <c r="F170" s="972">
        <v>2782</v>
      </c>
      <c r="G170" s="758">
        <v>936</v>
      </c>
      <c r="H170" s="973">
        <v>33.109303148213655</v>
      </c>
      <c r="I170" s="758">
        <v>891</v>
      </c>
      <c r="J170" s="877">
        <v>32.027318475916609</v>
      </c>
      <c r="K170" s="974">
        <v>206</v>
      </c>
      <c r="L170" s="924">
        <v>24.622573687994247</v>
      </c>
    </row>
    <row r="171" spans="3:12" ht="15.75" thickBot="1" x14ac:dyDescent="0.3">
      <c r="C171" s="975" t="s">
        <v>18</v>
      </c>
      <c r="D171" s="392">
        <v>7594</v>
      </c>
      <c r="E171" s="393">
        <v>88</v>
      </c>
      <c r="F171" s="451">
        <v>7479</v>
      </c>
      <c r="G171" s="976">
        <v>2222</v>
      </c>
      <c r="H171" s="395">
        <v>29.259942059520672</v>
      </c>
      <c r="I171" s="392">
        <v>2107</v>
      </c>
      <c r="J171" s="396">
        <v>28.172215536836475</v>
      </c>
      <c r="K171" s="393">
        <v>541</v>
      </c>
      <c r="L171" s="397">
        <v>20.938628158844764</v>
      </c>
    </row>
    <row r="173" spans="3:12" x14ac:dyDescent="0.25">
      <c r="C173" s="539" t="s">
        <v>293</v>
      </c>
    </row>
    <row r="174" spans="3:12" ht="15.75" thickBot="1" x14ac:dyDescent="0.3">
      <c r="C174" s="539"/>
    </row>
    <row r="175" spans="3:12" x14ac:dyDescent="0.25">
      <c r="C175" s="6954" t="s">
        <v>289</v>
      </c>
      <c r="D175" s="6916" t="s">
        <v>124</v>
      </c>
      <c r="E175" s="6917"/>
      <c r="F175" s="6918"/>
      <c r="G175" s="6916" t="s">
        <v>121</v>
      </c>
      <c r="H175" s="6930"/>
      <c r="I175" s="6931"/>
      <c r="J175" s="6916" t="s">
        <v>122</v>
      </c>
      <c r="K175" s="6917"/>
      <c r="L175" s="6918"/>
    </row>
    <row r="176" spans="3:12" x14ac:dyDescent="0.25">
      <c r="C176" s="7001"/>
      <c r="D176" s="6919" t="s">
        <v>130</v>
      </c>
      <c r="E176" s="6920"/>
      <c r="F176" s="6921" t="s">
        <v>131</v>
      </c>
      <c r="G176" s="6919" t="s">
        <v>130</v>
      </c>
      <c r="H176" s="6920"/>
      <c r="I176" s="6921" t="s">
        <v>131</v>
      </c>
      <c r="J176" s="6919" t="s">
        <v>130</v>
      </c>
      <c r="K176" s="6920"/>
      <c r="L176" s="6921" t="s">
        <v>131</v>
      </c>
    </row>
    <row r="177" spans="3:12" ht="15.75" thickBot="1" x14ac:dyDescent="0.3">
      <c r="C177" s="7002"/>
      <c r="D177" s="279" t="s">
        <v>1</v>
      </c>
      <c r="E177" s="293" t="s">
        <v>2</v>
      </c>
      <c r="F177" s="6922"/>
      <c r="G177" s="279" t="s">
        <v>1</v>
      </c>
      <c r="H177" s="293" t="s">
        <v>2</v>
      </c>
      <c r="I177" s="6922"/>
      <c r="J177" s="279" t="s">
        <v>1</v>
      </c>
      <c r="K177" s="293" t="s">
        <v>2</v>
      </c>
      <c r="L177" s="6922"/>
    </row>
    <row r="178" spans="3:12" x14ac:dyDescent="0.25">
      <c r="C178" s="284" t="s">
        <v>280</v>
      </c>
      <c r="D178" s="462">
        <v>2688</v>
      </c>
      <c r="E178" s="547">
        <v>2130</v>
      </c>
      <c r="F178" s="463">
        <v>-20.758928571428569</v>
      </c>
      <c r="G178" s="346">
        <v>494</v>
      </c>
      <c r="H178" s="474">
        <v>407</v>
      </c>
      <c r="I178" s="463">
        <v>-17.611336032388664</v>
      </c>
      <c r="J178" s="346">
        <v>473</v>
      </c>
      <c r="K178" s="474">
        <v>387</v>
      </c>
      <c r="L178" s="463">
        <v>-18.181818181818173</v>
      </c>
    </row>
    <row r="179" spans="3:12" x14ac:dyDescent="0.25">
      <c r="C179" s="977" t="s">
        <v>281</v>
      </c>
      <c r="D179" s="375">
        <v>549</v>
      </c>
      <c r="E179" s="376">
        <v>437</v>
      </c>
      <c r="F179" s="371">
        <v>-20.400728597449913</v>
      </c>
      <c r="G179" s="355">
        <v>260</v>
      </c>
      <c r="H179" s="372">
        <v>147</v>
      </c>
      <c r="I179" s="371">
        <v>-43.46153846153846</v>
      </c>
      <c r="J179" s="355">
        <v>255</v>
      </c>
      <c r="K179" s="372">
        <v>147</v>
      </c>
      <c r="L179" s="371">
        <v>-42.352941176470594</v>
      </c>
    </row>
    <row r="180" spans="3:12" x14ac:dyDescent="0.25">
      <c r="C180" s="387" t="s">
        <v>290</v>
      </c>
      <c r="D180" s="375">
        <v>1015</v>
      </c>
      <c r="E180" s="376">
        <v>1016</v>
      </c>
      <c r="F180" s="371">
        <v>9.8522167487686829E-2</v>
      </c>
      <c r="G180" s="355">
        <v>210</v>
      </c>
      <c r="H180" s="372">
        <v>243</v>
      </c>
      <c r="I180" s="371">
        <v>15.714285714285722</v>
      </c>
      <c r="J180" s="355">
        <v>200</v>
      </c>
      <c r="K180" s="372">
        <v>224</v>
      </c>
      <c r="L180" s="371">
        <v>12.000000000000014</v>
      </c>
    </row>
    <row r="181" spans="3:12" x14ac:dyDescent="0.25">
      <c r="C181" s="467" t="s">
        <v>283</v>
      </c>
      <c r="D181" s="375">
        <v>787</v>
      </c>
      <c r="E181" s="376">
        <v>584</v>
      </c>
      <c r="F181" s="371">
        <v>-25.794155019059716</v>
      </c>
      <c r="G181" s="355">
        <v>279</v>
      </c>
      <c r="H181" s="372">
        <v>254</v>
      </c>
      <c r="I181" s="371">
        <v>-8.9605734767025069</v>
      </c>
      <c r="J181" s="362">
        <v>255</v>
      </c>
      <c r="K181" s="372">
        <v>236</v>
      </c>
      <c r="L181" s="371">
        <v>-7.4509803921568647</v>
      </c>
    </row>
    <row r="182" spans="3:12" x14ac:dyDescent="0.25">
      <c r="C182" s="467" t="s">
        <v>284</v>
      </c>
      <c r="D182" s="375">
        <v>205</v>
      </c>
      <c r="E182" s="376">
        <v>188</v>
      </c>
      <c r="F182" s="371">
        <v>-8.2926829268292579</v>
      </c>
      <c r="G182" s="355">
        <v>80</v>
      </c>
      <c r="H182" s="372">
        <v>75</v>
      </c>
      <c r="I182" s="371">
        <v>-6.25</v>
      </c>
      <c r="J182" s="355">
        <v>73</v>
      </c>
      <c r="K182" s="372">
        <v>69</v>
      </c>
      <c r="L182" s="371">
        <v>-5.4794520547945211</v>
      </c>
    </row>
    <row r="183" spans="3:12" x14ac:dyDescent="0.25">
      <c r="C183" s="467" t="s">
        <v>285</v>
      </c>
      <c r="D183" s="375">
        <v>514</v>
      </c>
      <c r="E183" s="376">
        <v>362</v>
      </c>
      <c r="F183" s="371">
        <v>-29.57198443579766</v>
      </c>
      <c r="G183" s="355">
        <v>204</v>
      </c>
      <c r="H183" s="372">
        <v>142</v>
      </c>
      <c r="I183" s="371">
        <v>-30.392156862745097</v>
      </c>
      <c r="J183" s="355">
        <v>195</v>
      </c>
      <c r="K183" s="372">
        <v>138</v>
      </c>
      <c r="L183" s="371">
        <v>-29.230769230769226</v>
      </c>
    </row>
    <row r="184" spans="3:12" x14ac:dyDescent="0.25">
      <c r="C184" s="467" t="s">
        <v>286</v>
      </c>
      <c r="D184" s="375">
        <v>39</v>
      </c>
      <c r="E184" s="376">
        <v>50</v>
      </c>
      <c r="F184" s="371">
        <v>28.205128205128204</v>
      </c>
      <c r="G184" s="362">
        <v>13</v>
      </c>
      <c r="H184" s="372">
        <v>18</v>
      </c>
      <c r="I184" s="371">
        <v>38.461538461538453</v>
      </c>
      <c r="J184" s="362">
        <v>13</v>
      </c>
      <c r="K184" s="372">
        <v>15</v>
      </c>
      <c r="L184" s="371">
        <v>15.384615384615373</v>
      </c>
    </row>
    <row r="185" spans="3:12" ht="15.75" thickBot="1" x14ac:dyDescent="0.3">
      <c r="C185" s="467" t="s">
        <v>287</v>
      </c>
      <c r="D185" s="548">
        <v>3139</v>
      </c>
      <c r="E185" s="549">
        <v>2827</v>
      </c>
      <c r="F185" s="475">
        <v>-9.9394711691621467</v>
      </c>
      <c r="G185" s="470">
        <v>950</v>
      </c>
      <c r="H185" s="898">
        <v>936</v>
      </c>
      <c r="I185" s="475">
        <v>-1.473684210526315</v>
      </c>
      <c r="J185" s="470">
        <v>903</v>
      </c>
      <c r="K185" s="898">
        <v>891</v>
      </c>
      <c r="L185" s="475">
        <v>-1.3289036544850461</v>
      </c>
    </row>
    <row r="186" spans="3:12" ht="15.75" thickBot="1" x14ac:dyDescent="0.3">
      <c r="C186" s="476" t="s">
        <v>18</v>
      </c>
      <c r="D186" s="550">
        <v>8936</v>
      </c>
      <c r="E186" s="453">
        <v>7594</v>
      </c>
      <c r="F186" s="413">
        <v>-15.017905102954344</v>
      </c>
      <c r="G186" s="550">
        <v>2490</v>
      </c>
      <c r="H186" s="453">
        <v>2222</v>
      </c>
      <c r="I186" s="413">
        <v>-10.763052208835347</v>
      </c>
      <c r="J186" s="453">
        <v>2367</v>
      </c>
      <c r="K186" s="453">
        <v>2107</v>
      </c>
      <c r="L186" s="413">
        <v>-10.984368398817068</v>
      </c>
    </row>
    <row r="188" spans="3:12" x14ac:dyDescent="0.25">
      <c r="C188" s="539" t="s">
        <v>294</v>
      </c>
    </row>
    <row r="189" spans="3:12" ht="15.75" thickBot="1" x14ac:dyDescent="0.3">
      <c r="C189" s="539"/>
    </row>
    <row r="190" spans="3:12" x14ac:dyDescent="0.25">
      <c r="C190" s="6949" t="s">
        <v>289</v>
      </c>
      <c r="D190" s="592" t="s">
        <v>175</v>
      </c>
      <c r="E190" s="593"/>
      <c r="F190" s="594"/>
      <c r="G190" s="6950" t="s">
        <v>176</v>
      </c>
      <c r="H190" s="6951"/>
      <c r="I190" s="6952"/>
    </row>
    <row r="191" spans="3:12" ht="23.25" thickBot="1" x14ac:dyDescent="0.3">
      <c r="C191" s="6901"/>
      <c r="D191" s="595" t="s">
        <v>1</v>
      </c>
      <c r="E191" s="596" t="s">
        <v>2</v>
      </c>
      <c r="F191" s="598" t="s">
        <v>150</v>
      </c>
      <c r="G191" s="595" t="s">
        <v>1</v>
      </c>
      <c r="H191" s="596" t="s">
        <v>2</v>
      </c>
      <c r="I191" s="598" t="s">
        <v>150</v>
      </c>
    </row>
    <row r="192" spans="3:12" x14ac:dyDescent="0.25">
      <c r="C192" s="284" t="s">
        <v>280</v>
      </c>
      <c r="D192" s="599">
        <v>18.377976190476193</v>
      </c>
      <c r="E192" s="600">
        <v>19.107981220657276</v>
      </c>
      <c r="F192" s="463">
        <v>0.73000503018108276</v>
      </c>
      <c r="G192" s="599">
        <v>17.735283089613798</v>
      </c>
      <c r="H192" s="600">
        <v>18.341232227488153</v>
      </c>
      <c r="I192" s="463">
        <v>0.60594913787435445</v>
      </c>
    </row>
    <row r="193" spans="3:22" x14ac:dyDescent="0.25">
      <c r="C193" s="977" t="s">
        <v>281</v>
      </c>
      <c r="D193" s="656">
        <v>47.358834244080143</v>
      </c>
      <c r="E193" s="657">
        <v>33.638443935926773</v>
      </c>
      <c r="F193" s="364">
        <v>-13.72039030815337</v>
      </c>
      <c r="G193" s="603">
        <v>46.875</v>
      </c>
      <c r="H193" s="657">
        <v>33.638443935926773</v>
      </c>
      <c r="I193" s="364">
        <v>-13.236556064073227</v>
      </c>
    </row>
    <row r="194" spans="3:22" x14ac:dyDescent="0.25">
      <c r="C194" s="387" t="s">
        <v>290</v>
      </c>
      <c r="D194" s="656">
        <v>20.689655172413794</v>
      </c>
      <c r="E194" s="657">
        <v>23.917322834645667</v>
      </c>
      <c r="F194" s="364">
        <v>3.2276676622318732</v>
      </c>
      <c r="G194" s="603">
        <v>19.900497512437813</v>
      </c>
      <c r="H194" s="657">
        <v>22.467402206619859</v>
      </c>
      <c r="I194" s="364">
        <v>2.5669046941820461</v>
      </c>
    </row>
    <row r="195" spans="3:22" x14ac:dyDescent="0.25">
      <c r="C195" s="467" t="s">
        <v>283</v>
      </c>
      <c r="D195" s="603">
        <v>35.451080050825922</v>
      </c>
      <c r="E195" s="604">
        <v>43.493150684931507</v>
      </c>
      <c r="F195" s="371">
        <v>8.0420706341055848</v>
      </c>
      <c r="G195" s="603">
        <v>33.420707732634334</v>
      </c>
      <c r="H195" s="604">
        <v>41.696113074204952</v>
      </c>
      <c r="I195" s="371">
        <v>8.2754053415706181</v>
      </c>
    </row>
    <row r="196" spans="3:22" x14ac:dyDescent="0.25">
      <c r="C196" s="467" t="s">
        <v>284</v>
      </c>
      <c r="D196" s="729">
        <v>39.024390243902438</v>
      </c>
      <c r="E196" s="730">
        <v>39.893617021276597</v>
      </c>
      <c r="F196" s="449">
        <v>0.8692267773741591</v>
      </c>
      <c r="G196" s="603">
        <v>36.868686868686865</v>
      </c>
      <c r="H196" s="730">
        <v>37.912087912087912</v>
      </c>
      <c r="I196" s="449">
        <v>1.0434010434010474</v>
      </c>
    </row>
    <row r="197" spans="3:22" x14ac:dyDescent="0.25">
      <c r="C197" s="467" t="s">
        <v>285</v>
      </c>
      <c r="D197" s="603">
        <v>39.688715953307394</v>
      </c>
      <c r="E197" s="855">
        <v>39.226519337016576</v>
      </c>
      <c r="F197" s="371">
        <v>-0.46219661629081799</v>
      </c>
      <c r="G197" s="603">
        <v>38.613861386138616</v>
      </c>
      <c r="H197" s="855">
        <v>38.547486033519554</v>
      </c>
      <c r="I197" s="371">
        <v>-6.63753526190618E-2</v>
      </c>
    </row>
    <row r="198" spans="3:22" x14ac:dyDescent="0.25">
      <c r="C198" s="467" t="s">
        <v>286</v>
      </c>
      <c r="D198" s="978">
        <v>33.333333333333329</v>
      </c>
      <c r="E198" s="657">
        <v>36</v>
      </c>
      <c r="F198" s="364">
        <v>2.6666666666666714</v>
      </c>
      <c r="G198" s="603">
        <v>33.333333333333329</v>
      </c>
      <c r="H198" s="979">
        <v>31.914893617021278</v>
      </c>
      <c r="I198" s="371">
        <v>-1.4184397163120508</v>
      </c>
    </row>
    <row r="199" spans="3:22" ht="15.75" thickBot="1" x14ac:dyDescent="0.3">
      <c r="C199" s="467" t="s">
        <v>291</v>
      </c>
      <c r="D199" s="603">
        <v>30.264415418923225</v>
      </c>
      <c r="E199" s="604">
        <v>33.109303148213655</v>
      </c>
      <c r="F199" s="371">
        <v>2.8448877292904307</v>
      </c>
      <c r="G199" s="656">
        <v>29.204398447606728</v>
      </c>
      <c r="H199" s="604">
        <v>32.027318475916609</v>
      </c>
      <c r="I199" s="364">
        <v>2.8229200283098805</v>
      </c>
    </row>
    <row r="200" spans="3:22" ht="15.75" thickBot="1" x14ac:dyDescent="0.3">
      <c r="C200" s="476" t="s">
        <v>292</v>
      </c>
      <c r="D200" s="858">
        <v>27.86481647269472</v>
      </c>
      <c r="E200" s="611">
        <v>29.259942059520672</v>
      </c>
      <c r="F200" s="413">
        <v>1.3951255868259516</v>
      </c>
      <c r="G200" s="652">
        <v>26.858050607057756</v>
      </c>
      <c r="H200" s="611">
        <v>28.172215536836475</v>
      </c>
      <c r="I200" s="413">
        <v>1.3141649297787197</v>
      </c>
      <c r="M200" s="539" t="s">
        <v>295</v>
      </c>
    </row>
    <row r="201" spans="3:22" x14ac:dyDescent="0.25">
      <c r="C201" s="2583"/>
      <c r="D201" s="2584"/>
      <c r="E201" s="2584"/>
      <c r="M201" s="539"/>
    </row>
    <row r="202" spans="3:22" ht="15.75" thickBot="1" x14ac:dyDescent="0.3">
      <c r="C202" s="2583"/>
      <c r="D202" s="2584"/>
      <c r="E202" s="2584"/>
      <c r="M202" s="539"/>
    </row>
    <row r="203" spans="3:22" x14ac:dyDescent="0.25">
      <c r="M203" s="6949" t="s">
        <v>178</v>
      </c>
      <c r="N203" s="6933" t="s">
        <v>120</v>
      </c>
      <c r="O203" s="6934"/>
      <c r="P203" s="6935"/>
      <c r="Q203" s="6933" t="s">
        <v>121</v>
      </c>
      <c r="R203" s="6936"/>
      <c r="S203" s="6933" t="s">
        <v>122</v>
      </c>
      <c r="T203" s="6937"/>
      <c r="U203" s="6937"/>
      <c r="V203" s="6936"/>
    </row>
    <row r="204" spans="3:22" ht="20.25" thickBot="1" x14ac:dyDescent="0.3">
      <c r="M204" s="6901"/>
      <c r="N204" s="276" t="s">
        <v>125</v>
      </c>
      <c r="O204" s="277" t="s">
        <v>126</v>
      </c>
      <c r="P204" s="278" t="s">
        <v>127</v>
      </c>
      <c r="Q204" s="279" t="s">
        <v>125</v>
      </c>
      <c r="R204" s="280" t="s">
        <v>128</v>
      </c>
      <c r="S204" s="279" t="s">
        <v>125</v>
      </c>
      <c r="T204" s="281" t="s">
        <v>128</v>
      </c>
      <c r="U204" s="282" t="s">
        <v>129</v>
      </c>
      <c r="V204" s="283" t="s">
        <v>128</v>
      </c>
    </row>
    <row r="205" spans="3:22" ht="15.75" thickBot="1" x14ac:dyDescent="0.3">
      <c r="M205" s="626" t="s">
        <v>179</v>
      </c>
      <c r="N205" s="627">
        <v>3079</v>
      </c>
      <c r="O205" s="628">
        <v>33</v>
      </c>
      <c r="P205" s="628">
        <v>3039</v>
      </c>
      <c r="Q205" s="627">
        <v>647</v>
      </c>
      <c r="R205" s="629">
        <v>21.013316011692108</v>
      </c>
      <c r="S205" s="630">
        <v>607</v>
      </c>
      <c r="T205" s="631">
        <v>19.973675551168146</v>
      </c>
      <c r="U205" s="632">
        <v>221</v>
      </c>
      <c r="V205" s="633">
        <v>12.70154656136887</v>
      </c>
    </row>
    <row r="206" spans="3:22" x14ac:dyDescent="0.25">
      <c r="M206" s="461" t="s">
        <v>180</v>
      </c>
      <c r="N206" s="489">
        <v>467</v>
      </c>
      <c r="O206" s="490">
        <v>9</v>
      </c>
      <c r="P206" s="490">
        <v>458</v>
      </c>
      <c r="Q206" s="489">
        <v>222</v>
      </c>
      <c r="R206" s="488">
        <v>47.537473233404711</v>
      </c>
      <c r="S206" s="634">
        <v>213</v>
      </c>
      <c r="T206" s="441">
        <v>46.506550218340607</v>
      </c>
      <c r="U206" s="457">
        <v>52</v>
      </c>
      <c r="V206" s="353">
        <v>35.1528384279476</v>
      </c>
    </row>
    <row r="207" spans="3:22" x14ac:dyDescent="0.25">
      <c r="M207" s="467" t="s">
        <v>181</v>
      </c>
      <c r="N207" s="494">
        <v>735</v>
      </c>
      <c r="O207" s="495">
        <v>6</v>
      </c>
      <c r="P207" s="495">
        <v>726</v>
      </c>
      <c r="Q207" s="494">
        <v>273</v>
      </c>
      <c r="R207" s="447">
        <v>37.142857142857146</v>
      </c>
      <c r="S207" s="635">
        <v>264</v>
      </c>
      <c r="T207" s="440">
        <v>36.363636363636367</v>
      </c>
      <c r="U207" s="465">
        <v>57</v>
      </c>
      <c r="V207" s="368">
        <v>28.512396694214875</v>
      </c>
    </row>
    <row r="208" spans="3:22" x14ac:dyDescent="0.25">
      <c r="M208" s="467" t="s">
        <v>182</v>
      </c>
      <c r="N208" s="494">
        <v>306</v>
      </c>
      <c r="O208" s="495">
        <v>3</v>
      </c>
      <c r="P208" s="495">
        <v>301</v>
      </c>
      <c r="Q208" s="494">
        <v>147</v>
      </c>
      <c r="R208" s="447">
        <v>48.03921568627451</v>
      </c>
      <c r="S208" s="635">
        <v>142</v>
      </c>
      <c r="T208" s="440">
        <v>47.176079734219265</v>
      </c>
      <c r="U208" s="465">
        <v>23</v>
      </c>
      <c r="V208" s="368">
        <v>39.534883720930232</v>
      </c>
    </row>
    <row r="209" spans="13:22" ht="15.75" thickBot="1" x14ac:dyDescent="0.3">
      <c r="M209" s="481" t="s">
        <v>183</v>
      </c>
      <c r="N209" s="636">
        <v>638</v>
      </c>
      <c r="O209" s="637">
        <v>5</v>
      </c>
      <c r="P209" s="637">
        <v>632</v>
      </c>
      <c r="Q209" s="636">
        <v>114</v>
      </c>
      <c r="R209" s="469">
        <v>17.868338557993731</v>
      </c>
      <c r="S209" s="638">
        <v>108</v>
      </c>
      <c r="T209" s="483">
        <v>17.088607594936708</v>
      </c>
      <c r="U209" s="639">
        <v>28</v>
      </c>
      <c r="V209" s="482">
        <v>12.658227848101266</v>
      </c>
    </row>
    <row r="210" spans="13:22" x14ac:dyDescent="0.25">
      <c r="M210" s="461" t="s">
        <v>184</v>
      </c>
      <c r="N210" s="489">
        <v>55</v>
      </c>
      <c r="O210" s="490">
        <v>0</v>
      </c>
      <c r="P210" s="490">
        <v>55</v>
      </c>
      <c r="Q210" s="489">
        <v>23</v>
      </c>
      <c r="R210" s="459">
        <v>41.818181818181813</v>
      </c>
      <c r="S210" s="634">
        <v>23</v>
      </c>
      <c r="T210" s="460">
        <v>41.818181818181813</v>
      </c>
      <c r="U210" s="457">
        <v>3</v>
      </c>
      <c r="V210" s="353">
        <v>36.363636363636367</v>
      </c>
    </row>
    <row r="211" spans="13:22" x14ac:dyDescent="0.25">
      <c r="M211" s="467" t="s">
        <v>185</v>
      </c>
      <c r="N211" s="494">
        <v>104</v>
      </c>
      <c r="O211" s="495">
        <v>1</v>
      </c>
      <c r="P211" s="495">
        <v>103</v>
      </c>
      <c r="Q211" s="494">
        <v>23</v>
      </c>
      <c r="R211" s="447">
        <v>22.115384615384613</v>
      </c>
      <c r="S211" s="635">
        <v>22</v>
      </c>
      <c r="T211" s="440">
        <v>21.359223300970871</v>
      </c>
      <c r="U211" s="465">
        <v>3</v>
      </c>
      <c r="V211" s="368">
        <v>18.446601941747574</v>
      </c>
    </row>
    <row r="212" spans="13:22" x14ac:dyDescent="0.25">
      <c r="M212" s="467" t="s">
        <v>186</v>
      </c>
      <c r="N212" s="494">
        <v>204</v>
      </c>
      <c r="O212" s="495">
        <v>7</v>
      </c>
      <c r="P212" s="495">
        <v>195</v>
      </c>
      <c r="Q212" s="494">
        <v>79</v>
      </c>
      <c r="R212" s="447">
        <v>38.725490196078432</v>
      </c>
      <c r="S212" s="635">
        <v>70</v>
      </c>
      <c r="T212" s="440">
        <v>35.897435897435898</v>
      </c>
      <c r="U212" s="465">
        <v>19</v>
      </c>
      <c r="V212" s="368">
        <v>26.153846153846157</v>
      </c>
    </row>
    <row r="213" spans="13:22" x14ac:dyDescent="0.25">
      <c r="M213" s="467" t="s">
        <v>187</v>
      </c>
      <c r="N213" s="494">
        <v>189</v>
      </c>
      <c r="O213" s="495">
        <v>2</v>
      </c>
      <c r="P213" s="495">
        <v>186</v>
      </c>
      <c r="Q213" s="494">
        <v>49</v>
      </c>
      <c r="R213" s="447">
        <v>25.925925925925924</v>
      </c>
      <c r="S213" s="635">
        <v>46</v>
      </c>
      <c r="T213" s="440">
        <v>24.731182795698924</v>
      </c>
      <c r="U213" s="465">
        <v>3</v>
      </c>
      <c r="V213" s="368">
        <v>23.118279569892472</v>
      </c>
    </row>
    <row r="214" spans="13:22" x14ac:dyDescent="0.25">
      <c r="M214" s="467" t="s">
        <v>188</v>
      </c>
      <c r="N214" s="494">
        <v>176</v>
      </c>
      <c r="O214" s="495">
        <v>1</v>
      </c>
      <c r="P214" s="495">
        <v>174</v>
      </c>
      <c r="Q214" s="494">
        <v>48</v>
      </c>
      <c r="R214" s="447">
        <v>27.27272727272727</v>
      </c>
      <c r="S214" s="635">
        <v>46</v>
      </c>
      <c r="T214" s="440">
        <v>26.436781609195403</v>
      </c>
      <c r="U214" s="465">
        <v>4</v>
      </c>
      <c r="V214" s="368">
        <v>24.137931034482758</v>
      </c>
    </row>
    <row r="215" spans="13:22" ht="15.75" thickBot="1" x14ac:dyDescent="0.3">
      <c r="M215" s="481" t="s">
        <v>189</v>
      </c>
      <c r="N215" s="636">
        <v>352</v>
      </c>
      <c r="O215" s="637">
        <v>3</v>
      </c>
      <c r="P215" s="637">
        <v>346</v>
      </c>
      <c r="Q215" s="636">
        <v>145</v>
      </c>
      <c r="R215" s="469">
        <v>41.19318181818182</v>
      </c>
      <c r="S215" s="638">
        <v>139</v>
      </c>
      <c r="T215" s="483">
        <v>40.173410404624278</v>
      </c>
      <c r="U215" s="639">
        <v>66</v>
      </c>
      <c r="V215" s="482">
        <v>21.098265895953759</v>
      </c>
    </row>
    <row r="216" spans="13:22" x14ac:dyDescent="0.25">
      <c r="M216" s="461" t="s">
        <v>190</v>
      </c>
      <c r="N216" s="492">
        <v>150</v>
      </c>
      <c r="O216" s="493">
        <v>0</v>
      </c>
      <c r="P216" s="493">
        <v>148</v>
      </c>
      <c r="Q216" s="489">
        <v>52</v>
      </c>
      <c r="R216" s="459">
        <v>34.666666666666671</v>
      </c>
      <c r="S216" s="634">
        <v>50</v>
      </c>
      <c r="T216" s="460">
        <v>33.783783783783782</v>
      </c>
      <c r="U216" s="457">
        <v>8</v>
      </c>
      <c r="V216" s="353">
        <v>28.378378378378379</v>
      </c>
    </row>
    <row r="217" spans="13:22" x14ac:dyDescent="0.25">
      <c r="M217" s="480" t="s">
        <v>191</v>
      </c>
      <c r="N217" s="494">
        <v>225</v>
      </c>
      <c r="O217" s="495">
        <v>3</v>
      </c>
      <c r="P217" s="495">
        <v>221</v>
      </c>
      <c r="Q217" s="494">
        <v>90</v>
      </c>
      <c r="R217" s="488">
        <v>40</v>
      </c>
      <c r="S217" s="635">
        <v>86</v>
      </c>
      <c r="T217" s="441">
        <v>38.914027149321271</v>
      </c>
      <c r="U217" s="465">
        <v>3</v>
      </c>
      <c r="V217" s="368">
        <v>37.556561085972852</v>
      </c>
    </row>
    <row r="218" spans="13:22" x14ac:dyDescent="0.25">
      <c r="M218" s="467" t="s">
        <v>192</v>
      </c>
      <c r="N218" s="494">
        <v>130</v>
      </c>
      <c r="O218" s="495">
        <v>1</v>
      </c>
      <c r="P218" s="495">
        <v>128</v>
      </c>
      <c r="Q218" s="494">
        <v>76</v>
      </c>
      <c r="R218" s="447">
        <v>58.461538461538467</v>
      </c>
      <c r="S218" s="635">
        <v>74</v>
      </c>
      <c r="T218" s="440">
        <v>57.8125</v>
      </c>
      <c r="U218" s="465">
        <v>16</v>
      </c>
      <c r="V218" s="368">
        <v>45.3125</v>
      </c>
    </row>
    <row r="219" spans="13:22" x14ac:dyDescent="0.25">
      <c r="M219" s="543" t="s">
        <v>193</v>
      </c>
      <c r="N219" s="494">
        <v>124</v>
      </c>
      <c r="O219" s="495">
        <v>4</v>
      </c>
      <c r="P219" s="495">
        <v>119</v>
      </c>
      <c r="Q219" s="494">
        <v>40</v>
      </c>
      <c r="R219" s="447">
        <v>32.258064516129032</v>
      </c>
      <c r="S219" s="635">
        <v>35</v>
      </c>
      <c r="T219" s="440">
        <v>29.411764705882355</v>
      </c>
      <c r="U219" s="465">
        <v>3</v>
      </c>
      <c r="V219" s="368">
        <v>26.890756302521009</v>
      </c>
    </row>
    <row r="220" spans="13:22" x14ac:dyDescent="0.25">
      <c r="M220" s="467" t="s">
        <v>194</v>
      </c>
      <c r="N220" s="494">
        <v>88</v>
      </c>
      <c r="O220" s="495">
        <v>0</v>
      </c>
      <c r="P220" s="495">
        <v>88</v>
      </c>
      <c r="Q220" s="494">
        <v>9</v>
      </c>
      <c r="R220" s="447">
        <v>10.227272727272728</v>
      </c>
      <c r="S220" s="635">
        <v>9</v>
      </c>
      <c r="T220" s="440">
        <v>10.227272727272728</v>
      </c>
      <c r="U220" s="465">
        <v>2</v>
      </c>
      <c r="V220" s="368">
        <v>7.9545454545454541</v>
      </c>
    </row>
    <row r="221" spans="13:22" x14ac:dyDescent="0.25">
      <c r="M221" s="467" t="s">
        <v>195</v>
      </c>
      <c r="N221" s="494">
        <v>205</v>
      </c>
      <c r="O221" s="495">
        <v>2</v>
      </c>
      <c r="P221" s="495">
        <v>203</v>
      </c>
      <c r="Q221" s="494">
        <v>51</v>
      </c>
      <c r="R221" s="447">
        <v>24.878048780487806</v>
      </c>
      <c r="S221" s="635">
        <v>49</v>
      </c>
      <c r="T221" s="440">
        <v>24.137931034482758</v>
      </c>
      <c r="U221" s="465">
        <v>8</v>
      </c>
      <c r="V221" s="368">
        <v>20.19704433497537</v>
      </c>
    </row>
    <row r="222" spans="13:22" x14ac:dyDescent="0.25">
      <c r="M222" s="467" t="s">
        <v>196</v>
      </c>
      <c r="N222" s="494">
        <v>45</v>
      </c>
      <c r="O222" s="495">
        <v>2</v>
      </c>
      <c r="P222" s="495">
        <v>43</v>
      </c>
      <c r="Q222" s="494">
        <v>30</v>
      </c>
      <c r="R222" s="447">
        <v>66.666666666666657</v>
      </c>
      <c r="S222" s="635">
        <v>28</v>
      </c>
      <c r="T222" s="440">
        <v>65.116279069767444</v>
      </c>
      <c r="U222" s="465">
        <v>7</v>
      </c>
      <c r="V222" s="368">
        <v>48.837209302325576</v>
      </c>
    </row>
    <row r="223" spans="13:22" x14ac:dyDescent="0.25">
      <c r="M223" s="467" t="s">
        <v>197</v>
      </c>
      <c r="N223" s="494">
        <v>255</v>
      </c>
      <c r="O223" s="495">
        <v>4</v>
      </c>
      <c r="P223" s="495">
        <v>249</v>
      </c>
      <c r="Q223" s="494">
        <v>73</v>
      </c>
      <c r="R223" s="447">
        <v>28.627450980392155</v>
      </c>
      <c r="S223" s="635">
        <v>67</v>
      </c>
      <c r="T223" s="440">
        <v>26.907630522088354</v>
      </c>
      <c r="U223" s="465">
        <v>10</v>
      </c>
      <c r="V223" s="368">
        <v>22.891566265060241</v>
      </c>
    </row>
    <row r="224" spans="13:22" ht="15.75" thickBot="1" x14ac:dyDescent="0.3">
      <c r="M224" s="467" t="s">
        <v>198</v>
      </c>
      <c r="N224" s="636">
        <v>67</v>
      </c>
      <c r="O224" s="637">
        <v>2</v>
      </c>
      <c r="P224" s="637">
        <v>65</v>
      </c>
      <c r="Q224" s="636">
        <v>31</v>
      </c>
      <c r="R224" s="447">
        <v>46.268656716417908</v>
      </c>
      <c r="S224" s="638">
        <v>29</v>
      </c>
      <c r="T224" s="448">
        <v>44.61538461538462</v>
      </c>
      <c r="U224" s="639">
        <v>5</v>
      </c>
      <c r="V224" s="478">
        <v>36.923076923076927</v>
      </c>
    </row>
    <row r="225" spans="13:22" ht="15.75" thickBot="1" x14ac:dyDescent="0.3">
      <c r="M225" s="391" t="s">
        <v>18</v>
      </c>
      <c r="N225" s="640">
        <v>7594</v>
      </c>
      <c r="O225" s="640">
        <v>88</v>
      </c>
      <c r="P225" s="640">
        <v>7479</v>
      </c>
      <c r="Q225" s="641">
        <v>2222</v>
      </c>
      <c r="R225" s="642">
        <v>29.259942059520672</v>
      </c>
      <c r="S225" s="640">
        <v>2107</v>
      </c>
      <c r="T225" s="643">
        <v>28.172215536836475</v>
      </c>
      <c r="U225" s="640">
        <v>541</v>
      </c>
      <c r="V225" s="644">
        <v>20.938628158844764</v>
      </c>
    </row>
    <row r="227" spans="13:22" x14ac:dyDescent="0.25">
      <c r="M227" s="539" t="s">
        <v>296</v>
      </c>
    </row>
    <row r="228" spans="13:22" ht="15.75" thickBot="1" x14ac:dyDescent="0.3">
      <c r="M228" s="539"/>
    </row>
    <row r="229" spans="13:22" x14ac:dyDescent="0.25">
      <c r="M229" s="6954" t="s">
        <v>200</v>
      </c>
      <c r="N229" s="6916" t="s">
        <v>124</v>
      </c>
      <c r="O229" s="6917"/>
      <c r="P229" s="6918"/>
      <c r="Q229" s="6916" t="s">
        <v>121</v>
      </c>
      <c r="R229" s="6930"/>
      <c r="S229" s="6931"/>
      <c r="T229" s="6946" t="s">
        <v>122</v>
      </c>
      <c r="U229" s="6947"/>
      <c r="V229" s="6948"/>
    </row>
    <row r="230" spans="13:22" ht="23.25" thickBot="1" x14ac:dyDescent="0.3">
      <c r="M230" s="6955"/>
      <c r="N230" s="279" t="s">
        <v>1</v>
      </c>
      <c r="O230" s="293" t="s">
        <v>2</v>
      </c>
      <c r="P230" s="645" t="s">
        <v>201</v>
      </c>
      <c r="Q230" s="279" t="s">
        <v>1</v>
      </c>
      <c r="R230" s="293" t="s">
        <v>2</v>
      </c>
      <c r="S230" s="645" t="s">
        <v>201</v>
      </c>
      <c r="T230" s="279" t="s">
        <v>1</v>
      </c>
      <c r="U230" s="293" t="s">
        <v>2</v>
      </c>
      <c r="V230" s="645" t="s">
        <v>201</v>
      </c>
    </row>
    <row r="231" spans="13:22" ht="15.75" thickBot="1" x14ac:dyDescent="0.3">
      <c r="M231" s="626" t="s">
        <v>179</v>
      </c>
      <c r="N231" s="452">
        <v>3647</v>
      </c>
      <c r="O231" s="453">
        <v>3079</v>
      </c>
      <c r="P231" s="454">
        <v>-15.574444749108849</v>
      </c>
      <c r="Q231" s="646">
        <v>663</v>
      </c>
      <c r="R231" s="453">
        <v>647</v>
      </c>
      <c r="S231" s="455">
        <v>-2.4132730015083013</v>
      </c>
      <c r="T231" s="456">
        <v>633</v>
      </c>
      <c r="U231" s="453">
        <v>607</v>
      </c>
      <c r="V231" s="454">
        <v>-4.10742496050554</v>
      </c>
    </row>
    <row r="232" spans="13:22" x14ac:dyDescent="0.25">
      <c r="M232" s="461" t="s">
        <v>180</v>
      </c>
      <c r="N232" s="346">
        <v>494</v>
      </c>
      <c r="O232" s="547">
        <v>467</v>
      </c>
      <c r="P232" s="463">
        <v>-5.4655870445344163</v>
      </c>
      <c r="Q232" s="464">
        <v>184</v>
      </c>
      <c r="R232" s="547">
        <v>222</v>
      </c>
      <c r="S232" s="647">
        <v>20.652173913043484</v>
      </c>
      <c r="T232" s="462">
        <v>170</v>
      </c>
      <c r="U232" s="547">
        <v>213</v>
      </c>
      <c r="V232" s="463">
        <v>25.294117647058826</v>
      </c>
    </row>
    <row r="233" spans="13:22" x14ac:dyDescent="0.25">
      <c r="M233" s="467" t="s">
        <v>181</v>
      </c>
      <c r="N233" s="355">
        <v>758</v>
      </c>
      <c r="O233" s="376">
        <v>735</v>
      </c>
      <c r="P233" s="371">
        <v>-3.0343007915567313</v>
      </c>
      <c r="Q233" s="442">
        <v>247</v>
      </c>
      <c r="R233" s="376">
        <v>273</v>
      </c>
      <c r="S233" s="443">
        <v>10.526315789473699</v>
      </c>
      <c r="T233" s="375">
        <v>239</v>
      </c>
      <c r="U233" s="376">
        <v>264</v>
      </c>
      <c r="V233" s="371">
        <v>10.460251046025107</v>
      </c>
    </row>
    <row r="234" spans="13:22" x14ac:dyDescent="0.25">
      <c r="M234" s="467" t="s">
        <v>182</v>
      </c>
      <c r="N234" s="355">
        <v>476</v>
      </c>
      <c r="O234" s="376">
        <v>306</v>
      </c>
      <c r="P234" s="371">
        <v>-35.714285714285708</v>
      </c>
      <c r="Q234" s="442">
        <v>285</v>
      </c>
      <c r="R234" s="376">
        <v>147</v>
      </c>
      <c r="S234" s="443">
        <v>-48.421052631578945</v>
      </c>
      <c r="T234" s="375">
        <v>273</v>
      </c>
      <c r="U234" s="376">
        <v>142</v>
      </c>
      <c r="V234" s="371">
        <v>-47.985347985347978</v>
      </c>
    </row>
    <row r="235" spans="13:22" ht="15.75" thickBot="1" x14ac:dyDescent="0.3">
      <c r="M235" s="481" t="s">
        <v>183</v>
      </c>
      <c r="N235" s="470">
        <v>767</v>
      </c>
      <c r="O235" s="549">
        <v>638</v>
      </c>
      <c r="P235" s="475">
        <v>-16.818774445893098</v>
      </c>
      <c r="Q235" s="648">
        <v>168</v>
      </c>
      <c r="R235" s="549">
        <v>114</v>
      </c>
      <c r="S235" s="649">
        <v>-32.142857142857139</v>
      </c>
      <c r="T235" s="548">
        <v>149</v>
      </c>
      <c r="U235" s="549">
        <v>108</v>
      </c>
      <c r="V235" s="475">
        <v>-27.516778523489933</v>
      </c>
    </row>
    <row r="236" spans="13:22" x14ac:dyDescent="0.25">
      <c r="M236" s="461" t="s">
        <v>184</v>
      </c>
      <c r="N236" s="346">
        <v>56</v>
      </c>
      <c r="O236" s="547">
        <v>55</v>
      </c>
      <c r="P236" s="463">
        <v>-1.7857142857142918</v>
      </c>
      <c r="Q236" s="464">
        <v>37</v>
      </c>
      <c r="R236" s="547">
        <v>23</v>
      </c>
      <c r="S236" s="647">
        <v>-37.837837837837839</v>
      </c>
      <c r="T236" s="462">
        <v>35</v>
      </c>
      <c r="U236" s="547">
        <v>23</v>
      </c>
      <c r="V236" s="463">
        <v>-34.285714285714292</v>
      </c>
    </row>
    <row r="237" spans="13:22" x14ac:dyDescent="0.25">
      <c r="M237" s="467" t="s">
        <v>185</v>
      </c>
      <c r="N237" s="355">
        <v>152</v>
      </c>
      <c r="O237" s="376">
        <v>104</v>
      </c>
      <c r="P237" s="371">
        <v>-31.578947368421055</v>
      </c>
      <c r="Q237" s="442">
        <v>35</v>
      </c>
      <c r="R237" s="376">
        <v>23</v>
      </c>
      <c r="S237" s="443">
        <v>-34.285714285714292</v>
      </c>
      <c r="T237" s="375">
        <v>34</v>
      </c>
      <c r="U237" s="376">
        <v>22</v>
      </c>
      <c r="V237" s="371">
        <v>-35.294117647058826</v>
      </c>
    </row>
    <row r="238" spans="13:22" x14ac:dyDescent="0.25">
      <c r="M238" s="467" t="s">
        <v>186</v>
      </c>
      <c r="N238" s="355">
        <v>282</v>
      </c>
      <c r="O238" s="376">
        <v>204</v>
      </c>
      <c r="P238" s="371">
        <v>-27.659574468085097</v>
      </c>
      <c r="Q238" s="442">
        <v>103</v>
      </c>
      <c r="R238" s="376">
        <v>79</v>
      </c>
      <c r="S238" s="443">
        <v>-23.300970873786412</v>
      </c>
      <c r="T238" s="375">
        <v>97</v>
      </c>
      <c r="U238" s="376">
        <v>70</v>
      </c>
      <c r="V238" s="371">
        <v>-27.835051546391753</v>
      </c>
    </row>
    <row r="239" spans="13:22" x14ac:dyDescent="0.25">
      <c r="M239" s="467" t="s">
        <v>187</v>
      </c>
      <c r="N239" s="355">
        <v>181</v>
      </c>
      <c r="O239" s="376">
        <v>189</v>
      </c>
      <c r="P239" s="371">
        <v>4.4198895027624445</v>
      </c>
      <c r="Q239" s="442">
        <v>67</v>
      </c>
      <c r="R239" s="376">
        <v>49</v>
      </c>
      <c r="S239" s="443">
        <v>-26.865671641791039</v>
      </c>
      <c r="T239" s="375">
        <v>63</v>
      </c>
      <c r="U239" s="376">
        <v>46</v>
      </c>
      <c r="V239" s="371">
        <v>-26.984126984126988</v>
      </c>
    </row>
    <row r="240" spans="13:22" x14ac:dyDescent="0.25">
      <c r="M240" s="467" t="s">
        <v>188</v>
      </c>
      <c r="N240" s="355">
        <v>191</v>
      </c>
      <c r="O240" s="376">
        <v>176</v>
      </c>
      <c r="P240" s="371">
        <v>-7.8534031413612553</v>
      </c>
      <c r="Q240" s="442">
        <v>68</v>
      </c>
      <c r="R240" s="376">
        <v>48</v>
      </c>
      <c r="S240" s="443">
        <v>-29.411764705882348</v>
      </c>
      <c r="T240" s="375">
        <v>63</v>
      </c>
      <c r="U240" s="376">
        <v>46</v>
      </c>
      <c r="V240" s="371">
        <v>-26.984126984126988</v>
      </c>
    </row>
    <row r="241" spans="13:22" ht="15.75" thickBot="1" x14ac:dyDescent="0.3">
      <c r="M241" s="481" t="s">
        <v>189</v>
      </c>
      <c r="N241" s="470">
        <v>481</v>
      </c>
      <c r="O241" s="549">
        <v>352</v>
      </c>
      <c r="P241" s="475">
        <v>-26.819126819126808</v>
      </c>
      <c r="Q241" s="648">
        <v>129</v>
      </c>
      <c r="R241" s="549">
        <v>145</v>
      </c>
      <c r="S241" s="649">
        <v>12.403100775193792</v>
      </c>
      <c r="T241" s="548">
        <v>125</v>
      </c>
      <c r="U241" s="549">
        <v>139</v>
      </c>
      <c r="V241" s="475">
        <v>11.200000000000017</v>
      </c>
    </row>
    <row r="242" spans="13:22" x14ac:dyDescent="0.25">
      <c r="M242" s="480" t="s">
        <v>190</v>
      </c>
      <c r="N242" s="362">
        <v>154</v>
      </c>
      <c r="O242" s="547">
        <v>150</v>
      </c>
      <c r="P242" s="364">
        <v>-2.5974025974025921</v>
      </c>
      <c r="Q242" s="464">
        <v>45</v>
      </c>
      <c r="R242" s="547">
        <v>52</v>
      </c>
      <c r="S242" s="445">
        <v>15.555555555555543</v>
      </c>
      <c r="T242" s="446">
        <v>41</v>
      </c>
      <c r="U242" s="547">
        <v>50</v>
      </c>
      <c r="V242" s="364">
        <v>21.951219512195124</v>
      </c>
    </row>
    <row r="243" spans="13:22" x14ac:dyDescent="0.25">
      <c r="M243" s="467" t="s">
        <v>191</v>
      </c>
      <c r="N243" s="355">
        <v>297</v>
      </c>
      <c r="O243" s="376">
        <v>225</v>
      </c>
      <c r="P243" s="371">
        <v>-24.242424242424249</v>
      </c>
      <c r="Q243" s="442">
        <v>131</v>
      </c>
      <c r="R243" s="376">
        <v>90</v>
      </c>
      <c r="S243" s="443">
        <v>-31.297709923664115</v>
      </c>
      <c r="T243" s="375">
        <v>127</v>
      </c>
      <c r="U243" s="376">
        <v>86</v>
      </c>
      <c r="V243" s="371">
        <v>-32.283464566929126</v>
      </c>
    </row>
    <row r="244" spans="13:22" x14ac:dyDescent="0.25">
      <c r="M244" s="467" t="s">
        <v>192</v>
      </c>
      <c r="N244" s="355">
        <v>131</v>
      </c>
      <c r="O244" s="376">
        <v>130</v>
      </c>
      <c r="P244" s="371">
        <v>-0.7633587786259568</v>
      </c>
      <c r="Q244" s="442">
        <v>41</v>
      </c>
      <c r="R244" s="376">
        <v>76</v>
      </c>
      <c r="S244" s="443">
        <v>85.365853658536594</v>
      </c>
      <c r="T244" s="375">
        <v>40</v>
      </c>
      <c r="U244" s="376">
        <v>74</v>
      </c>
      <c r="V244" s="371">
        <v>85</v>
      </c>
    </row>
    <row r="245" spans="13:22" x14ac:dyDescent="0.25">
      <c r="M245" s="467" t="s">
        <v>193</v>
      </c>
      <c r="N245" s="355">
        <v>136</v>
      </c>
      <c r="O245" s="376">
        <v>124</v>
      </c>
      <c r="P245" s="371">
        <v>-8.8235294117647101</v>
      </c>
      <c r="Q245" s="442">
        <v>45</v>
      </c>
      <c r="R245" s="376">
        <v>40</v>
      </c>
      <c r="S245" s="443">
        <v>-11.111111111111114</v>
      </c>
      <c r="T245" s="375">
        <v>43</v>
      </c>
      <c r="U245" s="376">
        <v>35</v>
      </c>
      <c r="V245" s="371">
        <v>-18.604651162790702</v>
      </c>
    </row>
    <row r="246" spans="13:22" x14ac:dyDescent="0.25">
      <c r="M246" s="467" t="s">
        <v>194</v>
      </c>
      <c r="N246" s="355">
        <v>105</v>
      </c>
      <c r="O246" s="376">
        <v>88</v>
      </c>
      <c r="P246" s="371">
        <v>-16.19047619047619</v>
      </c>
      <c r="Q246" s="442">
        <v>36</v>
      </c>
      <c r="R246" s="376">
        <v>9</v>
      </c>
      <c r="S246" s="443">
        <v>-75</v>
      </c>
      <c r="T246" s="375">
        <v>36</v>
      </c>
      <c r="U246" s="376">
        <v>9</v>
      </c>
      <c r="V246" s="371">
        <v>-75</v>
      </c>
    </row>
    <row r="247" spans="13:22" x14ac:dyDescent="0.25">
      <c r="M247" s="467" t="s">
        <v>195</v>
      </c>
      <c r="N247" s="355">
        <v>221</v>
      </c>
      <c r="O247" s="376">
        <v>205</v>
      </c>
      <c r="P247" s="371">
        <v>-7.2398190045248896</v>
      </c>
      <c r="Q247" s="442">
        <v>60</v>
      </c>
      <c r="R247" s="376">
        <v>51</v>
      </c>
      <c r="S247" s="443">
        <v>-15</v>
      </c>
      <c r="T247" s="375">
        <v>57</v>
      </c>
      <c r="U247" s="376">
        <v>49</v>
      </c>
      <c r="V247" s="371">
        <v>-14.035087719298247</v>
      </c>
    </row>
    <row r="248" spans="13:22" x14ac:dyDescent="0.25">
      <c r="M248" s="467" t="s">
        <v>196</v>
      </c>
      <c r="N248" s="355">
        <v>65</v>
      </c>
      <c r="O248" s="376">
        <v>45</v>
      </c>
      <c r="P248" s="371">
        <v>-30.769230769230774</v>
      </c>
      <c r="Q248" s="442">
        <v>33</v>
      </c>
      <c r="R248" s="376">
        <v>30</v>
      </c>
      <c r="S248" s="443">
        <v>-9.0909090909090935</v>
      </c>
      <c r="T248" s="375">
        <v>32</v>
      </c>
      <c r="U248" s="376">
        <v>28</v>
      </c>
      <c r="V248" s="371">
        <v>-12.5</v>
      </c>
    </row>
    <row r="249" spans="13:22" x14ac:dyDescent="0.25">
      <c r="M249" s="467" t="s">
        <v>197</v>
      </c>
      <c r="N249" s="355">
        <v>259</v>
      </c>
      <c r="O249" s="376">
        <v>255</v>
      </c>
      <c r="P249" s="371">
        <v>-1.5444015444015378</v>
      </c>
      <c r="Q249" s="442">
        <v>81</v>
      </c>
      <c r="R249" s="376">
        <v>73</v>
      </c>
      <c r="S249" s="443">
        <v>-9.8765432098765444</v>
      </c>
      <c r="T249" s="375">
        <v>78</v>
      </c>
      <c r="U249" s="376">
        <v>67</v>
      </c>
      <c r="V249" s="371">
        <v>-14.102564102564102</v>
      </c>
    </row>
    <row r="250" spans="13:22" ht="15.75" thickBot="1" x14ac:dyDescent="0.3">
      <c r="M250" s="467" t="s">
        <v>198</v>
      </c>
      <c r="N250" s="379">
        <v>83</v>
      </c>
      <c r="O250" s="549">
        <v>67</v>
      </c>
      <c r="P250" s="401">
        <v>-19.277108433734938</v>
      </c>
      <c r="Q250" s="648">
        <v>32</v>
      </c>
      <c r="R250" s="549">
        <v>31</v>
      </c>
      <c r="S250" s="650">
        <v>-3.125</v>
      </c>
      <c r="T250" s="422">
        <v>32</v>
      </c>
      <c r="U250" s="549">
        <v>29</v>
      </c>
      <c r="V250" s="401">
        <v>-9.375</v>
      </c>
    </row>
    <row r="251" spans="13:22" ht="15.75" thickBot="1" x14ac:dyDescent="0.3">
      <c r="M251" s="476" t="s">
        <v>18</v>
      </c>
      <c r="N251" s="550">
        <v>8936</v>
      </c>
      <c r="O251" s="453">
        <v>7594</v>
      </c>
      <c r="P251" s="651">
        <v>-15.017905102954344</v>
      </c>
      <c r="Q251" s="550">
        <v>2490</v>
      </c>
      <c r="R251" s="453">
        <v>2222</v>
      </c>
      <c r="S251" s="651">
        <v>-10.763052208835347</v>
      </c>
      <c r="T251" s="550">
        <v>2367</v>
      </c>
      <c r="U251" s="453">
        <v>2107</v>
      </c>
      <c r="V251" s="413">
        <v>-10.984368398817068</v>
      </c>
    </row>
    <row r="253" spans="13:22" x14ac:dyDescent="0.25">
      <c r="M253" s="539" t="s">
        <v>297</v>
      </c>
    </row>
    <row r="254" spans="13:22" ht="15.75" thickBot="1" x14ac:dyDescent="0.3">
      <c r="M254" s="539"/>
    </row>
    <row r="255" spans="13:22" x14ac:dyDescent="0.25">
      <c r="M255" s="6949" t="s">
        <v>203</v>
      </c>
      <c r="N255" s="592" t="s">
        <v>175</v>
      </c>
      <c r="O255" s="593"/>
      <c r="P255" s="594"/>
      <c r="Q255" s="6950" t="s">
        <v>176</v>
      </c>
      <c r="R255" s="6951"/>
      <c r="S255" s="6952"/>
    </row>
    <row r="256" spans="13:22" ht="23.25" thickBot="1" x14ac:dyDescent="0.3">
      <c r="M256" s="6901"/>
      <c r="N256" s="595" t="s">
        <v>1</v>
      </c>
      <c r="O256" s="596" t="s">
        <v>2</v>
      </c>
      <c r="P256" s="598" t="s">
        <v>150</v>
      </c>
      <c r="Q256" s="595" t="s">
        <v>1</v>
      </c>
      <c r="R256" s="596" t="s">
        <v>2</v>
      </c>
      <c r="S256" s="598" t="s">
        <v>150</v>
      </c>
    </row>
    <row r="257" spans="13:19" ht="15.75" thickBot="1" x14ac:dyDescent="0.3">
      <c r="M257" s="626" t="s">
        <v>179</v>
      </c>
      <c r="N257" s="652">
        <v>18.179325472991501</v>
      </c>
      <c r="O257" s="653">
        <v>21.013316011692108</v>
      </c>
      <c r="P257" s="455">
        <v>2.8339905387006077</v>
      </c>
      <c r="Q257" s="599">
        <v>17.500691180536357</v>
      </c>
      <c r="R257" s="653">
        <v>19.973675551168146</v>
      </c>
      <c r="S257" s="454">
        <v>2.4729843706317887</v>
      </c>
    </row>
    <row r="258" spans="13:19" x14ac:dyDescent="0.25">
      <c r="M258" s="461" t="s">
        <v>180</v>
      </c>
      <c r="N258" s="599">
        <v>37.246963562753038</v>
      </c>
      <c r="O258" s="600">
        <v>47.537473233404711</v>
      </c>
      <c r="P258" s="647">
        <v>10.290509670651673</v>
      </c>
      <c r="Q258" s="599">
        <v>35.416666666666671</v>
      </c>
      <c r="R258" s="600">
        <v>46.506550218340607</v>
      </c>
      <c r="S258" s="463">
        <v>11.089883551673935</v>
      </c>
    </row>
    <row r="259" spans="13:19" x14ac:dyDescent="0.25">
      <c r="M259" s="467" t="s">
        <v>181</v>
      </c>
      <c r="N259" s="603">
        <v>32.585751978891821</v>
      </c>
      <c r="O259" s="604">
        <v>37.142857142857146</v>
      </c>
      <c r="P259" s="443">
        <v>4.5571051639653248</v>
      </c>
      <c r="Q259" s="603">
        <v>31.866666666666667</v>
      </c>
      <c r="R259" s="604">
        <v>36.363636363636367</v>
      </c>
      <c r="S259" s="371">
        <v>4.4969696969696997</v>
      </c>
    </row>
    <row r="260" spans="13:19" x14ac:dyDescent="0.25">
      <c r="M260" s="467" t="s">
        <v>182</v>
      </c>
      <c r="N260" s="603">
        <v>59.87394957983193</v>
      </c>
      <c r="O260" s="604">
        <v>48.03921568627451</v>
      </c>
      <c r="P260" s="443">
        <v>-11.83473389355742</v>
      </c>
      <c r="Q260" s="603">
        <v>58.836206896551722</v>
      </c>
      <c r="R260" s="604">
        <v>47.176079734219265</v>
      </c>
      <c r="S260" s="371">
        <v>-11.660127162332458</v>
      </c>
    </row>
    <row r="261" spans="13:19" ht="15.75" thickBot="1" x14ac:dyDescent="0.3">
      <c r="M261" s="481" t="s">
        <v>183</v>
      </c>
      <c r="N261" s="654">
        <v>21.903520208604952</v>
      </c>
      <c r="O261" s="655">
        <v>17.868338557993731</v>
      </c>
      <c r="P261" s="649">
        <v>-4.0351816506112215</v>
      </c>
      <c r="Q261" s="654">
        <v>19.919786096256683</v>
      </c>
      <c r="R261" s="655">
        <v>17.088607594936708</v>
      </c>
      <c r="S261" s="475">
        <v>-2.8311785013199753</v>
      </c>
    </row>
    <row r="262" spans="13:19" x14ac:dyDescent="0.25">
      <c r="M262" s="461" t="s">
        <v>184</v>
      </c>
      <c r="N262" s="599">
        <v>66.071428571428569</v>
      </c>
      <c r="O262" s="600">
        <v>41.818181818181813</v>
      </c>
      <c r="P262" s="647">
        <v>-24.253246753246756</v>
      </c>
      <c r="Q262" s="599">
        <v>64.81481481481481</v>
      </c>
      <c r="R262" s="600">
        <v>41.818181818181813</v>
      </c>
      <c r="S262" s="463">
        <v>-22.996632996632997</v>
      </c>
    </row>
    <row r="263" spans="13:19" x14ac:dyDescent="0.25">
      <c r="M263" s="467" t="s">
        <v>185</v>
      </c>
      <c r="N263" s="603">
        <v>23.026315789473685</v>
      </c>
      <c r="O263" s="604">
        <v>22.115384615384613</v>
      </c>
      <c r="P263" s="443">
        <v>-0.91093117408907176</v>
      </c>
      <c r="Q263" s="603">
        <v>22.516556291390728</v>
      </c>
      <c r="R263" s="604">
        <v>21.359223300970871</v>
      </c>
      <c r="S263" s="371">
        <v>-1.1573329904198566</v>
      </c>
    </row>
    <row r="264" spans="13:19" x14ac:dyDescent="0.25">
      <c r="M264" s="467" t="s">
        <v>186</v>
      </c>
      <c r="N264" s="603">
        <v>36.524822695035461</v>
      </c>
      <c r="O264" s="604">
        <v>38.725490196078432</v>
      </c>
      <c r="P264" s="443">
        <v>2.2006675010429717</v>
      </c>
      <c r="Q264" s="603">
        <v>35.144927536231883</v>
      </c>
      <c r="R264" s="604">
        <v>35.897435897435898</v>
      </c>
      <c r="S264" s="371">
        <v>0.75250836120401488</v>
      </c>
    </row>
    <row r="265" spans="13:19" x14ac:dyDescent="0.25">
      <c r="M265" s="467" t="s">
        <v>187</v>
      </c>
      <c r="N265" s="603">
        <v>37.016574585635361</v>
      </c>
      <c r="O265" s="604">
        <v>25.925925925925924</v>
      </c>
      <c r="P265" s="443">
        <v>-11.090648659709437</v>
      </c>
      <c r="Q265" s="603">
        <v>35.593220338983052</v>
      </c>
      <c r="R265" s="604">
        <v>24.731182795698924</v>
      </c>
      <c r="S265" s="371">
        <v>-10.862037543284128</v>
      </c>
    </row>
    <row r="266" spans="13:19" x14ac:dyDescent="0.25">
      <c r="M266" s="467" t="s">
        <v>188</v>
      </c>
      <c r="N266" s="603">
        <v>35.602094240837694</v>
      </c>
      <c r="O266" s="604">
        <v>27.27272727272727</v>
      </c>
      <c r="P266" s="443">
        <v>-8.3293669681104241</v>
      </c>
      <c r="Q266" s="603">
        <v>33.87096774193548</v>
      </c>
      <c r="R266" s="604">
        <v>26.436781609195403</v>
      </c>
      <c r="S266" s="371">
        <v>-7.4341861327400771</v>
      </c>
    </row>
    <row r="267" spans="13:19" ht="15.75" thickBot="1" x14ac:dyDescent="0.3">
      <c r="M267" s="481" t="s">
        <v>189</v>
      </c>
      <c r="N267" s="654">
        <v>26.819126819126822</v>
      </c>
      <c r="O267" s="655">
        <v>41.19318181818182</v>
      </c>
      <c r="P267" s="649">
        <v>14.374054999054998</v>
      </c>
      <c r="Q267" s="654">
        <v>26.20545073375262</v>
      </c>
      <c r="R267" s="655">
        <v>40.173410404624278</v>
      </c>
      <c r="S267" s="475">
        <v>13.967959670871657</v>
      </c>
    </row>
    <row r="268" spans="13:19" x14ac:dyDescent="0.25">
      <c r="M268" s="480" t="s">
        <v>190</v>
      </c>
      <c r="N268" s="656">
        <v>29.220779220779221</v>
      </c>
      <c r="O268" s="657">
        <v>34.666666666666671</v>
      </c>
      <c r="P268" s="445">
        <v>5.4458874458874504</v>
      </c>
      <c r="Q268" s="656">
        <v>27.333333333333332</v>
      </c>
      <c r="R268" s="657">
        <v>33.783783783783782</v>
      </c>
      <c r="S268" s="364">
        <v>6.4504504504504503</v>
      </c>
    </row>
    <row r="269" spans="13:19" x14ac:dyDescent="0.25">
      <c r="M269" s="467" t="s">
        <v>191</v>
      </c>
      <c r="N269" s="603">
        <v>44.107744107744104</v>
      </c>
      <c r="O269" s="604">
        <v>40</v>
      </c>
      <c r="P269" s="443">
        <v>-4.1077441077441037</v>
      </c>
      <c r="Q269" s="603">
        <v>43.344709897610926</v>
      </c>
      <c r="R269" s="604">
        <v>38.914027149321271</v>
      </c>
      <c r="S269" s="371">
        <v>-4.4306827482896551</v>
      </c>
    </row>
    <row r="270" spans="13:19" x14ac:dyDescent="0.25">
      <c r="M270" s="467" t="s">
        <v>192</v>
      </c>
      <c r="N270" s="603">
        <v>31.297709923664126</v>
      </c>
      <c r="O270" s="604">
        <v>58.461538461538467</v>
      </c>
      <c r="P270" s="445">
        <v>27.163828537874341</v>
      </c>
      <c r="Q270" s="603">
        <v>30.76923076923077</v>
      </c>
      <c r="R270" s="604">
        <v>57.8125</v>
      </c>
      <c r="S270" s="364">
        <v>27.04326923076923</v>
      </c>
    </row>
    <row r="271" spans="13:19" x14ac:dyDescent="0.25">
      <c r="M271" s="467" t="s">
        <v>193</v>
      </c>
      <c r="N271" s="603">
        <v>33.088235294117645</v>
      </c>
      <c r="O271" s="604">
        <v>32.258064516129032</v>
      </c>
      <c r="P271" s="443">
        <v>-0.83017077798861294</v>
      </c>
      <c r="Q271" s="603">
        <v>32.089552238805972</v>
      </c>
      <c r="R271" s="604">
        <v>29.411764705882355</v>
      </c>
      <c r="S271" s="371">
        <v>-2.6777875329236167</v>
      </c>
    </row>
    <row r="272" spans="13:19" x14ac:dyDescent="0.25">
      <c r="M272" s="467" t="s">
        <v>194</v>
      </c>
      <c r="N272" s="603">
        <v>34.285714285714285</v>
      </c>
      <c r="O272" s="604">
        <v>10.227272727272728</v>
      </c>
      <c r="P272" s="443">
        <v>-24.058441558441558</v>
      </c>
      <c r="Q272" s="603">
        <v>34.285714285714285</v>
      </c>
      <c r="R272" s="604">
        <v>10.227272727272728</v>
      </c>
      <c r="S272" s="371">
        <v>-24.058441558441558</v>
      </c>
    </row>
    <row r="273" spans="3:19" x14ac:dyDescent="0.25">
      <c r="M273" s="467" t="s">
        <v>195</v>
      </c>
      <c r="N273" s="603">
        <v>27.149321266968325</v>
      </c>
      <c r="O273" s="604">
        <v>24.878048780487806</v>
      </c>
      <c r="P273" s="443">
        <v>-2.2712724864805196</v>
      </c>
      <c r="Q273" s="603">
        <v>26.146788990825687</v>
      </c>
      <c r="R273" s="604">
        <v>24.137931034482758</v>
      </c>
      <c r="S273" s="371">
        <v>-2.0088579563429292</v>
      </c>
    </row>
    <row r="274" spans="3:19" x14ac:dyDescent="0.25">
      <c r="M274" s="467" t="s">
        <v>196</v>
      </c>
      <c r="N274" s="603">
        <v>50.769230769230766</v>
      </c>
      <c r="O274" s="604">
        <v>66.666666666666657</v>
      </c>
      <c r="P274" s="443">
        <v>15.897435897435891</v>
      </c>
      <c r="Q274" s="603">
        <v>50</v>
      </c>
      <c r="R274" s="604">
        <v>65.116279069767444</v>
      </c>
      <c r="S274" s="371">
        <v>15.116279069767444</v>
      </c>
    </row>
    <row r="275" spans="3:19" x14ac:dyDescent="0.25">
      <c r="M275" s="467" t="s">
        <v>197</v>
      </c>
      <c r="N275" s="603">
        <v>31.274131274131271</v>
      </c>
      <c r="O275" s="604">
        <v>28.627450980392155</v>
      </c>
      <c r="P275" s="443">
        <v>-2.6466802937391165</v>
      </c>
      <c r="Q275" s="603">
        <v>30.46875</v>
      </c>
      <c r="R275" s="604">
        <v>26.907630522088354</v>
      </c>
      <c r="S275" s="371">
        <v>-3.561119477911646</v>
      </c>
    </row>
    <row r="276" spans="3:19" ht="15.75" thickBot="1" x14ac:dyDescent="0.3">
      <c r="M276" s="467" t="s">
        <v>198</v>
      </c>
      <c r="N276" s="613">
        <v>38.554216867469883</v>
      </c>
      <c r="O276" s="614">
        <v>46.268656716417908</v>
      </c>
      <c r="P276" s="650">
        <v>7.7144398489480253</v>
      </c>
      <c r="Q276" s="613">
        <v>38.554216867469883</v>
      </c>
      <c r="R276" s="614">
        <v>44.61538461538462</v>
      </c>
      <c r="S276" s="401">
        <v>6.0611677479147374</v>
      </c>
    </row>
    <row r="277" spans="3:19" ht="15.75" thickBot="1" x14ac:dyDescent="0.3">
      <c r="M277" s="391" t="s">
        <v>18</v>
      </c>
      <c r="N277" s="658">
        <v>27.86481647269472</v>
      </c>
      <c r="O277" s="653">
        <v>29.259942059520672</v>
      </c>
      <c r="P277" s="471">
        <v>1.3951255868259516</v>
      </c>
      <c r="Q277" s="658">
        <v>26.858050607057756</v>
      </c>
      <c r="R277" s="653">
        <v>28.172215536836475</v>
      </c>
      <c r="S277" s="471">
        <v>1.3141649297787197</v>
      </c>
    </row>
    <row r="278" spans="3:19" x14ac:dyDescent="0.25">
      <c r="C278" s="539" t="s">
        <v>298</v>
      </c>
      <c r="M278" s="705"/>
      <c r="N278" s="981"/>
      <c r="O278" s="981"/>
    </row>
    <row r="279" spans="3:19" ht="15.75" thickBot="1" x14ac:dyDescent="0.3">
      <c r="C279" s="539"/>
      <c r="M279" s="705"/>
      <c r="N279" s="981"/>
      <c r="O279" s="981"/>
    </row>
    <row r="280" spans="3:19" ht="15" customHeight="1" x14ac:dyDescent="0.25">
      <c r="C280" s="6954" t="s">
        <v>279</v>
      </c>
      <c r="D280" s="6933" t="s">
        <v>120</v>
      </c>
      <c r="E280" s="6934"/>
      <c r="F280" s="6935"/>
      <c r="G280" s="6933" t="s">
        <v>121</v>
      </c>
      <c r="H280" s="6936"/>
      <c r="I280" s="6933" t="s">
        <v>122</v>
      </c>
      <c r="J280" s="6937"/>
      <c r="K280" s="6937"/>
      <c r="L280" s="6936"/>
      <c r="M280" s="980"/>
    </row>
    <row r="281" spans="3:19" ht="20.25" customHeight="1" thickBot="1" x14ac:dyDescent="0.3">
      <c r="C281" s="7033"/>
      <c r="D281" s="276" t="s">
        <v>125</v>
      </c>
      <c r="E281" s="277" t="s">
        <v>126</v>
      </c>
      <c r="F281" s="278" t="s">
        <v>127</v>
      </c>
      <c r="G281" s="279" t="s">
        <v>125</v>
      </c>
      <c r="H281" s="280" t="s">
        <v>128</v>
      </c>
      <c r="I281" s="279" t="s">
        <v>125</v>
      </c>
      <c r="J281" s="281" t="s">
        <v>128</v>
      </c>
      <c r="K281" s="282" t="s">
        <v>129</v>
      </c>
      <c r="L281" s="283" t="s">
        <v>128</v>
      </c>
    </row>
    <row r="282" spans="3:19" x14ac:dyDescent="0.25">
      <c r="C282" s="968" t="s">
        <v>280</v>
      </c>
      <c r="D282" s="346">
        <v>1897</v>
      </c>
      <c r="E282" s="350">
        <v>14</v>
      </c>
      <c r="F282" s="969">
        <v>1877</v>
      </c>
      <c r="G282" s="355">
        <v>350</v>
      </c>
      <c r="H282" s="358">
        <v>18.450184501845019</v>
      </c>
      <c r="I282" s="355">
        <v>330</v>
      </c>
      <c r="J282" s="360">
        <v>17.581246670218434</v>
      </c>
      <c r="K282" s="863">
        <v>111</v>
      </c>
      <c r="L282" s="473">
        <v>11.667554608417689</v>
      </c>
    </row>
    <row r="283" spans="3:19" x14ac:dyDescent="0.25">
      <c r="C283" s="970" t="s">
        <v>281</v>
      </c>
      <c r="D283" s="355">
        <v>377</v>
      </c>
      <c r="E283" s="359">
        <v>0</v>
      </c>
      <c r="F283" s="971">
        <v>377</v>
      </c>
      <c r="G283" s="355">
        <v>111</v>
      </c>
      <c r="H283" s="358">
        <v>29.442970822281168</v>
      </c>
      <c r="I283" s="355">
        <v>111</v>
      </c>
      <c r="J283" s="360">
        <v>29.442970822281168</v>
      </c>
      <c r="K283" s="361">
        <v>33</v>
      </c>
      <c r="L283" s="368">
        <v>20.689655172413794</v>
      </c>
    </row>
    <row r="284" spans="3:19" x14ac:dyDescent="0.25">
      <c r="C284" s="970" t="s">
        <v>282</v>
      </c>
      <c r="D284" s="355">
        <v>898</v>
      </c>
      <c r="E284" s="359">
        <v>10</v>
      </c>
      <c r="F284" s="971">
        <v>881</v>
      </c>
      <c r="G284" s="355">
        <v>207</v>
      </c>
      <c r="H284" s="358">
        <v>23.051224944320715</v>
      </c>
      <c r="I284" s="355">
        <v>190</v>
      </c>
      <c r="J284" s="360">
        <v>21.566401816118049</v>
      </c>
      <c r="K284" s="361">
        <v>52</v>
      </c>
      <c r="L284" s="368">
        <v>15.664018161180476</v>
      </c>
    </row>
    <row r="285" spans="3:19" x14ac:dyDescent="0.25">
      <c r="C285" s="895" t="s">
        <v>283</v>
      </c>
      <c r="D285" s="355">
        <v>558</v>
      </c>
      <c r="E285" s="359">
        <v>15</v>
      </c>
      <c r="F285" s="971">
        <v>540</v>
      </c>
      <c r="G285" s="355">
        <v>249</v>
      </c>
      <c r="H285" s="358">
        <v>44.623655913978496</v>
      </c>
      <c r="I285" s="355">
        <v>231</v>
      </c>
      <c r="J285" s="360">
        <v>42.777777777777779</v>
      </c>
      <c r="K285" s="361">
        <v>69</v>
      </c>
      <c r="L285" s="368">
        <v>30</v>
      </c>
    </row>
    <row r="286" spans="3:19" x14ac:dyDescent="0.25">
      <c r="C286" s="895" t="s">
        <v>284</v>
      </c>
      <c r="D286" s="355">
        <v>109</v>
      </c>
      <c r="E286" s="359">
        <v>4</v>
      </c>
      <c r="F286" s="971">
        <v>105</v>
      </c>
      <c r="G286" s="355">
        <v>39</v>
      </c>
      <c r="H286" s="358">
        <v>35.779816513761467</v>
      </c>
      <c r="I286" s="355">
        <v>35</v>
      </c>
      <c r="J286" s="360">
        <v>33.333333333333329</v>
      </c>
      <c r="K286" s="359">
        <v>12</v>
      </c>
      <c r="L286" s="873">
        <v>21.904761904761905</v>
      </c>
    </row>
    <row r="287" spans="3:19" x14ac:dyDescent="0.25">
      <c r="C287" s="895" t="s">
        <v>285</v>
      </c>
      <c r="D287" s="355">
        <v>308</v>
      </c>
      <c r="E287" s="359">
        <v>3</v>
      </c>
      <c r="F287" s="971">
        <v>304</v>
      </c>
      <c r="G287" s="355">
        <v>113</v>
      </c>
      <c r="H287" s="358">
        <v>36.688311688311686</v>
      </c>
      <c r="I287" s="355">
        <v>109</v>
      </c>
      <c r="J287" s="360">
        <v>35.855263157894733</v>
      </c>
      <c r="K287" s="359">
        <v>19</v>
      </c>
      <c r="L287" s="873">
        <v>29.605263157894733</v>
      </c>
    </row>
    <row r="288" spans="3:19" x14ac:dyDescent="0.25">
      <c r="C288" s="895" t="s">
        <v>286</v>
      </c>
      <c r="D288" s="355">
        <v>50</v>
      </c>
      <c r="E288" s="359">
        <v>3</v>
      </c>
      <c r="F288" s="971">
        <v>47</v>
      </c>
      <c r="G288" s="355">
        <v>17</v>
      </c>
      <c r="H288" s="358">
        <v>34</v>
      </c>
      <c r="I288" s="355">
        <v>14</v>
      </c>
      <c r="J288" s="360">
        <v>29.787234042553191</v>
      </c>
      <c r="K288" s="361">
        <v>3</v>
      </c>
      <c r="L288" s="873">
        <v>23.404255319148938</v>
      </c>
    </row>
    <row r="289" spans="3:12" ht="15.75" thickBot="1" x14ac:dyDescent="0.3">
      <c r="C289" s="895" t="s">
        <v>287</v>
      </c>
      <c r="D289" s="758">
        <v>2460</v>
      </c>
      <c r="E289" s="823">
        <v>33</v>
      </c>
      <c r="F289" s="972">
        <v>2417</v>
      </c>
      <c r="G289" s="758">
        <v>793</v>
      </c>
      <c r="H289" s="973">
        <v>32.235772357723583</v>
      </c>
      <c r="I289" s="758">
        <v>750</v>
      </c>
      <c r="J289" s="877">
        <v>31.030202730657841</v>
      </c>
      <c r="K289" s="974">
        <v>185</v>
      </c>
      <c r="L289" s="924">
        <v>23.376086057095574</v>
      </c>
    </row>
    <row r="290" spans="3:12" ht="15.75" thickBot="1" x14ac:dyDescent="0.3">
      <c r="C290" s="975" t="s">
        <v>18</v>
      </c>
      <c r="D290" s="392">
        <v>6657</v>
      </c>
      <c r="E290" s="393">
        <v>82</v>
      </c>
      <c r="F290" s="451">
        <v>6548</v>
      </c>
      <c r="G290" s="976">
        <v>1879</v>
      </c>
      <c r="H290" s="395">
        <v>28.225927595012767</v>
      </c>
      <c r="I290" s="392">
        <v>1770</v>
      </c>
      <c r="J290" s="396">
        <v>27.031154551007941</v>
      </c>
      <c r="K290" s="393">
        <v>484</v>
      </c>
      <c r="L290" s="397">
        <v>19.63958460598656</v>
      </c>
    </row>
    <row r="292" spans="3:12" x14ac:dyDescent="0.25">
      <c r="C292" s="539" t="s">
        <v>299</v>
      </c>
    </row>
    <row r="293" spans="3:12" ht="15.75" thickBot="1" x14ac:dyDescent="0.3">
      <c r="C293" s="539"/>
    </row>
    <row r="294" spans="3:12" x14ac:dyDescent="0.25">
      <c r="C294" s="6954" t="s">
        <v>279</v>
      </c>
      <c r="D294" s="6933" t="s">
        <v>120</v>
      </c>
      <c r="E294" s="6934"/>
      <c r="F294" s="6935"/>
      <c r="G294" s="6933" t="s">
        <v>121</v>
      </c>
      <c r="H294" s="6936"/>
      <c r="I294" s="6933" t="s">
        <v>122</v>
      </c>
      <c r="J294" s="6937"/>
      <c r="K294" s="6937"/>
      <c r="L294" s="6936"/>
    </row>
    <row r="295" spans="3:12" ht="20.25" thickBot="1" x14ac:dyDescent="0.3">
      <c r="C295" s="7033"/>
      <c r="D295" s="276" t="s">
        <v>125</v>
      </c>
      <c r="E295" s="277" t="s">
        <v>126</v>
      </c>
      <c r="F295" s="278" t="s">
        <v>127</v>
      </c>
      <c r="G295" s="279" t="s">
        <v>125</v>
      </c>
      <c r="H295" s="280" t="s">
        <v>128</v>
      </c>
      <c r="I295" s="279" t="s">
        <v>125</v>
      </c>
      <c r="J295" s="281" t="s">
        <v>128</v>
      </c>
      <c r="K295" s="282" t="s">
        <v>129</v>
      </c>
      <c r="L295" s="283" t="s">
        <v>128</v>
      </c>
    </row>
    <row r="296" spans="3:12" x14ac:dyDescent="0.25">
      <c r="C296" s="968" t="s">
        <v>280</v>
      </c>
      <c r="D296" s="346">
        <v>93</v>
      </c>
      <c r="E296" s="350">
        <v>0</v>
      </c>
      <c r="F296" s="969">
        <v>93</v>
      </c>
      <c r="G296" s="355">
        <v>19</v>
      </c>
      <c r="H296" s="358">
        <v>20.43010752688172</v>
      </c>
      <c r="I296" s="355">
        <v>19</v>
      </c>
      <c r="J296" s="360">
        <v>20.43010752688172</v>
      </c>
      <c r="K296" s="863">
        <v>6</v>
      </c>
      <c r="L296" s="473">
        <v>13.978494623655912</v>
      </c>
    </row>
    <row r="297" spans="3:12" x14ac:dyDescent="0.25">
      <c r="C297" s="970" t="s">
        <v>281</v>
      </c>
      <c r="D297" s="355">
        <v>1</v>
      </c>
      <c r="E297" s="359">
        <v>0</v>
      </c>
      <c r="F297" s="971">
        <v>1</v>
      </c>
      <c r="G297" s="355">
        <v>1</v>
      </c>
      <c r="H297" s="358">
        <v>100</v>
      </c>
      <c r="I297" s="355">
        <v>1</v>
      </c>
      <c r="J297" s="360">
        <v>100</v>
      </c>
      <c r="K297" s="361">
        <v>1</v>
      </c>
      <c r="L297" s="368">
        <v>0</v>
      </c>
    </row>
    <row r="298" spans="3:12" x14ac:dyDescent="0.25">
      <c r="C298" s="970" t="s">
        <v>282</v>
      </c>
      <c r="D298" s="355">
        <v>16</v>
      </c>
      <c r="E298" s="359">
        <v>0</v>
      </c>
      <c r="F298" s="971">
        <v>16</v>
      </c>
      <c r="G298" s="355">
        <v>5</v>
      </c>
      <c r="H298" s="358">
        <v>31.25</v>
      </c>
      <c r="I298" s="355">
        <v>5</v>
      </c>
      <c r="J298" s="360">
        <v>31.25</v>
      </c>
      <c r="K298" s="361">
        <v>1</v>
      </c>
      <c r="L298" s="368">
        <v>25</v>
      </c>
    </row>
    <row r="299" spans="3:12" x14ac:dyDescent="0.25">
      <c r="C299" s="895" t="s">
        <v>283</v>
      </c>
      <c r="D299" s="355">
        <v>1</v>
      </c>
      <c r="E299" s="359">
        <v>0</v>
      </c>
      <c r="F299" s="971">
        <v>1</v>
      </c>
      <c r="G299" s="355">
        <v>1</v>
      </c>
      <c r="H299" s="358">
        <v>100</v>
      </c>
      <c r="I299" s="355">
        <v>1</v>
      </c>
      <c r="J299" s="360">
        <v>100</v>
      </c>
      <c r="K299" s="361">
        <v>1</v>
      </c>
      <c r="L299" s="368">
        <v>0</v>
      </c>
    </row>
    <row r="300" spans="3:12" x14ac:dyDescent="0.25">
      <c r="C300" s="895" t="s">
        <v>284</v>
      </c>
      <c r="D300" s="355">
        <v>15</v>
      </c>
      <c r="E300" s="359">
        <v>0</v>
      </c>
      <c r="F300" s="971">
        <v>15</v>
      </c>
      <c r="G300" s="355">
        <v>5</v>
      </c>
      <c r="H300" s="358">
        <v>33.333333333333329</v>
      </c>
      <c r="I300" s="355">
        <v>5</v>
      </c>
      <c r="J300" s="360">
        <v>33.333333333333329</v>
      </c>
      <c r="K300" s="359">
        <v>0</v>
      </c>
      <c r="L300" s="873" t="s">
        <v>656</v>
      </c>
    </row>
    <row r="301" spans="3:12" x14ac:dyDescent="0.25">
      <c r="C301" s="895" t="s">
        <v>285</v>
      </c>
      <c r="D301" s="355">
        <v>0</v>
      </c>
      <c r="E301" s="359">
        <v>0</v>
      </c>
      <c r="F301" s="971">
        <v>0</v>
      </c>
      <c r="G301" s="355">
        <v>4</v>
      </c>
      <c r="H301" s="358" t="s">
        <v>656</v>
      </c>
      <c r="I301" s="355">
        <v>4</v>
      </c>
      <c r="J301" s="360" t="s">
        <v>656</v>
      </c>
      <c r="K301" s="359">
        <v>4</v>
      </c>
      <c r="L301" s="873" t="s">
        <v>656</v>
      </c>
    </row>
    <row r="302" spans="3:12" x14ac:dyDescent="0.25">
      <c r="C302" s="895" t="s">
        <v>286</v>
      </c>
      <c r="D302" s="355">
        <v>0</v>
      </c>
      <c r="E302" s="359">
        <v>0</v>
      </c>
      <c r="F302" s="971">
        <v>0</v>
      </c>
      <c r="G302" s="355">
        <v>1</v>
      </c>
      <c r="H302" s="358" t="s">
        <v>656</v>
      </c>
      <c r="I302" s="355">
        <v>1</v>
      </c>
      <c r="J302" s="360" t="s">
        <v>656</v>
      </c>
      <c r="K302" s="361">
        <v>1</v>
      </c>
      <c r="L302" s="873" t="s">
        <v>656</v>
      </c>
    </row>
    <row r="303" spans="3:12" ht="15.75" thickBot="1" x14ac:dyDescent="0.3">
      <c r="C303" s="895" t="s">
        <v>287</v>
      </c>
      <c r="D303" s="758">
        <v>108</v>
      </c>
      <c r="E303" s="823">
        <v>0</v>
      </c>
      <c r="F303" s="972">
        <v>108</v>
      </c>
      <c r="G303" s="758">
        <v>30</v>
      </c>
      <c r="H303" s="973">
        <v>27.777777777777779</v>
      </c>
      <c r="I303" s="758">
        <v>30</v>
      </c>
      <c r="J303" s="877">
        <v>27.777777777777779</v>
      </c>
      <c r="K303" s="974">
        <v>9</v>
      </c>
      <c r="L303" s="924">
        <v>19.444444444444446</v>
      </c>
    </row>
    <row r="304" spans="3:12" ht="15.75" thickBot="1" x14ac:dyDescent="0.3">
      <c r="C304" s="975" t="s">
        <v>18</v>
      </c>
      <c r="D304" s="392">
        <v>234</v>
      </c>
      <c r="E304" s="393">
        <v>0</v>
      </c>
      <c r="F304" s="451">
        <v>234</v>
      </c>
      <c r="G304" s="976">
        <v>66</v>
      </c>
      <c r="H304" s="395">
        <v>28.205128205128204</v>
      </c>
      <c r="I304" s="392">
        <v>66</v>
      </c>
      <c r="J304" s="396">
        <v>28.205128205128204</v>
      </c>
      <c r="K304" s="393">
        <v>23</v>
      </c>
      <c r="L304" s="397">
        <v>18.376068376068378</v>
      </c>
    </row>
    <row r="306" spans="3:12" x14ac:dyDescent="0.25">
      <c r="C306" s="539" t="s">
        <v>300</v>
      </c>
    </row>
    <row r="307" spans="3:12" ht="15.75" thickBot="1" x14ac:dyDescent="0.3">
      <c r="C307" s="539"/>
    </row>
    <row r="308" spans="3:12" x14ac:dyDescent="0.25">
      <c r="C308" s="6954" t="s">
        <v>279</v>
      </c>
      <c r="D308" s="6933" t="s">
        <v>120</v>
      </c>
      <c r="E308" s="6934"/>
      <c r="F308" s="6935"/>
      <c r="G308" s="6933" t="s">
        <v>121</v>
      </c>
      <c r="H308" s="6936"/>
      <c r="I308" s="6933" t="s">
        <v>122</v>
      </c>
      <c r="J308" s="6937"/>
      <c r="K308" s="6937"/>
      <c r="L308" s="6936"/>
    </row>
    <row r="309" spans="3:12" ht="20.25" thickBot="1" x14ac:dyDescent="0.3">
      <c r="C309" s="7033"/>
      <c r="D309" s="276" t="s">
        <v>125</v>
      </c>
      <c r="E309" s="277" t="s">
        <v>126</v>
      </c>
      <c r="F309" s="278" t="s">
        <v>127</v>
      </c>
      <c r="G309" s="279" t="s">
        <v>125</v>
      </c>
      <c r="H309" s="280" t="s">
        <v>128</v>
      </c>
      <c r="I309" s="279" t="s">
        <v>125</v>
      </c>
      <c r="J309" s="281" t="s">
        <v>128</v>
      </c>
      <c r="K309" s="282" t="s">
        <v>129</v>
      </c>
      <c r="L309" s="283" t="s">
        <v>128</v>
      </c>
    </row>
    <row r="310" spans="3:12" x14ac:dyDescent="0.25">
      <c r="C310" s="968" t="s">
        <v>280</v>
      </c>
      <c r="D310" s="346">
        <v>140</v>
      </c>
      <c r="E310" s="350">
        <v>0</v>
      </c>
      <c r="F310" s="969">
        <v>140</v>
      </c>
      <c r="G310" s="355">
        <v>38</v>
      </c>
      <c r="H310" s="358">
        <v>27.142857142857142</v>
      </c>
      <c r="I310" s="355">
        <v>38</v>
      </c>
      <c r="J310" s="360">
        <v>27.142857142857142</v>
      </c>
      <c r="K310" s="863">
        <v>2</v>
      </c>
      <c r="L310" s="473">
        <v>25.714285714285712</v>
      </c>
    </row>
    <row r="311" spans="3:12" x14ac:dyDescent="0.25">
      <c r="C311" s="970" t="s">
        <v>281</v>
      </c>
      <c r="D311" s="355">
        <v>59</v>
      </c>
      <c r="E311" s="359">
        <v>0</v>
      </c>
      <c r="F311" s="971">
        <v>59</v>
      </c>
      <c r="G311" s="355">
        <v>35</v>
      </c>
      <c r="H311" s="358">
        <v>59.322033898305079</v>
      </c>
      <c r="I311" s="355">
        <v>35</v>
      </c>
      <c r="J311" s="360">
        <v>59.322033898305079</v>
      </c>
      <c r="K311" s="361">
        <v>8</v>
      </c>
      <c r="L311" s="368">
        <v>45.762711864406782</v>
      </c>
    </row>
    <row r="312" spans="3:12" x14ac:dyDescent="0.25">
      <c r="C312" s="970" t="s">
        <v>282</v>
      </c>
      <c r="D312" s="355">
        <v>102</v>
      </c>
      <c r="E312" s="359">
        <v>2</v>
      </c>
      <c r="F312" s="971">
        <v>100</v>
      </c>
      <c r="G312" s="355">
        <v>31</v>
      </c>
      <c r="H312" s="358">
        <v>30.392156862745097</v>
      </c>
      <c r="I312" s="355">
        <v>29</v>
      </c>
      <c r="J312" s="360">
        <v>28.999999999999996</v>
      </c>
      <c r="K312" s="361">
        <v>6</v>
      </c>
      <c r="L312" s="368">
        <v>23</v>
      </c>
    </row>
    <row r="313" spans="3:12" x14ac:dyDescent="0.25">
      <c r="C313" s="895" t="s">
        <v>283</v>
      </c>
      <c r="D313" s="355">
        <v>25</v>
      </c>
      <c r="E313" s="359">
        <v>0</v>
      </c>
      <c r="F313" s="971">
        <v>25</v>
      </c>
      <c r="G313" s="355">
        <v>4</v>
      </c>
      <c r="H313" s="358">
        <v>16</v>
      </c>
      <c r="I313" s="355">
        <v>4</v>
      </c>
      <c r="J313" s="360">
        <v>16</v>
      </c>
      <c r="K313" s="361">
        <v>0</v>
      </c>
      <c r="L313" s="368">
        <v>16</v>
      </c>
    </row>
    <row r="314" spans="3:12" x14ac:dyDescent="0.25">
      <c r="C314" s="895" t="s">
        <v>284</v>
      </c>
      <c r="D314" s="355">
        <v>64</v>
      </c>
      <c r="E314" s="359">
        <v>2</v>
      </c>
      <c r="F314" s="971">
        <v>62</v>
      </c>
      <c r="G314" s="355">
        <v>31</v>
      </c>
      <c r="H314" s="358">
        <v>48.4375</v>
      </c>
      <c r="I314" s="355">
        <v>29</v>
      </c>
      <c r="J314" s="360">
        <v>46.774193548387096</v>
      </c>
      <c r="K314" s="359">
        <v>4</v>
      </c>
      <c r="L314" s="873">
        <v>40.322580645161288</v>
      </c>
    </row>
    <row r="315" spans="3:12" x14ac:dyDescent="0.25">
      <c r="C315" s="895" t="s">
        <v>285</v>
      </c>
      <c r="D315" s="355">
        <v>54</v>
      </c>
      <c r="E315" s="359">
        <v>0</v>
      </c>
      <c r="F315" s="971">
        <v>54</v>
      </c>
      <c r="G315" s="355">
        <v>25</v>
      </c>
      <c r="H315" s="358">
        <v>46.296296296296298</v>
      </c>
      <c r="I315" s="355">
        <v>25</v>
      </c>
      <c r="J315" s="360">
        <v>46.296296296296298</v>
      </c>
      <c r="K315" s="359">
        <v>2</v>
      </c>
      <c r="L315" s="873">
        <v>42.592592592592595</v>
      </c>
    </row>
    <row r="316" spans="3:12" x14ac:dyDescent="0.25">
      <c r="C316" s="895" t="s">
        <v>286</v>
      </c>
      <c r="D316" s="355">
        <v>0</v>
      </c>
      <c r="E316" s="359">
        <v>0</v>
      </c>
      <c r="F316" s="971">
        <v>0</v>
      </c>
      <c r="G316" s="355">
        <v>0</v>
      </c>
      <c r="H316" s="358" t="s">
        <v>656</v>
      </c>
      <c r="I316" s="355">
        <v>0</v>
      </c>
      <c r="J316" s="360" t="s">
        <v>656</v>
      </c>
      <c r="K316" s="361">
        <v>0</v>
      </c>
      <c r="L316" s="873" t="s">
        <v>656</v>
      </c>
    </row>
    <row r="317" spans="3:12" ht="15.75" thickBot="1" x14ac:dyDescent="0.3">
      <c r="C317" s="895" t="s">
        <v>287</v>
      </c>
      <c r="D317" s="758">
        <v>259</v>
      </c>
      <c r="E317" s="823">
        <v>2</v>
      </c>
      <c r="F317" s="972">
        <v>257</v>
      </c>
      <c r="G317" s="758">
        <v>113</v>
      </c>
      <c r="H317" s="973">
        <v>43.62934362934363</v>
      </c>
      <c r="I317" s="758">
        <v>111</v>
      </c>
      <c r="J317" s="877">
        <v>43.190661478599225</v>
      </c>
      <c r="K317" s="974">
        <v>12</v>
      </c>
      <c r="L317" s="924">
        <v>38.521400778210122</v>
      </c>
    </row>
    <row r="318" spans="3:12" ht="15.75" thickBot="1" x14ac:dyDescent="0.3">
      <c r="C318" s="975" t="s">
        <v>18</v>
      </c>
      <c r="D318" s="392">
        <v>703</v>
      </c>
      <c r="E318" s="393">
        <v>6</v>
      </c>
      <c r="F318" s="451">
        <v>697</v>
      </c>
      <c r="G318" s="976">
        <v>277</v>
      </c>
      <c r="H318" s="395">
        <v>39.402560455192031</v>
      </c>
      <c r="I318" s="392">
        <v>271</v>
      </c>
      <c r="J318" s="396">
        <v>38.880918220946917</v>
      </c>
      <c r="K318" s="393">
        <v>34</v>
      </c>
      <c r="L318" s="397">
        <v>34.002869440459108</v>
      </c>
    </row>
    <row r="320" spans="3:12" x14ac:dyDescent="0.25">
      <c r="C320" s="539" t="s">
        <v>302</v>
      </c>
    </row>
    <row r="321" spans="3:12" ht="15.75" thickBot="1" x14ac:dyDescent="0.3">
      <c r="C321" s="539"/>
    </row>
    <row r="322" spans="3:12" x14ac:dyDescent="0.25">
      <c r="C322" s="6954" t="s">
        <v>289</v>
      </c>
      <c r="D322" s="6916" t="s">
        <v>124</v>
      </c>
      <c r="E322" s="6917"/>
      <c r="F322" s="6918"/>
      <c r="G322" s="6916" t="s">
        <v>121</v>
      </c>
      <c r="H322" s="6930"/>
      <c r="I322" s="6931"/>
      <c r="J322" s="6916" t="s">
        <v>122</v>
      </c>
      <c r="K322" s="6917"/>
      <c r="L322" s="6918"/>
    </row>
    <row r="323" spans="3:12" x14ac:dyDescent="0.25">
      <c r="C323" s="7001"/>
      <c r="D323" s="6919" t="s">
        <v>130</v>
      </c>
      <c r="E323" s="6920"/>
      <c r="F323" s="6921" t="s">
        <v>131</v>
      </c>
      <c r="G323" s="6919" t="s">
        <v>130</v>
      </c>
      <c r="H323" s="6920"/>
      <c r="I323" s="6921" t="s">
        <v>131</v>
      </c>
      <c r="J323" s="6919" t="s">
        <v>130</v>
      </c>
      <c r="K323" s="6920"/>
      <c r="L323" s="6921" t="s">
        <v>131</v>
      </c>
    </row>
    <row r="324" spans="3:12" ht="15.75" thickBot="1" x14ac:dyDescent="0.3">
      <c r="C324" s="7002"/>
      <c r="D324" s="279" t="s">
        <v>1</v>
      </c>
      <c r="E324" s="293" t="s">
        <v>2</v>
      </c>
      <c r="F324" s="6922"/>
      <c r="G324" s="279" t="s">
        <v>1</v>
      </c>
      <c r="H324" s="293" t="s">
        <v>2</v>
      </c>
      <c r="I324" s="6922"/>
      <c r="J324" s="279" t="s">
        <v>1</v>
      </c>
      <c r="K324" s="293" t="s">
        <v>2</v>
      </c>
      <c r="L324" s="6922"/>
    </row>
    <row r="325" spans="3:12" x14ac:dyDescent="0.25">
      <c r="C325" s="284" t="s">
        <v>280</v>
      </c>
      <c r="D325" s="462">
        <v>2394</v>
      </c>
      <c r="E325" s="547">
        <v>1897</v>
      </c>
      <c r="F325" s="463">
        <v>-20.760233918128662</v>
      </c>
      <c r="G325" s="346">
        <v>420</v>
      </c>
      <c r="H325" s="474">
        <v>350</v>
      </c>
      <c r="I325" s="463">
        <v>-16.666666666666657</v>
      </c>
      <c r="J325" s="346">
        <v>401</v>
      </c>
      <c r="K325" s="474">
        <v>330</v>
      </c>
      <c r="L325" s="463">
        <v>-17.705735660847878</v>
      </c>
    </row>
    <row r="326" spans="3:12" x14ac:dyDescent="0.25">
      <c r="C326" s="977" t="s">
        <v>281</v>
      </c>
      <c r="D326" s="375">
        <v>486</v>
      </c>
      <c r="E326" s="376">
        <v>377</v>
      </c>
      <c r="F326" s="371">
        <v>-22.427983539094654</v>
      </c>
      <c r="G326" s="355">
        <v>215</v>
      </c>
      <c r="H326" s="372">
        <v>111</v>
      </c>
      <c r="I326" s="371">
        <v>-48.372093023255815</v>
      </c>
      <c r="J326" s="355">
        <v>210</v>
      </c>
      <c r="K326" s="372">
        <v>111</v>
      </c>
      <c r="L326" s="371">
        <v>-47.142857142857139</v>
      </c>
    </row>
    <row r="327" spans="3:12" x14ac:dyDescent="0.25">
      <c r="C327" s="387" t="s">
        <v>290</v>
      </c>
      <c r="D327" s="375">
        <v>900</v>
      </c>
      <c r="E327" s="376">
        <v>898</v>
      </c>
      <c r="F327" s="371">
        <v>-0.22222222222222854</v>
      </c>
      <c r="G327" s="355">
        <v>178</v>
      </c>
      <c r="H327" s="372">
        <v>207</v>
      </c>
      <c r="I327" s="371">
        <v>16.292134831460686</v>
      </c>
      <c r="J327" s="355">
        <v>169</v>
      </c>
      <c r="K327" s="372">
        <v>190</v>
      </c>
      <c r="L327" s="371">
        <v>12.42603550295857</v>
      </c>
    </row>
    <row r="328" spans="3:12" x14ac:dyDescent="0.25">
      <c r="C328" s="467" t="s">
        <v>283</v>
      </c>
      <c r="D328" s="375">
        <v>755</v>
      </c>
      <c r="E328" s="376">
        <v>558</v>
      </c>
      <c r="F328" s="371">
        <v>-26.092715231788077</v>
      </c>
      <c r="G328" s="355">
        <v>270</v>
      </c>
      <c r="H328" s="372">
        <v>249</v>
      </c>
      <c r="I328" s="371">
        <v>-7.7777777777777715</v>
      </c>
      <c r="J328" s="362">
        <v>246</v>
      </c>
      <c r="K328" s="372">
        <v>231</v>
      </c>
      <c r="L328" s="371">
        <v>-6.0975609756097668</v>
      </c>
    </row>
    <row r="329" spans="3:12" x14ac:dyDescent="0.25">
      <c r="C329" s="467" t="s">
        <v>284</v>
      </c>
      <c r="D329" s="375">
        <v>114</v>
      </c>
      <c r="E329" s="376">
        <v>109</v>
      </c>
      <c r="F329" s="371">
        <v>-4.3859649122806985</v>
      </c>
      <c r="G329" s="355">
        <v>30</v>
      </c>
      <c r="H329" s="372">
        <v>39</v>
      </c>
      <c r="I329" s="371">
        <v>30</v>
      </c>
      <c r="J329" s="355">
        <v>28</v>
      </c>
      <c r="K329" s="372">
        <v>35</v>
      </c>
      <c r="L329" s="371">
        <v>25</v>
      </c>
    </row>
    <row r="330" spans="3:12" x14ac:dyDescent="0.25">
      <c r="C330" s="467" t="s">
        <v>285</v>
      </c>
      <c r="D330" s="375">
        <v>414</v>
      </c>
      <c r="E330" s="376">
        <v>308</v>
      </c>
      <c r="F330" s="371">
        <v>-25.60386473429952</v>
      </c>
      <c r="G330" s="355">
        <v>164</v>
      </c>
      <c r="H330" s="372">
        <v>113</v>
      </c>
      <c r="I330" s="371">
        <v>-31.097560975609767</v>
      </c>
      <c r="J330" s="355">
        <v>157</v>
      </c>
      <c r="K330" s="372">
        <v>109</v>
      </c>
      <c r="L330" s="371">
        <v>-30.57324840764332</v>
      </c>
    </row>
    <row r="331" spans="3:12" x14ac:dyDescent="0.25">
      <c r="C331" s="467" t="s">
        <v>286</v>
      </c>
      <c r="D331" s="375">
        <v>35</v>
      </c>
      <c r="E331" s="376">
        <v>50</v>
      </c>
      <c r="F331" s="371">
        <v>42.857142857142861</v>
      </c>
      <c r="G331" s="362">
        <v>13</v>
      </c>
      <c r="H331" s="372">
        <v>17</v>
      </c>
      <c r="I331" s="371">
        <v>30.769230769230774</v>
      </c>
      <c r="J331" s="362">
        <v>13</v>
      </c>
      <c r="K331" s="372">
        <v>14</v>
      </c>
      <c r="L331" s="371">
        <v>7.6923076923076934</v>
      </c>
    </row>
    <row r="332" spans="3:12" ht="15.75" thickBot="1" x14ac:dyDescent="0.3">
      <c r="C332" s="467" t="s">
        <v>287</v>
      </c>
      <c r="D332" s="548">
        <v>2746</v>
      </c>
      <c r="E332" s="549">
        <v>2460</v>
      </c>
      <c r="F332" s="475">
        <v>-10.41514930808448</v>
      </c>
      <c r="G332" s="470">
        <v>798</v>
      </c>
      <c r="H332" s="898">
        <v>793</v>
      </c>
      <c r="I332" s="475">
        <v>-0.62656641604009167</v>
      </c>
      <c r="J332" s="470">
        <v>762</v>
      </c>
      <c r="K332" s="898">
        <v>750</v>
      </c>
      <c r="L332" s="475">
        <v>-1.5748031496062964</v>
      </c>
    </row>
    <row r="333" spans="3:12" ht="15.75" thickBot="1" x14ac:dyDescent="0.3">
      <c r="C333" s="476" t="s">
        <v>18</v>
      </c>
      <c r="D333" s="550">
        <v>7844</v>
      </c>
      <c r="E333" s="453">
        <v>6657</v>
      </c>
      <c r="F333" s="413">
        <v>-15.132585415604282</v>
      </c>
      <c r="G333" s="550">
        <v>2088</v>
      </c>
      <c r="H333" s="453">
        <v>1879</v>
      </c>
      <c r="I333" s="413">
        <v>-10.009578544061299</v>
      </c>
      <c r="J333" s="453">
        <v>1986</v>
      </c>
      <c r="K333" s="453">
        <v>1770</v>
      </c>
      <c r="L333" s="413">
        <v>-10.876132930513592</v>
      </c>
    </row>
    <row r="335" spans="3:12" x14ac:dyDescent="0.25">
      <c r="C335" s="539" t="s">
        <v>303</v>
      </c>
    </row>
    <row r="336" spans="3:12" ht="15.75" thickBot="1" x14ac:dyDescent="0.3">
      <c r="C336" s="539"/>
    </row>
    <row r="337" spans="3:12" x14ac:dyDescent="0.25">
      <c r="C337" s="6954" t="s">
        <v>289</v>
      </c>
      <c r="D337" s="6916" t="s">
        <v>124</v>
      </c>
      <c r="E337" s="6917"/>
      <c r="F337" s="6918"/>
      <c r="G337" s="6916" t="s">
        <v>121</v>
      </c>
      <c r="H337" s="6930"/>
      <c r="I337" s="6931"/>
      <c r="J337" s="6916" t="s">
        <v>122</v>
      </c>
      <c r="K337" s="6917"/>
      <c r="L337" s="6918"/>
    </row>
    <row r="338" spans="3:12" x14ac:dyDescent="0.25">
      <c r="C338" s="7001"/>
      <c r="D338" s="6919" t="s">
        <v>130</v>
      </c>
      <c r="E338" s="6920"/>
      <c r="F338" s="6921" t="s">
        <v>131</v>
      </c>
      <c r="G338" s="6919" t="s">
        <v>130</v>
      </c>
      <c r="H338" s="6920"/>
      <c r="I338" s="6921" t="s">
        <v>131</v>
      </c>
      <c r="J338" s="6919" t="s">
        <v>130</v>
      </c>
      <c r="K338" s="6920"/>
      <c r="L338" s="6921" t="s">
        <v>131</v>
      </c>
    </row>
    <row r="339" spans="3:12" ht="15.75" thickBot="1" x14ac:dyDescent="0.3">
      <c r="C339" s="7002"/>
      <c r="D339" s="279" t="s">
        <v>1</v>
      </c>
      <c r="E339" s="293" t="s">
        <v>2</v>
      </c>
      <c r="F339" s="6922"/>
      <c r="G339" s="279" t="s">
        <v>1</v>
      </c>
      <c r="H339" s="293" t="s">
        <v>2</v>
      </c>
      <c r="I339" s="6922"/>
      <c r="J339" s="279" t="s">
        <v>1</v>
      </c>
      <c r="K339" s="293" t="s">
        <v>2</v>
      </c>
      <c r="L339" s="6922"/>
    </row>
    <row r="340" spans="3:12" x14ac:dyDescent="0.25">
      <c r="C340" s="284" t="s">
        <v>280</v>
      </c>
      <c r="D340" s="462">
        <v>111</v>
      </c>
      <c r="E340" s="547">
        <v>93</v>
      </c>
      <c r="F340" s="463">
        <v>-16.21621621621621</v>
      </c>
      <c r="G340" s="346">
        <v>19</v>
      </c>
      <c r="H340" s="474">
        <v>19</v>
      </c>
      <c r="I340" s="463">
        <v>0</v>
      </c>
      <c r="J340" s="346">
        <v>18</v>
      </c>
      <c r="K340" s="474">
        <v>19</v>
      </c>
      <c r="L340" s="463">
        <v>5.5555555555555571</v>
      </c>
    </row>
    <row r="341" spans="3:12" x14ac:dyDescent="0.25">
      <c r="C341" s="977" t="s">
        <v>281</v>
      </c>
      <c r="D341" s="375">
        <v>4</v>
      </c>
      <c r="E341" s="376">
        <v>1</v>
      </c>
      <c r="F341" s="371">
        <v>-75</v>
      </c>
      <c r="G341" s="355">
        <v>0</v>
      </c>
      <c r="H341" s="372">
        <v>1</v>
      </c>
      <c r="I341" s="371" t="s">
        <v>656</v>
      </c>
      <c r="J341" s="355">
        <v>0</v>
      </c>
      <c r="K341" s="372">
        <v>1</v>
      </c>
      <c r="L341" s="371" t="s">
        <v>656</v>
      </c>
    </row>
    <row r="342" spans="3:12" x14ac:dyDescent="0.25">
      <c r="C342" s="387" t="s">
        <v>290</v>
      </c>
      <c r="D342" s="375">
        <v>13</v>
      </c>
      <c r="E342" s="376">
        <v>16</v>
      </c>
      <c r="F342" s="371">
        <v>23.07692307692308</v>
      </c>
      <c r="G342" s="355">
        <v>4</v>
      </c>
      <c r="H342" s="372">
        <v>5</v>
      </c>
      <c r="I342" s="371">
        <v>25</v>
      </c>
      <c r="J342" s="355">
        <v>4</v>
      </c>
      <c r="K342" s="372">
        <v>5</v>
      </c>
      <c r="L342" s="371">
        <v>25</v>
      </c>
    </row>
    <row r="343" spans="3:12" x14ac:dyDescent="0.25">
      <c r="C343" s="467" t="s">
        <v>283</v>
      </c>
      <c r="D343" s="375">
        <v>1</v>
      </c>
      <c r="E343" s="376">
        <v>1</v>
      </c>
      <c r="F343" s="371">
        <v>0</v>
      </c>
      <c r="G343" s="355">
        <v>0</v>
      </c>
      <c r="H343" s="372">
        <v>1</v>
      </c>
      <c r="I343" s="371" t="s">
        <v>656</v>
      </c>
      <c r="J343" s="362">
        <v>0</v>
      </c>
      <c r="K343" s="372">
        <v>1</v>
      </c>
      <c r="L343" s="371" t="s">
        <v>656</v>
      </c>
    </row>
    <row r="344" spans="3:12" x14ac:dyDescent="0.25">
      <c r="C344" s="467" t="s">
        <v>284</v>
      </c>
      <c r="D344" s="375">
        <v>13</v>
      </c>
      <c r="E344" s="376">
        <v>15</v>
      </c>
      <c r="F344" s="371">
        <v>15.384615384615373</v>
      </c>
      <c r="G344" s="355">
        <v>7</v>
      </c>
      <c r="H344" s="372">
        <v>5</v>
      </c>
      <c r="I344" s="371">
        <v>-28.571428571428569</v>
      </c>
      <c r="J344" s="355">
        <v>6</v>
      </c>
      <c r="K344" s="372">
        <v>5</v>
      </c>
      <c r="L344" s="371">
        <v>-16.666666666666657</v>
      </c>
    </row>
    <row r="345" spans="3:12" x14ac:dyDescent="0.25">
      <c r="C345" s="467" t="s">
        <v>285</v>
      </c>
      <c r="D345" s="375">
        <v>3</v>
      </c>
      <c r="E345" s="376">
        <v>0</v>
      </c>
      <c r="F345" s="371" t="s">
        <v>656</v>
      </c>
      <c r="G345" s="355">
        <v>1</v>
      </c>
      <c r="H345" s="372">
        <v>4</v>
      </c>
      <c r="I345" s="371">
        <v>300</v>
      </c>
      <c r="J345" s="355">
        <v>0</v>
      </c>
      <c r="K345" s="372">
        <v>4</v>
      </c>
      <c r="L345" s="371" t="s">
        <v>656</v>
      </c>
    </row>
    <row r="346" spans="3:12" x14ac:dyDescent="0.25">
      <c r="C346" s="467" t="s">
        <v>286</v>
      </c>
      <c r="D346" s="375">
        <v>1</v>
      </c>
      <c r="E346" s="376">
        <v>0</v>
      </c>
      <c r="F346" s="371" t="s">
        <v>656</v>
      </c>
      <c r="G346" s="362">
        <v>0</v>
      </c>
      <c r="H346" s="372">
        <v>1</v>
      </c>
      <c r="I346" s="371" t="s">
        <v>656</v>
      </c>
      <c r="J346" s="362">
        <v>0</v>
      </c>
      <c r="K346" s="372">
        <v>1</v>
      </c>
      <c r="L346" s="371" t="s">
        <v>656</v>
      </c>
    </row>
    <row r="347" spans="3:12" ht="15.75" thickBot="1" x14ac:dyDescent="0.3">
      <c r="C347" s="467" t="s">
        <v>287</v>
      </c>
      <c r="D347" s="548">
        <v>95</v>
      </c>
      <c r="E347" s="549">
        <v>108</v>
      </c>
      <c r="F347" s="475">
        <v>13.68421052631578</v>
      </c>
      <c r="G347" s="470">
        <v>32</v>
      </c>
      <c r="H347" s="898">
        <v>30</v>
      </c>
      <c r="I347" s="475">
        <v>-6.25</v>
      </c>
      <c r="J347" s="470">
        <v>31</v>
      </c>
      <c r="K347" s="898">
        <v>30</v>
      </c>
      <c r="L347" s="475">
        <v>-3.2258064516128968</v>
      </c>
    </row>
    <row r="348" spans="3:12" ht="15.75" thickBot="1" x14ac:dyDescent="0.3">
      <c r="C348" s="476" t="s">
        <v>18</v>
      </c>
      <c r="D348" s="550">
        <v>241</v>
      </c>
      <c r="E348" s="453">
        <v>234</v>
      </c>
      <c r="F348" s="413">
        <v>-2.904564315352701</v>
      </c>
      <c r="G348" s="550">
        <v>63</v>
      </c>
      <c r="H348" s="453">
        <v>66</v>
      </c>
      <c r="I348" s="413">
        <v>4.7619047619047734</v>
      </c>
      <c r="J348" s="453">
        <v>59</v>
      </c>
      <c r="K348" s="453">
        <v>66</v>
      </c>
      <c r="L348" s="413">
        <v>11.86440677966101</v>
      </c>
    </row>
    <row r="350" spans="3:12" x14ac:dyDescent="0.25">
      <c r="C350" s="539" t="s">
        <v>304</v>
      </c>
    </row>
    <row r="351" spans="3:12" ht="15.75" thickBot="1" x14ac:dyDescent="0.3">
      <c r="C351" s="539"/>
    </row>
    <row r="352" spans="3:12" x14ac:dyDescent="0.25">
      <c r="C352" s="6954" t="s">
        <v>289</v>
      </c>
      <c r="D352" s="6916" t="s">
        <v>124</v>
      </c>
      <c r="E352" s="6917"/>
      <c r="F352" s="6918"/>
      <c r="G352" s="6916" t="s">
        <v>121</v>
      </c>
      <c r="H352" s="6930"/>
      <c r="I352" s="6931"/>
      <c r="J352" s="6916" t="s">
        <v>122</v>
      </c>
      <c r="K352" s="6917"/>
      <c r="L352" s="6918"/>
    </row>
    <row r="353" spans="3:12" x14ac:dyDescent="0.25">
      <c r="C353" s="7001"/>
      <c r="D353" s="6919" t="s">
        <v>130</v>
      </c>
      <c r="E353" s="6920"/>
      <c r="F353" s="6921" t="s">
        <v>131</v>
      </c>
      <c r="G353" s="6919" t="s">
        <v>130</v>
      </c>
      <c r="H353" s="6920"/>
      <c r="I353" s="6921" t="s">
        <v>131</v>
      </c>
      <c r="J353" s="6919" t="s">
        <v>130</v>
      </c>
      <c r="K353" s="6920"/>
      <c r="L353" s="6921" t="s">
        <v>131</v>
      </c>
    </row>
    <row r="354" spans="3:12" ht="15.75" thickBot="1" x14ac:dyDescent="0.3">
      <c r="C354" s="7002"/>
      <c r="D354" s="279" t="s">
        <v>1</v>
      </c>
      <c r="E354" s="293" t="s">
        <v>2</v>
      </c>
      <c r="F354" s="6922"/>
      <c r="G354" s="279" t="s">
        <v>1</v>
      </c>
      <c r="H354" s="293" t="s">
        <v>2</v>
      </c>
      <c r="I354" s="6922"/>
      <c r="J354" s="279" t="s">
        <v>1</v>
      </c>
      <c r="K354" s="293" t="s">
        <v>2</v>
      </c>
      <c r="L354" s="6922"/>
    </row>
    <row r="355" spans="3:12" x14ac:dyDescent="0.25">
      <c r="C355" s="284" t="s">
        <v>280</v>
      </c>
      <c r="D355" s="462">
        <v>183</v>
      </c>
      <c r="E355" s="547">
        <v>140</v>
      </c>
      <c r="F355" s="463">
        <v>-23.497267759562845</v>
      </c>
      <c r="G355" s="346">
        <v>55</v>
      </c>
      <c r="H355" s="474">
        <v>38</v>
      </c>
      <c r="I355" s="463">
        <v>-30.909090909090907</v>
      </c>
      <c r="J355" s="346">
        <v>54</v>
      </c>
      <c r="K355" s="474">
        <v>38</v>
      </c>
      <c r="L355" s="463">
        <v>-29.629629629629633</v>
      </c>
    </row>
    <row r="356" spans="3:12" x14ac:dyDescent="0.25">
      <c r="C356" s="977" t="s">
        <v>281</v>
      </c>
      <c r="D356" s="375">
        <v>59</v>
      </c>
      <c r="E356" s="376">
        <v>59</v>
      </c>
      <c r="F356" s="371">
        <v>0</v>
      </c>
      <c r="G356" s="355">
        <v>45</v>
      </c>
      <c r="H356" s="372">
        <v>35</v>
      </c>
      <c r="I356" s="371">
        <v>-22.222222222222214</v>
      </c>
      <c r="J356" s="355">
        <v>45</v>
      </c>
      <c r="K356" s="372">
        <v>35</v>
      </c>
      <c r="L356" s="371">
        <v>-22.222222222222214</v>
      </c>
    </row>
    <row r="357" spans="3:12" x14ac:dyDescent="0.25">
      <c r="C357" s="387" t="s">
        <v>290</v>
      </c>
      <c r="D357" s="375">
        <v>102</v>
      </c>
      <c r="E357" s="376">
        <v>102</v>
      </c>
      <c r="F357" s="371">
        <v>0</v>
      </c>
      <c r="G357" s="355">
        <v>28</v>
      </c>
      <c r="H357" s="372">
        <v>31</v>
      </c>
      <c r="I357" s="371">
        <v>10.714285714285722</v>
      </c>
      <c r="J357" s="355">
        <v>27</v>
      </c>
      <c r="K357" s="372">
        <v>29</v>
      </c>
      <c r="L357" s="371">
        <v>7.407407407407419</v>
      </c>
    </row>
    <row r="358" spans="3:12" x14ac:dyDescent="0.25">
      <c r="C358" s="467" t="s">
        <v>283</v>
      </c>
      <c r="D358" s="375">
        <v>31</v>
      </c>
      <c r="E358" s="376">
        <v>25</v>
      </c>
      <c r="F358" s="371">
        <v>-19.354838709677423</v>
      </c>
      <c r="G358" s="355">
        <v>9</v>
      </c>
      <c r="H358" s="372">
        <v>4</v>
      </c>
      <c r="I358" s="371">
        <v>-55.555555555555557</v>
      </c>
      <c r="J358" s="362">
        <v>9</v>
      </c>
      <c r="K358" s="372">
        <v>4</v>
      </c>
      <c r="L358" s="371">
        <v>-55.555555555555557</v>
      </c>
    </row>
    <row r="359" spans="3:12" x14ac:dyDescent="0.25">
      <c r="C359" s="467" t="s">
        <v>284</v>
      </c>
      <c r="D359" s="375">
        <v>78</v>
      </c>
      <c r="E359" s="376">
        <v>64</v>
      </c>
      <c r="F359" s="371">
        <v>-17.948717948717956</v>
      </c>
      <c r="G359" s="355">
        <v>43</v>
      </c>
      <c r="H359" s="372">
        <v>31</v>
      </c>
      <c r="I359" s="371">
        <v>-27.906976744186053</v>
      </c>
      <c r="J359" s="355">
        <v>39</v>
      </c>
      <c r="K359" s="372">
        <v>29</v>
      </c>
      <c r="L359" s="371">
        <v>-25.641025641025635</v>
      </c>
    </row>
    <row r="360" spans="3:12" x14ac:dyDescent="0.25">
      <c r="C360" s="467" t="s">
        <v>285</v>
      </c>
      <c r="D360" s="375">
        <v>97</v>
      </c>
      <c r="E360" s="376">
        <v>54</v>
      </c>
      <c r="F360" s="371">
        <v>-44.329896907216494</v>
      </c>
      <c r="G360" s="355">
        <v>39</v>
      </c>
      <c r="H360" s="372">
        <v>25</v>
      </c>
      <c r="I360" s="371">
        <v>-35.897435897435898</v>
      </c>
      <c r="J360" s="355">
        <v>38</v>
      </c>
      <c r="K360" s="372">
        <v>25</v>
      </c>
      <c r="L360" s="371">
        <v>-34.210526315789465</v>
      </c>
    </row>
    <row r="361" spans="3:12" x14ac:dyDescent="0.25">
      <c r="C361" s="467" t="s">
        <v>286</v>
      </c>
      <c r="D361" s="375">
        <v>3</v>
      </c>
      <c r="E361" s="376">
        <v>0</v>
      </c>
      <c r="F361" s="371" t="s">
        <v>656</v>
      </c>
      <c r="G361" s="362">
        <v>0</v>
      </c>
      <c r="H361" s="372">
        <v>0</v>
      </c>
      <c r="I361" s="371" t="s">
        <v>656</v>
      </c>
      <c r="J361" s="362">
        <v>0</v>
      </c>
      <c r="K361" s="372">
        <v>0</v>
      </c>
      <c r="L361" s="371" t="s">
        <v>656</v>
      </c>
    </row>
    <row r="362" spans="3:12" ht="15.75" thickBot="1" x14ac:dyDescent="0.3">
      <c r="C362" s="467" t="s">
        <v>287</v>
      </c>
      <c r="D362" s="548">
        <v>298</v>
      </c>
      <c r="E362" s="549">
        <v>259</v>
      </c>
      <c r="F362" s="475">
        <v>-13.087248322147644</v>
      </c>
      <c r="G362" s="470">
        <v>120</v>
      </c>
      <c r="H362" s="898">
        <v>113</v>
      </c>
      <c r="I362" s="475">
        <v>-5.8333333333333286</v>
      </c>
      <c r="J362" s="470">
        <v>110</v>
      </c>
      <c r="K362" s="898">
        <v>111</v>
      </c>
      <c r="L362" s="475">
        <v>0.90909090909090651</v>
      </c>
    </row>
    <row r="363" spans="3:12" ht="15.75" thickBot="1" x14ac:dyDescent="0.3">
      <c r="C363" s="476" t="s">
        <v>18</v>
      </c>
      <c r="D363" s="550">
        <v>851</v>
      </c>
      <c r="E363" s="453">
        <v>703</v>
      </c>
      <c r="F363" s="413">
        <v>-17.391304347826093</v>
      </c>
      <c r="G363" s="550">
        <v>339</v>
      </c>
      <c r="H363" s="453">
        <v>277</v>
      </c>
      <c r="I363" s="413">
        <v>-18.289085545722713</v>
      </c>
      <c r="J363" s="453">
        <v>322</v>
      </c>
      <c r="K363" s="453">
        <v>271</v>
      </c>
      <c r="L363" s="413">
        <v>-15.838509316770185</v>
      </c>
    </row>
    <row r="365" spans="3:12" x14ac:dyDescent="0.25">
      <c r="C365" s="539" t="s">
        <v>305</v>
      </c>
    </row>
    <row r="366" spans="3:12" ht="15.75" thickBot="1" x14ac:dyDescent="0.3">
      <c r="C366" s="539"/>
    </row>
    <row r="367" spans="3:12" x14ac:dyDescent="0.25">
      <c r="C367" s="6949" t="s">
        <v>289</v>
      </c>
      <c r="D367" s="592" t="s">
        <v>175</v>
      </c>
      <c r="E367" s="593"/>
      <c r="F367" s="594"/>
      <c r="G367" s="6950" t="s">
        <v>176</v>
      </c>
      <c r="H367" s="6951"/>
      <c r="I367" s="6952"/>
    </row>
    <row r="368" spans="3:12" ht="23.25" thickBot="1" x14ac:dyDescent="0.3">
      <c r="C368" s="6901"/>
      <c r="D368" s="595" t="s">
        <v>301</v>
      </c>
      <c r="E368" s="596" t="s">
        <v>1</v>
      </c>
      <c r="F368" s="598" t="s">
        <v>150</v>
      </c>
      <c r="G368" s="595" t="s">
        <v>301</v>
      </c>
      <c r="H368" s="596" t="s">
        <v>1</v>
      </c>
      <c r="I368" s="598" t="s">
        <v>150</v>
      </c>
    </row>
    <row r="369" spans="3:9" x14ac:dyDescent="0.25">
      <c r="C369" s="284" t="s">
        <v>280</v>
      </c>
      <c r="D369" s="599">
        <v>17.543859649122805</v>
      </c>
      <c r="E369" s="600">
        <v>18.450184501845019</v>
      </c>
      <c r="F369" s="463">
        <v>0.9063248527222143</v>
      </c>
      <c r="G369" s="599">
        <v>16.88421052631579</v>
      </c>
      <c r="H369" s="600">
        <v>17.581246670218434</v>
      </c>
      <c r="I369" s="463">
        <v>0.69703614390264335</v>
      </c>
    </row>
    <row r="370" spans="3:9" x14ac:dyDescent="0.25">
      <c r="C370" s="977" t="s">
        <v>281</v>
      </c>
      <c r="D370" s="656">
        <v>44.238683127572017</v>
      </c>
      <c r="E370" s="657">
        <v>29.442970822281168</v>
      </c>
      <c r="F370" s="364">
        <v>-14.795712305290849</v>
      </c>
      <c r="G370" s="603">
        <v>43.659043659043661</v>
      </c>
      <c r="H370" s="657">
        <v>29.442970822281168</v>
      </c>
      <c r="I370" s="364">
        <v>-14.216072836762493</v>
      </c>
    </row>
    <row r="371" spans="3:9" x14ac:dyDescent="0.25">
      <c r="C371" s="387" t="s">
        <v>290</v>
      </c>
      <c r="D371" s="656">
        <v>19.777777777777779</v>
      </c>
      <c r="E371" s="657">
        <v>23.051224944320715</v>
      </c>
      <c r="F371" s="364">
        <v>3.2734471665429368</v>
      </c>
      <c r="G371" s="603">
        <v>18.967452300785634</v>
      </c>
      <c r="H371" s="657">
        <v>21.566401816118049</v>
      </c>
      <c r="I371" s="364">
        <v>2.5989495153324143</v>
      </c>
    </row>
    <row r="372" spans="3:9" x14ac:dyDescent="0.25">
      <c r="C372" s="467" t="s">
        <v>283</v>
      </c>
      <c r="D372" s="603">
        <v>35.76158940397351</v>
      </c>
      <c r="E372" s="604">
        <v>44.623655913978496</v>
      </c>
      <c r="F372" s="371">
        <v>8.8620665100049862</v>
      </c>
      <c r="G372" s="603">
        <v>33.652530779753761</v>
      </c>
      <c r="H372" s="604">
        <v>42.777777777777779</v>
      </c>
      <c r="I372" s="371">
        <v>9.1252469980240178</v>
      </c>
    </row>
    <row r="373" spans="3:9" x14ac:dyDescent="0.25">
      <c r="C373" s="467" t="s">
        <v>284</v>
      </c>
      <c r="D373" s="729">
        <v>26.315789473684209</v>
      </c>
      <c r="E373" s="730">
        <v>35.779816513761467</v>
      </c>
      <c r="F373" s="449">
        <v>9.4640270400772586</v>
      </c>
      <c r="G373" s="603">
        <v>25</v>
      </c>
      <c r="H373" s="730">
        <v>33.333333333333329</v>
      </c>
      <c r="I373" s="449">
        <v>8.3333333333333286</v>
      </c>
    </row>
    <row r="374" spans="3:9" x14ac:dyDescent="0.25">
      <c r="C374" s="467" t="s">
        <v>285</v>
      </c>
      <c r="D374" s="603">
        <v>39.613526570048307</v>
      </c>
      <c r="E374" s="855">
        <v>36.688311688311686</v>
      </c>
      <c r="F374" s="371">
        <v>-2.9252148817366219</v>
      </c>
      <c r="G374" s="603">
        <v>38.574938574938578</v>
      </c>
      <c r="H374" s="855">
        <v>35.855263157894733</v>
      </c>
      <c r="I374" s="371">
        <v>-2.7196754170438453</v>
      </c>
    </row>
    <row r="375" spans="3:9" x14ac:dyDescent="0.25">
      <c r="C375" s="467" t="s">
        <v>286</v>
      </c>
      <c r="D375" s="656">
        <v>37.142857142857146</v>
      </c>
      <c r="E375" s="657">
        <v>34</v>
      </c>
      <c r="F375" s="364">
        <v>-3.1428571428571459</v>
      </c>
      <c r="G375" s="603">
        <v>37.142857142857146</v>
      </c>
      <c r="H375" s="979">
        <v>29.787234042553191</v>
      </c>
      <c r="I375" s="364">
        <v>-7.3556231003039549</v>
      </c>
    </row>
    <row r="376" spans="3:9" ht="15.75" thickBot="1" x14ac:dyDescent="0.3">
      <c r="C376" s="467" t="s">
        <v>291</v>
      </c>
      <c r="D376" s="603">
        <v>29.060451565914057</v>
      </c>
      <c r="E376" s="604">
        <v>32.235772357723583</v>
      </c>
      <c r="F376" s="371">
        <v>3.1753207918095256</v>
      </c>
      <c r="G376" s="656">
        <v>28.11808118081181</v>
      </c>
      <c r="H376" s="604">
        <v>31.030202730657841</v>
      </c>
      <c r="I376" s="371">
        <v>2.9121215498460309</v>
      </c>
    </row>
    <row r="377" spans="3:9" ht="15.75" thickBot="1" x14ac:dyDescent="0.3">
      <c r="C377" s="476" t="s">
        <v>292</v>
      </c>
      <c r="D377" s="858">
        <v>26.61907190209077</v>
      </c>
      <c r="E377" s="611">
        <v>28.225927595012767</v>
      </c>
      <c r="F377" s="413">
        <v>1.6068556929219966</v>
      </c>
      <c r="G377" s="652">
        <v>25.652286230948075</v>
      </c>
      <c r="H377" s="611">
        <v>27.031154551007941</v>
      </c>
      <c r="I377" s="413">
        <v>1.3788683200598655</v>
      </c>
    </row>
    <row r="379" spans="3:9" x14ac:dyDescent="0.25">
      <c r="C379" s="539" t="s">
        <v>306</v>
      </c>
    </row>
    <row r="380" spans="3:9" ht="15.75" thickBot="1" x14ac:dyDescent="0.3">
      <c r="C380" s="539"/>
    </row>
    <row r="381" spans="3:9" x14ac:dyDescent="0.25">
      <c r="C381" s="6949" t="s">
        <v>289</v>
      </c>
      <c r="D381" s="592" t="s">
        <v>175</v>
      </c>
      <c r="E381" s="593"/>
      <c r="F381" s="594"/>
      <c r="G381" s="6950" t="s">
        <v>176</v>
      </c>
      <c r="H381" s="6951"/>
      <c r="I381" s="6952"/>
    </row>
    <row r="382" spans="3:9" ht="23.25" thickBot="1" x14ac:dyDescent="0.3">
      <c r="C382" s="6901"/>
      <c r="D382" s="595" t="s">
        <v>301</v>
      </c>
      <c r="E382" s="596" t="s">
        <v>1</v>
      </c>
      <c r="F382" s="598" t="s">
        <v>150</v>
      </c>
      <c r="G382" s="595" t="s">
        <v>301</v>
      </c>
      <c r="H382" s="596" t="s">
        <v>1</v>
      </c>
      <c r="I382" s="598" t="s">
        <v>150</v>
      </c>
    </row>
    <row r="383" spans="3:9" x14ac:dyDescent="0.25">
      <c r="C383" s="284" t="s">
        <v>280</v>
      </c>
      <c r="D383" s="599">
        <v>17.117117117117118</v>
      </c>
      <c r="E383" s="600">
        <v>20.43010752688172</v>
      </c>
      <c r="F383" s="463">
        <v>3.3129904097646019</v>
      </c>
      <c r="G383" s="599">
        <v>16.363636363636363</v>
      </c>
      <c r="H383" s="600">
        <v>20.43010752688172</v>
      </c>
      <c r="I383" s="463">
        <v>4.0664711632453567</v>
      </c>
    </row>
    <row r="384" spans="3:9" x14ac:dyDescent="0.25">
      <c r="C384" s="977" t="s">
        <v>281</v>
      </c>
      <c r="D384" s="656" t="s">
        <v>656</v>
      </c>
      <c r="E384" s="657">
        <v>100</v>
      </c>
      <c r="F384" s="364">
        <v>0</v>
      </c>
      <c r="G384" s="603" t="s">
        <v>656</v>
      </c>
      <c r="H384" s="657">
        <v>100</v>
      </c>
      <c r="I384" s="364">
        <v>0</v>
      </c>
    </row>
    <row r="385" spans="3:9" x14ac:dyDescent="0.25">
      <c r="C385" s="387" t="s">
        <v>290</v>
      </c>
      <c r="D385" s="656">
        <v>30.76923076923077</v>
      </c>
      <c r="E385" s="657">
        <v>31.25</v>
      </c>
      <c r="F385" s="364">
        <v>0.48076923076922995</v>
      </c>
      <c r="G385" s="603">
        <v>30.76923076923077</v>
      </c>
      <c r="H385" s="657">
        <v>31.25</v>
      </c>
      <c r="I385" s="364">
        <v>0.48076923076922995</v>
      </c>
    </row>
    <row r="386" spans="3:9" x14ac:dyDescent="0.25">
      <c r="C386" s="467" t="s">
        <v>283</v>
      </c>
      <c r="D386" s="603" t="s">
        <v>656</v>
      </c>
      <c r="E386" s="604">
        <v>100</v>
      </c>
      <c r="F386" s="371">
        <v>0</v>
      </c>
      <c r="G386" s="603" t="s">
        <v>656</v>
      </c>
      <c r="H386" s="604">
        <v>100</v>
      </c>
      <c r="I386" s="371">
        <v>0</v>
      </c>
    </row>
    <row r="387" spans="3:9" x14ac:dyDescent="0.25">
      <c r="C387" s="467" t="s">
        <v>284</v>
      </c>
      <c r="D387" s="729">
        <v>53.846153846153847</v>
      </c>
      <c r="E387" s="730">
        <v>33.333333333333329</v>
      </c>
      <c r="F387" s="449">
        <v>-20.512820512820518</v>
      </c>
      <c r="G387" s="603">
        <v>50</v>
      </c>
      <c r="H387" s="730">
        <v>33.333333333333329</v>
      </c>
      <c r="I387" s="449">
        <v>-16.666666666666671</v>
      </c>
    </row>
    <row r="388" spans="3:9" x14ac:dyDescent="0.25">
      <c r="C388" s="467" t="s">
        <v>285</v>
      </c>
      <c r="D388" s="603">
        <v>33.333333333333329</v>
      </c>
      <c r="E388" s="855" t="s">
        <v>656</v>
      </c>
      <c r="F388" s="371" t="s">
        <v>656</v>
      </c>
      <c r="G388" s="603" t="s">
        <v>656</v>
      </c>
      <c r="H388" s="855" t="s">
        <v>656</v>
      </c>
      <c r="I388" s="371" t="s">
        <v>656</v>
      </c>
    </row>
    <row r="389" spans="3:9" x14ac:dyDescent="0.25">
      <c r="C389" s="467" t="s">
        <v>286</v>
      </c>
      <c r="D389" s="656" t="s">
        <v>656</v>
      </c>
      <c r="E389" s="657" t="s">
        <v>656</v>
      </c>
      <c r="F389" s="364" t="s">
        <v>656</v>
      </c>
      <c r="G389" s="603" t="s">
        <v>656</v>
      </c>
      <c r="H389" s="979" t="s">
        <v>656</v>
      </c>
      <c r="I389" s="364" t="s">
        <v>656</v>
      </c>
    </row>
    <row r="390" spans="3:9" ht="15.75" thickBot="1" x14ac:dyDescent="0.3">
      <c r="C390" s="467" t="s">
        <v>291</v>
      </c>
      <c r="D390" s="603">
        <v>33.684210526315788</v>
      </c>
      <c r="E390" s="604">
        <v>27.777777777777779</v>
      </c>
      <c r="F390" s="371">
        <v>-5.906432748538009</v>
      </c>
      <c r="G390" s="656">
        <v>32.978723404255319</v>
      </c>
      <c r="H390" s="604">
        <v>27.777777777777779</v>
      </c>
      <c r="I390" s="371">
        <v>-5.2009456264775409</v>
      </c>
    </row>
    <row r="391" spans="3:9" ht="15.75" thickBot="1" x14ac:dyDescent="0.3">
      <c r="C391" s="476" t="s">
        <v>292</v>
      </c>
      <c r="D391" s="858">
        <v>26.141078838174277</v>
      </c>
      <c r="E391" s="611">
        <v>28.205128205128204</v>
      </c>
      <c r="F391" s="413">
        <v>2.0640493669539275</v>
      </c>
      <c r="G391" s="652">
        <v>24.894514767932492</v>
      </c>
      <c r="H391" s="611">
        <v>28.205128205128204</v>
      </c>
      <c r="I391" s="413">
        <v>3.3106134371957125</v>
      </c>
    </row>
    <row r="393" spans="3:9" x14ac:dyDescent="0.25">
      <c r="C393" s="539" t="s">
        <v>307</v>
      </c>
    </row>
    <row r="394" spans="3:9" ht="15.75" thickBot="1" x14ac:dyDescent="0.3">
      <c r="C394" s="539"/>
    </row>
    <row r="395" spans="3:9" x14ac:dyDescent="0.25">
      <c r="C395" s="6949" t="s">
        <v>289</v>
      </c>
      <c r="D395" s="592" t="s">
        <v>175</v>
      </c>
      <c r="E395" s="593"/>
      <c r="F395" s="594"/>
      <c r="G395" s="6950" t="s">
        <v>176</v>
      </c>
      <c r="H395" s="6951"/>
      <c r="I395" s="6952"/>
    </row>
    <row r="396" spans="3:9" ht="23.25" thickBot="1" x14ac:dyDescent="0.3">
      <c r="C396" s="6901"/>
      <c r="D396" s="595" t="s">
        <v>301</v>
      </c>
      <c r="E396" s="596" t="s">
        <v>1</v>
      </c>
      <c r="F396" s="598" t="s">
        <v>150</v>
      </c>
      <c r="G396" s="595" t="s">
        <v>301</v>
      </c>
      <c r="H396" s="596" t="s">
        <v>1</v>
      </c>
      <c r="I396" s="598" t="s">
        <v>150</v>
      </c>
    </row>
    <row r="397" spans="3:9" x14ac:dyDescent="0.25">
      <c r="C397" s="284" t="s">
        <v>280</v>
      </c>
      <c r="D397" s="599">
        <v>30.05464480874317</v>
      </c>
      <c r="E397" s="600">
        <v>27.142857142857142</v>
      </c>
      <c r="F397" s="463">
        <v>-2.9117876658860276</v>
      </c>
      <c r="G397" s="599">
        <v>29.670329670329672</v>
      </c>
      <c r="H397" s="600">
        <v>27.142857142857142</v>
      </c>
      <c r="I397" s="463">
        <v>-2.5274725274725292</v>
      </c>
    </row>
    <row r="398" spans="3:9" x14ac:dyDescent="0.25">
      <c r="C398" s="977" t="s">
        <v>281</v>
      </c>
      <c r="D398" s="656">
        <v>76.271186440677965</v>
      </c>
      <c r="E398" s="657">
        <v>59.322033898305079</v>
      </c>
      <c r="F398" s="364">
        <v>-16.949152542372886</v>
      </c>
      <c r="G398" s="603">
        <v>76.271186440677965</v>
      </c>
      <c r="H398" s="657">
        <v>59.322033898305079</v>
      </c>
      <c r="I398" s="364">
        <v>-16.949152542372886</v>
      </c>
    </row>
    <row r="399" spans="3:9" x14ac:dyDescent="0.25">
      <c r="C399" s="387" t="s">
        <v>290</v>
      </c>
      <c r="D399" s="656">
        <v>27.450980392156865</v>
      </c>
      <c r="E399" s="657">
        <v>30.392156862745097</v>
      </c>
      <c r="F399" s="364">
        <v>2.941176470588232</v>
      </c>
      <c r="G399" s="603">
        <v>26.732673267326735</v>
      </c>
      <c r="H399" s="657">
        <v>28.999999999999996</v>
      </c>
      <c r="I399" s="364">
        <v>2.2673267326732613</v>
      </c>
    </row>
    <row r="400" spans="3:9" x14ac:dyDescent="0.25">
      <c r="C400" s="467" t="s">
        <v>283</v>
      </c>
      <c r="D400" s="603">
        <v>29.032258064516132</v>
      </c>
      <c r="E400" s="604">
        <v>16</v>
      </c>
      <c r="F400" s="371">
        <v>-13.032258064516132</v>
      </c>
      <c r="G400" s="603">
        <v>29.032258064516132</v>
      </c>
      <c r="H400" s="604">
        <v>16</v>
      </c>
      <c r="I400" s="371">
        <v>-13.032258064516132</v>
      </c>
    </row>
    <row r="401" spans="2:12" x14ac:dyDescent="0.25">
      <c r="C401" s="467" t="s">
        <v>284</v>
      </c>
      <c r="D401" s="729">
        <v>55.128205128205131</v>
      </c>
      <c r="E401" s="730">
        <v>48.4375</v>
      </c>
      <c r="F401" s="449">
        <v>-6.6907051282051313</v>
      </c>
      <c r="G401" s="603">
        <v>52.702702702702695</v>
      </c>
      <c r="H401" s="730">
        <v>46.774193548387096</v>
      </c>
      <c r="I401" s="449">
        <v>-5.9285091543155986</v>
      </c>
    </row>
    <row r="402" spans="2:12" x14ac:dyDescent="0.25">
      <c r="C402" s="467" t="s">
        <v>285</v>
      </c>
      <c r="D402" s="603">
        <v>40.206185567010309</v>
      </c>
      <c r="E402" s="855">
        <v>46.296296296296298</v>
      </c>
      <c r="F402" s="371">
        <v>6.0901107292859891</v>
      </c>
      <c r="G402" s="603">
        <v>39.583333333333329</v>
      </c>
      <c r="H402" s="855">
        <v>46.296296296296298</v>
      </c>
      <c r="I402" s="371">
        <v>6.712962962962969</v>
      </c>
    </row>
    <row r="403" spans="2:12" x14ac:dyDescent="0.25">
      <c r="C403" s="467" t="s">
        <v>286</v>
      </c>
      <c r="D403" s="656" t="s">
        <v>656</v>
      </c>
      <c r="E403" s="657" t="s">
        <v>656</v>
      </c>
      <c r="F403" s="364">
        <v>0</v>
      </c>
      <c r="G403" s="603" t="s">
        <v>656</v>
      </c>
      <c r="H403" s="979" t="s">
        <v>656</v>
      </c>
      <c r="I403" s="364">
        <v>0</v>
      </c>
    </row>
    <row r="404" spans="2:12" ht="15.75" thickBot="1" x14ac:dyDescent="0.3">
      <c r="C404" s="467" t="s">
        <v>291</v>
      </c>
      <c r="D404" s="603">
        <v>40.268456375838923</v>
      </c>
      <c r="E404" s="604">
        <v>43.62934362934363</v>
      </c>
      <c r="F404" s="371">
        <v>3.360887253504707</v>
      </c>
      <c r="G404" s="656">
        <v>38.194444444444443</v>
      </c>
      <c r="H404" s="604">
        <v>43.190661478599225</v>
      </c>
      <c r="I404" s="371">
        <v>4.9962170341547818</v>
      </c>
    </row>
    <row r="405" spans="2:12" ht="15.75" thickBot="1" x14ac:dyDescent="0.3">
      <c r="C405" s="476" t="s">
        <v>292</v>
      </c>
      <c r="D405" s="858">
        <v>39.835487661574618</v>
      </c>
      <c r="E405" s="611">
        <v>39.402560455192031</v>
      </c>
      <c r="F405" s="413">
        <v>-0.43292720638258686</v>
      </c>
      <c r="G405" s="652">
        <v>38.609112709832132</v>
      </c>
      <c r="H405" s="611">
        <v>38.880918220946917</v>
      </c>
      <c r="I405" s="413">
        <v>0.27180551111478479</v>
      </c>
    </row>
    <row r="407" spans="2:12" x14ac:dyDescent="0.25">
      <c r="B407" s="3421" t="s">
        <v>313</v>
      </c>
      <c r="C407" s="3421"/>
    </row>
    <row r="408" spans="2:12" ht="15.75" thickBot="1" x14ac:dyDescent="0.3">
      <c r="C408" s="539"/>
    </row>
    <row r="409" spans="2:12" x14ac:dyDescent="0.25">
      <c r="B409" s="7008" t="s">
        <v>262</v>
      </c>
      <c r="C409" s="7009"/>
      <c r="D409" s="6933" t="s">
        <v>120</v>
      </c>
      <c r="E409" s="6934"/>
      <c r="F409" s="6935"/>
      <c r="G409" s="6933" t="s">
        <v>121</v>
      </c>
      <c r="H409" s="6936"/>
      <c r="I409" s="6933" t="s">
        <v>122</v>
      </c>
      <c r="J409" s="6937"/>
      <c r="K409" s="6937"/>
      <c r="L409" s="6936"/>
    </row>
    <row r="410" spans="2:12" ht="20.25" thickBot="1" x14ac:dyDescent="0.3">
      <c r="B410" s="7010"/>
      <c r="C410" s="7011"/>
      <c r="D410" s="279" t="s">
        <v>125</v>
      </c>
      <c r="E410" s="477" t="s">
        <v>126</v>
      </c>
      <c r="F410" s="982" t="s">
        <v>127</v>
      </c>
      <c r="G410" s="279" t="s">
        <v>125</v>
      </c>
      <c r="H410" s="280" t="s">
        <v>128</v>
      </c>
      <c r="I410" s="279" t="s">
        <v>125</v>
      </c>
      <c r="J410" s="281" t="s">
        <v>128</v>
      </c>
      <c r="K410" s="282" t="s">
        <v>129</v>
      </c>
      <c r="L410" s="283" t="s">
        <v>128</v>
      </c>
    </row>
    <row r="411" spans="2:12" x14ac:dyDescent="0.25">
      <c r="B411" s="7012" t="s">
        <v>308</v>
      </c>
      <c r="C411" s="983" t="s">
        <v>2832</v>
      </c>
      <c r="D411" s="346">
        <v>491</v>
      </c>
      <c r="E411" s="347">
        <v>3</v>
      </c>
      <c r="F411" s="819">
        <v>485</v>
      </c>
      <c r="G411" s="346">
        <v>128</v>
      </c>
      <c r="H411" s="360">
        <v>26.069246435845212</v>
      </c>
      <c r="I411" s="355">
        <v>122</v>
      </c>
      <c r="J411" s="360">
        <v>25.154639175257731</v>
      </c>
      <c r="K411" s="863">
        <v>23</v>
      </c>
      <c r="L411" s="473">
        <v>20.412371134020617</v>
      </c>
    </row>
    <row r="412" spans="2:12" ht="15.75" thickBot="1" x14ac:dyDescent="0.3">
      <c r="B412" s="7013"/>
      <c r="C412" s="984" t="s">
        <v>309</v>
      </c>
      <c r="D412" s="758">
        <v>133</v>
      </c>
      <c r="E412" s="870">
        <v>12</v>
      </c>
      <c r="F412" s="824">
        <v>112</v>
      </c>
      <c r="G412" s="758">
        <v>101</v>
      </c>
      <c r="H412" s="877">
        <v>75.939849624060145</v>
      </c>
      <c r="I412" s="758">
        <v>80</v>
      </c>
      <c r="J412" s="877">
        <v>71.428571428571431</v>
      </c>
      <c r="K412" s="826">
        <v>5</v>
      </c>
      <c r="L412" s="478">
        <v>66.964285714285708</v>
      </c>
    </row>
    <row r="413" spans="2:12" ht="15.75" thickBot="1" x14ac:dyDescent="0.3">
      <c r="B413" s="7032"/>
      <c r="C413" s="411" t="s">
        <v>18</v>
      </c>
      <c r="D413" s="829">
        <v>624</v>
      </c>
      <c r="E413" s="795">
        <v>15</v>
      </c>
      <c r="F413" s="830">
        <v>597</v>
      </c>
      <c r="G413" s="829">
        <v>229</v>
      </c>
      <c r="H413" s="832">
        <v>36.698717948717949</v>
      </c>
      <c r="I413" s="829">
        <v>202</v>
      </c>
      <c r="J413" s="832">
        <v>33.835845896147404</v>
      </c>
      <c r="K413" s="393">
        <v>28</v>
      </c>
      <c r="L413" s="397">
        <v>29.145728643216078</v>
      </c>
    </row>
    <row r="414" spans="2:12" x14ac:dyDescent="0.25">
      <c r="B414" s="7012" t="s">
        <v>233</v>
      </c>
      <c r="C414" s="983" t="s">
        <v>310</v>
      </c>
      <c r="D414" s="346">
        <v>58</v>
      </c>
      <c r="E414" s="347">
        <v>2</v>
      </c>
      <c r="F414" s="819">
        <v>55</v>
      </c>
      <c r="G414" s="346">
        <v>16</v>
      </c>
      <c r="H414" s="351">
        <v>27.586206896551722</v>
      </c>
      <c r="I414" s="346">
        <v>13</v>
      </c>
      <c r="J414" s="351">
        <v>23.636363636363637</v>
      </c>
      <c r="K414" s="350">
        <v>0</v>
      </c>
      <c r="L414" s="985" t="s">
        <v>656</v>
      </c>
    </row>
    <row r="415" spans="2:12" ht="15.75" thickBot="1" x14ac:dyDescent="0.3">
      <c r="B415" s="7013"/>
      <c r="C415" s="986" t="s">
        <v>309</v>
      </c>
      <c r="D415" s="355">
        <v>3</v>
      </c>
      <c r="E415" s="374">
        <v>1</v>
      </c>
      <c r="F415" s="444">
        <v>2</v>
      </c>
      <c r="G415" s="355">
        <v>1</v>
      </c>
      <c r="H415" s="360">
        <v>33.333333333333329</v>
      </c>
      <c r="I415" s="355">
        <v>0</v>
      </c>
      <c r="J415" s="360" t="s">
        <v>656</v>
      </c>
      <c r="K415" s="823">
        <v>0</v>
      </c>
      <c r="L415" s="924" t="s">
        <v>656</v>
      </c>
    </row>
    <row r="416" spans="2:12" ht="15.75" thickBot="1" x14ac:dyDescent="0.3">
      <c r="B416" s="7014"/>
      <c r="C416" s="987" t="s">
        <v>18</v>
      </c>
      <c r="D416" s="829">
        <v>61</v>
      </c>
      <c r="E416" s="795">
        <v>3</v>
      </c>
      <c r="F416" s="830">
        <v>57</v>
      </c>
      <c r="G416" s="829">
        <v>17</v>
      </c>
      <c r="H416" s="832">
        <v>27.868852459016392</v>
      </c>
      <c r="I416" s="829">
        <v>13</v>
      </c>
      <c r="J416" s="832">
        <v>22.807017543859647</v>
      </c>
      <c r="K416" s="393">
        <v>0</v>
      </c>
      <c r="L416" s="397" t="s">
        <v>656</v>
      </c>
    </row>
    <row r="417" spans="2:12" ht="15.75" thickBot="1" x14ac:dyDescent="0.3">
      <c r="B417" s="7018" t="s">
        <v>311</v>
      </c>
      <c r="C417" s="7019"/>
      <c r="D417" s="988">
        <v>685</v>
      </c>
      <c r="E417" s="400">
        <v>18</v>
      </c>
      <c r="F417" s="989">
        <v>654</v>
      </c>
      <c r="G417" s="990">
        <v>246</v>
      </c>
      <c r="H417" s="991">
        <v>35.912408759124084</v>
      </c>
      <c r="I417" s="988">
        <v>215</v>
      </c>
      <c r="J417" s="991">
        <v>32.874617737003057</v>
      </c>
      <c r="K417" s="400">
        <v>28</v>
      </c>
      <c r="L417" s="479">
        <v>28.593272171253826</v>
      </c>
    </row>
    <row r="418" spans="2:12" ht="16.5" thickTop="1" thickBot="1" x14ac:dyDescent="0.3">
      <c r="B418" s="7020" t="s">
        <v>312</v>
      </c>
      <c r="C418" s="7021"/>
      <c r="D418" s="7022" t="s">
        <v>1613</v>
      </c>
      <c r="E418" s="7023"/>
      <c r="F418" s="7023"/>
      <c r="G418" s="7023"/>
      <c r="H418" s="7023"/>
      <c r="I418" s="7023"/>
      <c r="J418" s="7023"/>
      <c r="K418" s="7023"/>
      <c r="L418" s="7024"/>
    </row>
    <row r="419" spans="2:12" ht="9" customHeight="1" thickBot="1" x14ac:dyDescent="0.3">
      <c r="B419" s="6485"/>
      <c r="C419" s="6485"/>
      <c r="D419" s="6486"/>
      <c r="E419" s="6486"/>
      <c r="F419" s="6486"/>
      <c r="G419" s="6486"/>
      <c r="H419" s="6486"/>
      <c r="I419" s="6486"/>
      <c r="J419" s="6486"/>
      <c r="K419" s="6486"/>
      <c r="L419" s="6487"/>
    </row>
    <row r="420" spans="2:12" ht="24.75" customHeight="1" x14ac:dyDescent="0.25">
      <c r="B420" s="7031" t="s">
        <v>2833</v>
      </c>
      <c r="C420" s="7031"/>
      <c r="D420" s="7031"/>
      <c r="E420" s="7031"/>
      <c r="F420" s="7031"/>
      <c r="G420" s="7031"/>
      <c r="H420" s="7031"/>
      <c r="I420" s="7031"/>
      <c r="J420" s="7031"/>
      <c r="K420" s="7031"/>
      <c r="L420" s="7031"/>
    </row>
    <row r="421" spans="2:12" ht="15" customHeight="1" x14ac:dyDescent="0.25">
      <c r="B421" s="6488"/>
      <c r="C421" s="6488"/>
      <c r="D421" s="6488"/>
      <c r="E421" s="6488"/>
      <c r="F421" s="6488"/>
      <c r="G421" s="6488"/>
      <c r="H421" s="6488"/>
      <c r="I421" s="6488"/>
      <c r="J421" s="6488"/>
      <c r="K421" s="6488"/>
      <c r="L421" s="6488"/>
    </row>
    <row r="422" spans="2:12" x14ac:dyDescent="0.25">
      <c r="B422" s="3421" t="s">
        <v>314</v>
      </c>
      <c r="C422" s="3421"/>
    </row>
    <row r="423" spans="2:12" ht="15.75" thickBot="1" x14ac:dyDescent="0.3">
      <c r="C423" s="539"/>
    </row>
    <row r="424" spans="2:12" x14ac:dyDescent="0.25">
      <c r="B424" s="7025" t="s">
        <v>222</v>
      </c>
      <c r="C424" s="7026"/>
      <c r="D424" s="6916" t="s">
        <v>124</v>
      </c>
      <c r="E424" s="6917"/>
      <c r="F424" s="6918"/>
      <c r="G424" s="6916" t="s">
        <v>121</v>
      </c>
      <c r="H424" s="6930"/>
      <c r="I424" s="6931"/>
      <c r="J424" s="6916" t="s">
        <v>122</v>
      </c>
      <c r="K424" s="6917"/>
      <c r="L424" s="6918"/>
    </row>
    <row r="425" spans="2:12" x14ac:dyDescent="0.25">
      <c r="B425" s="7027"/>
      <c r="C425" s="7028"/>
      <c r="D425" s="6919" t="s">
        <v>130</v>
      </c>
      <c r="E425" s="6920"/>
      <c r="F425" s="6921" t="s">
        <v>131</v>
      </c>
      <c r="G425" s="6919" t="s">
        <v>130</v>
      </c>
      <c r="H425" s="6920"/>
      <c r="I425" s="6921" t="s">
        <v>131</v>
      </c>
      <c r="J425" s="6919" t="s">
        <v>130</v>
      </c>
      <c r="K425" s="6920"/>
      <c r="L425" s="6921" t="s">
        <v>131</v>
      </c>
    </row>
    <row r="426" spans="2:12" ht="15.75" thickBot="1" x14ac:dyDescent="0.3">
      <c r="B426" s="7029"/>
      <c r="C426" s="7030"/>
      <c r="D426" s="279" t="s">
        <v>1</v>
      </c>
      <c r="E426" s="293" t="s">
        <v>2</v>
      </c>
      <c r="F426" s="6922"/>
      <c r="G426" s="279" t="s">
        <v>1</v>
      </c>
      <c r="H426" s="293" t="s">
        <v>2</v>
      </c>
      <c r="I426" s="6922"/>
      <c r="J426" s="279" t="s">
        <v>1</v>
      </c>
      <c r="K426" s="293" t="s">
        <v>2</v>
      </c>
      <c r="L426" s="6922"/>
    </row>
    <row r="427" spans="2:12" x14ac:dyDescent="0.25">
      <c r="B427" s="7012" t="s">
        <v>308</v>
      </c>
      <c r="C427" s="992" t="s">
        <v>310</v>
      </c>
      <c r="D427" s="993">
        <v>523</v>
      </c>
      <c r="E427" s="994">
        <v>491</v>
      </c>
      <c r="F427" s="445">
        <v>-6.1185468451242855</v>
      </c>
      <c r="G427" s="993">
        <v>163</v>
      </c>
      <c r="H427" s="994">
        <v>128</v>
      </c>
      <c r="I427" s="445">
        <v>-21.472392638036808</v>
      </c>
      <c r="J427" s="346">
        <v>158</v>
      </c>
      <c r="K427" s="994">
        <v>122</v>
      </c>
      <c r="L427" s="364">
        <v>-22.784810126582272</v>
      </c>
    </row>
    <row r="428" spans="2:12" ht="15.75" thickBot="1" x14ac:dyDescent="0.3">
      <c r="B428" s="7013"/>
      <c r="C428" s="995" t="s">
        <v>309</v>
      </c>
      <c r="D428" s="359">
        <v>125</v>
      </c>
      <c r="E428" s="996">
        <v>133</v>
      </c>
      <c r="F428" s="443">
        <v>6.4000000000000057</v>
      </c>
      <c r="G428" s="355">
        <v>98</v>
      </c>
      <c r="H428" s="996">
        <v>101</v>
      </c>
      <c r="I428" s="443">
        <v>3.0612244897959044</v>
      </c>
      <c r="J428" s="470">
        <v>79</v>
      </c>
      <c r="K428" s="840">
        <v>80</v>
      </c>
      <c r="L428" s="371">
        <v>1.2658227848101262</v>
      </c>
    </row>
    <row r="429" spans="2:12" ht="15.75" thickBot="1" x14ac:dyDescent="0.3">
      <c r="B429" s="7014"/>
      <c r="C429" s="411" t="s">
        <v>18</v>
      </c>
      <c r="D429" s="392">
        <v>648</v>
      </c>
      <c r="E429" s="795">
        <v>624</v>
      </c>
      <c r="F429" s="454">
        <v>-3.7037037037037095</v>
      </c>
      <c r="G429" s="392">
        <v>261</v>
      </c>
      <c r="H429" s="795">
        <v>229</v>
      </c>
      <c r="I429" s="454">
        <v>-12.260536398467437</v>
      </c>
      <c r="J429" s="392">
        <v>237</v>
      </c>
      <c r="K429" s="795">
        <v>202</v>
      </c>
      <c r="L429" s="454">
        <v>-14.767932489451468</v>
      </c>
    </row>
    <row r="430" spans="2:12" x14ac:dyDescent="0.25">
      <c r="B430" s="7015" t="s">
        <v>233</v>
      </c>
      <c r="C430" s="997" t="s">
        <v>310</v>
      </c>
      <c r="D430" s="350">
        <v>54</v>
      </c>
      <c r="E430" s="998">
        <v>58</v>
      </c>
      <c r="F430" s="999">
        <v>7.407407407407419</v>
      </c>
      <c r="G430" s="346">
        <v>12</v>
      </c>
      <c r="H430" s="998">
        <v>16</v>
      </c>
      <c r="I430" s="999">
        <v>33.333333333333314</v>
      </c>
      <c r="J430" s="346">
        <v>11</v>
      </c>
      <c r="K430" s="998">
        <v>13</v>
      </c>
      <c r="L430" s="371">
        <v>18.181818181818187</v>
      </c>
    </row>
    <row r="431" spans="2:12" ht="15.75" thickBot="1" x14ac:dyDescent="0.3">
      <c r="B431" s="7015"/>
      <c r="C431" s="995" t="s">
        <v>309</v>
      </c>
      <c r="D431" s="359">
        <v>1</v>
      </c>
      <c r="E431" s="996">
        <v>3</v>
      </c>
      <c r="F431" s="999">
        <v>200</v>
      </c>
      <c r="G431" s="355">
        <v>0</v>
      </c>
      <c r="H431" s="996">
        <v>1</v>
      </c>
      <c r="I431" s="999" t="s">
        <v>656</v>
      </c>
      <c r="J431" s="470">
        <v>0</v>
      </c>
      <c r="K431" s="840">
        <v>0</v>
      </c>
      <c r="L431" s="371" t="s">
        <v>656</v>
      </c>
    </row>
    <row r="432" spans="2:12" ht="15.75" thickBot="1" x14ac:dyDescent="0.3">
      <c r="B432" s="7015"/>
      <c r="C432" s="987" t="s">
        <v>18</v>
      </c>
      <c r="D432" s="392">
        <v>55</v>
      </c>
      <c r="E432" s="795">
        <v>61</v>
      </c>
      <c r="F432" s="454">
        <v>10.909090909090907</v>
      </c>
      <c r="G432" s="392">
        <v>12</v>
      </c>
      <c r="H432" s="795">
        <v>17</v>
      </c>
      <c r="I432" s="454">
        <v>41.666666666666686</v>
      </c>
      <c r="J432" s="392">
        <v>11</v>
      </c>
      <c r="K432" s="795">
        <v>13</v>
      </c>
      <c r="L432" s="454">
        <v>18.181818181818187</v>
      </c>
    </row>
    <row r="433" spans="2:22" ht="15.75" thickBot="1" x14ac:dyDescent="0.3">
      <c r="B433" s="7016" t="s">
        <v>311</v>
      </c>
      <c r="C433" s="7017"/>
      <c r="D433" s="392">
        <v>703</v>
      </c>
      <c r="E433" s="393">
        <v>685</v>
      </c>
      <c r="F433" s="413">
        <v>-2.5604551920341407</v>
      </c>
      <c r="G433" s="392">
        <v>273</v>
      </c>
      <c r="H433" s="393">
        <v>246</v>
      </c>
      <c r="I433" s="413">
        <v>-9.8901098901098834</v>
      </c>
      <c r="J433" s="392">
        <v>248</v>
      </c>
      <c r="K433" s="393">
        <v>215</v>
      </c>
      <c r="L433" s="413">
        <v>-13.306451612903231</v>
      </c>
    </row>
    <row r="435" spans="2:22" x14ac:dyDescent="0.25">
      <c r="B435" s="3421" t="s">
        <v>316</v>
      </c>
      <c r="C435" s="3421"/>
    </row>
    <row r="436" spans="2:22" ht="15.75" thickBot="1" x14ac:dyDescent="0.3">
      <c r="C436" s="539"/>
    </row>
    <row r="437" spans="2:22" x14ac:dyDescent="0.25">
      <c r="B437" s="7008" t="s">
        <v>262</v>
      </c>
      <c r="C437" s="7009"/>
      <c r="D437" s="6933" t="s">
        <v>175</v>
      </c>
      <c r="E437" s="6934"/>
      <c r="F437" s="6935"/>
      <c r="G437" s="6933" t="s">
        <v>176</v>
      </c>
      <c r="H437" s="6937"/>
      <c r="I437" s="6936"/>
    </row>
    <row r="438" spans="2:22" ht="23.25" thickBot="1" x14ac:dyDescent="0.3">
      <c r="B438" s="7010"/>
      <c r="C438" s="7011"/>
      <c r="D438" s="595" t="s">
        <v>1</v>
      </c>
      <c r="E438" s="596" t="s">
        <v>2</v>
      </c>
      <c r="F438" s="598" t="s">
        <v>150</v>
      </c>
      <c r="G438" s="595" t="s">
        <v>1</v>
      </c>
      <c r="H438" s="596" t="s">
        <v>2</v>
      </c>
      <c r="I438" s="598" t="s">
        <v>150</v>
      </c>
    </row>
    <row r="439" spans="2:22" x14ac:dyDescent="0.25">
      <c r="B439" s="7012" t="s">
        <v>308</v>
      </c>
      <c r="C439" s="983" t="s">
        <v>310</v>
      </c>
      <c r="D439" s="599">
        <v>31.166347992351817</v>
      </c>
      <c r="E439" s="1000">
        <v>26.069246435845212</v>
      </c>
      <c r="F439" s="463">
        <v>-5.0971015565066047</v>
      </c>
      <c r="G439" s="599">
        <v>30.501930501930502</v>
      </c>
      <c r="H439" s="1000">
        <v>25.154639175257731</v>
      </c>
      <c r="I439" s="463">
        <v>-5.3472913266727709</v>
      </c>
    </row>
    <row r="440" spans="2:22" ht="15.75" thickBot="1" x14ac:dyDescent="0.3">
      <c r="B440" s="7013"/>
      <c r="C440" s="995" t="s">
        <v>315</v>
      </c>
      <c r="D440" s="729">
        <v>78.400000000000006</v>
      </c>
      <c r="E440" s="857">
        <v>75.939849624060145</v>
      </c>
      <c r="F440" s="449">
        <v>-2.4601503759398611</v>
      </c>
      <c r="G440" s="1001">
        <v>74.528301886792448</v>
      </c>
      <c r="H440" s="857">
        <v>71.428571428571431</v>
      </c>
      <c r="I440" s="449">
        <v>-3.0997304582210177</v>
      </c>
    </row>
    <row r="441" spans="2:22" ht="15.75" thickBot="1" x14ac:dyDescent="0.3">
      <c r="B441" s="7014"/>
      <c r="C441" s="411" t="s">
        <v>18</v>
      </c>
      <c r="D441" s="858">
        <v>40.277777777777779</v>
      </c>
      <c r="E441" s="611">
        <v>36.698717948717949</v>
      </c>
      <c r="F441" s="413">
        <v>-3.5790598290598297</v>
      </c>
      <c r="G441" s="652">
        <v>37.980769230769226</v>
      </c>
      <c r="H441" s="611">
        <v>33.835845896147404</v>
      </c>
      <c r="I441" s="413">
        <v>-4.1449233346218222</v>
      </c>
    </row>
    <row r="442" spans="2:22" x14ac:dyDescent="0.25">
      <c r="B442" s="7015" t="s">
        <v>233</v>
      </c>
      <c r="C442" s="997" t="s">
        <v>310</v>
      </c>
      <c r="D442" s="656">
        <v>22.222222222222221</v>
      </c>
      <c r="E442" s="966">
        <v>27.586206896551722</v>
      </c>
      <c r="F442" s="371">
        <v>5.363984674329501</v>
      </c>
      <c r="G442" s="656">
        <v>20.754716981132077</v>
      </c>
      <c r="H442" s="966">
        <v>23.636363636363637</v>
      </c>
      <c r="I442" s="371">
        <v>2.8816466552315596</v>
      </c>
    </row>
    <row r="443" spans="2:22" ht="15.75" thickBot="1" x14ac:dyDescent="0.3">
      <c r="B443" s="7015"/>
      <c r="C443" s="387" t="s">
        <v>315</v>
      </c>
      <c r="D443" s="603" t="s">
        <v>656</v>
      </c>
      <c r="E443" s="855">
        <v>33.333333333333329</v>
      </c>
      <c r="F443" s="475">
        <v>0</v>
      </c>
      <c r="G443" s="654" t="s">
        <v>656</v>
      </c>
      <c r="H443" s="965" t="s">
        <v>656</v>
      </c>
      <c r="I443" s="475" t="s">
        <v>656</v>
      </c>
    </row>
    <row r="444" spans="2:22" ht="15.75" thickBot="1" x14ac:dyDescent="0.3">
      <c r="B444" s="7015"/>
      <c r="C444" s="987" t="s">
        <v>18</v>
      </c>
      <c r="D444" s="1002">
        <v>21.818181818181817</v>
      </c>
      <c r="E444" s="1003">
        <v>27.868852459016392</v>
      </c>
      <c r="F444" s="364">
        <v>6.050670640834575</v>
      </c>
      <c r="G444" s="1004">
        <v>20.37037037037037</v>
      </c>
      <c r="H444" s="967">
        <v>22.807017543859647</v>
      </c>
      <c r="I444" s="364">
        <v>2.436647173489277</v>
      </c>
    </row>
    <row r="445" spans="2:22" ht="15.75" thickBot="1" x14ac:dyDescent="0.3">
      <c r="B445" s="7016" t="s">
        <v>311</v>
      </c>
      <c r="C445" s="7017"/>
      <c r="D445" s="858">
        <v>38.83357041251778</v>
      </c>
      <c r="E445" s="611">
        <v>35.912408759124084</v>
      </c>
      <c r="F445" s="413">
        <v>-2.9211616533936962</v>
      </c>
      <c r="G445" s="858">
        <v>36.578171091445427</v>
      </c>
      <c r="H445" s="611">
        <v>32.874617737003057</v>
      </c>
      <c r="I445" s="413">
        <v>-3.70355335444237</v>
      </c>
    </row>
    <row r="446" spans="2:22" x14ac:dyDescent="0.25">
      <c r="M446" s="539" t="s">
        <v>317</v>
      </c>
    </row>
    <row r="447" spans="2:22" ht="15.75" thickBot="1" x14ac:dyDescent="0.3">
      <c r="M447" s="539"/>
    </row>
    <row r="448" spans="2:22" x14ac:dyDescent="0.25">
      <c r="M448" s="6949" t="s">
        <v>178</v>
      </c>
      <c r="N448" s="6933" t="s">
        <v>120</v>
      </c>
      <c r="O448" s="6934"/>
      <c r="P448" s="6935"/>
      <c r="Q448" s="6933" t="s">
        <v>121</v>
      </c>
      <c r="R448" s="6936"/>
      <c r="S448" s="6933" t="s">
        <v>122</v>
      </c>
      <c r="T448" s="6937"/>
      <c r="U448" s="6937"/>
      <c r="V448" s="6936"/>
    </row>
    <row r="449" spans="13:22" ht="20.25" thickBot="1" x14ac:dyDescent="0.3">
      <c r="M449" s="6901"/>
      <c r="N449" s="276" t="s">
        <v>125</v>
      </c>
      <c r="O449" s="277" t="s">
        <v>126</v>
      </c>
      <c r="P449" s="278" t="s">
        <v>127</v>
      </c>
      <c r="Q449" s="279" t="s">
        <v>125</v>
      </c>
      <c r="R449" s="280" t="s">
        <v>128</v>
      </c>
      <c r="S449" s="279" t="s">
        <v>125</v>
      </c>
      <c r="T449" s="281" t="s">
        <v>128</v>
      </c>
      <c r="U449" s="282" t="s">
        <v>129</v>
      </c>
      <c r="V449" s="283" t="s">
        <v>128</v>
      </c>
    </row>
    <row r="450" spans="13:22" ht="15.75" thickBot="1" x14ac:dyDescent="0.3">
      <c r="M450" s="931" t="s">
        <v>179</v>
      </c>
      <c r="N450" s="935">
        <v>209</v>
      </c>
      <c r="O450" s="935">
        <v>1</v>
      </c>
      <c r="P450" s="935">
        <v>207</v>
      </c>
      <c r="Q450" s="935">
        <v>36</v>
      </c>
      <c r="R450" s="629">
        <v>17.224880382775119</v>
      </c>
      <c r="S450" s="630">
        <v>34</v>
      </c>
      <c r="T450" s="631">
        <v>16.425120772946862</v>
      </c>
      <c r="U450" s="632">
        <v>13</v>
      </c>
      <c r="V450" s="633">
        <v>10.144927536231885</v>
      </c>
    </row>
    <row r="451" spans="13:22" x14ac:dyDescent="0.25">
      <c r="M451" s="938" t="s">
        <v>180</v>
      </c>
      <c r="N451" s="942">
        <v>85</v>
      </c>
      <c r="O451" s="942">
        <v>6</v>
      </c>
      <c r="P451" s="942">
        <v>77</v>
      </c>
      <c r="Q451" s="942">
        <v>36</v>
      </c>
      <c r="R451" s="488">
        <v>42.352941176470587</v>
      </c>
      <c r="S451" s="634">
        <v>28</v>
      </c>
      <c r="T451" s="441">
        <v>36.363636363636367</v>
      </c>
      <c r="U451" s="457">
        <v>2</v>
      </c>
      <c r="V451" s="353">
        <v>33.766233766233768</v>
      </c>
    </row>
    <row r="452" spans="13:22" x14ac:dyDescent="0.25">
      <c r="M452" s="543" t="s">
        <v>181</v>
      </c>
      <c r="N452" s="946">
        <v>63</v>
      </c>
      <c r="O452" s="946">
        <v>0</v>
      </c>
      <c r="P452" s="946">
        <v>60</v>
      </c>
      <c r="Q452" s="946">
        <v>31</v>
      </c>
      <c r="R452" s="447">
        <v>49.206349206349202</v>
      </c>
      <c r="S452" s="635">
        <v>28</v>
      </c>
      <c r="T452" s="440">
        <v>46.666666666666664</v>
      </c>
      <c r="U452" s="465">
        <v>7</v>
      </c>
      <c r="V452" s="368">
        <v>35</v>
      </c>
    </row>
    <row r="453" spans="13:22" x14ac:dyDescent="0.25">
      <c r="M453" s="543" t="s">
        <v>182</v>
      </c>
      <c r="N453" s="946">
        <v>26</v>
      </c>
      <c r="O453" s="946">
        <v>2</v>
      </c>
      <c r="P453" s="946">
        <v>22</v>
      </c>
      <c r="Q453" s="946">
        <v>15</v>
      </c>
      <c r="R453" s="447">
        <v>57.692307692307686</v>
      </c>
      <c r="S453" s="635">
        <v>11</v>
      </c>
      <c r="T453" s="440">
        <v>50</v>
      </c>
      <c r="U453" s="465">
        <v>0</v>
      </c>
      <c r="V453" s="368">
        <v>50</v>
      </c>
    </row>
    <row r="454" spans="13:22" ht="15.75" thickBot="1" x14ac:dyDescent="0.3">
      <c r="M454" s="947" t="s">
        <v>183</v>
      </c>
      <c r="N454" s="951">
        <v>98</v>
      </c>
      <c r="O454" s="951">
        <v>1</v>
      </c>
      <c r="P454" s="951">
        <v>96</v>
      </c>
      <c r="Q454" s="951">
        <v>29</v>
      </c>
      <c r="R454" s="469">
        <v>29.591836734693878</v>
      </c>
      <c r="S454" s="638">
        <v>27</v>
      </c>
      <c r="T454" s="483">
        <v>28.125</v>
      </c>
      <c r="U454" s="639">
        <v>1</v>
      </c>
      <c r="V454" s="482">
        <v>27.083333333333332</v>
      </c>
    </row>
    <row r="455" spans="13:22" x14ac:dyDescent="0.25">
      <c r="M455" s="938" t="s">
        <v>184</v>
      </c>
      <c r="N455" s="942">
        <v>17</v>
      </c>
      <c r="O455" s="942">
        <v>2</v>
      </c>
      <c r="P455" s="942">
        <v>15</v>
      </c>
      <c r="Q455" s="942">
        <v>14</v>
      </c>
      <c r="R455" s="459">
        <v>82.35294117647058</v>
      </c>
      <c r="S455" s="634">
        <v>12</v>
      </c>
      <c r="T455" s="460">
        <v>80</v>
      </c>
      <c r="U455" s="457">
        <v>1</v>
      </c>
      <c r="V455" s="353">
        <v>73.333333333333329</v>
      </c>
    </row>
    <row r="456" spans="13:22" x14ac:dyDescent="0.25">
      <c r="M456" s="543" t="s">
        <v>185</v>
      </c>
      <c r="N456" s="946">
        <v>13</v>
      </c>
      <c r="O456" s="946">
        <v>2</v>
      </c>
      <c r="P456" s="946">
        <v>10</v>
      </c>
      <c r="Q456" s="946">
        <v>7</v>
      </c>
      <c r="R456" s="447">
        <v>53.846153846153847</v>
      </c>
      <c r="S456" s="635">
        <v>4</v>
      </c>
      <c r="T456" s="440">
        <v>40</v>
      </c>
      <c r="U456" s="465">
        <v>0</v>
      </c>
      <c r="V456" s="368">
        <v>40</v>
      </c>
    </row>
    <row r="457" spans="13:22" x14ac:dyDescent="0.25">
      <c r="M457" s="543" t="s">
        <v>186</v>
      </c>
      <c r="N457" s="946">
        <v>21</v>
      </c>
      <c r="O457" s="946">
        <v>1</v>
      </c>
      <c r="P457" s="946">
        <v>20</v>
      </c>
      <c r="Q457" s="946">
        <v>3</v>
      </c>
      <c r="R457" s="447">
        <v>14.285714285714285</v>
      </c>
      <c r="S457" s="635">
        <v>2</v>
      </c>
      <c r="T457" s="440">
        <v>10</v>
      </c>
      <c r="U457" s="465">
        <v>0</v>
      </c>
      <c r="V457" s="368">
        <v>10</v>
      </c>
    </row>
    <row r="458" spans="13:22" x14ac:dyDescent="0.25">
      <c r="M458" s="543" t="s">
        <v>187</v>
      </c>
      <c r="N458" s="946">
        <v>28</v>
      </c>
      <c r="O458" s="946">
        <v>0</v>
      </c>
      <c r="P458" s="946">
        <v>28</v>
      </c>
      <c r="Q458" s="946">
        <v>9</v>
      </c>
      <c r="R458" s="447">
        <v>32.142857142857146</v>
      </c>
      <c r="S458" s="635">
        <v>9</v>
      </c>
      <c r="T458" s="440">
        <v>32.142857142857146</v>
      </c>
      <c r="U458" s="465">
        <v>0</v>
      </c>
      <c r="V458" s="368">
        <v>32.142857142857146</v>
      </c>
    </row>
    <row r="459" spans="13:22" x14ac:dyDescent="0.25">
      <c r="M459" s="543" t="s">
        <v>188</v>
      </c>
      <c r="N459" s="946">
        <v>26</v>
      </c>
      <c r="O459" s="946">
        <v>0</v>
      </c>
      <c r="P459" s="946">
        <v>25</v>
      </c>
      <c r="Q459" s="946">
        <v>9</v>
      </c>
      <c r="R459" s="447">
        <v>34.615384615384613</v>
      </c>
      <c r="S459" s="635">
        <v>8</v>
      </c>
      <c r="T459" s="440">
        <v>32</v>
      </c>
      <c r="U459" s="465">
        <v>0</v>
      </c>
      <c r="V459" s="368">
        <v>32</v>
      </c>
    </row>
    <row r="460" spans="13:22" ht="15.75" thickBot="1" x14ac:dyDescent="0.3">
      <c r="M460" s="947" t="s">
        <v>189</v>
      </c>
      <c r="N460" s="951">
        <v>31</v>
      </c>
      <c r="O460" s="951">
        <v>1</v>
      </c>
      <c r="P460" s="951">
        <v>29</v>
      </c>
      <c r="Q460" s="951">
        <v>11</v>
      </c>
      <c r="R460" s="469">
        <v>35.483870967741936</v>
      </c>
      <c r="S460" s="638">
        <v>9</v>
      </c>
      <c r="T460" s="483">
        <v>31.03448275862069</v>
      </c>
      <c r="U460" s="639">
        <v>2</v>
      </c>
      <c r="V460" s="482">
        <v>24.137931034482758</v>
      </c>
    </row>
    <row r="461" spans="13:22" x14ac:dyDescent="0.25">
      <c r="M461" s="938" t="s">
        <v>190</v>
      </c>
      <c r="N461" s="959">
        <v>10</v>
      </c>
      <c r="O461" s="959">
        <v>1</v>
      </c>
      <c r="P461" s="959">
        <v>9</v>
      </c>
      <c r="Q461" s="959">
        <v>5</v>
      </c>
      <c r="R461" s="459">
        <v>50</v>
      </c>
      <c r="S461" s="634">
        <v>4</v>
      </c>
      <c r="T461" s="460">
        <v>44.444444444444443</v>
      </c>
      <c r="U461" s="457">
        <v>0</v>
      </c>
      <c r="V461" s="985">
        <v>44.444444444444443</v>
      </c>
    </row>
    <row r="462" spans="13:22" x14ac:dyDescent="0.25">
      <c r="M462" s="955" t="s">
        <v>191</v>
      </c>
      <c r="N462" s="946">
        <v>5</v>
      </c>
      <c r="O462" s="946">
        <v>0</v>
      </c>
      <c r="P462" s="946">
        <v>5</v>
      </c>
      <c r="Q462" s="946">
        <v>3</v>
      </c>
      <c r="R462" s="488">
        <v>60</v>
      </c>
      <c r="S462" s="635">
        <v>3</v>
      </c>
      <c r="T462" s="441">
        <v>60</v>
      </c>
      <c r="U462" s="465">
        <v>0</v>
      </c>
      <c r="V462" s="873">
        <v>60</v>
      </c>
    </row>
    <row r="463" spans="13:22" x14ac:dyDescent="0.25">
      <c r="M463" s="543" t="s">
        <v>192</v>
      </c>
      <c r="N463" s="946">
        <v>11</v>
      </c>
      <c r="O463" s="946">
        <v>0</v>
      </c>
      <c r="P463" s="946">
        <v>11</v>
      </c>
      <c r="Q463" s="946">
        <v>12</v>
      </c>
      <c r="R463" s="447">
        <v>109.09090909090908</v>
      </c>
      <c r="S463" s="635">
        <v>12</v>
      </c>
      <c r="T463" s="440">
        <v>109.09090909090908</v>
      </c>
      <c r="U463" s="465">
        <v>1</v>
      </c>
      <c r="V463" s="873">
        <v>100</v>
      </c>
    </row>
    <row r="464" spans="13:22" x14ac:dyDescent="0.25">
      <c r="M464" s="543" t="s">
        <v>193</v>
      </c>
      <c r="N464" s="946">
        <v>5</v>
      </c>
      <c r="O464" s="946">
        <v>0</v>
      </c>
      <c r="P464" s="946">
        <v>4</v>
      </c>
      <c r="Q464" s="946">
        <v>3</v>
      </c>
      <c r="R464" s="447">
        <v>60</v>
      </c>
      <c r="S464" s="635">
        <v>2</v>
      </c>
      <c r="T464" s="440">
        <v>50</v>
      </c>
      <c r="U464" s="465">
        <v>0</v>
      </c>
      <c r="V464" s="873">
        <v>50</v>
      </c>
    </row>
    <row r="465" spans="13:22" x14ac:dyDescent="0.25">
      <c r="M465" s="543" t="s">
        <v>194</v>
      </c>
      <c r="N465" s="946">
        <v>4</v>
      </c>
      <c r="O465" s="946">
        <v>0</v>
      </c>
      <c r="P465" s="946">
        <v>4</v>
      </c>
      <c r="Q465" s="946">
        <v>1</v>
      </c>
      <c r="R465" s="447">
        <v>25</v>
      </c>
      <c r="S465" s="635">
        <v>1</v>
      </c>
      <c r="T465" s="440">
        <v>25</v>
      </c>
      <c r="U465" s="465">
        <v>1</v>
      </c>
      <c r="V465" s="873">
        <v>0</v>
      </c>
    </row>
    <row r="466" spans="13:22" x14ac:dyDescent="0.25">
      <c r="M466" s="543" t="s">
        <v>195</v>
      </c>
      <c r="N466" s="946">
        <v>8</v>
      </c>
      <c r="O466" s="946">
        <v>0</v>
      </c>
      <c r="P466" s="946">
        <v>8</v>
      </c>
      <c r="Q466" s="946">
        <v>4</v>
      </c>
      <c r="R466" s="447">
        <v>50</v>
      </c>
      <c r="S466" s="635">
        <v>4</v>
      </c>
      <c r="T466" s="440">
        <v>50</v>
      </c>
      <c r="U466" s="465">
        <v>0</v>
      </c>
      <c r="V466" s="873">
        <v>50</v>
      </c>
    </row>
    <row r="467" spans="13:22" x14ac:dyDescent="0.25">
      <c r="M467" s="543" t="s">
        <v>196</v>
      </c>
      <c r="N467" s="946">
        <v>3</v>
      </c>
      <c r="O467" s="946">
        <v>0</v>
      </c>
      <c r="P467" s="946">
        <v>3</v>
      </c>
      <c r="Q467" s="946">
        <v>2</v>
      </c>
      <c r="R467" s="447">
        <v>66.666666666666657</v>
      </c>
      <c r="S467" s="635">
        <v>2</v>
      </c>
      <c r="T467" s="440">
        <v>66.666666666666657</v>
      </c>
      <c r="U467" s="465">
        <v>0</v>
      </c>
      <c r="V467" s="873">
        <v>66.666666666666657</v>
      </c>
    </row>
    <row r="468" spans="13:22" x14ac:dyDescent="0.25">
      <c r="M468" s="543" t="s">
        <v>197</v>
      </c>
      <c r="N468" s="946">
        <v>19</v>
      </c>
      <c r="O468" s="946">
        <v>1</v>
      </c>
      <c r="P468" s="946">
        <v>18</v>
      </c>
      <c r="Q468" s="946">
        <v>15</v>
      </c>
      <c r="R468" s="447">
        <v>78.94736842105263</v>
      </c>
      <c r="S468" s="635">
        <v>14</v>
      </c>
      <c r="T468" s="440">
        <v>77.777777777777786</v>
      </c>
      <c r="U468" s="465">
        <v>0</v>
      </c>
      <c r="V468" s="873">
        <v>77.777777777777786</v>
      </c>
    </row>
    <row r="469" spans="13:22" ht="15.75" thickBot="1" x14ac:dyDescent="0.3">
      <c r="M469" s="543" t="s">
        <v>198</v>
      </c>
      <c r="N469" s="951">
        <v>3</v>
      </c>
      <c r="O469" s="951">
        <v>0</v>
      </c>
      <c r="P469" s="951">
        <v>3</v>
      </c>
      <c r="Q469" s="951">
        <v>1</v>
      </c>
      <c r="R469" s="447">
        <v>33.333333333333329</v>
      </c>
      <c r="S469" s="638">
        <v>1</v>
      </c>
      <c r="T469" s="448">
        <v>33.333333333333329</v>
      </c>
      <c r="U469" s="639">
        <v>0</v>
      </c>
      <c r="V469" s="960">
        <v>33.333333333333329</v>
      </c>
    </row>
    <row r="470" spans="13:22" ht="15.75" thickBot="1" x14ac:dyDescent="0.3">
      <c r="M470" s="391" t="s">
        <v>18</v>
      </c>
      <c r="N470" s="640">
        <v>685</v>
      </c>
      <c r="O470" s="640">
        <v>18</v>
      </c>
      <c r="P470" s="640">
        <v>654</v>
      </c>
      <c r="Q470" s="641">
        <v>246</v>
      </c>
      <c r="R470" s="642">
        <v>35.912408759124084</v>
      </c>
      <c r="S470" s="640">
        <v>215</v>
      </c>
      <c r="T470" s="643">
        <v>32.874617737003057</v>
      </c>
      <c r="U470" s="640">
        <v>28</v>
      </c>
      <c r="V470" s="644">
        <v>28.593272171253826</v>
      </c>
    </row>
    <row r="472" spans="13:22" x14ac:dyDescent="0.25">
      <c r="M472" s="539" t="s">
        <v>318</v>
      </c>
    </row>
    <row r="473" spans="13:22" ht="15.75" thickBot="1" x14ac:dyDescent="0.3">
      <c r="M473" s="539"/>
    </row>
    <row r="474" spans="13:22" x14ac:dyDescent="0.25">
      <c r="M474" s="6954" t="s">
        <v>200</v>
      </c>
      <c r="N474" s="6916" t="s">
        <v>124</v>
      </c>
      <c r="O474" s="6917"/>
      <c r="P474" s="6918"/>
      <c r="Q474" s="6916" t="s">
        <v>121</v>
      </c>
      <c r="R474" s="6930"/>
      <c r="S474" s="6931"/>
      <c r="T474" s="6946" t="s">
        <v>122</v>
      </c>
      <c r="U474" s="6947"/>
      <c r="V474" s="6948"/>
    </row>
    <row r="475" spans="13:22" ht="23.25" thickBot="1" x14ac:dyDescent="0.3">
      <c r="M475" s="6955"/>
      <c r="N475" s="279" t="s">
        <v>1</v>
      </c>
      <c r="O475" s="293" t="s">
        <v>2</v>
      </c>
      <c r="P475" s="645" t="s">
        <v>201</v>
      </c>
      <c r="Q475" s="279" t="s">
        <v>1</v>
      </c>
      <c r="R475" s="293" t="s">
        <v>2</v>
      </c>
      <c r="S475" s="645" t="s">
        <v>201</v>
      </c>
      <c r="T475" s="279" t="s">
        <v>1</v>
      </c>
      <c r="U475" s="293" t="s">
        <v>2</v>
      </c>
      <c r="V475" s="645" t="s">
        <v>201</v>
      </c>
    </row>
    <row r="476" spans="13:22" ht="15.75" thickBot="1" x14ac:dyDescent="0.3">
      <c r="M476" s="626" t="s">
        <v>179</v>
      </c>
      <c r="N476" s="452">
        <v>232</v>
      </c>
      <c r="O476" s="453">
        <v>209</v>
      </c>
      <c r="P476" s="454">
        <v>-9.9137931034482705</v>
      </c>
      <c r="Q476" s="646">
        <v>67</v>
      </c>
      <c r="R476" s="453">
        <v>36</v>
      </c>
      <c r="S476" s="455">
        <v>-46.268656716417908</v>
      </c>
      <c r="T476" s="456">
        <v>62</v>
      </c>
      <c r="U476" s="453">
        <v>34</v>
      </c>
      <c r="V476" s="454">
        <v>-45.161290322580648</v>
      </c>
    </row>
    <row r="477" spans="13:22" x14ac:dyDescent="0.25">
      <c r="M477" s="461" t="s">
        <v>180</v>
      </c>
      <c r="N477" s="346">
        <v>81</v>
      </c>
      <c r="O477" s="547">
        <v>85</v>
      </c>
      <c r="P477" s="463">
        <v>4.9382716049382651</v>
      </c>
      <c r="Q477" s="464">
        <v>30</v>
      </c>
      <c r="R477" s="547">
        <v>36</v>
      </c>
      <c r="S477" s="647">
        <v>20</v>
      </c>
      <c r="T477" s="462">
        <v>29</v>
      </c>
      <c r="U477" s="547">
        <v>28</v>
      </c>
      <c r="V477" s="463">
        <v>-3.448275862068968</v>
      </c>
    </row>
    <row r="478" spans="13:22" x14ac:dyDescent="0.25">
      <c r="M478" s="467" t="s">
        <v>181</v>
      </c>
      <c r="N478" s="355">
        <v>76</v>
      </c>
      <c r="O478" s="376">
        <v>63</v>
      </c>
      <c r="P478" s="371">
        <v>-17.10526315789474</v>
      </c>
      <c r="Q478" s="442">
        <v>31</v>
      </c>
      <c r="R478" s="376">
        <v>31</v>
      </c>
      <c r="S478" s="443">
        <v>0</v>
      </c>
      <c r="T478" s="375">
        <v>30</v>
      </c>
      <c r="U478" s="376">
        <v>28</v>
      </c>
      <c r="V478" s="371">
        <v>-6.6666666666666714</v>
      </c>
    </row>
    <row r="479" spans="13:22" x14ac:dyDescent="0.25">
      <c r="M479" s="467" t="s">
        <v>182</v>
      </c>
      <c r="N479" s="355">
        <v>21</v>
      </c>
      <c r="O479" s="376">
        <v>26</v>
      </c>
      <c r="P479" s="371">
        <v>23.80952380952381</v>
      </c>
      <c r="Q479" s="442">
        <v>15</v>
      </c>
      <c r="R479" s="376">
        <v>15</v>
      </c>
      <c r="S479" s="443">
        <v>0</v>
      </c>
      <c r="T479" s="375">
        <v>14</v>
      </c>
      <c r="U479" s="376">
        <v>11</v>
      </c>
      <c r="V479" s="371">
        <v>-21.428571428571431</v>
      </c>
    </row>
    <row r="480" spans="13:22" ht="15.75" thickBot="1" x14ac:dyDescent="0.3">
      <c r="M480" s="481" t="s">
        <v>183</v>
      </c>
      <c r="N480" s="470">
        <v>54</v>
      </c>
      <c r="O480" s="549">
        <v>98</v>
      </c>
      <c r="P480" s="475">
        <v>81.481481481481495</v>
      </c>
      <c r="Q480" s="648">
        <v>14</v>
      </c>
      <c r="R480" s="549">
        <v>29</v>
      </c>
      <c r="S480" s="649">
        <v>107.14285714285717</v>
      </c>
      <c r="T480" s="548">
        <v>13</v>
      </c>
      <c r="U480" s="549">
        <v>27</v>
      </c>
      <c r="V480" s="475">
        <v>107.69230769230771</v>
      </c>
    </row>
    <row r="481" spans="13:22" x14ac:dyDescent="0.25">
      <c r="M481" s="461" t="s">
        <v>184</v>
      </c>
      <c r="N481" s="346">
        <v>10</v>
      </c>
      <c r="O481" s="547">
        <v>17</v>
      </c>
      <c r="P481" s="463">
        <v>70</v>
      </c>
      <c r="Q481" s="464">
        <v>3</v>
      </c>
      <c r="R481" s="547">
        <v>14</v>
      </c>
      <c r="S481" s="647">
        <v>366.66666666666669</v>
      </c>
      <c r="T481" s="462">
        <v>3</v>
      </c>
      <c r="U481" s="547">
        <v>12</v>
      </c>
      <c r="V481" s="463">
        <v>300</v>
      </c>
    </row>
    <row r="482" spans="13:22" x14ac:dyDescent="0.25">
      <c r="M482" s="467" t="s">
        <v>185</v>
      </c>
      <c r="N482" s="355">
        <v>11</v>
      </c>
      <c r="O482" s="376">
        <v>13</v>
      </c>
      <c r="P482" s="371">
        <v>18.181818181818187</v>
      </c>
      <c r="Q482" s="375">
        <v>3</v>
      </c>
      <c r="R482" s="376">
        <v>7</v>
      </c>
      <c r="S482" s="443">
        <v>133.33333333333334</v>
      </c>
      <c r="T482" s="375">
        <v>3</v>
      </c>
      <c r="U482" s="376">
        <v>4</v>
      </c>
      <c r="V482" s="371">
        <v>33.333333333333314</v>
      </c>
    </row>
    <row r="483" spans="13:22" x14ac:dyDescent="0.25">
      <c r="M483" s="467" t="s">
        <v>186</v>
      </c>
      <c r="N483" s="355">
        <v>21</v>
      </c>
      <c r="O483" s="376">
        <v>21</v>
      </c>
      <c r="P483" s="371">
        <v>0</v>
      </c>
      <c r="Q483" s="442">
        <v>10</v>
      </c>
      <c r="R483" s="376">
        <v>3</v>
      </c>
      <c r="S483" s="443">
        <v>-70</v>
      </c>
      <c r="T483" s="375">
        <v>8</v>
      </c>
      <c r="U483" s="376">
        <v>2</v>
      </c>
      <c r="V483" s="371">
        <v>-75</v>
      </c>
    </row>
    <row r="484" spans="13:22" x14ac:dyDescent="0.25">
      <c r="M484" s="467" t="s">
        <v>187</v>
      </c>
      <c r="N484" s="355">
        <v>39</v>
      </c>
      <c r="O484" s="376">
        <v>28</v>
      </c>
      <c r="P484" s="371">
        <v>-28.205128205128204</v>
      </c>
      <c r="Q484" s="442">
        <v>18</v>
      </c>
      <c r="R484" s="376">
        <v>9</v>
      </c>
      <c r="S484" s="443">
        <v>-50</v>
      </c>
      <c r="T484" s="375">
        <v>18</v>
      </c>
      <c r="U484" s="376">
        <v>9</v>
      </c>
      <c r="V484" s="371">
        <v>-50</v>
      </c>
    </row>
    <row r="485" spans="13:22" x14ac:dyDescent="0.25">
      <c r="M485" s="467" t="s">
        <v>188</v>
      </c>
      <c r="N485" s="355">
        <v>12</v>
      </c>
      <c r="O485" s="376">
        <v>26</v>
      </c>
      <c r="P485" s="371">
        <v>116.66666666666666</v>
      </c>
      <c r="Q485" s="442">
        <v>8</v>
      </c>
      <c r="R485" s="376">
        <v>9</v>
      </c>
      <c r="S485" s="443">
        <v>12.5</v>
      </c>
      <c r="T485" s="375">
        <v>5</v>
      </c>
      <c r="U485" s="376">
        <v>8</v>
      </c>
      <c r="V485" s="371">
        <v>60</v>
      </c>
    </row>
    <row r="486" spans="13:22" ht="15.75" thickBot="1" x14ac:dyDescent="0.3">
      <c r="M486" s="481" t="s">
        <v>189</v>
      </c>
      <c r="N486" s="470">
        <v>50</v>
      </c>
      <c r="O486" s="549">
        <v>31</v>
      </c>
      <c r="P486" s="475">
        <v>-38</v>
      </c>
      <c r="Q486" s="648">
        <v>15</v>
      </c>
      <c r="R486" s="549">
        <v>11</v>
      </c>
      <c r="S486" s="649">
        <v>-26.666666666666671</v>
      </c>
      <c r="T486" s="548">
        <v>14</v>
      </c>
      <c r="U486" s="549">
        <v>9</v>
      </c>
      <c r="V486" s="475">
        <v>-35.714285714285708</v>
      </c>
    </row>
    <row r="487" spans="13:22" x14ac:dyDescent="0.25">
      <c r="M487" s="480" t="s">
        <v>190</v>
      </c>
      <c r="N487" s="375">
        <v>9</v>
      </c>
      <c r="O487" s="547">
        <v>10</v>
      </c>
      <c r="P487" s="364">
        <v>11.111111111111114</v>
      </c>
      <c r="Q487" s="375">
        <v>6</v>
      </c>
      <c r="R487" s="547">
        <v>5</v>
      </c>
      <c r="S487" s="445">
        <v>-16.666666666666657</v>
      </c>
      <c r="T487" s="446">
        <v>3</v>
      </c>
      <c r="U487" s="547">
        <v>4</v>
      </c>
      <c r="V487" s="364">
        <v>33.333333333333314</v>
      </c>
    </row>
    <row r="488" spans="13:22" x14ac:dyDescent="0.25">
      <c r="M488" s="467" t="s">
        <v>191</v>
      </c>
      <c r="N488" s="375">
        <v>16</v>
      </c>
      <c r="O488" s="376">
        <v>5</v>
      </c>
      <c r="P488" s="371">
        <v>-68.75</v>
      </c>
      <c r="Q488" s="442">
        <v>11</v>
      </c>
      <c r="R488" s="376">
        <v>3</v>
      </c>
      <c r="S488" s="443">
        <v>-72.727272727272734</v>
      </c>
      <c r="T488" s="375">
        <v>9</v>
      </c>
      <c r="U488" s="376">
        <v>3</v>
      </c>
      <c r="V488" s="371">
        <v>-66.666666666666671</v>
      </c>
    </row>
    <row r="489" spans="13:22" x14ac:dyDescent="0.25">
      <c r="M489" s="467" t="s">
        <v>192</v>
      </c>
      <c r="N489" s="355">
        <v>16</v>
      </c>
      <c r="O489" s="376">
        <v>11</v>
      </c>
      <c r="P489" s="371">
        <v>-31.25</v>
      </c>
      <c r="Q489" s="442">
        <v>13</v>
      </c>
      <c r="R489" s="376">
        <v>12</v>
      </c>
      <c r="S489" s="443">
        <v>-7.6923076923076934</v>
      </c>
      <c r="T489" s="375">
        <v>9</v>
      </c>
      <c r="U489" s="376">
        <v>12</v>
      </c>
      <c r="V489" s="371">
        <v>33.333333333333314</v>
      </c>
    </row>
    <row r="490" spans="13:22" x14ac:dyDescent="0.25">
      <c r="M490" s="467" t="s">
        <v>193</v>
      </c>
      <c r="N490" s="375">
        <v>6</v>
      </c>
      <c r="O490" s="376">
        <v>5</v>
      </c>
      <c r="P490" s="371">
        <v>-16.666666666666657</v>
      </c>
      <c r="Q490" s="375">
        <v>4</v>
      </c>
      <c r="R490" s="376">
        <v>3</v>
      </c>
      <c r="S490" s="443">
        <v>-25</v>
      </c>
      <c r="T490" s="375">
        <v>4</v>
      </c>
      <c r="U490" s="376">
        <v>2</v>
      </c>
      <c r="V490" s="371">
        <v>-50</v>
      </c>
    </row>
    <row r="491" spans="13:22" x14ac:dyDescent="0.25">
      <c r="M491" s="467" t="s">
        <v>194</v>
      </c>
      <c r="N491" s="355">
        <v>10</v>
      </c>
      <c r="O491" s="376">
        <v>4</v>
      </c>
      <c r="P491" s="371">
        <v>-60</v>
      </c>
      <c r="Q491" s="442">
        <v>7</v>
      </c>
      <c r="R491" s="376">
        <v>1</v>
      </c>
      <c r="S491" s="443">
        <v>-85.714285714285722</v>
      </c>
      <c r="T491" s="375">
        <v>7</v>
      </c>
      <c r="U491" s="376">
        <v>1</v>
      </c>
      <c r="V491" s="371">
        <v>-85.714285714285722</v>
      </c>
    </row>
    <row r="492" spans="13:22" x14ac:dyDescent="0.25">
      <c r="M492" s="467" t="s">
        <v>195</v>
      </c>
      <c r="N492" s="355">
        <v>16</v>
      </c>
      <c r="O492" s="376">
        <v>8</v>
      </c>
      <c r="P492" s="371">
        <v>-50</v>
      </c>
      <c r="Q492" s="442">
        <v>9</v>
      </c>
      <c r="R492" s="376">
        <v>4</v>
      </c>
      <c r="S492" s="443">
        <v>-55.555555555555557</v>
      </c>
      <c r="T492" s="375">
        <v>9</v>
      </c>
      <c r="U492" s="376">
        <v>4</v>
      </c>
      <c r="V492" s="371">
        <v>-55.555555555555557</v>
      </c>
    </row>
    <row r="493" spans="13:22" x14ac:dyDescent="0.25">
      <c r="M493" s="467" t="s">
        <v>196</v>
      </c>
      <c r="N493" s="355">
        <v>9</v>
      </c>
      <c r="O493" s="376">
        <v>3</v>
      </c>
      <c r="P493" s="371">
        <v>-66.666666666666671</v>
      </c>
      <c r="Q493" s="442">
        <v>5</v>
      </c>
      <c r="R493" s="376">
        <v>2</v>
      </c>
      <c r="S493" s="443">
        <v>-60</v>
      </c>
      <c r="T493" s="375">
        <v>4</v>
      </c>
      <c r="U493" s="376">
        <v>2</v>
      </c>
      <c r="V493" s="371">
        <v>-50</v>
      </c>
    </row>
    <row r="494" spans="13:22" x14ac:dyDescent="0.25">
      <c r="M494" s="467" t="s">
        <v>197</v>
      </c>
      <c r="N494" s="355">
        <v>11</v>
      </c>
      <c r="O494" s="376">
        <v>19</v>
      </c>
      <c r="P494" s="371">
        <v>72.72727272727272</v>
      </c>
      <c r="Q494" s="442">
        <v>3</v>
      </c>
      <c r="R494" s="376">
        <v>15</v>
      </c>
      <c r="S494" s="443">
        <v>400</v>
      </c>
      <c r="T494" s="375">
        <v>3</v>
      </c>
      <c r="U494" s="376">
        <v>14</v>
      </c>
      <c r="V494" s="371">
        <v>366.66666666666669</v>
      </c>
    </row>
    <row r="495" spans="13:22" ht="15.75" thickBot="1" x14ac:dyDescent="0.3">
      <c r="M495" s="467" t="s">
        <v>198</v>
      </c>
      <c r="N495" s="379">
        <v>3</v>
      </c>
      <c r="O495" s="549">
        <v>3</v>
      </c>
      <c r="P495" s="401">
        <v>0</v>
      </c>
      <c r="Q495" s="422">
        <v>1</v>
      </c>
      <c r="R495" s="549">
        <v>1</v>
      </c>
      <c r="S495" s="650">
        <v>0</v>
      </c>
      <c r="T495" s="422">
        <v>1</v>
      </c>
      <c r="U495" s="549">
        <v>1</v>
      </c>
      <c r="V495" s="401">
        <v>0</v>
      </c>
    </row>
    <row r="496" spans="13:22" ht="15.75" thickBot="1" x14ac:dyDescent="0.3">
      <c r="M496" s="476" t="s">
        <v>18</v>
      </c>
      <c r="N496" s="550">
        <v>703</v>
      </c>
      <c r="O496" s="453">
        <v>685</v>
      </c>
      <c r="P496" s="651">
        <v>-2.5604551920341407</v>
      </c>
      <c r="Q496" s="550">
        <v>273</v>
      </c>
      <c r="R496" s="453">
        <v>246</v>
      </c>
      <c r="S496" s="651">
        <v>-9.8901098901098834</v>
      </c>
      <c r="T496" s="550">
        <v>248</v>
      </c>
      <c r="U496" s="453">
        <v>215</v>
      </c>
      <c r="V496" s="413">
        <v>-13.306451612903231</v>
      </c>
    </row>
    <row r="498" spans="13:22" ht="30.75" customHeight="1" x14ac:dyDescent="0.25">
      <c r="M498" s="7007" t="s">
        <v>319</v>
      </c>
      <c r="N498" s="7007"/>
      <c r="O498" s="7007"/>
      <c r="P498" s="7007"/>
      <c r="Q498" s="7007"/>
      <c r="R498" s="7007"/>
      <c r="S498" s="7007"/>
      <c r="T498" s="7007"/>
      <c r="U498" s="7007"/>
      <c r="V498" s="7007"/>
    </row>
    <row r="499" spans="13:22" ht="30.75" customHeight="1" thickBot="1" x14ac:dyDescent="0.3">
      <c r="M499" s="1360"/>
      <c r="N499" s="1360"/>
      <c r="O499" s="1360"/>
      <c r="P499" s="1360"/>
      <c r="Q499" s="1360"/>
      <c r="R499" s="1360"/>
      <c r="S499" s="1360"/>
      <c r="T499" s="1360"/>
      <c r="U499" s="1360"/>
      <c r="V499" s="1360"/>
    </row>
    <row r="500" spans="13:22" x14ac:dyDescent="0.25">
      <c r="M500" s="6949" t="s">
        <v>203</v>
      </c>
      <c r="N500" s="592" t="s">
        <v>175</v>
      </c>
      <c r="O500" s="593"/>
      <c r="P500" s="594"/>
      <c r="Q500" s="6950" t="s">
        <v>176</v>
      </c>
      <c r="R500" s="6951"/>
      <c r="S500" s="6952"/>
    </row>
    <row r="501" spans="13:22" ht="23.25" thickBot="1" x14ac:dyDescent="0.3">
      <c r="M501" s="6901"/>
      <c r="N501" s="595" t="s">
        <v>1</v>
      </c>
      <c r="O501" s="596" t="s">
        <v>2</v>
      </c>
      <c r="P501" s="598" t="s">
        <v>150</v>
      </c>
      <c r="Q501" s="595" t="s">
        <v>1</v>
      </c>
      <c r="R501" s="596" t="s">
        <v>2</v>
      </c>
      <c r="S501" s="598" t="s">
        <v>150</v>
      </c>
    </row>
    <row r="502" spans="13:22" ht="15.75" thickBot="1" x14ac:dyDescent="0.3">
      <c r="M502" s="626" t="s">
        <v>179</v>
      </c>
      <c r="N502" s="652">
        <v>28.879310344827587</v>
      </c>
      <c r="O502" s="653">
        <v>17.224880382775119</v>
      </c>
      <c r="P502" s="455">
        <v>-11.654429962052468</v>
      </c>
      <c r="Q502" s="599">
        <v>27.312775330396477</v>
      </c>
      <c r="R502" s="653">
        <v>16.425120772946862</v>
      </c>
      <c r="S502" s="454">
        <v>-10.887654557449615</v>
      </c>
    </row>
    <row r="503" spans="13:22" x14ac:dyDescent="0.25">
      <c r="M503" s="461" t="s">
        <v>180</v>
      </c>
      <c r="N503" s="599">
        <v>37.037037037037038</v>
      </c>
      <c r="O503" s="600">
        <v>42.352941176470587</v>
      </c>
      <c r="P503" s="647">
        <v>5.3159041394335489</v>
      </c>
      <c r="Q503" s="599">
        <v>36.25</v>
      </c>
      <c r="R503" s="600">
        <v>36.363636363636367</v>
      </c>
      <c r="S503" s="463">
        <v>0.11363636363636687</v>
      </c>
    </row>
    <row r="504" spans="13:22" x14ac:dyDescent="0.25">
      <c r="M504" s="467" t="s">
        <v>181</v>
      </c>
      <c r="N504" s="603">
        <v>40.789473684210527</v>
      </c>
      <c r="O504" s="604">
        <v>49.206349206349202</v>
      </c>
      <c r="P504" s="443">
        <v>8.4168755221386746</v>
      </c>
      <c r="Q504" s="603">
        <v>40</v>
      </c>
      <c r="R504" s="604">
        <v>46.666666666666664</v>
      </c>
      <c r="S504" s="371">
        <v>6.6666666666666643</v>
      </c>
    </row>
    <row r="505" spans="13:22" x14ac:dyDescent="0.25">
      <c r="M505" s="467" t="s">
        <v>182</v>
      </c>
      <c r="N505" s="603">
        <v>71.428571428571431</v>
      </c>
      <c r="O505" s="604">
        <v>57.692307692307686</v>
      </c>
      <c r="P505" s="443">
        <v>-13.736263736263744</v>
      </c>
      <c r="Q505" s="603">
        <v>70</v>
      </c>
      <c r="R505" s="604">
        <v>50</v>
      </c>
      <c r="S505" s="371">
        <v>-20</v>
      </c>
    </row>
    <row r="506" spans="13:22" ht="15.75" thickBot="1" x14ac:dyDescent="0.3">
      <c r="M506" s="481" t="s">
        <v>183</v>
      </c>
      <c r="N506" s="654">
        <v>25.925925925925924</v>
      </c>
      <c r="O506" s="655">
        <v>29.591836734693878</v>
      </c>
      <c r="P506" s="649">
        <v>3.6659108087679542</v>
      </c>
      <c r="Q506" s="654">
        <v>24.528301886792452</v>
      </c>
      <c r="R506" s="655">
        <v>28.125</v>
      </c>
      <c r="S506" s="475">
        <v>3.5966981132075482</v>
      </c>
    </row>
    <row r="507" spans="13:22" x14ac:dyDescent="0.25">
      <c r="M507" s="461" t="s">
        <v>184</v>
      </c>
      <c r="N507" s="599">
        <v>30</v>
      </c>
      <c r="O507" s="600">
        <v>82.35294117647058</v>
      </c>
      <c r="P507" s="463">
        <v>52.35294117647058</v>
      </c>
      <c r="Q507" s="599">
        <v>30</v>
      </c>
      <c r="R507" s="600">
        <v>80</v>
      </c>
      <c r="S507" s="463">
        <v>50</v>
      </c>
    </row>
    <row r="508" spans="13:22" x14ac:dyDescent="0.25">
      <c r="M508" s="467" t="s">
        <v>185</v>
      </c>
      <c r="N508" s="603">
        <v>27.27272727272727</v>
      </c>
      <c r="O508" s="604">
        <v>53.846153846153847</v>
      </c>
      <c r="P508" s="445">
        <v>26.573426573426577</v>
      </c>
      <c r="Q508" s="603">
        <v>27.27272727272727</v>
      </c>
      <c r="R508" s="604">
        <v>40</v>
      </c>
      <c r="S508" s="371">
        <v>12.72727272727273</v>
      </c>
    </row>
    <row r="509" spans="13:22" x14ac:dyDescent="0.25">
      <c r="M509" s="467" t="s">
        <v>186</v>
      </c>
      <c r="N509" s="603">
        <v>47.619047619047613</v>
      </c>
      <c r="O509" s="604">
        <v>14.285714285714285</v>
      </c>
      <c r="P509" s="443">
        <v>-33.333333333333329</v>
      </c>
      <c r="Q509" s="603">
        <v>42.105263157894733</v>
      </c>
      <c r="R509" s="604">
        <v>10</v>
      </c>
      <c r="S509" s="371">
        <v>-32.105263157894733</v>
      </c>
    </row>
    <row r="510" spans="13:22" x14ac:dyDescent="0.25">
      <c r="M510" s="467" t="s">
        <v>187</v>
      </c>
      <c r="N510" s="603">
        <v>46.153846153846153</v>
      </c>
      <c r="O510" s="604">
        <v>32.142857142857146</v>
      </c>
      <c r="P510" s="443">
        <v>-14.010989010989007</v>
      </c>
      <c r="Q510" s="603">
        <v>46.153846153846153</v>
      </c>
      <c r="R510" s="604">
        <v>32.142857142857146</v>
      </c>
      <c r="S510" s="371">
        <v>-14.010989010989007</v>
      </c>
    </row>
    <row r="511" spans="13:22" x14ac:dyDescent="0.25">
      <c r="M511" s="467" t="s">
        <v>188</v>
      </c>
      <c r="N511" s="603">
        <v>66.666666666666657</v>
      </c>
      <c r="O511" s="604">
        <v>34.615384615384613</v>
      </c>
      <c r="P511" s="443">
        <v>-32.051282051282044</v>
      </c>
      <c r="Q511" s="603">
        <v>55.555555555555557</v>
      </c>
      <c r="R511" s="604">
        <v>32</v>
      </c>
      <c r="S511" s="371">
        <v>-23.555555555555557</v>
      </c>
    </row>
    <row r="512" spans="13:22" ht="15.75" thickBot="1" x14ac:dyDescent="0.3">
      <c r="M512" s="481" t="s">
        <v>189</v>
      </c>
      <c r="N512" s="654">
        <v>30</v>
      </c>
      <c r="O512" s="655">
        <v>35.483870967741936</v>
      </c>
      <c r="P512" s="649">
        <v>5.4838709677419359</v>
      </c>
      <c r="Q512" s="654">
        <v>28.571428571428569</v>
      </c>
      <c r="R512" s="655">
        <v>31.03448275862069</v>
      </c>
      <c r="S512" s="475">
        <v>2.463054187192121</v>
      </c>
    </row>
    <row r="513" spans="3:19" x14ac:dyDescent="0.25">
      <c r="M513" s="480" t="s">
        <v>190</v>
      </c>
      <c r="N513" s="656">
        <v>66.666666666666657</v>
      </c>
      <c r="O513" s="657">
        <v>50</v>
      </c>
      <c r="P513" s="445">
        <v>-16.666666666666657</v>
      </c>
      <c r="Q513" s="656">
        <v>50</v>
      </c>
      <c r="R513" s="657">
        <v>44.444444444444443</v>
      </c>
      <c r="S513" s="364">
        <v>-5.5555555555555571</v>
      </c>
    </row>
    <row r="514" spans="3:19" x14ac:dyDescent="0.25">
      <c r="M514" s="467" t="s">
        <v>191</v>
      </c>
      <c r="N514" s="603">
        <v>68.75</v>
      </c>
      <c r="O514" s="604">
        <v>60</v>
      </c>
      <c r="P514" s="443">
        <v>-8.75</v>
      </c>
      <c r="Q514" s="603">
        <v>64.285714285714292</v>
      </c>
      <c r="R514" s="604">
        <v>60</v>
      </c>
      <c r="S514" s="371">
        <v>-4.2857142857142918</v>
      </c>
    </row>
    <row r="515" spans="3:19" x14ac:dyDescent="0.25">
      <c r="M515" s="467" t="s">
        <v>192</v>
      </c>
      <c r="N515" s="603">
        <v>81.25</v>
      </c>
      <c r="O515" s="604">
        <v>109.09090909090908</v>
      </c>
      <c r="P515" s="445">
        <v>27.840909090909079</v>
      </c>
      <c r="Q515" s="603">
        <v>75</v>
      </c>
      <c r="R515" s="604">
        <v>109.09090909090908</v>
      </c>
      <c r="S515" s="364">
        <v>34.090909090909079</v>
      </c>
    </row>
    <row r="516" spans="3:19" x14ac:dyDescent="0.25">
      <c r="M516" s="467" t="s">
        <v>193</v>
      </c>
      <c r="N516" s="603">
        <v>66.666666666666657</v>
      </c>
      <c r="O516" s="604">
        <v>60</v>
      </c>
      <c r="P516" s="443">
        <v>-6.6666666666666572</v>
      </c>
      <c r="Q516" s="603">
        <v>66.666666666666657</v>
      </c>
      <c r="R516" s="604">
        <v>50</v>
      </c>
      <c r="S516" s="371">
        <v>-16.666666666666657</v>
      </c>
    </row>
    <row r="517" spans="3:19" x14ac:dyDescent="0.25">
      <c r="M517" s="467" t="s">
        <v>194</v>
      </c>
      <c r="N517" s="603">
        <v>70</v>
      </c>
      <c r="O517" s="604">
        <v>25</v>
      </c>
      <c r="P517" s="443">
        <v>-45</v>
      </c>
      <c r="Q517" s="603">
        <v>70</v>
      </c>
      <c r="R517" s="604">
        <v>25</v>
      </c>
      <c r="S517" s="371">
        <v>-45</v>
      </c>
    </row>
    <row r="518" spans="3:19" x14ac:dyDescent="0.25">
      <c r="M518" s="467" t="s">
        <v>195</v>
      </c>
      <c r="N518" s="603">
        <v>56.25</v>
      </c>
      <c r="O518" s="604">
        <v>50</v>
      </c>
      <c r="P518" s="443">
        <v>-6.25</v>
      </c>
      <c r="Q518" s="603">
        <v>56.25</v>
      </c>
      <c r="R518" s="604">
        <v>50</v>
      </c>
      <c r="S518" s="371">
        <v>-6.25</v>
      </c>
    </row>
    <row r="519" spans="3:19" x14ac:dyDescent="0.25">
      <c r="M519" s="467" t="s">
        <v>196</v>
      </c>
      <c r="N519" s="603">
        <v>55.555555555555557</v>
      </c>
      <c r="O519" s="604">
        <v>66.666666666666657</v>
      </c>
      <c r="P519" s="443">
        <v>11.1111111111111</v>
      </c>
      <c r="Q519" s="603">
        <v>50</v>
      </c>
      <c r="R519" s="604">
        <v>66.666666666666657</v>
      </c>
      <c r="S519" s="371">
        <v>16.666666666666657</v>
      </c>
    </row>
    <row r="520" spans="3:19" x14ac:dyDescent="0.25">
      <c r="M520" s="467" t="s">
        <v>197</v>
      </c>
      <c r="N520" s="603">
        <v>27.27272727272727</v>
      </c>
      <c r="O520" s="604">
        <v>78.94736842105263</v>
      </c>
      <c r="P520" s="443">
        <v>51.674641148325364</v>
      </c>
      <c r="Q520" s="603">
        <v>27.27272727272727</v>
      </c>
      <c r="R520" s="604">
        <v>77.777777777777786</v>
      </c>
      <c r="S520" s="371">
        <v>50.505050505050519</v>
      </c>
    </row>
    <row r="521" spans="3:19" ht="15.75" thickBot="1" x14ac:dyDescent="0.3">
      <c r="M521" s="467" t="s">
        <v>198</v>
      </c>
      <c r="N521" s="613">
        <v>33.333333333333329</v>
      </c>
      <c r="O521" s="614">
        <v>33.333333333333329</v>
      </c>
      <c r="P521" s="650">
        <v>0</v>
      </c>
      <c r="Q521" s="613">
        <v>33.333333333333329</v>
      </c>
      <c r="R521" s="614">
        <v>33.333333333333329</v>
      </c>
      <c r="S521" s="401">
        <v>0</v>
      </c>
    </row>
    <row r="522" spans="3:19" ht="15.75" thickBot="1" x14ac:dyDescent="0.3">
      <c r="M522" s="391" t="s">
        <v>18</v>
      </c>
      <c r="N522" s="658">
        <v>38.83357041251778</v>
      </c>
      <c r="O522" s="653">
        <v>35.912408759124084</v>
      </c>
      <c r="P522" s="471">
        <v>-2.9211616533936962</v>
      </c>
      <c r="Q522" s="658">
        <v>36.578171091445427</v>
      </c>
      <c r="R522" s="653">
        <v>32.874617737003057</v>
      </c>
      <c r="S522" s="471">
        <v>-3.70355335444237</v>
      </c>
    </row>
    <row r="523" spans="3:19" x14ac:dyDescent="0.25">
      <c r="C523" s="539" t="s">
        <v>329</v>
      </c>
    </row>
    <row r="524" spans="3:19" ht="15.75" thickBot="1" x14ac:dyDescent="0.3">
      <c r="C524" s="539"/>
    </row>
    <row r="525" spans="3:19" x14ac:dyDescent="0.25">
      <c r="C525" s="7004" t="s">
        <v>320</v>
      </c>
      <c r="D525" s="6933" t="s">
        <v>120</v>
      </c>
      <c r="E525" s="6934"/>
      <c r="F525" s="6935"/>
      <c r="G525" s="6933" t="s">
        <v>121</v>
      </c>
      <c r="H525" s="6936"/>
      <c r="I525" s="6933" t="s">
        <v>122</v>
      </c>
      <c r="J525" s="6937"/>
      <c r="K525" s="6937"/>
      <c r="L525" s="6936"/>
    </row>
    <row r="526" spans="3:19" ht="20.25" thickBot="1" x14ac:dyDescent="0.3">
      <c r="C526" s="7006"/>
      <c r="D526" s="815" t="s">
        <v>125</v>
      </c>
      <c r="E526" s="816" t="s">
        <v>126</v>
      </c>
      <c r="F526" s="817" t="s">
        <v>127</v>
      </c>
      <c r="G526" s="279" t="s">
        <v>125</v>
      </c>
      <c r="H526" s="280" t="s">
        <v>128</v>
      </c>
      <c r="I526" s="279" t="s">
        <v>125</v>
      </c>
      <c r="J526" s="281" t="s">
        <v>128</v>
      </c>
      <c r="K526" s="282" t="s">
        <v>129</v>
      </c>
      <c r="L526" s="283" t="s">
        <v>128</v>
      </c>
    </row>
    <row r="527" spans="3:19" x14ac:dyDescent="0.25">
      <c r="C527" s="480" t="s">
        <v>321</v>
      </c>
      <c r="D527" s="1005">
        <v>15</v>
      </c>
      <c r="E527" s="1006">
        <v>0</v>
      </c>
      <c r="F527" s="1007">
        <v>15</v>
      </c>
      <c r="G527" s="1008">
        <v>4</v>
      </c>
      <c r="H527" s="358">
        <v>26.666666666666668</v>
      </c>
      <c r="I527" s="1009">
        <v>4</v>
      </c>
      <c r="J527" s="360">
        <v>26.666666666666668</v>
      </c>
      <c r="K527" s="1010">
        <v>0</v>
      </c>
      <c r="L527" s="473" t="s">
        <v>656</v>
      </c>
    </row>
    <row r="528" spans="3:19" x14ac:dyDescent="0.25">
      <c r="C528" s="467" t="s">
        <v>322</v>
      </c>
      <c r="D528" s="1005">
        <v>6</v>
      </c>
      <c r="E528" s="1010">
        <v>0</v>
      </c>
      <c r="F528" s="1011">
        <v>6</v>
      </c>
      <c r="G528" s="1008">
        <v>2</v>
      </c>
      <c r="H528" s="1012">
        <v>33.333333333333329</v>
      </c>
      <c r="I528" s="1009">
        <v>2</v>
      </c>
      <c r="J528" s="1013">
        <v>33.333333333333329</v>
      </c>
      <c r="K528" s="1010">
        <v>0</v>
      </c>
      <c r="L528" s="478" t="s">
        <v>656</v>
      </c>
    </row>
    <row r="529" spans="3:12" x14ac:dyDescent="0.25">
      <c r="C529" s="467" t="s">
        <v>323</v>
      </c>
      <c r="D529" s="1005">
        <v>4</v>
      </c>
      <c r="E529" s="1010">
        <v>0</v>
      </c>
      <c r="F529" s="1011">
        <v>4</v>
      </c>
      <c r="G529" s="1008">
        <v>2</v>
      </c>
      <c r="H529" s="1012">
        <v>50</v>
      </c>
      <c r="I529" s="1009">
        <v>2</v>
      </c>
      <c r="J529" s="1013">
        <v>50</v>
      </c>
      <c r="K529" s="1010">
        <v>0</v>
      </c>
      <c r="L529" s="368" t="s">
        <v>656</v>
      </c>
    </row>
    <row r="530" spans="3:12" x14ac:dyDescent="0.25">
      <c r="C530" s="467" t="s">
        <v>280</v>
      </c>
      <c r="D530" s="1014">
        <v>36</v>
      </c>
      <c r="E530" s="1010">
        <v>1</v>
      </c>
      <c r="F530" s="1011">
        <v>31</v>
      </c>
      <c r="G530" s="1008">
        <v>19</v>
      </c>
      <c r="H530" s="1012">
        <v>52.777777777777779</v>
      </c>
      <c r="I530" s="1009">
        <v>14</v>
      </c>
      <c r="J530" s="1013">
        <v>45.161290322580641</v>
      </c>
      <c r="K530" s="1010">
        <v>2</v>
      </c>
      <c r="L530" s="368">
        <v>38.70967741935484</v>
      </c>
    </row>
    <row r="531" spans="3:12" x14ac:dyDescent="0.25">
      <c r="C531" s="467" t="s">
        <v>283</v>
      </c>
      <c r="D531" s="1014">
        <v>110</v>
      </c>
      <c r="E531" s="1010">
        <v>1</v>
      </c>
      <c r="F531" s="1011">
        <v>105</v>
      </c>
      <c r="G531" s="1008">
        <v>64</v>
      </c>
      <c r="H531" s="1012">
        <v>58.18181818181818</v>
      </c>
      <c r="I531" s="1009">
        <v>59</v>
      </c>
      <c r="J531" s="1013">
        <v>56.19047619047619</v>
      </c>
      <c r="K531" s="1010">
        <v>17</v>
      </c>
      <c r="L531" s="368">
        <v>40</v>
      </c>
    </row>
    <row r="532" spans="3:12" x14ac:dyDescent="0.25">
      <c r="C532" s="467" t="s">
        <v>324</v>
      </c>
      <c r="D532" s="1014">
        <v>39</v>
      </c>
      <c r="E532" s="1010">
        <v>1</v>
      </c>
      <c r="F532" s="1011">
        <v>38</v>
      </c>
      <c r="G532" s="1008">
        <v>15</v>
      </c>
      <c r="H532" s="1012">
        <v>38.461538461538467</v>
      </c>
      <c r="I532" s="1009">
        <v>14</v>
      </c>
      <c r="J532" s="1013">
        <v>36.84210526315789</v>
      </c>
      <c r="K532" s="1010">
        <v>7</v>
      </c>
      <c r="L532" s="368">
        <v>18.421052631578945</v>
      </c>
    </row>
    <row r="533" spans="3:12" x14ac:dyDescent="0.25">
      <c r="C533" s="467" t="s">
        <v>284</v>
      </c>
      <c r="D533" s="1014">
        <v>40</v>
      </c>
      <c r="E533" s="1010">
        <v>0</v>
      </c>
      <c r="F533" s="1011">
        <v>40</v>
      </c>
      <c r="G533" s="1008">
        <v>17</v>
      </c>
      <c r="H533" s="1012">
        <v>42.5</v>
      </c>
      <c r="I533" s="1009">
        <v>17</v>
      </c>
      <c r="J533" s="1013">
        <v>42.5</v>
      </c>
      <c r="K533" s="1010">
        <v>5</v>
      </c>
      <c r="L533" s="368">
        <v>30</v>
      </c>
    </row>
    <row r="534" spans="3:12" x14ac:dyDescent="0.25">
      <c r="C534" s="467" t="s">
        <v>325</v>
      </c>
      <c r="D534" s="1014">
        <v>7</v>
      </c>
      <c r="E534" s="1010">
        <v>0</v>
      </c>
      <c r="F534" s="1011">
        <v>7</v>
      </c>
      <c r="G534" s="1008">
        <v>3</v>
      </c>
      <c r="H534" s="1012">
        <v>42.857142857142854</v>
      </c>
      <c r="I534" s="1009">
        <v>3</v>
      </c>
      <c r="J534" s="1013">
        <v>42.857142857142854</v>
      </c>
      <c r="K534" s="1010">
        <v>1</v>
      </c>
      <c r="L534" s="368">
        <v>28.571428571428569</v>
      </c>
    </row>
    <row r="535" spans="3:12" x14ac:dyDescent="0.25">
      <c r="C535" s="467" t="s">
        <v>326</v>
      </c>
      <c r="D535" s="1014">
        <v>71</v>
      </c>
      <c r="E535" s="1010">
        <v>0</v>
      </c>
      <c r="F535" s="1011">
        <v>67</v>
      </c>
      <c r="G535" s="1008">
        <v>40</v>
      </c>
      <c r="H535" s="1012">
        <v>56.338028169014088</v>
      </c>
      <c r="I535" s="1009">
        <v>36</v>
      </c>
      <c r="J535" s="1013">
        <v>53.731343283582092</v>
      </c>
      <c r="K535" s="1010">
        <v>6</v>
      </c>
      <c r="L535" s="368">
        <v>44.776119402985074</v>
      </c>
    </row>
    <row r="536" spans="3:12" x14ac:dyDescent="0.25">
      <c r="C536" s="1015" t="s">
        <v>327</v>
      </c>
      <c r="D536" s="1014">
        <v>12</v>
      </c>
      <c r="E536" s="1016">
        <v>0</v>
      </c>
      <c r="F536" s="1011">
        <v>12</v>
      </c>
      <c r="G536" s="1008">
        <v>7</v>
      </c>
      <c r="H536" s="1017">
        <v>58.333333333333336</v>
      </c>
      <c r="I536" s="1009">
        <v>7</v>
      </c>
      <c r="J536" s="1018">
        <v>58.333333333333336</v>
      </c>
      <c r="K536" s="1010">
        <v>1</v>
      </c>
      <c r="L536" s="478">
        <v>50</v>
      </c>
    </row>
    <row r="537" spans="3:12" x14ac:dyDescent="0.25">
      <c r="C537" s="467" t="s">
        <v>328</v>
      </c>
      <c r="D537" s="1014">
        <v>1</v>
      </c>
      <c r="E537" s="1016">
        <v>0</v>
      </c>
      <c r="F537" s="1011">
        <v>1</v>
      </c>
      <c r="G537" s="1008">
        <v>0</v>
      </c>
      <c r="H537" s="1017" t="s">
        <v>656</v>
      </c>
      <c r="I537" s="1009">
        <v>0</v>
      </c>
      <c r="J537" s="1018" t="s">
        <v>656</v>
      </c>
      <c r="K537" s="1010">
        <v>0</v>
      </c>
      <c r="L537" s="478" t="s">
        <v>656</v>
      </c>
    </row>
    <row r="538" spans="3:12" ht="15.75" thickBot="1" x14ac:dyDescent="0.3">
      <c r="C538" s="481" t="s">
        <v>56</v>
      </c>
      <c r="D538" s="1014">
        <v>127</v>
      </c>
      <c r="E538" s="1019">
        <v>3</v>
      </c>
      <c r="F538" s="1011">
        <v>115</v>
      </c>
      <c r="G538" s="1008">
        <v>74</v>
      </c>
      <c r="H538" s="1020">
        <v>58.267716535433067</v>
      </c>
      <c r="I538" s="1009">
        <v>62</v>
      </c>
      <c r="J538" s="1021">
        <v>53.913043478260867</v>
      </c>
      <c r="K538" s="1010">
        <v>10</v>
      </c>
      <c r="L538" s="482">
        <v>45.217391304347828</v>
      </c>
    </row>
    <row r="539" spans="3:12" ht="15.75" thickBot="1" x14ac:dyDescent="0.3">
      <c r="C539" s="975" t="s">
        <v>18</v>
      </c>
      <c r="D539" s="392">
        <v>468</v>
      </c>
      <c r="E539" s="393">
        <v>6</v>
      </c>
      <c r="F539" s="451">
        <v>441</v>
      </c>
      <c r="G539" s="392">
        <v>247</v>
      </c>
      <c r="H539" s="395">
        <v>52.777777777777779</v>
      </c>
      <c r="I539" s="976">
        <v>220</v>
      </c>
      <c r="J539" s="396">
        <v>49.886621315192741</v>
      </c>
      <c r="K539" s="1022">
        <v>49</v>
      </c>
      <c r="L539" s="397">
        <v>38.775510204081634</v>
      </c>
    </row>
    <row r="541" spans="3:12" x14ac:dyDescent="0.25">
      <c r="C541" s="539" t="s">
        <v>330</v>
      </c>
    </row>
    <row r="542" spans="3:12" ht="15.75" thickBot="1" x14ac:dyDescent="0.3">
      <c r="C542" s="539"/>
    </row>
    <row r="543" spans="3:12" x14ac:dyDescent="0.25">
      <c r="C543" s="7004" t="s">
        <v>320</v>
      </c>
      <c r="D543" s="6916" t="s">
        <v>124</v>
      </c>
      <c r="E543" s="6917"/>
      <c r="F543" s="6918"/>
      <c r="G543" s="6916" t="s">
        <v>121</v>
      </c>
      <c r="H543" s="6930"/>
      <c r="I543" s="6931"/>
      <c r="J543" s="6916" t="s">
        <v>122</v>
      </c>
      <c r="K543" s="6917"/>
      <c r="L543" s="6918"/>
    </row>
    <row r="544" spans="3:12" x14ac:dyDescent="0.25">
      <c r="C544" s="7005"/>
      <c r="D544" s="6919" t="s">
        <v>130</v>
      </c>
      <c r="E544" s="6920"/>
      <c r="F544" s="6921" t="s">
        <v>131</v>
      </c>
      <c r="G544" s="6919" t="s">
        <v>130</v>
      </c>
      <c r="H544" s="6920"/>
      <c r="I544" s="6921" t="s">
        <v>131</v>
      </c>
      <c r="J544" s="6919" t="s">
        <v>130</v>
      </c>
      <c r="K544" s="6920"/>
      <c r="L544" s="6921" t="s">
        <v>131</v>
      </c>
    </row>
    <row r="545" spans="3:12" ht="15.75" thickBot="1" x14ac:dyDescent="0.3">
      <c r="C545" s="7006"/>
      <c r="D545" s="279" t="s">
        <v>1</v>
      </c>
      <c r="E545" s="293" t="s">
        <v>2</v>
      </c>
      <c r="F545" s="6922"/>
      <c r="G545" s="279" t="s">
        <v>1</v>
      </c>
      <c r="H545" s="293" t="s">
        <v>2</v>
      </c>
      <c r="I545" s="6922"/>
      <c r="J545" s="279" t="s">
        <v>1</v>
      </c>
      <c r="K545" s="293" t="s">
        <v>2</v>
      </c>
      <c r="L545" s="6922"/>
    </row>
    <row r="546" spans="3:12" x14ac:dyDescent="0.25">
      <c r="C546" s="480" t="s">
        <v>321</v>
      </c>
      <c r="D546" s="346">
        <v>8</v>
      </c>
      <c r="E546" s="474">
        <v>15</v>
      </c>
      <c r="F546" s="463">
        <v>87.5</v>
      </c>
      <c r="G546" s="346">
        <v>6</v>
      </c>
      <c r="H546" s="474">
        <v>4</v>
      </c>
      <c r="I546" s="463">
        <v>-33.333333333333343</v>
      </c>
      <c r="J546" s="347">
        <v>6</v>
      </c>
      <c r="K546" s="474">
        <v>4</v>
      </c>
      <c r="L546" s="463">
        <v>-33.333333333333343</v>
      </c>
    </row>
    <row r="547" spans="3:12" x14ac:dyDescent="0.25">
      <c r="C547" s="467" t="s">
        <v>322</v>
      </c>
      <c r="D547" s="355">
        <v>4</v>
      </c>
      <c r="E547" s="372">
        <v>6</v>
      </c>
      <c r="F547" s="371">
        <v>50</v>
      </c>
      <c r="G547" s="355">
        <v>4</v>
      </c>
      <c r="H547" s="372">
        <v>2</v>
      </c>
      <c r="I547" s="371">
        <v>-50</v>
      </c>
      <c r="J547" s="374">
        <v>4</v>
      </c>
      <c r="K547" s="372">
        <v>2</v>
      </c>
      <c r="L547" s="371">
        <v>-50</v>
      </c>
    </row>
    <row r="548" spans="3:12" x14ac:dyDescent="0.25">
      <c r="C548" s="467" t="s">
        <v>323</v>
      </c>
      <c r="D548" s="355">
        <v>4</v>
      </c>
      <c r="E548" s="372">
        <v>4</v>
      </c>
      <c r="F548" s="371">
        <v>0</v>
      </c>
      <c r="G548" s="355">
        <v>3</v>
      </c>
      <c r="H548" s="372">
        <v>2</v>
      </c>
      <c r="I548" s="371">
        <v>-33.333333333333343</v>
      </c>
      <c r="J548" s="374">
        <v>2</v>
      </c>
      <c r="K548" s="372">
        <v>2</v>
      </c>
      <c r="L548" s="371">
        <v>0</v>
      </c>
    </row>
    <row r="549" spans="3:12" x14ac:dyDescent="0.25">
      <c r="C549" s="467" t="s">
        <v>280</v>
      </c>
      <c r="D549" s="355">
        <v>30</v>
      </c>
      <c r="E549" s="372">
        <v>36</v>
      </c>
      <c r="F549" s="371">
        <v>20</v>
      </c>
      <c r="G549" s="355">
        <v>25</v>
      </c>
      <c r="H549" s="372">
        <v>19</v>
      </c>
      <c r="I549" s="371">
        <v>-24</v>
      </c>
      <c r="J549" s="374">
        <v>20</v>
      </c>
      <c r="K549" s="372">
        <v>14</v>
      </c>
      <c r="L549" s="371">
        <v>-30</v>
      </c>
    </row>
    <row r="550" spans="3:12" x14ac:dyDescent="0.25">
      <c r="C550" s="467" t="s">
        <v>283</v>
      </c>
      <c r="D550" s="355">
        <v>145</v>
      </c>
      <c r="E550" s="372">
        <v>110</v>
      </c>
      <c r="F550" s="371">
        <v>-24.137931034482762</v>
      </c>
      <c r="G550" s="355">
        <v>94</v>
      </c>
      <c r="H550" s="372">
        <v>64</v>
      </c>
      <c r="I550" s="371">
        <v>-31.914893617021278</v>
      </c>
      <c r="J550" s="374">
        <v>93</v>
      </c>
      <c r="K550" s="372">
        <v>59</v>
      </c>
      <c r="L550" s="371">
        <v>-36.55913978494624</v>
      </c>
    </row>
    <row r="551" spans="3:12" x14ac:dyDescent="0.25">
      <c r="C551" s="467" t="s">
        <v>324</v>
      </c>
      <c r="D551" s="355">
        <v>47</v>
      </c>
      <c r="E551" s="372">
        <v>39</v>
      </c>
      <c r="F551" s="371">
        <v>-17.021276595744681</v>
      </c>
      <c r="G551" s="355">
        <v>10</v>
      </c>
      <c r="H551" s="372">
        <v>15</v>
      </c>
      <c r="I551" s="371">
        <v>50</v>
      </c>
      <c r="J551" s="374">
        <v>10</v>
      </c>
      <c r="K551" s="372">
        <v>14</v>
      </c>
      <c r="L551" s="371">
        <v>40</v>
      </c>
    </row>
    <row r="552" spans="3:12" x14ac:dyDescent="0.25">
      <c r="C552" s="467" t="s">
        <v>284</v>
      </c>
      <c r="D552" s="355">
        <v>36</v>
      </c>
      <c r="E552" s="372">
        <v>40</v>
      </c>
      <c r="F552" s="371">
        <v>11.111111111111114</v>
      </c>
      <c r="G552" s="355">
        <v>20</v>
      </c>
      <c r="H552" s="372">
        <v>17</v>
      </c>
      <c r="I552" s="371">
        <v>-15</v>
      </c>
      <c r="J552" s="374">
        <v>20</v>
      </c>
      <c r="K552" s="372">
        <v>17</v>
      </c>
      <c r="L552" s="371">
        <v>-15</v>
      </c>
    </row>
    <row r="553" spans="3:12" x14ac:dyDescent="0.25">
      <c r="C553" s="467" t="s">
        <v>325</v>
      </c>
      <c r="D553" s="355">
        <v>3</v>
      </c>
      <c r="E553" s="372">
        <v>7</v>
      </c>
      <c r="F553" s="371">
        <v>133.33333333333334</v>
      </c>
      <c r="G553" s="355">
        <v>4</v>
      </c>
      <c r="H553" s="372">
        <v>3</v>
      </c>
      <c r="I553" s="371">
        <v>-25</v>
      </c>
      <c r="J553" s="374">
        <v>4</v>
      </c>
      <c r="K553" s="372">
        <v>3</v>
      </c>
      <c r="L553" s="371">
        <v>-25</v>
      </c>
    </row>
    <row r="554" spans="3:12" x14ac:dyDescent="0.25">
      <c r="C554" s="467" t="s">
        <v>326</v>
      </c>
      <c r="D554" s="355">
        <v>81</v>
      </c>
      <c r="E554" s="372">
        <v>71</v>
      </c>
      <c r="F554" s="371">
        <v>-12.345679012345684</v>
      </c>
      <c r="G554" s="355">
        <v>51</v>
      </c>
      <c r="H554" s="372">
        <v>40</v>
      </c>
      <c r="I554" s="371">
        <v>-21.568627450980387</v>
      </c>
      <c r="J554" s="374">
        <v>38</v>
      </c>
      <c r="K554" s="372">
        <v>36</v>
      </c>
      <c r="L554" s="371">
        <v>-5.2631578947368496</v>
      </c>
    </row>
    <row r="555" spans="3:12" x14ac:dyDescent="0.25">
      <c r="C555" s="1015" t="s">
        <v>327</v>
      </c>
      <c r="D555" s="355">
        <v>22</v>
      </c>
      <c r="E555" s="372">
        <v>12</v>
      </c>
      <c r="F555" s="371">
        <v>-45.45454545454546</v>
      </c>
      <c r="G555" s="355">
        <v>18</v>
      </c>
      <c r="H555" s="372">
        <v>7</v>
      </c>
      <c r="I555" s="371">
        <v>-61.111111111111107</v>
      </c>
      <c r="J555" s="870">
        <v>18</v>
      </c>
      <c r="K555" s="372">
        <v>7</v>
      </c>
      <c r="L555" s="371">
        <v>-61.111111111111107</v>
      </c>
    </row>
    <row r="556" spans="3:12" x14ac:dyDescent="0.25">
      <c r="C556" s="1015" t="s">
        <v>328</v>
      </c>
      <c r="D556" s="355">
        <v>3</v>
      </c>
      <c r="E556" s="372">
        <v>1</v>
      </c>
      <c r="F556" s="371">
        <v>-66.666666666666671</v>
      </c>
      <c r="G556" s="355">
        <v>0</v>
      </c>
      <c r="H556" s="372">
        <v>0</v>
      </c>
      <c r="I556" s="371" t="s">
        <v>656</v>
      </c>
      <c r="J556" s="1023">
        <v>0</v>
      </c>
      <c r="K556" s="372">
        <v>0</v>
      </c>
      <c r="L556" s="371" t="s">
        <v>656</v>
      </c>
    </row>
    <row r="557" spans="3:12" ht="15.75" thickBot="1" x14ac:dyDescent="0.3">
      <c r="C557" s="481" t="s">
        <v>56</v>
      </c>
      <c r="D557" s="355">
        <v>138</v>
      </c>
      <c r="E557" s="372">
        <v>127</v>
      </c>
      <c r="F557" s="371">
        <v>-7.9710144927536248</v>
      </c>
      <c r="G557" s="355">
        <v>104</v>
      </c>
      <c r="H557" s="372">
        <v>74</v>
      </c>
      <c r="I557" s="371">
        <v>-28.84615384615384</v>
      </c>
      <c r="J557" s="1024">
        <v>90</v>
      </c>
      <c r="K557" s="372">
        <v>62</v>
      </c>
      <c r="L557" s="371">
        <v>-31.111111111111114</v>
      </c>
    </row>
    <row r="558" spans="3:12" ht="15.75" thickBot="1" x14ac:dyDescent="0.3">
      <c r="C558" s="476" t="s">
        <v>18</v>
      </c>
      <c r="D558" s="843">
        <v>521</v>
      </c>
      <c r="E558" s="453">
        <v>468</v>
      </c>
      <c r="F558" s="413">
        <v>-10.172744721689071</v>
      </c>
      <c r="G558" s="843">
        <v>339</v>
      </c>
      <c r="H558" s="453">
        <v>247</v>
      </c>
      <c r="I558" s="413">
        <v>-27.138643067846616</v>
      </c>
      <c r="J558" s="843">
        <v>305</v>
      </c>
      <c r="K558" s="453">
        <v>220</v>
      </c>
      <c r="L558" s="413">
        <v>-27.868852459016395</v>
      </c>
    </row>
    <row r="560" spans="3:12" x14ac:dyDescent="0.25">
      <c r="C560" s="539" t="s">
        <v>331</v>
      </c>
    </row>
    <row r="561" spans="3:9" ht="15.75" thickBot="1" x14ac:dyDescent="0.3">
      <c r="C561" s="539"/>
    </row>
    <row r="562" spans="3:9" x14ac:dyDescent="0.25">
      <c r="C562" s="6949" t="s">
        <v>320</v>
      </c>
      <c r="D562" s="592" t="s">
        <v>175</v>
      </c>
      <c r="E562" s="593"/>
      <c r="F562" s="594"/>
      <c r="G562" s="6950" t="s">
        <v>176</v>
      </c>
      <c r="H562" s="6951"/>
      <c r="I562" s="6952"/>
    </row>
    <row r="563" spans="3:9" ht="23.25" thickBot="1" x14ac:dyDescent="0.3">
      <c r="C563" s="7003"/>
      <c r="D563" s="595" t="s">
        <v>1</v>
      </c>
      <c r="E563" s="596" t="s">
        <v>2</v>
      </c>
      <c r="F563" s="598" t="s">
        <v>150</v>
      </c>
      <c r="G563" s="595" t="s">
        <v>1</v>
      </c>
      <c r="H563" s="596" t="s">
        <v>2</v>
      </c>
      <c r="I563" s="598" t="s">
        <v>150</v>
      </c>
    </row>
    <row r="564" spans="3:9" x14ac:dyDescent="0.25">
      <c r="C564" s="480" t="s">
        <v>321</v>
      </c>
      <c r="D564" s="1025">
        <v>75</v>
      </c>
      <c r="E564" s="1026">
        <v>26.666666666666668</v>
      </c>
      <c r="F564" s="799">
        <v>-48.333333333333329</v>
      </c>
      <c r="G564" s="1025">
        <v>75</v>
      </c>
      <c r="H564" s="1026">
        <v>26.666666666666668</v>
      </c>
      <c r="I564" s="463">
        <v>-48.333333333333329</v>
      </c>
    </row>
    <row r="565" spans="3:9" x14ac:dyDescent="0.25">
      <c r="C565" s="467" t="s">
        <v>322</v>
      </c>
      <c r="D565" s="1027">
        <v>100</v>
      </c>
      <c r="E565" s="1028">
        <v>33.333333333333329</v>
      </c>
      <c r="F565" s="810">
        <v>-66.666666666666671</v>
      </c>
      <c r="G565" s="1029">
        <v>100</v>
      </c>
      <c r="H565" s="1030">
        <v>33.333333333333329</v>
      </c>
      <c r="I565" s="371">
        <v>-66.666666666666671</v>
      </c>
    </row>
    <row r="566" spans="3:9" x14ac:dyDescent="0.25">
      <c r="C566" s="467" t="s">
        <v>323</v>
      </c>
      <c r="D566" s="1031">
        <v>75</v>
      </c>
      <c r="E566" s="1030">
        <v>50</v>
      </c>
      <c r="F566" s="371">
        <v>-25</v>
      </c>
      <c r="G566" s="1032">
        <v>66.666666666666657</v>
      </c>
      <c r="H566" s="1030">
        <v>50</v>
      </c>
      <c r="I566" s="371">
        <v>-16.666666666666657</v>
      </c>
    </row>
    <row r="567" spans="3:9" x14ac:dyDescent="0.25">
      <c r="C567" s="467" t="s">
        <v>280</v>
      </c>
      <c r="D567" s="1031">
        <v>83.333333333333343</v>
      </c>
      <c r="E567" s="1030">
        <v>52.777777777777779</v>
      </c>
      <c r="F567" s="810">
        <v>-30.555555555555564</v>
      </c>
      <c r="G567" s="1033">
        <v>80</v>
      </c>
      <c r="H567" s="1030">
        <v>45.161290322580641</v>
      </c>
      <c r="I567" s="364">
        <v>-34.838709677419359</v>
      </c>
    </row>
    <row r="568" spans="3:9" x14ac:dyDescent="0.25">
      <c r="C568" s="467" t="s">
        <v>283</v>
      </c>
      <c r="D568" s="1031">
        <v>64.827586206896541</v>
      </c>
      <c r="E568" s="1028">
        <v>58.18181818181818</v>
      </c>
      <c r="F568" s="810">
        <v>-6.6457680250783611</v>
      </c>
      <c r="G568" s="603">
        <v>64.583333333333343</v>
      </c>
      <c r="H568" s="1028">
        <v>56.19047619047619</v>
      </c>
      <c r="I568" s="364">
        <v>-8.392857142857153</v>
      </c>
    </row>
    <row r="569" spans="3:9" x14ac:dyDescent="0.25">
      <c r="C569" s="467" t="s">
        <v>324</v>
      </c>
      <c r="D569" s="1034">
        <v>21.276595744680851</v>
      </c>
      <c r="E569" s="1030">
        <v>38.461538461538467</v>
      </c>
      <c r="F569" s="371">
        <v>17.184942716857616</v>
      </c>
      <c r="G569" s="1034">
        <v>21.276595744680851</v>
      </c>
      <c r="H569" s="1030">
        <v>36.84210526315789</v>
      </c>
      <c r="I569" s="371">
        <v>15.56550951847704</v>
      </c>
    </row>
    <row r="570" spans="3:9" x14ac:dyDescent="0.25">
      <c r="C570" s="467" t="s">
        <v>284</v>
      </c>
      <c r="D570" s="1031">
        <v>55.555555555555557</v>
      </c>
      <c r="E570" s="1030">
        <v>42.5</v>
      </c>
      <c r="F570" s="810">
        <v>-13.055555555555557</v>
      </c>
      <c r="G570" s="1032">
        <v>55.555555555555557</v>
      </c>
      <c r="H570" s="1030">
        <v>42.5</v>
      </c>
      <c r="I570" s="364">
        <v>-13.055555555555557</v>
      </c>
    </row>
    <row r="571" spans="3:9" x14ac:dyDescent="0.25">
      <c r="C571" s="467" t="s">
        <v>325</v>
      </c>
      <c r="D571" s="1031">
        <v>133.33333333333331</v>
      </c>
      <c r="E571" s="1030">
        <v>42.857142857142854</v>
      </c>
      <c r="F571" s="802">
        <v>-90.476190476190453</v>
      </c>
      <c r="G571" s="1032">
        <v>133.33333333333331</v>
      </c>
      <c r="H571" s="1035">
        <v>42.857142857142854</v>
      </c>
      <c r="I571" s="371">
        <v>-90.476190476190453</v>
      </c>
    </row>
    <row r="572" spans="3:9" x14ac:dyDescent="0.25">
      <c r="C572" s="467" t="s">
        <v>326</v>
      </c>
      <c r="D572" s="1034">
        <v>62.962962962962962</v>
      </c>
      <c r="E572" s="1028">
        <v>56.338028169014088</v>
      </c>
      <c r="F572" s="810">
        <v>-6.6249347939488743</v>
      </c>
      <c r="G572" s="1032">
        <v>55.882352941176471</v>
      </c>
      <c r="H572" s="1028">
        <v>53.731343283582092</v>
      </c>
      <c r="I572" s="364">
        <v>-2.1510096575943791</v>
      </c>
    </row>
    <row r="573" spans="3:9" x14ac:dyDescent="0.25">
      <c r="C573" s="1015" t="s">
        <v>327</v>
      </c>
      <c r="D573" s="1031">
        <v>81.818181818181827</v>
      </c>
      <c r="E573" s="1030">
        <v>58.333333333333336</v>
      </c>
      <c r="F573" s="810">
        <v>-23.484848484848492</v>
      </c>
      <c r="G573" s="1032">
        <v>81.818181818181827</v>
      </c>
      <c r="H573" s="1030">
        <v>58.333333333333336</v>
      </c>
      <c r="I573" s="364">
        <v>-23.484848484848492</v>
      </c>
    </row>
    <row r="574" spans="3:9" x14ac:dyDescent="0.25">
      <c r="C574" s="467" t="s">
        <v>328</v>
      </c>
      <c r="D574" s="1031" t="s">
        <v>656</v>
      </c>
      <c r="E574" s="1030" t="s">
        <v>656</v>
      </c>
      <c r="F574" s="371" t="s">
        <v>656</v>
      </c>
      <c r="G574" s="1032" t="s">
        <v>656</v>
      </c>
      <c r="H574" s="1035" t="s">
        <v>656</v>
      </c>
      <c r="I574" s="371" t="s">
        <v>656</v>
      </c>
    </row>
    <row r="575" spans="3:9" ht="15.75" thickBot="1" x14ac:dyDescent="0.3">
      <c r="C575" s="1036" t="s">
        <v>56</v>
      </c>
      <c r="D575" s="1037">
        <v>75.362318840579718</v>
      </c>
      <c r="E575" s="1038">
        <v>58.267716535433067</v>
      </c>
      <c r="F575" s="1039">
        <v>-17.094602305146651</v>
      </c>
      <c r="G575" s="1032">
        <v>72.58064516129032</v>
      </c>
      <c r="H575" s="1038">
        <v>53.913043478260867</v>
      </c>
      <c r="I575" s="764">
        <v>-18.667601683029453</v>
      </c>
    </row>
    <row r="576" spans="3:9" ht="15.75" thickBot="1" x14ac:dyDescent="0.3">
      <c r="C576" s="476" t="s">
        <v>18</v>
      </c>
      <c r="D576" s="1040">
        <v>65.067178502879074</v>
      </c>
      <c r="E576" s="1041">
        <v>52.777777777777779</v>
      </c>
      <c r="F576" s="1042">
        <v>-12.289400725101295</v>
      </c>
      <c r="G576" s="1040">
        <v>62.628336755646821</v>
      </c>
      <c r="H576" s="1041">
        <v>49.886621315192741</v>
      </c>
      <c r="I576" s="413">
        <v>-12.74171544045408</v>
      </c>
    </row>
    <row r="577" spans="13:22" x14ac:dyDescent="0.25">
      <c r="M577" s="539" t="s">
        <v>332</v>
      </c>
    </row>
    <row r="578" spans="13:22" ht="15.75" thickBot="1" x14ac:dyDescent="0.3">
      <c r="M578" s="539"/>
    </row>
    <row r="579" spans="13:22" x14ac:dyDescent="0.25">
      <c r="M579" s="6949" t="s">
        <v>178</v>
      </c>
      <c r="N579" s="6933" t="s">
        <v>120</v>
      </c>
      <c r="O579" s="6934"/>
      <c r="P579" s="6935"/>
      <c r="Q579" s="6933" t="s">
        <v>121</v>
      </c>
      <c r="R579" s="6936"/>
      <c r="S579" s="6933" t="s">
        <v>122</v>
      </c>
      <c r="T579" s="6937"/>
      <c r="U579" s="6937"/>
      <c r="V579" s="6936"/>
    </row>
    <row r="580" spans="13:22" ht="20.25" thickBot="1" x14ac:dyDescent="0.3">
      <c r="M580" s="6901"/>
      <c r="N580" s="276" t="s">
        <v>125</v>
      </c>
      <c r="O580" s="277" t="s">
        <v>126</v>
      </c>
      <c r="P580" s="278" t="s">
        <v>127</v>
      </c>
      <c r="Q580" s="279" t="s">
        <v>125</v>
      </c>
      <c r="R580" s="280" t="s">
        <v>128</v>
      </c>
      <c r="S580" s="279" t="s">
        <v>125</v>
      </c>
      <c r="T580" s="281" t="s">
        <v>128</v>
      </c>
      <c r="U580" s="282" t="s">
        <v>129</v>
      </c>
      <c r="V580" s="283" t="s">
        <v>128</v>
      </c>
    </row>
    <row r="581" spans="13:22" ht="15.75" thickBot="1" x14ac:dyDescent="0.3">
      <c r="M581" s="626" t="s">
        <v>179</v>
      </c>
      <c r="N581" s="627">
        <v>286</v>
      </c>
      <c r="O581" s="628">
        <v>3</v>
      </c>
      <c r="P581" s="628">
        <v>278</v>
      </c>
      <c r="Q581" s="627">
        <v>141</v>
      </c>
      <c r="R581" s="629">
        <v>49.3006993006993</v>
      </c>
      <c r="S581" s="630">
        <v>133</v>
      </c>
      <c r="T581" s="631">
        <v>47.841726618705039</v>
      </c>
      <c r="U581" s="632">
        <v>40</v>
      </c>
      <c r="V581" s="633">
        <v>33.453237410071942</v>
      </c>
    </row>
    <row r="582" spans="13:22" x14ac:dyDescent="0.25">
      <c r="M582" s="461" t="s">
        <v>180</v>
      </c>
      <c r="N582" s="489">
        <v>44</v>
      </c>
      <c r="O582" s="490">
        <v>1</v>
      </c>
      <c r="P582" s="490">
        <v>38</v>
      </c>
      <c r="Q582" s="489">
        <v>28</v>
      </c>
      <c r="R582" s="488">
        <v>63.636363636363633</v>
      </c>
      <c r="S582" s="634">
        <v>22</v>
      </c>
      <c r="T582" s="441">
        <v>57.894736842105267</v>
      </c>
      <c r="U582" s="457">
        <v>5</v>
      </c>
      <c r="V582" s="353">
        <v>44.736842105263158</v>
      </c>
    </row>
    <row r="583" spans="13:22" x14ac:dyDescent="0.25">
      <c r="M583" s="467" t="s">
        <v>181</v>
      </c>
      <c r="N583" s="494">
        <v>25</v>
      </c>
      <c r="O583" s="495">
        <v>0</v>
      </c>
      <c r="P583" s="495">
        <v>25</v>
      </c>
      <c r="Q583" s="494">
        <v>9</v>
      </c>
      <c r="R583" s="447">
        <v>36</v>
      </c>
      <c r="S583" s="635">
        <v>9</v>
      </c>
      <c r="T583" s="440">
        <v>36</v>
      </c>
      <c r="U583" s="465">
        <v>1</v>
      </c>
      <c r="V583" s="368">
        <v>32</v>
      </c>
    </row>
    <row r="584" spans="13:22" x14ac:dyDescent="0.25">
      <c r="M584" s="467" t="s">
        <v>182</v>
      </c>
      <c r="N584" s="494">
        <v>9</v>
      </c>
      <c r="O584" s="495">
        <v>0</v>
      </c>
      <c r="P584" s="495">
        <v>7</v>
      </c>
      <c r="Q584" s="494">
        <v>4</v>
      </c>
      <c r="R584" s="447">
        <v>44.444444444444443</v>
      </c>
      <c r="S584" s="635">
        <v>2</v>
      </c>
      <c r="T584" s="440">
        <v>28.571428571428569</v>
      </c>
      <c r="U584" s="465">
        <v>0</v>
      </c>
      <c r="V584" s="368">
        <v>28.571428571428569</v>
      </c>
    </row>
    <row r="585" spans="13:22" ht="15.75" thickBot="1" x14ac:dyDescent="0.3">
      <c r="M585" s="481" t="s">
        <v>183</v>
      </c>
      <c r="N585" s="636">
        <v>22</v>
      </c>
      <c r="O585" s="637">
        <v>0</v>
      </c>
      <c r="P585" s="637">
        <v>22</v>
      </c>
      <c r="Q585" s="636">
        <v>10</v>
      </c>
      <c r="R585" s="469">
        <v>45.454545454545453</v>
      </c>
      <c r="S585" s="638">
        <v>10</v>
      </c>
      <c r="T585" s="483">
        <v>45.454545454545453</v>
      </c>
      <c r="U585" s="639">
        <v>0</v>
      </c>
      <c r="V585" s="482">
        <v>45.454545454545453</v>
      </c>
    </row>
    <row r="586" spans="13:22" x14ac:dyDescent="0.25">
      <c r="M586" s="461" t="s">
        <v>184</v>
      </c>
      <c r="N586" s="489">
        <v>2</v>
      </c>
      <c r="O586" s="490">
        <v>0</v>
      </c>
      <c r="P586" s="490">
        <v>1</v>
      </c>
      <c r="Q586" s="489">
        <v>2</v>
      </c>
      <c r="R586" s="459">
        <v>100</v>
      </c>
      <c r="S586" s="634">
        <v>1</v>
      </c>
      <c r="T586" s="460">
        <v>100</v>
      </c>
      <c r="U586" s="457">
        <v>0</v>
      </c>
      <c r="V586" s="353">
        <v>100</v>
      </c>
    </row>
    <row r="587" spans="13:22" x14ac:dyDescent="0.25">
      <c r="M587" s="467" t="s">
        <v>185</v>
      </c>
      <c r="N587" s="494">
        <v>4</v>
      </c>
      <c r="O587" s="495">
        <v>0</v>
      </c>
      <c r="P587" s="495">
        <v>3</v>
      </c>
      <c r="Q587" s="494">
        <v>3</v>
      </c>
      <c r="R587" s="447">
        <v>75</v>
      </c>
      <c r="S587" s="635">
        <v>2</v>
      </c>
      <c r="T587" s="440">
        <v>66.666666666666657</v>
      </c>
      <c r="U587" s="465">
        <v>0</v>
      </c>
      <c r="V587" s="368">
        <v>66.666666666666657</v>
      </c>
    </row>
    <row r="588" spans="13:22" x14ac:dyDescent="0.25">
      <c r="M588" s="467" t="s">
        <v>186</v>
      </c>
      <c r="N588" s="494">
        <v>2</v>
      </c>
      <c r="O588" s="495">
        <v>1</v>
      </c>
      <c r="P588" s="495">
        <v>1</v>
      </c>
      <c r="Q588" s="494">
        <v>1</v>
      </c>
      <c r="R588" s="447">
        <v>50</v>
      </c>
      <c r="S588" s="635">
        <v>0</v>
      </c>
      <c r="T588" s="440" t="s">
        <v>656</v>
      </c>
      <c r="U588" s="465">
        <v>0</v>
      </c>
      <c r="V588" s="368" t="s">
        <v>656</v>
      </c>
    </row>
    <row r="589" spans="13:22" x14ac:dyDescent="0.25">
      <c r="M589" s="467" t="s">
        <v>187</v>
      </c>
      <c r="N589" s="494">
        <v>8</v>
      </c>
      <c r="O589" s="495">
        <v>0</v>
      </c>
      <c r="P589" s="495">
        <v>8</v>
      </c>
      <c r="Q589" s="494">
        <v>7</v>
      </c>
      <c r="R589" s="447">
        <v>87.5</v>
      </c>
      <c r="S589" s="635">
        <v>7</v>
      </c>
      <c r="T589" s="440">
        <v>87.5</v>
      </c>
      <c r="U589" s="465">
        <v>0</v>
      </c>
      <c r="V589" s="368">
        <v>87.5</v>
      </c>
    </row>
    <row r="590" spans="13:22" x14ac:dyDescent="0.25">
      <c r="M590" s="467" t="s">
        <v>188</v>
      </c>
      <c r="N590" s="494">
        <v>8</v>
      </c>
      <c r="O590" s="495">
        <v>0</v>
      </c>
      <c r="P590" s="495">
        <v>6</v>
      </c>
      <c r="Q590" s="494">
        <v>8</v>
      </c>
      <c r="R590" s="447">
        <v>100</v>
      </c>
      <c r="S590" s="635">
        <v>6</v>
      </c>
      <c r="T590" s="440">
        <v>100</v>
      </c>
      <c r="U590" s="465">
        <v>2</v>
      </c>
      <c r="V590" s="368">
        <v>66.666666666666657</v>
      </c>
    </row>
    <row r="591" spans="13:22" ht="15.75" thickBot="1" x14ac:dyDescent="0.3">
      <c r="M591" s="481" t="s">
        <v>189</v>
      </c>
      <c r="N591" s="636">
        <v>16</v>
      </c>
      <c r="O591" s="637">
        <v>0</v>
      </c>
      <c r="P591" s="637">
        <v>16</v>
      </c>
      <c r="Q591" s="636">
        <v>12</v>
      </c>
      <c r="R591" s="469">
        <v>75</v>
      </c>
      <c r="S591" s="638">
        <v>12</v>
      </c>
      <c r="T591" s="483">
        <v>75</v>
      </c>
      <c r="U591" s="639">
        <v>1</v>
      </c>
      <c r="V591" s="482">
        <v>68.75</v>
      </c>
    </row>
    <row r="592" spans="13:22" x14ac:dyDescent="0.25">
      <c r="M592" s="461" t="s">
        <v>190</v>
      </c>
      <c r="N592" s="492">
        <v>1</v>
      </c>
      <c r="O592" s="493">
        <v>0</v>
      </c>
      <c r="P592" s="493">
        <v>0</v>
      </c>
      <c r="Q592" s="489">
        <v>1</v>
      </c>
      <c r="R592" s="459">
        <v>100</v>
      </c>
      <c r="S592" s="634">
        <v>0</v>
      </c>
      <c r="T592" s="460" t="s">
        <v>656</v>
      </c>
      <c r="U592" s="457">
        <v>0</v>
      </c>
      <c r="V592" s="353" t="s">
        <v>656</v>
      </c>
    </row>
    <row r="593" spans="13:22" x14ac:dyDescent="0.25">
      <c r="M593" s="480" t="s">
        <v>191</v>
      </c>
      <c r="N593" s="494">
        <v>8</v>
      </c>
      <c r="O593" s="495">
        <v>0</v>
      </c>
      <c r="P593" s="495">
        <v>8</v>
      </c>
      <c r="Q593" s="494">
        <v>5</v>
      </c>
      <c r="R593" s="488">
        <v>62.5</v>
      </c>
      <c r="S593" s="635">
        <v>5</v>
      </c>
      <c r="T593" s="441">
        <v>62.5</v>
      </c>
      <c r="U593" s="465">
        <v>0</v>
      </c>
      <c r="V593" s="368">
        <v>62.5</v>
      </c>
    </row>
    <row r="594" spans="13:22" x14ac:dyDescent="0.25">
      <c r="M594" s="467" t="s">
        <v>192</v>
      </c>
      <c r="N594" s="494">
        <v>8</v>
      </c>
      <c r="O594" s="495">
        <v>0</v>
      </c>
      <c r="P594" s="495">
        <v>7</v>
      </c>
      <c r="Q594" s="494">
        <v>7</v>
      </c>
      <c r="R594" s="447">
        <v>87.5</v>
      </c>
      <c r="S594" s="635">
        <v>6</v>
      </c>
      <c r="T594" s="440">
        <v>85.714285714285708</v>
      </c>
      <c r="U594" s="465">
        <v>0</v>
      </c>
      <c r="V594" s="368">
        <v>85.714285714285708</v>
      </c>
    </row>
    <row r="595" spans="13:22" x14ac:dyDescent="0.25">
      <c r="M595" s="543" t="s">
        <v>193</v>
      </c>
      <c r="N595" s="494">
        <v>1</v>
      </c>
      <c r="O595" s="495">
        <v>0</v>
      </c>
      <c r="P595" s="495">
        <v>1</v>
      </c>
      <c r="Q595" s="494">
        <v>0</v>
      </c>
      <c r="R595" s="447" t="s">
        <v>656</v>
      </c>
      <c r="S595" s="635">
        <v>0</v>
      </c>
      <c r="T595" s="440" t="s">
        <v>656</v>
      </c>
      <c r="U595" s="465">
        <v>0</v>
      </c>
      <c r="V595" s="368" t="s">
        <v>656</v>
      </c>
    </row>
    <row r="596" spans="13:22" x14ac:dyDescent="0.25">
      <c r="M596" s="467" t="s">
        <v>194</v>
      </c>
      <c r="N596" s="494">
        <v>4</v>
      </c>
      <c r="O596" s="495">
        <v>0</v>
      </c>
      <c r="P596" s="495">
        <v>4</v>
      </c>
      <c r="Q596" s="494">
        <v>0</v>
      </c>
      <c r="R596" s="447" t="s">
        <v>656</v>
      </c>
      <c r="S596" s="635">
        <v>0</v>
      </c>
      <c r="T596" s="440" t="s">
        <v>656</v>
      </c>
      <c r="U596" s="465">
        <v>0</v>
      </c>
      <c r="V596" s="368" t="s">
        <v>656</v>
      </c>
    </row>
    <row r="597" spans="13:22" x14ac:dyDescent="0.25">
      <c r="M597" s="467" t="s">
        <v>195</v>
      </c>
      <c r="N597" s="494">
        <v>15</v>
      </c>
      <c r="O597" s="495">
        <v>0</v>
      </c>
      <c r="P597" s="495">
        <v>14</v>
      </c>
      <c r="Q597" s="494">
        <v>5</v>
      </c>
      <c r="R597" s="447">
        <v>33.333333333333329</v>
      </c>
      <c r="S597" s="635">
        <v>4</v>
      </c>
      <c r="T597" s="440">
        <v>28.571428571428569</v>
      </c>
      <c r="U597" s="465">
        <v>0</v>
      </c>
      <c r="V597" s="368">
        <v>28.571428571428569</v>
      </c>
    </row>
    <row r="598" spans="13:22" x14ac:dyDescent="0.25">
      <c r="M598" s="467" t="s">
        <v>196</v>
      </c>
      <c r="N598" s="494">
        <v>0</v>
      </c>
      <c r="O598" s="495">
        <v>0</v>
      </c>
      <c r="P598" s="495">
        <v>0</v>
      </c>
      <c r="Q598" s="494">
        <v>0</v>
      </c>
      <c r="R598" s="447" t="s">
        <v>656</v>
      </c>
      <c r="S598" s="635">
        <v>0</v>
      </c>
      <c r="T598" s="440" t="s">
        <v>656</v>
      </c>
      <c r="U598" s="465">
        <v>0</v>
      </c>
      <c r="V598" s="368" t="s">
        <v>656</v>
      </c>
    </row>
    <row r="599" spans="13:22" x14ac:dyDescent="0.25">
      <c r="M599" s="467" t="s">
        <v>197</v>
      </c>
      <c r="N599" s="494">
        <v>5</v>
      </c>
      <c r="O599" s="495">
        <v>0</v>
      </c>
      <c r="P599" s="495">
        <v>2</v>
      </c>
      <c r="Q599" s="494">
        <v>4</v>
      </c>
      <c r="R599" s="447">
        <v>80</v>
      </c>
      <c r="S599" s="635">
        <v>1</v>
      </c>
      <c r="T599" s="440">
        <v>50</v>
      </c>
      <c r="U599" s="465">
        <v>0</v>
      </c>
      <c r="V599" s="368">
        <v>50</v>
      </c>
    </row>
    <row r="600" spans="13:22" ht="15.75" thickBot="1" x14ac:dyDescent="0.3">
      <c r="M600" s="467" t="s">
        <v>198</v>
      </c>
      <c r="N600" s="636">
        <v>0</v>
      </c>
      <c r="O600" s="637">
        <v>0</v>
      </c>
      <c r="P600" s="637">
        <v>0</v>
      </c>
      <c r="Q600" s="636">
        <v>0</v>
      </c>
      <c r="R600" s="447" t="s">
        <v>656</v>
      </c>
      <c r="S600" s="638">
        <v>0</v>
      </c>
      <c r="T600" s="448" t="s">
        <v>656</v>
      </c>
      <c r="U600" s="639">
        <v>0</v>
      </c>
      <c r="V600" s="478" t="s">
        <v>656</v>
      </c>
    </row>
    <row r="601" spans="13:22" ht="15.75" thickBot="1" x14ac:dyDescent="0.3">
      <c r="M601" s="391" t="s">
        <v>18</v>
      </c>
      <c r="N601" s="640">
        <v>468</v>
      </c>
      <c r="O601" s="640">
        <v>5</v>
      </c>
      <c r="P601" s="640">
        <v>441</v>
      </c>
      <c r="Q601" s="641">
        <v>247</v>
      </c>
      <c r="R601" s="642">
        <v>52.777777777777779</v>
      </c>
      <c r="S601" s="640">
        <v>220</v>
      </c>
      <c r="T601" s="643">
        <v>49.886621315192741</v>
      </c>
      <c r="U601" s="640">
        <v>49</v>
      </c>
      <c r="V601" s="644">
        <v>38.775510204081634</v>
      </c>
    </row>
    <row r="603" spans="13:22" x14ac:dyDescent="0.25">
      <c r="M603" s="539" t="s">
        <v>333</v>
      </c>
    </row>
    <row r="604" spans="13:22" ht="15.75" thickBot="1" x14ac:dyDescent="0.3">
      <c r="M604" s="539"/>
    </row>
    <row r="605" spans="13:22" x14ac:dyDescent="0.25">
      <c r="M605" s="6954" t="s">
        <v>200</v>
      </c>
      <c r="N605" s="6933" t="s">
        <v>124</v>
      </c>
      <c r="O605" s="6934"/>
      <c r="P605" s="6935"/>
      <c r="Q605" s="6916" t="s">
        <v>121</v>
      </c>
      <c r="R605" s="6930"/>
      <c r="S605" s="6931"/>
      <c r="T605" s="6946" t="s">
        <v>122</v>
      </c>
      <c r="U605" s="6947"/>
      <c r="V605" s="6948"/>
    </row>
    <row r="606" spans="13:22" ht="23.25" thickBot="1" x14ac:dyDescent="0.3">
      <c r="M606" s="6955"/>
      <c r="N606" s="279" t="s">
        <v>1</v>
      </c>
      <c r="O606" s="293" t="s">
        <v>2</v>
      </c>
      <c r="P606" s="645" t="s">
        <v>201</v>
      </c>
      <c r="Q606" s="279" t="s">
        <v>1</v>
      </c>
      <c r="R606" s="293" t="s">
        <v>2</v>
      </c>
      <c r="S606" s="645" t="s">
        <v>201</v>
      </c>
      <c r="T606" s="279" t="s">
        <v>1</v>
      </c>
      <c r="U606" s="293" t="s">
        <v>2</v>
      </c>
      <c r="V606" s="645" t="s">
        <v>201</v>
      </c>
    </row>
    <row r="607" spans="13:22" ht="15.75" thickBot="1" x14ac:dyDescent="0.3">
      <c r="M607" s="626" t="s">
        <v>179</v>
      </c>
      <c r="N607" s="456">
        <v>291</v>
      </c>
      <c r="O607" s="453">
        <v>286</v>
      </c>
      <c r="P607" s="454">
        <v>-1.7182130584192521</v>
      </c>
      <c r="Q607" s="456">
        <v>150</v>
      </c>
      <c r="R607" s="453">
        <v>141</v>
      </c>
      <c r="S607" s="455">
        <v>-6</v>
      </c>
      <c r="T607" s="456">
        <v>141</v>
      </c>
      <c r="U607" s="453">
        <v>133</v>
      </c>
      <c r="V607" s="454">
        <v>-5.6737588652482174</v>
      </c>
    </row>
    <row r="608" spans="13:22" x14ac:dyDescent="0.25">
      <c r="M608" s="461" t="s">
        <v>180</v>
      </c>
      <c r="N608" s="462">
        <v>78</v>
      </c>
      <c r="O608" s="547">
        <v>44</v>
      </c>
      <c r="P608" s="463">
        <v>-43.589743589743591</v>
      </c>
      <c r="Q608" s="462">
        <v>58</v>
      </c>
      <c r="R608" s="547">
        <v>28</v>
      </c>
      <c r="S608" s="647">
        <v>-51.724137931034484</v>
      </c>
      <c r="T608" s="462">
        <v>54</v>
      </c>
      <c r="U608" s="547">
        <v>22</v>
      </c>
      <c r="V608" s="463">
        <v>-59.25925925925926</v>
      </c>
    </row>
    <row r="609" spans="13:22" x14ac:dyDescent="0.25">
      <c r="M609" s="467" t="s">
        <v>181</v>
      </c>
      <c r="N609" s="375">
        <v>40</v>
      </c>
      <c r="O609" s="376">
        <v>25</v>
      </c>
      <c r="P609" s="371">
        <v>-37.5</v>
      </c>
      <c r="Q609" s="375">
        <v>35</v>
      </c>
      <c r="R609" s="376">
        <v>9</v>
      </c>
      <c r="S609" s="443">
        <v>-74.285714285714292</v>
      </c>
      <c r="T609" s="375">
        <v>29</v>
      </c>
      <c r="U609" s="376">
        <v>9</v>
      </c>
      <c r="V609" s="371">
        <v>-68.965517241379303</v>
      </c>
    </row>
    <row r="610" spans="13:22" x14ac:dyDescent="0.25">
      <c r="M610" s="467" t="s">
        <v>182</v>
      </c>
      <c r="N610" s="375">
        <v>15</v>
      </c>
      <c r="O610" s="376">
        <v>9</v>
      </c>
      <c r="P610" s="371">
        <v>-40</v>
      </c>
      <c r="Q610" s="375">
        <v>10</v>
      </c>
      <c r="R610" s="376">
        <v>4</v>
      </c>
      <c r="S610" s="443">
        <v>-60</v>
      </c>
      <c r="T610" s="375">
        <v>4</v>
      </c>
      <c r="U610" s="376">
        <v>2</v>
      </c>
      <c r="V610" s="371">
        <v>-50</v>
      </c>
    </row>
    <row r="611" spans="13:22" ht="15.75" thickBot="1" x14ac:dyDescent="0.3">
      <c r="M611" s="481" t="s">
        <v>183</v>
      </c>
      <c r="N611" s="548">
        <v>13</v>
      </c>
      <c r="O611" s="549">
        <v>22</v>
      </c>
      <c r="P611" s="475">
        <v>69.230769230769226</v>
      </c>
      <c r="Q611" s="548">
        <v>5</v>
      </c>
      <c r="R611" s="549">
        <v>10</v>
      </c>
      <c r="S611" s="649">
        <v>100</v>
      </c>
      <c r="T611" s="548">
        <v>5</v>
      </c>
      <c r="U611" s="549">
        <v>10</v>
      </c>
      <c r="V611" s="475">
        <v>100</v>
      </c>
    </row>
    <row r="612" spans="13:22" x14ac:dyDescent="0.25">
      <c r="M612" s="461" t="s">
        <v>184</v>
      </c>
      <c r="N612" s="462">
        <v>2</v>
      </c>
      <c r="O612" s="547">
        <v>2</v>
      </c>
      <c r="P612" s="463">
        <v>0</v>
      </c>
      <c r="Q612" s="462">
        <v>3</v>
      </c>
      <c r="R612" s="547">
        <v>2</v>
      </c>
      <c r="S612" s="647">
        <v>-33.333333333333343</v>
      </c>
      <c r="T612" s="462">
        <v>3</v>
      </c>
      <c r="U612" s="547">
        <v>1</v>
      </c>
      <c r="V612" s="463">
        <v>-66.666666666666671</v>
      </c>
    </row>
    <row r="613" spans="13:22" x14ac:dyDescent="0.25">
      <c r="M613" s="467" t="s">
        <v>185</v>
      </c>
      <c r="N613" s="375">
        <v>8</v>
      </c>
      <c r="O613" s="376">
        <v>4</v>
      </c>
      <c r="P613" s="371">
        <v>-50</v>
      </c>
      <c r="Q613" s="375">
        <v>7</v>
      </c>
      <c r="R613" s="376">
        <v>3</v>
      </c>
      <c r="S613" s="443">
        <v>-57.142857142857146</v>
      </c>
      <c r="T613" s="375">
        <v>6</v>
      </c>
      <c r="U613" s="376">
        <v>2</v>
      </c>
      <c r="V613" s="371">
        <v>-66.666666666666671</v>
      </c>
    </row>
    <row r="614" spans="13:22" x14ac:dyDescent="0.25">
      <c r="M614" s="467" t="s">
        <v>186</v>
      </c>
      <c r="N614" s="375">
        <v>7</v>
      </c>
      <c r="O614" s="376">
        <v>2</v>
      </c>
      <c r="P614" s="371">
        <v>-71.428571428571431</v>
      </c>
      <c r="Q614" s="375">
        <v>7</v>
      </c>
      <c r="R614" s="376">
        <v>1</v>
      </c>
      <c r="S614" s="443">
        <v>-85.714285714285722</v>
      </c>
      <c r="T614" s="375">
        <v>6</v>
      </c>
      <c r="U614" s="376">
        <v>0</v>
      </c>
      <c r="V614" s="371" t="s">
        <v>656</v>
      </c>
    </row>
    <row r="615" spans="13:22" x14ac:dyDescent="0.25">
      <c r="M615" s="467" t="s">
        <v>187</v>
      </c>
      <c r="N615" s="375">
        <v>6</v>
      </c>
      <c r="O615" s="376">
        <v>8</v>
      </c>
      <c r="P615" s="371">
        <v>33.333333333333314</v>
      </c>
      <c r="Q615" s="375">
        <v>6</v>
      </c>
      <c r="R615" s="376">
        <v>7</v>
      </c>
      <c r="S615" s="443">
        <v>16.666666666666671</v>
      </c>
      <c r="T615" s="375">
        <v>6</v>
      </c>
      <c r="U615" s="376">
        <v>7</v>
      </c>
      <c r="V615" s="371">
        <v>16.666666666666671</v>
      </c>
    </row>
    <row r="616" spans="13:22" x14ac:dyDescent="0.25">
      <c r="M616" s="467" t="s">
        <v>188</v>
      </c>
      <c r="N616" s="375">
        <v>5</v>
      </c>
      <c r="O616" s="376">
        <v>8</v>
      </c>
      <c r="P616" s="371">
        <v>60</v>
      </c>
      <c r="Q616" s="375">
        <v>3</v>
      </c>
      <c r="R616" s="376">
        <v>8</v>
      </c>
      <c r="S616" s="443">
        <v>166.66666666666663</v>
      </c>
      <c r="T616" s="375">
        <v>3</v>
      </c>
      <c r="U616" s="376">
        <v>6</v>
      </c>
      <c r="V616" s="371">
        <v>100</v>
      </c>
    </row>
    <row r="617" spans="13:22" ht="15.75" thickBot="1" x14ac:dyDescent="0.3">
      <c r="M617" s="481" t="s">
        <v>189</v>
      </c>
      <c r="N617" s="548">
        <v>21</v>
      </c>
      <c r="O617" s="549">
        <v>16</v>
      </c>
      <c r="P617" s="475">
        <v>-23.80952380952381</v>
      </c>
      <c r="Q617" s="548">
        <v>21</v>
      </c>
      <c r="R617" s="549">
        <v>12</v>
      </c>
      <c r="S617" s="649">
        <v>-42.857142857142861</v>
      </c>
      <c r="T617" s="548">
        <v>18</v>
      </c>
      <c r="U617" s="549">
        <v>12</v>
      </c>
      <c r="V617" s="475">
        <v>-33.333333333333343</v>
      </c>
    </row>
    <row r="618" spans="13:22" x14ac:dyDescent="0.25">
      <c r="M618" s="480" t="s">
        <v>190</v>
      </c>
      <c r="N618" s="446">
        <v>2</v>
      </c>
      <c r="O618" s="547">
        <v>1</v>
      </c>
      <c r="P618" s="364">
        <v>-50</v>
      </c>
      <c r="Q618" s="446">
        <v>1</v>
      </c>
      <c r="R618" s="547">
        <v>1</v>
      </c>
      <c r="S618" s="445">
        <v>0</v>
      </c>
      <c r="T618" s="446">
        <v>1</v>
      </c>
      <c r="U618" s="547">
        <v>0</v>
      </c>
      <c r="V618" s="364" t="s">
        <v>656</v>
      </c>
    </row>
    <row r="619" spans="13:22" x14ac:dyDescent="0.25">
      <c r="M619" s="467" t="s">
        <v>191</v>
      </c>
      <c r="N619" s="375">
        <v>5</v>
      </c>
      <c r="O619" s="376">
        <v>8</v>
      </c>
      <c r="P619" s="371">
        <v>60</v>
      </c>
      <c r="Q619" s="375">
        <v>7</v>
      </c>
      <c r="R619" s="376">
        <v>5</v>
      </c>
      <c r="S619" s="443">
        <v>-28.571428571428569</v>
      </c>
      <c r="T619" s="375">
        <v>7</v>
      </c>
      <c r="U619" s="376">
        <v>5</v>
      </c>
      <c r="V619" s="371">
        <v>-28.571428571428569</v>
      </c>
    </row>
    <row r="620" spans="13:22" x14ac:dyDescent="0.25">
      <c r="M620" s="467" t="s">
        <v>192</v>
      </c>
      <c r="N620" s="375">
        <v>1</v>
      </c>
      <c r="O620" s="376">
        <v>8</v>
      </c>
      <c r="P620" s="371">
        <v>700</v>
      </c>
      <c r="Q620" s="375">
        <v>1</v>
      </c>
      <c r="R620" s="376">
        <v>7</v>
      </c>
      <c r="S620" s="443">
        <v>600</v>
      </c>
      <c r="T620" s="375">
        <v>0</v>
      </c>
      <c r="U620" s="376">
        <v>6</v>
      </c>
      <c r="V620" s="371" t="s">
        <v>656</v>
      </c>
    </row>
    <row r="621" spans="13:22" x14ac:dyDescent="0.25">
      <c r="M621" s="467" t="s">
        <v>193</v>
      </c>
      <c r="N621" s="375">
        <v>3</v>
      </c>
      <c r="O621" s="376">
        <v>1</v>
      </c>
      <c r="P621" s="371">
        <v>-66.666666666666671</v>
      </c>
      <c r="Q621" s="375">
        <v>3</v>
      </c>
      <c r="R621" s="376">
        <v>0</v>
      </c>
      <c r="S621" s="443" t="s">
        <v>656</v>
      </c>
      <c r="T621" s="375">
        <v>3</v>
      </c>
      <c r="U621" s="376">
        <v>0</v>
      </c>
      <c r="V621" s="371" t="s">
        <v>656</v>
      </c>
    </row>
    <row r="622" spans="13:22" x14ac:dyDescent="0.25">
      <c r="M622" s="467" t="s">
        <v>194</v>
      </c>
      <c r="N622" s="375">
        <v>3</v>
      </c>
      <c r="O622" s="376">
        <v>4</v>
      </c>
      <c r="P622" s="371">
        <v>33.333333333333314</v>
      </c>
      <c r="Q622" s="375">
        <v>2</v>
      </c>
      <c r="R622" s="376">
        <v>0</v>
      </c>
      <c r="S622" s="443" t="s">
        <v>656</v>
      </c>
      <c r="T622" s="375">
        <v>2</v>
      </c>
      <c r="U622" s="376">
        <v>0</v>
      </c>
      <c r="V622" s="371" t="s">
        <v>656</v>
      </c>
    </row>
    <row r="623" spans="13:22" x14ac:dyDescent="0.25">
      <c r="M623" s="467" t="s">
        <v>195</v>
      </c>
      <c r="N623" s="375">
        <v>13</v>
      </c>
      <c r="O623" s="376">
        <v>15</v>
      </c>
      <c r="P623" s="371">
        <v>15.384615384615373</v>
      </c>
      <c r="Q623" s="375">
        <v>11</v>
      </c>
      <c r="R623" s="376">
        <v>5</v>
      </c>
      <c r="S623" s="443">
        <v>-54.545454545454547</v>
      </c>
      <c r="T623" s="375">
        <v>10</v>
      </c>
      <c r="U623" s="376">
        <v>4</v>
      </c>
      <c r="V623" s="371">
        <v>-60</v>
      </c>
    </row>
    <row r="624" spans="13:22" x14ac:dyDescent="0.25">
      <c r="M624" s="467" t="s">
        <v>196</v>
      </c>
      <c r="N624" s="375">
        <v>0</v>
      </c>
      <c r="O624" s="376">
        <v>0</v>
      </c>
      <c r="P624" s="371" t="s">
        <v>656</v>
      </c>
      <c r="Q624" s="375">
        <v>0</v>
      </c>
      <c r="R624" s="376">
        <v>0</v>
      </c>
      <c r="S624" s="443" t="s">
        <v>656</v>
      </c>
      <c r="T624" s="375">
        <v>0</v>
      </c>
      <c r="U624" s="376">
        <v>0</v>
      </c>
      <c r="V624" s="371" t="s">
        <v>656</v>
      </c>
    </row>
    <row r="625" spans="13:22" x14ac:dyDescent="0.25">
      <c r="M625" s="467" t="s">
        <v>197</v>
      </c>
      <c r="N625" s="375">
        <v>8</v>
      </c>
      <c r="O625" s="376">
        <v>5</v>
      </c>
      <c r="P625" s="371">
        <v>-37.5</v>
      </c>
      <c r="Q625" s="375">
        <v>9</v>
      </c>
      <c r="R625" s="376">
        <v>4</v>
      </c>
      <c r="S625" s="443">
        <v>-55.555555555555557</v>
      </c>
      <c r="T625" s="375">
        <v>7</v>
      </c>
      <c r="U625" s="376">
        <v>1</v>
      </c>
      <c r="V625" s="371">
        <v>-85.714285714285722</v>
      </c>
    </row>
    <row r="626" spans="13:22" ht="15.75" thickBot="1" x14ac:dyDescent="0.3">
      <c r="M626" s="467" t="s">
        <v>198</v>
      </c>
      <c r="N626" s="422">
        <v>0</v>
      </c>
      <c r="O626" s="549">
        <v>0</v>
      </c>
      <c r="P626" s="401" t="s">
        <v>656</v>
      </c>
      <c r="Q626" s="422">
        <v>0</v>
      </c>
      <c r="R626" s="549">
        <v>0</v>
      </c>
      <c r="S626" s="650" t="s">
        <v>656</v>
      </c>
      <c r="T626" s="422">
        <v>0</v>
      </c>
      <c r="U626" s="549">
        <v>0</v>
      </c>
      <c r="V626" s="401" t="s">
        <v>656</v>
      </c>
    </row>
    <row r="627" spans="13:22" ht="15.75" thickBot="1" x14ac:dyDescent="0.3">
      <c r="M627" s="476" t="s">
        <v>18</v>
      </c>
      <c r="N627" s="550">
        <v>521</v>
      </c>
      <c r="O627" s="453">
        <v>468</v>
      </c>
      <c r="P627" s="651">
        <v>-10.172744721689071</v>
      </c>
      <c r="Q627" s="550">
        <v>339</v>
      </c>
      <c r="R627" s="453">
        <v>247</v>
      </c>
      <c r="S627" s="651">
        <v>-27.138643067846616</v>
      </c>
      <c r="T627" s="550">
        <v>305</v>
      </c>
      <c r="U627" s="453">
        <v>220</v>
      </c>
      <c r="V627" s="413">
        <v>-27.868852459016395</v>
      </c>
    </row>
    <row r="629" spans="13:22" x14ac:dyDescent="0.25">
      <c r="M629" s="539" t="s">
        <v>334</v>
      </c>
    </row>
    <row r="630" spans="13:22" ht="15.75" thickBot="1" x14ac:dyDescent="0.3">
      <c r="M630" s="539"/>
    </row>
    <row r="631" spans="13:22" x14ac:dyDescent="0.25">
      <c r="M631" s="6949" t="s">
        <v>203</v>
      </c>
      <c r="N631" s="592" t="s">
        <v>175</v>
      </c>
      <c r="O631" s="593"/>
      <c r="P631" s="594"/>
      <c r="Q631" s="6950" t="s">
        <v>176</v>
      </c>
      <c r="R631" s="6951"/>
      <c r="S631" s="6952"/>
    </row>
    <row r="632" spans="13:22" ht="23.25" thickBot="1" x14ac:dyDescent="0.3">
      <c r="M632" s="6901"/>
      <c r="N632" s="595" t="s">
        <v>1</v>
      </c>
      <c r="O632" s="596" t="s">
        <v>2</v>
      </c>
      <c r="P632" s="598" t="s">
        <v>150</v>
      </c>
      <c r="Q632" s="595" t="s">
        <v>1</v>
      </c>
      <c r="R632" s="596" t="s">
        <v>2</v>
      </c>
      <c r="S632" s="598" t="s">
        <v>150</v>
      </c>
    </row>
    <row r="633" spans="13:22" ht="15.75" thickBot="1" x14ac:dyDescent="0.3">
      <c r="M633" s="626" t="s">
        <v>179</v>
      </c>
      <c r="N633" s="652">
        <v>51.546391752577314</v>
      </c>
      <c r="O633" s="611">
        <v>49.3006993006993</v>
      </c>
      <c r="P633" s="796">
        <v>-2.2456924518780141</v>
      </c>
      <c r="Q633" s="652">
        <v>50</v>
      </c>
      <c r="R633" s="611">
        <v>47.841726618705039</v>
      </c>
      <c r="S633" s="454">
        <v>-2.1582733812949613</v>
      </c>
    </row>
    <row r="634" spans="13:22" x14ac:dyDescent="0.25">
      <c r="M634" s="461" t="s">
        <v>180</v>
      </c>
      <c r="N634" s="599">
        <v>74.358974358974365</v>
      </c>
      <c r="O634" s="1000">
        <v>63.636363636363633</v>
      </c>
      <c r="P634" s="799">
        <v>-10.722610722610732</v>
      </c>
      <c r="Q634" s="599">
        <v>72.972972972972968</v>
      </c>
      <c r="R634" s="1000">
        <v>57.894736842105267</v>
      </c>
      <c r="S634" s="463">
        <v>-15.078236130867701</v>
      </c>
    </row>
    <row r="635" spans="13:22" x14ac:dyDescent="0.25">
      <c r="M635" s="467" t="s">
        <v>181</v>
      </c>
      <c r="N635" s="603">
        <v>87.5</v>
      </c>
      <c r="O635" s="855">
        <v>36</v>
      </c>
      <c r="P635" s="802">
        <v>-51.5</v>
      </c>
      <c r="Q635" s="603">
        <v>85.294117647058826</v>
      </c>
      <c r="R635" s="855">
        <v>36</v>
      </c>
      <c r="S635" s="371">
        <v>-49.294117647058826</v>
      </c>
    </row>
    <row r="636" spans="13:22" x14ac:dyDescent="0.25">
      <c r="M636" s="467" t="s">
        <v>182</v>
      </c>
      <c r="N636" s="603">
        <v>66.666666666666657</v>
      </c>
      <c r="O636" s="855">
        <v>44.444444444444443</v>
      </c>
      <c r="P636" s="371">
        <v>-22.222222222222214</v>
      </c>
      <c r="Q636" s="603">
        <v>44.444444444444443</v>
      </c>
      <c r="R636" s="855">
        <v>28.571428571428569</v>
      </c>
      <c r="S636" s="371">
        <v>-15.873015873015873</v>
      </c>
    </row>
    <row r="637" spans="13:22" ht="15.75" thickBot="1" x14ac:dyDescent="0.3">
      <c r="M637" s="481" t="s">
        <v>183</v>
      </c>
      <c r="N637" s="654">
        <v>38.461538461538467</v>
      </c>
      <c r="O637" s="965">
        <v>45.454545454545453</v>
      </c>
      <c r="P637" s="806">
        <v>6.9930069930069862</v>
      </c>
      <c r="Q637" s="654">
        <v>38.461538461538467</v>
      </c>
      <c r="R637" s="965">
        <v>45.454545454545453</v>
      </c>
      <c r="S637" s="475">
        <v>6.9930069930069862</v>
      </c>
    </row>
    <row r="638" spans="13:22" x14ac:dyDescent="0.25">
      <c r="M638" s="461" t="s">
        <v>184</v>
      </c>
      <c r="N638" s="599">
        <v>150</v>
      </c>
      <c r="O638" s="1000">
        <v>100</v>
      </c>
      <c r="P638" s="371">
        <v>-50</v>
      </c>
      <c r="Q638" s="599">
        <v>150</v>
      </c>
      <c r="R638" s="1000">
        <v>100</v>
      </c>
      <c r="S638" s="371">
        <v>-50</v>
      </c>
    </row>
    <row r="639" spans="13:22" x14ac:dyDescent="0.25">
      <c r="M639" s="467" t="s">
        <v>185</v>
      </c>
      <c r="N639" s="603">
        <v>87.5</v>
      </c>
      <c r="O639" s="855">
        <v>75</v>
      </c>
      <c r="P639" s="371">
        <v>-12.5</v>
      </c>
      <c r="Q639" s="603">
        <v>85.714285714285708</v>
      </c>
      <c r="R639" s="855">
        <v>66.666666666666657</v>
      </c>
      <c r="S639" s="371">
        <v>-19.047619047619051</v>
      </c>
    </row>
    <row r="640" spans="13:22" x14ac:dyDescent="0.25">
      <c r="M640" s="467" t="s">
        <v>186</v>
      </c>
      <c r="N640" s="603">
        <v>100</v>
      </c>
      <c r="O640" s="855">
        <v>50</v>
      </c>
      <c r="P640" s="371">
        <v>-50</v>
      </c>
      <c r="Q640" s="1043">
        <v>100</v>
      </c>
      <c r="R640" s="855" t="s">
        <v>656</v>
      </c>
      <c r="S640" s="371">
        <v>0</v>
      </c>
    </row>
    <row r="641" spans="3:19" x14ac:dyDescent="0.25">
      <c r="M641" s="467" t="s">
        <v>187</v>
      </c>
      <c r="N641" s="603">
        <v>100</v>
      </c>
      <c r="O641" s="855">
        <v>87.5</v>
      </c>
      <c r="P641" s="371">
        <v>-12.5</v>
      </c>
      <c r="Q641" s="1044">
        <v>100</v>
      </c>
      <c r="R641" s="855">
        <v>87.5</v>
      </c>
      <c r="S641" s="371">
        <v>-12.5</v>
      </c>
    </row>
    <row r="642" spans="3:19" x14ac:dyDescent="0.25">
      <c r="M642" s="467" t="s">
        <v>188</v>
      </c>
      <c r="N642" s="603">
        <v>60</v>
      </c>
      <c r="O642" s="855">
        <v>100</v>
      </c>
      <c r="P642" s="802">
        <v>40</v>
      </c>
      <c r="Q642" s="603">
        <v>60</v>
      </c>
      <c r="R642" s="855">
        <v>100</v>
      </c>
      <c r="S642" s="371">
        <v>40</v>
      </c>
    </row>
    <row r="643" spans="3:19" ht="15.75" thickBot="1" x14ac:dyDescent="0.3">
      <c r="M643" s="481" t="s">
        <v>189</v>
      </c>
      <c r="N643" s="654">
        <v>100</v>
      </c>
      <c r="O643" s="965">
        <v>75</v>
      </c>
      <c r="P643" s="806">
        <v>-25</v>
      </c>
      <c r="Q643" s="654">
        <v>100</v>
      </c>
      <c r="R643" s="965">
        <v>75</v>
      </c>
      <c r="S643" s="475">
        <v>-25</v>
      </c>
    </row>
    <row r="644" spans="3:19" x14ac:dyDescent="0.25">
      <c r="M644" s="480" t="s">
        <v>190</v>
      </c>
      <c r="N644" s="656">
        <v>50</v>
      </c>
      <c r="O644" s="966">
        <v>100</v>
      </c>
      <c r="P644" s="371">
        <v>50</v>
      </c>
      <c r="Q644" s="656">
        <v>50</v>
      </c>
      <c r="R644" s="966" t="s">
        <v>656</v>
      </c>
      <c r="S644" s="371" t="s">
        <v>656</v>
      </c>
    </row>
    <row r="645" spans="3:19" x14ac:dyDescent="0.25">
      <c r="M645" s="467" t="s">
        <v>191</v>
      </c>
      <c r="N645" s="603">
        <v>140</v>
      </c>
      <c r="O645" s="855">
        <v>62.5</v>
      </c>
      <c r="P645" s="371">
        <v>-77.5</v>
      </c>
      <c r="Q645" s="603">
        <v>140</v>
      </c>
      <c r="R645" s="855">
        <v>62.5</v>
      </c>
      <c r="S645" s="371">
        <v>-77.5</v>
      </c>
    </row>
    <row r="646" spans="3:19" x14ac:dyDescent="0.25">
      <c r="M646" s="467" t="s">
        <v>192</v>
      </c>
      <c r="N646" s="603">
        <v>100</v>
      </c>
      <c r="O646" s="855">
        <v>87.5</v>
      </c>
      <c r="P646" s="371">
        <v>-12.5</v>
      </c>
      <c r="Q646" s="603" t="s">
        <v>656</v>
      </c>
      <c r="R646" s="855">
        <v>85.714285714285708</v>
      </c>
      <c r="S646" s="371">
        <v>0</v>
      </c>
    </row>
    <row r="647" spans="3:19" x14ac:dyDescent="0.25">
      <c r="M647" s="467" t="s">
        <v>193</v>
      </c>
      <c r="N647" s="603">
        <v>100</v>
      </c>
      <c r="O647" s="855" t="s">
        <v>656</v>
      </c>
      <c r="P647" s="371" t="s">
        <v>656</v>
      </c>
      <c r="Q647" s="603">
        <v>100</v>
      </c>
      <c r="R647" s="855" t="s">
        <v>656</v>
      </c>
      <c r="S647" s="371" t="s">
        <v>656</v>
      </c>
    </row>
    <row r="648" spans="3:19" x14ac:dyDescent="0.25">
      <c r="M648" s="467" t="s">
        <v>194</v>
      </c>
      <c r="N648" s="603">
        <v>66.666666666666657</v>
      </c>
      <c r="O648" s="855" t="s">
        <v>656</v>
      </c>
      <c r="P648" s="371" t="s">
        <v>656</v>
      </c>
      <c r="Q648" s="1044">
        <v>66.666666666666657</v>
      </c>
      <c r="R648" s="855" t="s">
        <v>656</v>
      </c>
      <c r="S648" s="371" t="s">
        <v>656</v>
      </c>
    </row>
    <row r="649" spans="3:19" x14ac:dyDescent="0.25">
      <c r="M649" s="467" t="s">
        <v>195</v>
      </c>
      <c r="N649" s="603">
        <v>84.615384615384613</v>
      </c>
      <c r="O649" s="855">
        <v>33.333333333333329</v>
      </c>
      <c r="P649" s="371">
        <v>-51.282051282051285</v>
      </c>
      <c r="Q649" s="603">
        <v>83.333333333333343</v>
      </c>
      <c r="R649" s="855">
        <v>28.571428571428569</v>
      </c>
      <c r="S649" s="371">
        <v>-54.761904761904773</v>
      </c>
    </row>
    <row r="650" spans="3:19" x14ac:dyDescent="0.25">
      <c r="M650" s="467" t="s">
        <v>196</v>
      </c>
      <c r="N650" s="603" t="s">
        <v>656</v>
      </c>
      <c r="O650" s="855" t="s">
        <v>656</v>
      </c>
      <c r="P650" s="371" t="s">
        <v>656</v>
      </c>
      <c r="Q650" s="603" t="s">
        <v>656</v>
      </c>
      <c r="R650" s="855" t="s">
        <v>656</v>
      </c>
      <c r="S650" s="371" t="s">
        <v>656</v>
      </c>
    </row>
    <row r="651" spans="3:19" x14ac:dyDescent="0.25">
      <c r="M651" s="467" t="s">
        <v>197</v>
      </c>
      <c r="N651" s="603">
        <v>112.5</v>
      </c>
      <c r="O651" s="855">
        <v>80</v>
      </c>
      <c r="P651" s="371">
        <v>-32.5</v>
      </c>
      <c r="Q651" s="603">
        <v>116.66666666666667</v>
      </c>
      <c r="R651" s="855">
        <v>50</v>
      </c>
      <c r="S651" s="371">
        <v>-66.666666666666671</v>
      </c>
    </row>
    <row r="652" spans="3:19" ht="15.75" thickBot="1" x14ac:dyDescent="0.3">
      <c r="M652" s="467" t="s">
        <v>198</v>
      </c>
      <c r="N652" s="613" t="s">
        <v>656</v>
      </c>
      <c r="O652" s="967" t="s">
        <v>656</v>
      </c>
      <c r="P652" s="371" t="s">
        <v>656</v>
      </c>
      <c r="Q652" s="613" t="s">
        <v>656</v>
      </c>
      <c r="R652" s="967" t="s">
        <v>656</v>
      </c>
      <c r="S652" s="371" t="s">
        <v>656</v>
      </c>
    </row>
    <row r="653" spans="3:19" ht="15.75" thickBot="1" x14ac:dyDescent="0.3">
      <c r="M653" s="476" t="s">
        <v>18</v>
      </c>
      <c r="N653" s="858">
        <v>65.067178502879074</v>
      </c>
      <c r="O653" s="611">
        <v>52.777777777777779</v>
      </c>
      <c r="P653" s="1042">
        <v>-12.289400725101295</v>
      </c>
      <c r="Q653" s="858">
        <v>62.628336755646821</v>
      </c>
      <c r="R653" s="611">
        <v>49.886621315192741</v>
      </c>
      <c r="S653" s="413">
        <v>-12.74171544045408</v>
      </c>
    </row>
    <row r="654" spans="3:19" x14ac:dyDescent="0.25">
      <c r="C654" s="539" t="s">
        <v>345</v>
      </c>
    </row>
    <row r="655" spans="3:19" ht="15.75" thickBot="1" x14ac:dyDescent="0.3">
      <c r="C655" s="539"/>
    </row>
    <row r="656" spans="3:19" x14ac:dyDescent="0.25">
      <c r="C656" s="6927" t="s">
        <v>26</v>
      </c>
      <c r="D656" s="6933" t="s">
        <v>120</v>
      </c>
      <c r="E656" s="6934"/>
      <c r="F656" s="6935"/>
      <c r="G656" s="6933" t="s">
        <v>121</v>
      </c>
      <c r="H656" s="6936"/>
      <c r="I656" s="6933" t="s">
        <v>122</v>
      </c>
      <c r="J656" s="6937"/>
      <c r="K656" s="6937"/>
      <c r="L656" s="6936"/>
    </row>
    <row r="657" spans="3:12" ht="20.25" thickBot="1" x14ac:dyDescent="0.3">
      <c r="C657" s="6929"/>
      <c r="D657" s="276" t="s">
        <v>125</v>
      </c>
      <c r="E657" s="277" t="s">
        <v>126</v>
      </c>
      <c r="F657" s="278" t="s">
        <v>127</v>
      </c>
      <c r="G657" s="279" t="s">
        <v>125</v>
      </c>
      <c r="H657" s="280" t="s">
        <v>128</v>
      </c>
      <c r="I657" s="279" t="s">
        <v>125</v>
      </c>
      <c r="J657" s="281" t="s">
        <v>128</v>
      </c>
      <c r="K657" s="282" t="s">
        <v>129</v>
      </c>
      <c r="L657" s="283" t="s">
        <v>128</v>
      </c>
    </row>
    <row r="658" spans="3:12" x14ac:dyDescent="0.25">
      <c r="C658" s="968" t="s">
        <v>335</v>
      </c>
      <c r="D658" s="346">
        <v>501</v>
      </c>
      <c r="E658" s="350">
        <v>4</v>
      </c>
      <c r="F658" s="819">
        <v>486</v>
      </c>
      <c r="G658" s="1046">
        <v>147</v>
      </c>
      <c r="H658" s="447">
        <v>29.341317365269461</v>
      </c>
      <c r="I658" s="1046">
        <v>132</v>
      </c>
      <c r="J658" s="460">
        <v>27.160493827160494</v>
      </c>
      <c r="K658" s="863">
        <v>28</v>
      </c>
      <c r="L658" s="473">
        <v>21.399176954732511</v>
      </c>
    </row>
    <row r="659" spans="3:12" x14ac:dyDescent="0.25">
      <c r="C659" s="970" t="s">
        <v>336</v>
      </c>
      <c r="D659" s="355">
        <v>986</v>
      </c>
      <c r="E659" s="359">
        <v>6</v>
      </c>
      <c r="F659" s="444">
        <v>974</v>
      </c>
      <c r="G659" s="849">
        <v>220</v>
      </c>
      <c r="H659" s="447">
        <v>22.312373225152129</v>
      </c>
      <c r="I659" s="849">
        <v>208</v>
      </c>
      <c r="J659" s="440">
        <v>21.355236139630389</v>
      </c>
      <c r="K659" s="361">
        <v>31</v>
      </c>
      <c r="L659" s="368">
        <v>18.172484599589321</v>
      </c>
    </row>
    <row r="660" spans="3:12" x14ac:dyDescent="0.25">
      <c r="C660" s="895" t="s">
        <v>337</v>
      </c>
      <c r="D660" s="355">
        <v>1581</v>
      </c>
      <c r="E660" s="359">
        <v>71</v>
      </c>
      <c r="F660" s="444">
        <v>1437</v>
      </c>
      <c r="G660" s="849">
        <v>1007</v>
      </c>
      <c r="H660" s="447">
        <v>63.693864642631247</v>
      </c>
      <c r="I660" s="849">
        <v>863</v>
      </c>
      <c r="J660" s="440">
        <v>60.055671537926237</v>
      </c>
      <c r="K660" s="361">
        <v>135</v>
      </c>
      <c r="L660" s="368">
        <v>50.661099512874038</v>
      </c>
    </row>
    <row r="661" spans="3:12" x14ac:dyDescent="0.25">
      <c r="C661" s="895" t="s">
        <v>338</v>
      </c>
      <c r="D661" s="355">
        <v>30</v>
      </c>
      <c r="E661" s="359">
        <v>0</v>
      </c>
      <c r="F661" s="444">
        <v>30</v>
      </c>
      <c r="G661" s="849">
        <v>14</v>
      </c>
      <c r="H661" s="447">
        <v>46.666666666666664</v>
      </c>
      <c r="I661" s="849">
        <v>14</v>
      </c>
      <c r="J661" s="440">
        <v>46.666666666666664</v>
      </c>
      <c r="K661" s="359">
        <v>3</v>
      </c>
      <c r="L661" s="873">
        <v>36.666666666666664</v>
      </c>
    </row>
    <row r="662" spans="3:12" x14ac:dyDescent="0.25">
      <c r="C662" s="895" t="s">
        <v>339</v>
      </c>
      <c r="D662" s="355">
        <v>189</v>
      </c>
      <c r="E662" s="359">
        <v>2</v>
      </c>
      <c r="F662" s="444">
        <v>185</v>
      </c>
      <c r="G662" s="849">
        <v>47</v>
      </c>
      <c r="H662" s="447">
        <v>24.867724867724867</v>
      </c>
      <c r="I662" s="849">
        <v>43</v>
      </c>
      <c r="J662" s="440">
        <v>23.243243243243246</v>
      </c>
      <c r="K662" s="359">
        <v>7</v>
      </c>
      <c r="L662" s="873">
        <v>19.45945945945946</v>
      </c>
    </row>
    <row r="663" spans="3:12" x14ac:dyDescent="0.25">
      <c r="C663" s="895" t="s">
        <v>340</v>
      </c>
      <c r="D663" s="355">
        <v>25</v>
      </c>
      <c r="E663" s="359">
        <v>0</v>
      </c>
      <c r="F663" s="444">
        <v>25</v>
      </c>
      <c r="G663" s="849">
        <v>6</v>
      </c>
      <c r="H663" s="447">
        <v>24</v>
      </c>
      <c r="I663" s="849">
        <v>6</v>
      </c>
      <c r="J663" s="440">
        <v>24</v>
      </c>
      <c r="K663" s="361">
        <v>2</v>
      </c>
      <c r="L663" s="873">
        <v>16</v>
      </c>
    </row>
    <row r="664" spans="3:12" x14ac:dyDescent="0.25">
      <c r="C664" s="895" t="s">
        <v>341</v>
      </c>
      <c r="D664" s="355">
        <v>487</v>
      </c>
      <c r="E664" s="359">
        <v>4</v>
      </c>
      <c r="F664" s="444">
        <v>481</v>
      </c>
      <c r="G664" s="849">
        <v>128</v>
      </c>
      <c r="H664" s="447">
        <v>26.283367556468175</v>
      </c>
      <c r="I664" s="849">
        <v>122</v>
      </c>
      <c r="J664" s="440">
        <v>25.363825363825367</v>
      </c>
      <c r="K664" s="361">
        <v>22</v>
      </c>
      <c r="L664" s="873">
        <v>20.79002079002079</v>
      </c>
    </row>
    <row r="665" spans="3:12" x14ac:dyDescent="0.25">
      <c r="C665" s="895" t="s">
        <v>342</v>
      </c>
      <c r="D665" s="355">
        <v>848</v>
      </c>
      <c r="E665" s="359">
        <v>0</v>
      </c>
      <c r="F665" s="444">
        <v>847</v>
      </c>
      <c r="G665" s="849">
        <v>248</v>
      </c>
      <c r="H665" s="447">
        <v>29.245283018867923</v>
      </c>
      <c r="I665" s="849">
        <v>247</v>
      </c>
      <c r="J665" s="440">
        <v>29.161747343565526</v>
      </c>
      <c r="K665" s="361">
        <v>47</v>
      </c>
      <c r="L665" s="873">
        <v>23.61275088547816</v>
      </c>
    </row>
    <row r="666" spans="3:12" x14ac:dyDescent="0.25">
      <c r="C666" s="1047" t="s">
        <v>343</v>
      </c>
      <c r="D666" s="355">
        <v>994</v>
      </c>
      <c r="E666" s="359">
        <v>5</v>
      </c>
      <c r="F666" s="444">
        <v>988</v>
      </c>
      <c r="G666" s="849">
        <v>222</v>
      </c>
      <c r="H666" s="447">
        <v>22.334004024144868</v>
      </c>
      <c r="I666" s="849">
        <v>216</v>
      </c>
      <c r="J666" s="440">
        <v>21.862348178137651</v>
      </c>
      <c r="K666" s="361">
        <v>56</v>
      </c>
      <c r="L666" s="873">
        <v>16.194331983805668</v>
      </c>
    </row>
    <row r="667" spans="3:12" ht="15.75" thickBot="1" x14ac:dyDescent="0.3">
      <c r="C667" s="895" t="s">
        <v>344</v>
      </c>
      <c r="D667" s="758">
        <v>4054</v>
      </c>
      <c r="E667" s="823">
        <v>27</v>
      </c>
      <c r="F667" s="824">
        <v>3941</v>
      </c>
      <c r="G667" s="1048">
        <v>1163</v>
      </c>
      <c r="H667" s="469">
        <v>28.687715836211147</v>
      </c>
      <c r="I667" s="1048">
        <v>1050</v>
      </c>
      <c r="J667" s="483">
        <v>26.642984014209592</v>
      </c>
      <c r="K667" s="826">
        <v>125</v>
      </c>
      <c r="L667" s="924">
        <v>23.471200202994165</v>
      </c>
    </row>
    <row r="668" spans="3:12" ht="15.75" thickBot="1" x14ac:dyDescent="0.3">
      <c r="C668" s="779" t="s">
        <v>18</v>
      </c>
      <c r="D668" s="392">
        <v>9695</v>
      </c>
      <c r="E668" s="393">
        <v>119</v>
      </c>
      <c r="F668" s="451">
        <v>9394</v>
      </c>
      <c r="G668" s="1049">
        <v>3202</v>
      </c>
      <c r="H668" s="395">
        <v>33.027333677153173</v>
      </c>
      <c r="I668" s="1049">
        <v>2901</v>
      </c>
      <c r="J668" s="396">
        <v>30.881413668298912</v>
      </c>
      <c r="K668" s="1050">
        <v>456</v>
      </c>
      <c r="L668" s="1051">
        <v>26.0272514370875</v>
      </c>
    </row>
    <row r="670" spans="3:12" x14ac:dyDescent="0.25">
      <c r="C670" s="539" t="s">
        <v>347</v>
      </c>
    </row>
    <row r="671" spans="3:12" ht="15.75" thickBot="1" x14ac:dyDescent="0.3">
      <c r="C671" s="539"/>
    </row>
    <row r="672" spans="3:12" x14ac:dyDescent="0.25">
      <c r="C672" s="6954" t="s">
        <v>26</v>
      </c>
      <c r="D672" s="6916" t="s">
        <v>124</v>
      </c>
      <c r="E672" s="6917"/>
      <c r="F672" s="6918"/>
      <c r="G672" s="6916" t="s">
        <v>121</v>
      </c>
      <c r="H672" s="6930"/>
      <c r="I672" s="6931"/>
      <c r="J672" s="6916" t="s">
        <v>122</v>
      </c>
      <c r="K672" s="6917"/>
      <c r="L672" s="6918"/>
    </row>
    <row r="673" spans="3:12" x14ac:dyDescent="0.25">
      <c r="C673" s="7001"/>
      <c r="D673" s="6919" t="s">
        <v>130</v>
      </c>
      <c r="E673" s="6920"/>
      <c r="F673" s="6921" t="s">
        <v>131</v>
      </c>
      <c r="G673" s="6919" t="s">
        <v>130</v>
      </c>
      <c r="H673" s="6920"/>
      <c r="I673" s="6921" t="s">
        <v>131</v>
      </c>
      <c r="J673" s="6919" t="s">
        <v>130</v>
      </c>
      <c r="K673" s="6920"/>
      <c r="L673" s="6921" t="s">
        <v>131</v>
      </c>
    </row>
    <row r="674" spans="3:12" ht="15.75" thickBot="1" x14ac:dyDescent="0.3">
      <c r="C674" s="7002"/>
      <c r="D674" s="279" t="s">
        <v>1</v>
      </c>
      <c r="E674" s="293" t="s">
        <v>2</v>
      </c>
      <c r="F674" s="6922"/>
      <c r="G674" s="279" t="s">
        <v>1</v>
      </c>
      <c r="H674" s="293" t="s">
        <v>2</v>
      </c>
      <c r="I674" s="6922"/>
      <c r="J674" s="279" t="s">
        <v>1</v>
      </c>
      <c r="K674" s="293" t="s">
        <v>2</v>
      </c>
      <c r="L674" s="6922"/>
    </row>
    <row r="675" spans="3:12" x14ac:dyDescent="0.25">
      <c r="C675" s="968" t="s">
        <v>335</v>
      </c>
      <c r="D675" s="462">
        <v>627</v>
      </c>
      <c r="E675" s="474">
        <v>501</v>
      </c>
      <c r="F675" s="463">
        <v>-20.095693779904309</v>
      </c>
      <c r="G675" s="462">
        <v>197</v>
      </c>
      <c r="H675" s="474">
        <v>147</v>
      </c>
      <c r="I675" s="463">
        <v>-25.380710659898469</v>
      </c>
      <c r="J675" s="462">
        <v>179</v>
      </c>
      <c r="K675" s="474">
        <v>132</v>
      </c>
      <c r="L675" s="463">
        <v>-26.256983240223462</v>
      </c>
    </row>
    <row r="676" spans="3:12" x14ac:dyDescent="0.25">
      <c r="C676" s="970" t="s">
        <v>336</v>
      </c>
      <c r="D676" s="375">
        <v>806</v>
      </c>
      <c r="E676" s="372">
        <v>986</v>
      </c>
      <c r="F676" s="371">
        <v>22.332506203473955</v>
      </c>
      <c r="G676" s="375">
        <v>197</v>
      </c>
      <c r="H676" s="372">
        <v>220</v>
      </c>
      <c r="I676" s="371">
        <v>11.675126903553306</v>
      </c>
      <c r="J676" s="375">
        <v>185</v>
      </c>
      <c r="K676" s="372">
        <v>208</v>
      </c>
      <c r="L676" s="371">
        <v>12.432432432432435</v>
      </c>
    </row>
    <row r="677" spans="3:12" x14ac:dyDescent="0.25">
      <c r="C677" s="895" t="s">
        <v>337</v>
      </c>
      <c r="D677" s="375">
        <v>1530</v>
      </c>
      <c r="E677" s="372">
        <v>1581</v>
      </c>
      <c r="F677" s="371">
        <v>3.3333333333333428</v>
      </c>
      <c r="G677" s="375">
        <v>973</v>
      </c>
      <c r="H677" s="372">
        <v>1007</v>
      </c>
      <c r="I677" s="371">
        <v>3.494347379239457</v>
      </c>
      <c r="J677" s="375">
        <v>851</v>
      </c>
      <c r="K677" s="372">
        <v>863</v>
      </c>
      <c r="L677" s="371">
        <v>1.4101057579318308</v>
      </c>
    </row>
    <row r="678" spans="3:12" x14ac:dyDescent="0.25">
      <c r="C678" s="895" t="s">
        <v>338</v>
      </c>
      <c r="D678" s="375">
        <v>41</v>
      </c>
      <c r="E678" s="372">
        <v>30</v>
      </c>
      <c r="F678" s="371">
        <v>-26.829268292682926</v>
      </c>
      <c r="G678" s="375">
        <v>33</v>
      </c>
      <c r="H678" s="372">
        <v>14</v>
      </c>
      <c r="I678" s="371">
        <v>-57.575757575757578</v>
      </c>
      <c r="J678" s="375">
        <v>32</v>
      </c>
      <c r="K678" s="372">
        <v>14</v>
      </c>
      <c r="L678" s="371">
        <v>-56.25</v>
      </c>
    </row>
    <row r="679" spans="3:12" x14ac:dyDescent="0.25">
      <c r="C679" s="895" t="s">
        <v>339</v>
      </c>
      <c r="D679" s="375">
        <v>195</v>
      </c>
      <c r="E679" s="372">
        <v>189</v>
      </c>
      <c r="F679" s="371">
        <v>-3.0769230769230802</v>
      </c>
      <c r="G679" s="375">
        <v>40</v>
      </c>
      <c r="H679" s="372">
        <v>47</v>
      </c>
      <c r="I679" s="371">
        <v>17.5</v>
      </c>
      <c r="J679" s="375">
        <v>39</v>
      </c>
      <c r="K679" s="372">
        <v>43</v>
      </c>
      <c r="L679" s="371">
        <v>10.256410256410263</v>
      </c>
    </row>
    <row r="680" spans="3:12" x14ac:dyDescent="0.25">
      <c r="C680" s="895" t="s">
        <v>346</v>
      </c>
      <c r="D680" s="375">
        <v>30</v>
      </c>
      <c r="E680" s="372">
        <v>25</v>
      </c>
      <c r="F680" s="371">
        <v>-16.666666666666657</v>
      </c>
      <c r="G680" s="375">
        <v>14</v>
      </c>
      <c r="H680" s="372">
        <v>6</v>
      </c>
      <c r="I680" s="371">
        <v>-57.142857142857146</v>
      </c>
      <c r="J680" s="375">
        <v>12</v>
      </c>
      <c r="K680" s="372">
        <v>6</v>
      </c>
      <c r="L680" s="371">
        <v>-50</v>
      </c>
    </row>
    <row r="681" spans="3:12" x14ac:dyDescent="0.25">
      <c r="C681" s="895" t="s">
        <v>341</v>
      </c>
      <c r="D681" s="375">
        <v>532</v>
      </c>
      <c r="E681" s="372">
        <v>487</v>
      </c>
      <c r="F681" s="371">
        <v>-8.4586466165413583</v>
      </c>
      <c r="G681" s="375">
        <v>163</v>
      </c>
      <c r="H681" s="372">
        <v>128</v>
      </c>
      <c r="I681" s="371">
        <v>-21.472392638036808</v>
      </c>
      <c r="J681" s="375">
        <v>158</v>
      </c>
      <c r="K681" s="372">
        <v>122</v>
      </c>
      <c r="L681" s="371">
        <v>-22.784810126582272</v>
      </c>
    </row>
    <row r="682" spans="3:12" x14ac:dyDescent="0.25">
      <c r="C682" s="895" t="s">
        <v>342</v>
      </c>
      <c r="D682" s="375">
        <v>1093</v>
      </c>
      <c r="E682" s="372">
        <v>848</v>
      </c>
      <c r="F682" s="371">
        <v>-22.415370539798715</v>
      </c>
      <c r="G682" s="375">
        <v>334</v>
      </c>
      <c r="H682" s="372">
        <v>248</v>
      </c>
      <c r="I682" s="371">
        <v>-25.748502994011986</v>
      </c>
      <c r="J682" s="375">
        <v>329</v>
      </c>
      <c r="K682" s="372">
        <v>247</v>
      </c>
      <c r="L682" s="371">
        <v>-24.924012158054708</v>
      </c>
    </row>
    <row r="683" spans="3:12" x14ac:dyDescent="0.25">
      <c r="C683" s="1047" t="s">
        <v>343</v>
      </c>
      <c r="D683" s="375">
        <v>1077</v>
      </c>
      <c r="E683" s="372">
        <v>994</v>
      </c>
      <c r="F683" s="371">
        <v>-7.7065923862581229</v>
      </c>
      <c r="G683" s="375">
        <v>206</v>
      </c>
      <c r="H683" s="372">
        <v>222</v>
      </c>
      <c r="I683" s="371">
        <v>7.7669902912621325</v>
      </c>
      <c r="J683" s="375">
        <v>192</v>
      </c>
      <c r="K683" s="372">
        <v>216</v>
      </c>
      <c r="L683" s="371">
        <v>12.5</v>
      </c>
    </row>
    <row r="684" spans="3:12" ht="15.75" thickBot="1" x14ac:dyDescent="0.3">
      <c r="C684" s="895" t="s">
        <v>344</v>
      </c>
      <c r="D684" s="375">
        <v>3902</v>
      </c>
      <c r="E684" s="372">
        <v>4054</v>
      </c>
      <c r="F684" s="371">
        <v>3.895438236801624</v>
      </c>
      <c r="G684" s="375">
        <v>1233</v>
      </c>
      <c r="H684" s="372">
        <v>1163</v>
      </c>
      <c r="I684" s="371">
        <v>-5.6772100567720969</v>
      </c>
      <c r="J684" s="375">
        <v>1104</v>
      </c>
      <c r="K684" s="372">
        <v>1050</v>
      </c>
      <c r="L684" s="371">
        <v>-4.8913043478260931</v>
      </c>
    </row>
    <row r="685" spans="3:12" ht="15.75" thickBot="1" x14ac:dyDescent="0.3">
      <c r="C685" s="476" t="s">
        <v>18</v>
      </c>
      <c r="D685" s="453">
        <v>9833</v>
      </c>
      <c r="E685" s="453">
        <v>9695</v>
      </c>
      <c r="F685" s="413">
        <v>-1.4034374046577796</v>
      </c>
      <c r="G685" s="453">
        <v>3390</v>
      </c>
      <c r="H685" s="453">
        <v>3202</v>
      </c>
      <c r="I685" s="413">
        <v>-5.5457227138643077</v>
      </c>
      <c r="J685" s="453">
        <v>3081</v>
      </c>
      <c r="K685" s="453">
        <v>2901</v>
      </c>
      <c r="L685" s="484">
        <v>-5.842259006815965</v>
      </c>
    </row>
    <row r="688" spans="3:12" x14ac:dyDescent="0.25">
      <c r="C688" s="539" t="s">
        <v>348</v>
      </c>
    </row>
    <row r="689" spans="3:9" ht="15.75" thickBot="1" x14ac:dyDescent="0.3">
      <c r="C689" s="539"/>
    </row>
    <row r="690" spans="3:9" x14ac:dyDescent="0.25">
      <c r="C690" s="6949" t="s">
        <v>26</v>
      </c>
      <c r="D690" s="6933" t="s">
        <v>175</v>
      </c>
      <c r="E690" s="6937"/>
      <c r="F690" s="6936"/>
      <c r="G690" s="6933" t="s">
        <v>176</v>
      </c>
      <c r="H690" s="6937"/>
      <c r="I690" s="6936"/>
    </row>
    <row r="691" spans="3:9" ht="20.25" thickBot="1" x14ac:dyDescent="0.3">
      <c r="C691" s="6901"/>
      <c r="D691" s="595" t="s">
        <v>1</v>
      </c>
      <c r="E691" s="596" t="s">
        <v>2</v>
      </c>
      <c r="F691" s="1052" t="s">
        <v>150</v>
      </c>
      <c r="G691" s="595" t="s">
        <v>1</v>
      </c>
      <c r="H691" s="596" t="s">
        <v>2</v>
      </c>
      <c r="I691" s="1052" t="s">
        <v>150</v>
      </c>
    </row>
    <row r="692" spans="3:9" x14ac:dyDescent="0.25">
      <c r="C692" s="284" t="s">
        <v>335</v>
      </c>
      <c r="D692" s="599">
        <v>31.419457735247207</v>
      </c>
      <c r="E692" s="600">
        <v>29.341317365269461</v>
      </c>
      <c r="F692" s="463">
        <v>-2.0781403699777456</v>
      </c>
      <c r="G692" s="599">
        <v>29.392446633825941</v>
      </c>
      <c r="H692" s="600">
        <v>27.160493827160494</v>
      </c>
      <c r="I692" s="463">
        <v>-2.231952806665447</v>
      </c>
    </row>
    <row r="693" spans="3:9" x14ac:dyDescent="0.25">
      <c r="C693" s="387" t="s">
        <v>336</v>
      </c>
      <c r="D693" s="656">
        <v>24.441687344913152</v>
      </c>
      <c r="E693" s="657">
        <v>22.312373225152129</v>
      </c>
      <c r="F693" s="364">
        <v>-2.1293141197610232</v>
      </c>
      <c r="G693" s="656">
        <v>23.299748110831235</v>
      </c>
      <c r="H693" s="657">
        <v>21.355236139630389</v>
      </c>
      <c r="I693" s="364">
        <v>-1.9445119712008463</v>
      </c>
    </row>
    <row r="694" spans="3:9" x14ac:dyDescent="0.25">
      <c r="C694" s="467" t="s">
        <v>337</v>
      </c>
      <c r="D694" s="603">
        <v>63.59477124183006</v>
      </c>
      <c r="E694" s="604">
        <v>63.693864642631247</v>
      </c>
      <c r="F694" s="371">
        <v>9.909340080118767E-2</v>
      </c>
      <c r="G694" s="656">
        <v>60.440340909090907</v>
      </c>
      <c r="H694" s="604">
        <v>60.055671537926237</v>
      </c>
      <c r="I694" s="371">
        <v>-0.38466937116466937</v>
      </c>
    </row>
    <row r="695" spans="3:9" x14ac:dyDescent="0.25">
      <c r="C695" s="467" t="s">
        <v>338</v>
      </c>
      <c r="D695" s="729">
        <v>80.487804878048792</v>
      </c>
      <c r="E695" s="730">
        <v>46.666666666666664</v>
      </c>
      <c r="F695" s="449">
        <v>-33.821138211382127</v>
      </c>
      <c r="G695" s="656">
        <v>80</v>
      </c>
      <c r="H695" s="730">
        <v>46.666666666666664</v>
      </c>
      <c r="I695" s="449">
        <v>-33.333333333333336</v>
      </c>
    </row>
    <row r="696" spans="3:9" x14ac:dyDescent="0.25">
      <c r="C696" s="467" t="s">
        <v>339</v>
      </c>
      <c r="D696" s="603">
        <v>20.512820512820511</v>
      </c>
      <c r="E696" s="855">
        <v>24.867724867724867</v>
      </c>
      <c r="F696" s="371">
        <v>4.354904354904356</v>
      </c>
      <c r="G696" s="656">
        <v>20.103092783505154</v>
      </c>
      <c r="H696" s="855">
        <v>23.243243243243246</v>
      </c>
      <c r="I696" s="371">
        <v>3.1401504597380914</v>
      </c>
    </row>
    <row r="697" spans="3:9" x14ac:dyDescent="0.25">
      <c r="C697" s="467" t="s">
        <v>340</v>
      </c>
      <c r="D697" s="656">
        <v>46.666666666666664</v>
      </c>
      <c r="E697" s="657">
        <v>24</v>
      </c>
      <c r="F697" s="364">
        <v>-22.666666666666664</v>
      </c>
      <c r="G697" s="656">
        <v>42.857142857142854</v>
      </c>
      <c r="H697" s="966">
        <v>24</v>
      </c>
      <c r="I697" s="364">
        <v>-18.857142857142854</v>
      </c>
    </row>
    <row r="698" spans="3:9" x14ac:dyDescent="0.25">
      <c r="C698" s="467" t="s">
        <v>341</v>
      </c>
      <c r="D698" s="656">
        <v>30.639097744360903</v>
      </c>
      <c r="E698" s="657">
        <v>26.283367556468175</v>
      </c>
      <c r="F698" s="364">
        <v>-4.3557301878927284</v>
      </c>
      <c r="G698" s="656">
        <v>29.981024667931688</v>
      </c>
      <c r="H698" s="657">
        <v>25.363825363825367</v>
      </c>
      <c r="I698" s="364">
        <v>-4.6171993041063217</v>
      </c>
    </row>
    <row r="699" spans="3:9" x14ac:dyDescent="0.25">
      <c r="C699" s="467" t="s">
        <v>342</v>
      </c>
      <c r="D699" s="656">
        <v>30.558096980786825</v>
      </c>
      <c r="E699" s="657">
        <v>29.245283018867923</v>
      </c>
      <c r="F699" s="364">
        <v>-1.3128139619189021</v>
      </c>
      <c r="G699" s="656">
        <v>30.238970588235293</v>
      </c>
      <c r="H699" s="657">
        <v>29.161747343565526</v>
      </c>
      <c r="I699" s="364">
        <v>-1.0772232446697672</v>
      </c>
    </row>
    <row r="700" spans="3:9" x14ac:dyDescent="0.25">
      <c r="C700" s="467" t="s">
        <v>343</v>
      </c>
      <c r="D700" s="656">
        <v>19.127205199628598</v>
      </c>
      <c r="E700" s="657">
        <v>22.334004024144868</v>
      </c>
      <c r="F700" s="364">
        <v>3.2067988245162695</v>
      </c>
      <c r="G700" s="656">
        <v>18.062088428974601</v>
      </c>
      <c r="H700" s="657">
        <v>21.862348178137651</v>
      </c>
      <c r="I700" s="364">
        <v>3.8002597491630503</v>
      </c>
    </row>
    <row r="701" spans="3:9" ht="15.75" thickBot="1" x14ac:dyDescent="0.3">
      <c r="C701" s="467" t="s">
        <v>344</v>
      </c>
      <c r="D701" s="603">
        <v>31.599179907739622</v>
      </c>
      <c r="E701" s="604">
        <v>28.687715836211147</v>
      </c>
      <c r="F701" s="371">
        <v>-2.9114640715284743</v>
      </c>
      <c r="G701" s="613">
        <v>29.260535382984365</v>
      </c>
      <c r="H701" s="604">
        <v>26.642984014209592</v>
      </c>
      <c r="I701" s="371">
        <v>-2.6175513687747731</v>
      </c>
    </row>
    <row r="702" spans="3:9" ht="15.75" thickBot="1" x14ac:dyDescent="0.3">
      <c r="C702" s="476" t="s">
        <v>18</v>
      </c>
      <c r="D702" s="858">
        <v>34.475744940506459</v>
      </c>
      <c r="E702" s="611">
        <v>33.027333677153173</v>
      </c>
      <c r="F702" s="413">
        <v>-1.448411263353286</v>
      </c>
      <c r="G702" s="652">
        <v>32.349853002939945</v>
      </c>
      <c r="H702" s="611">
        <v>30.881413668298912</v>
      </c>
      <c r="I702" s="413">
        <v>-1.4684393346410332</v>
      </c>
    </row>
    <row r="704" spans="3:9" x14ac:dyDescent="0.25">
      <c r="C704" s="539" t="s">
        <v>349</v>
      </c>
    </row>
    <row r="705" spans="3:12" ht="15.75" thickBot="1" x14ac:dyDescent="0.3">
      <c r="C705" s="539"/>
    </row>
    <row r="706" spans="3:12" x14ac:dyDescent="0.25">
      <c r="C706" s="6949" t="s">
        <v>178</v>
      </c>
      <c r="D706" s="6933" t="s">
        <v>120</v>
      </c>
      <c r="E706" s="6934"/>
      <c r="F706" s="6935"/>
      <c r="G706" s="6933" t="s">
        <v>121</v>
      </c>
      <c r="H706" s="6936"/>
      <c r="I706" s="6933" t="s">
        <v>122</v>
      </c>
      <c r="J706" s="6937"/>
      <c r="K706" s="6937"/>
      <c r="L706" s="6936"/>
    </row>
    <row r="707" spans="3:12" ht="20.25" thickBot="1" x14ac:dyDescent="0.3">
      <c r="C707" s="6901"/>
      <c r="D707" s="276" t="s">
        <v>125</v>
      </c>
      <c r="E707" s="277" t="s">
        <v>126</v>
      </c>
      <c r="F707" s="278" t="s">
        <v>127</v>
      </c>
      <c r="G707" s="279" t="s">
        <v>125</v>
      </c>
      <c r="H707" s="280" t="s">
        <v>128</v>
      </c>
      <c r="I707" s="279" t="s">
        <v>125</v>
      </c>
      <c r="J707" s="281" t="s">
        <v>128</v>
      </c>
      <c r="K707" s="282" t="s">
        <v>129</v>
      </c>
      <c r="L707" s="283" t="s">
        <v>128</v>
      </c>
    </row>
    <row r="708" spans="3:12" ht="15.75" thickBot="1" x14ac:dyDescent="0.3">
      <c r="C708" s="626" t="s">
        <v>179</v>
      </c>
      <c r="D708" s="627">
        <v>3299</v>
      </c>
      <c r="E708" s="628">
        <v>74</v>
      </c>
      <c r="F708" s="628">
        <v>3180</v>
      </c>
      <c r="G708" s="627">
        <v>1034</v>
      </c>
      <c r="H708" s="629">
        <v>31.342831160957868</v>
      </c>
      <c r="I708" s="630">
        <v>915</v>
      </c>
      <c r="J708" s="631">
        <v>28.773584905660378</v>
      </c>
      <c r="K708" s="632">
        <v>225</v>
      </c>
      <c r="L708" s="633">
        <v>21.69811320754717</v>
      </c>
    </row>
    <row r="709" spans="3:12" x14ac:dyDescent="0.25">
      <c r="C709" s="461" t="s">
        <v>180</v>
      </c>
      <c r="D709" s="489">
        <v>943</v>
      </c>
      <c r="E709" s="490">
        <v>9</v>
      </c>
      <c r="F709" s="490">
        <v>918</v>
      </c>
      <c r="G709" s="489">
        <v>398</v>
      </c>
      <c r="H709" s="488">
        <v>42.20572640509014</v>
      </c>
      <c r="I709" s="634">
        <v>373</v>
      </c>
      <c r="J709" s="441">
        <v>40.631808278867105</v>
      </c>
      <c r="K709" s="457">
        <v>33</v>
      </c>
      <c r="L709" s="353">
        <v>37.037037037037038</v>
      </c>
    </row>
    <row r="710" spans="3:12" x14ac:dyDescent="0.25">
      <c r="C710" s="467" t="s">
        <v>181</v>
      </c>
      <c r="D710" s="494">
        <v>1071</v>
      </c>
      <c r="E710" s="495">
        <v>4</v>
      </c>
      <c r="F710" s="495">
        <v>1057</v>
      </c>
      <c r="G710" s="494">
        <v>337</v>
      </c>
      <c r="H710" s="447">
        <v>31.465919701213817</v>
      </c>
      <c r="I710" s="635">
        <v>323</v>
      </c>
      <c r="J710" s="440">
        <v>30.558183538315987</v>
      </c>
      <c r="K710" s="465">
        <v>67</v>
      </c>
      <c r="L710" s="368">
        <v>24.219489120151373</v>
      </c>
    </row>
    <row r="711" spans="3:12" x14ac:dyDescent="0.25">
      <c r="C711" s="467" t="s">
        <v>182</v>
      </c>
      <c r="D711" s="494">
        <v>396</v>
      </c>
      <c r="E711" s="495">
        <v>1</v>
      </c>
      <c r="F711" s="495">
        <v>384</v>
      </c>
      <c r="G711" s="494">
        <v>195</v>
      </c>
      <c r="H711" s="447">
        <v>49.242424242424242</v>
      </c>
      <c r="I711" s="635">
        <v>183</v>
      </c>
      <c r="J711" s="440">
        <v>47.65625</v>
      </c>
      <c r="K711" s="465">
        <v>20</v>
      </c>
      <c r="L711" s="368">
        <v>42.447916666666671</v>
      </c>
    </row>
    <row r="712" spans="3:12" ht="15.75" thickBot="1" x14ac:dyDescent="0.3">
      <c r="C712" s="481" t="s">
        <v>183</v>
      </c>
      <c r="D712" s="636">
        <v>892</v>
      </c>
      <c r="E712" s="637">
        <v>7</v>
      </c>
      <c r="F712" s="637">
        <v>875</v>
      </c>
      <c r="G712" s="636">
        <v>195</v>
      </c>
      <c r="H712" s="469">
        <v>21.860986547085201</v>
      </c>
      <c r="I712" s="638">
        <v>178</v>
      </c>
      <c r="J712" s="483">
        <v>20.342857142857142</v>
      </c>
      <c r="K712" s="639">
        <v>21</v>
      </c>
      <c r="L712" s="482">
        <v>17.942857142857143</v>
      </c>
    </row>
    <row r="713" spans="3:12" x14ac:dyDescent="0.25">
      <c r="C713" s="461" t="s">
        <v>184</v>
      </c>
      <c r="D713" s="489">
        <v>143</v>
      </c>
      <c r="E713" s="490">
        <v>3</v>
      </c>
      <c r="F713" s="490">
        <v>134</v>
      </c>
      <c r="G713" s="489">
        <v>64</v>
      </c>
      <c r="H713" s="459">
        <v>44.755244755244753</v>
      </c>
      <c r="I713" s="634">
        <v>55</v>
      </c>
      <c r="J713" s="460">
        <v>41.044776119402989</v>
      </c>
      <c r="K713" s="457">
        <v>2</v>
      </c>
      <c r="L713" s="353">
        <v>39.552238805970148</v>
      </c>
    </row>
    <row r="714" spans="3:12" x14ac:dyDescent="0.25">
      <c r="C714" s="467" t="s">
        <v>185</v>
      </c>
      <c r="D714" s="494">
        <v>241</v>
      </c>
      <c r="E714" s="495">
        <v>3</v>
      </c>
      <c r="F714" s="495">
        <v>234</v>
      </c>
      <c r="G714" s="494">
        <v>104</v>
      </c>
      <c r="H714" s="447">
        <v>43.15352697095436</v>
      </c>
      <c r="I714" s="635">
        <v>97</v>
      </c>
      <c r="J714" s="440">
        <v>41.452991452991455</v>
      </c>
      <c r="K714" s="465">
        <v>3</v>
      </c>
      <c r="L714" s="368">
        <v>40.17094017094017</v>
      </c>
    </row>
    <row r="715" spans="3:12" x14ac:dyDescent="0.25">
      <c r="C715" s="467" t="s">
        <v>186</v>
      </c>
      <c r="D715" s="494">
        <v>287</v>
      </c>
      <c r="E715" s="495">
        <v>7</v>
      </c>
      <c r="F715" s="495">
        <v>266</v>
      </c>
      <c r="G715" s="494">
        <v>93</v>
      </c>
      <c r="H715" s="447">
        <v>32.404181184668992</v>
      </c>
      <c r="I715" s="635">
        <v>72</v>
      </c>
      <c r="J715" s="440">
        <v>27.06766917293233</v>
      </c>
      <c r="K715" s="465">
        <v>8</v>
      </c>
      <c r="L715" s="368">
        <v>24.060150375939848</v>
      </c>
    </row>
    <row r="716" spans="3:12" x14ac:dyDescent="0.25">
      <c r="C716" s="467" t="s">
        <v>187</v>
      </c>
      <c r="D716" s="494">
        <v>277</v>
      </c>
      <c r="E716" s="495">
        <v>0</v>
      </c>
      <c r="F716" s="495">
        <v>274</v>
      </c>
      <c r="G716" s="494">
        <v>77</v>
      </c>
      <c r="H716" s="447">
        <v>27.797833935018051</v>
      </c>
      <c r="I716" s="635">
        <v>74</v>
      </c>
      <c r="J716" s="440">
        <v>27.007299270072991</v>
      </c>
      <c r="K716" s="465">
        <v>4</v>
      </c>
      <c r="L716" s="368">
        <v>25.547445255474454</v>
      </c>
    </row>
    <row r="717" spans="3:12" x14ac:dyDescent="0.25">
      <c r="C717" s="467" t="s">
        <v>188</v>
      </c>
      <c r="D717" s="494">
        <v>200</v>
      </c>
      <c r="E717" s="495">
        <v>1</v>
      </c>
      <c r="F717" s="495">
        <v>184</v>
      </c>
      <c r="G717" s="494">
        <v>71</v>
      </c>
      <c r="H717" s="447">
        <v>35.5</v>
      </c>
      <c r="I717" s="635">
        <v>55</v>
      </c>
      <c r="J717" s="440">
        <v>29.891304347826086</v>
      </c>
      <c r="K717" s="465">
        <v>3</v>
      </c>
      <c r="L717" s="368">
        <v>28.260869565217391</v>
      </c>
    </row>
    <row r="718" spans="3:12" ht="15.75" thickBot="1" x14ac:dyDescent="0.3">
      <c r="C718" s="481" t="s">
        <v>189</v>
      </c>
      <c r="D718" s="636">
        <v>637</v>
      </c>
      <c r="E718" s="637">
        <v>2</v>
      </c>
      <c r="F718" s="637">
        <v>628</v>
      </c>
      <c r="G718" s="636">
        <v>142</v>
      </c>
      <c r="H718" s="469">
        <v>22.291993720565149</v>
      </c>
      <c r="I718" s="638">
        <v>133</v>
      </c>
      <c r="J718" s="483">
        <v>21.178343949044589</v>
      </c>
      <c r="K718" s="639">
        <v>27</v>
      </c>
      <c r="L718" s="482">
        <v>16.878980891719745</v>
      </c>
    </row>
    <row r="719" spans="3:12" x14ac:dyDescent="0.25">
      <c r="C719" s="461" t="s">
        <v>190</v>
      </c>
      <c r="D719" s="492">
        <v>169</v>
      </c>
      <c r="E719" s="493">
        <v>4</v>
      </c>
      <c r="F719" s="493">
        <v>154</v>
      </c>
      <c r="G719" s="489">
        <v>67</v>
      </c>
      <c r="H719" s="459">
        <v>39.644970414201183</v>
      </c>
      <c r="I719" s="634">
        <v>52</v>
      </c>
      <c r="J719" s="460">
        <v>33.766233766233768</v>
      </c>
      <c r="K719" s="457">
        <v>4</v>
      </c>
      <c r="L719" s="353">
        <v>31.168831168831169</v>
      </c>
    </row>
    <row r="720" spans="3:12" x14ac:dyDescent="0.25">
      <c r="C720" s="480" t="s">
        <v>191</v>
      </c>
      <c r="D720" s="494">
        <v>218</v>
      </c>
      <c r="E720" s="495">
        <v>1</v>
      </c>
      <c r="F720" s="495">
        <v>210</v>
      </c>
      <c r="G720" s="494">
        <v>76</v>
      </c>
      <c r="H720" s="488">
        <v>34.862385321100916</v>
      </c>
      <c r="I720" s="635">
        <v>68</v>
      </c>
      <c r="J720" s="441">
        <v>32.38095238095238</v>
      </c>
      <c r="K720" s="465">
        <v>14</v>
      </c>
      <c r="L720" s="368">
        <v>25.714285714285712</v>
      </c>
    </row>
    <row r="721" spans="3:12" x14ac:dyDescent="0.25">
      <c r="C721" s="467" t="s">
        <v>192</v>
      </c>
      <c r="D721" s="494">
        <v>107</v>
      </c>
      <c r="E721" s="495">
        <v>1</v>
      </c>
      <c r="F721" s="495">
        <v>102</v>
      </c>
      <c r="G721" s="494">
        <v>45</v>
      </c>
      <c r="H721" s="447">
        <v>42.056074766355138</v>
      </c>
      <c r="I721" s="635">
        <v>40</v>
      </c>
      <c r="J721" s="440">
        <v>39.215686274509807</v>
      </c>
      <c r="K721" s="465">
        <v>3</v>
      </c>
      <c r="L721" s="368">
        <v>36.274509803921568</v>
      </c>
    </row>
    <row r="722" spans="3:12" x14ac:dyDescent="0.25">
      <c r="C722" s="543" t="s">
        <v>193</v>
      </c>
      <c r="D722" s="494">
        <v>81</v>
      </c>
      <c r="E722" s="495">
        <v>0</v>
      </c>
      <c r="F722" s="495">
        <v>72</v>
      </c>
      <c r="G722" s="494">
        <v>44</v>
      </c>
      <c r="H722" s="447">
        <v>54.320987654320987</v>
      </c>
      <c r="I722" s="635">
        <v>35</v>
      </c>
      <c r="J722" s="440">
        <v>48.611111111111107</v>
      </c>
      <c r="K722" s="465">
        <v>5</v>
      </c>
      <c r="L722" s="368">
        <v>41.666666666666671</v>
      </c>
    </row>
    <row r="723" spans="3:12" x14ac:dyDescent="0.25">
      <c r="C723" s="467" t="s">
        <v>194</v>
      </c>
      <c r="D723" s="494">
        <v>150</v>
      </c>
      <c r="E723" s="495">
        <v>0</v>
      </c>
      <c r="F723" s="495">
        <v>150</v>
      </c>
      <c r="G723" s="494">
        <v>51</v>
      </c>
      <c r="H723" s="447">
        <v>34</v>
      </c>
      <c r="I723" s="635">
        <v>51</v>
      </c>
      <c r="J723" s="440">
        <v>34</v>
      </c>
      <c r="K723" s="465">
        <v>6</v>
      </c>
      <c r="L723" s="368">
        <v>30</v>
      </c>
    </row>
    <row r="724" spans="3:12" x14ac:dyDescent="0.25">
      <c r="C724" s="467" t="s">
        <v>195</v>
      </c>
      <c r="D724" s="494">
        <v>201</v>
      </c>
      <c r="E724" s="495">
        <v>1</v>
      </c>
      <c r="F724" s="495">
        <v>199</v>
      </c>
      <c r="G724" s="494">
        <v>54</v>
      </c>
      <c r="H724" s="447">
        <v>26.865671641791046</v>
      </c>
      <c r="I724" s="635">
        <v>52</v>
      </c>
      <c r="J724" s="440">
        <v>26.13065326633166</v>
      </c>
      <c r="K724" s="465">
        <v>4</v>
      </c>
      <c r="L724" s="368">
        <v>24.120603015075375</v>
      </c>
    </row>
    <row r="725" spans="3:12" x14ac:dyDescent="0.25">
      <c r="C725" s="467" t="s">
        <v>196</v>
      </c>
      <c r="D725" s="494">
        <v>80</v>
      </c>
      <c r="E725" s="495">
        <v>0</v>
      </c>
      <c r="F725" s="495">
        <v>77</v>
      </c>
      <c r="G725" s="494">
        <v>43</v>
      </c>
      <c r="H725" s="447">
        <v>53.75</v>
      </c>
      <c r="I725" s="635">
        <v>40</v>
      </c>
      <c r="J725" s="440">
        <v>51.94805194805194</v>
      </c>
      <c r="K725" s="465">
        <v>1</v>
      </c>
      <c r="L725" s="368">
        <v>50.649350649350644</v>
      </c>
    </row>
    <row r="726" spans="3:12" x14ac:dyDescent="0.25">
      <c r="C726" s="467" t="s">
        <v>197</v>
      </c>
      <c r="D726" s="494">
        <v>213</v>
      </c>
      <c r="E726" s="495">
        <v>1</v>
      </c>
      <c r="F726" s="495">
        <v>211</v>
      </c>
      <c r="G726" s="494">
        <v>71</v>
      </c>
      <c r="H726" s="447">
        <v>33.333333333333329</v>
      </c>
      <c r="I726" s="635">
        <v>69</v>
      </c>
      <c r="J726" s="440">
        <v>32.70142180094787</v>
      </c>
      <c r="K726" s="465">
        <v>2</v>
      </c>
      <c r="L726" s="368">
        <v>31.753554502369667</v>
      </c>
    </row>
    <row r="727" spans="3:12" ht="15.75" thickBot="1" x14ac:dyDescent="0.3">
      <c r="C727" s="467" t="s">
        <v>198</v>
      </c>
      <c r="D727" s="636">
        <v>90</v>
      </c>
      <c r="E727" s="637">
        <v>0</v>
      </c>
      <c r="F727" s="637">
        <v>85</v>
      </c>
      <c r="G727" s="636">
        <v>41</v>
      </c>
      <c r="H727" s="447">
        <v>45.555555555555557</v>
      </c>
      <c r="I727" s="638">
        <v>36</v>
      </c>
      <c r="J727" s="448">
        <v>42.352941176470587</v>
      </c>
      <c r="K727" s="639">
        <v>4</v>
      </c>
      <c r="L727" s="478">
        <v>37.647058823529413</v>
      </c>
    </row>
    <row r="728" spans="3:12" ht="15.75" thickBot="1" x14ac:dyDescent="0.3">
      <c r="C728" s="391" t="s">
        <v>18</v>
      </c>
      <c r="D728" s="640">
        <v>9695</v>
      </c>
      <c r="E728" s="640">
        <v>119</v>
      </c>
      <c r="F728" s="640">
        <v>9394</v>
      </c>
      <c r="G728" s="1053">
        <v>3202</v>
      </c>
      <c r="H728" s="642">
        <v>33.027333677153173</v>
      </c>
      <c r="I728" s="640">
        <v>2901</v>
      </c>
      <c r="J728" s="643">
        <v>30.881413668298912</v>
      </c>
      <c r="K728" s="640">
        <v>456</v>
      </c>
      <c r="L728" s="644">
        <v>26.0272514370875</v>
      </c>
    </row>
    <row r="730" spans="3:12" x14ac:dyDescent="0.25">
      <c r="C730" s="539" t="s">
        <v>350</v>
      </c>
    </row>
    <row r="731" spans="3:12" ht="15.75" thickBot="1" x14ac:dyDescent="0.3">
      <c r="C731" s="539"/>
    </row>
    <row r="732" spans="3:12" x14ac:dyDescent="0.25">
      <c r="C732" s="6954" t="s">
        <v>200</v>
      </c>
      <c r="D732" s="6916" t="s">
        <v>124</v>
      </c>
      <c r="E732" s="6917"/>
      <c r="F732" s="6918"/>
      <c r="G732" s="6916" t="s">
        <v>121</v>
      </c>
      <c r="H732" s="6930"/>
      <c r="I732" s="6931"/>
      <c r="J732" s="6946" t="s">
        <v>122</v>
      </c>
      <c r="K732" s="6947"/>
      <c r="L732" s="6948"/>
    </row>
    <row r="733" spans="3:12" ht="23.25" thickBot="1" x14ac:dyDescent="0.3">
      <c r="C733" s="6955"/>
      <c r="D733" s="279" t="s">
        <v>1</v>
      </c>
      <c r="E733" s="293" t="s">
        <v>2</v>
      </c>
      <c r="F733" s="645" t="s">
        <v>201</v>
      </c>
      <c r="G733" s="279" t="s">
        <v>1</v>
      </c>
      <c r="H733" s="293" t="s">
        <v>2</v>
      </c>
      <c r="I733" s="645" t="s">
        <v>201</v>
      </c>
      <c r="J733" s="279" t="s">
        <v>1</v>
      </c>
      <c r="K733" s="293" t="s">
        <v>2</v>
      </c>
      <c r="L733" s="645" t="s">
        <v>201</v>
      </c>
    </row>
    <row r="734" spans="3:12" ht="15.75" thickBot="1" x14ac:dyDescent="0.3">
      <c r="C734" s="626" t="s">
        <v>179</v>
      </c>
      <c r="D734" s="452">
        <v>3510</v>
      </c>
      <c r="E734" s="453">
        <v>3299</v>
      </c>
      <c r="F734" s="454">
        <v>-6.0113960113960019</v>
      </c>
      <c r="G734" s="646">
        <v>1104</v>
      </c>
      <c r="H734" s="453">
        <v>1034</v>
      </c>
      <c r="I734" s="455">
        <v>-6.3405797101449224</v>
      </c>
      <c r="J734" s="456">
        <v>992</v>
      </c>
      <c r="K734" s="453">
        <v>915</v>
      </c>
      <c r="L734" s="454">
        <v>-7.7620967741935516</v>
      </c>
    </row>
    <row r="735" spans="3:12" x14ac:dyDescent="0.25">
      <c r="C735" s="461" t="s">
        <v>180</v>
      </c>
      <c r="D735" s="346">
        <v>947</v>
      </c>
      <c r="E735" s="547">
        <v>943</v>
      </c>
      <c r="F735" s="463">
        <v>-0.42238648363252196</v>
      </c>
      <c r="G735" s="464">
        <v>428</v>
      </c>
      <c r="H735" s="547">
        <v>398</v>
      </c>
      <c r="I735" s="647">
        <v>-7.0093457943925159</v>
      </c>
      <c r="J735" s="462">
        <v>398</v>
      </c>
      <c r="K735" s="547">
        <v>373</v>
      </c>
      <c r="L735" s="463">
        <v>-6.2814070351758744</v>
      </c>
    </row>
    <row r="736" spans="3:12" x14ac:dyDescent="0.25">
      <c r="C736" s="467" t="s">
        <v>181</v>
      </c>
      <c r="D736" s="355">
        <v>1029</v>
      </c>
      <c r="E736" s="376">
        <v>1071</v>
      </c>
      <c r="F736" s="371">
        <v>4.0816326530612344</v>
      </c>
      <c r="G736" s="442">
        <v>323</v>
      </c>
      <c r="H736" s="376">
        <v>337</v>
      </c>
      <c r="I736" s="443">
        <v>4.3343653250773997</v>
      </c>
      <c r="J736" s="375">
        <v>295</v>
      </c>
      <c r="K736" s="376">
        <v>323</v>
      </c>
      <c r="L736" s="371">
        <v>9.4915254237288167</v>
      </c>
    </row>
    <row r="737" spans="3:12" x14ac:dyDescent="0.25">
      <c r="C737" s="467" t="s">
        <v>182</v>
      </c>
      <c r="D737" s="355">
        <v>398</v>
      </c>
      <c r="E737" s="376">
        <v>396</v>
      </c>
      <c r="F737" s="371">
        <v>-0.50251256281407564</v>
      </c>
      <c r="G737" s="442">
        <v>211</v>
      </c>
      <c r="H737" s="376">
        <v>195</v>
      </c>
      <c r="I737" s="443">
        <v>-7.5829383886255926</v>
      </c>
      <c r="J737" s="375">
        <v>196</v>
      </c>
      <c r="K737" s="376">
        <v>183</v>
      </c>
      <c r="L737" s="371">
        <v>-6.6326530612244881</v>
      </c>
    </row>
    <row r="738" spans="3:12" ht="15.75" thickBot="1" x14ac:dyDescent="0.3">
      <c r="C738" s="481" t="s">
        <v>183</v>
      </c>
      <c r="D738" s="470">
        <v>706</v>
      </c>
      <c r="E738" s="549">
        <v>892</v>
      </c>
      <c r="F738" s="475">
        <v>26.345609065155813</v>
      </c>
      <c r="G738" s="648">
        <v>118</v>
      </c>
      <c r="H738" s="549">
        <v>195</v>
      </c>
      <c r="I738" s="649">
        <v>65.254237288135585</v>
      </c>
      <c r="J738" s="548">
        <v>109</v>
      </c>
      <c r="K738" s="549">
        <v>178</v>
      </c>
      <c r="L738" s="475">
        <v>63.302752293577981</v>
      </c>
    </row>
    <row r="739" spans="3:12" x14ac:dyDescent="0.25">
      <c r="C739" s="461" t="s">
        <v>184</v>
      </c>
      <c r="D739" s="346">
        <v>116</v>
      </c>
      <c r="E739" s="547">
        <v>143</v>
      </c>
      <c r="F739" s="463">
        <v>23.275862068965523</v>
      </c>
      <c r="G739" s="464">
        <v>44</v>
      </c>
      <c r="H739" s="547">
        <v>64</v>
      </c>
      <c r="I739" s="647">
        <v>45.454545454545467</v>
      </c>
      <c r="J739" s="462">
        <v>40</v>
      </c>
      <c r="K739" s="547">
        <v>55</v>
      </c>
      <c r="L739" s="463">
        <v>37.5</v>
      </c>
    </row>
    <row r="740" spans="3:12" x14ac:dyDescent="0.25">
      <c r="C740" s="467" t="s">
        <v>185</v>
      </c>
      <c r="D740" s="355">
        <v>255</v>
      </c>
      <c r="E740" s="376">
        <v>241</v>
      </c>
      <c r="F740" s="371">
        <v>-5.4901960784313815</v>
      </c>
      <c r="G740" s="442">
        <v>95</v>
      </c>
      <c r="H740" s="376">
        <v>104</v>
      </c>
      <c r="I740" s="443">
        <v>9.4736842105263293</v>
      </c>
      <c r="J740" s="375">
        <v>90</v>
      </c>
      <c r="K740" s="376">
        <v>97</v>
      </c>
      <c r="L740" s="371">
        <v>7.7777777777777715</v>
      </c>
    </row>
    <row r="741" spans="3:12" x14ac:dyDescent="0.25">
      <c r="C741" s="467" t="s">
        <v>186</v>
      </c>
      <c r="D741" s="355">
        <v>366</v>
      </c>
      <c r="E741" s="376">
        <v>287</v>
      </c>
      <c r="F741" s="371">
        <v>-21.58469945355192</v>
      </c>
      <c r="G741" s="442">
        <v>162</v>
      </c>
      <c r="H741" s="376">
        <v>93</v>
      </c>
      <c r="I741" s="443">
        <v>-42.592592592592595</v>
      </c>
      <c r="J741" s="375">
        <v>128</v>
      </c>
      <c r="K741" s="376">
        <v>72</v>
      </c>
      <c r="L741" s="371">
        <v>-43.75</v>
      </c>
    </row>
    <row r="742" spans="3:12" x14ac:dyDescent="0.25">
      <c r="C742" s="467" t="s">
        <v>187</v>
      </c>
      <c r="D742" s="355">
        <v>292</v>
      </c>
      <c r="E742" s="376">
        <v>277</v>
      </c>
      <c r="F742" s="371">
        <v>-5.1369863013698591</v>
      </c>
      <c r="G742" s="442">
        <v>94</v>
      </c>
      <c r="H742" s="376">
        <v>77</v>
      </c>
      <c r="I742" s="443">
        <v>-18.085106382978722</v>
      </c>
      <c r="J742" s="375">
        <v>88</v>
      </c>
      <c r="K742" s="376">
        <v>74</v>
      </c>
      <c r="L742" s="371">
        <v>-15.909090909090907</v>
      </c>
    </row>
    <row r="743" spans="3:12" x14ac:dyDescent="0.25">
      <c r="C743" s="467" t="s">
        <v>188</v>
      </c>
      <c r="D743" s="355">
        <v>170</v>
      </c>
      <c r="E743" s="376">
        <v>200</v>
      </c>
      <c r="F743" s="371">
        <v>17.64705882352942</v>
      </c>
      <c r="G743" s="442">
        <v>68</v>
      </c>
      <c r="H743" s="376">
        <v>71</v>
      </c>
      <c r="I743" s="443">
        <v>4.4117647058823621</v>
      </c>
      <c r="J743" s="375">
        <v>62</v>
      </c>
      <c r="K743" s="376">
        <v>55</v>
      </c>
      <c r="L743" s="371">
        <v>-11.290322580645167</v>
      </c>
    </row>
    <row r="744" spans="3:12" ht="15.75" thickBot="1" x14ac:dyDescent="0.3">
      <c r="C744" s="481" t="s">
        <v>189</v>
      </c>
      <c r="D744" s="470">
        <v>651</v>
      </c>
      <c r="E744" s="549">
        <v>637</v>
      </c>
      <c r="F744" s="475">
        <v>-2.1505376344086073</v>
      </c>
      <c r="G744" s="648">
        <v>182</v>
      </c>
      <c r="H744" s="549">
        <v>142</v>
      </c>
      <c r="I744" s="649">
        <v>-21.978021978021971</v>
      </c>
      <c r="J744" s="548">
        <v>171</v>
      </c>
      <c r="K744" s="549">
        <v>133</v>
      </c>
      <c r="L744" s="475">
        <v>-22.222222222222214</v>
      </c>
    </row>
    <row r="745" spans="3:12" x14ac:dyDescent="0.25">
      <c r="C745" s="480" t="s">
        <v>190</v>
      </c>
      <c r="D745" s="362">
        <v>139</v>
      </c>
      <c r="E745" s="547">
        <v>169</v>
      </c>
      <c r="F745" s="364">
        <v>21.582733812949641</v>
      </c>
      <c r="G745" s="464">
        <v>47</v>
      </c>
      <c r="H745" s="547">
        <v>67</v>
      </c>
      <c r="I745" s="445">
        <v>42.553191489361694</v>
      </c>
      <c r="J745" s="446">
        <v>40</v>
      </c>
      <c r="K745" s="547">
        <v>52</v>
      </c>
      <c r="L745" s="364">
        <v>30</v>
      </c>
    </row>
    <row r="746" spans="3:12" x14ac:dyDescent="0.25">
      <c r="C746" s="467" t="s">
        <v>191</v>
      </c>
      <c r="D746" s="355">
        <v>280</v>
      </c>
      <c r="E746" s="376">
        <v>218</v>
      </c>
      <c r="F746" s="371">
        <v>-22.142857142857139</v>
      </c>
      <c r="G746" s="442">
        <v>95</v>
      </c>
      <c r="H746" s="376">
        <v>76</v>
      </c>
      <c r="I746" s="443">
        <v>-20</v>
      </c>
      <c r="J746" s="375">
        <v>86</v>
      </c>
      <c r="K746" s="376">
        <v>68</v>
      </c>
      <c r="L746" s="371">
        <v>-20.930232558139537</v>
      </c>
    </row>
    <row r="747" spans="3:12" x14ac:dyDescent="0.25">
      <c r="C747" s="467" t="s">
        <v>192</v>
      </c>
      <c r="D747" s="355">
        <v>85</v>
      </c>
      <c r="E747" s="376">
        <v>107</v>
      </c>
      <c r="F747" s="371">
        <v>25.882352941176464</v>
      </c>
      <c r="G747" s="442">
        <v>41</v>
      </c>
      <c r="H747" s="376">
        <v>45</v>
      </c>
      <c r="I747" s="443">
        <v>9.7560975609756184</v>
      </c>
      <c r="J747" s="375">
        <v>34</v>
      </c>
      <c r="K747" s="376">
        <v>40</v>
      </c>
      <c r="L747" s="371">
        <v>17.64705882352942</v>
      </c>
    </row>
    <row r="748" spans="3:12" x14ac:dyDescent="0.25">
      <c r="C748" s="467" t="s">
        <v>193</v>
      </c>
      <c r="D748" s="355">
        <v>73</v>
      </c>
      <c r="E748" s="376">
        <v>81</v>
      </c>
      <c r="F748" s="371">
        <v>10.958904109589042</v>
      </c>
      <c r="G748" s="442">
        <v>32</v>
      </c>
      <c r="H748" s="376">
        <v>44</v>
      </c>
      <c r="I748" s="443">
        <v>37.5</v>
      </c>
      <c r="J748" s="375">
        <v>25</v>
      </c>
      <c r="K748" s="376">
        <v>35</v>
      </c>
      <c r="L748" s="371">
        <v>40</v>
      </c>
    </row>
    <row r="749" spans="3:12" x14ac:dyDescent="0.25">
      <c r="C749" s="467" t="s">
        <v>194</v>
      </c>
      <c r="D749" s="355">
        <v>174</v>
      </c>
      <c r="E749" s="376">
        <v>150</v>
      </c>
      <c r="F749" s="371">
        <v>-13.793103448275872</v>
      </c>
      <c r="G749" s="442">
        <v>69</v>
      </c>
      <c r="H749" s="376">
        <v>51</v>
      </c>
      <c r="I749" s="443">
        <v>-26.08695652173914</v>
      </c>
      <c r="J749" s="375">
        <v>67</v>
      </c>
      <c r="K749" s="376">
        <v>51</v>
      </c>
      <c r="L749" s="371">
        <v>-23.880597014925371</v>
      </c>
    </row>
    <row r="750" spans="3:12" x14ac:dyDescent="0.25">
      <c r="C750" s="467" t="s">
        <v>195</v>
      </c>
      <c r="D750" s="355">
        <v>172</v>
      </c>
      <c r="E750" s="376">
        <v>201</v>
      </c>
      <c r="F750" s="371">
        <v>16.860465116279073</v>
      </c>
      <c r="G750" s="442">
        <v>51</v>
      </c>
      <c r="H750" s="376">
        <v>54</v>
      </c>
      <c r="I750" s="443">
        <v>5.8823529411764781</v>
      </c>
      <c r="J750" s="375">
        <v>50</v>
      </c>
      <c r="K750" s="376">
        <v>52</v>
      </c>
      <c r="L750" s="371">
        <v>4</v>
      </c>
    </row>
    <row r="751" spans="3:12" x14ac:dyDescent="0.25">
      <c r="C751" s="467" t="s">
        <v>196</v>
      </c>
      <c r="D751" s="355">
        <v>89</v>
      </c>
      <c r="E751" s="376">
        <v>80</v>
      </c>
      <c r="F751" s="371">
        <v>-10.112359550561806</v>
      </c>
      <c r="G751" s="442">
        <v>48</v>
      </c>
      <c r="H751" s="376">
        <v>43</v>
      </c>
      <c r="I751" s="443">
        <v>-10.416666666666657</v>
      </c>
      <c r="J751" s="375">
        <v>45</v>
      </c>
      <c r="K751" s="376">
        <v>40</v>
      </c>
      <c r="L751" s="371">
        <v>-11.111111111111114</v>
      </c>
    </row>
    <row r="752" spans="3:12" x14ac:dyDescent="0.25">
      <c r="C752" s="467" t="s">
        <v>197</v>
      </c>
      <c r="D752" s="355">
        <v>272</v>
      </c>
      <c r="E752" s="376">
        <v>213</v>
      </c>
      <c r="F752" s="371">
        <v>-21.691176470588232</v>
      </c>
      <c r="G752" s="442">
        <v>118</v>
      </c>
      <c r="H752" s="376">
        <v>71</v>
      </c>
      <c r="I752" s="443">
        <v>-39.830508474576277</v>
      </c>
      <c r="J752" s="375">
        <v>114</v>
      </c>
      <c r="K752" s="376">
        <v>69</v>
      </c>
      <c r="L752" s="371">
        <v>-39.473684210526315</v>
      </c>
    </row>
    <row r="753" spans="3:12" ht="15.75" thickBot="1" x14ac:dyDescent="0.3">
      <c r="C753" s="467" t="s">
        <v>198</v>
      </c>
      <c r="D753" s="379">
        <v>109</v>
      </c>
      <c r="E753" s="549">
        <v>90</v>
      </c>
      <c r="F753" s="401">
        <v>-17.431192660550451</v>
      </c>
      <c r="G753" s="648">
        <v>60</v>
      </c>
      <c r="H753" s="549">
        <v>41</v>
      </c>
      <c r="I753" s="650">
        <v>-31.666666666666671</v>
      </c>
      <c r="J753" s="422">
        <v>51</v>
      </c>
      <c r="K753" s="549">
        <v>36</v>
      </c>
      <c r="L753" s="401">
        <v>-29.411764705882348</v>
      </c>
    </row>
    <row r="754" spans="3:12" ht="15.75" thickBot="1" x14ac:dyDescent="0.3">
      <c r="C754" s="476" t="s">
        <v>18</v>
      </c>
      <c r="D754" s="550">
        <v>9833</v>
      </c>
      <c r="E754" s="453">
        <v>9695</v>
      </c>
      <c r="F754" s="651">
        <v>-1.4034374046577796</v>
      </c>
      <c r="G754" s="550">
        <v>3390</v>
      </c>
      <c r="H754" s="453">
        <v>3202</v>
      </c>
      <c r="I754" s="651">
        <v>-5.5457227138643077</v>
      </c>
      <c r="J754" s="550">
        <v>3081</v>
      </c>
      <c r="K754" s="453">
        <v>2901</v>
      </c>
      <c r="L754" s="413">
        <v>-5.842259006815965</v>
      </c>
    </row>
    <row r="756" spans="3:12" x14ac:dyDescent="0.25">
      <c r="C756" s="539" t="s">
        <v>351</v>
      </c>
    </row>
    <row r="757" spans="3:12" ht="15.75" thickBot="1" x14ac:dyDescent="0.3">
      <c r="C757" s="539"/>
    </row>
    <row r="758" spans="3:12" x14ac:dyDescent="0.25">
      <c r="C758" s="6949" t="s">
        <v>203</v>
      </c>
      <c r="D758" s="592" t="s">
        <v>175</v>
      </c>
      <c r="E758" s="593"/>
      <c r="F758" s="594"/>
      <c r="G758" s="6950" t="s">
        <v>176</v>
      </c>
      <c r="H758" s="6951"/>
      <c r="I758" s="6952"/>
    </row>
    <row r="759" spans="3:12" ht="23.25" thickBot="1" x14ac:dyDescent="0.3">
      <c r="C759" s="6901"/>
      <c r="D759" s="595" t="s">
        <v>1</v>
      </c>
      <c r="E759" s="596" t="s">
        <v>2</v>
      </c>
      <c r="F759" s="598" t="s">
        <v>150</v>
      </c>
      <c r="G759" s="595" t="s">
        <v>1</v>
      </c>
      <c r="H759" s="596" t="s">
        <v>2</v>
      </c>
      <c r="I759" s="598" t="s">
        <v>150</v>
      </c>
    </row>
    <row r="760" spans="3:12" ht="15.75" thickBot="1" x14ac:dyDescent="0.3">
      <c r="C760" s="1054" t="s">
        <v>179</v>
      </c>
      <c r="D760" s="652">
        <v>31.452991452991451</v>
      </c>
      <c r="E760" s="653">
        <v>31.342831160957868</v>
      </c>
      <c r="F760" s="796">
        <v>-0.11016029203358357</v>
      </c>
      <c r="G760" s="1055">
        <v>29.193643319599765</v>
      </c>
      <c r="H760" s="653">
        <v>28.773584905660378</v>
      </c>
      <c r="I760" s="1056">
        <v>-0.42005841393938681</v>
      </c>
    </row>
    <row r="761" spans="3:12" x14ac:dyDescent="0.25">
      <c r="C761" s="1057" t="s">
        <v>180</v>
      </c>
      <c r="D761" s="599">
        <v>45.195353748680049</v>
      </c>
      <c r="E761" s="600">
        <v>42.20572640509014</v>
      </c>
      <c r="F761" s="799">
        <v>-2.989627343589909</v>
      </c>
      <c r="G761" s="1058">
        <v>43.402399127589966</v>
      </c>
      <c r="H761" s="600">
        <v>40.631808278867105</v>
      </c>
      <c r="I761" s="1059">
        <v>-2.7705908487228612</v>
      </c>
    </row>
    <row r="762" spans="3:12" x14ac:dyDescent="0.25">
      <c r="C762" s="1060" t="s">
        <v>181</v>
      </c>
      <c r="D762" s="603">
        <v>31.389698736637513</v>
      </c>
      <c r="E762" s="604">
        <v>31.465919701213817</v>
      </c>
      <c r="F762" s="802">
        <v>7.622096457630434E-2</v>
      </c>
      <c r="G762" s="854">
        <v>29.47052947052947</v>
      </c>
      <c r="H762" s="604">
        <v>30.558183538315987</v>
      </c>
      <c r="I762" s="1061">
        <v>1.0876540677865165</v>
      </c>
    </row>
    <row r="763" spans="3:12" x14ac:dyDescent="0.25">
      <c r="C763" s="1060" t="s">
        <v>182</v>
      </c>
      <c r="D763" s="603">
        <v>53.015075376884425</v>
      </c>
      <c r="E763" s="604">
        <v>49.242424242424242</v>
      </c>
      <c r="F763" s="802">
        <v>-3.7726511344601832</v>
      </c>
      <c r="G763" s="854">
        <v>51.174934725848566</v>
      </c>
      <c r="H763" s="604">
        <v>47.65625</v>
      </c>
      <c r="I763" s="1061">
        <v>-3.5186847258485656</v>
      </c>
    </row>
    <row r="764" spans="3:12" ht="15.75" thickBot="1" x14ac:dyDescent="0.3">
      <c r="C764" s="1062" t="s">
        <v>183</v>
      </c>
      <c r="D764" s="654">
        <v>16.71388101983003</v>
      </c>
      <c r="E764" s="655">
        <v>21.860986547085201</v>
      </c>
      <c r="F764" s="806">
        <v>5.1471055272551709</v>
      </c>
      <c r="G764" s="1063">
        <v>15.638450502152079</v>
      </c>
      <c r="H764" s="655">
        <v>20.342857142857142</v>
      </c>
      <c r="I764" s="1064">
        <v>4.7044066407050629</v>
      </c>
    </row>
    <row r="765" spans="3:12" x14ac:dyDescent="0.25">
      <c r="C765" s="1057" t="s">
        <v>184</v>
      </c>
      <c r="D765" s="599">
        <v>37.931034482758619</v>
      </c>
      <c r="E765" s="600">
        <v>44.755244755244753</v>
      </c>
      <c r="F765" s="799">
        <v>6.824210272486134</v>
      </c>
      <c r="G765" s="1058">
        <v>35.714285714285715</v>
      </c>
      <c r="H765" s="600">
        <v>41.044776119402989</v>
      </c>
      <c r="I765" s="1059">
        <v>5.3304904051172741</v>
      </c>
    </row>
    <row r="766" spans="3:12" x14ac:dyDescent="0.25">
      <c r="C766" s="1060" t="s">
        <v>185</v>
      </c>
      <c r="D766" s="603">
        <v>37.254901960784316</v>
      </c>
      <c r="E766" s="604">
        <v>43.15352697095436</v>
      </c>
      <c r="F766" s="802">
        <v>5.8986250101700435</v>
      </c>
      <c r="G766" s="854">
        <v>36</v>
      </c>
      <c r="H766" s="604">
        <v>41.452991452991455</v>
      </c>
      <c r="I766" s="1061">
        <v>5.4529914529914549</v>
      </c>
    </row>
    <row r="767" spans="3:12" x14ac:dyDescent="0.25">
      <c r="C767" s="1060" t="s">
        <v>186</v>
      </c>
      <c r="D767" s="603">
        <v>44.26229508196721</v>
      </c>
      <c r="E767" s="604">
        <v>32.404181184668992</v>
      </c>
      <c r="F767" s="802">
        <v>-11.858113897298217</v>
      </c>
      <c r="G767" s="854">
        <v>38.554216867469883</v>
      </c>
      <c r="H767" s="604">
        <v>27.06766917293233</v>
      </c>
      <c r="I767" s="1061">
        <v>-11.486547694537553</v>
      </c>
    </row>
    <row r="768" spans="3:12" x14ac:dyDescent="0.25">
      <c r="C768" s="1060" t="s">
        <v>187</v>
      </c>
      <c r="D768" s="603">
        <v>32.19178082191781</v>
      </c>
      <c r="E768" s="604">
        <v>27.797833935018051</v>
      </c>
      <c r="F768" s="802">
        <v>-4.3939468868997587</v>
      </c>
      <c r="G768" s="854">
        <v>30.76923076923077</v>
      </c>
      <c r="H768" s="604">
        <v>27.007299270072991</v>
      </c>
      <c r="I768" s="1061">
        <v>-3.7619314991577788</v>
      </c>
    </row>
    <row r="769" spans="3:9" x14ac:dyDescent="0.25">
      <c r="C769" s="1060" t="s">
        <v>188</v>
      </c>
      <c r="D769" s="603">
        <v>40</v>
      </c>
      <c r="E769" s="604">
        <v>35.5</v>
      </c>
      <c r="F769" s="802">
        <v>-4.5</v>
      </c>
      <c r="G769" s="854">
        <v>37.804878048780488</v>
      </c>
      <c r="H769" s="604">
        <v>29.891304347826086</v>
      </c>
      <c r="I769" s="1061">
        <v>-7.9135737009544016</v>
      </c>
    </row>
    <row r="770" spans="3:9" ht="15.75" thickBot="1" x14ac:dyDescent="0.3">
      <c r="C770" s="1062" t="s">
        <v>189</v>
      </c>
      <c r="D770" s="654">
        <v>27.956989247311824</v>
      </c>
      <c r="E770" s="655">
        <v>22.291993720565149</v>
      </c>
      <c r="F770" s="806">
        <v>-5.6649955267466758</v>
      </c>
      <c r="G770" s="1063">
        <v>26.718750000000004</v>
      </c>
      <c r="H770" s="655">
        <v>21.178343949044589</v>
      </c>
      <c r="I770" s="1064">
        <v>-5.5404060509554149</v>
      </c>
    </row>
    <row r="771" spans="3:9" x14ac:dyDescent="0.25">
      <c r="C771" s="1065" t="s">
        <v>190</v>
      </c>
      <c r="D771" s="656">
        <v>33.812949640287769</v>
      </c>
      <c r="E771" s="657">
        <v>39.644970414201183</v>
      </c>
      <c r="F771" s="810">
        <v>5.8320207739134133</v>
      </c>
      <c r="G771" s="1066">
        <v>30.303030303030305</v>
      </c>
      <c r="H771" s="657">
        <v>33.766233766233768</v>
      </c>
      <c r="I771" s="1067">
        <v>3.4632034632034632</v>
      </c>
    </row>
    <row r="772" spans="3:9" x14ac:dyDescent="0.25">
      <c r="C772" s="1060" t="s">
        <v>191</v>
      </c>
      <c r="D772" s="603">
        <v>33.928571428571431</v>
      </c>
      <c r="E772" s="604">
        <v>34.862385321100916</v>
      </c>
      <c r="F772" s="802">
        <v>0.93381389252948566</v>
      </c>
      <c r="G772" s="854">
        <v>31.73431734317343</v>
      </c>
      <c r="H772" s="604">
        <v>32.38095238095238</v>
      </c>
      <c r="I772" s="1061">
        <v>0.6466350377789496</v>
      </c>
    </row>
    <row r="773" spans="3:9" x14ac:dyDescent="0.25">
      <c r="C773" s="1060" t="s">
        <v>192</v>
      </c>
      <c r="D773" s="603">
        <v>48.235294117647058</v>
      </c>
      <c r="E773" s="604">
        <v>42.056074766355138</v>
      </c>
      <c r="F773" s="802">
        <v>-6.1792193512919198</v>
      </c>
      <c r="G773" s="854">
        <v>43.589743589743591</v>
      </c>
      <c r="H773" s="604">
        <v>39.215686274509807</v>
      </c>
      <c r="I773" s="1061">
        <v>-4.3740573152337845</v>
      </c>
    </row>
    <row r="774" spans="3:9" x14ac:dyDescent="0.25">
      <c r="C774" s="1060" t="s">
        <v>193</v>
      </c>
      <c r="D774" s="603">
        <v>43.835616438356162</v>
      </c>
      <c r="E774" s="604">
        <v>54.320987654320987</v>
      </c>
      <c r="F774" s="802">
        <v>10.485371215964825</v>
      </c>
      <c r="G774" s="854">
        <v>37.878787878787875</v>
      </c>
      <c r="H774" s="604">
        <v>48.611111111111107</v>
      </c>
      <c r="I774" s="1061">
        <v>10.732323232323232</v>
      </c>
    </row>
    <row r="775" spans="3:9" x14ac:dyDescent="0.25">
      <c r="C775" s="1060" t="s">
        <v>194</v>
      </c>
      <c r="D775" s="603">
        <v>39.655172413793103</v>
      </c>
      <c r="E775" s="604">
        <v>34</v>
      </c>
      <c r="F775" s="802">
        <v>-5.6551724137931032</v>
      </c>
      <c r="G775" s="854">
        <v>38.953488372093027</v>
      </c>
      <c r="H775" s="604">
        <v>34</v>
      </c>
      <c r="I775" s="1061">
        <v>-4.9534883720930267</v>
      </c>
    </row>
    <row r="776" spans="3:9" x14ac:dyDescent="0.25">
      <c r="C776" s="1060" t="s">
        <v>195</v>
      </c>
      <c r="D776" s="603">
        <v>29.651162790697676</v>
      </c>
      <c r="E776" s="604">
        <v>26.865671641791046</v>
      </c>
      <c r="F776" s="802">
        <v>-2.7854911489066296</v>
      </c>
      <c r="G776" s="854">
        <v>29.239766081871345</v>
      </c>
      <c r="H776" s="604">
        <v>26.13065326633166</v>
      </c>
      <c r="I776" s="1061">
        <v>-3.1091128155396852</v>
      </c>
    </row>
    <row r="777" spans="3:9" x14ac:dyDescent="0.25">
      <c r="C777" s="1060" t="s">
        <v>196</v>
      </c>
      <c r="D777" s="603">
        <v>53.932584269662918</v>
      </c>
      <c r="E777" s="604">
        <v>53.75</v>
      </c>
      <c r="F777" s="802">
        <v>-0.18258426966291808</v>
      </c>
      <c r="G777" s="854">
        <v>52.325581395348841</v>
      </c>
      <c r="H777" s="604">
        <v>51.94805194805194</v>
      </c>
      <c r="I777" s="1061">
        <v>-0.37752944729690086</v>
      </c>
    </row>
    <row r="778" spans="3:9" x14ac:dyDescent="0.25">
      <c r="C778" s="1060" t="s">
        <v>197</v>
      </c>
      <c r="D778" s="603">
        <v>43.382352941176471</v>
      </c>
      <c r="E778" s="604">
        <v>33.333333333333329</v>
      </c>
      <c r="F778" s="802">
        <v>-10.049019607843142</v>
      </c>
      <c r="G778" s="854">
        <v>42.537313432835823</v>
      </c>
      <c r="H778" s="604">
        <v>32.70142180094787</v>
      </c>
      <c r="I778" s="1061">
        <v>-9.8358916318879537</v>
      </c>
    </row>
    <row r="779" spans="3:9" ht="15.75" thickBot="1" x14ac:dyDescent="0.3">
      <c r="C779" s="1060" t="s">
        <v>198</v>
      </c>
      <c r="D779" s="613">
        <v>55.045871559633028</v>
      </c>
      <c r="E779" s="614">
        <v>45.555555555555557</v>
      </c>
      <c r="F779" s="650">
        <v>-9.4903160040774708</v>
      </c>
      <c r="G779" s="851">
        <v>51</v>
      </c>
      <c r="H779" s="614">
        <v>42.352941176470587</v>
      </c>
      <c r="I779" s="1068">
        <v>-8.647058823529413</v>
      </c>
    </row>
    <row r="780" spans="3:9" ht="15.75" thickBot="1" x14ac:dyDescent="0.3">
      <c r="C780" s="1069" t="s">
        <v>18</v>
      </c>
      <c r="D780" s="1070">
        <v>34.475744940506459</v>
      </c>
      <c r="E780" s="1071">
        <v>33.027333677153173</v>
      </c>
      <c r="F780" s="1072">
        <v>-1.448411263353286</v>
      </c>
      <c r="G780" s="1070">
        <v>32.349853002939945</v>
      </c>
      <c r="H780" s="1071">
        <v>30.881413668298912</v>
      </c>
      <c r="I780" s="1073">
        <v>-1.4684393346410332</v>
      </c>
    </row>
    <row r="781" spans="3:9" ht="15.75" thickTop="1" x14ac:dyDescent="0.25"/>
  </sheetData>
  <mergeCells count="211">
    <mergeCell ref="C3:C4"/>
    <mergeCell ref="D3:F3"/>
    <mergeCell ref="G3:H3"/>
    <mergeCell ref="I3:L3"/>
    <mergeCell ref="C17:C19"/>
    <mergeCell ref="D17:F17"/>
    <mergeCell ref="G17:I17"/>
    <mergeCell ref="J17:L17"/>
    <mergeCell ref="D18:E18"/>
    <mergeCell ref="F18:F19"/>
    <mergeCell ref="C32:C33"/>
    <mergeCell ref="G32:I32"/>
    <mergeCell ref="C46:C47"/>
    <mergeCell ref="D46:F46"/>
    <mergeCell ref="C58:C59"/>
    <mergeCell ref="D58:F58"/>
    <mergeCell ref="G58:H58"/>
    <mergeCell ref="I58:L58"/>
    <mergeCell ref="G18:H18"/>
    <mergeCell ref="I18:I19"/>
    <mergeCell ref="J18:K18"/>
    <mergeCell ref="L18:L19"/>
    <mergeCell ref="C77:C78"/>
    <mergeCell ref="G77:I77"/>
    <mergeCell ref="C67:C69"/>
    <mergeCell ref="D67:F67"/>
    <mergeCell ref="G67:I67"/>
    <mergeCell ref="J67:L67"/>
    <mergeCell ref="D68:E68"/>
    <mergeCell ref="F68:F69"/>
    <mergeCell ref="G68:H68"/>
    <mergeCell ref="I68:I69"/>
    <mergeCell ref="J68:K68"/>
    <mergeCell ref="L68:L69"/>
    <mergeCell ref="M111:M112"/>
    <mergeCell ref="N111:P111"/>
    <mergeCell ref="Q111:S111"/>
    <mergeCell ref="T111:V111"/>
    <mergeCell ref="M137:M138"/>
    <mergeCell ref="Q137:S137"/>
    <mergeCell ref="M85:M86"/>
    <mergeCell ref="N85:P85"/>
    <mergeCell ref="Q85:R85"/>
    <mergeCell ref="S85:V85"/>
    <mergeCell ref="G176:H176"/>
    <mergeCell ref="I176:I177"/>
    <mergeCell ref="J176:K176"/>
    <mergeCell ref="L176:L177"/>
    <mergeCell ref="C190:C191"/>
    <mergeCell ref="G190:I190"/>
    <mergeCell ref="C161:C162"/>
    <mergeCell ref="D161:F161"/>
    <mergeCell ref="G161:H161"/>
    <mergeCell ref="I161:L161"/>
    <mergeCell ref="C175:C177"/>
    <mergeCell ref="D175:F175"/>
    <mergeCell ref="G175:I175"/>
    <mergeCell ref="J175:L175"/>
    <mergeCell ref="D176:E176"/>
    <mergeCell ref="F176:F177"/>
    <mergeCell ref="Q255:S255"/>
    <mergeCell ref="C280:C281"/>
    <mergeCell ref="D280:F280"/>
    <mergeCell ref="G280:H280"/>
    <mergeCell ref="I280:L280"/>
    <mergeCell ref="M203:M204"/>
    <mergeCell ref="N203:P203"/>
    <mergeCell ref="Q203:R203"/>
    <mergeCell ref="S203:V203"/>
    <mergeCell ref="M229:M230"/>
    <mergeCell ref="N229:P229"/>
    <mergeCell ref="Q229:S229"/>
    <mergeCell ref="T229:V229"/>
    <mergeCell ref="C294:C295"/>
    <mergeCell ref="D294:F294"/>
    <mergeCell ref="G294:H294"/>
    <mergeCell ref="I294:L294"/>
    <mergeCell ref="C308:C309"/>
    <mergeCell ref="D308:F308"/>
    <mergeCell ref="G308:H308"/>
    <mergeCell ref="I308:L308"/>
    <mergeCell ref="M255:M256"/>
    <mergeCell ref="C322:C324"/>
    <mergeCell ref="D322:F322"/>
    <mergeCell ref="G322:I322"/>
    <mergeCell ref="J322:L322"/>
    <mergeCell ref="D323:E323"/>
    <mergeCell ref="F323:F324"/>
    <mergeCell ref="G323:H323"/>
    <mergeCell ref="I323:I324"/>
    <mergeCell ref="J323:K323"/>
    <mergeCell ref="L323:L324"/>
    <mergeCell ref="C337:C339"/>
    <mergeCell ref="D337:F337"/>
    <mergeCell ref="G337:I337"/>
    <mergeCell ref="J337:L337"/>
    <mergeCell ref="D338:E338"/>
    <mergeCell ref="F338:F339"/>
    <mergeCell ref="G338:H338"/>
    <mergeCell ref="I338:I339"/>
    <mergeCell ref="J338:K338"/>
    <mergeCell ref="L338:L339"/>
    <mergeCell ref="C352:C354"/>
    <mergeCell ref="D352:F352"/>
    <mergeCell ref="G352:I352"/>
    <mergeCell ref="J352:L352"/>
    <mergeCell ref="D353:E353"/>
    <mergeCell ref="F353:F354"/>
    <mergeCell ref="G353:H353"/>
    <mergeCell ref="I353:I354"/>
    <mergeCell ref="J353:K353"/>
    <mergeCell ref="L353:L354"/>
    <mergeCell ref="B409:C410"/>
    <mergeCell ref="D409:F409"/>
    <mergeCell ref="G409:H409"/>
    <mergeCell ref="I409:L409"/>
    <mergeCell ref="B411:B413"/>
    <mergeCell ref="B414:B416"/>
    <mergeCell ref="C367:C368"/>
    <mergeCell ref="G367:I367"/>
    <mergeCell ref="C381:C382"/>
    <mergeCell ref="G381:I381"/>
    <mergeCell ref="C395:C396"/>
    <mergeCell ref="G395:I395"/>
    <mergeCell ref="B417:C417"/>
    <mergeCell ref="B418:C418"/>
    <mergeCell ref="D418:L418"/>
    <mergeCell ref="B424:C426"/>
    <mergeCell ref="D424:F424"/>
    <mergeCell ref="G424:I424"/>
    <mergeCell ref="J424:L424"/>
    <mergeCell ref="D425:E425"/>
    <mergeCell ref="F425:F426"/>
    <mergeCell ref="G425:H425"/>
    <mergeCell ref="B420:L420"/>
    <mergeCell ref="B437:C438"/>
    <mergeCell ref="D437:F437"/>
    <mergeCell ref="G437:I437"/>
    <mergeCell ref="B439:B441"/>
    <mergeCell ref="B442:B444"/>
    <mergeCell ref="B445:C445"/>
    <mergeCell ref="I425:I426"/>
    <mergeCell ref="J425:K425"/>
    <mergeCell ref="L425:L426"/>
    <mergeCell ref="B427:B429"/>
    <mergeCell ref="B430:B432"/>
    <mergeCell ref="B433:C433"/>
    <mergeCell ref="M500:M501"/>
    <mergeCell ref="Q500:S500"/>
    <mergeCell ref="M498:V498"/>
    <mergeCell ref="C525:C526"/>
    <mergeCell ref="D525:F525"/>
    <mergeCell ref="G525:H525"/>
    <mergeCell ref="M448:M449"/>
    <mergeCell ref="N448:P448"/>
    <mergeCell ref="Q448:R448"/>
    <mergeCell ref="S448:V448"/>
    <mergeCell ref="M474:M475"/>
    <mergeCell ref="N474:P474"/>
    <mergeCell ref="Q474:S474"/>
    <mergeCell ref="T474:V474"/>
    <mergeCell ref="I525:L525"/>
    <mergeCell ref="S579:V579"/>
    <mergeCell ref="M605:M606"/>
    <mergeCell ref="N605:P605"/>
    <mergeCell ref="Q605:S605"/>
    <mergeCell ref="T605:V605"/>
    <mergeCell ref="M631:M632"/>
    <mergeCell ref="Q631:S631"/>
    <mergeCell ref="L544:L545"/>
    <mergeCell ref="C562:C563"/>
    <mergeCell ref="G562:I562"/>
    <mergeCell ref="M579:M580"/>
    <mergeCell ref="N579:P579"/>
    <mergeCell ref="Q579:R579"/>
    <mergeCell ref="C543:C545"/>
    <mergeCell ref="D543:F543"/>
    <mergeCell ref="G543:I543"/>
    <mergeCell ref="J543:L543"/>
    <mergeCell ref="D544:E544"/>
    <mergeCell ref="F544:F545"/>
    <mergeCell ref="G544:H544"/>
    <mergeCell ref="I544:I545"/>
    <mergeCell ref="J544:K544"/>
    <mergeCell ref="C656:C657"/>
    <mergeCell ref="D656:F656"/>
    <mergeCell ref="G656:H656"/>
    <mergeCell ref="I656:L656"/>
    <mergeCell ref="C672:C674"/>
    <mergeCell ref="D672:F672"/>
    <mergeCell ref="G672:I672"/>
    <mergeCell ref="J672:L672"/>
    <mergeCell ref="D673:E673"/>
    <mergeCell ref="F673:F674"/>
    <mergeCell ref="G673:H673"/>
    <mergeCell ref="I673:I674"/>
    <mergeCell ref="J673:K673"/>
    <mergeCell ref="L673:L674"/>
    <mergeCell ref="C758:C759"/>
    <mergeCell ref="G758:I758"/>
    <mergeCell ref="C690:C691"/>
    <mergeCell ref="D690:F690"/>
    <mergeCell ref="G690:I690"/>
    <mergeCell ref="C706:C707"/>
    <mergeCell ref="D706:F706"/>
    <mergeCell ref="G706:H706"/>
    <mergeCell ref="I706:L706"/>
    <mergeCell ref="C732:C733"/>
    <mergeCell ref="D732:F732"/>
    <mergeCell ref="G732:I732"/>
    <mergeCell ref="J732:L73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6"/>
  <sheetViews>
    <sheetView workbookViewId="0">
      <selection activeCell="F30" sqref="F30"/>
    </sheetView>
  </sheetViews>
  <sheetFormatPr defaultRowHeight="15" x14ac:dyDescent="0.25"/>
  <cols>
    <col min="2" max="2" width="18.140625" customWidth="1"/>
  </cols>
  <sheetData>
    <row r="1" spans="2:26" x14ac:dyDescent="0.25">
      <c r="B1" s="539" t="s">
        <v>1628</v>
      </c>
    </row>
    <row r="2" spans="2:26" ht="15.75" thickBot="1" x14ac:dyDescent="0.3"/>
    <row r="3" spans="2:26" ht="15.75" thickBot="1" x14ac:dyDescent="0.3">
      <c r="B3" s="6896" t="s">
        <v>178</v>
      </c>
      <c r="C3" s="7041" t="s">
        <v>1622</v>
      </c>
      <c r="D3" s="7042"/>
      <c r="E3" s="7042"/>
      <c r="F3" s="7042"/>
      <c r="G3" s="7042"/>
      <c r="H3" s="7042"/>
      <c r="I3" s="7042"/>
      <c r="J3" s="7042"/>
      <c r="K3" s="7042"/>
      <c r="L3" s="7042"/>
      <c r="M3" s="7042"/>
      <c r="N3" s="7042"/>
      <c r="O3" s="7042"/>
      <c r="P3" s="7042"/>
      <c r="Q3" s="7042"/>
      <c r="R3" s="7042"/>
      <c r="S3" s="7042"/>
      <c r="T3" s="7042"/>
      <c r="U3" s="7042"/>
      <c r="V3" s="7042"/>
      <c r="W3" s="7042"/>
      <c r="X3" s="7042"/>
      <c r="Y3" s="7042"/>
      <c r="Z3" s="7043"/>
    </row>
    <row r="4" spans="2:26" ht="15.75" thickBot="1" x14ac:dyDescent="0.3">
      <c r="B4" s="7039"/>
      <c r="C4" s="7044" t="s">
        <v>1623</v>
      </c>
      <c r="D4" s="7045"/>
      <c r="E4" s="7046"/>
      <c r="F4" s="7044" t="s">
        <v>282</v>
      </c>
      <c r="G4" s="7045"/>
      <c r="H4" s="7046"/>
      <c r="I4" s="7044" t="s">
        <v>283</v>
      </c>
      <c r="J4" s="7045"/>
      <c r="K4" s="7046"/>
      <c r="L4" s="7044" t="s">
        <v>284</v>
      </c>
      <c r="M4" s="7045"/>
      <c r="N4" s="7046"/>
      <c r="O4" s="7044" t="s">
        <v>285</v>
      </c>
      <c r="P4" s="7045"/>
      <c r="Q4" s="7046"/>
      <c r="R4" s="7044" t="s">
        <v>281</v>
      </c>
      <c r="S4" s="7045"/>
      <c r="T4" s="7046"/>
      <c r="U4" s="7044" t="s">
        <v>287</v>
      </c>
      <c r="V4" s="7045"/>
      <c r="W4" s="7046"/>
      <c r="X4" s="7047" t="s">
        <v>18</v>
      </c>
      <c r="Y4" s="7048"/>
      <c r="Z4" s="7049"/>
    </row>
    <row r="5" spans="2:26" ht="15.75" thickBot="1" x14ac:dyDescent="0.3">
      <c r="B5" s="7040"/>
      <c r="C5" s="2677" t="s">
        <v>1624</v>
      </c>
      <c r="D5" s="2678" t="s">
        <v>1625</v>
      </c>
      <c r="E5" s="2679" t="s">
        <v>1626</v>
      </c>
      <c r="F5" s="2677" t="s">
        <v>1624</v>
      </c>
      <c r="G5" s="2678" t="s">
        <v>1625</v>
      </c>
      <c r="H5" s="2679" t="s">
        <v>1626</v>
      </c>
      <c r="I5" s="2677" t="s">
        <v>1624</v>
      </c>
      <c r="J5" s="2678" t="s">
        <v>1625</v>
      </c>
      <c r="K5" s="2679" t="s">
        <v>1626</v>
      </c>
      <c r="L5" s="2677" t="s">
        <v>1624</v>
      </c>
      <c r="M5" s="2678" t="s">
        <v>1625</v>
      </c>
      <c r="N5" s="2679" t="s">
        <v>1626</v>
      </c>
      <c r="O5" s="2677" t="s">
        <v>1624</v>
      </c>
      <c r="P5" s="2678" t="s">
        <v>1625</v>
      </c>
      <c r="Q5" s="2679" t="s">
        <v>1626</v>
      </c>
      <c r="R5" s="2677" t="s">
        <v>1624</v>
      </c>
      <c r="S5" s="2678" t="s">
        <v>1625</v>
      </c>
      <c r="T5" s="2679" t="s">
        <v>1626</v>
      </c>
      <c r="U5" s="2677" t="s">
        <v>1624</v>
      </c>
      <c r="V5" s="2678" t="s">
        <v>1625</v>
      </c>
      <c r="W5" s="2679" t="s">
        <v>1626</v>
      </c>
      <c r="X5" s="2677" t="s">
        <v>1624</v>
      </c>
      <c r="Y5" s="2678" t="s">
        <v>1625</v>
      </c>
      <c r="Z5" s="2679" t="s">
        <v>1626</v>
      </c>
    </row>
    <row r="6" spans="2:26" ht="15.75" thickBot="1" x14ac:dyDescent="0.3">
      <c r="B6" s="1640" t="s">
        <v>179</v>
      </c>
      <c r="C6" s="2680">
        <v>1160</v>
      </c>
      <c r="D6" s="2681">
        <v>162</v>
      </c>
      <c r="E6" s="2682">
        <v>13.96551724137931</v>
      </c>
      <c r="F6" s="2683">
        <v>496</v>
      </c>
      <c r="G6" s="2681">
        <v>123</v>
      </c>
      <c r="H6" s="2684">
        <v>24.798387096774192</v>
      </c>
      <c r="I6" s="2685">
        <v>219</v>
      </c>
      <c r="J6" s="2681">
        <v>59</v>
      </c>
      <c r="K6" s="2682">
        <v>26.94063926940639</v>
      </c>
      <c r="L6" s="2683">
        <v>92</v>
      </c>
      <c r="M6" s="2681">
        <v>26</v>
      </c>
      <c r="N6" s="2684">
        <v>28.260869565217391</v>
      </c>
      <c r="O6" s="2685">
        <v>146</v>
      </c>
      <c r="P6" s="2681">
        <v>24</v>
      </c>
      <c r="Q6" s="2682">
        <v>16.43835616438356</v>
      </c>
      <c r="R6" s="2685">
        <v>110</v>
      </c>
      <c r="S6" s="2681">
        <v>27</v>
      </c>
      <c r="T6" s="2682">
        <v>24.545454545454547</v>
      </c>
      <c r="U6" s="2686">
        <v>856</v>
      </c>
      <c r="V6" s="2687">
        <v>226</v>
      </c>
      <c r="W6" s="2684">
        <v>26.401869158878505</v>
      </c>
      <c r="X6" s="2688">
        <v>3079</v>
      </c>
      <c r="Y6" s="2689">
        <v>647</v>
      </c>
      <c r="Z6" s="2690">
        <v>21.013316011692108</v>
      </c>
    </row>
    <row r="7" spans="2:26" x14ac:dyDescent="0.25">
      <c r="B7" s="51" t="s">
        <v>1520</v>
      </c>
      <c r="C7" s="2691">
        <v>65</v>
      </c>
      <c r="D7" s="2692">
        <v>35</v>
      </c>
      <c r="E7" s="2693">
        <v>53.846153846153847</v>
      </c>
      <c r="F7" s="2694">
        <v>53</v>
      </c>
      <c r="G7" s="2695">
        <v>22</v>
      </c>
      <c r="H7" s="2696">
        <v>41.509433962264154</v>
      </c>
      <c r="I7" s="2691">
        <v>47</v>
      </c>
      <c r="J7" s="2695">
        <v>19</v>
      </c>
      <c r="K7" s="2697">
        <v>40.425531914893611</v>
      </c>
      <c r="L7" s="2692">
        <v>26</v>
      </c>
      <c r="M7" s="2695">
        <v>18</v>
      </c>
      <c r="N7" s="2696">
        <v>69.230769230769226</v>
      </c>
      <c r="O7" s="2691">
        <v>47</v>
      </c>
      <c r="P7" s="2695">
        <v>23</v>
      </c>
      <c r="Q7" s="2697">
        <v>48.936170212765958</v>
      </c>
      <c r="R7" s="2691">
        <v>17</v>
      </c>
      <c r="S7" s="2695">
        <v>6</v>
      </c>
      <c r="T7" s="2697">
        <v>35.294117647058826</v>
      </c>
      <c r="U7" s="2698">
        <v>212</v>
      </c>
      <c r="V7" s="2699">
        <v>99</v>
      </c>
      <c r="W7" s="2696">
        <v>46.698113207547173</v>
      </c>
      <c r="X7" s="2688">
        <v>467</v>
      </c>
      <c r="Y7" s="2700">
        <v>222</v>
      </c>
      <c r="Z7" s="2701">
        <v>47.537473233404711</v>
      </c>
    </row>
    <row r="8" spans="2:26" x14ac:dyDescent="0.25">
      <c r="B8" s="55" t="s">
        <v>181</v>
      </c>
      <c r="C8" s="2702">
        <v>159</v>
      </c>
      <c r="D8" s="2703">
        <v>35</v>
      </c>
      <c r="E8" s="2704">
        <v>22.012578616352201</v>
      </c>
      <c r="F8" s="2703">
        <v>109</v>
      </c>
      <c r="G8" s="2705">
        <v>23</v>
      </c>
      <c r="H8" s="2706">
        <v>21.100917431192663</v>
      </c>
      <c r="I8" s="2702">
        <v>57</v>
      </c>
      <c r="J8" s="2705">
        <v>29</v>
      </c>
      <c r="K8" s="2707">
        <v>50.877192982456144</v>
      </c>
      <c r="L8" s="2703">
        <v>23</v>
      </c>
      <c r="M8" s="2705">
        <v>12</v>
      </c>
      <c r="N8" s="2706">
        <v>52.173913043478258</v>
      </c>
      <c r="O8" s="2702">
        <v>61</v>
      </c>
      <c r="P8" s="2705">
        <v>43</v>
      </c>
      <c r="Q8" s="2707">
        <v>70.491803278688522</v>
      </c>
      <c r="R8" s="2702">
        <v>27</v>
      </c>
      <c r="S8" s="2705">
        <v>4</v>
      </c>
      <c r="T8" s="2707">
        <v>14.814814814814813</v>
      </c>
      <c r="U8" s="2708">
        <v>299</v>
      </c>
      <c r="V8" s="2709">
        <v>127</v>
      </c>
      <c r="W8" s="2706">
        <v>42.474916387959865</v>
      </c>
      <c r="X8" s="2710">
        <v>735</v>
      </c>
      <c r="Y8" s="45">
        <v>273</v>
      </c>
      <c r="Z8" s="2711">
        <v>37.142857142857146</v>
      </c>
    </row>
    <row r="9" spans="2:26" x14ac:dyDescent="0.25">
      <c r="B9" s="55" t="s">
        <v>182</v>
      </c>
      <c r="C9" s="2702">
        <v>96</v>
      </c>
      <c r="D9" s="2703">
        <v>41</v>
      </c>
      <c r="E9" s="2704">
        <v>42.708333333333329</v>
      </c>
      <c r="F9" s="2703">
        <v>39</v>
      </c>
      <c r="G9" s="2705">
        <v>12</v>
      </c>
      <c r="H9" s="2706">
        <v>30.76923076923077</v>
      </c>
      <c r="I9" s="2702">
        <v>32</v>
      </c>
      <c r="J9" s="2705">
        <v>14</v>
      </c>
      <c r="K9" s="2707">
        <v>43.75</v>
      </c>
      <c r="L9" s="2703">
        <v>13</v>
      </c>
      <c r="M9" s="2705">
        <v>9</v>
      </c>
      <c r="N9" s="2706">
        <v>69.230769230769226</v>
      </c>
      <c r="O9" s="2702">
        <v>9</v>
      </c>
      <c r="P9" s="2705">
        <v>7</v>
      </c>
      <c r="Q9" s="2707">
        <v>77.777777777777786</v>
      </c>
      <c r="R9" s="2702">
        <v>9</v>
      </c>
      <c r="S9" s="2705">
        <v>4</v>
      </c>
      <c r="T9" s="2707">
        <v>44.444444444444443</v>
      </c>
      <c r="U9" s="2708">
        <v>108</v>
      </c>
      <c r="V9" s="2709">
        <v>60</v>
      </c>
      <c r="W9" s="2706">
        <v>55.555555555555557</v>
      </c>
      <c r="X9" s="2710">
        <v>306</v>
      </c>
      <c r="Y9" s="45">
        <v>147</v>
      </c>
      <c r="Z9" s="2711">
        <v>48.03921568627451</v>
      </c>
    </row>
    <row r="10" spans="2:26" ht="15.75" thickBot="1" x14ac:dyDescent="0.3">
      <c r="B10" s="1650" t="s">
        <v>183</v>
      </c>
      <c r="C10" s="2712">
        <v>97</v>
      </c>
      <c r="D10" s="2713">
        <v>11</v>
      </c>
      <c r="E10" s="2714">
        <v>11.340206185567011</v>
      </c>
      <c r="F10" s="2713">
        <v>96</v>
      </c>
      <c r="G10" s="2715">
        <v>17</v>
      </c>
      <c r="H10" s="2716">
        <v>17.708333333333336</v>
      </c>
      <c r="I10" s="2712">
        <v>43</v>
      </c>
      <c r="J10" s="2715">
        <v>18</v>
      </c>
      <c r="K10" s="2717">
        <v>41.860465116279073</v>
      </c>
      <c r="L10" s="2713">
        <v>6</v>
      </c>
      <c r="M10" s="2715">
        <v>2</v>
      </c>
      <c r="N10" s="2716">
        <v>33.333333333333329</v>
      </c>
      <c r="O10" s="2712">
        <v>35</v>
      </c>
      <c r="P10" s="2715">
        <v>9</v>
      </c>
      <c r="Q10" s="2717">
        <v>25.714285714285712</v>
      </c>
      <c r="R10" s="2712">
        <v>87</v>
      </c>
      <c r="S10" s="2715">
        <v>9</v>
      </c>
      <c r="T10" s="2717">
        <v>10.344827586206897</v>
      </c>
      <c r="U10" s="47">
        <v>274</v>
      </c>
      <c r="V10" s="2718">
        <v>48</v>
      </c>
      <c r="W10" s="2716">
        <v>17.518248175182482</v>
      </c>
      <c r="X10" s="2710">
        <v>638</v>
      </c>
      <c r="Y10" s="45">
        <v>114</v>
      </c>
      <c r="Z10" s="2719">
        <v>17.868338557993731</v>
      </c>
    </row>
    <row r="11" spans="2:26" x14ac:dyDescent="0.25">
      <c r="B11" s="51" t="s">
        <v>1627</v>
      </c>
      <c r="C11" s="2691">
        <v>12</v>
      </c>
      <c r="D11" s="2692">
        <v>3</v>
      </c>
      <c r="E11" s="2693">
        <v>25</v>
      </c>
      <c r="F11" s="2692">
        <v>4</v>
      </c>
      <c r="G11" s="2695">
        <v>2</v>
      </c>
      <c r="H11" s="2696">
        <v>50</v>
      </c>
      <c r="I11" s="2691">
        <v>1</v>
      </c>
      <c r="J11" s="2695">
        <v>2</v>
      </c>
      <c r="K11" s="2697">
        <v>200</v>
      </c>
      <c r="L11" s="2692">
        <v>0</v>
      </c>
      <c r="M11" s="2695">
        <v>0</v>
      </c>
      <c r="N11" s="2696" t="s">
        <v>656</v>
      </c>
      <c r="O11" s="2691">
        <v>1</v>
      </c>
      <c r="P11" s="2695">
        <v>0</v>
      </c>
      <c r="Q11" s="2697" t="s">
        <v>656</v>
      </c>
      <c r="R11" s="2691">
        <v>1</v>
      </c>
      <c r="S11" s="2695">
        <v>0</v>
      </c>
      <c r="T11" s="2697" t="s">
        <v>656</v>
      </c>
      <c r="U11" s="11">
        <v>36</v>
      </c>
      <c r="V11" s="2720">
        <v>16</v>
      </c>
      <c r="W11" s="2696">
        <v>44.444444444444443</v>
      </c>
      <c r="X11" s="2688">
        <v>55</v>
      </c>
      <c r="Y11" s="2700">
        <v>23</v>
      </c>
      <c r="Z11" s="2701">
        <v>41.818181818181813</v>
      </c>
    </row>
    <row r="12" spans="2:26" x14ac:dyDescent="0.25">
      <c r="B12" s="55" t="s">
        <v>185</v>
      </c>
      <c r="C12" s="2702">
        <v>30</v>
      </c>
      <c r="D12" s="2703">
        <v>2</v>
      </c>
      <c r="E12" s="2704">
        <v>6.666666666666667</v>
      </c>
      <c r="F12" s="2703">
        <v>9</v>
      </c>
      <c r="G12" s="2705">
        <v>2</v>
      </c>
      <c r="H12" s="2706">
        <v>22.222222222222221</v>
      </c>
      <c r="I12" s="2702">
        <v>7</v>
      </c>
      <c r="J12" s="2705">
        <v>4</v>
      </c>
      <c r="K12" s="2707">
        <v>57.142857142857139</v>
      </c>
      <c r="L12" s="2703">
        <v>0</v>
      </c>
      <c r="M12" s="2705">
        <v>1</v>
      </c>
      <c r="N12" s="2706" t="s">
        <v>656</v>
      </c>
      <c r="O12" s="2702">
        <v>6</v>
      </c>
      <c r="P12" s="2705">
        <v>1</v>
      </c>
      <c r="Q12" s="2707">
        <v>16.666666666666664</v>
      </c>
      <c r="R12" s="2702">
        <v>4</v>
      </c>
      <c r="S12" s="2705">
        <v>1</v>
      </c>
      <c r="T12" s="2707">
        <v>25</v>
      </c>
      <c r="U12" s="2708">
        <v>48</v>
      </c>
      <c r="V12" s="2709">
        <v>12</v>
      </c>
      <c r="W12" s="2706">
        <v>25</v>
      </c>
      <c r="X12" s="2710">
        <v>104</v>
      </c>
      <c r="Y12" s="45">
        <v>23</v>
      </c>
      <c r="Z12" s="2711">
        <v>22.115384615384613</v>
      </c>
    </row>
    <row r="13" spans="2:26" x14ac:dyDescent="0.25">
      <c r="B13" s="55" t="s">
        <v>186</v>
      </c>
      <c r="C13" s="2702">
        <v>39</v>
      </c>
      <c r="D13" s="2703">
        <v>18</v>
      </c>
      <c r="E13" s="2704">
        <v>46.153846153846153</v>
      </c>
      <c r="F13" s="2703">
        <v>27</v>
      </c>
      <c r="G13" s="2705">
        <v>5</v>
      </c>
      <c r="H13" s="2706">
        <v>18.518518518518519</v>
      </c>
      <c r="I13" s="2702">
        <v>32</v>
      </c>
      <c r="J13" s="2705">
        <v>15</v>
      </c>
      <c r="K13" s="2707">
        <v>46.875</v>
      </c>
      <c r="L13" s="2703">
        <v>3</v>
      </c>
      <c r="M13" s="2705">
        <v>0</v>
      </c>
      <c r="N13" s="2706" t="s">
        <v>656</v>
      </c>
      <c r="O13" s="2702">
        <v>6</v>
      </c>
      <c r="P13" s="2705">
        <v>2</v>
      </c>
      <c r="Q13" s="2707">
        <v>33.333333333333329</v>
      </c>
      <c r="R13" s="2702">
        <v>22</v>
      </c>
      <c r="S13" s="2705">
        <v>12</v>
      </c>
      <c r="T13" s="2707">
        <v>54.54545454545454</v>
      </c>
      <c r="U13" s="2708">
        <v>75</v>
      </c>
      <c r="V13" s="2709">
        <v>27</v>
      </c>
      <c r="W13" s="2706">
        <v>36</v>
      </c>
      <c r="X13" s="2710">
        <v>204</v>
      </c>
      <c r="Y13" s="45">
        <v>79</v>
      </c>
      <c r="Z13" s="2711">
        <v>38.725490196078432</v>
      </c>
    </row>
    <row r="14" spans="2:26" x14ac:dyDescent="0.25">
      <c r="B14" s="55" t="s">
        <v>187</v>
      </c>
      <c r="C14" s="2702">
        <v>41</v>
      </c>
      <c r="D14" s="2703">
        <v>7</v>
      </c>
      <c r="E14" s="2704">
        <v>17.073170731707318</v>
      </c>
      <c r="F14" s="2721">
        <v>9</v>
      </c>
      <c r="G14" s="2705">
        <v>4</v>
      </c>
      <c r="H14" s="2706">
        <v>44.444444444444443</v>
      </c>
      <c r="I14" s="2702">
        <v>16</v>
      </c>
      <c r="J14" s="2705">
        <v>8</v>
      </c>
      <c r="K14" s="2707">
        <v>50</v>
      </c>
      <c r="L14" s="2703">
        <v>3</v>
      </c>
      <c r="M14" s="2705">
        <v>0</v>
      </c>
      <c r="N14" s="2706" t="s">
        <v>656</v>
      </c>
      <c r="O14" s="2702">
        <v>10</v>
      </c>
      <c r="P14" s="2705">
        <v>6</v>
      </c>
      <c r="Q14" s="2707">
        <v>60</v>
      </c>
      <c r="R14" s="2702">
        <v>9</v>
      </c>
      <c r="S14" s="2705">
        <v>2</v>
      </c>
      <c r="T14" s="2707">
        <v>22.222222222222221</v>
      </c>
      <c r="U14" s="2708">
        <v>101</v>
      </c>
      <c r="V14" s="2709">
        <v>22</v>
      </c>
      <c r="W14" s="2706">
        <v>21.782178217821784</v>
      </c>
      <c r="X14" s="2710">
        <v>189</v>
      </c>
      <c r="Y14" s="45">
        <v>49</v>
      </c>
      <c r="Z14" s="2711">
        <v>25.925925925925924</v>
      </c>
    </row>
    <row r="15" spans="2:26" x14ac:dyDescent="0.25">
      <c r="B15" s="55" t="s">
        <v>1385</v>
      </c>
      <c r="C15" s="2702">
        <v>38</v>
      </c>
      <c r="D15" s="2703">
        <v>9</v>
      </c>
      <c r="E15" s="2704">
        <v>23.684210526315788</v>
      </c>
      <c r="F15" s="2703">
        <v>44</v>
      </c>
      <c r="G15" s="2705">
        <v>5</v>
      </c>
      <c r="H15" s="2706">
        <v>11.363636363636363</v>
      </c>
      <c r="I15" s="2702">
        <v>8</v>
      </c>
      <c r="J15" s="2705">
        <v>6</v>
      </c>
      <c r="K15" s="2707">
        <v>75</v>
      </c>
      <c r="L15" s="2703">
        <v>0</v>
      </c>
      <c r="M15" s="2705">
        <v>0</v>
      </c>
      <c r="N15" s="2706" t="s">
        <v>656</v>
      </c>
      <c r="O15" s="2702">
        <v>2</v>
      </c>
      <c r="P15" s="2705">
        <v>2</v>
      </c>
      <c r="Q15" s="2707">
        <v>100</v>
      </c>
      <c r="R15" s="2702">
        <v>7</v>
      </c>
      <c r="S15" s="2705">
        <v>4</v>
      </c>
      <c r="T15" s="2707">
        <v>57.142857142857139</v>
      </c>
      <c r="U15" s="2708">
        <v>77</v>
      </c>
      <c r="V15" s="2709">
        <v>22</v>
      </c>
      <c r="W15" s="2706">
        <v>28.571428571428569</v>
      </c>
      <c r="X15" s="2710">
        <v>176</v>
      </c>
      <c r="Y15" s="45">
        <v>48</v>
      </c>
      <c r="Z15" s="2711">
        <v>27.27272727272727</v>
      </c>
    </row>
    <row r="16" spans="2:26" ht="15.75" thickBot="1" x14ac:dyDescent="0.3">
      <c r="B16" s="1650" t="s">
        <v>189</v>
      </c>
      <c r="C16" s="2712">
        <v>64</v>
      </c>
      <c r="D16" s="2713">
        <v>19</v>
      </c>
      <c r="E16" s="2714">
        <v>29.6875</v>
      </c>
      <c r="F16" s="2713">
        <v>42</v>
      </c>
      <c r="G16" s="2715">
        <v>6</v>
      </c>
      <c r="H16" s="2716">
        <v>14.285714285714285</v>
      </c>
      <c r="I16" s="2712">
        <v>31</v>
      </c>
      <c r="J16" s="2715">
        <v>29</v>
      </c>
      <c r="K16" s="2717">
        <v>93.548387096774192</v>
      </c>
      <c r="L16" s="2713">
        <v>2</v>
      </c>
      <c r="M16" s="2715">
        <v>0</v>
      </c>
      <c r="N16" s="2716" t="s">
        <v>656</v>
      </c>
      <c r="O16" s="2712">
        <v>14</v>
      </c>
      <c r="P16" s="2715">
        <v>6</v>
      </c>
      <c r="Q16" s="2717">
        <v>42.857142857142854</v>
      </c>
      <c r="R16" s="2712">
        <v>11</v>
      </c>
      <c r="S16" s="2715">
        <v>3</v>
      </c>
      <c r="T16" s="2717">
        <v>27.27272727272727</v>
      </c>
      <c r="U16" s="47">
        <v>188</v>
      </c>
      <c r="V16" s="2718">
        <v>82</v>
      </c>
      <c r="W16" s="2716">
        <v>43.61702127659575</v>
      </c>
      <c r="X16" s="2710">
        <v>352</v>
      </c>
      <c r="Y16" s="45">
        <v>145</v>
      </c>
      <c r="Z16" s="2719">
        <v>41.19318181818182</v>
      </c>
    </row>
    <row r="17" spans="2:26" x14ac:dyDescent="0.25">
      <c r="B17" s="59" t="s">
        <v>1386</v>
      </c>
      <c r="C17" s="2722">
        <v>37</v>
      </c>
      <c r="D17" s="2723">
        <v>7</v>
      </c>
      <c r="E17" s="2724">
        <v>18.918918918918919</v>
      </c>
      <c r="F17" s="2723">
        <v>8</v>
      </c>
      <c r="G17" s="2725">
        <v>2</v>
      </c>
      <c r="H17" s="2726">
        <v>25</v>
      </c>
      <c r="I17" s="2722">
        <v>12</v>
      </c>
      <c r="J17" s="2725">
        <v>7</v>
      </c>
      <c r="K17" s="2727">
        <v>58.333333333333336</v>
      </c>
      <c r="L17" s="2723">
        <v>0</v>
      </c>
      <c r="M17" s="2725">
        <v>0</v>
      </c>
      <c r="N17" s="2726" t="s">
        <v>656</v>
      </c>
      <c r="O17" s="2722">
        <v>2</v>
      </c>
      <c r="P17" s="2725">
        <v>1</v>
      </c>
      <c r="Q17" s="2727">
        <v>50</v>
      </c>
      <c r="R17" s="2722">
        <v>10</v>
      </c>
      <c r="S17" s="2725">
        <v>2</v>
      </c>
      <c r="T17" s="2727">
        <v>20</v>
      </c>
      <c r="U17" s="11">
        <v>81</v>
      </c>
      <c r="V17" s="2720">
        <v>33</v>
      </c>
      <c r="W17" s="2726">
        <v>40.74074074074074</v>
      </c>
      <c r="X17" s="2688">
        <v>150</v>
      </c>
      <c r="Y17" s="2700">
        <v>52</v>
      </c>
      <c r="Z17" s="2728">
        <v>34.666666666666671</v>
      </c>
    </row>
    <row r="18" spans="2:26" x14ac:dyDescent="0.25">
      <c r="B18" s="36" t="s">
        <v>191</v>
      </c>
      <c r="C18" s="2702">
        <v>72</v>
      </c>
      <c r="D18" s="2703">
        <v>19</v>
      </c>
      <c r="E18" s="2704">
        <v>26.388888888888889</v>
      </c>
      <c r="F18" s="2721">
        <v>8</v>
      </c>
      <c r="G18" s="2705">
        <v>1</v>
      </c>
      <c r="H18" s="2706">
        <v>12.5</v>
      </c>
      <c r="I18" s="2702">
        <v>30</v>
      </c>
      <c r="J18" s="2705">
        <v>17</v>
      </c>
      <c r="K18" s="2707">
        <v>56.666666666666664</v>
      </c>
      <c r="L18" s="2703">
        <v>2</v>
      </c>
      <c r="M18" s="2705">
        <v>0</v>
      </c>
      <c r="N18" s="2706" t="s">
        <v>656</v>
      </c>
      <c r="O18" s="2702">
        <v>7</v>
      </c>
      <c r="P18" s="2705">
        <v>6</v>
      </c>
      <c r="Q18" s="2707">
        <v>85.714285714285708</v>
      </c>
      <c r="R18" s="2702">
        <v>20</v>
      </c>
      <c r="S18" s="2705">
        <v>13</v>
      </c>
      <c r="T18" s="2707">
        <v>65</v>
      </c>
      <c r="U18" s="2708">
        <v>86</v>
      </c>
      <c r="V18" s="2709">
        <v>34</v>
      </c>
      <c r="W18" s="2706">
        <v>39.534883720930232</v>
      </c>
      <c r="X18" s="2710">
        <v>225</v>
      </c>
      <c r="Y18" s="45">
        <v>90</v>
      </c>
      <c r="Z18" s="2711">
        <v>40</v>
      </c>
    </row>
    <row r="19" spans="2:26" x14ac:dyDescent="0.25">
      <c r="B19" s="36" t="s">
        <v>1387</v>
      </c>
      <c r="C19" s="2702">
        <v>33</v>
      </c>
      <c r="D19" s="2703">
        <v>7</v>
      </c>
      <c r="E19" s="2704">
        <v>21.212121212121211</v>
      </c>
      <c r="F19" s="2703">
        <v>7</v>
      </c>
      <c r="G19" s="2705">
        <v>4</v>
      </c>
      <c r="H19" s="2706">
        <v>57.142857142857139</v>
      </c>
      <c r="I19" s="2702">
        <v>8</v>
      </c>
      <c r="J19" s="2705">
        <v>4</v>
      </c>
      <c r="K19" s="2707">
        <v>50</v>
      </c>
      <c r="L19" s="2703">
        <v>4</v>
      </c>
      <c r="M19" s="2705">
        <v>3</v>
      </c>
      <c r="N19" s="2706">
        <v>75</v>
      </c>
      <c r="O19" s="2702">
        <v>0</v>
      </c>
      <c r="P19" s="2705">
        <v>1</v>
      </c>
      <c r="Q19" s="2707" t="s">
        <v>656</v>
      </c>
      <c r="R19" s="2702">
        <v>43</v>
      </c>
      <c r="S19" s="2705">
        <v>37</v>
      </c>
      <c r="T19" s="2707">
        <v>86.04651162790698</v>
      </c>
      <c r="U19" s="2708">
        <v>35</v>
      </c>
      <c r="V19" s="2709">
        <v>20</v>
      </c>
      <c r="W19" s="2706">
        <v>57.142857142857139</v>
      </c>
      <c r="X19" s="2710">
        <v>130</v>
      </c>
      <c r="Y19" s="45">
        <v>76</v>
      </c>
      <c r="Z19" s="2711">
        <v>58.461538461538467</v>
      </c>
    </row>
    <row r="20" spans="2:26" x14ac:dyDescent="0.25">
      <c r="B20" s="36" t="s">
        <v>193</v>
      </c>
      <c r="C20" s="2702">
        <v>40</v>
      </c>
      <c r="D20" s="2703">
        <v>8</v>
      </c>
      <c r="E20" s="2704">
        <v>20</v>
      </c>
      <c r="F20" s="2703">
        <v>11</v>
      </c>
      <c r="G20" s="2705">
        <v>3</v>
      </c>
      <c r="H20" s="2706">
        <v>27.27272727272727</v>
      </c>
      <c r="I20" s="2702">
        <v>8</v>
      </c>
      <c r="J20" s="2705">
        <v>4</v>
      </c>
      <c r="K20" s="2707">
        <v>50</v>
      </c>
      <c r="L20" s="2703">
        <v>1</v>
      </c>
      <c r="M20" s="2705">
        <v>0</v>
      </c>
      <c r="N20" s="2706" t="s">
        <v>656</v>
      </c>
      <c r="O20" s="2702">
        <v>4</v>
      </c>
      <c r="P20" s="2705">
        <v>4</v>
      </c>
      <c r="Q20" s="2707">
        <v>100</v>
      </c>
      <c r="R20" s="2702">
        <v>13</v>
      </c>
      <c r="S20" s="2705">
        <v>7</v>
      </c>
      <c r="T20" s="2707">
        <v>53.846153846153847</v>
      </c>
      <c r="U20" s="2708">
        <v>47</v>
      </c>
      <c r="V20" s="2709">
        <v>14</v>
      </c>
      <c r="W20" s="2706">
        <v>29.787234042553191</v>
      </c>
      <c r="X20" s="2710">
        <v>124</v>
      </c>
      <c r="Y20" s="45">
        <v>40</v>
      </c>
      <c r="Z20" s="2711">
        <v>32.258064516129032</v>
      </c>
    </row>
    <row r="21" spans="2:26" x14ac:dyDescent="0.25">
      <c r="B21" s="36" t="s">
        <v>194</v>
      </c>
      <c r="C21" s="2702">
        <v>24</v>
      </c>
      <c r="D21" s="2703">
        <v>3</v>
      </c>
      <c r="E21" s="2704">
        <v>12.5</v>
      </c>
      <c r="F21" s="2703">
        <v>8</v>
      </c>
      <c r="G21" s="2705">
        <v>0</v>
      </c>
      <c r="H21" s="2706" t="s">
        <v>656</v>
      </c>
      <c r="I21" s="2702">
        <v>2</v>
      </c>
      <c r="J21" s="2705">
        <v>1</v>
      </c>
      <c r="K21" s="2707">
        <v>50</v>
      </c>
      <c r="L21" s="2703">
        <v>0</v>
      </c>
      <c r="M21" s="2705">
        <v>0</v>
      </c>
      <c r="N21" s="2706" t="s">
        <v>656</v>
      </c>
      <c r="O21" s="2702">
        <v>2</v>
      </c>
      <c r="P21" s="2705">
        <v>1</v>
      </c>
      <c r="Q21" s="2707">
        <v>50</v>
      </c>
      <c r="R21" s="2702">
        <v>1</v>
      </c>
      <c r="S21" s="2705">
        <v>0</v>
      </c>
      <c r="T21" s="2707" t="s">
        <v>656</v>
      </c>
      <c r="U21" s="2708">
        <v>51</v>
      </c>
      <c r="V21" s="2709">
        <v>4</v>
      </c>
      <c r="W21" s="2706">
        <v>7.8431372549019605</v>
      </c>
      <c r="X21" s="2710">
        <v>88</v>
      </c>
      <c r="Y21" s="45">
        <v>9</v>
      </c>
      <c r="Z21" s="2711">
        <v>10.227272727272728</v>
      </c>
    </row>
    <row r="22" spans="2:26" x14ac:dyDescent="0.25">
      <c r="B22" s="36" t="s">
        <v>195</v>
      </c>
      <c r="C22" s="2702">
        <v>34</v>
      </c>
      <c r="D22" s="2703">
        <v>4</v>
      </c>
      <c r="E22" s="2704">
        <v>11.76470588235294</v>
      </c>
      <c r="F22" s="2703">
        <v>15</v>
      </c>
      <c r="G22" s="2705">
        <v>4</v>
      </c>
      <c r="H22" s="2706">
        <v>26.666666666666668</v>
      </c>
      <c r="I22" s="2702">
        <v>5</v>
      </c>
      <c r="J22" s="2705">
        <v>1</v>
      </c>
      <c r="K22" s="2707">
        <v>20</v>
      </c>
      <c r="L22" s="2703">
        <v>1</v>
      </c>
      <c r="M22" s="2705">
        <v>0</v>
      </c>
      <c r="N22" s="2706" t="s">
        <v>656</v>
      </c>
      <c r="O22" s="2702">
        <v>4</v>
      </c>
      <c r="P22" s="2705">
        <v>2</v>
      </c>
      <c r="Q22" s="2707">
        <v>50</v>
      </c>
      <c r="R22" s="2702">
        <v>15</v>
      </c>
      <c r="S22" s="2705">
        <v>3</v>
      </c>
      <c r="T22" s="2707">
        <v>20</v>
      </c>
      <c r="U22" s="2708">
        <v>131</v>
      </c>
      <c r="V22" s="2709">
        <v>37</v>
      </c>
      <c r="W22" s="2706">
        <v>28.244274809160309</v>
      </c>
      <c r="X22" s="2710">
        <v>205</v>
      </c>
      <c r="Y22" s="45">
        <v>51</v>
      </c>
      <c r="Z22" s="2711">
        <v>24.878048780487806</v>
      </c>
    </row>
    <row r="23" spans="2:26" x14ac:dyDescent="0.25">
      <c r="B23" s="36" t="s">
        <v>196</v>
      </c>
      <c r="C23" s="2729">
        <v>12</v>
      </c>
      <c r="D23" s="2730">
        <v>5</v>
      </c>
      <c r="E23" s="2731">
        <v>41.666666666666671</v>
      </c>
      <c r="F23" s="2730">
        <v>4</v>
      </c>
      <c r="G23" s="2732">
        <v>1</v>
      </c>
      <c r="H23" s="2733">
        <v>25</v>
      </c>
      <c r="I23" s="2729">
        <v>6</v>
      </c>
      <c r="J23" s="2732">
        <v>8</v>
      </c>
      <c r="K23" s="2734">
        <v>133.33333333333331</v>
      </c>
      <c r="L23" s="2730">
        <v>1</v>
      </c>
      <c r="M23" s="2732">
        <v>1</v>
      </c>
      <c r="N23" s="2733">
        <v>100</v>
      </c>
      <c r="O23" s="2729">
        <v>0</v>
      </c>
      <c r="P23" s="2732">
        <v>0</v>
      </c>
      <c r="Q23" s="2734" t="s">
        <v>656</v>
      </c>
      <c r="R23" s="2729">
        <v>7</v>
      </c>
      <c r="S23" s="2732">
        <v>5</v>
      </c>
      <c r="T23" s="2734">
        <v>71.428571428571431</v>
      </c>
      <c r="U23" s="2708">
        <v>15</v>
      </c>
      <c r="V23" s="2709">
        <v>10</v>
      </c>
      <c r="W23" s="2733">
        <v>66.666666666666657</v>
      </c>
      <c r="X23" s="2710">
        <v>45</v>
      </c>
      <c r="Y23" s="45">
        <v>30</v>
      </c>
      <c r="Z23" s="2735">
        <v>66.666666666666657</v>
      </c>
    </row>
    <row r="24" spans="2:26" x14ac:dyDescent="0.25">
      <c r="B24" s="36" t="s">
        <v>197</v>
      </c>
      <c r="C24" s="2702">
        <v>61</v>
      </c>
      <c r="D24" s="2705">
        <v>4</v>
      </c>
      <c r="E24" s="2707">
        <v>6.557377049180328</v>
      </c>
      <c r="F24" s="2703">
        <v>24</v>
      </c>
      <c r="G24" s="2705">
        <v>6</v>
      </c>
      <c r="H24" s="2706">
        <v>25</v>
      </c>
      <c r="I24" s="2702">
        <v>15</v>
      </c>
      <c r="J24" s="2705">
        <v>5</v>
      </c>
      <c r="K24" s="2707">
        <v>33.333333333333329</v>
      </c>
      <c r="L24" s="2703">
        <v>11</v>
      </c>
      <c r="M24" s="2705">
        <v>2</v>
      </c>
      <c r="N24" s="2706">
        <v>18.181818181818183</v>
      </c>
      <c r="O24" s="2702">
        <v>5</v>
      </c>
      <c r="P24" s="2705">
        <v>4</v>
      </c>
      <c r="Q24" s="2707">
        <v>80</v>
      </c>
      <c r="R24" s="2702">
        <v>14</v>
      </c>
      <c r="S24" s="2705">
        <v>3</v>
      </c>
      <c r="T24" s="2707">
        <v>21.428571428571427</v>
      </c>
      <c r="U24" s="2708">
        <v>125</v>
      </c>
      <c r="V24" s="2709">
        <v>49</v>
      </c>
      <c r="W24" s="2706">
        <v>39.200000000000003</v>
      </c>
      <c r="X24" s="2710">
        <v>255</v>
      </c>
      <c r="Y24" s="45">
        <v>73</v>
      </c>
      <c r="Z24" s="2711">
        <v>28.627450980392155</v>
      </c>
    </row>
    <row r="25" spans="2:26" ht="15.75" thickBot="1" x14ac:dyDescent="0.3">
      <c r="B25" s="2736" t="s">
        <v>1388</v>
      </c>
      <c r="C25" s="2737">
        <v>16</v>
      </c>
      <c r="D25" s="2699">
        <v>8</v>
      </c>
      <c r="E25" s="2738">
        <v>50</v>
      </c>
      <c r="F25" s="2698">
        <v>3</v>
      </c>
      <c r="G25" s="2699">
        <v>1</v>
      </c>
      <c r="H25" s="2739">
        <v>33.333333333333329</v>
      </c>
      <c r="I25" s="2737">
        <v>5</v>
      </c>
      <c r="J25" s="2699">
        <v>4</v>
      </c>
      <c r="K25" s="2738">
        <v>80</v>
      </c>
      <c r="L25" s="2698">
        <v>0</v>
      </c>
      <c r="M25" s="2699">
        <v>1</v>
      </c>
      <c r="N25" s="2739" t="s">
        <v>656</v>
      </c>
      <c r="O25" s="2737">
        <v>1</v>
      </c>
      <c r="P25" s="2699">
        <v>0</v>
      </c>
      <c r="Q25" s="2734" t="s">
        <v>656</v>
      </c>
      <c r="R25" s="2737">
        <v>10</v>
      </c>
      <c r="S25" s="2699">
        <v>5</v>
      </c>
      <c r="T25" s="2734">
        <v>50</v>
      </c>
      <c r="U25" s="2708">
        <v>32</v>
      </c>
      <c r="V25" s="2709">
        <v>12</v>
      </c>
      <c r="W25" s="2733">
        <v>37.5</v>
      </c>
      <c r="X25" s="2710">
        <v>67</v>
      </c>
      <c r="Y25" s="2740">
        <v>31</v>
      </c>
      <c r="Z25" s="2735">
        <v>46.268656716417908</v>
      </c>
    </row>
    <row r="26" spans="2:26" ht="15.75" thickBot="1" x14ac:dyDescent="0.3">
      <c r="B26" s="2741" t="s">
        <v>18</v>
      </c>
      <c r="C26" s="2742">
        <v>2130</v>
      </c>
      <c r="D26" s="2743">
        <v>407</v>
      </c>
      <c r="E26" s="2744">
        <v>19.107981220657276</v>
      </c>
      <c r="F26" s="2742">
        <v>1016</v>
      </c>
      <c r="G26" s="2743">
        <v>243</v>
      </c>
      <c r="H26" s="2745">
        <v>23.917322834645667</v>
      </c>
      <c r="I26" s="2742">
        <v>584</v>
      </c>
      <c r="J26" s="2743">
        <v>254</v>
      </c>
      <c r="K26" s="2744">
        <v>43.493150684931507</v>
      </c>
      <c r="L26" s="2742">
        <v>188</v>
      </c>
      <c r="M26" s="2746">
        <v>75</v>
      </c>
      <c r="N26" s="2745">
        <v>39.893617021276597</v>
      </c>
      <c r="O26" s="2742">
        <v>362</v>
      </c>
      <c r="P26" s="2743">
        <v>142</v>
      </c>
      <c r="Q26" s="2744">
        <v>39.226519337016576</v>
      </c>
      <c r="R26" s="2742">
        <v>437</v>
      </c>
      <c r="S26" s="2743">
        <v>147</v>
      </c>
      <c r="T26" s="2744">
        <v>33.638443935926773</v>
      </c>
      <c r="U26" s="2747">
        <v>2877</v>
      </c>
      <c r="V26" s="2746">
        <v>954</v>
      </c>
      <c r="W26" s="2745">
        <v>33.159541188738267</v>
      </c>
      <c r="X26" s="2742">
        <v>7594</v>
      </c>
      <c r="Y26" s="2746">
        <v>2222</v>
      </c>
      <c r="Z26" s="2744">
        <v>29.259942059520672</v>
      </c>
    </row>
  </sheetData>
  <mergeCells count="10">
    <mergeCell ref="B3:B5"/>
    <mergeCell ref="C3:Z3"/>
    <mergeCell ref="C4:E4"/>
    <mergeCell ref="F4:H4"/>
    <mergeCell ref="I4:K4"/>
    <mergeCell ref="L4:N4"/>
    <mergeCell ref="O4:Q4"/>
    <mergeCell ref="R4:T4"/>
    <mergeCell ref="U4:W4"/>
    <mergeCell ref="X4: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43" workbookViewId="0">
      <selection activeCell="N44" sqref="N44"/>
    </sheetView>
  </sheetViews>
  <sheetFormatPr defaultRowHeight="15" x14ac:dyDescent="0.25"/>
  <sheetData>
    <row r="2" spans="2:12" x14ac:dyDescent="0.25">
      <c r="B2" s="539" t="s">
        <v>352</v>
      </c>
    </row>
    <row r="3" spans="2:12" ht="15.75" thickBot="1" x14ac:dyDescent="0.3"/>
    <row r="4" spans="2:12" ht="16.5" thickBot="1" x14ac:dyDescent="0.3">
      <c r="B4" s="6904" t="s">
        <v>27</v>
      </c>
      <c r="C4" s="6905"/>
      <c r="D4" s="6905"/>
      <c r="E4" s="6905"/>
      <c r="F4" s="6906"/>
      <c r="G4" s="7050"/>
      <c r="H4" s="6904" t="s">
        <v>353</v>
      </c>
      <c r="I4" s="6905"/>
      <c r="J4" s="6905"/>
      <c r="K4" s="6905"/>
      <c r="L4" s="6906"/>
    </row>
    <row r="5" spans="2:12" x14ac:dyDescent="0.25">
      <c r="B5" s="6902" t="s">
        <v>63</v>
      </c>
      <c r="C5" s="76" t="s">
        <v>64</v>
      </c>
      <c r="D5" s="77"/>
      <c r="E5" s="78" t="s">
        <v>65</v>
      </c>
      <c r="F5" s="77"/>
      <c r="G5" s="6908"/>
      <c r="H5" s="6902" t="s">
        <v>63</v>
      </c>
      <c r="I5" s="76" t="s">
        <v>64</v>
      </c>
      <c r="J5" s="77"/>
      <c r="K5" s="78" t="s">
        <v>65</v>
      </c>
      <c r="L5" s="77"/>
    </row>
    <row r="6" spans="2:12" ht="15.75" thickBot="1" x14ac:dyDescent="0.3">
      <c r="B6" s="6903"/>
      <c r="C6" s="79" t="s">
        <v>1</v>
      </c>
      <c r="D6" s="80" t="s">
        <v>2</v>
      </c>
      <c r="E6" s="79" t="s">
        <v>1</v>
      </c>
      <c r="F6" s="80" t="s">
        <v>2</v>
      </c>
      <c r="G6" s="6908"/>
      <c r="H6" s="6903"/>
      <c r="I6" s="79" t="s">
        <v>1</v>
      </c>
      <c r="J6" s="80" t="s">
        <v>2</v>
      </c>
      <c r="K6" s="79" t="s">
        <v>1</v>
      </c>
      <c r="L6" s="80" t="s">
        <v>2</v>
      </c>
    </row>
    <row r="7" spans="2:12" x14ac:dyDescent="0.25">
      <c r="B7" s="105" t="s">
        <v>77</v>
      </c>
      <c r="C7" s="110">
        <v>73</v>
      </c>
      <c r="D7" s="81">
        <v>57</v>
      </c>
      <c r="E7" s="82">
        <v>73</v>
      </c>
      <c r="F7" s="83">
        <v>57</v>
      </c>
      <c r="G7" s="6908"/>
      <c r="H7" s="105" t="s">
        <v>77</v>
      </c>
      <c r="I7" s="110">
        <v>695</v>
      </c>
      <c r="J7" s="81">
        <v>655</v>
      </c>
      <c r="K7" s="82">
        <v>695</v>
      </c>
      <c r="L7" s="83">
        <v>655</v>
      </c>
    </row>
    <row r="8" spans="2:12" x14ac:dyDescent="0.25">
      <c r="B8" s="112" t="s">
        <v>78</v>
      </c>
      <c r="C8" s="104">
        <v>61</v>
      </c>
      <c r="D8" s="84">
        <v>41</v>
      </c>
      <c r="E8" s="85">
        <v>137</v>
      </c>
      <c r="F8" s="86">
        <v>98</v>
      </c>
      <c r="G8" s="6908"/>
      <c r="H8" s="112" t="s">
        <v>78</v>
      </c>
      <c r="I8" s="104">
        <v>768</v>
      </c>
      <c r="J8" s="84">
        <v>576</v>
      </c>
      <c r="K8" s="85">
        <v>1465</v>
      </c>
      <c r="L8" s="86">
        <v>1238</v>
      </c>
    </row>
    <row r="9" spans="2:12" x14ac:dyDescent="0.25">
      <c r="B9" s="112" t="s">
        <v>79</v>
      </c>
      <c r="C9" s="104">
        <v>34</v>
      </c>
      <c r="D9" s="84">
        <v>45</v>
      </c>
      <c r="E9" s="85">
        <v>171</v>
      </c>
      <c r="F9" s="86">
        <v>143</v>
      </c>
      <c r="G9" s="6908"/>
      <c r="H9" s="112" t="s">
        <v>79</v>
      </c>
      <c r="I9" s="104">
        <v>732</v>
      </c>
      <c r="J9" s="84">
        <v>723</v>
      </c>
      <c r="K9" s="85">
        <v>2199</v>
      </c>
      <c r="L9" s="86">
        <v>1968</v>
      </c>
    </row>
    <row r="10" spans="2:12" x14ac:dyDescent="0.25">
      <c r="B10" s="112" t="s">
        <v>80</v>
      </c>
      <c r="C10" s="104">
        <v>17</v>
      </c>
      <c r="D10" s="84">
        <v>31</v>
      </c>
      <c r="E10" s="85">
        <v>188</v>
      </c>
      <c r="F10" s="86">
        <v>174</v>
      </c>
      <c r="G10" s="6908"/>
      <c r="H10" s="112" t="s">
        <v>80</v>
      </c>
      <c r="I10" s="104">
        <v>631</v>
      </c>
      <c r="J10" s="84">
        <v>638</v>
      </c>
      <c r="K10" s="85">
        <v>2842</v>
      </c>
      <c r="L10" s="86">
        <v>2610</v>
      </c>
    </row>
    <row r="11" spans="2:12" x14ac:dyDescent="0.25">
      <c r="B11" s="112" t="s">
        <v>81</v>
      </c>
      <c r="C11" s="104">
        <v>28</v>
      </c>
      <c r="D11" s="84">
        <v>30</v>
      </c>
      <c r="E11" s="85">
        <v>216</v>
      </c>
      <c r="F11" s="86">
        <v>203</v>
      </c>
      <c r="G11" s="6908"/>
      <c r="H11" s="112" t="s">
        <v>81</v>
      </c>
      <c r="I11" s="104">
        <v>747</v>
      </c>
      <c r="J11" s="84">
        <v>562</v>
      </c>
      <c r="K11" s="85">
        <v>3604</v>
      </c>
      <c r="L11" s="86">
        <v>3179</v>
      </c>
    </row>
    <row r="12" spans="2:12" x14ac:dyDescent="0.25">
      <c r="B12" s="112" t="s">
        <v>82</v>
      </c>
      <c r="C12" s="104">
        <v>44</v>
      </c>
      <c r="D12" s="84">
        <v>35</v>
      </c>
      <c r="E12" s="87">
        <v>261</v>
      </c>
      <c r="F12" s="88">
        <v>238</v>
      </c>
      <c r="G12" s="6908"/>
      <c r="H12" s="112" t="s">
        <v>82</v>
      </c>
      <c r="I12" s="104">
        <v>781</v>
      </c>
      <c r="J12" s="84">
        <v>533</v>
      </c>
      <c r="K12" s="87">
        <v>4395</v>
      </c>
      <c r="L12" s="88">
        <v>3720</v>
      </c>
    </row>
    <row r="13" spans="2:12" x14ac:dyDescent="0.25">
      <c r="B13" s="106" t="s">
        <v>83</v>
      </c>
      <c r="C13" s="113">
        <v>42</v>
      </c>
      <c r="D13" s="89">
        <v>40</v>
      </c>
      <c r="E13" s="90">
        <v>302</v>
      </c>
      <c r="F13" s="91">
        <v>278</v>
      </c>
      <c r="G13" s="6908"/>
      <c r="H13" s="106" t="s">
        <v>83</v>
      </c>
      <c r="I13" s="113">
        <v>796</v>
      </c>
      <c r="J13" s="89">
        <v>547</v>
      </c>
      <c r="K13" s="90">
        <v>5204</v>
      </c>
      <c r="L13" s="91">
        <v>4274</v>
      </c>
    </row>
    <row r="14" spans="2:12" x14ac:dyDescent="0.25">
      <c r="B14" s="114" t="s">
        <v>84</v>
      </c>
      <c r="C14" s="115">
        <v>50</v>
      </c>
      <c r="D14" s="89">
        <v>34</v>
      </c>
      <c r="E14" s="85">
        <v>352</v>
      </c>
      <c r="F14" s="91">
        <v>313</v>
      </c>
      <c r="G14" s="6908"/>
      <c r="H14" s="114" t="s">
        <v>84</v>
      </c>
      <c r="I14" s="115">
        <v>835</v>
      </c>
      <c r="J14" s="89">
        <v>680</v>
      </c>
      <c r="K14" s="85">
        <v>6042</v>
      </c>
      <c r="L14" s="91">
        <v>4958</v>
      </c>
    </row>
    <row r="15" spans="2:12" x14ac:dyDescent="0.25">
      <c r="B15" s="112" t="s">
        <v>85</v>
      </c>
      <c r="C15" s="104">
        <v>35</v>
      </c>
      <c r="D15" s="84">
        <v>38</v>
      </c>
      <c r="E15" s="85">
        <v>388</v>
      </c>
      <c r="F15" s="86">
        <v>350</v>
      </c>
      <c r="G15" s="6908"/>
      <c r="H15" s="112" t="s">
        <v>85</v>
      </c>
      <c r="I15" s="104">
        <v>647</v>
      </c>
      <c r="J15" s="84">
        <v>584</v>
      </c>
      <c r="K15" s="85">
        <v>6696</v>
      </c>
      <c r="L15" s="86">
        <v>5548</v>
      </c>
    </row>
    <row r="16" spans="2:12" x14ac:dyDescent="0.25">
      <c r="B16" s="106" t="s">
        <v>86</v>
      </c>
      <c r="C16" s="113">
        <v>45</v>
      </c>
      <c r="D16" s="89">
        <v>27</v>
      </c>
      <c r="E16" s="90">
        <v>431</v>
      </c>
      <c r="F16" s="91">
        <v>377</v>
      </c>
      <c r="G16" s="6908"/>
      <c r="H16" s="106" t="s">
        <v>86</v>
      </c>
      <c r="I16" s="113">
        <v>655</v>
      </c>
      <c r="J16" s="89">
        <v>587</v>
      </c>
      <c r="K16" s="90">
        <v>7367</v>
      </c>
      <c r="L16" s="91">
        <v>6147</v>
      </c>
    </row>
    <row r="17" spans="2:12" x14ac:dyDescent="0.25">
      <c r="B17" s="106" t="s">
        <v>87</v>
      </c>
      <c r="C17" s="113">
        <v>55</v>
      </c>
      <c r="D17" s="89">
        <v>39</v>
      </c>
      <c r="E17" s="90">
        <v>484</v>
      </c>
      <c r="F17" s="91">
        <v>415</v>
      </c>
      <c r="G17" s="6908"/>
      <c r="H17" s="106" t="s">
        <v>87</v>
      </c>
      <c r="I17" s="113">
        <v>716</v>
      </c>
      <c r="J17" s="89">
        <v>701</v>
      </c>
      <c r="K17" s="90">
        <v>8098</v>
      </c>
      <c r="L17" s="91">
        <v>6867</v>
      </c>
    </row>
    <row r="18" spans="2:12" ht="15.75" thickBot="1" x14ac:dyDescent="0.3">
      <c r="B18" s="107" t="s">
        <v>88</v>
      </c>
      <c r="C18" s="116">
        <v>39</v>
      </c>
      <c r="D18" s="95">
        <v>54</v>
      </c>
      <c r="E18" s="100">
        <v>521</v>
      </c>
      <c r="F18" s="101">
        <v>468</v>
      </c>
      <c r="G18" s="6908"/>
      <c r="H18" s="107" t="s">
        <v>88</v>
      </c>
      <c r="I18" s="116">
        <v>810</v>
      </c>
      <c r="J18" s="95">
        <v>714</v>
      </c>
      <c r="K18" s="100">
        <v>8936</v>
      </c>
      <c r="L18" s="101">
        <v>7594</v>
      </c>
    </row>
    <row r="20" spans="2:12" ht="15.75" thickBot="1" x14ac:dyDescent="0.3"/>
    <row r="21" spans="2:12" ht="16.5" thickBot="1" x14ac:dyDescent="0.3">
      <c r="B21" s="6904" t="s">
        <v>354</v>
      </c>
      <c r="C21" s="6905"/>
      <c r="D21" s="6905"/>
      <c r="E21" s="6905"/>
      <c r="F21" s="6906"/>
      <c r="G21" s="7050"/>
      <c r="H21" s="7051" t="s">
        <v>355</v>
      </c>
      <c r="I21" s="7052"/>
      <c r="J21" s="7052"/>
      <c r="K21" s="7052"/>
      <c r="L21" s="7053"/>
    </row>
    <row r="22" spans="2:12" x14ac:dyDescent="0.25">
      <c r="B22" s="6902" t="s">
        <v>63</v>
      </c>
      <c r="C22" s="76" t="s">
        <v>64</v>
      </c>
      <c r="D22" s="77"/>
      <c r="E22" s="78" t="s">
        <v>65</v>
      </c>
      <c r="F22" s="77"/>
      <c r="G22" s="6908"/>
      <c r="H22" s="6902" t="s">
        <v>63</v>
      </c>
      <c r="I22" s="76" t="s">
        <v>64</v>
      </c>
      <c r="J22" s="77"/>
      <c r="K22" s="78" t="s">
        <v>65</v>
      </c>
      <c r="L22" s="77"/>
    </row>
    <row r="23" spans="2:12" ht="15.75" thickBot="1" x14ac:dyDescent="0.3">
      <c r="B23" s="6903"/>
      <c r="C23" s="79" t="s">
        <v>1</v>
      </c>
      <c r="D23" s="80" t="s">
        <v>2</v>
      </c>
      <c r="E23" s="79" t="s">
        <v>1</v>
      </c>
      <c r="F23" s="80" t="s">
        <v>2</v>
      </c>
      <c r="G23" s="6908"/>
      <c r="H23" s="6903"/>
      <c r="I23" s="79" t="s">
        <v>1</v>
      </c>
      <c r="J23" s="80" t="s">
        <v>2</v>
      </c>
      <c r="K23" s="79" t="s">
        <v>1</v>
      </c>
      <c r="L23" s="80" t="s">
        <v>2</v>
      </c>
    </row>
    <row r="24" spans="2:12" x14ac:dyDescent="0.25">
      <c r="B24" s="105" t="s">
        <v>77</v>
      </c>
      <c r="C24" s="110">
        <v>36</v>
      </c>
      <c r="D24" s="81">
        <v>37</v>
      </c>
      <c r="E24" s="82">
        <v>36</v>
      </c>
      <c r="F24" s="83">
        <v>37</v>
      </c>
      <c r="G24" s="6908"/>
      <c r="H24" s="105" t="s">
        <v>77</v>
      </c>
      <c r="I24" s="110">
        <v>52</v>
      </c>
      <c r="J24" s="81">
        <v>36</v>
      </c>
      <c r="K24" s="82">
        <v>52</v>
      </c>
      <c r="L24" s="83">
        <v>36</v>
      </c>
    </row>
    <row r="25" spans="2:12" x14ac:dyDescent="0.25">
      <c r="B25" s="112" t="s">
        <v>78</v>
      </c>
      <c r="C25" s="104">
        <v>23</v>
      </c>
      <c r="D25" s="84">
        <v>49</v>
      </c>
      <c r="E25" s="85">
        <v>61</v>
      </c>
      <c r="F25" s="86">
        <v>86</v>
      </c>
      <c r="G25" s="6908"/>
      <c r="H25" s="112" t="s">
        <v>78</v>
      </c>
      <c r="I25" s="104">
        <v>52</v>
      </c>
      <c r="J25" s="84">
        <v>43</v>
      </c>
      <c r="K25" s="85">
        <v>103</v>
      </c>
      <c r="L25" s="86">
        <v>79</v>
      </c>
    </row>
    <row r="26" spans="2:12" x14ac:dyDescent="0.25">
      <c r="B26" s="112" t="s">
        <v>79</v>
      </c>
      <c r="C26" s="104">
        <v>23</v>
      </c>
      <c r="D26" s="84">
        <v>51</v>
      </c>
      <c r="E26" s="85">
        <v>85</v>
      </c>
      <c r="F26" s="86">
        <v>137</v>
      </c>
      <c r="G26" s="6908"/>
      <c r="H26" s="112" t="s">
        <v>79</v>
      </c>
      <c r="I26" s="104">
        <v>51</v>
      </c>
      <c r="J26" s="84">
        <v>57</v>
      </c>
      <c r="K26" s="85">
        <v>154</v>
      </c>
      <c r="L26" s="86">
        <v>137</v>
      </c>
    </row>
    <row r="27" spans="2:12" x14ac:dyDescent="0.25">
      <c r="B27" s="112" t="s">
        <v>80</v>
      </c>
      <c r="C27" s="104">
        <v>19</v>
      </c>
      <c r="D27" s="84">
        <v>34</v>
      </c>
      <c r="E27" s="85">
        <v>104</v>
      </c>
      <c r="F27" s="86">
        <v>172</v>
      </c>
      <c r="G27" s="6908"/>
      <c r="H27" s="112" t="s">
        <v>80</v>
      </c>
      <c r="I27" s="104">
        <v>79</v>
      </c>
      <c r="J27" s="84">
        <v>59</v>
      </c>
      <c r="K27" s="85">
        <v>234</v>
      </c>
      <c r="L27" s="86">
        <v>195</v>
      </c>
    </row>
    <row r="28" spans="2:12" x14ac:dyDescent="0.25">
      <c r="B28" s="112" t="s">
        <v>81</v>
      </c>
      <c r="C28" s="104">
        <v>28</v>
      </c>
      <c r="D28" s="84">
        <v>40</v>
      </c>
      <c r="E28" s="85">
        <v>132</v>
      </c>
      <c r="F28" s="86">
        <v>212</v>
      </c>
      <c r="G28" s="6908"/>
      <c r="H28" s="112" t="s">
        <v>81</v>
      </c>
      <c r="I28" s="104">
        <v>59</v>
      </c>
      <c r="J28" s="84">
        <v>72</v>
      </c>
      <c r="K28" s="85">
        <v>294</v>
      </c>
      <c r="L28" s="86">
        <v>267</v>
      </c>
    </row>
    <row r="29" spans="2:12" x14ac:dyDescent="0.25">
      <c r="B29" s="112" t="s">
        <v>82</v>
      </c>
      <c r="C29" s="104">
        <v>36</v>
      </c>
      <c r="D29" s="84">
        <v>50</v>
      </c>
      <c r="E29" s="87">
        <v>167</v>
      </c>
      <c r="F29" s="88">
        <v>262</v>
      </c>
      <c r="G29" s="6908"/>
      <c r="H29" s="112" t="s">
        <v>82</v>
      </c>
      <c r="I29" s="104">
        <v>63</v>
      </c>
      <c r="J29" s="84">
        <v>51</v>
      </c>
      <c r="K29" s="87">
        <v>356</v>
      </c>
      <c r="L29" s="88">
        <v>318</v>
      </c>
    </row>
    <row r="30" spans="2:12" x14ac:dyDescent="0.25">
      <c r="B30" s="106" t="s">
        <v>83</v>
      </c>
      <c r="C30" s="113">
        <v>60</v>
      </c>
      <c r="D30" s="89">
        <v>62</v>
      </c>
      <c r="E30" s="90">
        <v>228</v>
      </c>
      <c r="F30" s="91">
        <v>323</v>
      </c>
      <c r="G30" s="6908"/>
      <c r="H30" s="106" t="s">
        <v>83</v>
      </c>
      <c r="I30" s="113">
        <v>83</v>
      </c>
      <c r="J30" s="89">
        <v>66</v>
      </c>
      <c r="K30" s="90">
        <v>440</v>
      </c>
      <c r="L30" s="91">
        <v>384</v>
      </c>
    </row>
    <row r="31" spans="2:12" x14ac:dyDescent="0.25">
      <c r="B31" s="114" t="s">
        <v>84</v>
      </c>
      <c r="C31" s="115">
        <v>56</v>
      </c>
      <c r="D31" s="89">
        <v>60</v>
      </c>
      <c r="E31" s="85">
        <v>281</v>
      </c>
      <c r="F31" s="91">
        <v>383</v>
      </c>
      <c r="G31" s="6908"/>
      <c r="H31" s="114" t="s">
        <v>84</v>
      </c>
      <c r="I31" s="115">
        <v>77</v>
      </c>
      <c r="J31" s="89">
        <v>73</v>
      </c>
      <c r="K31" s="85">
        <v>525</v>
      </c>
      <c r="L31" s="91">
        <v>458</v>
      </c>
    </row>
    <row r="32" spans="2:12" x14ac:dyDescent="0.25">
      <c r="B32" s="112" t="s">
        <v>85</v>
      </c>
      <c r="C32" s="104">
        <v>49</v>
      </c>
      <c r="D32" s="84">
        <v>30</v>
      </c>
      <c r="E32" s="85">
        <v>331</v>
      </c>
      <c r="F32" s="86">
        <v>413</v>
      </c>
      <c r="G32" s="6908"/>
      <c r="H32" s="112" t="s">
        <v>85</v>
      </c>
      <c r="I32" s="104">
        <v>61</v>
      </c>
      <c r="J32" s="84">
        <v>61</v>
      </c>
      <c r="K32" s="85">
        <v>585</v>
      </c>
      <c r="L32" s="86">
        <v>517</v>
      </c>
    </row>
    <row r="33" spans="2:12" x14ac:dyDescent="0.25">
      <c r="B33" s="106" t="s">
        <v>86</v>
      </c>
      <c r="C33" s="113">
        <v>36</v>
      </c>
      <c r="D33" s="89">
        <v>24</v>
      </c>
      <c r="E33" s="90">
        <v>367</v>
      </c>
      <c r="F33" s="91">
        <v>437</v>
      </c>
      <c r="G33" s="6908"/>
      <c r="H33" s="106" t="s">
        <v>86</v>
      </c>
      <c r="I33" s="113">
        <v>43</v>
      </c>
      <c r="J33" s="89">
        <v>56</v>
      </c>
      <c r="K33" s="90">
        <v>627</v>
      </c>
      <c r="L33" s="91">
        <v>571</v>
      </c>
    </row>
    <row r="34" spans="2:12" x14ac:dyDescent="0.25">
      <c r="B34" s="106" t="s">
        <v>87</v>
      </c>
      <c r="C34" s="113">
        <v>49</v>
      </c>
      <c r="D34" s="89">
        <v>25</v>
      </c>
      <c r="E34" s="90">
        <v>418</v>
      </c>
      <c r="F34" s="91">
        <v>460</v>
      </c>
      <c r="G34" s="6908"/>
      <c r="H34" s="106" t="s">
        <v>87</v>
      </c>
      <c r="I34" s="113">
        <v>38</v>
      </c>
      <c r="J34" s="89">
        <v>58</v>
      </c>
      <c r="K34" s="90">
        <v>664</v>
      </c>
      <c r="L34" s="91">
        <v>629</v>
      </c>
    </row>
    <row r="35" spans="2:12" ht="15.75" thickBot="1" x14ac:dyDescent="0.3">
      <c r="B35" s="107" t="s">
        <v>88</v>
      </c>
      <c r="C35" s="116">
        <v>53</v>
      </c>
      <c r="D35" s="95">
        <v>23</v>
      </c>
      <c r="E35" s="100">
        <v>473</v>
      </c>
      <c r="F35" s="101">
        <v>483</v>
      </c>
      <c r="G35" s="6908"/>
      <c r="H35" s="107" t="s">
        <v>88</v>
      </c>
      <c r="I35" s="116">
        <v>38</v>
      </c>
      <c r="J35" s="95">
        <v>56</v>
      </c>
      <c r="K35" s="100">
        <v>703</v>
      </c>
      <c r="L35" s="101">
        <v>685</v>
      </c>
    </row>
    <row r="37" spans="2:12" ht="15.75" thickBot="1" x14ac:dyDescent="0.3"/>
    <row r="38" spans="2:12" ht="16.5" thickBot="1" x14ac:dyDescent="0.3">
      <c r="B38" s="6904" t="s">
        <v>26</v>
      </c>
      <c r="C38" s="6905"/>
      <c r="D38" s="6905"/>
      <c r="E38" s="6905"/>
      <c r="F38" s="6906"/>
      <c r="G38" s="7050"/>
      <c r="H38" s="6904" t="s">
        <v>356</v>
      </c>
      <c r="I38" s="6905"/>
      <c r="J38" s="6905"/>
      <c r="K38" s="6905"/>
      <c r="L38" s="6906"/>
    </row>
    <row r="39" spans="2:12" x14ac:dyDescent="0.25">
      <c r="B39" s="6902" t="s">
        <v>63</v>
      </c>
      <c r="C39" s="76" t="s">
        <v>64</v>
      </c>
      <c r="D39" s="77"/>
      <c r="E39" s="78" t="s">
        <v>65</v>
      </c>
      <c r="F39" s="77"/>
      <c r="G39" s="6908"/>
      <c r="H39" s="6902" t="s">
        <v>63</v>
      </c>
      <c r="I39" s="76" t="s">
        <v>64</v>
      </c>
      <c r="J39" s="1074"/>
      <c r="K39" s="78" t="s">
        <v>65</v>
      </c>
      <c r="L39" s="77"/>
    </row>
    <row r="40" spans="2:12" ht="15.75" thickBot="1" x14ac:dyDescent="0.3">
      <c r="B40" s="6903"/>
      <c r="C40" s="79" t="s">
        <v>1</v>
      </c>
      <c r="D40" s="80" t="s">
        <v>2</v>
      </c>
      <c r="E40" s="79" t="s">
        <v>1</v>
      </c>
      <c r="F40" s="80" t="s">
        <v>2</v>
      </c>
      <c r="G40" s="6908"/>
      <c r="H40" s="6903"/>
      <c r="I40" s="79" t="s">
        <v>1</v>
      </c>
      <c r="J40" s="80" t="s">
        <v>2</v>
      </c>
      <c r="K40" s="79" t="s">
        <v>1</v>
      </c>
      <c r="L40" s="80" t="s">
        <v>2</v>
      </c>
    </row>
    <row r="41" spans="2:12" x14ac:dyDescent="0.25">
      <c r="B41" s="105" t="s">
        <v>77</v>
      </c>
      <c r="C41" s="110">
        <v>730</v>
      </c>
      <c r="D41" s="81">
        <v>544</v>
      </c>
      <c r="E41" s="82">
        <v>730</v>
      </c>
      <c r="F41" s="83">
        <v>544</v>
      </c>
      <c r="G41" s="6908"/>
      <c r="H41" s="105" t="s">
        <v>77</v>
      </c>
      <c r="I41" s="110">
        <v>76</v>
      </c>
      <c r="J41" s="81">
        <v>82</v>
      </c>
      <c r="K41" s="82">
        <v>76</v>
      </c>
      <c r="L41" s="83">
        <v>82</v>
      </c>
    </row>
    <row r="42" spans="2:12" x14ac:dyDescent="0.25">
      <c r="B42" s="112" t="s">
        <v>78</v>
      </c>
      <c r="C42" s="104">
        <v>732</v>
      </c>
      <c r="D42" s="84">
        <v>648</v>
      </c>
      <c r="E42" s="85">
        <v>1465</v>
      </c>
      <c r="F42" s="86">
        <v>1202</v>
      </c>
      <c r="G42" s="6908"/>
      <c r="H42" s="112" t="s">
        <v>78</v>
      </c>
      <c r="I42" s="104">
        <v>105</v>
      </c>
      <c r="J42" s="84">
        <v>105</v>
      </c>
      <c r="K42" s="85">
        <v>181</v>
      </c>
      <c r="L42" s="86">
        <v>188</v>
      </c>
    </row>
    <row r="43" spans="2:12" x14ac:dyDescent="0.25">
      <c r="B43" s="112" t="s">
        <v>79</v>
      </c>
      <c r="C43" s="104">
        <v>579</v>
      </c>
      <c r="D43" s="84">
        <v>752</v>
      </c>
      <c r="E43" s="85">
        <v>2053</v>
      </c>
      <c r="F43" s="86">
        <v>1954</v>
      </c>
      <c r="G43" s="6908"/>
      <c r="H43" s="112" t="s">
        <v>79</v>
      </c>
      <c r="I43" s="104">
        <v>50</v>
      </c>
      <c r="J43" s="84">
        <v>78</v>
      </c>
      <c r="K43" s="85">
        <v>232</v>
      </c>
      <c r="L43" s="86">
        <v>266</v>
      </c>
    </row>
    <row r="44" spans="2:12" x14ac:dyDescent="0.25">
      <c r="B44" s="112" t="s">
        <v>80</v>
      </c>
      <c r="C44" s="104">
        <v>545</v>
      </c>
      <c r="D44" s="84">
        <v>704</v>
      </c>
      <c r="E44" s="85">
        <v>2600</v>
      </c>
      <c r="F44" s="86">
        <v>2659</v>
      </c>
      <c r="G44" s="6908"/>
      <c r="H44" s="112" t="s">
        <v>80</v>
      </c>
      <c r="I44" s="104">
        <v>10</v>
      </c>
      <c r="J44" s="84">
        <v>93</v>
      </c>
      <c r="K44" s="85">
        <v>242</v>
      </c>
      <c r="L44" s="86">
        <v>359</v>
      </c>
    </row>
    <row r="45" spans="2:12" x14ac:dyDescent="0.25">
      <c r="B45" s="112" t="s">
        <v>81</v>
      </c>
      <c r="C45" s="104">
        <v>734</v>
      </c>
      <c r="D45" s="84">
        <v>760</v>
      </c>
      <c r="E45" s="85">
        <v>3333</v>
      </c>
      <c r="F45" s="86">
        <v>3422</v>
      </c>
      <c r="G45" s="6908"/>
      <c r="H45" s="112" t="s">
        <v>81</v>
      </c>
      <c r="I45" s="104">
        <v>53</v>
      </c>
      <c r="J45" s="84">
        <v>89</v>
      </c>
      <c r="K45" s="85">
        <v>295</v>
      </c>
      <c r="L45" s="86">
        <v>444</v>
      </c>
    </row>
    <row r="46" spans="2:12" x14ac:dyDescent="0.25">
      <c r="B46" s="112" t="s">
        <v>82</v>
      </c>
      <c r="C46" s="104">
        <v>857</v>
      </c>
      <c r="D46" s="84">
        <v>857</v>
      </c>
      <c r="E46" s="87">
        <v>4189</v>
      </c>
      <c r="F46" s="88">
        <v>4285</v>
      </c>
      <c r="G46" s="6908"/>
      <c r="H46" s="112" t="s">
        <v>82</v>
      </c>
      <c r="I46" s="104">
        <v>80</v>
      </c>
      <c r="J46" s="84">
        <v>80</v>
      </c>
      <c r="K46" s="87">
        <v>375</v>
      </c>
      <c r="L46" s="88">
        <v>524</v>
      </c>
    </row>
    <row r="47" spans="2:12" x14ac:dyDescent="0.25">
      <c r="B47" s="106" t="s">
        <v>83</v>
      </c>
      <c r="C47" s="113">
        <v>1141</v>
      </c>
      <c r="D47" s="89">
        <v>1011</v>
      </c>
      <c r="E47" s="90">
        <v>5336</v>
      </c>
      <c r="F47" s="91">
        <v>5295</v>
      </c>
      <c r="G47" s="6908"/>
      <c r="H47" s="106" t="s">
        <v>83</v>
      </c>
      <c r="I47" s="113">
        <v>118</v>
      </c>
      <c r="J47" s="89">
        <v>72</v>
      </c>
      <c r="K47" s="90">
        <v>493</v>
      </c>
      <c r="L47" s="91">
        <v>598</v>
      </c>
    </row>
    <row r="48" spans="2:12" x14ac:dyDescent="0.25">
      <c r="B48" s="114" t="s">
        <v>84</v>
      </c>
      <c r="C48" s="115">
        <v>1137</v>
      </c>
      <c r="D48" s="89">
        <v>1220</v>
      </c>
      <c r="E48" s="85">
        <v>6474</v>
      </c>
      <c r="F48" s="91">
        <v>6520</v>
      </c>
      <c r="G48" s="6908"/>
      <c r="H48" s="114" t="s">
        <v>84</v>
      </c>
      <c r="I48" s="115">
        <v>104</v>
      </c>
      <c r="J48" s="89">
        <v>90</v>
      </c>
      <c r="K48" s="85">
        <v>596</v>
      </c>
      <c r="L48" s="91">
        <v>690</v>
      </c>
    </row>
    <row r="49" spans="2:12" x14ac:dyDescent="0.25">
      <c r="B49" s="112" t="s">
        <v>85</v>
      </c>
      <c r="C49" s="104">
        <v>977</v>
      </c>
      <c r="D49" s="84">
        <v>905</v>
      </c>
      <c r="E49" s="85">
        <v>7461</v>
      </c>
      <c r="F49" s="86">
        <v>7416</v>
      </c>
      <c r="G49" s="6908"/>
      <c r="H49" s="112" t="s">
        <v>85</v>
      </c>
      <c r="I49" s="104">
        <v>85</v>
      </c>
      <c r="J49" s="84">
        <v>67</v>
      </c>
      <c r="K49" s="85">
        <v>681</v>
      </c>
      <c r="L49" s="86">
        <v>755</v>
      </c>
    </row>
    <row r="50" spans="2:12" x14ac:dyDescent="0.25">
      <c r="B50" s="106" t="s">
        <v>86</v>
      </c>
      <c r="C50" s="113">
        <v>841</v>
      </c>
      <c r="D50" s="89">
        <v>743</v>
      </c>
      <c r="E50" s="90">
        <v>8306</v>
      </c>
      <c r="F50" s="91">
        <v>8158</v>
      </c>
      <c r="G50" s="6908"/>
      <c r="H50" s="106" t="s">
        <v>86</v>
      </c>
      <c r="I50" s="113">
        <v>142</v>
      </c>
      <c r="J50" s="89">
        <v>68</v>
      </c>
      <c r="K50" s="90">
        <v>825</v>
      </c>
      <c r="L50" s="91">
        <v>822</v>
      </c>
    </row>
    <row r="51" spans="2:12" x14ac:dyDescent="0.25">
      <c r="B51" s="106" t="s">
        <v>87</v>
      </c>
      <c r="C51" s="113">
        <v>736</v>
      </c>
      <c r="D51" s="89">
        <v>664</v>
      </c>
      <c r="E51" s="90">
        <v>9049</v>
      </c>
      <c r="F51" s="91">
        <v>8831</v>
      </c>
      <c r="G51" s="6908"/>
      <c r="H51" s="106" t="s">
        <v>87</v>
      </c>
      <c r="I51" s="113">
        <v>130</v>
      </c>
      <c r="J51" s="89">
        <v>55</v>
      </c>
      <c r="K51" s="90">
        <v>960</v>
      </c>
      <c r="L51" s="91">
        <v>880</v>
      </c>
    </row>
    <row r="52" spans="2:12" ht="15.75" thickBot="1" x14ac:dyDescent="0.3">
      <c r="B52" s="107" t="s">
        <v>88</v>
      </c>
      <c r="C52" s="116">
        <v>785</v>
      </c>
      <c r="D52" s="95">
        <v>868</v>
      </c>
      <c r="E52" s="100">
        <v>9833</v>
      </c>
      <c r="F52" s="101">
        <v>9695</v>
      </c>
      <c r="G52" s="6908"/>
      <c r="H52" s="107" t="s">
        <v>88</v>
      </c>
      <c r="I52" s="116">
        <v>116</v>
      </c>
      <c r="J52" s="95">
        <v>117</v>
      </c>
      <c r="K52" s="100">
        <v>1077</v>
      </c>
      <c r="L52" s="101">
        <v>994</v>
      </c>
    </row>
  </sheetData>
  <mergeCells count="15">
    <mergeCell ref="B21:F21"/>
    <mergeCell ref="G21:G35"/>
    <mergeCell ref="H21:L21"/>
    <mergeCell ref="B22:B23"/>
    <mergeCell ref="H22:H23"/>
    <mergeCell ref="B4:F4"/>
    <mergeCell ref="G4:G18"/>
    <mergeCell ref="H4:L4"/>
    <mergeCell ref="B5:B6"/>
    <mergeCell ref="H5:H6"/>
    <mergeCell ref="B38:F38"/>
    <mergeCell ref="G38:G52"/>
    <mergeCell ref="H38:L38"/>
    <mergeCell ref="B39:B40"/>
    <mergeCell ref="H39:H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8"/>
  <sheetViews>
    <sheetView topLeftCell="H32" workbookViewId="0">
      <selection activeCell="K42" sqref="K42"/>
    </sheetView>
  </sheetViews>
  <sheetFormatPr defaultRowHeight="15" x14ac:dyDescent="0.25"/>
  <cols>
    <col min="2" max="2" width="29.7109375" customWidth="1"/>
    <col min="14" max="14" width="31.7109375" customWidth="1"/>
  </cols>
  <sheetData>
    <row r="2" spans="2:20" x14ac:dyDescent="0.25">
      <c r="B2" s="539" t="s">
        <v>1629</v>
      </c>
      <c r="N2" s="539" t="s">
        <v>1630</v>
      </c>
    </row>
    <row r="3" spans="2:20" ht="15.75" thickBot="1" x14ac:dyDescent="0.3">
      <c r="B3" s="539"/>
      <c r="N3" s="539"/>
    </row>
    <row r="4" spans="2:20" ht="15.75" thickBot="1" x14ac:dyDescent="0.3">
      <c r="N4" s="6949" t="s">
        <v>222</v>
      </c>
      <c r="O4" s="6916" t="s">
        <v>124</v>
      </c>
      <c r="P4" s="6917"/>
      <c r="Q4" s="6918"/>
      <c r="R4" s="6916" t="s">
        <v>121</v>
      </c>
      <c r="S4" s="6930"/>
      <c r="T4" s="6931"/>
    </row>
    <row r="5" spans="2:20" x14ac:dyDescent="0.25">
      <c r="B5" s="6954" t="s">
        <v>765</v>
      </c>
      <c r="C5" s="6933" t="s">
        <v>120</v>
      </c>
      <c r="D5" s="6934"/>
      <c r="E5" s="6935"/>
      <c r="F5" s="6933" t="s">
        <v>121</v>
      </c>
      <c r="G5" s="6936"/>
      <c r="H5" s="6933" t="s">
        <v>122</v>
      </c>
      <c r="I5" s="6937"/>
      <c r="J5" s="6937"/>
      <c r="K5" s="6936"/>
      <c r="N5" s="6988"/>
      <c r="O5" s="6919" t="s">
        <v>130</v>
      </c>
      <c r="P5" s="6920"/>
      <c r="Q5" s="6921" t="s">
        <v>131</v>
      </c>
      <c r="R5" s="6919" t="s">
        <v>130</v>
      </c>
      <c r="S5" s="6920"/>
      <c r="T5" s="6921" t="s">
        <v>131</v>
      </c>
    </row>
    <row r="6" spans="2:20" ht="27" customHeight="1" thickBot="1" x14ac:dyDescent="0.3">
      <c r="B6" s="7033"/>
      <c r="C6" s="279" t="s">
        <v>125</v>
      </c>
      <c r="D6" s="477" t="s">
        <v>126</v>
      </c>
      <c r="E6" s="982" t="s">
        <v>127</v>
      </c>
      <c r="F6" s="279" t="s">
        <v>125</v>
      </c>
      <c r="G6" s="280" t="s">
        <v>128</v>
      </c>
      <c r="H6" s="279" t="s">
        <v>125</v>
      </c>
      <c r="I6" s="281" t="s">
        <v>128</v>
      </c>
      <c r="J6" s="282" t="s">
        <v>129</v>
      </c>
      <c r="K6" s="283" t="s">
        <v>128</v>
      </c>
      <c r="N6" s="6986"/>
      <c r="O6" s="279" t="s">
        <v>1</v>
      </c>
      <c r="P6" s="293" t="s">
        <v>2</v>
      </c>
      <c r="Q6" s="6922"/>
      <c r="R6" s="279" t="s">
        <v>1</v>
      </c>
      <c r="S6" s="293" t="s">
        <v>2</v>
      </c>
      <c r="T6" s="6922"/>
    </row>
    <row r="7" spans="2:20" ht="18.75" customHeight="1" x14ac:dyDescent="0.25">
      <c r="B7" s="968" t="s">
        <v>357</v>
      </c>
      <c r="C7" s="346">
        <v>1</v>
      </c>
      <c r="D7" s="350">
        <v>0</v>
      </c>
      <c r="E7" s="819">
        <v>1</v>
      </c>
      <c r="F7" s="1046">
        <v>4</v>
      </c>
      <c r="G7" s="447">
        <v>400</v>
      </c>
      <c r="H7" s="346">
        <v>4</v>
      </c>
      <c r="I7" s="460">
        <v>400</v>
      </c>
      <c r="J7" s="350">
        <v>3</v>
      </c>
      <c r="K7" s="473">
        <v>100</v>
      </c>
      <c r="N7" s="968" t="s">
        <v>357</v>
      </c>
      <c r="O7" s="1075">
        <v>10</v>
      </c>
      <c r="P7" s="998">
        <v>1</v>
      </c>
      <c r="Q7" s="1076">
        <v>-90</v>
      </c>
      <c r="R7" s="1075">
        <v>5</v>
      </c>
      <c r="S7" s="474">
        <v>4</v>
      </c>
      <c r="T7" s="1077">
        <v>-20</v>
      </c>
    </row>
    <row r="8" spans="2:20" ht="18.75" hidden="1" customHeight="1" x14ac:dyDescent="0.25">
      <c r="B8" s="1078" t="s">
        <v>358</v>
      </c>
      <c r="C8" s="355">
        <v>0</v>
      </c>
      <c r="D8" s="359">
        <v>0</v>
      </c>
      <c r="E8" s="444">
        <v>0</v>
      </c>
      <c r="F8" s="849">
        <v>0</v>
      </c>
      <c r="G8" s="447" t="s">
        <v>656</v>
      </c>
      <c r="H8" s="355">
        <v>0</v>
      </c>
      <c r="I8" s="440" t="s">
        <v>656</v>
      </c>
      <c r="J8" s="359">
        <v>0</v>
      </c>
      <c r="K8" s="368" t="s">
        <v>656</v>
      </c>
      <c r="N8" s="1078" t="s">
        <v>358</v>
      </c>
      <c r="O8" s="1079">
        <v>0</v>
      </c>
      <c r="P8" s="996">
        <v>0</v>
      </c>
      <c r="Q8" s="1080" t="s">
        <v>656</v>
      </c>
      <c r="R8" s="1079">
        <v>0</v>
      </c>
      <c r="S8" s="372">
        <v>0</v>
      </c>
      <c r="T8" s="850" t="s">
        <v>656</v>
      </c>
    </row>
    <row r="9" spans="2:20" ht="18.75" hidden="1" customHeight="1" x14ac:dyDescent="0.25">
      <c r="B9" s="1081" t="s">
        <v>359</v>
      </c>
      <c r="C9" s="355">
        <v>0</v>
      </c>
      <c r="D9" s="359">
        <v>0</v>
      </c>
      <c r="E9" s="444">
        <v>0</v>
      </c>
      <c r="F9" s="849">
        <v>0</v>
      </c>
      <c r="G9" s="447" t="s">
        <v>656</v>
      </c>
      <c r="H9" s="355">
        <v>0</v>
      </c>
      <c r="I9" s="440" t="s">
        <v>656</v>
      </c>
      <c r="J9" s="359">
        <v>0</v>
      </c>
      <c r="K9" s="924" t="s">
        <v>656</v>
      </c>
      <c r="N9" s="1081" t="s">
        <v>359</v>
      </c>
      <c r="O9" s="1079">
        <v>0</v>
      </c>
      <c r="P9" s="996">
        <v>0</v>
      </c>
      <c r="Q9" s="1080" t="s">
        <v>656</v>
      </c>
      <c r="R9" s="1079">
        <v>0</v>
      </c>
      <c r="S9" s="372">
        <v>0</v>
      </c>
      <c r="T9" s="850" t="s">
        <v>656</v>
      </c>
    </row>
    <row r="10" spans="2:20" ht="18.75" customHeight="1" x14ac:dyDescent="0.25">
      <c r="B10" s="1081" t="s">
        <v>360</v>
      </c>
      <c r="C10" s="355">
        <v>14</v>
      </c>
      <c r="D10" s="359">
        <v>0</v>
      </c>
      <c r="E10" s="444">
        <v>13</v>
      </c>
      <c r="F10" s="849">
        <v>14</v>
      </c>
      <c r="G10" s="447">
        <v>100</v>
      </c>
      <c r="H10" s="355">
        <v>13</v>
      </c>
      <c r="I10" s="440">
        <v>100</v>
      </c>
      <c r="J10" s="359">
        <v>1</v>
      </c>
      <c r="K10" s="873">
        <v>92.307692307692307</v>
      </c>
      <c r="N10" s="1081" t="s">
        <v>360</v>
      </c>
      <c r="O10" s="1079">
        <v>15</v>
      </c>
      <c r="P10" s="996">
        <v>14</v>
      </c>
      <c r="Q10" s="1080">
        <v>-6.6666666666666714</v>
      </c>
      <c r="R10" s="1079">
        <v>15</v>
      </c>
      <c r="S10" s="372">
        <v>14</v>
      </c>
      <c r="T10" s="850">
        <v>-6.6666666666666714</v>
      </c>
    </row>
    <row r="11" spans="2:20" ht="18.75" customHeight="1" x14ac:dyDescent="0.25">
      <c r="B11" s="1081" t="s">
        <v>361</v>
      </c>
      <c r="C11" s="355">
        <v>0</v>
      </c>
      <c r="D11" s="359">
        <v>0</v>
      </c>
      <c r="E11" s="444">
        <v>0</v>
      </c>
      <c r="F11" s="849">
        <v>0</v>
      </c>
      <c r="G11" s="447" t="s">
        <v>656</v>
      </c>
      <c r="H11" s="355">
        <v>0</v>
      </c>
      <c r="I11" s="440" t="s">
        <v>656</v>
      </c>
      <c r="J11" s="359">
        <v>0</v>
      </c>
      <c r="K11" s="873" t="s">
        <v>656</v>
      </c>
      <c r="N11" s="1081" t="s">
        <v>361</v>
      </c>
      <c r="O11" s="1079">
        <v>2</v>
      </c>
      <c r="P11" s="1082">
        <v>0</v>
      </c>
      <c r="Q11" s="1080" t="s">
        <v>656</v>
      </c>
      <c r="R11" s="1079">
        <v>2</v>
      </c>
      <c r="S11" s="372">
        <v>0</v>
      </c>
      <c r="T11" s="850" t="s">
        <v>656</v>
      </c>
    </row>
    <row r="12" spans="2:20" ht="18.75" hidden="1" customHeight="1" x14ac:dyDescent="0.25">
      <c r="B12" s="1081" t="s">
        <v>362</v>
      </c>
      <c r="C12" s="355">
        <v>0</v>
      </c>
      <c r="D12" s="359">
        <v>0</v>
      </c>
      <c r="E12" s="444">
        <v>0</v>
      </c>
      <c r="F12" s="849">
        <v>0</v>
      </c>
      <c r="G12" s="447" t="s">
        <v>656</v>
      </c>
      <c r="H12" s="355">
        <v>0</v>
      </c>
      <c r="I12" s="440" t="s">
        <v>656</v>
      </c>
      <c r="J12" s="359">
        <v>0</v>
      </c>
      <c r="K12" s="873" t="s">
        <v>656</v>
      </c>
      <c r="N12" s="1081" t="s">
        <v>362</v>
      </c>
      <c r="O12" s="1079">
        <v>0</v>
      </c>
      <c r="P12" s="996">
        <v>0</v>
      </c>
      <c r="Q12" s="1080" t="s">
        <v>656</v>
      </c>
      <c r="R12" s="1079">
        <v>0</v>
      </c>
      <c r="S12" s="372">
        <v>0</v>
      </c>
      <c r="T12" s="850" t="s">
        <v>656</v>
      </c>
    </row>
    <row r="13" spans="2:20" ht="18.75" hidden="1" customHeight="1" x14ac:dyDescent="0.25">
      <c r="B13" s="1081" t="s">
        <v>363</v>
      </c>
      <c r="C13" s="355">
        <v>0</v>
      </c>
      <c r="D13" s="359">
        <v>0</v>
      </c>
      <c r="E13" s="444">
        <v>0</v>
      </c>
      <c r="F13" s="849">
        <v>0</v>
      </c>
      <c r="G13" s="447" t="s">
        <v>656</v>
      </c>
      <c r="H13" s="355">
        <v>0</v>
      </c>
      <c r="I13" s="440" t="s">
        <v>656</v>
      </c>
      <c r="J13" s="359">
        <v>0</v>
      </c>
      <c r="K13" s="873" t="s">
        <v>656</v>
      </c>
      <c r="N13" s="1081" t="s">
        <v>363</v>
      </c>
      <c r="O13" s="1079">
        <v>0</v>
      </c>
      <c r="P13" s="996">
        <v>0</v>
      </c>
      <c r="Q13" s="1080" t="s">
        <v>656</v>
      </c>
      <c r="R13" s="1079">
        <v>0</v>
      </c>
      <c r="S13" s="372">
        <v>0</v>
      </c>
      <c r="T13" s="850" t="s">
        <v>656</v>
      </c>
    </row>
    <row r="14" spans="2:20" ht="18.75" customHeight="1" x14ac:dyDescent="0.25">
      <c r="B14" s="756" t="s">
        <v>364</v>
      </c>
      <c r="C14" s="355">
        <v>5</v>
      </c>
      <c r="D14" s="359">
        <v>1</v>
      </c>
      <c r="E14" s="444">
        <v>2</v>
      </c>
      <c r="F14" s="849">
        <v>3</v>
      </c>
      <c r="G14" s="447">
        <v>60</v>
      </c>
      <c r="H14" s="355">
        <v>0</v>
      </c>
      <c r="I14" s="440" t="s">
        <v>656</v>
      </c>
      <c r="J14" s="359">
        <v>0</v>
      </c>
      <c r="K14" s="368" t="s">
        <v>656</v>
      </c>
      <c r="N14" s="756" t="s">
        <v>364</v>
      </c>
      <c r="O14" s="1079">
        <v>9</v>
      </c>
      <c r="P14" s="996">
        <v>5</v>
      </c>
      <c r="Q14" s="1080">
        <v>-44.444444444444443</v>
      </c>
      <c r="R14" s="1079">
        <v>8</v>
      </c>
      <c r="S14" s="372">
        <v>3</v>
      </c>
      <c r="T14" s="850">
        <v>-62.5</v>
      </c>
    </row>
    <row r="15" spans="2:20" ht="18.75" customHeight="1" x14ac:dyDescent="0.25">
      <c r="B15" s="1083" t="s">
        <v>365</v>
      </c>
      <c r="C15" s="355">
        <v>0</v>
      </c>
      <c r="D15" s="361">
        <v>0</v>
      </c>
      <c r="E15" s="444">
        <v>0</v>
      </c>
      <c r="F15" s="849">
        <v>0</v>
      </c>
      <c r="G15" s="447" t="s">
        <v>656</v>
      </c>
      <c r="H15" s="355">
        <v>0</v>
      </c>
      <c r="I15" s="440" t="s">
        <v>656</v>
      </c>
      <c r="J15" s="359">
        <v>0</v>
      </c>
      <c r="K15" s="873" t="s">
        <v>656</v>
      </c>
      <c r="N15" s="1083" t="s">
        <v>365</v>
      </c>
      <c r="O15" s="1079">
        <v>0</v>
      </c>
      <c r="P15" s="996">
        <v>0</v>
      </c>
      <c r="Q15" s="1080" t="s">
        <v>656</v>
      </c>
      <c r="R15" s="1079">
        <v>0</v>
      </c>
      <c r="S15" s="372">
        <v>0</v>
      </c>
      <c r="T15" s="850" t="s">
        <v>656</v>
      </c>
    </row>
    <row r="16" spans="2:20" ht="18.75" customHeight="1" x14ac:dyDescent="0.25">
      <c r="B16" s="1078" t="s">
        <v>366</v>
      </c>
      <c r="C16" s="355">
        <v>8</v>
      </c>
      <c r="D16" s="361">
        <v>4</v>
      </c>
      <c r="E16" s="444">
        <v>3</v>
      </c>
      <c r="F16" s="849">
        <v>8</v>
      </c>
      <c r="G16" s="447">
        <v>100</v>
      </c>
      <c r="H16" s="355">
        <v>3</v>
      </c>
      <c r="I16" s="440">
        <v>100</v>
      </c>
      <c r="J16" s="359">
        <v>0</v>
      </c>
      <c r="K16" s="368">
        <v>100</v>
      </c>
      <c r="N16" s="1078" t="s">
        <v>366</v>
      </c>
      <c r="O16" s="1079">
        <v>1</v>
      </c>
      <c r="P16" s="996">
        <v>8</v>
      </c>
      <c r="Q16" s="1080">
        <v>700</v>
      </c>
      <c r="R16" s="1079">
        <v>1</v>
      </c>
      <c r="S16" s="372">
        <v>8</v>
      </c>
      <c r="T16" s="850">
        <v>700</v>
      </c>
    </row>
    <row r="17" spans="2:20" ht="18.75" hidden="1" customHeight="1" x14ac:dyDescent="0.25">
      <c r="B17" s="1078" t="s">
        <v>367</v>
      </c>
      <c r="C17" s="355">
        <v>0</v>
      </c>
      <c r="D17" s="361">
        <v>0</v>
      </c>
      <c r="E17" s="444">
        <v>0</v>
      </c>
      <c r="F17" s="849">
        <v>0</v>
      </c>
      <c r="G17" s="447" t="s">
        <v>656</v>
      </c>
      <c r="H17" s="355">
        <v>0</v>
      </c>
      <c r="I17" s="440" t="s">
        <v>656</v>
      </c>
      <c r="J17" s="359">
        <v>0</v>
      </c>
      <c r="K17" s="368" t="s">
        <v>656</v>
      </c>
      <c r="N17" s="1078" t="s">
        <v>367</v>
      </c>
      <c r="O17" s="1079">
        <v>0</v>
      </c>
      <c r="P17" s="996">
        <v>0</v>
      </c>
      <c r="Q17" s="1080" t="s">
        <v>656</v>
      </c>
      <c r="R17" s="1079">
        <v>0</v>
      </c>
      <c r="S17" s="372">
        <v>0</v>
      </c>
      <c r="T17" s="850" t="s">
        <v>656</v>
      </c>
    </row>
    <row r="18" spans="2:20" ht="18.75" customHeight="1" x14ac:dyDescent="0.25">
      <c r="B18" s="1078" t="s">
        <v>368</v>
      </c>
      <c r="C18" s="355">
        <v>64</v>
      </c>
      <c r="D18" s="361">
        <v>11</v>
      </c>
      <c r="E18" s="444">
        <v>47</v>
      </c>
      <c r="F18" s="849">
        <v>32</v>
      </c>
      <c r="G18" s="447">
        <v>50</v>
      </c>
      <c r="H18" s="355">
        <v>15</v>
      </c>
      <c r="I18" s="440">
        <v>31.914893617021278</v>
      </c>
      <c r="J18" s="359">
        <v>0</v>
      </c>
      <c r="K18" s="368">
        <v>31.914893617021278</v>
      </c>
      <c r="N18" s="1078" t="s">
        <v>368</v>
      </c>
      <c r="O18" s="1079">
        <v>71</v>
      </c>
      <c r="P18" s="996">
        <v>64</v>
      </c>
      <c r="Q18" s="1080">
        <v>-9.859154929577457</v>
      </c>
      <c r="R18" s="1079">
        <v>38</v>
      </c>
      <c r="S18" s="372">
        <v>32</v>
      </c>
      <c r="T18" s="850">
        <v>-15.789473684210535</v>
      </c>
    </row>
    <row r="19" spans="2:20" ht="18.75" customHeight="1" x14ac:dyDescent="0.25">
      <c r="B19" s="1078" t="s">
        <v>369</v>
      </c>
      <c r="C19" s="355">
        <v>111</v>
      </c>
      <c r="D19" s="361">
        <v>0</v>
      </c>
      <c r="E19" s="444">
        <v>84</v>
      </c>
      <c r="F19" s="849">
        <v>60</v>
      </c>
      <c r="G19" s="447">
        <v>54.054054054054056</v>
      </c>
      <c r="H19" s="355">
        <v>33</v>
      </c>
      <c r="I19" s="440">
        <v>39.285714285714285</v>
      </c>
      <c r="J19" s="359">
        <v>0</v>
      </c>
      <c r="K19" s="368">
        <v>39.285714285714285</v>
      </c>
      <c r="N19" s="1078" t="s">
        <v>369</v>
      </c>
      <c r="O19" s="1079">
        <v>100</v>
      </c>
      <c r="P19" s="996">
        <v>111</v>
      </c>
      <c r="Q19" s="1080">
        <v>11.000000000000014</v>
      </c>
      <c r="R19" s="1079">
        <v>53</v>
      </c>
      <c r="S19" s="372">
        <v>60</v>
      </c>
      <c r="T19" s="850">
        <v>13.20754716981132</v>
      </c>
    </row>
    <row r="20" spans="2:20" ht="18.75" hidden="1" customHeight="1" x14ac:dyDescent="0.25">
      <c r="B20" s="1078" t="s">
        <v>370</v>
      </c>
      <c r="C20" s="355">
        <v>0</v>
      </c>
      <c r="D20" s="361">
        <v>0</v>
      </c>
      <c r="E20" s="444">
        <v>0</v>
      </c>
      <c r="F20" s="849">
        <v>0</v>
      </c>
      <c r="G20" s="447" t="s">
        <v>656</v>
      </c>
      <c r="H20" s="355">
        <v>0</v>
      </c>
      <c r="I20" s="440" t="s">
        <v>656</v>
      </c>
      <c r="J20" s="359">
        <v>0</v>
      </c>
      <c r="K20" s="368" t="s">
        <v>656</v>
      </c>
      <c r="N20" s="1078" t="s">
        <v>370</v>
      </c>
      <c r="O20" s="1079">
        <v>0</v>
      </c>
      <c r="P20" s="996">
        <v>0</v>
      </c>
      <c r="Q20" s="1080" t="s">
        <v>656</v>
      </c>
      <c r="R20" s="1079">
        <v>0</v>
      </c>
      <c r="S20" s="372">
        <v>0</v>
      </c>
      <c r="T20" s="850" t="s">
        <v>656</v>
      </c>
    </row>
    <row r="21" spans="2:20" ht="18.75" hidden="1" customHeight="1" x14ac:dyDescent="0.25">
      <c r="B21" s="1078" t="s">
        <v>371</v>
      </c>
      <c r="C21" s="355">
        <v>0</v>
      </c>
      <c r="D21" s="361">
        <v>0</v>
      </c>
      <c r="E21" s="444">
        <v>0</v>
      </c>
      <c r="F21" s="849">
        <v>0</v>
      </c>
      <c r="G21" s="447" t="s">
        <v>656</v>
      </c>
      <c r="H21" s="355">
        <v>0</v>
      </c>
      <c r="I21" s="440" t="s">
        <v>656</v>
      </c>
      <c r="J21" s="359">
        <v>0</v>
      </c>
      <c r="K21" s="368" t="s">
        <v>656</v>
      </c>
      <c r="N21" s="1078" t="s">
        <v>371</v>
      </c>
      <c r="O21" s="1079">
        <v>0</v>
      </c>
      <c r="P21" s="996">
        <v>0</v>
      </c>
      <c r="Q21" s="1080" t="s">
        <v>656</v>
      </c>
      <c r="R21" s="1079">
        <v>0</v>
      </c>
      <c r="S21" s="372">
        <v>0</v>
      </c>
      <c r="T21" s="850" t="s">
        <v>656</v>
      </c>
    </row>
    <row r="22" spans="2:20" ht="18.75" hidden="1" customHeight="1" x14ac:dyDescent="0.25">
      <c r="B22" s="1078" t="s">
        <v>372</v>
      </c>
      <c r="C22" s="355">
        <v>0</v>
      </c>
      <c r="D22" s="361">
        <v>0</v>
      </c>
      <c r="E22" s="444">
        <v>0</v>
      </c>
      <c r="F22" s="849">
        <v>0</v>
      </c>
      <c r="G22" s="447" t="s">
        <v>656</v>
      </c>
      <c r="H22" s="355">
        <v>0</v>
      </c>
      <c r="I22" s="440" t="s">
        <v>656</v>
      </c>
      <c r="J22" s="359">
        <v>0</v>
      </c>
      <c r="K22" s="368" t="s">
        <v>656</v>
      </c>
      <c r="N22" s="1078" t="s">
        <v>372</v>
      </c>
      <c r="O22" s="1079">
        <v>0</v>
      </c>
      <c r="P22" s="996">
        <v>0</v>
      </c>
      <c r="Q22" s="1080" t="s">
        <v>656</v>
      </c>
      <c r="R22" s="1079">
        <v>0</v>
      </c>
      <c r="S22" s="372">
        <v>0</v>
      </c>
      <c r="T22" s="850" t="s">
        <v>656</v>
      </c>
    </row>
    <row r="23" spans="2:20" ht="18.75" customHeight="1" thickBot="1" x14ac:dyDescent="0.3">
      <c r="B23" s="1078" t="s">
        <v>373</v>
      </c>
      <c r="C23" s="355">
        <v>31</v>
      </c>
      <c r="D23" s="361">
        <v>0</v>
      </c>
      <c r="E23" s="444">
        <v>24</v>
      </c>
      <c r="F23" s="849">
        <v>31</v>
      </c>
      <c r="G23" s="447">
        <v>100</v>
      </c>
      <c r="H23" s="355">
        <v>24</v>
      </c>
      <c r="I23" s="440">
        <v>100</v>
      </c>
      <c r="J23" s="359">
        <v>0</v>
      </c>
      <c r="K23" s="368">
        <v>100</v>
      </c>
      <c r="N23" s="1078" t="s">
        <v>373</v>
      </c>
      <c r="O23" s="1079">
        <v>19</v>
      </c>
      <c r="P23" s="996">
        <v>31</v>
      </c>
      <c r="Q23" s="1080">
        <v>63.15789473684211</v>
      </c>
      <c r="R23" s="1079">
        <v>19</v>
      </c>
      <c r="S23" s="372">
        <v>31</v>
      </c>
      <c r="T23" s="850">
        <v>63.15789473684211</v>
      </c>
    </row>
    <row r="24" spans="2:20" ht="18.75" hidden="1" customHeight="1" x14ac:dyDescent="0.25">
      <c r="B24" s="1078" t="s">
        <v>374</v>
      </c>
      <c r="C24" s="355">
        <v>0</v>
      </c>
      <c r="D24" s="361">
        <v>0</v>
      </c>
      <c r="E24" s="444">
        <v>0</v>
      </c>
      <c r="F24" s="849">
        <v>0</v>
      </c>
      <c r="G24" s="447" t="s">
        <v>656</v>
      </c>
      <c r="H24" s="355">
        <v>0</v>
      </c>
      <c r="I24" s="440" t="s">
        <v>656</v>
      </c>
      <c r="J24" s="359">
        <v>0</v>
      </c>
      <c r="K24" s="368" t="s">
        <v>656</v>
      </c>
      <c r="N24" s="1078" t="s">
        <v>374</v>
      </c>
      <c r="O24" s="1079">
        <v>0</v>
      </c>
      <c r="P24" s="996">
        <v>0</v>
      </c>
      <c r="Q24" s="1080" t="s">
        <v>656</v>
      </c>
      <c r="R24" s="1079">
        <v>0</v>
      </c>
      <c r="S24" s="372">
        <v>0</v>
      </c>
      <c r="T24" s="850" t="s">
        <v>656</v>
      </c>
    </row>
    <row r="25" spans="2:20" ht="18.75" hidden="1" customHeight="1" thickBot="1" x14ac:dyDescent="0.3">
      <c r="B25" s="2748" t="s">
        <v>375</v>
      </c>
      <c r="C25" s="355">
        <v>0</v>
      </c>
      <c r="D25" s="361">
        <v>0</v>
      </c>
      <c r="E25" s="444">
        <v>0</v>
      </c>
      <c r="F25" s="849">
        <v>0</v>
      </c>
      <c r="G25" s="447" t="s">
        <v>656</v>
      </c>
      <c r="H25" s="355">
        <v>0</v>
      </c>
      <c r="I25" s="440" t="s">
        <v>656</v>
      </c>
      <c r="J25" s="359">
        <v>0</v>
      </c>
      <c r="K25" s="368" t="s">
        <v>656</v>
      </c>
      <c r="N25" s="1084" t="s">
        <v>375</v>
      </c>
      <c r="O25" s="1085">
        <v>0</v>
      </c>
      <c r="P25" s="1086">
        <v>0</v>
      </c>
      <c r="Q25" s="1087" t="s">
        <v>656</v>
      </c>
      <c r="R25" s="1085">
        <v>0</v>
      </c>
      <c r="S25" s="759">
        <v>0</v>
      </c>
      <c r="T25" s="1088" t="s">
        <v>656</v>
      </c>
    </row>
    <row r="26" spans="2:20" ht="18.75" customHeight="1" thickBot="1" x14ac:dyDescent="0.3">
      <c r="B26" s="1089" t="s">
        <v>376</v>
      </c>
      <c r="C26" s="829">
        <v>234</v>
      </c>
      <c r="D26" s="795">
        <v>16</v>
      </c>
      <c r="E26" s="830">
        <v>174</v>
      </c>
      <c r="F26" s="2749">
        <v>152</v>
      </c>
      <c r="G26" s="831">
        <v>64.957264957264954</v>
      </c>
      <c r="H26" s="829">
        <v>92</v>
      </c>
      <c r="I26" s="832">
        <v>52.873563218390807</v>
      </c>
      <c r="J26" s="795">
        <v>4</v>
      </c>
      <c r="K26" s="833">
        <v>50.574712643678168</v>
      </c>
      <c r="N26" s="1089" t="s">
        <v>376</v>
      </c>
      <c r="O26" s="1090">
        <v>227</v>
      </c>
      <c r="P26" s="795">
        <v>234</v>
      </c>
      <c r="Q26" s="1091">
        <v>3.0837004405286308</v>
      </c>
      <c r="R26" s="1090">
        <v>141</v>
      </c>
      <c r="S26" s="393">
        <v>152</v>
      </c>
      <c r="T26" s="847">
        <v>7.8014184397163149</v>
      </c>
    </row>
    <row r="27" spans="2:20" ht="18.75" customHeight="1" x14ac:dyDescent="0.25">
      <c r="B27" s="1083" t="s">
        <v>377</v>
      </c>
      <c r="C27" s="362">
        <v>9</v>
      </c>
      <c r="D27" s="352">
        <v>0</v>
      </c>
      <c r="E27" s="2067">
        <v>4</v>
      </c>
      <c r="F27" s="2750">
        <v>9</v>
      </c>
      <c r="G27" s="488">
        <v>100</v>
      </c>
      <c r="H27" s="362">
        <v>4</v>
      </c>
      <c r="I27" s="441">
        <v>100</v>
      </c>
      <c r="J27" s="2066">
        <v>0</v>
      </c>
      <c r="K27" s="353">
        <v>100</v>
      </c>
      <c r="N27" s="1083" t="s">
        <v>377</v>
      </c>
      <c r="O27" s="1092">
        <v>3</v>
      </c>
      <c r="P27" s="1093">
        <v>9</v>
      </c>
      <c r="Q27" s="1094">
        <v>200</v>
      </c>
      <c r="R27" s="1092">
        <v>3</v>
      </c>
      <c r="S27" s="363">
        <v>9</v>
      </c>
      <c r="T27" s="1095">
        <v>200</v>
      </c>
    </row>
    <row r="28" spans="2:20" ht="18.75" customHeight="1" thickBot="1" x14ac:dyDescent="0.3">
      <c r="B28" s="1078" t="s">
        <v>378</v>
      </c>
      <c r="C28" s="355">
        <v>15</v>
      </c>
      <c r="D28" s="361">
        <v>0</v>
      </c>
      <c r="E28" s="444">
        <v>15</v>
      </c>
      <c r="F28" s="849">
        <v>15</v>
      </c>
      <c r="G28" s="447">
        <v>100</v>
      </c>
      <c r="H28" s="355">
        <v>15</v>
      </c>
      <c r="I28" s="440">
        <v>100</v>
      </c>
      <c r="J28" s="359">
        <v>0</v>
      </c>
      <c r="K28" s="368">
        <v>100</v>
      </c>
      <c r="N28" s="1096" t="s">
        <v>378</v>
      </c>
      <c r="O28" s="1085">
        <v>12</v>
      </c>
      <c r="P28" s="1086">
        <v>15</v>
      </c>
      <c r="Q28" s="1087">
        <v>25</v>
      </c>
      <c r="R28" s="1085">
        <v>12</v>
      </c>
      <c r="S28" s="759">
        <v>15</v>
      </c>
      <c r="T28" s="1088">
        <v>25</v>
      </c>
    </row>
    <row r="29" spans="2:20" ht="18.75" customHeight="1" thickBot="1" x14ac:dyDescent="0.3">
      <c r="B29" s="1148" t="s">
        <v>379</v>
      </c>
      <c r="C29" s="829">
        <v>24</v>
      </c>
      <c r="D29" s="795">
        <v>0</v>
      </c>
      <c r="E29" s="830">
        <v>19</v>
      </c>
      <c r="F29" s="2749">
        <v>24</v>
      </c>
      <c r="G29" s="831">
        <v>100</v>
      </c>
      <c r="H29" s="829">
        <v>19</v>
      </c>
      <c r="I29" s="832">
        <v>100</v>
      </c>
      <c r="J29" s="795">
        <v>0</v>
      </c>
      <c r="K29" s="833">
        <v>100</v>
      </c>
      <c r="N29" s="1089" t="s">
        <v>379</v>
      </c>
      <c r="O29" s="1090">
        <v>15</v>
      </c>
      <c r="P29" s="795">
        <v>24</v>
      </c>
      <c r="Q29" s="1091">
        <v>60</v>
      </c>
      <c r="R29" s="1090">
        <v>15</v>
      </c>
      <c r="S29" s="795">
        <v>24</v>
      </c>
      <c r="T29" s="847">
        <v>60</v>
      </c>
    </row>
    <row r="30" spans="2:20" ht="18.75" hidden="1" customHeight="1" thickBot="1" x14ac:dyDescent="0.3">
      <c r="B30" s="1097" t="s">
        <v>56</v>
      </c>
      <c r="C30" s="2751"/>
      <c r="D30" s="1099"/>
      <c r="E30" s="2752"/>
      <c r="F30" s="2753"/>
      <c r="G30" s="1171" t="s">
        <v>656</v>
      </c>
      <c r="H30" s="2751"/>
      <c r="I30" s="1172" t="s">
        <v>656</v>
      </c>
      <c r="J30" s="1099"/>
      <c r="K30" s="1174" t="s">
        <v>656</v>
      </c>
      <c r="N30" s="1097" t="s">
        <v>56</v>
      </c>
      <c r="O30" s="1098">
        <v>0</v>
      </c>
      <c r="P30" s="1099">
        <v>0</v>
      </c>
      <c r="Q30" s="1100" t="s">
        <v>656</v>
      </c>
      <c r="R30" s="1098">
        <v>0</v>
      </c>
      <c r="S30" s="400">
        <v>0</v>
      </c>
      <c r="T30" s="853" t="s">
        <v>656</v>
      </c>
    </row>
    <row r="31" spans="2:20" ht="18.75" customHeight="1" thickBot="1" x14ac:dyDescent="0.3">
      <c r="B31" s="1101" t="s">
        <v>18</v>
      </c>
      <c r="C31" s="829">
        <v>258</v>
      </c>
      <c r="D31" s="795">
        <v>16</v>
      </c>
      <c r="E31" s="830">
        <v>193</v>
      </c>
      <c r="F31" s="2749">
        <v>176</v>
      </c>
      <c r="G31" s="831">
        <v>68.217054263565885</v>
      </c>
      <c r="H31" s="829">
        <v>111</v>
      </c>
      <c r="I31" s="832">
        <v>57.512953367875653</v>
      </c>
      <c r="J31" s="795">
        <v>4</v>
      </c>
      <c r="K31" s="833">
        <v>55.440414507772019</v>
      </c>
      <c r="N31" s="1101" t="s">
        <v>18</v>
      </c>
      <c r="O31" s="1090">
        <v>242</v>
      </c>
      <c r="P31" s="795">
        <v>258</v>
      </c>
      <c r="Q31" s="1091">
        <v>6.6115702479338836</v>
      </c>
      <c r="R31" s="1090">
        <v>156</v>
      </c>
      <c r="S31" s="393">
        <v>176</v>
      </c>
      <c r="T31" s="847">
        <v>12.820512820512818</v>
      </c>
    </row>
    <row r="33" spans="14:23" x14ac:dyDescent="0.25">
      <c r="N33" s="539" t="s">
        <v>393</v>
      </c>
    </row>
    <row r="34" spans="14:23" ht="15.75" thickBot="1" x14ac:dyDescent="0.3">
      <c r="N34" s="539"/>
    </row>
    <row r="35" spans="14:23" ht="15" customHeight="1" x14ac:dyDescent="0.25">
      <c r="N35" s="6896" t="s">
        <v>200</v>
      </c>
      <c r="O35" s="6916" t="s">
        <v>124</v>
      </c>
      <c r="P35" s="6917"/>
      <c r="Q35" s="6918"/>
      <c r="R35" s="6916" t="s">
        <v>121</v>
      </c>
      <c r="S35" s="6930"/>
      <c r="T35" s="6931"/>
      <c r="U35" s="7064" t="s">
        <v>380</v>
      </c>
      <c r="V35" s="6976" t="s">
        <v>381</v>
      </c>
      <c r="W35" s="7066"/>
    </row>
    <row r="36" spans="14:23" x14ac:dyDescent="0.25">
      <c r="N36" s="7034"/>
      <c r="O36" s="6919" t="s">
        <v>130</v>
      </c>
      <c r="P36" s="6920"/>
      <c r="Q36" s="6921" t="s">
        <v>131</v>
      </c>
      <c r="R36" s="6919" t="s">
        <v>130</v>
      </c>
      <c r="S36" s="6920"/>
      <c r="T36" s="6921" t="s">
        <v>131</v>
      </c>
      <c r="U36" s="7065"/>
      <c r="V36" s="7067"/>
      <c r="W36" s="7068"/>
    </row>
    <row r="37" spans="14:23" ht="15.75" thickBot="1" x14ac:dyDescent="0.3">
      <c r="N37" s="6901"/>
      <c r="O37" s="279" t="s">
        <v>1</v>
      </c>
      <c r="P37" s="293" t="s">
        <v>2</v>
      </c>
      <c r="Q37" s="6940"/>
      <c r="R37" s="279" t="s">
        <v>1</v>
      </c>
      <c r="S37" s="293" t="s">
        <v>2</v>
      </c>
      <c r="T37" s="6940"/>
      <c r="U37" s="7065"/>
      <c r="V37" s="7067"/>
      <c r="W37" s="7068"/>
    </row>
    <row r="38" spans="14:23" ht="15.75" thickBot="1" x14ac:dyDescent="0.3">
      <c r="N38" s="626" t="s">
        <v>179</v>
      </c>
      <c r="O38" s="1103">
        <v>20</v>
      </c>
      <c r="P38" s="1104">
        <v>8</v>
      </c>
      <c r="Q38" s="1105">
        <v>-60</v>
      </c>
      <c r="R38" s="1103">
        <v>14</v>
      </c>
      <c r="S38" s="1104">
        <v>7</v>
      </c>
      <c r="T38" s="1105">
        <v>-50</v>
      </c>
      <c r="U38" s="1106">
        <v>3.1007751937984498</v>
      </c>
      <c r="V38" s="7069">
        <v>10000</v>
      </c>
      <c r="W38" s="7070"/>
    </row>
    <row r="39" spans="14:23" x14ac:dyDescent="0.25">
      <c r="N39" s="480" t="s">
        <v>180</v>
      </c>
      <c r="O39" s="1107">
        <v>26</v>
      </c>
      <c r="P39" s="1108">
        <v>34</v>
      </c>
      <c r="Q39" s="1109">
        <v>30.769230769230774</v>
      </c>
      <c r="R39" s="1107">
        <v>20</v>
      </c>
      <c r="S39" s="1110">
        <v>29</v>
      </c>
      <c r="T39" s="1109">
        <v>45</v>
      </c>
      <c r="U39" s="1111">
        <v>13.178294573643413</v>
      </c>
      <c r="V39" s="7056">
        <v>405205</v>
      </c>
      <c r="W39" s="7057"/>
    </row>
    <row r="40" spans="14:23" x14ac:dyDescent="0.25">
      <c r="N40" s="467" t="s">
        <v>181</v>
      </c>
      <c r="O40" s="1112">
        <v>10</v>
      </c>
      <c r="P40" s="1113">
        <v>13</v>
      </c>
      <c r="Q40" s="1114">
        <v>30</v>
      </c>
      <c r="R40" s="1112">
        <v>6</v>
      </c>
      <c r="S40" s="1110">
        <v>8</v>
      </c>
      <c r="T40" s="1114">
        <v>33.333333333333314</v>
      </c>
      <c r="U40" s="1115">
        <v>5.0387596899224807</v>
      </c>
      <c r="V40" s="7054">
        <v>264986</v>
      </c>
      <c r="W40" s="7055"/>
    </row>
    <row r="41" spans="14:23" x14ac:dyDescent="0.25">
      <c r="N41" s="467" t="s">
        <v>182</v>
      </c>
      <c r="O41" s="1112">
        <v>8</v>
      </c>
      <c r="P41" s="1113">
        <v>12</v>
      </c>
      <c r="Q41" s="1114">
        <v>50</v>
      </c>
      <c r="R41" s="1112">
        <v>4</v>
      </c>
      <c r="S41" s="1113">
        <v>6</v>
      </c>
      <c r="T41" s="1114">
        <v>50</v>
      </c>
      <c r="U41" s="1115">
        <v>4.6511627906976747</v>
      </c>
      <c r="V41" s="7054">
        <v>11280</v>
      </c>
      <c r="W41" s="7055"/>
    </row>
    <row r="42" spans="14:23" ht="15.75" thickBot="1" x14ac:dyDescent="0.3">
      <c r="N42" s="1015" t="s">
        <v>183</v>
      </c>
      <c r="O42" s="1116">
        <v>3</v>
      </c>
      <c r="P42" s="1110">
        <v>7</v>
      </c>
      <c r="Q42" s="1117">
        <v>133.33333333333334</v>
      </c>
      <c r="R42" s="1116">
        <v>3</v>
      </c>
      <c r="S42" s="1118">
        <v>7</v>
      </c>
      <c r="T42" s="1117">
        <v>133.33333333333334</v>
      </c>
      <c r="U42" s="1119">
        <v>2.7131782945736433</v>
      </c>
      <c r="V42" s="7056">
        <v>0</v>
      </c>
      <c r="W42" s="7057"/>
    </row>
    <row r="43" spans="14:23" x14ac:dyDescent="0.25">
      <c r="N43" s="461" t="s">
        <v>184</v>
      </c>
      <c r="O43" s="1107">
        <v>8</v>
      </c>
      <c r="P43" s="1108">
        <v>8</v>
      </c>
      <c r="Q43" s="1109">
        <v>0</v>
      </c>
      <c r="R43" s="1107">
        <v>7</v>
      </c>
      <c r="S43" s="1120">
        <v>8</v>
      </c>
      <c r="T43" s="1109">
        <v>14.285714285714278</v>
      </c>
      <c r="U43" s="1111">
        <v>3.1007751937984498</v>
      </c>
      <c r="V43" s="7060">
        <v>0</v>
      </c>
      <c r="W43" s="7061"/>
    </row>
    <row r="44" spans="14:23" x14ac:dyDescent="0.25">
      <c r="N44" s="467" t="s">
        <v>185</v>
      </c>
      <c r="O44" s="1112">
        <v>4</v>
      </c>
      <c r="P44" s="1113">
        <v>4</v>
      </c>
      <c r="Q44" s="1114">
        <v>0</v>
      </c>
      <c r="R44" s="1112">
        <v>2</v>
      </c>
      <c r="S44" s="1113">
        <v>3</v>
      </c>
      <c r="T44" s="1114">
        <v>50</v>
      </c>
      <c r="U44" s="1115">
        <v>1.5503875968992249</v>
      </c>
      <c r="V44" s="7054">
        <v>17000</v>
      </c>
      <c r="W44" s="7055"/>
    </row>
    <row r="45" spans="14:23" x14ac:dyDescent="0.25">
      <c r="N45" s="467" t="s">
        <v>186</v>
      </c>
      <c r="O45" s="1112">
        <v>30</v>
      </c>
      <c r="P45" s="1113">
        <v>42</v>
      </c>
      <c r="Q45" s="1114">
        <v>40</v>
      </c>
      <c r="R45" s="1112">
        <v>28</v>
      </c>
      <c r="S45" s="1118">
        <v>34</v>
      </c>
      <c r="T45" s="1114">
        <v>21.428571428571416</v>
      </c>
      <c r="U45" s="1115">
        <v>16.279069767441861</v>
      </c>
      <c r="V45" s="7054">
        <v>409293</v>
      </c>
      <c r="W45" s="7055"/>
    </row>
    <row r="46" spans="14:23" x14ac:dyDescent="0.25">
      <c r="N46" s="467" t="s">
        <v>187</v>
      </c>
      <c r="O46" s="1112">
        <v>12</v>
      </c>
      <c r="P46" s="1113">
        <v>7</v>
      </c>
      <c r="Q46" s="1114">
        <v>-41.666666666666664</v>
      </c>
      <c r="R46" s="1112">
        <v>8</v>
      </c>
      <c r="S46" s="1113">
        <v>5</v>
      </c>
      <c r="T46" s="1114">
        <v>-37.5</v>
      </c>
      <c r="U46" s="1115">
        <v>2.7131782945736433</v>
      </c>
      <c r="V46" s="7054">
        <v>9200</v>
      </c>
      <c r="W46" s="7055"/>
    </row>
    <row r="47" spans="14:23" x14ac:dyDescent="0.25">
      <c r="N47" s="467" t="s">
        <v>188</v>
      </c>
      <c r="O47" s="1112">
        <v>10</v>
      </c>
      <c r="P47" s="1113">
        <v>8</v>
      </c>
      <c r="Q47" s="1114">
        <v>-20</v>
      </c>
      <c r="R47" s="1112">
        <v>7</v>
      </c>
      <c r="S47" s="1113">
        <v>2</v>
      </c>
      <c r="T47" s="1114">
        <v>-71.428571428571431</v>
      </c>
      <c r="U47" s="1115">
        <v>3.1007751937984498</v>
      </c>
      <c r="V47" s="7054">
        <v>3500</v>
      </c>
      <c r="W47" s="7055"/>
    </row>
    <row r="48" spans="14:23" ht="15.75" thickBot="1" x14ac:dyDescent="0.3">
      <c r="N48" s="481" t="s">
        <v>189</v>
      </c>
      <c r="O48" s="1121">
        <v>23</v>
      </c>
      <c r="P48" s="1122">
        <v>24</v>
      </c>
      <c r="Q48" s="1123">
        <v>4.3478260869565162</v>
      </c>
      <c r="R48" s="1121">
        <v>17</v>
      </c>
      <c r="S48" s="1124">
        <v>19</v>
      </c>
      <c r="T48" s="1123">
        <v>11.764705882352942</v>
      </c>
      <c r="U48" s="1125">
        <v>9.3023255813953494</v>
      </c>
      <c r="V48" s="7062">
        <v>1000553</v>
      </c>
      <c r="W48" s="7063"/>
    </row>
    <row r="49" spans="14:23" x14ac:dyDescent="0.25">
      <c r="N49" s="480" t="s">
        <v>190</v>
      </c>
      <c r="O49" s="1126">
        <v>8</v>
      </c>
      <c r="P49" s="1127">
        <v>14</v>
      </c>
      <c r="Q49" s="1128">
        <v>75</v>
      </c>
      <c r="R49" s="1126">
        <v>2</v>
      </c>
      <c r="S49" s="1118">
        <v>4</v>
      </c>
      <c r="T49" s="1128">
        <v>100</v>
      </c>
      <c r="U49" s="1129">
        <v>5.4263565891472867</v>
      </c>
      <c r="V49" s="7056">
        <v>14193</v>
      </c>
      <c r="W49" s="7057"/>
    </row>
    <row r="50" spans="14:23" x14ac:dyDescent="0.25">
      <c r="N50" s="467" t="s">
        <v>191</v>
      </c>
      <c r="O50" s="1112">
        <v>11</v>
      </c>
      <c r="P50" s="1113">
        <v>7</v>
      </c>
      <c r="Q50" s="1114">
        <v>-36.363636363636367</v>
      </c>
      <c r="R50" s="1112">
        <v>3</v>
      </c>
      <c r="S50" s="1113">
        <v>3</v>
      </c>
      <c r="T50" s="1114">
        <v>0</v>
      </c>
      <c r="U50" s="1115">
        <v>2.7131782945736433</v>
      </c>
      <c r="V50" s="7054">
        <v>12000</v>
      </c>
      <c r="W50" s="7055"/>
    </row>
    <row r="51" spans="14:23" x14ac:dyDescent="0.25">
      <c r="N51" s="467" t="s">
        <v>192</v>
      </c>
      <c r="O51" s="1112">
        <v>5</v>
      </c>
      <c r="P51" s="1113">
        <v>4</v>
      </c>
      <c r="Q51" s="1114">
        <v>-20</v>
      </c>
      <c r="R51" s="1112">
        <v>2</v>
      </c>
      <c r="S51" s="1113">
        <v>2</v>
      </c>
      <c r="T51" s="1114">
        <v>0</v>
      </c>
      <c r="U51" s="1115">
        <v>1.5503875968992249</v>
      </c>
      <c r="V51" s="7054">
        <v>4000</v>
      </c>
      <c r="W51" s="7055"/>
    </row>
    <row r="52" spans="14:23" x14ac:dyDescent="0.25">
      <c r="N52" s="467" t="s">
        <v>193</v>
      </c>
      <c r="O52" s="1112">
        <v>17</v>
      </c>
      <c r="P52" s="1113">
        <v>17</v>
      </c>
      <c r="Q52" s="1114">
        <v>0</v>
      </c>
      <c r="R52" s="1112">
        <v>10</v>
      </c>
      <c r="S52" s="1113">
        <v>12</v>
      </c>
      <c r="T52" s="1114">
        <v>20</v>
      </c>
      <c r="U52" s="1115">
        <v>6.5891472868217065</v>
      </c>
      <c r="V52" s="7054">
        <v>3500</v>
      </c>
      <c r="W52" s="7055"/>
    </row>
    <row r="53" spans="14:23" x14ac:dyDescent="0.25">
      <c r="N53" s="467" t="s">
        <v>194</v>
      </c>
      <c r="O53" s="1112">
        <v>15</v>
      </c>
      <c r="P53" s="1113">
        <v>11</v>
      </c>
      <c r="Q53" s="1114">
        <v>-26.666666666666671</v>
      </c>
      <c r="R53" s="1112">
        <v>4</v>
      </c>
      <c r="S53" s="1113">
        <v>5</v>
      </c>
      <c r="T53" s="1114">
        <v>25</v>
      </c>
      <c r="U53" s="1115">
        <v>4.2635658914728678</v>
      </c>
      <c r="V53" s="7054">
        <v>17000</v>
      </c>
      <c r="W53" s="7055"/>
    </row>
    <row r="54" spans="14:23" x14ac:dyDescent="0.25">
      <c r="N54" s="467" t="s">
        <v>195</v>
      </c>
      <c r="O54" s="1112">
        <v>6</v>
      </c>
      <c r="P54" s="1113">
        <v>4</v>
      </c>
      <c r="Q54" s="1114">
        <v>-33.333333333333343</v>
      </c>
      <c r="R54" s="1112">
        <v>3</v>
      </c>
      <c r="S54" s="1113">
        <v>2</v>
      </c>
      <c r="T54" s="1114">
        <v>-33.333333333333343</v>
      </c>
      <c r="U54" s="1115">
        <v>1.5503875968992249</v>
      </c>
      <c r="V54" s="7054">
        <v>8000</v>
      </c>
      <c r="W54" s="7055"/>
    </row>
    <row r="55" spans="14:23" x14ac:dyDescent="0.25">
      <c r="N55" s="467" t="s">
        <v>196</v>
      </c>
      <c r="O55" s="1112">
        <v>4</v>
      </c>
      <c r="P55" s="1113">
        <v>4</v>
      </c>
      <c r="Q55" s="1114">
        <v>0</v>
      </c>
      <c r="R55" s="1112">
        <v>3</v>
      </c>
      <c r="S55" s="1113">
        <v>3</v>
      </c>
      <c r="T55" s="1114">
        <v>0</v>
      </c>
      <c r="U55" s="1115">
        <v>1.5503875968992249</v>
      </c>
      <c r="V55" s="7054">
        <v>1000</v>
      </c>
      <c r="W55" s="7055"/>
    </row>
    <row r="56" spans="14:23" x14ac:dyDescent="0.25">
      <c r="N56" s="467" t="s">
        <v>197</v>
      </c>
      <c r="O56" s="1112">
        <v>12</v>
      </c>
      <c r="P56" s="1113">
        <v>15</v>
      </c>
      <c r="Q56" s="1114">
        <v>25</v>
      </c>
      <c r="R56" s="1112">
        <v>8</v>
      </c>
      <c r="S56" s="1113">
        <v>9</v>
      </c>
      <c r="T56" s="1114">
        <v>12.5</v>
      </c>
      <c r="U56" s="1115">
        <v>5.8139534883720927</v>
      </c>
      <c r="V56" s="7054">
        <v>1775970</v>
      </c>
      <c r="W56" s="7055"/>
    </row>
    <row r="57" spans="14:23" ht="15.75" thickBot="1" x14ac:dyDescent="0.3">
      <c r="N57" s="1015" t="s">
        <v>198</v>
      </c>
      <c r="O57" s="1130">
        <v>10</v>
      </c>
      <c r="P57" s="1118">
        <v>15</v>
      </c>
      <c r="Q57" s="1131">
        <v>50</v>
      </c>
      <c r="R57" s="1130">
        <v>5</v>
      </c>
      <c r="S57" s="1118">
        <v>8</v>
      </c>
      <c r="T57" s="1131">
        <v>60</v>
      </c>
      <c r="U57" s="1132">
        <v>5.8139534883720927</v>
      </c>
      <c r="V57" s="7056">
        <v>68800</v>
      </c>
      <c r="W57" s="7057"/>
    </row>
    <row r="58" spans="14:23" ht="15.75" thickBot="1" x14ac:dyDescent="0.3">
      <c r="N58" s="1133" t="s">
        <v>18</v>
      </c>
      <c r="O58" s="1134">
        <v>242</v>
      </c>
      <c r="P58" s="1134">
        <v>258</v>
      </c>
      <c r="Q58" s="1135">
        <v>6.6115702479338836</v>
      </c>
      <c r="R58" s="1134">
        <v>156</v>
      </c>
      <c r="S58" s="1136">
        <v>176</v>
      </c>
      <c r="T58" s="1137">
        <v>12.820512820512818</v>
      </c>
      <c r="U58" s="1138">
        <v>100</v>
      </c>
      <c r="V58" s="7058">
        <v>4035480</v>
      </c>
      <c r="W58" s="7059"/>
    </row>
  </sheetData>
  <mergeCells count="41">
    <mergeCell ref="B5:B6"/>
    <mergeCell ref="C5:E5"/>
    <mergeCell ref="F5:G5"/>
    <mergeCell ref="H5:K5"/>
    <mergeCell ref="N4:N6"/>
    <mergeCell ref="O4:Q4"/>
    <mergeCell ref="R4:T4"/>
    <mergeCell ref="O5:P5"/>
    <mergeCell ref="Q5:Q6"/>
    <mergeCell ref="R5:S5"/>
    <mergeCell ref="T5:T6"/>
    <mergeCell ref="V41:W41"/>
    <mergeCell ref="O35:Q35"/>
    <mergeCell ref="N35:N37"/>
    <mergeCell ref="R35:T35"/>
    <mergeCell ref="U35:U37"/>
    <mergeCell ref="V35:W37"/>
    <mergeCell ref="O36:P36"/>
    <mergeCell ref="Q36:Q37"/>
    <mergeCell ref="R36:S36"/>
    <mergeCell ref="T36:T37"/>
    <mergeCell ref="V38:W38"/>
    <mergeCell ref="V39:W39"/>
    <mergeCell ref="V40:W40"/>
    <mergeCell ref="V53:W53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4:W54"/>
    <mergeCell ref="V55:W55"/>
    <mergeCell ref="V56:W56"/>
    <mergeCell ref="V57:W57"/>
    <mergeCell ref="V58:W5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"/>
  <sheetViews>
    <sheetView topLeftCell="A33" workbookViewId="0">
      <selection activeCell="P8" sqref="P8"/>
    </sheetView>
  </sheetViews>
  <sheetFormatPr defaultRowHeight="15" x14ac:dyDescent="0.25"/>
  <cols>
    <col min="2" max="2" width="29.85546875" customWidth="1"/>
  </cols>
  <sheetData>
    <row r="2" spans="2:11" x14ac:dyDescent="0.25">
      <c r="B2" s="539" t="s">
        <v>391</v>
      </c>
    </row>
    <row r="3" spans="2:11" ht="15.75" thickBot="1" x14ac:dyDescent="0.3">
      <c r="B3" s="539"/>
    </row>
    <row r="4" spans="2:11" x14ac:dyDescent="0.25">
      <c r="B4" s="7071" t="s">
        <v>265</v>
      </c>
      <c r="C4" s="6933" t="s">
        <v>120</v>
      </c>
      <c r="D4" s="6934"/>
      <c r="E4" s="6935"/>
      <c r="F4" s="6933" t="s">
        <v>121</v>
      </c>
      <c r="G4" s="6936"/>
      <c r="H4" s="6933" t="s">
        <v>122</v>
      </c>
      <c r="I4" s="6937"/>
      <c r="J4" s="6937"/>
      <c r="K4" s="6936"/>
    </row>
    <row r="5" spans="2:11" ht="20.25" thickBot="1" x14ac:dyDescent="0.3">
      <c r="B5" s="7072"/>
      <c r="C5" s="276" t="s">
        <v>125</v>
      </c>
      <c r="D5" s="277" t="s">
        <v>126</v>
      </c>
      <c r="E5" s="278" t="s">
        <v>127</v>
      </c>
      <c r="F5" s="279" t="s">
        <v>125</v>
      </c>
      <c r="G5" s="280" t="s">
        <v>128</v>
      </c>
      <c r="H5" s="279" t="s">
        <v>125</v>
      </c>
      <c r="I5" s="281" t="s">
        <v>128</v>
      </c>
      <c r="J5" s="282" t="s">
        <v>129</v>
      </c>
      <c r="K5" s="283" t="s">
        <v>128</v>
      </c>
    </row>
    <row r="6" spans="2:11" ht="22.5" x14ac:dyDescent="0.25">
      <c r="B6" s="1083" t="s">
        <v>382</v>
      </c>
      <c r="C6" s="489">
        <v>277</v>
      </c>
      <c r="D6" s="490">
        <v>7</v>
      </c>
      <c r="E6" s="490">
        <v>207</v>
      </c>
      <c r="F6" s="491">
        <v>212</v>
      </c>
      <c r="G6" s="459">
        <v>76.53429602888086</v>
      </c>
      <c r="H6" s="489">
        <v>142</v>
      </c>
      <c r="I6" s="351">
        <v>68.59903381642512</v>
      </c>
      <c r="J6" s="457">
        <v>6</v>
      </c>
      <c r="K6" s="985">
        <v>65.700483091787447</v>
      </c>
    </row>
    <row r="7" spans="2:11" x14ac:dyDescent="0.25">
      <c r="B7" s="1078" t="s">
        <v>383</v>
      </c>
      <c r="C7" s="492">
        <v>13</v>
      </c>
      <c r="D7" s="493">
        <v>0</v>
      </c>
      <c r="E7" s="493">
        <v>7</v>
      </c>
      <c r="F7" s="492">
        <v>11</v>
      </c>
      <c r="G7" s="488">
        <v>84.615384615384613</v>
      </c>
      <c r="H7" s="492">
        <v>5</v>
      </c>
      <c r="I7" s="441">
        <v>71.428571428571431</v>
      </c>
      <c r="J7" s="1162">
        <v>0</v>
      </c>
      <c r="K7" s="1163">
        <v>71.428571428571431</v>
      </c>
    </row>
    <row r="8" spans="2:11" ht="22.5" x14ac:dyDescent="0.25">
      <c r="B8" s="1078" t="s">
        <v>384</v>
      </c>
      <c r="C8" s="494">
        <v>1</v>
      </c>
      <c r="D8" s="495">
        <v>0</v>
      </c>
      <c r="E8" s="495">
        <v>1</v>
      </c>
      <c r="F8" s="494">
        <v>1</v>
      </c>
      <c r="G8" s="447">
        <v>100</v>
      </c>
      <c r="H8" s="494">
        <v>1</v>
      </c>
      <c r="I8" s="440">
        <v>100</v>
      </c>
      <c r="J8" s="465">
        <v>0</v>
      </c>
      <c r="K8" s="1163">
        <v>100</v>
      </c>
    </row>
    <row r="9" spans="2:11" ht="22.5" x14ac:dyDescent="0.25">
      <c r="B9" s="1078" t="s">
        <v>385</v>
      </c>
      <c r="C9" s="494">
        <v>4</v>
      </c>
      <c r="D9" s="495">
        <v>0</v>
      </c>
      <c r="E9" s="495">
        <v>4</v>
      </c>
      <c r="F9" s="494">
        <v>1</v>
      </c>
      <c r="G9" s="447">
        <v>25</v>
      </c>
      <c r="H9" s="494">
        <v>1</v>
      </c>
      <c r="I9" s="440">
        <v>25</v>
      </c>
      <c r="J9" s="465">
        <v>0</v>
      </c>
      <c r="K9" s="873">
        <v>25</v>
      </c>
    </row>
    <row r="10" spans="2:11" x14ac:dyDescent="0.25">
      <c r="B10" s="1078" t="s">
        <v>386</v>
      </c>
      <c r="C10" s="494">
        <v>1</v>
      </c>
      <c r="D10" s="495">
        <v>0</v>
      </c>
      <c r="E10" s="495">
        <v>0</v>
      </c>
      <c r="F10" s="494">
        <v>1</v>
      </c>
      <c r="G10" s="447">
        <v>100</v>
      </c>
      <c r="H10" s="494">
        <v>0</v>
      </c>
      <c r="I10" s="440" t="s">
        <v>656</v>
      </c>
      <c r="J10" s="465">
        <v>0</v>
      </c>
      <c r="K10" s="873" t="s">
        <v>656</v>
      </c>
    </row>
    <row r="11" spans="2:11" ht="15.75" thickBot="1" x14ac:dyDescent="0.3">
      <c r="B11" s="1096" t="s">
        <v>387</v>
      </c>
      <c r="C11" s="1164">
        <v>15</v>
      </c>
      <c r="D11" s="1165">
        <v>0</v>
      </c>
      <c r="E11" s="1165">
        <v>11</v>
      </c>
      <c r="F11" s="1164">
        <v>16</v>
      </c>
      <c r="G11" s="835">
        <v>106.66666666666667</v>
      </c>
      <c r="H11" s="1164">
        <v>12</v>
      </c>
      <c r="I11" s="836">
        <v>109.09090909090908</v>
      </c>
      <c r="J11" s="496">
        <v>1</v>
      </c>
      <c r="K11" s="960">
        <v>100</v>
      </c>
    </row>
    <row r="12" spans="2:11" ht="15.75" thickBot="1" x14ac:dyDescent="0.3">
      <c r="B12" s="1148" t="s">
        <v>376</v>
      </c>
      <c r="C12" s="1166">
        <v>311</v>
      </c>
      <c r="D12" s="1167">
        <v>7</v>
      </c>
      <c r="E12" s="1167">
        <v>230</v>
      </c>
      <c r="F12" s="1166">
        <v>242</v>
      </c>
      <c r="G12" s="831">
        <v>77.813504823151121</v>
      </c>
      <c r="H12" s="1166">
        <v>161</v>
      </c>
      <c r="I12" s="832">
        <v>70</v>
      </c>
      <c r="J12" s="1168">
        <v>7</v>
      </c>
      <c r="K12" s="833">
        <v>66.956521739130437</v>
      </c>
    </row>
    <row r="13" spans="2:11" ht="15.75" hidden="1" thickBot="1" x14ac:dyDescent="0.3">
      <c r="B13" s="1097" t="s">
        <v>388</v>
      </c>
      <c r="C13" s="1169">
        <v>0</v>
      </c>
      <c r="D13" s="1170">
        <v>0</v>
      </c>
      <c r="E13" s="1170">
        <v>0</v>
      </c>
      <c r="F13" s="1169">
        <v>0</v>
      </c>
      <c r="G13" s="1171" t="s">
        <v>656</v>
      </c>
      <c r="H13" s="1169">
        <v>0</v>
      </c>
      <c r="I13" s="1172" t="s">
        <v>656</v>
      </c>
      <c r="J13" s="1173">
        <v>0</v>
      </c>
      <c r="K13" s="1174" t="s">
        <v>656</v>
      </c>
    </row>
    <row r="14" spans="2:11" ht="15.75" hidden="1" thickBot="1" x14ac:dyDescent="0.3">
      <c r="B14" s="1148" t="s">
        <v>390</v>
      </c>
      <c r="C14" s="1166">
        <v>0</v>
      </c>
      <c r="D14" s="1167">
        <v>0</v>
      </c>
      <c r="E14" s="1167">
        <v>0</v>
      </c>
      <c r="F14" s="1166">
        <v>0</v>
      </c>
      <c r="G14" s="831" t="s">
        <v>656</v>
      </c>
      <c r="H14" s="1166">
        <v>0</v>
      </c>
      <c r="I14" s="832" t="s">
        <v>656</v>
      </c>
      <c r="J14" s="1168">
        <v>0</v>
      </c>
      <c r="K14" s="833" t="s">
        <v>656</v>
      </c>
    </row>
    <row r="15" spans="2:11" ht="15.75" hidden="1" thickBot="1" x14ac:dyDescent="0.3">
      <c r="B15" s="1097" t="s">
        <v>56</v>
      </c>
      <c r="C15" s="1169">
        <v>0</v>
      </c>
      <c r="D15" s="1170">
        <v>0</v>
      </c>
      <c r="E15" s="1170">
        <v>0</v>
      </c>
      <c r="F15" s="1169">
        <v>0</v>
      </c>
      <c r="G15" s="1171" t="s">
        <v>656</v>
      </c>
      <c r="H15" s="1169">
        <v>0</v>
      </c>
      <c r="I15" s="1172" t="s">
        <v>656</v>
      </c>
      <c r="J15" s="1173">
        <v>0</v>
      </c>
      <c r="K15" s="1174" t="s">
        <v>656</v>
      </c>
    </row>
    <row r="16" spans="2:11" ht="15.75" thickBot="1" x14ac:dyDescent="0.3">
      <c r="B16" s="1101" t="s">
        <v>18</v>
      </c>
      <c r="C16" s="1166">
        <v>311</v>
      </c>
      <c r="D16" s="1167">
        <v>7</v>
      </c>
      <c r="E16" s="1167">
        <v>230</v>
      </c>
      <c r="F16" s="1166">
        <v>242</v>
      </c>
      <c r="G16" s="831">
        <v>77.813504823151121</v>
      </c>
      <c r="H16" s="1166">
        <v>161</v>
      </c>
      <c r="I16" s="832">
        <v>70</v>
      </c>
      <c r="J16" s="1168">
        <v>7</v>
      </c>
      <c r="K16" s="833">
        <v>66.956521739130437</v>
      </c>
    </row>
    <row r="18" spans="2:11" x14ac:dyDescent="0.25">
      <c r="B18" s="539" t="s">
        <v>389</v>
      </c>
    </row>
    <row r="19" spans="2:11" ht="15.75" thickBot="1" x14ac:dyDescent="0.3">
      <c r="B19" s="539"/>
    </row>
    <row r="20" spans="2:11" x14ac:dyDescent="0.25">
      <c r="B20" s="6923" t="s">
        <v>265</v>
      </c>
      <c r="C20" s="6916" t="s">
        <v>124</v>
      </c>
      <c r="D20" s="6917"/>
      <c r="E20" s="6918"/>
      <c r="F20" s="6916" t="s">
        <v>121</v>
      </c>
      <c r="G20" s="6930"/>
      <c r="H20" s="6931"/>
      <c r="I20" s="6916" t="s">
        <v>122</v>
      </c>
      <c r="J20" s="6917"/>
      <c r="K20" s="6918"/>
    </row>
    <row r="21" spans="2:11" x14ac:dyDescent="0.25">
      <c r="B21" s="7073"/>
      <c r="C21" s="6919" t="s">
        <v>130</v>
      </c>
      <c r="D21" s="6920"/>
      <c r="E21" s="6921" t="s">
        <v>131</v>
      </c>
      <c r="F21" s="6919" t="s">
        <v>130</v>
      </c>
      <c r="G21" s="6920"/>
      <c r="H21" s="6921" t="s">
        <v>131</v>
      </c>
      <c r="I21" s="6919" t="s">
        <v>130</v>
      </c>
      <c r="J21" s="6920"/>
      <c r="K21" s="6921" t="s">
        <v>131</v>
      </c>
    </row>
    <row r="22" spans="2:11" ht="15.75" thickBot="1" x14ac:dyDescent="0.3">
      <c r="B22" s="6924"/>
      <c r="C22" s="279" t="s">
        <v>1</v>
      </c>
      <c r="D22" s="293" t="s">
        <v>2</v>
      </c>
      <c r="E22" s="6922"/>
      <c r="F22" s="279" t="s">
        <v>1</v>
      </c>
      <c r="G22" s="293" t="s">
        <v>2</v>
      </c>
      <c r="H22" s="6922"/>
      <c r="I22" s="279" t="s">
        <v>1</v>
      </c>
      <c r="J22" s="293" t="s">
        <v>2</v>
      </c>
      <c r="K22" s="6922"/>
    </row>
    <row r="23" spans="2:11" ht="22.5" x14ac:dyDescent="0.25">
      <c r="B23" s="1083" t="s">
        <v>382</v>
      </c>
      <c r="C23" s="1139">
        <v>324</v>
      </c>
      <c r="D23" s="1140">
        <v>277</v>
      </c>
      <c r="E23" s="1141">
        <v>-14.506172839506178</v>
      </c>
      <c r="F23" s="1142">
        <v>270</v>
      </c>
      <c r="G23" s="1140">
        <v>212</v>
      </c>
      <c r="H23" s="1141">
        <v>-21.481481481481481</v>
      </c>
      <c r="I23" s="1139">
        <v>163</v>
      </c>
      <c r="J23" s="1140">
        <v>142</v>
      </c>
      <c r="K23" s="1141">
        <v>-12.883435582822088</v>
      </c>
    </row>
    <row r="24" spans="2:11" x14ac:dyDescent="0.25">
      <c r="B24" s="1078" t="s">
        <v>383</v>
      </c>
      <c r="C24" s="1143">
        <v>10</v>
      </c>
      <c r="D24" s="1144">
        <v>13</v>
      </c>
      <c r="E24" s="1145">
        <v>30</v>
      </c>
      <c r="F24" s="1146">
        <v>7</v>
      </c>
      <c r="G24" s="1144">
        <v>11</v>
      </c>
      <c r="H24" s="1145">
        <v>57.142857142857139</v>
      </c>
      <c r="I24" s="1143">
        <v>5</v>
      </c>
      <c r="J24" s="1147">
        <v>5</v>
      </c>
      <c r="K24" s="1145">
        <v>0</v>
      </c>
    </row>
    <row r="25" spans="2:11" ht="22.5" x14ac:dyDescent="0.25">
      <c r="B25" s="1078" t="s">
        <v>384</v>
      </c>
      <c r="C25" s="1143">
        <v>1</v>
      </c>
      <c r="D25" s="1144">
        <v>1</v>
      </c>
      <c r="E25" s="1145">
        <v>0</v>
      </c>
      <c r="F25" s="1146">
        <v>1</v>
      </c>
      <c r="G25" s="1144">
        <v>1</v>
      </c>
      <c r="H25" s="1145">
        <v>0</v>
      </c>
      <c r="I25" s="1143">
        <v>1</v>
      </c>
      <c r="J25" s="1144">
        <v>1</v>
      </c>
      <c r="K25" s="1145">
        <v>0</v>
      </c>
    </row>
    <row r="26" spans="2:11" ht="22.5" x14ac:dyDescent="0.25">
      <c r="B26" s="1078" t="s">
        <v>385</v>
      </c>
      <c r="C26" s="1143">
        <v>5</v>
      </c>
      <c r="D26" s="1144">
        <v>4</v>
      </c>
      <c r="E26" s="1145">
        <v>-20</v>
      </c>
      <c r="F26" s="1146">
        <v>2</v>
      </c>
      <c r="G26" s="1144">
        <v>1</v>
      </c>
      <c r="H26" s="1145">
        <v>-50</v>
      </c>
      <c r="I26" s="1143">
        <v>2</v>
      </c>
      <c r="J26" s="1144">
        <v>1</v>
      </c>
      <c r="K26" s="1145">
        <v>-50</v>
      </c>
    </row>
    <row r="27" spans="2:11" x14ac:dyDescent="0.25">
      <c r="B27" s="1078" t="s">
        <v>386</v>
      </c>
      <c r="C27" s="1143">
        <v>0</v>
      </c>
      <c r="D27" s="1144">
        <v>1</v>
      </c>
      <c r="E27" s="1145" t="s">
        <v>656</v>
      </c>
      <c r="F27" s="1146">
        <v>0</v>
      </c>
      <c r="G27" s="1144">
        <v>1</v>
      </c>
      <c r="H27" s="1145" t="s">
        <v>656</v>
      </c>
      <c r="I27" s="1143">
        <v>0</v>
      </c>
      <c r="J27" s="1144">
        <v>0</v>
      </c>
      <c r="K27" s="1145" t="s">
        <v>656</v>
      </c>
    </row>
    <row r="28" spans="2:11" ht="15.75" thickBot="1" x14ac:dyDescent="0.3">
      <c r="B28" s="1078" t="s">
        <v>387</v>
      </c>
      <c r="C28" s="1143">
        <v>20</v>
      </c>
      <c r="D28" s="1144">
        <v>15</v>
      </c>
      <c r="E28" s="1145">
        <v>-25</v>
      </c>
      <c r="F28" s="1146">
        <v>20</v>
      </c>
      <c r="G28" s="1144">
        <v>16</v>
      </c>
      <c r="H28" s="1145">
        <v>-20</v>
      </c>
      <c r="I28" s="1143">
        <v>14</v>
      </c>
      <c r="J28" s="1144">
        <v>12</v>
      </c>
      <c r="K28" s="1145">
        <v>-14.285714285714292</v>
      </c>
    </row>
    <row r="29" spans="2:11" ht="15.75" thickBot="1" x14ac:dyDescent="0.3">
      <c r="B29" s="1148" t="s">
        <v>376</v>
      </c>
      <c r="C29" s="1149">
        <v>360</v>
      </c>
      <c r="D29" s="1150">
        <v>311</v>
      </c>
      <c r="E29" s="1151">
        <v>-13.611111111111114</v>
      </c>
      <c r="F29" s="1152">
        <v>300</v>
      </c>
      <c r="G29" s="1150">
        <v>242</v>
      </c>
      <c r="H29" s="1151">
        <v>-19.333333333333343</v>
      </c>
      <c r="I29" s="1152">
        <v>185</v>
      </c>
      <c r="J29" s="1150">
        <v>161</v>
      </c>
      <c r="K29" s="1151">
        <v>-12.972972972972968</v>
      </c>
    </row>
    <row r="30" spans="2:11" ht="15.75" hidden="1" thickBot="1" x14ac:dyDescent="0.3">
      <c r="B30" s="1153" t="s">
        <v>388</v>
      </c>
      <c r="C30" s="1139">
        <v>0</v>
      </c>
      <c r="D30" s="1140">
        <v>0</v>
      </c>
      <c r="E30" s="1141" t="s">
        <v>656</v>
      </c>
      <c r="F30" s="1142">
        <v>0</v>
      </c>
      <c r="G30" s="1140">
        <v>0</v>
      </c>
      <c r="H30" s="1141" t="s">
        <v>656</v>
      </c>
      <c r="I30" s="1139">
        <v>0</v>
      </c>
      <c r="J30" s="1140">
        <v>0</v>
      </c>
      <c r="K30" s="1141" t="s">
        <v>656</v>
      </c>
    </row>
    <row r="31" spans="2:11" ht="15.75" hidden="1" thickBot="1" x14ac:dyDescent="0.3">
      <c r="B31" s="1148" t="s">
        <v>379</v>
      </c>
      <c r="C31" s="1154">
        <v>0</v>
      </c>
      <c r="D31" s="1150">
        <v>0</v>
      </c>
      <c r="E31" s="1155" t="s">
        <v>656</v>
      </c>
      <c r="F31" s="1156">
        <v>0</v>
      </c>
      <c r="G31" s="1150">
        <v>0</v>
      </c>
      <c r="H31" s="1155" t="s">
        <v>656</v>
      </c>
      <c r="I31" s="1154">
        <v>0</v>
      </c>
      <c r="J31" s="1150">
        <v>0</v>
      </c>
      <c r="K31" s="1155" t="s">
        <v>656</v>
      </c>
    </row>
    <row r="32" spans="2:11" ht="15.75" hidden="1" thickBot="1" x14ac:dyDescent="0.3">
      <c r="B32" s="1153" t="s">
        <v>56</v>
      </c>
      <c r="C32" s="1157">
        <v>0</v>
      </c>
      <c r="D32" s="1158">
        <v>0</v>
      </c>
      <c r="E32" s="1159" t="s">
        <v>656</v>
      </c>
      <c r="F32" s="1160">
        <v>0</v>
      </c>
      <c r="G32" s="1140">
        <v>0</v>
      </c>
      <c r="H32" s="1159" t="s">
        <v>656</v>
      </c>
      <c r="I32" s="1157">
        <v>0</v>
      </c>
      <c r="J32" s="1140">
        <v>0</v>
      </c>
      <c r="K32" s="1159" t="s">
        <v>656</v>
      </c>
    </row>
    <row r="33" spans="2:11" ht="15.75" thickBot="1" x14ac:dyDescent="0.3">
      <c r="B33" s="1101" t="s">
        <v>18</v>
      </c>
      <c r="C33" s="1161">
        <v>360</v>
      </c>
      <c r="D33" s="1161">
        <v>311</v>
      </c>
      <c r="E33" s="1151">
        <v>-13.611111111111114</v>
      </c>
      <c r="F33" s="1161">
        <v>300</v>
      </c>
      <c r="G33" s="1161">
        <v>242</v>
      </c>
      <c r="H33" s="1151">
        <v>-19.333333333333343</v>
      </c>
      <c r="I33" s="1161">
        <v>185</v>
      </c>
      <c r="J33" s="1161">
        <v>161</v>
      </c>
      <c r="K33" s="1151">
        <v>-12.972972972972968</v>
      </c>
    </row>
    <row r="35" spans="2:11" x14ac:dyDescent="0.25">
      <c r="B35" s="539" t="s">
        <v>392</v>
      </c>
    </row>
    <row r="36" spans="2:11" ht="15.75" thickBot="1" x14ac:dyDescent="0.3">
      <c r="B36" s="539"/>
    </row>
    <row r="37" spans="2:11" x14ac:dyDescent="0.25">
      <c r="B37" s="6896" t="s">
        <v>200</v>
      </c>
      <c r="C37" s="6916" t="s">
        <v>124</v>
      </c>
      <c r="D37" s="6917"/>
      <c r="E37" s="6918"/>
      <c r="F37" s="6916" t="s">
        <v>121</v>
      </c>
      <c r="G37" s="6930"/>
      <c r="H37" s="6931"/>
      <c r="I37" s="7064" t="s">
        <v>380</v>
      </c>
      <c r="J37" s="6976" t="s">
        <v>381</v>
      </c>
      <c r="K37" s="7066"/>
    </row>
    <row r="38" spans="2:11" x14ac:dyDescent="0.25">
      <c r="B38" s="7034"/>
      <c r="C38" s="6919" t="s">
        <v>130</v>
      </c>
      <c r="D38" s="6920"/>
      <c r="E38" s="6921" t="s">
        <v>131</v>
      </c>
      <c r="F38" s="6919" t="s">
        <v>130</v>
      </c>
      <c r="G38" s="6920"/>
      <c r="H38" s="6921" t="s">
        <v>131</v>
      </c>
      <c r="I38" s="7065"/>
      <c r="J38" s="7067"/>
      <c r="K38" s="7068"/>
    </row>
    <row r="39" spans="2:11" ht="15.75" thickBot="1" x14ac:dyDescent="0.3">
      <c r="B39" s="6901"/>
      <c r="C39" s="279" t="s">
        <v>1</v>
      </c>
      <c r="D39" s="293" t="s">
        <v>2</v>
      </c>
      <c r="E39" s="6940"/>
      <c r="F39" s="279" t="s">
        <v>1</v>
      </c>
      <c r="G39" s="293" t="s">
        <v>2</v>
      </c>
      <c r="H39" s="6940"/>
      <c r="I39" s="7065"/>
      <c r="J39" s="7067"/>
      <c r="K39" s="7068"/>
    </row>
    <row r="40" spans="2:11" ht="15.75" thickBot="1" x14ac:dyDescent="0.3">
      <c r="B40" s="626" t="s">
        <v>179</v>
      </c>
      <c r="C40" s="1103">
        <v>72</v>
      </c>
      <c r="D40" s="1104">
        <v>61</v>
      </c>
      <c r="E40" s="1105">
        <v>-15.277777777777786</v>
      </c>
      <c r="F40" s="1103">
        <v>57</v>
      </c>
      <c r="G40" s="1104">
        <v>47</v>
      </c>
      <c r="H40" s="1105">
        <v>-17.543859649122808</v>
      </c>
      <c r="I40" s="1106">
        <v>19.614147909967848</v>
      </c>
      <c r="J40" s="7069">
        <v>12937213</v>
      </c>
      <c r="K40" s="7070"/>
    </row>
    <row r="41" spans="2:11" x14ac:dyDescent="0.25">
      <c r="B41" s="480" t="s">
        <v>180</v>
      </c>
      <c r="C41" s="1107">
        <v>39</v>
      </c>
      <c r="D41" s="1108">
        <v>39</v>
      </c>
      <c r="E41" s="1109">
        <v>0</v>
      </c>
      <c r="F41" s="1107">
        <v>33</v>
      </c>
      <c r="G41" s="1110">
        <v>30</v>
      </c>
      <c r="H41" s="1109">
        <v>-9.0909090909090935</v>
      </c>
      <c r="I41" s="1111">
        <v>12.540192926045016</v>
      </c>
      <c r="J41" s="7056">
        <v>5234500</v>
      </c>
      <c r="K41" s="7057"/>
    </row>
    <row r="42" spans="2:11" x14ac:dyDescent="0.25">
      <c r="B42" s="467" t="s">
        <v>181</v>
      </c>
      <c r="C42" s="1112">
        <v>26</v>
      </c>
      <c r="D42" s="1113">
        <v>26</v>
      </c>
      <c r="E42" s="1114">
        <v>0</v>
      </c>
      <c r="F42" s="1112">
        <v>21</v>
      </c>
      <c r="G42" s="1110">
        <v>22</v>
      </c>
      <c r="H42" s="1114">
        <v>4.7619047619047734</v>
      </c>
      <c r="I42" s="1115">
        <v>8.360128617363344</v>
      </c>
      <c r="J42" s="7054">
        <v>655000</v>
      </c>
      <c r="K42" s="7055"/>
    </row>
    <row r="43" spans="2:11" x14ac:dyDescent="0.25">
      <c r="B43" s="467" t="s">
        <v>182</v>
      </c>
      <c r="C43" s="1112">
        <v>34</v>
      </c>
      <c r="D43" s="1113">
        <v>13</v>
      </c>
      <c r="E43" s="1114">
        <v>-61.764705882352942</v>
      </c>
      <c r="F43" s="1112">
        <v>31</v>
      </c>
      <c r="G43" s="1113">
        <v>9</v>
      </c>
      <c r="H43" s="1114">
        <v>-70.967741935483872</v>
      </c>
      <c r="I43" s="1115">
        <v>4.180064308681672</v>
      </c>
      <c r="J43" s="7054">
        <v>22853010</v>
      </c>
      <c r="K43" s="7055"/>
    </row>
    <row r="44" spans="2:11" ht="15.75" thickBot="1" x14ac:dyDescent="0.3">
      <c r="B44" s="1015" t="s">
        <v>183</v>
      </c>
      <c r="C44" s="1116">
        <v>16</v>
      </c>
      <c r="D44" s="1110">
        <v>15</v>
      </c>
      <c r="E44" s="1117">
        <v>-6.25</v>
      </c>
      <c r="F44" s="1116">
        <v>15</v>
      </c>
      <c r="G44" s="1118">
        <v>11</v>
      </c>
      <c r="H44" s="1117">
        <v>-26.666666666666671</v>
      </c>
      <c r="I44" s="1119">
        <v>4.823151125401929</v>
      </c>
      <c r="J44" s="7056">
        <v>1021643</v>
      </c>
      <c r="K44" s="7057"/>
    </row>
    <row r="45" spans="2:11" x14ac:dyDescent="0.25">
      <c r="B45" s="461" t="s">
        <v>184</v>
      </c>
      <c r="C45" s="1107">
        <v>6</v>
      </c>
      <c r="D45" s="1108">
        <v>7</v>
      </c>
      <c r="E45" s="1109">
        <v>16.666666666666671</v>
      </c>
      <c r="F45" s="1107">
        <v>6</v>
      </c>
      <c r="G45" s="1120">
        <v>7</v>
      </c>
      <c r="H45" s="1109">
        <v>16.666666666666671</v>
      </c>
      <c r="I45" s="1111">
        <v>2.2508038585209005</v>
      </c>
      <c r="J45" s="7060">
        <v>820000</v>
      </c>
      <c r="K45" s="7061"/>
    </row>
    <row r="46" spans="2:11" x14ac:dyDescent="0.25">
      <c r="B46" s="467" t="s">
        <v>185</v>
      </c>
      <c r="C46" s="1112">
        <v>11</v>
      </c>
      <c r="D46" s="1113">
        <v>6</v>
      </c>
      <c r="E46" s="1114">
        <v>-45.45454545454546</v>
      </c>
      <c r="F46" s="1112">
        <v>10</v>
      </c>
      <c r="G46" s="1113">
        <v>6</v>
      </c>
      <c r="H46" s="1114">
        <v>-40</v>
      </c>
      <c r="I46" s="1115">
        <v>1.929260450160772</v>
      </c>
      <c r="J46" s="7054">
        <v>40000</v>
      </c>
      <c r="K46" s="7055"/>
    </row>
    <row r="47" spans="2:11" x14ac:dyDescent="0.25">
      <c r="B47" s="467" t="s">
        <v>186</v>
      </c>
      <c r="C47" s="1112">
        <v>28</v>
      </c>
      <c r="D47" s="1113">
        <v>20</v>
      </c>
      <c r="E47" s="1114">
        <v>-28.571428571428569</v>
      </c>
      <c r="F47" s="1112">
        <v>27</v>
      </c>
      <c r="G47" s="1118">
        <v>17</v>
      </c>
      <c r="H47" s="1114">
        <v>-37.037037037037038</v>
      </c>
      <c r="I47" s="1115">
        <v>6.430868167202572</v>
      </c>
      <c r="J47" s="7054">
        <v>1390149</v>
      </c>
      <c r="K47" s="7055"/>
    </row>
    <row r="48" spans="2:11" x14ac:dyDescent="0.25">
      <c r="B48" s="467" t="s">
        <v>187</v>
      </c>
      <c r="C48" s="1112">
        <v>15</v>
      </c>
      <c r="D48" s="1113">
        <v>8</v>
      </c>
      <c r="E48" s="1114">
        <v>-46.666666666666664</v>
      </c>
      <c r="F48" s="1112">
        <v>13</v>
      </c>
      <c r="G48" s="1113">
        <v>4</v>
      </c>
      <c r="H48" s="1114">
        <v>-69.230769230769226</v>
      </c>
      <c r="I48" s="1115">
        <v>2.572347266881029</v>
      </c>
      <c r="J48" s="7054">
        <v>582600</v>
      </c>
      <c r="K48" s="7055"/>
    </row>
    <row r="49" spans="2:11" x14ac:dyDescent="0.25">
      <c r="B49" s="467" t="s">
        <v>188</v>
      </c>
      <c r="C49" s="1112">
        <v>9</v>
      </c>
      <c r="D49" s="1113">
        <v>9</v>
      </c>
      <c r="E49" s="1114">
        <v>0</v>
      </c>
      <c r="F49" s="1112">
        <v>7</v>
      </c>
      <c r="G49" s="1113">
        <v>8</v>
      </c>
      <c r="H49" s="1114">
        <v>14.285714285714278</v>
      </c>
      <c r="I49" s="1115">
        <v>2.8938906752411575</v>
      </c>
      <c r="J49" s="7054">
        <v>292300</v>
      </c>
      <c r="K49" s="7055"/>
    </row>
    <row r="50" spans="2:11" ht="15.75" thickBot="1" x14ac:dyDescent="0.3">
      <c r="B50" s="481" t="s">
        <v>189</v>
      </c>
      <c r="C50" s="1121">
        <v>26</v>
      </c>
      <c r="D50" s="1122">
        <v>27</v>
      </c>
      <c r="E50" s="1123">
        <v>3.8461538461538538</v>
      </c>
      <c r="F50" s="1121">
        <v>22</v>
      </c>
      <c r="G50" s="1124">
        <v>22</v>
      </c>
      <c r="H50" s="1123">
        <v>0</v>
      </c>
      <c r="I50" s="1125">
        <v>8.6816720257234739</v>
      </c>
      <c r="J50" s="7062">
        <v>597200</v>
      </c>
      <c r="K50" s="7063"/>
    </row>
    <row r="51" spans="2:11" x14ac:dyDescent="0.25">
      <c r="B51" s="480" t="s">
        <v>190</v>
      </c>
      <c r="C51" s="1126">
        <v>4</v>
      </c>
      <c r="D51" s="1127">
        <v>8</v>
      </c>
      <c r="E51" s="1128">
        <v>100</v>
      </c>
      <c r="F51" s="1126">
        <v>2</v>
      </c>
      <c r="G51" s="1118">
        <v>4</v>
      </c>
      <c r="H51" s="1128">
        <v>100</v>
      </c>
      <c r="I51" s="1129">
        <v>2.572347266881029</v>
      </c>
      <c r="J51" s="7056">
        <v>39000</v>
      </c>
      <c r="K51" s="7057"/>
    </row>
    <row r="52" spans="2:11" x14ac:dyDescent="0.25">
      <c r="B52" s="467" t="s">
        <v>191</v>
      </c>
      <c r="C52" s="1112">
        <v>15</v>
      </c>
      <c r="D52" s="1113">
        <v>9</v>
      </c>
      <c r="E52" s="1114">
        <v>-40</v>
      </c>
      <c r="F52" s="1112">
        <v>10</v>
      </c>
      <c r="G52" s="1113">
        <v>6</v>
      </c>
      <c r="H52" s="1114">
        <v>-40</v>
      </c>
      <c r="I52" s="1115">
        <v>2.8938906752411575</v>
      </c>
      <c r="J52" s="7054">
        <v>114500</v>
      </c>
      <c r="K52" s="7055"/>
    </row>
    <row r="53" spans="2:11" x14ac:dyDescent="0.25">
      <c r="B53" s="467" t="s">
        <v>192</v>
      </c>
      <c r="C53" s="1112">
        <v>7</v>
      </c>
      <c r="D53" s="1113">
        <v>5</v>
      </c>
      <c r="E53" s="1114">
        <v>-28.571428571428569</v>
      </c>
      <c r="F53" s="1112">
        <v>6</v>
      </c>
      <c r="G53" s="1113">
        <v>3</v>
      </c>
      <c r="H53" s="1114">
        <v>-50</v>
      </c>
      <c r="I53" s="1115">
        <v>1.607717041800643</v>
      </c>
      <c r="J53" s="7054">
        <v>80500</v>
      </c>
      <c r="K53" s="7055"/>
    </row>
    <row r="54" spans="2:11" x14ac:dyDescent="0.25">
      <c r="B54" s="467" t="s">
        <v>193</v>
      </c>
      <c r="C54" s="1112">
        <v>14</v>
      </c>
      <c r="D54" s="1113">
        <v>13</v>
      </c>
      <c r="E54" s="1114">
        <v>-7.1428571428571388</v>
      </c>
      <c r="F54" s="1112">
        <v>15</v>
      </c>
      <c r="G54" s="1113">
        <v>12</v>
      </c>
      <c r="H54" s="1114">
        <v>-20</v>
      </c>
      <c r="I54" s="1115">
        <v>4.180064308681672</v>
      </c>
      <c r="J54" s="7054">
        <v>232743</v>
      </c>
      <c r="K54" s="7055"/>
    </row>
    <row r="55" spans="2:11" x14ac:dyDescent="0.25">
      <c r="B55" s="467" t="s">
        <v>194</v>
      </c>
      <c r="C55" s="1112">
        <v>11</v>
      </c>
      <c r="D55" s="1113">
        <v>10</v>
      </c>
      <c r="E55" s="1114">
        <v>-9.0909090909090935</v>
      </c>
      <c r="F55" s="1112">
        <v>7</v>
      </c>
      <c r="G55" s="1113">
        <v>5</v>
      </c>
      <c r="H55" s="1114">
        <v>-28.571428571428569</v>
      </c>
      <c r="I55" s="1115">
        <v>3.215434083601286</v>
      </c>
      <c r="J55" s="7054">
        <v>500000</v>
      </c>
      <c r="K55" s="7055"/>
    </row>
    <row r="56" spans="2:11" x14ac:dyDescent="0.25">
      <c r="B56" s="467" t="s">
        <v>195</v>
      </c>
      <c r="C56" s="1112">
        <v>7</v>
      </c>
      <c r="D56" s="1113">
        <v>13</v>
      </c>
      <c r="E56" s="1114">
        <v>85.714285714285722</v>
      </c>
      <c r="F56" s="1112">
        <v>4</v>
      </c>
      <c r="G56" s="1113">
        <v>11</v>
      </c>
      <c r="H56" s="1114">
        <v>175</v>
      </c>
      <c r="I56" s="1115">
        <v>4.180064308681672</v>
      </c>
      <c r="J56" s="7054">
        <v>13550479</v>
      </c>
      <c r="K56" s="7055"/>
    </row>
    <row r="57" spans="2:11" x14ac:dyDescent="0.25">
      <c r="B57" s="467" t="s">
        <v>196</v>
      </c>
      <c r="C57" s="1112">
        <v>6</v>
      </c>
      <c r="D57" s="1113">
        <v>8</v>
      </c>
      <c r="E57" s="1114">
        <v>33.333333333333314</v>
      </c>
      <c r="F57" s="1112">
        <v>4</v>
      </c>
      <c r="G57" s="1113">
        <v>8</v>
      </c>
      <c r="H57" s="1114">
        <v>100</v>
      </c>
      <c r="I57" s="1115">
        <v>2.572347266881029</v>
      </c>
      <c r="J57" s="7054">
        <v>27000</v>
      </c>
      <c r="K57" s="7055"/>
    </row>
    <row r="58" spans="2:11" x14ac:dyDescent="0.25">
      <c r="B58" s="467" t="s">
        <v>197</v>
      </c>
      <c r="C58" s="1112">
        <v>9</v>
      </c>
      <c r="D58" s="1113">
        <v>11</v>
      </c>
      <c r="E58" s="1114">
        <v>22.222222222222229</v>
      </c>
      <c r="F58" s="1112">
        <v>6</v>
      </c>
      <c r="G58" s="1113">
        <v>7</v>
      </c>
      <c r="H58" s="1114">
        <v>16.666666666666671</v>
      </c>
      <c r="I58" s="1115">
        <v>3.536977491961415</v>
      </c>
      <c r="J58" s="7054">
        <v>111000</v>
      </c>
      <c r="K58" s="7055"/>
    </row>
    <row r="59" spans="2:11" ht="15.75" thickBot="1" x14ac:dyDescent="0.3">
      <c r="B59" s="1015" t="s">
        <v>198</v>
      </c>
      <c r="C59" s="1130">
        <v>5</v>
      </c>
      <c r="D59" s="1118">
        <v>3</v>
      </c>
      <c r="E59" s="1131">
        <v>-40</v>
      </c>
      <c r="F59" s="1130">
        <v>4</v>
      </c>
      <c r="G59" s="1118">
        <v>3</v>
      </c>
      <c r="H59" s="1131">
        <v>-25</v>
      </c>
      <c r="I59" s="1132">
        <v>0.96463022508038598</v>
      </c>
      <c r="J59" s="7056">
        <v>0</v>
      </c>
      <c r="K59" s="7057"/>
    </row>
    <row r="60" spans="2:11" ht="15.75" thickBot="1" x14ac:dyDescent="0.3">
      <c r="B60" s="1133" t="s">
        <v>18</v>
      </c>
      <c r="C60" s="1134">
        <v>360</v>
      </c>
      <c r="D60" s="1134">
        <v>311</v>
      </c>
      <c r="E60" s="1135">
        <v>-13.611111111111114</v>
      </c>
      <c r="F60" s="1134">
        <v>300</v>
      </c>
      <c r="G60" s="1136">
        <v>242</v>
      </c>
      <c r="H60" s="1137">
        <v>-19.333333333333343</v>
      </c>
      <c r="I60" s="1138">
        <v>100</v>
      </c>
      <c r="J60" s="7058">
        <v>61078837</v>
      </c>
      <c r="K60" s="7059"/>
    </row>
  </sheetData>
  <mergeCells count="44">
    <mergeCell ref="B37:B39"/>
    <mergeCell ref="C37:E37"/>
    <mergeCell ref="F37:H37"/>
    <mergeCell ref="I37:I39"/>
    <mergeCell ref="J37:K39"/>
    <mergeCell ref="C38:D38"/>
    <mergeCell ref="E38:E39"/>
    <mergeCell ref="F38:G38"/>
    <mergeCell ref="H38:H39"/>
    <mergeCell ref="J51:K51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8:K58"/>
    <mergeCell ref="J59:K59"/>
    <mergeCell ref="J60:K60"/>
    <mergeCell ref="B20:B22"/>
    <mergeCell ref="C20:E20"/>
    <mergeCell ref="F20:H20"/>
    <mergeCell ref="I20:K20"/>
    <mergeCell ref="C21:D21"/>
    <mergeCell ref="E21:E22"/>
    <mergeCell ref="F21:G21"/>
    <mergeCell ref="J52:K52"/>
    <mergeCell ref="J53:K53"/>
    <mergeCell ref="J54:K54"/>
    <mergeCell ref="J55:K55"/>
    <mergeCell ref="J56:K56"/>
    <mergeCell ref="J57:K57"/>
    <mergeCell ref="H21:H22"/>
    <mergeCell ref="I21:J21"/>
    <mergeCell ref="K21:K22"/>
    <mergeCell ref="B4:B5"/>
    <mergeCell ref="C4:E4"/>
    <mergeCell ref="F4:G4"/>
    <mergeCell ref="H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0"/>
  <sheetViews>
    <sheetView topLeftCell="A97" workbookViewId="0">
      <selection activeCell="L25" sqref="L25"/>
    </sheetView>
  </sheetViews>
  <sheetFormatPr defaultRowHeight="15" x14ac:dyDescent="0.25"/>
  <cols>
    <col min="2" max="2" width="26.7109375" customWidth="1"/>
  </cols>
  <sheetData>
    <row r="2" spans="2:9" x14ac:dyDescent="0.25">
      <c r="B2" s="539" t="s">
        <v>1635</v>
      </c>
    </row>
    <row r="3" spans="2:9" x14ac:dyDescent="0.25">
      <c r="B3" s="539"/>
    </row>
    <row r="4" spans="2:9" x14ac:dyDescent="0.25">
      <c r="B4" s="539" t="s">
        <v>1636</v>
      </c>
    </row>
    <row r="5" spans="2:9" ht="15.75" thickBot="1" x14ac:dyDescent="0.3">
      <c r="B5" s="539"/>
    </row>
    <row r="6" spans="2:9" x14ac:dyDescent="0.25">
      <c r="B6" s="7074" t="s">
        <v>265</v>
      </c>
      <c r="C6" s="7075" t="s">
        <v>120</v>
      </c>
      <c r="D6" s="7076"/>
      <c r="E6" s="7077"/>
      <c r="F6" s="7075" t="s">
        <v>121</v>
      </c>
      <c r="G6" s="6951"/>
      <c r="H6" s="6952"/>
      <c r="I6" s="7078" t="s">
        <v>394</v>
      </c>
    </row>
    <row r="7" spans="2:9" x14ac:dyDescent="0.25">
      <c r="B7" s="6987"/>
      <c r="C7" s="7081" t="s">
        <v>130</v>
      </c>
      <c r="D7" s="7082"/>
      <c r="E7" s="7083" t="s">
        <v>131</v>
      </c>
      <c r="F7" s="7084" t="s">
        <v>130</v>
      </c>
      <c r="G7" s="7082"/>
      <c r="H7" s="7083" t="s">
        <v>131</v>
      </c>
      <c r="I7" s="7079"/>
    </row>
    <row r="8" spans="2:9" ht="15.75" thickBot="1" x14ac:dyDescent="0.3">
      <c r="B8" s="6932"/>
      <c r="C8" s="1175" t="s">
        <v>1</v>
      </c>
      <c r="D8" s="1176" t="s">
        <v>2</v>
      </c>
      <c r="E8" s="6922"/>
      <c r="F8" s="1175" t="s">
        <v>1</v>
      </c>
      <c r="G8" s="1176" t="s">
        <v>2</v>
      </c>
      <c r="H8" s="6922"/>
      <c r="I8" s="7080"/>
    </row>
    <row r="9" spans="2:9" hidden="1" x14ac:dyDescent="0.25">
      <c r="B9" s="1177"/>
      <c r="C9" s="1178" t="s">
        <v>33</v>
      </c>
      <c r="D9" s="1179" t="s">
        <v>34</v>
      </c>
      <c r="E9" s="1180"/>
      <c r="F9" s="1181" t="s">
        <v>395</v>
      </c>
      <c r="G9" s="1179" t="s">
        <v>396</v>
      </c>
      <c r="H9" s="1180"/>
      <c r="I9" s="1182"/>
    </row>
    <row r="10" spans="2:9" hidden="1" x14ac:dyDescent="0.25">
      <c r="B10" s="1183" t="s">
        <v>397</v>
      </c>
      <c r="C10" s="1184">
        <v>0</v>
      </c>
      <c r="D10" s="1185">
        <v>0</v>
      </c>
      <c r="E10" s="1186" t="s">
        <v>656</v>
      </c>
      <c r="F10" s="1187">
        <v>0</v>
      </c>
      <c r="G10" s="1185">
        <v>0</v>
      </c>
      <c r="H10" s="1186" t="s">
        <v>656</v>
      </c>
      <c r="I10" s="1188" t="s">
        <v>656</v>
      </c>
    </row>
    <row r="11" spans="2:9" hidden="1" x14ac:dyDescent="0.25">
      <c r="B11" s="1189" t="s">
        <v>398</v>
      </c>
      <c r="C11" s="1190">
        <v>0</v>
      </c>
      <c r="D11" s="1191">
        <v>0</v>
      </c>
      <c r="E11" s="1192" t="s">
        <v>656</v>
      </c>
      <c r="F11" s="1193">
        <v>0</v>
      </c>
      <c r="G11" s="1191">
        <v>0</v>
      </c>
      <c r="H11" s="1192" t="s">
        <v>656</v>
      </c>
      <c r="I11" s="1194" t="s">
        <v>656</v>
      </c>
    </row>
    <row r="12" spans="2:9" x14ac:dyDescent="0.25">
      <c r="B12" s="1189" t="s">
        <v>399</v>
      </c>
      <c r="C12" s="1190">
        <v>0</v>
      </c>
      <c r="D12" s="1191">
        <v>1</v>
      </c>
      <c r="E12" s="1192" t="s">
        <v>656</v>
      </c>
      <c r="F12" s="1193">
        <v>0</v>
      </c>
      <c r="G12" s="1191">
        <v>1</v>
      </c>
      <c r="H12" s="1192" t="s">
        <v>656</v>
      </c>
      <c r="I12" s="1194">
        <v>3.0303030303030303</v>
      </c>
    </row>
    <row r="13" spans="2:9" hidden="1" x14ac:dyDescent="0.25">
      <c r="B13" s="1189" t="s">
        <v>400</v>
      </c>
      <c r="C13" s="1190">
        <v>0</v>
      </c>
      <c r="D13" s="1191">
        <v>0</v>
      </c>
      <c r="E13" s="1192" t="s">
        <v>656</v>
      </c>
      <c r="F13" s="1193">
        <v>0</v>
      </c>
      <c r="G13" s="1191">
        <v>0</v>
      </c>
      <c r="H13" s="1192" t="s">
        <v>656</v>
      </c>
      <c r="I13" s="1194" t="s">
        <v>656</v>
      </c>
    </row>
    <row r="14" spans="2:9" hidden="1" x14ac:dyDescent="0.25">
      <c r="B14" s="1189" t="s">
        <v>401</v>
      </c>
      <c r="C14" s="1190">
        <v>0</v>
      </c>
      <c r="D14" s="1191">
        <v>0</v>
      </c>
      <c r="E14" s="1192" t="s">
        <v>656</v>
      </c>
      <c r="F14" s="1193">
        <v>0</v>
      </c>
      <c r="G14" s="1191">
        <v>0</v>
      </c>
      <c r="H14" s="1192" t="s">
        <v>656</v>
      </c>
      <c r="I14" s="1194" t="s">
        <v>656</v>
      </c>
    </row>
    <row r="15" spans="2:9" hidden="1" x14ac:dyDescent="0.25">
      <c r="B15" s="1195" t="s">
        <v>402</v>
      </c>
      <c r="C15" s="1196">
        <v>0</v>
      </c>
      <c r="D15" s="1191">
        <v>0</v>
      </c>
      <c r="E15" s="1192">
        <v>0</v>
      </c>
      <c r="F15" s="1197">
        <v>0</v>
      </c>
      <c r="G15" s="1191">
        <v>0</v>
      </c>
      <c r="H15" s="1192">
        <v>0</v>
      </c>
      <c r="I15" s="1194">
        <v>0</v>
      </c>
    </row>
    <row r="16" spans="2:9" hidden="1" x14ac:dyDescent="0.25">
      <c r="B16" s="1189" t="s">
        <v>403</v>
      </c>
      <c r="C16" s="1190">
        <v>0</v>
      </c>
      <c r="D16" s="1191">
        <v>0</v>
      </c>
      <c r="E16" s="1192" t="s">
        <v>656</v>
      </c>
      <c r="F16" s="1193">
        <v>0</v>
      </c>
      <c r="G16" s="1191">
        <v>0</v>
      </c>
      <c r="H16" s="1192" t="s">
        <v>656</v>
      </c>
      <c r="I16" s="1194" t="s">
        <v>656</v>
      </c>
    </row>
    <row r="17" spans="2:9" x14ac:dyDescent="0.25">
      <c r="B17" s="1189" t="s">
        <v>404</v>
      </c>
      <c r="C17" s="1190">
        <v>0</v>
      </c>
      <c r="D17" s="1191">
        <v>2</v>
      </c>
      <c r="E17" s="1192" t="s">
        <v>656</v>
      </c>
      <c r="F17" s="1193">
        <v>0</v>
      </c>
      <c r="G17" s="1191">
        <v>2</v>
      </c>
      <c r="H17" s="1192" t="s">
        <v>656</v>
      </c>
      <c r="I17" s="1194">
        <v>6.0606060606060606</v>
      </c>
    </row>
    <row r="18" spans="2:9" ht="22.5" x14ac:dyDescent="0.25">
      <c r="B18" s="1189" t="s">
        <v>405</v>
      </c>
      <c r="C18" s="1190">
        <v>1</v>
      </c>
      <c r="D18" s="1191">
        <v>0</v>
      </c>
      <c r="E18" s="1192" t="s">
        <v>656</v>
      </c>
      <c r="F18" s="1193">
        <v>1</v>
      </c>
      <c r="G18" s="1191">
        <v>0</v>
      </c>
      <c r="H18" s="1192" t="s">
        <v>656</v>
      </c>
      <c r="I18" s="1194" t="s">
        <v>656</v>
      </c>
    </row>
    <row r="19" spans="2:9" ht="22.5" hidden="1" x14ac:dyDescent="0.25">
      <c r="B19" s="1189" t="s">
        <v>406</v>
      </c>
      <c r="C19" s="1190">
        <v>0</v>
      </c>
      <c r="D19" s="1191">
        <v>0</v>
      </c>
      <c r="E19" s="1192" t="s">
        <v>656</v>
      </c>
      <c r="F19" s="1193">
        <v>0</v>
      </c>
      <c r="G19" s="1191">
        <v>0</v>
      </c>
      <c r="H19" s="1192" t="s">
        <v>656</v>
      </c>
      <c r="I19" s="1194" t="s">
        <v>656</v>
      </c>
    </row>
    <row r="20" spans="2:9" ht="22.5" hidden="1" x14ac:dyDescent="0.25">
      <c r="B20" s="1189" t="s">
        <v>407</v>
      </c>
      <c r="C20" s="1190">
        <v>0</v>
      </c>
      <c r="D20" s="1191">
        <v>0</v>
      </c>
      <c r="E20" s="1192" t="s">
        <v>656</v>
      </c>
      <c r="F20" s="1193">
        <v>0</v>
      </c>
      <c r="G20" s="1191">
        <v>0</v>
      </c>
      <c r="H20" s="1192" t="s">
        <v>656</v>
      </c>
      <c r="I20" s="1194" t="s">
        <v>656</v>
      </c>
    </row>
    <row r="21" spans="2:9" hidden="1" x14ac:dyDescent="0.25">
      <c r="B21" s="1189" t="s">
        <v>408</v>
      </c>
      <c r="C21" s="1190">
        <v>0</v>
      </c>
      <c r="D21" s="1191">
        <v>0</v>
      </c>
      <c r="E21" s="1192" t="s">
        <v>656</v>
      </c>
      <c r="F21" s="1193">
        <v>0</v>
      </c>
      <c r="G21" s="1191">
        <v>0</v>
      </c>
      <c r="H21" s="1192" t="s">
        <v>656</v>
      </c>
      <c r="I21" s="1194" t="s">
        <v>656</v>
      </c>
    </row>
    <row r="22" spans="2:9" ht="22.5" hidden="1" x14ac:dyDescent="0.25">
      <c r="B22" s="1189" t="s">
        <v>409</v>
      </c>
      <c r="C22" s="1190">
        <v>0</v>
      </c>
      <c r="D22" s="1191">
        <v>0</v>
      </c>
      <c r="E22" s="1192" t="s">
        <v>656</v>
      </c>
      <c r="F22" s="1193">
        <v>0</v>
      </c>
      <c r="G22" s="1191">
        <v>0</v>
      </c>
      <c r="H22" s="1192" t="s">
        <v>656</v>
      </c>
      <c r="I22" s="1194" t="s">
        <v>656</v>
      </c>
    </row>
    <row r="23" spans="2:9" hidden="1" x14ac:dyDescent="0.25">
      <c r="B23" s="1189" t="s">
        <v>388</v>
      </c>
      <c r="C23" s="1190">
        <v>0</v>
      </c>
      <c r="D23" s="1191">
        <v>0</v>
      </c>
      <c r="E23" s="1192" t="s">
        <v>656</v>
      </c>
      <c r="F23" s="1193">
        <v>0</v>
      </c>
      <c r="G23" s="1191">
        <v>0</v>
      </c>
      <c r="H23" s="1192" t="s">
        <v>656</v>
      </c>
      <c r="I23" s="1194" t="s">
        <v>656</v>
      </c>
    </row>
    <row r="24" spans="2:9" ht="22.5" hidden="1" x14ac:dyDescent="0.25">
      <c r="B24" s="1189" t="s">
        <v>410</v>
      </c>
      <c r="C24" s="1190">
        <v>0</v>
      </c>
      <c r="D24" s="1191">
        <v>0</v>
      </c>
      <c r="E24" s="1192" t="s">
        <v>656</v>
      </c>
      <c r="F24" s="1193">
        <v>0</v>
      </c>
      <c r="G24" s="1191">
        <v>0</v>
      </c>
      <c r="H24" s="1192" t="s">
        <v>656</v>
      </c>
      <c r="I24" s="1194" t="s">
        <v>656</v>
      </c>
    </row>
    <row r="25" spans="2:9" x14ac:dyDescent="0.25">
      <c r="B25" s="1189" t="s">
        <v>411</v>
      </c>
      <c r="C25" s="1190">
        <v>23</v>
      </c>
      <c r="D25" s="1191">
        <v>4</v>
      </c>
      <c r="E25" s="1192">
        <v>-82.608695652173907</v>
      </c>
      <c r="F25" s="1193">
        <v>24</v>
      </c>
      <c r="G25" s="1191">
        <v>4</v>
      </c>
      <c r="H25" s="1192">
        <v>-83.333333333333343</v>
      </c>
      <c r="I25" s="1194">
        <v>12.121212121212121</v>
      </c>
    </row>
    <row r="26" spans="2:9" x14ac:dyDescent="0.25">
      <c r="B26" s="1189" t="s">
        <v>412</v>
      </c>
      <c r="C26" s="1190">
        <v>31</v>
      </c>
      <c r="D26" s="1191">
        <v>20</v>
      </c>
      <c r="E26" s="1192">
        <v>-35.483870967741936</v>
      </c>
      <c r="F26" s="1193">
        <v>25</v>
      </c>
      <c r="G26" s="1191">
        <v>20</v>
      </c>
      <c r="H26" s="1192">
        <v>-20</v>
      </c>
      <c r="I26" s="1194">
        <v>60.606060606060609</v>
      </c>
    </row>
    <row r="27" spans="2:9" x14ac:dyDescent="0.25">
      <c r="B27" s="1189" t="s">
        <v>413</v>
      </c>
      <c r="C27" s="1190">
        <v>1</v>
      </c>
      <c r="D27" s="1191">
        <v>1</v>
      </c>
      <c r="E27" s="1192">
        <v>0</v>
      </c>
      <c r="F27" s="1193">
        <v>1</v>
      </c>
      <c r="G27" s="1191">
        <v>1</v>
      </c>
      <c r="H27" s="1192">
        <v>0</v>
      </c>
      <c r="I27" s="1194">
        <v>3.0303030303030303</v>
      </c>
    </row>
    <row r="28" spans="2:9" hidden="1" x14ac:dyDescent="0.25">
      <c r="B28" s="1189" t="s">
        <v>414</v>
      </c>
      <c r="C28" s="1190">
        <v>0</v>
      </c>
      <c r="D28" s="1191">
        <v>0</v>
      </c>
      <c r="E28" s="1192" t="s">
        <v>656</v>
      </c>
      <c r="F28" s="1193">
        <v>0</v>
      </c>
      <c r="G28" s="1191">
        <v>0</v>
      </c>
      <c r="H28" s="1192" t="s">
        <v>656</v>
      </c>
      <c r="I28" s="1194" t="s">
        <v>656</v>
      </c>
    </row>
    <row r="29" spans="2:9" hidden="1" x14ac:dyDescent="0.25">
      <c r="B29" s="1189" t="s">
        <v>415</v>
      </c>
      <c r="C29" s="1190">
        <v>0</v>
      </c>
      <c r="D29" s="1191">
        <v>0</v>
      </c>
      <c r="E29" s="1192" t="s">
        <v>656</v>
      </c>
      <c r="F29" s="1193">
        <v>0</v>
      </c>
      <c r="G29" s="1191">
        <v>0</v>
      </c>
      <c r="H29" s="1192" t="s">
        <v>656</v>
      </c>
      <c r="I29" s="1194" t="s">
        <v>656</v>
      </c>
    </row>
    <row r="30" spans="2:9" ht="22.5" x14ac:dyDescent="0.25">
      <c r="B30" s="1189" t="s">
        <v>416</v>
      </c>
      <c r="C30" s="1190">
        <v>0</v>
      </c>
      <c r="D30" s="1191">
        <v>2</v>
      </c>
      <c r="E30" s="1192" t="s">
        <v>656</v>
      </c>
      <c r="F30" s="1193">
        <v>0</v>
      </c>
      <c r="G30" s="1191">
        <v>1</v>
      </c>
      <c r="H30" s="1192" t="s">
        <v>656</v>
      </c>
      <c r="I30" s="1194">
        <v>6.0606060606060606</v>
      </c>
    </row>
    <row r="31" spans="2:9" hidden="1" x14ac:dyDescent="0.25">
      <c r="B31" s="1189" t="s">
        <v>417</v>
      </c>
      <c r="C31" s="1190">
        <v>0</v>
      </c>
      <c r="D31" s="1191">
        <v>0</v>
      </c>
      <c r="E31" s="1192" t="s">
        <v>656</v>
      </c>
      <c r="F31" s="1193">
        <v>0</v>
      </c>
      <c r="G31" s="1191">
        <v>0</v>
      </c>
      <c r="H31" s="1192" t="s">
        <v>656</v>
      </c>
      <c r="I31" s="1194" t="s">
        <v>656</v>
      </c>
    </row>
    <row r="32" spans="2:9" hidden="1" x14ac:dyDescent="0.25">
      <c r="B32" s="1198" t="s">
        <v>418</v>
      </c>
      <c r="C32" s="1199">
        <v>0</v>
      </c>
      <c r="D32" s="1200">
        <v>0</v>
      </c>
      <c r="E32" s="1192" t="s">
        <v>656</v>
      </c>
      <c r="F32" s="1193">
        <v>0</v>
      </c>
      <c r="G32" s="1191">
        <v>0</v>
      </c>
      <c r="H32" s="1192" t="s">
        <v>656</v>
      </c>
      <c r="I32" s="1194" t="s">
        <v>656</v>
      </c>
    </row>
    <row r="33" spans="2:9" ht="22.5" hidden="1" x14ac:dyDescent="0.25">
      <c r="B33" s="1189" t="s">
        <v>419</v>
      </c>
      <c r="C33" s="1190">
        <v>0</v>
      </c>
      <c r="D33" s="1191">
        <v>0</v>
      </c>
      <c r="E33" s="1192" t="s">
        <v>656</v>
      </c>
      <c r="F33" s="1193">
        <v>0</v>
      </c>
      <c r="G33" s="1191">
        <v>0</v>
      </c>
      <c r="H33" s="1192" t="s">
        <v>656</v>
      </c>
      <c r="I33" s="1194" t="s">
        <v>656</v>
      </c>
    </row>
    <row r="34" spans="2:9" hidden="1" x14ac:dyDescent="0.25">
      <c r="B34" s="1189" t="s">
        <v>420</v>
      </c>
      <c r="C34" s="1190">
        <v>0</v>
      </c>
      <c r="D34" s="1191">
        <v>0</v>
      </c>
      <c r="E34" s="1192" t="s">
        <v>656</v>
      </c>
      <c r="F34" s="1193">
        <v>0</v>
      </c>
      <c r="G34" s="1191">
        <v>0</v>
      </c>
      <c r="H34" s="1192" t="s">
        <v>656</v>
      </c>
      <c r="I34" s="1194" t="s">
        <v>656</v>
      </c>
    </row>
    <row r="35" spans="2:9" hidden="1" x14ac:dyDescent="0.25">
      <c r="B35" s="1189" t="s">
        <v>421</v>
      </c>
      <c r="C35" s="1190">
        <v>0</v>
      </c>
      <c r="D35" s="1191">
        <v>0</v>
      </c>
      <c r="E35" s="1192" t="s">
        <v>656</v>
      </c>
      <c r="F35" s="1193">
        <v>0</v>
      </c>
      <c r="G35" s="1191">
        <v>0</v>
      </c>
      <c r="H35" s="1192" t="s">
        <v>656</v>
      </c>
      <c r="I35" s="1194" t="s">
        <v>656</v>
      </c>
    </row>
    <row r="36" spans="2:9" ht="15.75" thickBot="1" x14ac:dyDescent="0.3">
      <c r="B36" s="1189" t="s">
        <v>422</v>
      </c>
      <c r="C36" s="1190">
        <v>4</v>
      </c>
      <c r="D36" s="1191">
        <v>3</v>
      </c>
      <c r="E36" s="1192">
        <v>-25</v>
      </c>
      <c r="F36" s="1193">
        <v>2</v>
      </c>
      <c r="G36" s="1191">
        <v>3</v>
      </c>
      <c r="H36" s="1192">
        <v>50</v>
      </c>
      <c r="I36" s="1194">
        <v>9.0909090909090917</v>
      </c>
    </row>
    <row r="37" spans="2:9" ht="22.5" hidden="1" x14ac:dyDescent="0.25">
      <c r="B37" s="1189" t="s">
        <v>423</v>
      </c>
      <c r="C37" s="1190">
        <v>0</v>
      </c>
      <c r="D37" s="1191">
        <v>0</v>
      </c>
      <c r="E37" s="1192" t="s">
        <v>656</v>
      </c>
      <c r="F37" s="1193">
        <v>0</v>
      </c>
      <c r="G37" s="1191">
        <v>0</v>
      </c>
      <c r="H37" s="1192" t="s">
        <v>656</v>
      </c>
      <c r="I37" s="1194" t="s">
        <v>656</v>
      </c>
    </row>
    <row r="38" spans="2:9" ht="22.5" hidden="1" x14ac:dyDescent="0.25">
      <c r="B38" s="1189" t="s">
        <v>424</v>
      </c>
      <c r="C38" s="1190">
        <v>0</v>
      </c>
      <c r="D38" s="1191">
        <v>0</v>
      </c>
      <c r="E38" s="1192" t="s">
        <v>656</v>
      </c>
      <c r="F38" s="1193">
        <v>0</v>
      </c>
      <c r="G38" s="1191">
        <v>0</v>
      </c>
      <c r="H38" s="1192" t="s">
        <v>656</v>
      </c>
      <c r="I38" s="1194" t="s">
        <v>656</v>
      </c>
    </row>
    <row r="39" spans="2:9" ht="22.5" hidden="1" x14ac:dyDescent="0.25">
      <c r="B39" s="1189" t="s">
        <v>425</v>
      </c>
      <c r="C39" s="1190">
        <v>0</v>
      </c>
      <c r="D39" s="1191">
        <v>0</v>
      </c>
      <c r="E39" s="1192" t="s">
        <v>656</v>
      </c>
      <c r="F39" s="1193">
        <v>0</v>
      </c>
      <c r="G39" s="1191">
        <v>0</v>
      </c>
      <c r="H39" s="1192" t="s">
        <v>656</v>
      </c>
      <c r="I39" s="1194" t="s">
        <v>656</v>
      </c>
    </row>
    <row r="40" spans="2:9" ht="22.5" hidden="1" x14ac:dyDescent="0.25">
      <c r="B40" s="1189" t="s">
        <v>426</v>
      </c>
      <c r="C40" s="1190">
        <v>0</v>
      </c>
      <c r="D40" s="1191">
        <v>0</v>
      </c>
      <c r="E40" s="1192" t="s">
        <v>656</v>
      </c>
      <c r="F40" s="1193">
        <v>0</v>
      </c>
      <c r="G40" s="1191">
        <v>0</v>
      </c>
      <c r="H40" s="1192" t="s">
        <v>656</v>
      </c>
      <c r="I40" s="1194" t="s">
        <v>656</v>
      </c>
    </row>
    <row r="41" spans="2:9" ht="22.5" hidden="1" x14ac:dyDescent="0.25">
      <c r="B41" s="1189" t="s">
        <v>427</v>
      </c>
      <c r="C41" s="1190">
        <v>0</v>
      </c>
      <c r="D41" s="1191">
        <v>0</v>
      </c>
      <c r="E41" s="1192" t="s">
        <v>656</v>
      </c>
      <c r="F41" s="1193">
        <v>0</v>
      </c>
      <c r="G41" s="1191">
        <v>0</v>
      </c>
      <c r="H41" s="1192" t="s">
        <v>656</v>
      </c>
      <c r="I41" s="1194" t="s">
        <v>656</v>
      </c>
    </row>
    <row r="42" spans="2:9" ht="22.5" hidden="1" x14ac:dyDescent="0.25">
      <c r="B42" s="1189" t="s">
        <v>428</v>
      </c>
      <c r="C42" s="1190">
        <v>0</v>
      </c>
      <c r="D42" s="1191">
        <v>0</v>
      </c>
      <c r="E42" s="1192" t="s">
        <v>656</v>
      </c>
      <c r="F42" s="1193">
        <v>0</v>
      </c>
      <c r="G42" s="1191">
        <v>0</v>
      </c>
      <c r="H42" s="1192" t="s">
        <v>656</v>
      </c>
      <c r="I42" s="1194" t="s">
        <v>656</v>
      </c>
    </row>
    <row r="43" spans="2:9" ht="22.5" hidden="1" x14ac:dyDescent="0.25">
      <c r="B43" s="1189" t="s">
        <v>429</v>
      </c>
      <c r="C43" s="1190">
        <v>0</v>
      </c>
      <c r="D43" s="1191">
        <v>0</v>
      </c>
      <c r="E43" s="1192" t="s">
        <v>656</v>
      </c>
      <c r="F43" s="1193">
        <v>0</v>
      </c>
      <c r="G43" s="1191">
        <v>0</v>
      </c>
      <c r="H43" s="1192" t="s">
        <v>656</v>
      </c>
      <c r="I43" s="1194" t="s">
        <v>656</v>
      </c>
    </row>
    <row r="44" spans="2:9" ht="22.5" hidden="1" x14ac:dyDescent="0.25">
      <c r="B44" s="1189" t="s">
        <v>430</v>
      </c>
      <c r="C44" s="1190">
        <v>0</v>
      </c>
      <c r="D44" s="1191">
        <v>0</v>
      </c>
      <c r="E44" s="1192" t="s">
        <v>656</v>
      </c>
      <c r="F44" s="1193">
        <v>0</v>
      </c>
      <c r="G44" s="1191">
        <v>0</v>
      </c>
      <c r="H44" s="1192" t="s">
        <v>656</v>
      </c>
      <c r="I44" s="1194" t="s">
        <v>656</v>
      </c>
    </row>
    <row r="45" spans="2:9" hidden="1" x14ac:dyDescent="0.25">
      <c r="B45" s="1189" t="s">
        <v>431</v>
      </c>
      <c r="C45" s="1190">
        <v>0</v>
      </c>
      <c r="D45" s="1191">
        <v>0</v>
      </c>
      <c r="E45" s="1192" t="s">
        <v>656</v>
      </c>
      <c r="F45" s="1193">
        <v>0</v>
      </c>
      <c r="G45" s="1191">
        <v>0</v>
      </c>
      <c r="H45" s="1192" t="s">
        <v>656</v>
      </c>
      <c r="I45" s="1194" t="s">
        <v>656</v>
      </c>
    </row>
    <row r="46" spans="2:9" hidden="1" x14ac:dyDescent="0.25">
      <c r="B46" s="1189" t="s">
        <v>432</v>
      </c>
      <c r="C46" s="1190">
        <v>0</v>
      </c>
      <c r="D46" s="1191">
        <v>0</v>
      </c>
      <c r="E46" s="1192" t="s">
        <v>656</v>
      </c>
      <c r="F46" s="1193">
        <v>0</v>
      </c>
      <c r="G46" s="1191">
        <v>0</v>
      </c>
      <c r="H46" s="1192" t="s">
        <v>656</v>
      </c>
      <c r="I46" s="1194" t="s">
        <v>656</v>
      </c>
    </row>
    <row r="47" spans="2:9" ht="22.5" hidden="1" x14ac:dyDescent="0.25">
      <c r="B47" s="1189" t="s">
        <v>433</v>
      </c>
      <c r="C47" s="1190">
        <v>0</v>
      </c>
      <c r="D47" s="1191">
        <v>0</v>
      </c>
      <c r="E47" s="1192" t="s">
        <v>656</v>
      </c>
      <c r="F47" s="1193">
        <v>0</v>
      </c>
      <c r="G47" s="1191">
        <v>0</v>
      </c>
      <c r="H47" s="1192" t="s">
        <v>656</v>
      </c>
      <c r="I47" s="1194" t="s">
        <v>656</v>
      </c>
    </row>
    <row r="48" spans="2:9" ht="22.5" hidden="1" x14ac:dyDescent="0.25">
      <c r="B48" s="1189" t="s">
        <v>434</v>
      </c>
      <c r="C48" s="1190">
        <v>0</v>
      </c>
      <c r="D48" s="1191">
        <v>0</v>
      </c>
      <c r="E48" s="1192" t="s">
        <v>656</v>
      </c>
      <c r="F48" s="1193">
        <v>0</v>
      </c>
      <c r="G48" s="1191">
        <v>0</v>
      </c>
      <c r="H48" s="1192" t="s">
        <v>656</v>
      </c>
      <c r="I48" s="1194" t="s">
        <v>656</v>
      </c>
    </row>
    <row r="49" spans="2:9" ht="22.5" hidden="1" x14ac:dyDescent="0.25">
      <c r="B49" s="1189" t="s">
        <v>435</v>
      </c>
      <c r="C49" s="1190">
        <v>0</v>
      </c>
      <c r="D49" s="1191">
        <v>0</v>
      </c>
      <c r="E49" s="1192" t="s">
        <v>656</v>
      </c>
      <c r="F49" s="1193">
        <v>0</v>
      </c>
      <c r="G49" s="1191">
        <v>0</v>
      </c>
      <c r="H49" s="1192" t="s">
        <v>656</v>
      </c>
      <c r="I49" s="1194" t="s">
        <v>656</v>
      </c>
    </row>
    <row r="50" spans="2:9" ht="22.5" hidden="1" x14ac:dyDescent="0.25">
      <c r="B50" s="1189" t="s">
        <v>436</v>
      </c>
      <c r="C50" s="1190">
        <v>0</v>
      </c>
      <c r="D50" s="1191">
        <v>0</v>
      </c>
      <c r="E50" s="1192" t="s">
        <v>656</v>
      </c>
      <c r="F50" s="1193">
        <v>0</v>
      </c>
      <c r="G50" s="1191">
        <v>0</v>
      </c>
      <c r="H50" s="1192" t="s">
        <v>656</v>
      </c>
      <c r="I50" s="1194" t="s">
        <v>656</v>
      </c>
    </row>
    <row r="51" spans="2:9" hidden="1" x14ac:dyDescent="0.25">
      <c r="B51" s="1189" t="s">
        <v>437</v>
      </c>
      <c r="C51" s="1190">
        <v>0</v>
      </c>
      <c r="D51" s="1191">
        <v>0</v>
      </c>
      <c r="E51" s="1192" t="s">
        <v>656</v>
      </c>
      <c r="F51" s="1193">
        <v>0</v>
      </c>
      <c r="G51" s="1191">
        <v>0</v>
      </c>
      <c r="H51" s="1192" t="s">
        <v>656</v>
      </c>
      <c r="I51" s="1194" t="s">
        <v>656</v>
      </c>
    </row>
    <row r="52" spans="2:9" ht="22.5" hidden="1" x14ac:dyDescent="0.25">
      <c r="B52" s="1189" t="s">
        <v>438</v>
      </c>
      <c r="C52" s="1190">
        <v>0</v>
      </c>
      <c r="D52" s="1191">
        <v>0</v>
      </c>
      <c r="E52" s="1192" t="s">
        <v>656</v>
      </c>
      <c r="F52" s="1193">
        <v>0</v>
      </c>
      <c r="G52" s="1191">
        <v>0</v>
      </c>
      <c r="H52" s="1192" t="s">
        <v>656</v>
      </c>
      <c r="I52" s="1194" t="s">
        <v>656</v>
      </c>
    </row>
    <row r="53" spans="2:9" ht="22.5" hidden="1" x14ac:dyDescent="0.25">
      <c r="B53" s="1189" t="s">
        <v>439</v>
      </c>
      <c r="C53" s="1190">
        <v>0</v>
      </c>
      <c r="D53" s="1191">
        <v>0</v>
      </c>
      <c r="E53" s="1192" t="s">
        <v>656</v>
      </c>
      <c r="F53" s="1193">
        <v>0</v>
      </c>
      <c r="G53" s="1191">
        <v>0</v>
      </c>
      <c r="H53" s="1192" t="s">
        <v>656</v>
      </c>
      <c r="I53" s="1194" t="s">
        <v>656</v>
      </c>
    </row>
    <row r="54" spans="2:9" ht="22.5" hidden="1" x14ac:dyDescent="0.25">
      <c r="B54" s="1189" t="s">
        <v>440</v>
      </c>
      <c r="C54" s="1190">
        <v>0</v>
      </c>
      <c r="D54" s="1191">
        <v>0</v>
      </c>
      <c r="E54" s="1192" t="s">
        <v>656</v>
      </c>
      <c r="F54" s="1193">
        <v>0</v>
      </c>
      <c r="G54" s="1191">
        <v>0</v>
      </c>
      <c r="H54" s="1192" t="s">
        <v>656</v>
      </c>
      <c r="I54" s="1194" t="s">
        <v>656</v>
      </c>
    </row>
    <row r="55" spans="2:9" ht="45" hidden="1" x14ac:dyDescent="0.25">
      <c r="B55" s="1189" t="s">
        <v>441</v>
      </c>
      <c r="C55" s="1190">
        <v>0</v>
      </c>
      <c r="D55" s="1191">
        <v>0</v>
      </c>
      <c r="E55" s="1192" t="s">
        <v>656</v>
      </c>
      <c r="F55" s="1193">
        <v>0</v>
      </c>
      <c r="G55" s="1191">
        <v>0</v>
      </c>
      <c r="H55" s="1192" t="s">
        <v>656</v>
      </c>
      <c r="I55" s="1194" t="s">
        <v>656</v>
      </c>
    </row>
    <row r="56" spans="2:9" ht="33.75" hidden="1" x14ac:dyDescent="0.25">
      <c r="B56" s="1189" t="s">
        <v>442</v>
      </c>
      <c r="C56" s="1190">
        <v>0</v>
      </c>
      <c r="D56" s="1191">
        <v>0</v>
      </c>
      <c r="E56" s="1192" t="s">
        <v>656</v>
      </c>
      <c r="F56" s="1193">
        <v>0</v>
      </c>
      <c r="G56" s="1191">
        <v>0</v>
      </c>
      <c r="H56" s="1192" t="s">
        <v>656</v>
      </c>
      <c r="I56" s="1194" t="s">
        <v>656</v>
      </c>
    </row>
    <row r="57" spans="2:9" hidden="1" x14ac:dyDescent="0.25">
      <c r="B57" s="1189" t="s">
        <v>443</v>
      </c>
      <c r="C57" s="1190">
        <v>0</v>
      </c>
      <c r="D57" s="1191">
        <v>0</v>
      </c>
      <c r="E57" s="1192" t="s">
        <v>656</v>
      </c>
      <c r="F57" s="1193">
        <v>0</v>
      </c>
      <c r="G57" s="1191">
        <v>0</v>
      </c>
      <c r="H57" s="1192" t="s">
        <v>656</v>
      </c>
      <c r="I57" s="1194" t="s">
        <v>656</v>
      </c>
    </row>
    <row r="58" spans="2:9" ht="33.75" hidden="1" x14ac:dyDescent="0.25">
      <c r="B58" s="1189" t="s">
        <v>444</v>
      </c>
      <c r="C58" s="1190">
        <v>0</v>
      </c>
      <c r="D58" s="1191">
        <v>0</v>
      </c>
      <c r="E58" s="1192" t="s">
        <v>656</v>
      </c>
      <c r="F58" s="1193">
        <v>0</v>
      </c>
      <c r="G58" s="1191">
        <v>0</v>
      </c>
      <c r="H58" s="1192" t="s">
        <v>656</v>
      </c>
      <c r="I58" s="1194" t="s">
        <v>656</v>
      </c>
    </row>
    <row r="59" spans="2:9" ht="22.5" hidden="1" x14ac:dyDescent="0.25">
      <c r="B59" s="1189" t="s">
        <v>445</v>
      </c>
      <c r="C59" s="1190">
        <v>0</v>
      </c>
      <c r="D59" s="1191">
        <v>0</v>
      </c>
      <c r="E59" s="1192" t="s">
        <v>656</v>
      </c>
      <c r="F59" s="1193">
        <v>0</v>
      </c>
      <c r="G59" s="1191">
        <v>0</v>
      </c>
      <c r="H59" s="1192" t="s">
        <v>656</v>
      </c>
      <c r="I59" s="1194" t="s">
        <v>656</v>
      </c>
    </row>
    <row r="60" spans="2:9" ht="22.5" hidden="1" x14ac:dyDescent="0.25">
      <c r="B60" s="1189" t="s">
        <v>446</v>
      </c>
      <c r="C60" s="1190">
        <v>0</v>
      </c>
      <c r="D60" s="1191">
        <v>0</v>
      </c>
      <c r="E60" s="1192" t="s">
        <v>656</v>
      </c>
      <c r="F60" s="1193">
        <v>0</v>
      </c>
      <c r="G60" s="1191">
        <v>0</v>
      </c>
      <c r="H60" s="1192" t="s">
        <v>656</v>
      </c>
      <c r="I60" s="1194" t="s">
        <v>656</v>
      </c>
    </row>
    <row r="61" spans="2:9" ht="22.5" hidden="1" x14ac:dyDescent="0.25">
      <c r="B61" s="1189" t="s">
        <v>447</v>
      </c>
      <c r="C61" s="1190">
        <v>0</v>
      </c>
      <c r="D61" s="1191">
        <v>0</v>
      </c>
      <c r="E61" s="1192" t="s">
        <v>656</v>
      </c>
      <c r="F61" s="1193">
        <v>0</v>
      </c>
      <c r="G61" s="1191">
        <v>0</v>
      </c>
      <c r="H61" s="1192" t="s">
        <v>656</v>
      </c>
      <c r="I61" s="1194" t="s">
        <v>656</v>
      </c>
    </row>
    <row r="62" spans="2:9" ht="22.5" hidden="1" x14ac:dyDescent="0.25">
      <c r="B62" s="1189" t="s">
        <v>448</v>
      </c>
      <c r="C62" s="1190">
        <v>0</v>
      </c>
      <c r="D62" s="1191">
        <v>0</v>
      </c>
      <c r="E62" s="1192" t="s">
        <v>656</v>
      </c>
      <c r="F62" s="1193">
        <v>0</v>
      </c>
      <c r="G62" s="1191">
        <v>0</v>
      </c>
      <c r="H62" s="1192" t="s">
        <v>656</v>
      </c>
      <c r="I62" s="1194" t="s">
        <v>656</v>
      </c>
    </row>
    <row r="63" spans="2:9" hidden="1" x14ac:dyDescent="0.25">
      <c r="B63" s="1189" t="s">
        <v>449</v>
      </c>
      <c r="C63" s="1190">
        <v>0</v>
      </c>
      <c r="D63" s="1191">
        <v>0</v>
      </c>
      <c r="E63" s="1192" t="s">
        <v>656</v>
      </c>
      <c r="F63" s="1193">
        <v>0</v>
      </c>
      <c r="G63" s="1191">
        <v>0</v>
      </c>
      <c r="H63" s="1192" t="s">
        <v>656</v>
      </c>
      <c r="I63" s="1194" t="s">
        <v>656</v>
      </c>
    </row>
    <row r="64" spans="2:9" ht="22.5" hidden="1" x14ac:dyDescent="0.25">
      <c r="B64" s="1189" t="s">
        <v>450</v>
      </c>
      <c r="C64" s="1190">
        <v>0</v>
      </c>
      <c r="D64" s="1191">
        <v>0</v>
      </c>
      <c r="E64" s="1192" t="s">
        <v>656</v>
      </c>
      <c r="F64" s="1193">
        <v>0</v>
      </c>
      <c r="G64" s="1191">
        <v>0</v>
      </c>
      <c r="H64" s="1192" t="s">
        <v>656</v>
      </c>
      <c r="I64" s="1194" t="s">
        <v>656</v>
      </c>
    </row>
    <row r="65" spans="2:11" ht="22.5" hidden="1" x14ac:dyDescent="0.25">
      <c r="B65" s="1189" t="s">
        <v>451</v>
      </c>
      <c r="C65" s="1190">
        <v>0</v>
      </c>
      <c r="D65" s="1191">
        <v>0</v>
      </c>
      <c r="E65" s="1192" t="s">
        <v>656</v>
      </c>
      <c r="F65" s="1193">
        <v>0</v>
      </c>
      <c r="G65" s="1191">
        <v>0</v>
      </c>
      <c r="H65" s="1192" t="s">
        <v>656</v>
      </c>
      <c r="I65" s="1194" t="s">
        <v>656</v>
      </c>
    </row>
    <row r="66" spans="2:11" ht="15.75" hidden="1" thickBot="1" x14ac:dyDescent="0.3">
      <c r="B66" s="1189" t="s">
        <v>56</v>
      </c>
      <c r="C66" s="1190">
        <v>0</v>
      </c>
      <c r="D66" s="1191">
        <v>0</v>
      </c>
      <c r="E66" s="1201" t="s">
        <v>656</v>
      </c>
      <c r="F66" s="1193">
        <v>0</v>
      </c>
      <c r="G66" s="1191">
        <v>0</v>
      </c>
      <c r="H66" s="1201" t="s">
        <v>656</v>
      </c>
      <c r="I66" s="1194" t="s">
        <v>656</v>
      </c>
    </row>
    <row r="67" spans="2:11" ht="15.75" thickBot="1" x14ac:dyDescent="0.3">
      <c r="B67" s="1202" t="s">
        <v>18</v>
      </c>
      <c r="C67" s="1203">
        <v>60</v>
      </c>
      <c r="D67" s="1203">
        <v>33</v>
      </c>
      <c r="E67" s="1204">
        <v>-44.999999999999993</v>
      </c>
      <c r="F67" s="1203">
        <v>53</v>
      </c>
      <c r="G67" s="1203">
        <v>32</v>
      </c>
      <c r="H67" s="1204">
        <v>-39.622641509433961</v>
      </c>
      <c r="I67" s="1205">
        <v>100</v>
      </c>
    </row>
    <row r="69" spans="2:11" x14ac:dyDescent="0.25">
      <c r="B69" s="539" t="s">
        <v>452</v>
      </c>
    </row>
    <row r="70" spans="2:11" ht="15.75" thickBot="1" x14ac:dyDescent="0.3">
      <c r="B70" s="539"/>
    </row>
    <row r="71" spans="2:11" x14ac:dyDescent="0.25">
      <c r="B71" s="6949" t="s">
        <v>178</v>
      </c>
      <c r="C71" s="6933" t="s">
        <v>120</v>
      </c>
      <c r="D71" s="6934"/>
      <c r="E71" s="6935"/>
      <c r="F71" s="6933" t="s">
        <v>121</v>
      </c>
      <c r="G71" s="6936"/>
      <c r="H71" s="6933" t="s">
        <v>122</v>
      </c>
      <c r="I71" s="6937"/>
      <c r="J71" s="6937"/>
      <c r="K71" s="6936"/>
    </row>
    <row r="72" spans="2:11" ht="20.25" thickBot="1" x14ac:dyDescent="0.3">
      <c r="B72" s="6901"/>
      <c r="C72" s="276" t="s">
        <v>125</v>
      </c>
      <c r="D72" s="277" t="s">
        <v>126</v>
      </c>
      <c r="E72" s="278" t="s">
        <v>127</v>
      </c>
      <c r="F72" s="279" t="s">
        <v>125</v>
      </c>
      <c r="G72" s="280" t="s">
        <v>128</v>
      </c>
      <c r="H72" s="279" t="s">
        <v>125</v>
      </c>
      <c r="I72" s="281" t="s">
        <v>128</v>
      </c>
      <c r="J72" s="282" t="s">
        <v>129</v>
      </c>
      <c r="K72" s="283" t="s">
        <v>128</v>
      </c>
    </row>
    <row r="73" spans="2:11" ht="15.75" thickBot="1" x14ac:dyDescent="0.3">
      <c r="B73" s="626" t="s">
        <v>179</v>
      </c>
      <c r="C73" s="707">
        <v>3</v>
      </c>
      <c r="D73" s="628">
        <v>0</v>
      </c>
      <c r="E73" s="1206">
        <v>3</v>
      </c>
      <c r="F73" s="627">
        <v>3</v>
      </c>
      <c r="G73" s="629">
        <v>100</v>
      </c>
      <c r="H73" s="630">
        <v>3</v>
      </c>
      <c r="I73" s="631">
        <v>100</v>
      </c>
      <c r="J73" s="632">
        <v>0</v>
      </c>
      <c r="K73" s="937">
        <v>100</v>
      </c>
    </row>
    <row r="74" spans="2:11" x14ac:dyDescent="0.25">
      <c r="B74" s="461" t="s">
        <v>180</v>
      </c>
      <c r="C74" s="491">
        <v>7</v>
      </c>
      <c r="D74" s="490">
        <v>0</v>
      </c>
      <c r="E74" s="1207">
        <v>7</v>
      </c>
      <c r="F74" s="489">
        <v>7</v>
      </c>
      <c r="G74" s="488">
        <v>100</v>
      </c>
      <c r="H74" s="634">
        <v>7</v>
      </c>
      <c r="I74" s="441">
        <v>100</v>
      </c>
      <c r="J74" s="457">
        <v>0</v>
      </c>
      <c r="K74" s="353">
        <v>100</v>
      </c>
    </row>
    <row r="75" spans="2:11" x14ac:dyDescent="0.25">
      <c r="B75" s="467" t="s">
        <v>181</v>
      </c>
      <c r="C75" s="715">
        <v>3</v>
      </c>
      <c r="D75" s="495">
        <v>0</v>
      </c>
      <c r="E75" s="1208">
        <v>2</v>
      </c>
      <c r="F75" s="494">
        <v>3</v>
      </c>
      <c r="G75" s="447">
        <v>100</v>
      </c>
      <c r="H75" s="635">
        <v>2</v>
      </c>
      <c r="I75" s="440">
        <v>100</v>
      </c>
      <c r="J75" s="465">
        <v>0</v>
      </c>
      <c r="K75" s="368">
        <v>100</v>
      </c>
    </row>
    <row r="76" spans="2:11" x14ac:dyDescent="0.25">
      <c r="B76" s="467" t="s">
        <v>182</v>
      </c>
      <c r="C76" s="715">
        <v>3</v>
      </c>
      <c r="D76" s="495">
        <v>1</v>
      </c>
      <c r="E76" s="1208">
        <v>2</v>
      </c>
      <c r="F76" s="494">
        <v>3</v>
      </c>
      <c r="G76" s="447">
        <v>100</v>
      </c>
      <c r="H76" s="635">
        <v>2</v>
      </c>
      <c r="I76" s="440">
        <v>100</v>
      </c>
      <c r="J76" s="465">
        <v>0</v>
      </c>
      <c r="K76" s="368">
        <v>100</v>
      </c>
    </row>
    <row r="77" spans="2:11" ht="15.75" thickBot="1" x14ac:dyDescent="0.3">
      <c r="B77" s="481" t="s">
        <v>183</v>
      </c>
      <c r="C77" s="718">
        <v>1</v>
      </c>
      <c r="D77" s="637">
        <v>0</v>
      </c>
      <c r="E77" s="1209">
        <v>1</v>
      </c>
      <c r="F77" s="636">
        <v>1</v>
      </c>
      <c r="G77" s="469">
        <v>100</v>
      </c>
      <c r="H77" s="638">
        <v>1</v>
      </c>
      <c r="I77" s="483">
        <v>100</v>
      </c>
      <c r="J77" s="639">
        <v>0</v>
      </c>
      <c r="K77" s="482">
        <v>100</v>
      </c>
    </row>
    <row r="78" spans="2:11" x14ac:dyDescent="0.25">
      <c r="B78" s="461" t="s">
        <v>184</v>
      </c>
      <c r="C78" s="491">
        <v>0</v>
      </c>
      <c r="D78" s="490">
        <v>0</v>
      </c>
      <c r="E78" s="1207">
        <v>0</v>
      </c>
      <c r="F78" s="489">
        <v>0</v>
      </c>
      <c r="G78" s="459" t="s">
        <v>656</v>
      </c>
      <c r="H78" s="634">
        <v>0</v>
      </c>
      <c r="I78" s="460" t="s">
        <v>656</v>
      </c>
      <c r="J78" s="457">
        <v>0</v>
      </c>
      <c r="K78" s="353" t="s">
        <v>656</v>
      </c>
    </row>
    <row r="79" spans="2:11" x14ac:dyDescent="0.25">
      <c r="B79" s="467" t="s">
        <v>185</v>
      </c>
      <c r="C79" s="715">
        <v>2</v>
      </c>
      <c r="D79" s="495">
        <v>0</v>
      </c>
      <c r="E79" s="1208">
        <v>2</v>
      </c>
      <c r="F79" s="494">
        <v>2</v>
      </c>
      <c r="G79" s="447">
        <v>100</v>
      </c>
      <c r="H79" s="635">
        <v>2</v>
      </c>
      <c r="I79" s="440">
        <v>100</v>
      </c>
      <c r="J79" s="465">
        <v>0</v>
      </c>
      <c r="K79" s="368">
        <v>100</v>
      </c>
    </row>
    <row r="80" spans="2:11" x14ac:dyDescent="0.25">
      <c r="B80" s="467" t="s">
        <v>186</v>
      </c>
      <c r="C80" s="715">
        <v>6</v>
      </c>
      <c r="D80" s="495">
        <v>0</v>
      </c>
      <c r="E80" s="1208">
        <v>4</v>
      </c>
      <c r="F80" s="494">
        <v>5</v>
      </c>
      <c r="G80" s="447">
        <v>83.333333333333343</v>
      </c>
      <c r="H80" s="635">
        <v>3</v>
      </c>
      <c r="I80" s="440">
        <v>75</v>
      </c>
      <c r="J80" s="465">
        <v>0</v>
      </c>
      <c r="K80" s="368">
        <v>75</v>
      </c>
    </row>
    <row r="81" spans="2:11" x14ac:dyDescent="0.25">
      <c r="B81" s="467" t="s">
        <v>187</v>
      </c>
      <c r="C81" s="715">
        <v>1</v>
      </c>
      <c r="D81" s="495">
        <v>0</v>
      </c>
      <c r="E81" s="1208">
        <v>1</v>
      </c>
      <c r="F81" s="494">
        <v>1</v>
      </c>
      <c r="G81" s="447">
        <v>100</v>
      </c>
      <c r="H81" s="635">
        <v>1</v>
      </c>
      <c r="I81" s="440">
        <v>100</v>
      </c>
      <c r="J81" s="465">
        <v>0</v>
      </c>
      <c r="K81" s="368">
        <v>100</v>
      </c>
    </row>
    <row r="82" spans="2:11" x14ac:dyDescent="0.25">
      <c r="B82" s="467" t="s">
        <v>188</v>
      </c>
      <c r="C82" s="715">
        <v>5</v>
      </c>
      <c r="D82" s="495">
        <v>1</v>
      </c>
      <c r="E82" s="1208">
        <v>2</v>
      </c>
      <c r="F82" s="494">
        <v>5</v>
      </c>
      <c r="G82" s="447">
        <v>100</v>
      </c>
      <c r="H82" s="635">
        <v>2</v>
      </c>
      <c r="I82" s="440">
        <v>100</v>
      </c>
      <c r="J82" s="465">
        <v>0</v>
      </c>
      <c r="K82" s="368">
        <v>100</v>
      </c>
    </row>
    <row r="83" spans="2:11" ht="15.75" thickBot="1" x14ac:dyDescent="0.3">
      <c r="B83" s="481" t="s">
        <v>189</v>
      </c>
      <c r="C83" s="718">
        <v>0</v>
      </c>
      <c r="D83" s="637">
        <v>0</v>
      </c>
      <c r="E83" s="1209">
        <v>0</v>
      </c>
      <c r="F83" s="636">
        <v>0</v>
      </c>
      <c r="G83" s="469" t="s">
        <v>656</v>
      </c>
      <c r="H83" s="638">
        <v>0</v>
      </c>
      <c r="I83" s="483" t="s">
        <v>656</v>
      </c>
      <c r="J83" s="639">
        <v>0</v>
      </c>
      <c r="K83" s="482" t="s">
        <v>656</v>
      </c>
    </row>
    <row r="84" spans="2:11" x14ac:dyDescent="0.25">
      <c r="B84" s="461" t="s">
        <v>190</v>
      </c>
      <c r="C84" s="722">
        <v>0</v>
      </c>
      <c r="D84" s="493">
        <v>0</v>
      </c>
      <c r="E84" s="1210">
        <v>0</v>
      </c>
      <c r="F84" s="492">
        <v>0</v>
      </c>
      <c r="G84" s="459" t="s">
        <v>656</v>
      </c>
      <c r="H84" s="634">
        <v>0</v>
      </c>
      <c r="I84" s="460" t="s">
        <v>656</v>
      </c>
      <c r="J84" s="457">
        <v>0</v>
      </c>
      <c r="K84" s="353" t="s">
        <v>656</v>
      </c>
    </row>
    <row r="85" spans="2:11" x14ac:dyDescent="0.25">
      <c r="B85" s="480" t="s">
        <v>191</v>
      </c>
      <c r="C85" s="715">
        <v>1</v>
      </c>
      <c r="D85" s="495">
        <v>0</v>
      </c>
      <c r="E85" s="1208">
        <v>1</v>
      </c>
      <c r="F85" s="494">
        <v>1</v>
      </c>
      <c r="G85" s="488">
        <v>100</v>
      </c>
      <c r="H85" s="635">
        <v>1</v>
      </c>
      <c r="I85" s="441">
        <v>100</v>
      </c>
      <c r="J85" s="465">
        <v>0</v>
      </c>
      <c r="K85" s="368">
        <v>100</v>
      </c>
    </row>
    <row r="86" spans="2:11" x14ac:dyDescent="0.25">
      <c r="B86" s="467" t="s">
        <v>192</v>
      </c>
      <c r="C86" s="715">
        <v>0</v>
      </c>
      <c r="D86" s="495">
        <v>0</v>
      </c>
      <c r="E86" s="1208">
        <v>0</v>
      </c>
      <c r="F86" s="494">
        <v>0</v>
      </c>
      <c r="G86" s="447" t="s">
        <v>656</v>
      </c>
      <c r="H86" s="635">
        <v>0</v>
      </c>
      <c r="I86" s="440" t="s">
        <v>656</v>
      </c>
      <c r="J86" s="465">
        <v>0</v>
      </c>
      <c r="K86" s="368" t="s">
        <v>656</v>
      </c>
    </row>
    <row r="87" spans="2:11" x14ac:dyDescent="0.25">
      <c r="B87" s="543" t="s">
        <v>193</v>
      </c>
      <c r="C87" s="715">
        <v>0</v>
      </c>
      <c r="D87" s="495">
        <v>0</v>
      </c>
      <c r="E87" s="1208">
        <v>0</v>
      </c>
      <c r="F87" s="494">
        <v>0</v>
      </c>
      <c r="G87" s="447" t="s">
        <v>656</v>
      </c>
      <c r="H87" s="635">
        <v>0</v>
      </c>
      <c r="I87" s="440" t="s">
        <v>656</v>
      </c>
      <c r="J87" s="465">
        <v>0</v>
      </c>
      <c r="K87" s="368" t="s">
        <v>656</v>
      </c>
    </row>
    <row r="88" spans="2:11" x14ac:dyDescent="0.25">
      <c r="B88" s="467" t="s">
        <v>194</v>
      </c>
      <c r="C88" s="715">
        <v>0</v>
      </c>
      <c r="D88" s="495">
        <v>0</v>
      </c>
      <c r="E88" s="1208">
        <v>0</v>
      </c>
      <c r="F88" s="494">
        <v>0</v>
      </c>
      <c r="G88" s="447" t="s">
        <v>656</v>
      </c>
      <c r="H88" s="635">
        <v>0</v>
      </c>
      <c r="I88" s="440" t="s">
        <v>656</v>
      </c>
      <c r="J88" s="465">
        <v>0</v>
      </c>
      <c r="K88" s="368" t="s">
        <v>656</v>
      </c>
    </row>
    <row r="89" spans="2:11" x14ac:dyDescent="0.25">
      <c r="B89" s="467" t="s">
        <v>195</v>
      </c>
      <c r="C89" s="715">
        <v>1</v>
      </c>
      <c r="D89" s="495">
        <v>0</v>
      </c>
      <c r="E89" s="1208">
        <v>1</v>
      </c>
      <c r="F89" s="494">
        <v>1</v>
      </c>
      <c r="G89" s="447">
        <v>100</v>
      </c>
      <c r="H89" s="635">
        <v>1</v>
      </c>
      <c r="I89" s="440">
        <v>100</v>
      </c>
      <c r="J89" s="465">
        <v>0</v>
      </c>
      <c r="K89" s="368">
        <v>100</v>
      </c>
    </row>
    <row r="90" spans="2:11" x14ac:dyDescent="0.25">
      <c r="B90" s="467" t="s">
        <v>196</v>
      </c>
      <c r="C90" s="715">
        <v>0</v>
      </c>
      <c r="D90" s="495">
        <v>0</v>
      </c>
      <c r="E90" s="1208">
        <v>0</v>
      </c>
      <c r="F90" s="494">
        <v>0</v>
      </c>
      <c r="G90" s="447" t="s">
        <v>656</v>
      </c>
      <c r="H90" s="635">
        <v>0</v>
      </c>
      <c r="I90" s="440" t="s">
        <v>656</v>
      </c>
      <c r="J90" s="465">
        <v>0</v>
      </c>
      <c r="K90" s="368" t="s">
        <v>656</v>
      </c>
    </row>
    <row r="91" spans="2:11" x14ac:dyDescent="0.25">
      <c r="B91" s="467" t="s">
        <v>197</v>
      </c>
      <c r="C91" s="715">
        <v>0</v>
      </c>
      <c r="D91" s="495">
        <v>0</v>
      </c>
      <c r="E91" s="1208">
        <v>0</v>
      </c>
      <c r="F91" s="494">
        <v>0</v>
      </c>
      <c r="G91" s="447" t="s">
        <v>656</v>
      </c>
      <c r="H91" s="635">
        <v>0</v>
      </c>
      <c r="I91" s="440" t="s">
        <v>656</v>
      </c>
      <c r="J91" s="465">
        <v>0</v>
      </c>
      <c r="K91" s="368" t="s">
        <v>656</v>
      </c>
    </row>
    <row r="92" spans="2:11" ht="15.75" thickBot="1" x14ac:dyDescent="0.3">
      <c r="B92" s="467" t="s">
        <v>198</v>
      </c>
      <c r="C92" s="718">
        <v>0</v>
      </c>
      <c r="D92" s="637">
        <v>0</v>
      </c>
      <c r="E92" s="1209">
        <v>0</v>
      </c>
      <c r="F92" s="636">
        <v>0</v>
      </c>
      <c r="G92" s="447" t="s">
        <v>656</v>
      </c>
      <c r="H92" s="638">
        <v>0</v>
      </c>
      <c r="I92" s="448" t="s">
        <v>656</v>
      </c>
      <c r="J92" s="639">
        <v>0</v>
      </c>
      <c r="K92" s="368" t="s">
        <v>656</v>
      </c>
    </row>
    <row r="93" spans="2:11" ht="15.75" thickBot="1" x14ac:dyDescent="0.3">
      <c r="B93" s="391" t="s">
        <v>18</v>
      </c>
      <c r="C93" s="640">
        <v>33</v>
      </c>
      <c r="D93" s="640">
        <v>2</v>
      </c>
      <c r="E93" s="1102">
        <v>26</v>
      </c>
      <c r="F93" s="641">
        <v>32</v>
      </c>
      <c r="G93" s="642">
        <v>96.969696969696969</v>
      </c>
      <c r="H93" s="640">
        <v>25</v>
      </c>
      <c r="I93" s="643">
        <v>96.15384615384616</v>
      </c>
      <c r="J93" s="640">
        <v>0</v>
      </c>
      <c r="K93" s="644">
        <v>96.15384615384616</v>
      </c>
    </row>
    <row r="95" spans="2:11" x14ac:dyDescent="0.25">
      <c r="B95" s="539" t="s">
        <v>453</v>
      </c>
    </row>
    <row r="96" spans="2:11" ht="15.75" thickBot="1" x14ac:dyDescent="0.3">
      <c r="B96" s="539"/>
    </row>
    <row r="97" spans="2:9" x14ac:dyDescent="0.25">
      <c r="B97" s="6896" t="s">
        <v>200</v>
      </c>
      <c r="C97" s="6916" t="s">
        <v>124</v>
      </c>
      <c r="D97" s="6917"/>
      <c r="E97" s="6918"/>
      <c r="F97" s="6916" t="s">
        <v>121</v>
      </c>
      <c r="G97" s="6930"/>
      <c r="H97" s="6931"/>
      <c r="I97" s="7064" t="s">
        <v>380</v>
      </c>
    </row>
    <row r="98" spans="2:9" x14ac:dyDescent="0.25">
      <c r="B98" s="7034"/>
      <c r="C98" s="6919" t="s">
        <v>130</v>
      </c>
      <c r="D98" s="6920"/>
      <c r="E98" s="6921" t="s">
        <v>131</v>
      </c>
      <c r="F98" s="6919" t="s">
        <v>130</v>
      </c>
      <c r="G98" s="6920"/>
      <c r="H98" s="6921" t="s">
        <v>131</v>
      </c>
      <c r="I98" s="7065"/>
    </row>
    <row r="99" spans="2:9" ht="15.75" thickBot="1" x14ac:dyDescent="0.3">
      <c r="B99" s="6901"/>
      <c r="C99" s="279" t="s">
        <v>1</v>
      </c>
      <c r="D99" s="293" t="s">
        <v>2</v>
      </c>
      <c r="E99" s="6940"/>
      <c r="F99" s="279" t="s">
        <v>1</v>
      </c>
      <c r="G99" s="293" t="s">
        <v>2</v>
      </c>
      <c r="H99" s="6940"/>
      <c r="I99" s="7065"/>
    </row>
    <row r="100" spans="2:9" ht="15.75" thickBot="1" x14ac:dyDescent="0.3">
      <c r="B100" s="626" t="s">
        <v>179</v>
      </c>
      <c r="C100" s="1211">
        <v>5</v>
      </c>
      <c r="D100" s="1104">
        <v>3</v>
      </c>
      <c r="E100" s="1212">
        <v>-40</v>
      </c>
      <c r="F100" s="1213">
        <v>4</v>
      </c>
      <c r="G100" s="1120">
        <v>3</v>
      </c>
      <c r="H100" s="1214">
        <v>-25</v>
      </c>
      <c r="I100" s="1106">
        <v>9.0909090909090917</v>
      </c>
    </row>
    <row r="101" spans="2:9" x14ac:dyDescent="0.25">
      <c r="B101" s="480" t="s">
        <v>180</v>
      </c>
      <c r="C101" s="1215">
        <v>5</v>
      </c>
      <c r="D101" s="1108">
        <v>7</v>
      </c>
      <c r="E101" s="1216">
        <v>40</v>
      </c>
      <c r="F101" s="1217">
        <v>3</v>
      </c>
      <c r="G101" s="1108">
        <v>7</v>
      </c>
      <c r="H101" s="1218">
        <v>133.33333333333334</v>
      </c>
      <c r="I101" s="1115">
        <v>21.212121212121211</v>
      </c>
    </row>
    <row r="102" spans="2:9" x14ac:dyDescent="0.25">
      <c r="B102" s="467" t="s">
        <v>181</v>
      </c>
      <c r="C102" s="1219">
        <v>3</v>
      </c>
      <c r="D102" s="1113">
        <v>3</v>
      </c>
      <c r="E102" s="1220">
        <v>0</v>
      </c>
      <c r="F102" s="1221">
        <v>3</v>
      </c>
      <c r="G102" s="1113">
        <v>3</v>
      </c>
      <c r="H102" s="1222">
        <v>0</v>
      </c>
      <c r="I102" s="1115">
        <v>9.0909090909090917</v>
      </c>
    </row>
    <row r="103" spans="2:9" x14ac:dyDescent="0.25">
      <c r="B103" s="467" t="s">
        <v>182</v>
      </c>
      <c r="C103" s="1219">
        <v>23</v>
      </c>
      <c r="D103" s="1113">
        <v>3</v>
      </c>
      <c r="E103" s="1220">
        <v>-86.956521739130437</v>
      </c>
      <c r="F103" s="1221">
        <v>22</v>
      </c>
      <c r="G103" s="1113">
        <v>3</v>
      </c>
      <c r="H103" s="1222">
        <v>-86.36363636363636</v>
      </c>
      <c r="I103" s="1115">
        <v>9.0909090909090917</v>
      </c>
    </row>
    <row r="104" spans="2:9" ht="15.75" thickBot="1" x14ac:dyDescent="0.3">
      <c r="B104" s="481" t="s">
        <v>183</v>
      </c>
      <c r="C104" s="1223">
        <v>1</v>
      </c>
      <c r="D104" s="1110">
        <v>1</v>
      </c>
      <c r="E104" s="1224">
        <v>0</v>
      </c>
      <c r="F104" s="1225">
        <v>0</v>
      </c>
      <c r="G104" s="1110">
        <v>1</v>
      </c>
      <c r="H104" s="1226" t="s">
        <v>656</v>
      </c>
      <c r="I104" s="1119">
        <v>3.0303030303030303</v>
      </c>
    </row>
    <row r="105" spans="2:9" x14ac:dyDescent="0.25">
      <c r="B105" s="480" t="s">
        <v>184</v>
      </c>
      <c r="C105" s="1217">
        <v>0</v>
      </c>
      <c r="D105" s="1108">
        <v>0</v>
      </c>
      <c r="E105" s="1216" t="s">
        <v>656</v>
      </c>
      <c r="F105" s="1217">
        <v>0</v>
      </c>
      <c r="G105" s="1108">
        <v>0</v>
      </c>
      <c r="H105" s="1218" t="s">
        <v>656</v>
      </c>
      <c r="I105" s="1111">
        <v>0</v>
      </c>
    </row>
    <row r="106" spans="2:9" x14ac:dyDescent="0.25">
      <c r="B106" s="467" t="s">
        <v>185</v>
      </c>
      <c r="C106" s="1221">
        <v>1</v>
      </c>
      <c r="D106" s="1113">
        <v>2</v>
      </c>
      <c r="E106" s="1220">
        <v>100</v>
      </c>
      <c r="F106" s="1221">
        <v>1</v>
      </c>
      <c r="G106" s="1113">
        <v>2</v>
      </c>
      <c r="H106" s="1222">
        <v>100</v>
      </c>
      <c r="I106" s="1115">
        <v>6.0606060606060606</v>
      </c>
    </row>
    <row r="107" spans="2:9" x14ac:dyDescent="0.25">
      <c r="B107" s="467" t="s">
        <v>186</v>
      </c>
      <c r="C107" s="1221">
        <v>5</v>
      </c>
      <c r="D107" s="1113">
        <v>6</v>
      </c>
      <c r="E107" s="1220">
        <v>20</v>
      </c>
      <c r="F107" s="1221">
        <v>5</v>
      </c>
      <c r="G107" s="1113">
        <v>5</v>
      </c>
      <c r="H107" s="1222">
        <v>0</v>
      </c>
      <c r="I107" s="1115">
        <v>18.181818181818183</v>
      </c>
    </row>
    <row r="108" spans="2:9" x14ac:dyDescent="0.25">
      <c r="B108" s="467" t="s">
        <v>187</v>
      </c>
      <c r="C108" s="1221">
        <v>3</v>
      </c>
      <c r="D108" s="1113">
        <v>1</v>
      </c>
      <c r="E108" s="1220">
        <v>-66.666666666666671</v>
      </c>
      <c r="F108" s="1221">
        <v>3</v>
      </c>
      <c r="G108" s="1113">
        <v>1</v>
      </c>
      <c r="H108" s="1222">
        <v>-66.666666666666671</v>
      </c>
      <c r="I108" s="1115">
        <v>3.0303030303030303</v>
      </c>
    </row>
    <row r="109" spans="2:9" x14ac:dyDescent="0.25">
      <c r="B109" s="467" t="s">
        <v>188</v>
      </c>
      <c r="C109" s="1221">
        <v>5</v>
      </c>
      <c r="D109" s="1113">
        <v>5</v>
      </c>
      <c r="E109" s="1220">
        <v>0</v>
      </c>
      <c r="F109" s="1221">
        <v>2</v>
      </c>
      <c r="G109" s="1113">
        <v>5</v>
      </c>
      <c r="H109" s="1222">
        <v>150</v>
      </c>
      <c r="I109" s="1115">
        <v>15.151515151515152</v>
      </c>
    </row>
    <row r="110" spans="2:9" ht="15.75" thickBot="1" x14ac:dyDescent="0.3">
      <c r="B110" s="481" t="s">
        <v>189</v>
      </c>
      <c r="C110" s="1227">
        <v>0</v>
      </c>
      <c r="D110" s="1122">
        <v>0</v>
      </c>
      <c r="E110" s="1228" t="s">
        <v>656</v>
      </c>
      <c r="F110" s="1227">
        <v>1</v>
      </c>
      <c r="G110" s="1122">
        <v>0</v>
      </c>
      <c r="H110" s="1229" t="s">
        <v>656</v>
      </c>
      <c r="I110" s="1125">
        <v>0</v>
      </c>
    </row>
    <row r="111" spans="2:9" x14ac:dyDescent="0.25">
      <c r="B111" s="480" t="s">
        <v>190</v>
      </c>
      <c r="C111" s="1230">
        <v>2</v>
      </c>
      <c r="D111" s="1127">
        <v>0</v>
      </c>
      <c r="E111" s="1231" t="s">
        <v>656</v>
      </c>
      <c r="F111" s="1232">
        <v>2</v>
      </c>
      <c r="G111" s="1127">
        <v>0</v>
      </c>
      <c r="H111" s="1233" t="s">
        <v>656</v>
      </c>
      <c r="I111" s="1129">
        <v>0</v>
      </c>
    </row>
    <row r="112" spans="2:9" x14ac:dyDescent="0.25">
      <c r="B112" s="467" t="s">
        <v>191</v>
      </c>
      <c r="C112" s="1219">
        <v>4</v>
      </c>
      <c r="D112" s="1113">
        <v>1</v>
      </c>
      <c r="E112" s="1220">
        <v>-75</v>
      </c>
      <c r="F112" s="1221">
        <v>4</v>
      </c>
      <c r="G112" s="1113">
        <v>1</v>
      </c>
      <c r="H112" s="1222">
        <v>-75</v>
      </c>
      <c r="I112" s="1115">
        <v>3.0303030303030303</v>
      </c>
    </row>
    <row r="113" spans="2:9" x14ac:dyDescent="0.25">
      <c r="B113" s="467" t="s">
        <v>192</v>
      </c>
      <c r="C113" s="1219">
        <v>1</v>
      </c>
      <c r="D113" s="1113">
        <v>0</v>
      </c>
      <c r="E113" s="1220" t="s">
        <v>656</v>
      </c>
      <c r="F113" s="1221">
        <v>1</v>
      </c>
      <c r="G113" s="1113">
        <v>0</v>
      </c>
      <c r="H113" s="1222" t="s">
        <v>656</v>
      </c>
      <c r="I113" s="1115">
        <v>0</v>
      </c>
    </row>
    <row r="114" spans="2:9" x14ac:dyDescent="0.25">
      <c r="B114" s="467" t="s">
        <v>193</v>
      </c>
      <c r="C114" s="1234">
        <v>0</v>
      </c>
      <c r="D114" s="1235">
        <v>0</v>
      </c>
      <c r="E114" s="1220" t="s">
        <v>656</v>
      </c>
      <c r="F114" s="1236">
        <v>0</v>
      </c>
      <c r="G114" s="1235">
        <v>0</v>
      </c>
      <c r="H114" s="1222" t="s">
        <v>656</v>
      </c>
      <c r="I114" s="1115">
        <v>0</v>
      </c>
    </row>
    <row r="115" spans="2:9" x14ac:dyDescent="0.25">
      <c r="B115" s="467" t="s">
        <v>194</v>
      </c>
      <c r="C115" s="1219">
        <v>0</v>
      </c>
      <c r="D115" s="1113">
        <v>0</v>
      </c>
      <c r="E115" s="1220" t="s">
        <v>656</v>
      </c>
      <c r="F115" s="1221">
        <v>0</v>
      </c>
      <c r="G115" s="1113">
        <v>0</v>
      </c>
      <c r="H115" s="1222" t="s">
        <v>656</v>
      </c>
      <c r="I115" s="1115">
        <v>0</v>
      </c>
    </row>
    <row r="116" spans="2:9" x14ac:dyDescent="0.25">
      <c r="B116" s="467" t="s">
        <v>195</v>
      </c>
      <c r="C116" s="1219">
        <v>0</v>
      </c>
      <c r="D116" s="1113">
        <v>1</v>
      </c>
      <c r="E116" s="1220" t="s">
        <v>656</v>
      </c>
      <c r="F116" s="1221">
        <v>0</v>
      </c>
      <c r="G116" s="1113">
        <v>1</v>
      </c>
      <c r="H116" s="1222" t="s">
        <v>656</v>
      </c>
      <c r="I116" s="1115">
        <v>3.0303030303030303</v>
      </c>
    </row>
    <row r="117" spans="2:9" x14ac:dyDescent="0.25">
      <c r="B117" s="467" t="s">
        <v>196</v>
      </c>
      <c r="C117" s="1219">
        <v>0</v>
      </c>
      <c r="D117" s="1113">
        <v>0</v>
      </c>
      <c r="E117" s="1220" t="s">
        <v>656</v>
      </c>
      <c r="F117" s="1221">
        <v>0</v>
      </c>
      <c r="G117" s="1113">
        <v>0</v>
      </c>
      <c r="H117" s="1222" t="s">
        <v>656</v>
      </c>
      <c r="I117" s="1115">
        <v>0</v>
      </c>
    </row>
    <row r="118" spans="2:9" x14ac:dyDescent="0.25">
      <c r="B118" s="467" t="s">
        <v>197</v>
      </c>
      <c r="C118" s="1219">
        <v>0</v>
      </c>
      <c r="D118" s="1113">
        <v>0</v>
      </c>
      <c r="E118" s="1220" t="s">
        <v>656</v>
      </c>
      <c r="F118" s="1221">
        <v>0</v>
      </c>
      <c r="G118" s="1113">
        <v>0</v>
      </c>
      <c r="H118" s="1222" t="s">
        <v>656</v>
      </c>
      <c r="I118" s="1115">
        <v>0</v>
      </c>
    </row>
    <row r="119" spans="2:9" ht="15.75" thickBot="1" x14ac:dyDescent="0.3">
      <c r="B119" s="467" t="s">
        <v>198</v>
      </c>
      <c r="C119" s="1237">
        <v>2</v>
      </c>
      <c r="D119" s="1122">
        <v>0</v>
      </c>
      <c r="E119" s="1131" t="s">
        <v>656</v>
      </c>
      <c r="F119" s="1227">
        <v>2</v>
      </c>
      <c r="G119" s="1122">
        <v>0</v>
      </c>
      <c r="H119" s="1238" t="s">
        <v>656</v>
      </c>
      <c r="I119" s="1115">
        <v>0</v>
      </c>
    </row>
    <row r="120" spans="2:9" ht="15.75" thickBot="1" x14ac:dyDescent="0.3">
      <c r="B120" s="1133" t="s">
        <v>18</v>
      </c>
      <c r="C120" s="1104">
        <v>60</v>
      </c>
      <c r="D120" s="1239">
        <v>33</v>
      </c>
      <c r="E120" s="1240">
        <v>-44.999999999999993</v>
      </c>
      <c r="F120" s="1241">
        <v>53</v>
      </c>
      <c r="G120" s="1242">
        <v>32</v>
      </c>
      <c r="H120" s="1243">
        <v>-39.622641509433961</v>
      </c>
      <c r="I120" s="1138">
        <v>100</v>
      </c>
    </row>
  </sheetData>
  <mergeCells count="20">
    <mergeCell ref="B6:B8"/>
    <mergeCell ref="C6:E6"/>
    <mergeCell ref="F6:H6"/>
    <mergeCell ref="I6:I8"/>
    <mergeCell ref="C7:D7"/>
    <mergeCell ref="E7:E8"/>
    <mergeCell ref="F7:G7"/>
    <mergeCell ref="H7:H8"/>
    <mergeCell ref="F98:G98"/>
    <mergeCell ref="H98:H99"/>
    <mergeCell ref="B71:B72"/>
    <mergeCell ref="C71:E71"/>
    <mergeCell ref="F71:G71"/>
    <mergeCell ref="H71:K71"/>
    <mergeCell ref="B97:B99"/>
    <mergeCell ref="C97:E97"/>
    <mergeCell ref="F97:H97"/>
    <mergeCell ref="I97:I99"/>
    <mergeCell ref="C98:D98"/>
    <mergeCell ref="E98:E99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1"/>
  <sheetViews>
    <sheetView topLeftCell="A80" workbookViewId="0">
      <selection activeCell="Q89" sqref="Q89"/>
    </sheetView>
  </sheetViews>
  <sheetFormatPr defaultRowHeight="15" x14ac:dyDescent="0.25"/>
  <cols>
    <col min="3" max="3" width="32.7109375" customWidth="1"/>
  </cols>
  <sheetData>
    <row r="2" spans="2:9" x14ac:dyDescent="0.25">
      <c r="B2" s="539" t="s">
        <v>505</v>
      </c>
    </row>
    <row r="3" spans="2:9" ht="15.75" thickBot="1" x14ac:dyDescent="0.3">
      <c r="B3" s="539"/>
    </row>
    <row r="4" spans="2:9" x14ac:dyDescent="0.25">
      <c r="B4" s="7071" t="s">
        <v>454</v>
      </c>
      <c r="C4" s="7086" t="s">
        <v>455</v>
      </c>
      <c r="D4" s="6916" t="s">
        <v>124</v>
      </c>
      <c r="E4" s="6917"/>
      <c r="F4" s="6918"/>
      <c r="G4" s="6916" t="s">
        <v>121</v>
      </c>
      <c r="H4" s="6930"/>
      <c r="I4" s="6931"/>
    </row>
    <row r="5" spans="2:9" ht="23.25" thickBot="1" x14ac:dyDescent="0.3">
      <c r="B5" s="7085"/>
      <c r="C5" s="7087"/>
      <c r="D5" s="279" t="s">
        <v>1</v>
      </c>
      <c r="E5" s="293" t="s">
        <v>2</v>
      </c>
      <c r="F5" s="1244" t="s">
        <v>456</v>
      </c>
      <c r="G5" s="279" t="s">
        <v>1</v>
      </c>
      <c r="H5" s="293" t="s">
        <v>2</v>
      </c>
      <c r="I5" s="1244" t="s">
        <v>456</v>
      </c>
    </row>
    <row r="6" spans="2:9" hidden="1" x14ac:dyDescent="0.25">
      <c r="B6" s="1245" t="s">
        <v>457</v>
      </c>
      <c r="C6" s="1246" t="s">
        <v>458</v>
      </c>
      <c r="D6" s="1247">
        <v>0</v>
      </c>
      <c r="E6" s="1248">
        <v>0</v>
      </c>
      <c r="F6" s="1249" t="s">
        <v>656</v>
      </c>
      <c r="G6" s="1247">
        <v>0</v>
      </c>
      <c r="H6" s="1248">
        <v>0</v>
      </c>
      <c r="I6" s="1249" t="s">
        <v>656</v>
      </c>
    </row>
    <row r="7" spans="2:9" hidden="1" x14ac:dyDescent="0.25">
      <c r="B7" s="1245" t="s">
        <v>459</v>
      </c>
      <c r="C7" s="1250" t="s">
        <v>237</v>
      </c>
      <c r="D7" s="1251">
        <v>0</v>
      </c>
      <c r="E7" s="1248">
        <v>0</v>
      </c>
      <c r="F7" s="1252">
        <v>0</v>
      </c>
      <c r="G7" s="1251">
        <v>0</v>
      </c>
      <c r="H7" s="1248">
        <v>0</v>
      </c>
      <c r="I7" s="1252">
        <v>0</v>
      </c>
    </row>
    <row r="8" spans="2:9" x14ac:dyDescent="0.25">
      <c r="B8" s="1253" t="s">
        <v>460</v>
      </c>
      <c r="C8" s="1250" t="s">
        <v>461</v>
      </c>
      <c r="D8" s="1251">
        <v>3</v>
      </c>
      <c r="E8" s="1254">
        <v>5</v>
      </c>
      <c r="F8" s="1255">
        <v>66.666666666666686</v>
      </c>
      <c r="G8" s="1251">
        <v>3</v>
      </c>
      <c r="H8" s="1254">
        <v>5</v>
      </c>
      <c r="I8" s="1255">
        <v>66.666666666666686</v>
      </c>
    </row>
    <row r="9" spans="2:9" x14ac:dyDescent="0.25">
      <c r="B9" s="1253" t="s">
        <v>462</v>
      </c>
      <c r="C9" s="1250" t="s">
        <v>463</v>
      </c>
      <c r="D9" s="1256">
        <v>3</v>
      </c>
      <c r="E9" s="1248">
        <v>5</v>
      </c>
      <c r="F9" s="1257">
        <v>66.666666666666686</v>
      </c>
      <c r="G9" s="1251">
        <v>3</v>
      </c>
      <c r="H9" s="1248">
        <v>4</v>
      </c>
      <c r="I9" s="1257">
        <v>33.333333333333314</v>
      </c>
    </row>
    <row r="10" spans="2:9" hidden="1" x14ac:dyDescent="0.25">
      <c r="B10" s="1253" t="s">
        <v>464</v>
      </c>
      <c r="C10" s="1250" t="s">
        <v>404</v>
      </c>
      <c r="D10" s="1256">
        <v>0</v>
      </c>
      <c r="E10" s="1248">
        <v>0</v>
      </c>
      <c r="F10" s="1257" t="s">
        <v>656</v>
      </c>
      <c r="G10" s="1256">
        <v>0</v>
      </c>
      <c r="H10" s="1248">
        <v>0</v>
      </c>
      <c r="I10" s="1257" t="s">
        <v>656</v>
      </c>
    </row>
    <row r="11" spans="2:9" ht="26.25" x14ac:dyDescent="0.25">
      <c r="B11" s="1253" t="s">
        <v>465</v>
      </c>
      <c r="C11" s="1258" t="s">
        <v>405</v>
      </c>
      <c r="D11" s="1256">
        <v>1</v>
      </c>
      <c r="E11" s="1248">
        <v>0</v>
      </c>
      <c r="F11" s="1257" t="s">
        <v>656</v>
      </c>
      <c r="G11" s="1256">
        <v>1</v>
      </c>
      <c r="H11" s="1248">
        <v>0</v>
      </c>
      <c r="I11" s="1257" t="s">
        <v>656</v>
      </c>
    </row>
    <row r="12" spans="2:9" x14ac:dyDescent="0.25">
      <c r="B12" s="1253" t="s">
        <v>466</v>
      </c>
      <c r="C12" s="1250" t="s">
        <v>467</v>
      </c>
      <c r="D12" s="1256">
        <v>24</v>
      </c>
      <c r="E12" s="1248">
        <v>40</v>
      </c>
      <c r="F12" s="1257">
        <v>66.666666666666686</v>
      </c>
      <c r="G12" s="1256">
        <v>23</v>
      </c>
      <c r="H12" s="1248">
        <v>39</v>
      </c>
      <c r="I12" s="1257">
        <v>69.565217391304344</v>
      </c>
    </row>
    <row r="13" spans="2:9" x14ac:dyDescent="0.25">
      <c r="B13" s="1253" t="s">
        <v>468</v>
      </c>
      <c r="C13" s="1258" t="s">
        <v>469</v>
      </c>
      <c r="D13" s="1256">
        <v>0</v>
      </c>
      <c r="E13" s="1248">
        <v>2</v>
      </c>
      <c r="F13" s="1257" t="s">
        <v>656</v>
      </c>
      <c r="G13" s="1256">
        <v>0</v>
      </c>
      <c r="H13" s="1248">
        <v>2</v>
      </c>
      <c r="I13" s="1259" t="s">
        <v>656</v>
      </c>
    </row>
    <row r="14" spans="2:9" ht="24" customHeight="1" x14ac:dyDescent="0.25">
      <c r="B14" s="1253" t="s">
        <v>470</v>
      </c>
      <c r="C14" s="1258" t="s">
        <v>471</v>
      </c>
      <c r="D14" s="1256">
        <v>0</v>
      </c>
      <c r="E14" s="1248">
        <v>1</v>
      </c>
      <c r="F14" s="1257">
        <v>0</v>
      </c>
      <c r="G14" s="1256">
        <v>0</v>
      </c>
      <c r="H14" s="1248">
        <v>1</v>
      </c>
      <c r="I14" s="1259">
        <v>0</v>
      </c>
    </row>
    <row r="15" spans="2:9" ht="26.25" x14ac:dyDescent="0.25">
      <c r="B15" s="1253" t="s">
        <v>472</v>
      </c>
      <c r="C15" s="1258" t="s">
        <v>473</v>
      </c>
      <c r="D15" s="1256">
        <v>1</v>
      </c>
      <c r="E15" s="1248">
        <v>0</v>
      </c>
      <c r="F15" s="1257">
        <v>0</v>
      </c>
      <c r="G15" s="1256">
        <v>1</v>
      </c>
      <c r="H15" s="1248">
        <v>0</v>
      </c>
      <c r="I15" s="1259">
        <v>0</v>
      </c>
    </row>
    <row r="16" spans="2:9" x14ac:dyDescent="0.25">
      <c r="B16" s="1253" t="s">
        <v>474</v>
      </c>
      <c r="C16" s="1260" t="s">
        <v>249</v>
      </c>
      <c r="D16" s="1256">
        <v>0</v>
      </c>
      <c r="E16" s="1248">
        <v>1</v>
      </c>
      <c r="F16" s="1257">
        <v>0</v>
      </c>
      <c r="G16" s="1256">
        <v>0</v>
      </c>
      <c r="H16" s="1248">
        <v>1</v>
      </c>
      <c r="I16" s="1259">
        <v>0</v>
      </c>
    </row>
    <row r="17" spans="2:9" x14ac:dyDescent="0.25">
      <c r="B17" s="1253" t="s">
        <v>475</v>
      </c>
      <c r="C17" s="1261" t="s">
        <v>476</v>
      </c>
      <c r="D17" s="1256">
        <v>1</v>
      </c>
      <c r="E17" s="1248">
        <v>5</v>
      </c>
      <c r="F17" s="1257">
        <v>0</v>
      </c>
      <c r="G17" s="1256">
        <v>1</v>
      </c>
      <c r="H17" s="1248">
        <v>5</v>
      </c>
      <c r="I17" s="1259">
        <v>0</v>
      </c>
    </row>
    <row r="18" spans="2:9" x14ac:dyDescent="0.25">
      <c r="B18" s="1253" t="s">
        <v>477</v>
      </c>
      <c r="C18" s="1262" t="s">
        <v>476</v>
      </c>
      <c r="D18" s="1256">
        <v>0</v>
      </c>
      <c r="E18" s="1248">
        <v>1</v>
      </c>
      <c r="F18" s="1257">
        <v>0</v>
      </c>
      <c r="G18" s="1256">
        <v>0</v>
      </c>
      <c r="H18" s="1248">
        <v>1</v>
      </c>
      <c r="I18" s="1259">
        <v>0</v>
      </c>
    </row>
    <row r="19" spans="2:9" x14ac:dyDescent="0.25">
      <c r="B19" s="1253" t="s">
        <v>478</v>
      </c>
      <c r="C19" s="1263" t="s">
        <v>479</v>
      </c>
      <c r="D19" s="1256">
        <v>1</v>
      </c>
      <c r="E19" s="1248">
        <v>2</v>
      </c>
      <c r="F19" s="1257">
        <v>0</v>
      </c>
      <c r="G19" s="1256">
        <v>1</v>
      </c>
      <c r="H19" s="1248">
        <v>2</v>
      </c>
      <c r="I19" s="1259">
        <v>0</v>
      </c>
    </row>
    <row r="20" spans="2:9" x14ac:dyDescent="0.25">
      <c r="B20" s="1253" t="s">
        <v>480</v>
      </c>
      <c r="C20" s="1258" t="s">
        <v>481</v>
      </c>
      <c r="D20" s="1256">
        <v>1</v>
      </c>
      <c r="E20" s="1248">
        <v>0</v>
      </c>
      <c r="F20" s="1257" t="s">
        <v>656</v>
      </c>
      <c r="G20" s="1256">
        <v>1</v>
      </c>
      <c r="H20" s="1248">
        <v>0</v>
      </c>
      <c r="I20" s="1259" t="s">
        <v>656</v>
      </c>
    </row>
    <row r="21" spans="2:9" x14ac:dyDescent="0.25">
      <c r="B21" s="1264" t="s">
        <v>482</v>
      </c>
      <c r="C21" s="1265" t="s">
        <v>483</v>
      </c>
      <c r="D21" s="1266">
        <v>0</v>
      </c>
      <c r="E21" s="1267">
        <v>1</v>
      </c>
      <c r="F21" s="850" t="s">
        <v>656</v>
      </c>
      <c r="G21" s="1266">
        <v>0</v>
      </c>
      <c r="H21" s="1267">
        <v>1</v>
      </c>
      <c r="I21" s="1268" t="s">
        <v>656</v>
      </c>
    </row>
    <row r="22" spans="2:9" x14ac:dyDescent="0.25">
      <c r="B22" s="1264" t="s">
        <v>484</v>
      </c>
      <c r="C22" s="1265" t="s">
        <v>485</v>
      </c>
      <c r="D22" s="1266">
        <v>0</v>
      </c>
      <c r="E22" s="1267">
        <v>1</v>
      </c>
      <c r="F22" s="850">
        <v>0</v>
      </c>
      <c r="G22" s="1266">
        <v>0</v>
      </c>
      <c r="H22" s="1267">
        <v>1</v>
      </c>
      <c r="I22" s="1268">
        <v>0</v>
      </c>
    </row>
    <row r="23" spans="2:9" x14ac:dyDescent="0.25">
      <c r="B23" s="1264" t="s">
        <v>486</v>
      </c>
      <c r="C23" s="1265" t="s">
        <v>487</v>
      </c>
      <c r="D23" s="1266">
        <v>29</v>
      </c>
      <c r="E23" s="1267">
        <v>16</v>
      </c>
      <c r="F23" s="850">
        <v>-44.827586206896555</v>
      </c>
      <c r="G23" s="1266">
        <v>21</v>
      </c>
      <c r="H23" s="1267">
        <v>5</v>
      </c>
      <c r="I23" s="850">
        <v>-76.19047619047619</v>
      </c>
    </row>
    <row r="24" spans="2:9" hidden="1" x14ac:dyDescent="0.25">
      <c r="B24" s="1264" t="s">
        <v>488</v>
      </c>
      <c r="C24" s="1265" t="s">
        <v>489</v>
      </c>
      <c r="D24" s="1266">
        <v>0</v>
      </c>
      <c r="E24" s="1267">
        <v>0</v>
      </c>
      <c r="F24" s="850">
        <v>0</v>
      </c>
      <c r="G24" s="1266">
        <v>0</v>
      </c>
      <c r="H24" s="1267">
        <v>0</v>
      </c>
      <c r="I24" s="850">
        <v>0</v>
      </c>
    </row>
    <row r="25" spans="2:9" x14ac:dyDescent="0.25">
      <c r="B25" s="1264" t="s">
        <v>490</v>
      </c>
      <c r="C25" s="1265" t="s">
        <v>491</v>
      </c>
      <c r="D25" s="1266">
        <v>2</v>
      </c>
      <c r="E25" s="1267">
        <v>5</v>
      </c>
      <c r="F25" s="850">
        <v>150</v>
      </c>
      <c r="G25" s="1266">
        <v>2</v>
      </c>
      <c r="H25" s="1267">
        <v>5</v>
      </c>
      <c r="I25" s="850">
        <v>150</v>
      </c>
    </row>
    <row r="26" spans="2:9" x14ac:dyDescent="0.25">
      <c r="B26" s="1264" t="s">
        <v>492</v>
      </c>
      <c r="C26" s="1261" t="s">
        <v>493</v>
      </c>
      <c r="D26" s="1266">
        <v>0</v>
      </c>
      <c r="E26" s="1267">
        <v>1</v>
      </c>
      <c r="F26" s="850">
        <v>0</v>
      </c>
      <c r="G26" s="1266">
        <v>0</v>
      </c>
      <c r="H26" s="1267">
        <v>1</v>
      </c>
      <c r="I26" s="850">
        <v>0</v>
      </c>
    </row>
    <row r="27" spans="2:9" ht="20.25" customHeight="1" x14ac:dyDescent="0.25">
      <c r="B27" s="1264" t="s">
        <v>494</v>
      </c>
      <c r="C27" s="1265" t="s">
        <v>412</v>
      </c>
      <c r="D27" s="1266">
        <v>21</v>
      </c>
      <c r="E27" s="1267">
        <v>13</v>
      </c>
      <c r="F27" s="850">
        <v>-38.095238095238095</v>
      </c>
      <c r="G27" s="1266">
        <v>16</v>
      </c>
      <c r="H27" s="1267">
        <v>13</v>
      </c>
      <c r="I27" s="850">
        <v>-18.75</v>
      </c>
    </row>
    <row r="28" spans="2:9" ht="15.75" customHeight="1" thickBot="1" x14ac:dyDescent="0.3">
      <c r="B28" s="1264" t="s">
        <v>495</v>
      </c>
      <c r="C28" s="1265" t="s">
        <v>422</v>
      </c>
      <c r="D28" s="1266">
        <v>0</v>
      </c>
      <c r="E28" s="1267">
        <v>2</v>
      </c>
      <c r="F28" s="850" t="s">
        <v>656</v>
      </c>
      <c r="G28" s="1266">
        <v>0</v>
      </c>
      <c r="H28" s="1267">
        <v>2</v>
      </c>
      <c r="I28" s="1268" t="s">
        <v>656</v>
      </c>
    </row>
    <row r="29" spans="2:9" ht="15.75" thickBot="1" x14ac:dyDescent="0.3">
      <c r="B29" s="7088" t="s">
        <v>146</v>
      </c>
      <c r="C29" s="7089"/>
      <c r="D29" s="1269">
        <v>87</v>
      </c>
      <c r="E29" s="1270">
        <v>101</v>
      </c>
      <c r="F29" s="471">
        <v>16.091954022988503</v>
      </c>
      <c r="G29" s="1269">
        <v>73</v>
      </c>
      <c r="H29" s="1270">
        <v>88</v>
      </c>
      <c r="I29" s="471">
        <v>20.547945205479451</v>
      </c>
    </row>
    <row r="31" spans="2:9" x14ac:dyDescent="0.25">
      <c r="B31" s="539" t="s">
        <v>506</v>
      </c>
    </row>
    <row r="32" spans="2:9" ht="15.75" thickBot="1" x14ac:dyDescent="0.3">
      <c r="B32" s="539"/>
    </row>
    <row r="33" spans="2:13" ht="34.5" thickBot="1" x14ac:dyDescent="0.3">
      <c r="B33" s="1271" t="s">
        <v>454</v>
      </c>
      <c r="C33" s="1271" t="s">
        <v>455</v>
      </c>
      <c r="D33" s="1271" t="s">
        <v>18</v>
      </c>
      <c r="E33" s="1272" t="s">
        <v>496</v>
      </c>
      <c r="F33" s="1273" t="s">
        <v>497</v>
      </c>
      <c r="G33" s="1274" t="s">
        <v>498</v>
      </c>
      <c r="H33" s="1274" t="s">
        <v>499</v>
      </c>
      <c r="I33" s="1275" t="s">
        <v>500</v>
      </c>
      <c r="J33" s="1275" t="s">
        <v>501</v>
      </c>
      <c r="K33" s="1275" t="s">
        <v>502</v>
      </c>
      <c r="L33" s="1274" t="s">
        <v>503</v>
      </c>
      <c r="M33" s="1276" t="s">
        <v>504</v>
      </c>
    </row>
    <row r="34" spans="2:13" hidden="1" x14ac:dyDescent="0.25">
      <c r="B34" s="1253" t="s">
        <v>457</v>
      </c>
      <c r="C34" s="1277" t="s">
        <v>458</v>
      </c>
      <c r="D34" s="1278">
        <v>0</v>
      </c>
      <c r="E34" s="1279">
        <v>0</v>
      </c>
      <c r="F34" s="1280">
        <v>0</v>
      </c>
      <c r="G34" s="1281">
        <v>0</v>
      </c>
      <c r="H34" s="1282">
        <v>0</v>
      </c>
      <c r="I34" s="1283">
        <v>0</v>
      </c>
      <c r="J34" s="1283">
        <v>0</v>
      </c>
      <c r="K34" s="1283">
        <v>0</v>
      </c>
      <c r="L34" s="1283">
        <v>0</v>
      </c>
      <c r="M34" s="1284">
        <v>0</v>
      </c>
    </row>
    <row r="35" spans="2:13" hidden="1" x14ac:dyDescent="0.25">
      <c r="B35" s="1253" t="s">
        <v>459</v>
      </c>
      <c r="C35" s="1285" t="s">
        <v>237</v>
      </c>
      <c r="D35" s="1286">
        <v>0</v>
      </c>
      <c r="E35" s="1287">
        <v>0</v>
      </c>
      <c r="F35" s="1288">
        <v>0</v>
      </c>
      <c r="G35" s="1289">
        <v>0</v>
      </c>
      <c r="H35" s="1290">
        <v>0</v>
      </c>
      <c r="I35" s="1291">
        <v>0</v>
      </c>
      <c r="J35" s="1291">
        <v>0</v>
      </c>
      <c r="K35" s="1291">
        <v>0</v>
      </c>
      <c r="L35" s="1291">
        <v>0</v>
      </c>
      <c r="M35" s="1292">
        <v>0</v>
      </c>
    </row>
    <row r="36" spans="2:13" x14ac:dyDescent="0.25">
      <c r="B36" s="1253" t="s">
        <v>460</v>
      </c>
      <c r="C36" s="1293" t="s">
        <v>461</v>
      </c>
      <c r="D36" s="1286">
        <v>5</v>
      </c>
      <c r="E36" s="1294">
        <v>1</v>
      </c>
      <c r="F36" s="1295">
        <v>0</v>
      </c>
      <c r="G36" s="1296">
        <v>4</v>
      </c>
      <c r="H36" s="1295">
        <v>0</v>
      </c>
      <c r="I36" s="1295">
        <v>0</v>
      </c>
      <c r="J36" s="1296">
        <v>0</v>
      </c>
      <c r="K36" s="1295">
        <v>0</v>
      </c>
      <c r="L36" s="1295">
        <v>0</v>
      </c>
      <c r="M36" s="1292">
        <v>0</v>
      </c>
    </row>
    <row r="37" spans="2:13" x14ac:dyDescent="0.25">
      <c r="B37" s="1253" t="s">
        <v>462</v>
      </c>
      <c r="C37" s="1293" t="s">
        <v>463</v>
      </c>
      <c r="D37" s="1297">
        <v>5</v>
      </c>
      <c r="E37" s="1287">
        <v>0</v>
      </c>
      <c r="F37" s="1295">
        <v>3</v>
      </c>
      <c r="G37" s="1296">
        <v>0</v>
      </c>
      <c r="H37" s="1295">
        <v>0</v>
      </c>
      <c r="I37" s="1295">
        <v>0</v>
      </c>
      <c r="J37" s="1296">
        <v>2</v>
      </c>
      <c r="K37" s="1295">
        <v>0</v>
      </c>
      <c r="L37" s="1295">
        <v>0</v>
      </c>
      <c r="M37" s="1292">
        <v>0</v>
      </c>
    </row>
    <row r="38" spans="2:13" hidden="1" x14ac:dyDescent="0.25">
      <c r="B38" s="1253" t="s">
        <v>464</v>
      </c>
      <c r="C38" s="1298" t="s">
        <v>404</v>
      </c>
      <c r="D38" s="1299">
        <v>0</v>
      </c>
      <c r="E38" s="1300">
        <v>0</v>
      </c>
      <c r="F38" s="1301">
        <v>0</v>
      </c>
      <c r="G38" s="1301">
        <v>0</v>
      </c>
      <c r="H38" s="1301">
        <v>0</v>
      </c>
      <c r="I38" s="1301">
        <v>0</v>
      </c>
      <c r="J38" s="1301">
        <v>0</v>
      </c>
      <c r="K38" s="1301">
        <v>0</v>
      </c>
      <c r="L38" s="1301">
        <v>0</v>
      </c>
      <c r="M38" s="1302">
        <v>0</v>
      </c>
    </row>
    <row r="39" spans="2:13" ht="24.75" hidden="1" x14ac:dyDescent="0.25">
      <c r="B39" s="1253" t="s">
        <v>465</v>
      </c>
      <c r="C39" s="1303" t="s">
        <v>405</v>
      </c>
      <c r="D39" s="1299">
        <v>0</v>
      </c>
      <c r="E39" s="1300">
        <v>0</v>
      </c>
      <c r="F39" s="1301">
        <v>0</v>
      </c>
      <c r="G39" s="1301">
        <v>0</v>
      </c>
      <c r="H39" s="1301">
        <v>0</v>
      </c>
      <c r="I39" s="1301">
        <v>0</v>
      </c>
      <c r="J39" s="1301">
        <v>0</v>
      </c>
      <c r="K39" s="1301">
        <v>0</v>
      </c>
      <c r="L39" s="1301">
        <v>0</v>
      </c>
      <c r="M39" s="1302">
        <v>0</v>
      </c>
    </row>
    <row r="40" spans="2:13" x14ac:dyDescent="0.25">
      <c r="B40" s="1253" t="s">
        <v>466</v>
      </c>
      <c r="C40" s="1298" t="s">
        <v>467</v>
      </c>
      <c r="D40" s="1299">
        <v>40</v>
      </c>
      <c r="E40" s="1304">
        <v>2</v>
      </c>
      <c r="F40" s="1301">
        <v>3</v>
      </c>
      <c r="G40" s="1301">
        <v>32</v>
      </c>
      <c r="H40" s="1301">
        <v>0</v>
      </c>
      <c r="I40" s="1301">
        <v>0</v>
      </c>
      <c r="J40" s="1301">
        <v>1</v>
      </c>
      <c r="K40" s="1301">
        <v>1</v>
      </c>
      <c r="L40" s="1301">
        <v>1</v>
      </c>
      <c r="M40" s="1305">
        <v>0</v>
      </c>
    </row>
    <row r="41" spans="2:13" x14ac:dyDescent="0.25">
      <c r="B41" s="1253" t="s">
        <v>468</v>
      </c>
      <c r="C41" s="1298" t="s">
        <v>469</v>
      </c>
      <c r="D41" s="1299">
        <v>2</v>
      </c>
      <c r="E41" s="1304">
        <v>0</v>
      </c>
      <c r="F41" s="1301">
        <v>0</v>
      </c>
      <c r="G41" s="1301">
        <v>2</v>
      </c>
      <c r="H41" s="1301">
        <v>0</v>
      </c>
      <c r="I41" s="1301">
        <v>0</v>
      </c>
      <c r="J41" s="1301">
        <v>0</v>
      </c>
      <c r="K41" s="1301">
        <v>0</v>
      </c>
      <c r="L41" s="1301">
        <v>0</v>
      </c>
      <c r="M41" s="1305">
        <v>0</v>
      </c>
    </row>
    <row r="42" spans="2:13" ht="24.75" x14ac:dyDescent="0.25">
      <c r="B42" s="1253" t="s">
        <v>470</v>
      </c>
      <c r="C42" s="1303" t="s">
        <v>471</v>
      </c>
      <c r="D42" s="1299">
        <v>1</v>
      </c>
      <c r="E42" s="1304">
        <v>0</v>
      </c>
      <c r="F42" s="1301">
        <v>1</v>
      </c>
      <c r="G42" s="1301">
        <v>0</v>
      </c>
      <c r="H42" s="1301">
        <v>0</v>
      </c>
      <c r="I42" s="1301">
        <v>0</v>
      </c>
      <c r="J42" s="1301">
        <v>0</v>
      </c>
      <c r="K42" s="1301">
        <v>0</v>
      </c>
      <c r="L42" s="1301">
        <v>0</v>
      </c>
      <c r="M42" s="1305">
        <v>0</v>
      </c>
    </row>
    <row r="43" spans="2:13" ht="24.75" hidden="1" x14ac:dyDescent="0.25">
      <c r="B43" s="1253" t="s">
        <v>472</v>
      </c>
      <c r="C43" s="1306" t="s">
        <v>473</v>
      </c>
      <c r="D43" s="1299">
        <v>0</v>
      </c>
      <c r="E43" s="1304">
        <v>0</v>
      </c>
      <c r="F43" s="1301">
        <v>0</v>
      </c>
      <c r="G43" s="1301">
        <v>0</v>
      </c>
      <c r="H43" s="1301">
        <v>0</v>
      </c>
      <c r="I43" s="1301">
        <v>0</v>
      </c>
      <c r="J43" s="1301">
        <v>0</v>
      </c>
      <c r="K43" s="1301">
        <v>0</v>
      </c>
      <c r="L43" s="1301">
        <v>0</v>
      </c>
      <c r="M43" s="1305">
        <v>0</v>
      </c>
    </row>
    <row r="44" spans="2:13" x14ac:dyDescent="0.25">
      <c r="B44" s="1253" t="s">
        <v>474</v>
      </c>
      <c r="C44" s="1306" t="s">
        <v>249</v>
      </c>
      <c r="D44" s="1299">
        <v>1</v>
      </c>
      <c r="E44" s="1304">
        <v>0</v>
      </c>
      <c r="F44" s="1301">
        <v>0</v>
      </c>
      <c r="G44" s="1301">
        <v>1</v>
      </c>
      <c r="H44" s="1301">
        <v>0</v>
      </c>
      <c r="I44" s="1301">
        <v>0</v>
      </c>
      <c r="J44" s="1301">
        <v>0</v>
      </c>
      <c r="K44" s="1301">
        <v>0</v>
      </c>
      <c r="L44" s="1301">
        <v>0</v>
      </c>
      <c r="M44" s="1305">
        <v>0</v>
      </c>
    </row>
    <row r="45" spans="2:13" x14ac:dyDescent="0.25">
      <c r="B45" s="1253" t="s">
        <v>475</v>
      </c>
      <c r="C45" s="1307" t="s">
        <v>476</v>
      </c>
      <c r="D45" s="1299">
        <v>5</v>
      </c>
      <c r="E45" s="1304">
        <v>4</v>
      </c>
      <c r="F45" s="1301">
        <v>0</v>
      </c>
      <c r="G45" s="1301">
        <v>0</v>
      </c>
      <c r="H45" s="1301">
        <v>0</v>
      </c>
      <c r="I45" s="1301">
        <v>0</v>
      </c>
      <c r="J45" s="1301">
        <v>1</v>
      </c>
      <c r="K45" s="1301">
        <v>0</v>
      </c>
      <c r="L45" s="1301">
        <v>0</v>
      </c>
      <c r="M45" s="1305">
        <v>0</v>
      </c>
    </row>
    <row r="46" spans="2:13" x14ac:dyDescent="0.25">
      <c r="B46" s="1253" t="s">
        <v>477</v>
      </c>
      <c r="C46" s="1262" t="s">
        <v>476</v>
      </c>
      <c r="D46" s="1299">
        <v>1</v>
      </c>
      <c r="E46" s="1304">
        <v>0</v>
      </c>
      <c r="F46" s="1301">
        <v>0</v>
      </c>
      <c r="G46" s="1301">
        <v>0</v>
      </c>
      <c r="H46" s="1301">
        <v>0</v>
      </c>
      <c r="I46" s="1301">
        <v>0</v>
      </c>
      <c r="J46" s="1301">
        <v>1</v>
      </c>
      <c r="K46" s="1301">
        <v>0</v>
      </c>
      <c r="L46" s="1301">
        <v>0</v>
      </c>
      <c r="M46" s="1305">
        <v>0</v>
      </c>
    </row>
    <row r="47" spans="2:13" x14ac:dyDescent="0.25">
      <c r="B47" s="1253" t="s">
        <v>478</v>
      </c>
      <c r="C47" s="1298" t="s">
        <v>479</v>
      </c>
      <c r="D47" s="1299">
        <v>2</v>
      </c>
      <c r="E47" s="1304">
        <v>0</v>
      </c>
      <c r="F47" s="1301">
        <v>0</v>
      </c>
      <c r="G47" s="1301">
        <v>2</v>
      </c>
      <c r="H47" s="1301">
        <v>0</v>
      </c>
      <c r="I47" s="1301">
        <v>0</v>
      </c>
      <c r="J47" s="1301">
        <v>0</v>
      </c>
      <c r="K47" s="1301">
        <v>0</v>
      </c>
      <c r="L47" s="1301">
        <v>0</v>
      </c>
      <c r="M47" s="1305">
        <v>0</v>
      </c>
    </row>
    <row r="48" spans="2:13" hidden="1" x14ac:dyDescent="0.25">
      <c r="B48" s="1253" t="s">
        <v>480</v>
      </c>
      <c r="C48" s="1298" t="s">
        <v>481</v>
      </c>
      <c r="D48" s="1299">
        <v>0</v>
      </c>
      <c r="E48" s="1304">
        <v>0</v>
      </c>
      <c r="F48" s="1301">
        <v>0</v>
      </c>
      <c r="G48" s="1301">
        <v>0</v>
      </c>
      <c r="H48" s="1301">
        <v>0</v>
      </c>
      <c r="I48" s="1301">
        <v>0</v>
      </c>
      <c r="J48" s="1301">
        <v>0</v>
      </c>
      <c r="K48" s="1301">
        <v>0</v>
      </c>
      <c r="L48" s="1301">
        <v>0</v>
      </c>
      <c r="M48" s="1305">
        <v>0</v>
      </c>
    </row>
    <row r="49" spans="2:13" x14ac:dyDescent="0.25">
      <c r="B49" s="1253" t="s">
        <v>482</v>
      </c>
      <c r="C49" s="1306" t="s">
        <v>483</v>
      </c>
      <c r="D49" s="1308">
        <v>1</v>
      </c>
      <c r="E49" s="1309">
        <v>0</v>
      </c>
      <c r="F49" s="1310">
        <v>0</v>
      </c>
      <c r="G49" s="1310">
        <v>1</v>
      </c>
      <c r="H49" s="1310">
        <v>0</v>
      </c>
      <c r="I49" s="1310">
        <v>0</v>
      </c>
      <c r="J49" s="1310">
        <v>0</v>
      </c>
      <c r="K49" s="1310">
        <v>0</v>
      </c>
      <c r="L49" s="1310">
        <v>0</v>
      </c>
      <c r="M49" s="1311">
        <v>0</v>
      </c>
    </row>
    <row r="50" spans="2:13" x14ac:dyDescent="0.25">
      <c r="B50" s="1253" t="s">
        <v>484</v>
      </c>
      <c r="C50" s="1306" t="s">
        <v>485</v>
      </c>
      <c r="D50" s="1308">
        <v>1</v>
      </c>
      <c r="E50" s="1309">
        <v>0</v>
      </c>
      <c r="F50" s="1310">
        <v>0</v>
      </c>
      <c r="G50" s="1310">
        <v>1</v>
      </c>
      <c r="H50" s="1310">
        <v>0</v>
      </c>
      <c r="I50" s="1310">
        <v>0</v>
      </c>
      <c r="J50" s="1310">
        <v>0</v>
      </c>
      <c r="K50" s="1310">
        <v>0</v>
      </c>
      <c r="L50" s="1310">
        <v>0</v>
      </c>
      <c r="M50" s="1311">
        <v>0</v>
      </c>
    </row>
    <row r="51" spans="2:13" x14ac:dyDescent="0.25">
      <c r="B51" s="1264" t="s">
        <v>486</v>
      </c>
      <c r="C51" s="1312" t="s">
        <v>487</v>
      </c>
      <c r="D51" s="1313">
        <v>16</v>
      </c>
      <c r="E51" s="1304">
        <v>2</v>
      </c>
      <c r="F51" s="1301">
        <v>1</v>
      </c>
      <c r="G51" s="1301">
        <v>13</v>
      </c>
      <c r="H51" s="1301">
        <v>0</v>
      </c>
      <c r="I51" s="1301">
        <v>0</v>
      </c>
      <c r="J51" s="1301">
        <v>0</v>
      </c>
      <c r="K51" s="1301">
        <v>0</v>
      </c>
      <c r="L51" s="1301">
        <v>0</v>
      </c>
      <c r="M51" s="1305">
        <v>0</v>
      </c>
    </row>
    <row r="52" spans="2:13" hidden="1" x14ac:dyDescent="0.25">
      <c r="B52" s="1264" t="s">
        <v>488</v>
      </c>
      <c r="C52" s="1312" t="s">
        <v>489</v>
      </c>
      <c r="D52" s="1313">
        <v>0</v>
      </c>
      <c r="E52" s="1304">
        <v>0</v>
      </c>
      <c r="F52" s="1301">
        <v>0</v>
      </c>
      <c r="G52" s="1301">
        <v>0</v>
      </c>
      <c r="H52" s="1301">
        <v>0</v>
      </c>
      <c r="I52" s="1301">
        <v>0</v>
      </c>
      <c r="J52" s="1301">
        <v>0</v>
      </c>
      <c r="K52" s="1301">
        <v>0</v>
      </c>
      <c r="L52" s="1301">
        <v>0</v>
      </c>
      <c r="M52" s="1305">
        <v>0</v>
      </c>
    </row>
    <row r="53" spans="2:13" x14ac:dyDescent="0.25">
      <c r="B53" s="1264" t="s">
        <v>490</v>
      </c>
      <c r="C53" s="1314" t="s">
        <v>491</v>
      </c>
      <c r="D53" s="1313">
        <v>5</v>
      </c>
      <c r="E53" s="1304">
        <v>0</v>
      </c>
      <c r="F53" s="1301">
        <v>0</v>
      </c>
      <c r="G53" s="1301">
        <v>2</v>
      </c>
      <c r="H53" s="1301">
        <v>0</v>
      </c>
      <c r="I53" s="1301">
        <v>0</v>
      </c>
      <c r="J53" s="1301">
        <v>3</v>
      </c>
      <c r="K53" s="1301">
        <v>0</v>
      </c>
      <c r="L53" s="1301">
        <v>0</v>
      </c>
      <c r="M53" s="1305">
        <v>0</v>
      </c>
    </row>
    <row r="54" spans="2:13" x14ac:dyDescent="0.25">
      <c r="B54" s="1264" t="s">
        <v>492</v>
      </c>
      <c r="C54" s="1307" t="s">
        <v>493</v>
      </c>
      <c r="D54" s="1313">
        <v>1</v>
      </c>
      <c r="E54" s="1304">
        <v>0</v>
      </c>
      <c r="F54" s="1301">
        <v>0</v>
      </c>
      <c r="G54" s="1301">
        <v>1</v>
      </c>
      <c r="H54" s="1301">
        <v>0</v>
      </c>
      <c r="I54" s="1301">
        <v>0</v>
      </c>
      <c r="J54" s="1301">
        <v>0</v>
      </c>
      <c r="K54" s="1301">
        <v>0</v>
      </c>
      <c r="L54" s="1301">
        <v>0</v>
      </c>
      <c r="M54" s="1305">
        <v>0</v>
      </c>
    </row>
    <row r="55" spans="2:13" x14ac:dyDescent="0.25">
      <c r="B55" s="1264" t="s">
        <v>494</v>
      </c>
      <c r="C55" s="1315" t="s">
        <v>412</v>
      </c>
      <c r="D55" s="1316">
        <v>13</v>
      </c>
      <c r="E55" s="1304">
        <v>2</v>
      </c>
      <c r="F55" s="1317">
        <v>0</v>
      </c>
      <c r="G55" s="1317">
        <v>6</v>
      </c>
      <c r="H55" s="1318">
        <v>0</v>
      </c>
      <c r="I55" s="1317">
        <v>0</v>
      </c>
      <c r="J55" s="1317">
        <v>5</v>
      </c>
      <c r="K55" s="1318">
        <v>0</v>
      </c>
      <c r="L55" s="1319">
        <v>0</v>
      </c>
      <c r="M55" s="1320">
        <v>0</v>
      </c>
    </row>
    <row r="56" spans="2:13" ht="15.75" thickBot="1" x14ac:dyDescent="0.3">
      <c r="B56" s="1321" t="s">
        <v>495</v>
      </c>
      <c r="C56" s="1307" t="s">
        <v>422</v>
      </c>
      <c r="D56" s="1322">
        <v>2</v>
      </c>
      <c r="E56" s="1323">
        <v>0</v>
      </c>
      <c r="F56" s="1324">
        <v>0</v>
      </c>
      <c r="G56" s="1324">
        <v>2</v>
      </c>
      <c r="H56" s="1325">
        <v>0</v>
      </c>
      <c r="I56" s="1324">
        <v>0</v>
      </c>
      <c r="J56" s="1324">
        <v>0</v>
      </c>
      <c r="K56" s="1325">
        <v>0</v>
      </c>
      <c r="L56" s="1326">
        <v>0</v>
      </c>
      <c r="M56" s="1327">
        <v>0</v>
      </c>
    </row>
    <row r="57" spans="2:13" ht="15.75" thickBot="1" x14ac:dyDescent="0.3">
      <c r="B57" s="7088" t="s">
        <v>146</v>
      </c>
      <c r="C57" s="7090"/>
      <c r="D57" s="1328">
        <v>101</v>
      </c>
      <c r="E57" s="1329">
        <v>11</v>
      </c>
      <c r="F57" s="1330">
        <v>8</v>
      </c>
      <c r="G57" s="1330">
        <v>67</v>
      </c>
      <c r="H57" s="1330">
        <v>0</v>
      </c>
      <c r="I57" s="1330">
        <v>0</v>
      </c>
      <c r="J57" s="1331">
        <v>13</v>
      </c>
      <c r="K57" s="1330">
        <v>1</v>
      </c>
      <c r="L57" s="1332">
        <v>1</v>
      </c>
      <c r="M57" s="1333">
        <v>0</v>
      </c>
    </row>
    <row r="59" spans="2:13" x14ac:dyDescent="0.25">
      <c r="C59" s="539" t="s">
        <v>507</v>
      </c>
    </row>
    <row r="60" spans="2:13" ht="15.75" thickBot="1" x14ac:dyDescent="0.3">
      <c r="C60" s="539"/>
    </row>
    <row r="61" spans="2:13" x14ac:dyDescent="0.25">
      <c r="C61" s="6949" t="s">
        <v>178</v>
      </c>
      <c r="D61" s="6933" t="s">
        <v>120</v>
      </c>
      <c r="E61" s="6934"/>
      <c r="F61" s="6935"/>
      <c r="G61" s="6933" t="s">
        <v>121</v>
      </c>
      <c r="H61" s="6936"/>
      <c r="I61" s="6933" t="s">
        <v>122</v>
      </c>
      <c r="J61" s="6937"/>
      <c r="K61" s="6937"/>
      <c r="L61" s="6936"/>
    </row>
    <row r="62" spans="2:13" ht="20.25" thickBot="1" x14ac:dyDescent="0.3">
      <c r="C62" s="6901"/>
      <c r="D62" s="276" t="s">
        <v>125</v>
      </c>
      <c r="E62" s="277" t="s">
        <v>126</v>
      </c>
      <c r="F62" s="278" t="s">
        <v>127</v>
      </c>
      <c r="G62" s="279" t="s">
        <v>125</v>
      </c>
      <c r="H62" s="280" t="s">
        <v>128</v>
      </c>
      <c r="I62" s="279" t="s">
        <v>125</v>
      </c>
      <c r="J62" s="281" t="s">
        <v>128</v>
      </c>
      <c r="K62" s="282" t="s">
        <v>129</v>
      </c>
      <c r="L62" s="283" t="s">
        <v>128</v>
      </c>
    </row>
    <row r="63" spans="2:13" ht="15.75" thickBot="1" x14ac:dyDescent="0.3">
      <c r="C63" s="626" t="s">
        <v>179</v>
      </c>
      <c r="D63" s="707">
        <v>22</v>
      </c>
      <c r="E63" s="1334">
        <v>0</v>
      </c>
      <c r="F63" s="708">
        <v>11</v>
      </c>
      <c r="G63" s="627">
        <v>22</v>
      </c>
      <c r="H63" s="629">
        <v>100</v>
      </c>
      <c r="I63" s="630">
        <v>11</v>
      </c>
      <c r="J63" s="631">
        <v>100</v>
      </c>
      <c r="K63" s="632">
        <v>0</v>
      </c>
      <c r="L63" s="633">
        <v>100</v>
      </c>
    </row>
    <row r="64" spans="2:13" x14ac:dyDescent="0.25">
      <c r="C64" s="461" t="s">
        <v>180</v>
      </c>
      <c r="D64" s="491">
        <v>7</v>
      </c>
      <c r="E64" s="1335">
        <v>0</v>
      </c>
      <c r="F64" s="712">
        <v>7</v>
      </c>
      <c r="G64" s="489">
        <v>7</v>
      </c>
      <c r="H64" s="488">
        <v>100</v>
      </c>
      <c r="I64" s="634">
        <v>7</v>
      </c>
      <c r="J64" s="441">
        <v>100</v>
      </c>
      <c r="K64" s="457">
        <v>0</v>
      </c>
      <c r="L64" s="353">
        <v>100</v>
      </c>
    </row>
    <row r="65" spans="3:12" x14ac:dyDescent="0.25">
      <c r="C65" s="467" t="s">
        <v>181</v>
      </c>
      <c r="D65" s="715">
        <v>3</v>
      </c>
      <c r="E65" s="1336">
        <v>0</v>
      </c>
      <c r="F65" s="716">
        <v>1</v>
      </c>
      <c r="G65" s="494">
        <v>2</v>
      </c>
      <c r="H65" s="447">
        <v>66.666666666666657</v>
      </c>
      <c r="I65" s="635">
        <v>0</v>
      </c>
      <c r="J65" s="440" t="s">
        <v>656</v>
      </c>
      <c r="K65" s="465">
        <v>0</v>
      </c>
      <c r="L65" s="368" t="s">
        <v>656</v>
      </c>
    </row>
    <row r="66" spans="3:12" x14ac:dyDescent="0.25">
      <c r="C66" s="467" t="s">
        <v>182</v>
      </c>
      <c r="D66" s="715">
        <v>0</v>
      </c>
      <c r="E66" s="1336">
        <v>0</v>
      </c>
      <c r="F66" s="716">
        <v>0</v>
      </c>
      <c r="G66" s="494">
        <v>0</v>
      </c>
      <c r="H66" s="447" t="s">
        <v>656</v>
      </c>
      <c r="I66" s="635">
        <v>0</v>
      </c>
      <c r="J66" s="440" t="s">
        <v>656</v>
      </c>
      <c r="K66" s="465">
        <v>0</v>
      </c>
      <c r="L66" s="368" t="s">
        <v>656</v>
      </c>
    </row>
    <row r="67" spans="3:12" ht="15.75" thickBot="1" x14ac:dyDescent="0.3">
      <c r="C67" s="481" t="s">
        <v>183</v>
      </c>
      <c r="D67" s="718">
        <v>23</v>
      </c>
      <c r="E67" s="1337">
        <v>0</v>
      </c>
      <c r="F67" s="719">
        <v>16</v>
      </c>
      <c r="G67" s="636">
        <v>20</v>
      </c>
      <c r="H67" s="469">
        <v>86.956521739130437</v>
      </c>
      <c r="I67" s="638">
        <v>13</v>
      </c>
      <c r="J67" s="483">
        <v>81.25</v>
      </c>
      <c r="K67" s="639">
        <v>0</v>
      </c>
      <c r="L67" s="482">
        <v>81.25</v>
      </c>
    </row>
    <row r="68" spans="3:12" x14ac:dyDescent="0.25">
      <c r="C68" s="461" t="s">
        <v>184</v>
      </c>
      <c r="D68" s="491">
        <v>0</v>
      </c>
      <c r="E68" s="1335">
        <v>0</v>
      </c>
      <c r="F68" s="712">
        <v>0</v>
      </c>
      <c r="G68" s="489">
        <v>0</v>
      </c>
      <c r="H68" s="459" t="s">
        <v>656</v>
      </c>
      <c r="I68" s="634">
        <v>0</v>
      </c>
      <c r="J68" s="460" t="s">
        <v>656</v>
      </c>
      <c r="K68" s="457">
        <v>0</v>
      </c>
      <c r="L68" s="353" t="s">
        <v>656</v>
      </c>
    </row>
    <row r="69" spans="3:12" x14ac:dyDescent="0.25">
      <c r="C69" s="467" t="s">
        <v>185</v>
      </c>
      <c r="D69" s="715">
        <v>3</v>
      </c>
      <c r="E69" s="1336">
        <v>0</v>
      </c>
      <c r="F69" s="716">
        <v>0</v>
      </c>
      <c r="G69" s="494">
        <v>3</v>
      </c>
      <c r="H69" s="447">
        <v>100</v>
      </c>
      <c r="I69" s="635">
        <v>0</v>
      </c>
      <c r="J69" s="440" t="s">
        <v>656</v>
      </c>
      <c r="K69" s="465">
        <v>0</v>
      </c>
      <c r="L69" s="368" t="s">
        <v>656</v>
      </c>
    </row>
    <row r="70" spans="3:12" x14ac:dyDescent="0.25">
      <c r="C70" s="467" t="s">
        <v>186</v>
      </c>
      <c r="D70" s="715">
        <v>11</v>
      </c>
      <c r="E70" s="1336">
        <v>0</v>
      </c>
      <c r="F70" s="716">
        <v>3</v>
      </c>
      <c r="G70" s="494">
        <v>9</v>
      </c>
      <c r="H70" s="447">
        <v>81.818181818181827</v>
      </c>
      <c r="I70" s="635">
        <v>1</v>
      </c>
      <c r="J70" s="440">
        <v>33.333333333333329</v>
      </c>
      <c r="K70" s="465">
        <v>0</v>
      </c>
      <c r="L70" s="368">
        <v>33.333333333333329</v>
      </c>
    </row>
    <row r="71" spans="3:12" x14ac:dyDescent="0.25">
      <c r="C71" s="467" t="s">
        <v>187</v>
      </c>
      <c r="D71" s="715">
        <v>4</v>
      </c>
      <c r="E71" s="1336">
        <v>0</v>
      </c>
      <c r="F71" s="716">
        <v>2</v>
      </c>
      <c r="G71" s="494">
        <v>3</v>
      </c>
      <c r="H71" s="447">
        <v>75</v>
      </c>
      <c r="I71" s="635">
        <v>1</v>
      </c>
      <c r="J71" s="440">
        <v>50</v>
      </c>
      <c r="K71" s="465">
        <v>0</v>
      </c>
      <c r="L71" s="368">
        <v>50</v>
      </c>
    </row>
    <row r="72" spans="3:12" x14ac:dyDescent="0.25">
      <c r="C72" s="467" t="s">
        <v>188</v>
      </c>
      <c r="D72" s="715">
        <v>15</v>
      </c>
      <c r="E72" s="1336">
        <v>1</v>
      </c>
      <c r="F72" s="716">
        <v>6</v>
      </c>
      <c r="G72" s="494">
        <v>11</v>
      </c>
      <c r="H72" s="447">
        <v>73.333333333333329</v>
      </c>
      <c r="I72" s="635">
        <v>2</v>
      </c>
      <c r="J72" s="440">
        <v>33.333333333333329</v>
      </c>
      <c r="K72" s="465">
        <v>0</v>
      </c>
      <c r="L72" s="368">
        <v>33.333333333333329</v>
      </c>
    </row>
    <row r="73" spans="3:12" ht="15.75" thickBot="1" x14ac:dyDescent="0.3">
      <c r="C73" s="481" t="s">
        <v>189</v>
      </c>
      <c r="D73" s="718">
        <v>4</v>
      </c>
      <c r="E73" s="1337">
        <v>0</v>
      </c>
      <c r="F73" s="719">
        <v>3</v>
      </c>
      <c r="G73" s="636">
        <v>3</v>
      </c>
      <c r="H73" s="469">
        <v>75</v>
      </c>
      <c r="I73" s="638">
        <v>2</v>
      </c>
      <c r="J73" s="483">
        <v>66.666666666666657</v>
      </c>
      <c r="K73" s="639">
        <v>0</v>
      </c>
      <c r="L73" s="482">
        <v>66.666666666666657</v>
      </c>
    </row>
    <row r="74" spans="3:12" x14ac:dyDescent="0.25">
      <c r="C74" s="461" t="s">
        <v>190</v>
      </c>
      <c r="D74" s="722">
        <v>0</v>
      </c>
      <c r="E74" s="1338">
        <v>0</v>
      </c>
      <c r="F74" s="723">
        <v>0</v>
      </c>
      <c r="G74" s="492">
        <v>0</v>
      </c>
      <c r="H74" s="459" t="s">
        <v>656</v>
      </c>
      <c r="I74" s="634">
        <v>0</v>
      </c>
      <c r="J74" s="460" t="s">
        <v>656</v>
      </c>
      <c r="K74" s="457">
        <v>0</v>
      </c>
      <c r="L74" s="353" t="s">
        <v>656</v>
      </c>
    </row>
    <row r="75" spans="3:12" x14ac:dyDescent="0.25">
      <c r="C75" s="480" t="s">
        <v>191</v>
      </c>
      <c r="D75" s="715">
        <v>1</v>
      </c>
      <c r="E75" s="1336">
        <v>0</v>
      </c>
      <c r="F75" s="716">
        <v>1</v>
      </c>
      <c r="G75" s="494">
        <v>1</v>
      </c>
      <c r="H75" s="488">
        <v>100</v>
      </c>
      <c r="I75" s="635">
        <v>1</v>
      </c>
      <c r="J75" s="441">
        <v>100</v>
      </c>
      <c r="K75" s="465">
        <v>0</v>
      </c>
      <c r="L75" s="368">
        <v>100</v>
      </c>
    </row>
    <row r="76" spans="3:12" x14ac:dyDescent="0.25">
      <c r="C76" s="467" t="s">
        <v>192</v>
      </c>
      <c r="D76" s="715">
        <v>0</v>
      </c>
      <c r="E76" s="1336">
        <v>0</v>
      </c>
      <c r="F76" s="716">
        <v>0</v>
      </c>
      <c r="G76" s="494">
        <v>0</v>
      </c>
      <c r="H76" s="447" t="s">
        <v>656</v>
      </c>
      <c r="I76" s="635">
        <v>0</v>
      </c>
      <c r="J76" s="440" t="s">
        <v>656</v>
      </c>
      <c r="K76" s="465">
        <v>0</v>
      </c>
      <c r="L76" s="368" t="s">
        <v>656</v>
      </c>
    </row>
    <row r="77" spans="3:12" x14ac:dyDescent="0.25">
      <c r="C77" s="543" t="s">
        <v>193</v>
      </c>
      <c r="D77" s="715">
        <v>0</v>
      </c>
      <c r="E77" s="1336">
        <v>0</v>
      </c>
      <c r="F77" s="716">
        <v>0</v>
      </c>
      <c r="G77" s="494">
        <v>0</v>
      </c>
      <c r="H77" s="447" t="s">
        <v>656</v>
      </c>
      <c r="I77" s="635">
        <v>0</v>
      </c>
      <c r="J77" s="440" t="s">
        <v>656</v>
      </c>
      <c r="K77" s="465">
        <v>0</v>
      </c>
      <c r="L77" s="368" t="s">
        <v>656</v>
      </c>
    </row>
    <row r="78" spans="3:12" x14ac:dyDescent="0.25">
      <c r="C78" s="467" t="s">
        <v>194</v>
      </c>
      <c r="D78" s="715">
        <v>3</v>
      </c>
      <c r="E78" s="1336">
        <v>0</v>
      </c>
      <c r="F78" s="716">
        <v>1</v>
      </c>
      <c r="G78" s="494">
        <v>3</v>
      </c>
      <c r="H78" s="447">
        <v>100</v>
      </c>
      <c r="I78" s="635">
        <v>1</v>
      </c>
      <c r="J78" s="440">
        <v>100</v>
      </c>
      <c r="K78" s="465">
        <v>0</v>
      </c>
      <c r="L78" s="368">
        <v>100</v>
      </c>
    </row>
    <row r="79" spans="3:12" x14ac:dyDescent="0.25">
      <c r="C79" s="467" t="s">
        <v>195</v>
      </c>
      <c r="D79" s="715">
        <v>2</v>
      </c>
      <c r="E79" s="1336">
        <v>0</v>
      </c>
      <c r="F79" s="716">
        <v>1</v>
      </c>
      <c r="G79" s="494">
        <v>2</v>
      </c>
      <c r="H79" s="447">
        <v>100</v>
      </c>
      <c r="I79" s="635">
        <v>1</v>
      </c>
      <c r="J79" s="440">
        <v>100</v>
      </c>
      <c r="K79" s="465">
        <v>0</v>
      </c>
      <c r="L79" s="368">
        <v>100</v>
      </c>
    </row>
    <row r="80" spans="3:12" x14ac:dyDescent="0.25">
      <c r="C80" s="467" t="s">
        <v>196</v>
      </c>
      <c r="D80" s="715">
        <v>1</v>
      </c>
      <c r="E80" s="1336">
        <v>0</v>
      </c>
      <c r="F80" s="716">
        <v>1</v>
      </c>
      <c r="G80" s="494">
        <v>0</v>
      </c>
      <c r="H80" s="447" t="s">
        <v>656</v>
      </c>
      <c r="I80" s="635">
        <v>0</v>
      </c>
      <c r="J80" s="440" t="s">
        <v>656</v>
      </c>
      <c r="K80" s="465">
        <v>0</v>
      </c>
      <c r="L80" s="368" t="s">
        <v>656</v>
      </c>
    </row>
    <row r="81" spans="3:12" x14ac:dyDescent="0.25">
      <c r="C81" s="467" t="s">
        <v>197</v>
      </c>
      <c r="D81" s="715">
        <v>2</v>
      </c>
      <c r="E81" s="1336">
        <v>0</v>
      </c>
      <c r="F81" s="716">
        <v>0</v>
      </c>
      <c r="G81" s="494">
        <v>2</v>
      </c>
      <c r="H81" s="447">
        <v>100</v>
      </c>
      <c r="I81" s="635">
        <v>0</v>
      </c>
      <c r="J81" s="440" t="s">
        <v>656</v>
      </c>
      <c r="K81" s="465">
        <v>0</v>
      </c>
      <c r="L81" s="368" t="s">
        <v>656</v>
      </c>
    </row>
    <row r="82" spans="3:12" ht="15.75" thickBot="1" x14ac:dyDescent="0.3">
      <c r="C82" s="467" t="s">
        <v>198</v>
      </c>
      <c r="D82" s="718">
        <v>0</v>
      </c>
      <c r="E82" s="1337">
        <v>0</v>
      </c>
      <c r="F82" s="719">
        <v>0</v>
      </c>
      <c r="G82" s="636">
        <v>0</v>
      </c>
      <c r="H82" s="447" t="s">
        <v>656</v>
      </c>
      <c r="I82" s="638">
        <v>0</v>
      </c>
      <c r="J82" s="448" t="s">
        <v>656</v>
      </c>
      <c r="K82" s="639">
        <v>0</v>
      </c>
      <c r="L82" s="478" t="s">
        <v>656</v>
      </c>
    </row>
    <row r="83" spans="3:12" ht="15.75" thickBot="1" x14ac:dyDescent="0.3">
      <c r="C83" s="391" t="s">
        <v>18</v>
      </c>
      <c r="D83" s="640">
        <v>101</v>
      </c>
      <c r="E83" s="640">
        <v>1</v>
      </c>
      <c r="F83" s="640">
        <v>53</v>
      </c>
      <c r="G83" s="641">
        <v>88</v>
      </c>
      <c r="H83" s="642">
        <v>87.128712871287135</v>
      </c>
      <c r="I83" s="640">
        <v>40</v>
      </c>
      <c r="J83" s="643">
        <v>75.471698113207552</v>
      </c>
      <c r="K83" s="640">
        <v>0</v>
      </c>
      <c r="L83" s="644">
        <v>75.471698113207552</v>
      </c>
    </row>
    <row r="86" spans="3:12" x14ac:dyDescent="0.25">
      <c r="C86" s="6286" t="s">
        <v>2822</v>
      </c>
    </row>
    <row r="87" spans="3:12" ht="15.75" thickBot="1" x14ac:dyDescent="0.3"/>
    <row r="88" spans="3:12" x14ac:dyDescent="0.25">
      <c r="C88" s="6896" t="s">
        <v>200</v>
      </c>
      <c r="D88" s="6916" t="s">
        <v>124</v>
      </c>
      <c r="E88" s="6917"/>
      <c r="F88" s="6918"/>
      <c r="G88" s="6916" t="s">
        <v>121</v>
      </c>
      <c r="H88" s="6930"/>
      <c r="I88" s="6931"/>
      <c r="J88" s="7064" t="s">
        <v>380</v>
      </c>
    </row>
    <row r="89" spans="3:12" x14ac:dyDescent="0.25">
      <c r="C89" s="7034"/>
      <c r="D89" s="6919" t="s">
        <v>130</v>
      </c>
      <c r="E89" s="6920"/>
      <c r="F89" s="6921" t="s">
        <v>131</v>
      </c>
      <c r="G89" s="6919" t="s">
        <v>130</v>
      </c>
      <c r="H89" s="6920"/>
      <c r="I89" s="6921" t="s">
        <v>131</v>
      </c>
      <c r="J89" s="7065"/>
    </row>
    <row r="90" spans="3:12" ht="15.75" thickBot="1" x14ac:dyDescent="0.3">
      <c r="C90" s="6901"/>
      <c r="D90" s="279" t="s">
        <v>1</v>
      </c>
      <c r="E90" s="293" t="s">
        <v>2</v>
      </c>
      <c r="F90" s="6922"/>
      <c r="G90" s="279" t="s">
        <v>1</v>
      </c>
      <c r="H90" s="293" t="s">
        <v>2</v>
      </c>
      <c r="I90" s="6922"/>
      <c r="J90" s="7065"/>
    </row>
    <row r="91" spans="3:12" ht="15.75" thickBot="1" x14ac:dyDescent="0.3">
      <c r="C91" s="626" t="s">
        <v>179</v>
      </c>
      <c r="D91" s="1500">
        <v>15</v>
      </c>
      <c r="E91" s="1104">
        <v>22</v>
      </c>
      <c r="F91" s="1503">
        <v>46.666666666666657</v>
      </c>
      <c r="G91" s="1500">
        <v>14</v>
      </c>
      <c r="H91" s="1104">
        <v>22</v>
      </c>
      <c r="I91" s="1214">
        <v>57.142857142857139</v>
      </c>
      <c r="J91" s="1106">
        <v>21.782178217821784</v>
      </c>
    </row>
    <row r="92" spans="3:12" x14ac:dyDescent="0.25">
      <c r="C92" s="480" t="s">
        <v>180</v>
      </c>
      <c r="D92" s="1512">
        <v>9</v>
      </c>
      <c r="E92" s="1108">
        <v>7</v>
      </c>
      <c r="F92" s="1131">
        <v>-22.222222222222214</v>
      </c>
      <c r="G92" s="1512">
        <v>5</v>
      </c>
      <c r="H92" s="1110">
        <v>7</v>
      </c>
      <c r="I92" s="1218">
        <v>40</v>
      </c>
      <c r="J92" s="1111">
        <v>6.9306930693069315</v>
      </c>
    </row>
    <row r="93" spans="3:12" x14ac:dyDescent="0.25">
      <c r="C93" s="467" t="s">
        <v>181</v>
      </c>
      <c r="D93" s="1507">
        <v>5</v>
      </c>
      <c r="E93" s="1113">
        <v>3</v>
      </c>
      <c r="F93" s="1222">
        <v>-40</v>
      </c>
      <c r="G93" s="1507">
        <v>5</v>
      </c>
      <c r="H93" s="1110">
        <v>2</v>
      </c>
      <c r="I93" s="1222">
        <v>-60</v>
      </c>
      <c r="J93" s="1115">
        <v>2.9702970297029703</v>
      </c>
    </row>
    <row r="94" spans="3:12" x14ac:dyDescent="0.25">
      <c r="C94" s="467" t="s">
        <v>182</v>
      </c>
      <c r="D94" s="1507">
        <v>1</v>
      </c>
      <c r="E94" s="1113">
        <v>0</v>
      </c>
      <c r="F94" s="1233" t="s">
        <v>656</v>
      </c>
      <c r="G94" s="1507">
        <v>1</v>
      </c>
      <c r="H94" s="1110">
        <v>0</v>
      </c>
      <c r="I94" s="1222" t="s">
        <v>656</v>
      </c>
      <c r="J94" s="1115">
        <v>0</v>
      </c>
    </row>
    <row r="95" spans="3:12" ht="15.75" thickBot="1" x14ac:dyDescent="0.3">
      <c r="C95" s="481" t="s">
        <v>183</v>
      </c>
      <c r="D95" s="1510">
        <v>19</v>
      </c>
      <c r="E95" s="1122">
        <v>23</v>
      </c>
      <c r="F95" s="1131">
        <v>21.05263157894737</v>
      </c>
      <c r="G95" s="1510">
        <v>16</v>
      </c>
      <c r="H95" s="1122">
        <v>20</v>
      </c>
      <c r="I95" s="1229">
        <v>25</v>
      </c>
      <c r="J95" s="1125">
        <v>22.772277227722775</v>
      </c>
    </row>
    <row r="96" spans="3:12" x14ac:dyDescent="0.25">
      <c r="C96" s="480" t="s">
        <v>184</v>
      </c>
      <c r="D96" s="1512">
        <v>1</v>
      </c>
      <c r="E96" s="1108">
        <v>0</v>
      </c>
      <c r="F96" s="1218" t="s">
        <v>656</v>
      </c>
      <c r="G96" s="1512">
        <v>1</v>
      </c>
      <c r="H96" s="1108">
        <v>0</v>
      </c>
      <c r="I96" s="1218" t="s">
        <v>656</v>
      </c>
      <c r="J96" s="1111">
        <v>0</v>
      </c>
    </row>
    <row r="97" spans="3:10" x14ac:dyDescent="0.25">
      <c r="C97" s="467" t="s">
        <v>185</v>
      </c>
      <c r="D97" s="1507">
        <v>0</v>
      </c>
      <c r="E97" s="1113">
        <v>3</v>
      </c>
      <c r="F97" s="1222" t="s">
        <v>656</v>
      </c>
      <c r="G97" s="1507">
        <v>0</v>
      </c>
      <c r="H97" s="1110">
        <v>3</v>
      </c>
      <c r="I97" s="1222" t="s">
        <v>656</v>
      </c>
      <c r="J97" s="1115">
        <v>2.9702970297029703</v>
      </c>
    </row>
    <row r="98" spans="3:10" x14ac:dyDescent="0.25">
      <c r="C98" s="467" t="s">
        <v>186</v>
      </c>
      <c r="D98" s="1507">
        <v>12</v>
      </c>
      <c r="E98" s="1113">
        <v>11</v>
      </c>
      <c r="F98" s="1222">
        <v>-8.3333333333333428</v>
      </c>
      <c r="G98" s="1507">
        <v>11</v>
      </c>
      <c r="H98" s="1110">
        <v>9</v>
      </c>
      <c r="I98" s="1222">
        <v>-18.181818181818173</v>
      </c>
      <c r="J98" s="1115">
        <v>10.891089108910892</v>
      </c>
    </row>
    <row r="99" spans="3:10" x14ac:dyDescent="0.25">
      <c r="C99" s="467" t="s">
        <v>187</v>
      </c>
      <c r="D99" s="1507">
        <v>2</v>
      </c>
      <c r="E99" s="1113">
        <v>4</v>
      </c>
      <c r="F99" s="1222">
        <v>100</v>
      </c>
      <c r="G99" s="1507">
        <v>2</v>
      </c>
      <c r="H99" s="1110">
        <v>3</v>
      </c>
      <c r="I99" s="1222">
        <v>50</v>
      </c>
      <c r="J99" s="1115">
        <v>3.9603960396039604</v>
      </c>
    </row>
    <row r="100" spans="3:10" x14ac:dyDescent="0.25">
      <c r="C100" s="467" t="s">
        <v>188</v>
      </c>
      <c r="D100" s="1507">
        <v>13</v>
      </c>
      <c r="E100" s="1113">
        <v>15</v>
      </c>
      <c r="F100" s="1222">
        <v>15.384615384615373</v>
      </c>
      <c r="G100" s="1507">
        <v>10</v>
      </c>
      <c r="H100" s="1110">
        <v>11</v>
      </c>
      <c r="I100" s="1222">
        <v>10.000000000000014</v>
      </c>
      <c r="J100" s="1115">
        <v>14.85148514851485</v>
      </c>
    </row>
    <row r="101" spans="3:10" ht="15.75" thickBot="1" x14ac:dyDescent="0.3">
      <c r="C101" s="481" t="s">
        <v>189</v>
      </c>
      <c r="D101" s="1510">
        <v>3</v>
      </c>
      <c r="E101" s="1122">
        <v>4</v>
      </c>
      <c r="F101" s="1229">
        <v>33.333333333333314</v>
      </c>
      <c r="G101" s="1510">
        <v>2</v>
      </c>
      <c r="H101" s="1122">
        <v>3</v>
      </c>
      <c r="I101" s="1229">
        <v>50</v>
      </c>
      <c r="J101" s="1125">
        <v>3.9603960396039604</v>
      </c>
    </row>
    <row r="102" spans="3:10" x14ac:dyDescent="0.25">
      <c r="C102" s="480" t="s">
        <v>190</v>
      </c>
      <c r="D102" s="1504">
        <v>2</v>
      </c>
      <c r="E102" s="1108">
        <v>0</v>
      </c>
      <c r="F102" s="1218" t="s">
        <v>656</v>
      </c>
      <c r="G102" s="1512">
        <v>2</v>
      </c>
      <c r="H102" s="1108">
        <v>0</v>
      </c>
      <c r="I102" s="1218" t="s">
        <v>656</v>
      </c>
      <c r="J102" s="1129">
        <v>0</v>
      </c>
    </row>
    <row r="103" spans="3:10" x14ac:dyDescent="0.25">
      <c r="C103" s="467" t="s">
        <v>191</v>
      </c>
      <c r="D103" s="1507">
        <v>2</v>
      </c>
      <c r="E103" s="1113">
        <v>1</v>
      </c>
      <c r="F103" s="1222">
        <v>-50</v>
      </c>
      <c r="G103" s="1507">
        <v>1</v>
      </c>
      <c r="H103" s="1110">
        <v>1</v>
      </c>
      <c r="I103" s="1222">
        <v>0</v>
      </c>
      <c r="J103" s="1115">
        <v>0.99009900990099009</v>
      </c>
    </row>
    <row r="104" spans="3:10" x14ac:dyDescent="0.25">
      <c r="C104" s="467" t="s">
        <v>192</v>
      </c>
      <c r="D104" s="1507">
        <v>2</v>
      </c>
      <c r="E104" s="1113">
        <v>0</v>
      </c>
      <c r="F104" s="1222" t="s">
        <v>656</v>
      </c>
      <c r="G104" s="1507">
        <v>2</v>
      </c>
      <c r="H104" s="1110">
        <v>0</v>
      </c>
      <c r="I104" s="1222" t="s">
        <v>656</v>
      </c>
      <c r="J104" s="1115">
        <v>0</v>
      </c>
    </row>
    <row r="105" spans="3:10" x14ac:dyDescent="0.25">
      <c r="C105" s="467" t="s">
        <v>193</v>
      </c>
      <c r="D105" s="1507">
        <v>0</v>
      </c>
      <c r="E105" s="1113">
        <v>0</v>
      </c>
      <c r="F105" s="1222" t="s">
        <v>656</v>
      </c>
      <c r="G105" s="1507">
        <v>0</v>
      </c>
      <c r="H105" s="1110">
        <v>0</v>
      </c>
      <c r="I105" s="1222" t="s">
        <v>656</v>
      </c>
      <c r="J105" s="1115">
        <v>0</v>
      </c>
    </row>
    <row r="106" spans="3:10" x14ac:dyDescent="0.25">
      <c r="C106" s="467" t="s">
        <v>194</v>
      </c>
      <c r="D106" s="1507">
        <v>0</v>
      </c>
      <c r="E106" s="1113">
        <v>3</v>
      </c>
      <c r="F106" s="1222" t="s">
        <v>656</v>
      </c>
      <c r="G106" s="1507">
        <v>0</v>
      </c>
      <c r="H106" s="1110">
        <v>3</v>
      </c>
      <c r="I106" s="1222" t="s">
        <v>656</v>
      </c>
      <c r="J106" s="1115">
        <v>2.9702970297029703</v>
      </c>
    </row>
    <row r="107" spans="3:10" x14ac:dyDescent="0.25">
      <c r="C107" s="467" t="s">
        <v>195</v>
      </c>
      <c r="D107" s="1507">
        <v>0</v>
      </c>
      <c r="E107" s="1113">
        <v>2</v>
      </c>
      <c r="F107" s="1222" t="s">
        <v>656</v>
      </c>
      <c r="G107" s="1507">
        <v>0</v>
      </c>
      <c r="H107" s="1110">
        <v>2</v>
      </c>
      <c r="I107" s="1222" t="s">
        <v>656</v>
      </c>
      <c r="J107" s="1115">
        <v>1.9801980198019802</v>
      </c>
    </row>
    <row r="108" spans="3:10" x14ac:dyDescent="0.25">
      <c r="C108" s="467" t="s">
        <v>196</v>
      </c>
      <c r="D108" s="1507">
        <v>0</v>
      </c>
      <c r="E108" s="1113">
        <v>1</v>
      </c>
      <c r="F108" s="1222" t="s">
        <v>656</v>
      </c>
      <c r="G108" s="1507">
        <v>0</v>
      </c>
      <c r="H108" s="1110">
        <v>0</v>
      </c>
      <c r="I108" s="1222" t="s">
        <v>656</v>
      </c>
      <c r="J108" s="1115">
        <v>0.99009900990099009</v>
      </c>
    </row>
    <row r="109" spans="3:10" x14ac:dyDescent="0.25">
      <c r="C109" s="467" t="s">
        <v>197</v>
      </c>
      <c r="D109" s="1507">
        <v>0</v>
      </c>
      <c r="E109" s="1113">
        <v>2</v>
      </c>
      <c r="F109" s="1222" t="s">
        <v>656</v>
      </c>
      <c r="G109" s="1507">
        <v>0</v>
      </c>
      <c r="H109" s="1110">
        <v>2</v>
      </c>
      <c r="I109" s="1222" t="s">
        <v>656</v>
      </c>
      <c r="J109" s="1115">
        <v>1.9801980198019802</v>
      </c>
    </row>
    <row r="110" spans="3:10" ht="15.75" thickBot="1" x14ac:dyDescent="0.3">
      <c r="C110" s="467" t="s">
        <v>198</v>
      </c>
      <c r="D110" s="1519">
        <v>1</v>
      </c>
      <c r="E110" s="1122">
        <v>0</v>
      </c>
      <c r="F110" s="1229" t="s">
        <v>656</v>
      </c>
      <c r="G110" s="1510">
        <v>1</v>
      </c>
      <c r="H110" s="1110">
        <v>0</v>
      </c>
      <c r="I110" s="1229" t="s">
        <v>656</v>
      </c>
      <c r="J110" s="1132">
        <v>0</v>
      </c>
    </row>
    <row r="111" spans="3:10" ht="15.75" thickBot="1" x14ac:dyDescent="0.3">
      <c r="C111" s="1133" t="s">
        <v>18</v>
      </c>
      <c r="D111" s="1844">
        <v>87</v>
      </c>
      <c r="E111" s="1523">
        <v>101</v>
      </c>
      <c r="F111" s="6285">
        <v>16.091954022988503</v>
      </c>
      <c r="G111" s="1844">
        <v>73</v>
      </c>
      <c r="H111" s="1746">
        <v>88</v>
      </c>
      <c r="I111" s="1503">
        <v>20.547945205479451</v>
      </c>
      <c r="J111" s="1138">
        <v>100</v>
      </c>
    </row>
  </sheetData>
  <mergeCells count="18">
    <mergeCell ref="C88:C90"/>
    <mergeCell ref="D88:F88"/>
    <mergeCell ref="G88:I88"/>
    <mergeCell ref="J88:J90"/>
    <mergeCell ref="D89:E89"/>
    <mergeCell ref="F89:F90"/>
    <mergeCell ref="G89:H89"/>
    <mergeCell ref="I89:I90"/>
    <mergeCell ref="C61:C62"/>
    <mergeCell ref="D61:F61"/>
    <mergeCell ref="G61:H61"/>
    <mergeCell ref="I61:L61"/>
    <mergeCell ref="B4:B5"/>
    <mergeCell ref="C4:C5"/>
    <mergeCell ref="D4:F4"/>
    <mergeCell ref="G4:I4"/>
    <mergeCell ref="B29:C29"/>
    <mergeCell ref="B57:C57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6"/>
  <sheetViews>
    <sheetView topLeftCell="A54" workbookViewId="0">
      <selection activeCell="M77" sqref="M77"/>
    </sheetView>
  </sheetViews>
  <sheetFormatPr defaultRowHeight="15" x14ac:dyDescent="0.25"/>
  <cols>
    <col min="2" max="2" width="26.7109375" customWidth="1"/>
  </cols>
  <sheetData>
    <row r="2" spans="2:9" x14ac:dyDescent="0.25">
      <c r="B2" s="539" t="s">
        <v>508</v>
      </c>
    </row>
    <row r="3" spans="2:9" ht="15.75" thickBot="1" x14ac:dyDescent="0.3"/>
    <row r="4" spans="2:9" x14ac:dyDescent="0.25">
      <c r="B4" s="7074" t="s">
        <v>265</v>
      </c>
      <c r="C4" s="7075" t="s">
        <v>120</v>
      </c>
      <c r="D4" s="7076"/>
      <c r="E4" s="7077"/>
      <c r="F4" s="7075" t="s">
        <v>121</v>
      </c>
      <c r="G4" s="6951"/>
      <c r="H4" s="6952"/>
      <c r="I4" s="7078" t="s">
        <v>394</v>
      </c>
    </row>
    <row r="5" spans="2:9" x14ac:dyDescent="0.25">
      <c r="B5" s="6987"/>
      <c r="C5" s="7091" t="s">
        <v>130</v>
      </c>
      <c r="D5" s="7092"/>
      <c r="E5" s="7083" t="s">
        <v>131</v>
      </c>
      <c r="F5" s="7093" t="s">
        <v>130</v>
      </c>
      <c r="G5" s="7092"/>
      <c r="H5" s="7083" t="s">
        <v>131</v>
      </c>
      <c r="I5" s="7079"/>
    </row>
    <row r="6" spans="2:9" ht="15.75" thickBot="1" x14ac:dyDescent="0.3">
      <c r="B6" s="6932"/>
      <c r="C6" s="1175" t="s">
        <v>1</v>
      </c>
      <c r="D6" s="1176" t="s">
        <v>2</v>
      </c>
      <c r="E6" s="6922"/>
      <c r="F6" s="1175" t="s">
        <v>1</v>
      </c>
      <c r="G6" s="1176" t="s">
        <v>2</v>
      </c>
      <c r="H6" s="6922"/>
      <c r="I6" s="7080"/>
    </row>
    <row r="7" spans="2:9" hidden="1" x14ac:dyDescent="0.25">
      <c r="B7" s="1177"/>
      <c r="C7" s="1178" t="s">
        <v>33</v>
      </c>
      <c r="D7" s="1179" t="s">
        <v>34</v>
      </c>
      <c r="E7" s="1180"/>
      <c r="F7" s="1181" t="s">
        <v>395</v>
      </c>
      <c r="G7" s="1179" t="s">
        <v>396</v>
      </c>
      <c r="H7" s="1180"/>
      <c r="I7" s="1182"/>
    </row>
    <row r="8" spans="2:9" hidden="1" x14ac:dyDescent="0.25">
      <c r="B8" s="1153" t="s">
        <v>509</v>
      </c>
      <c r="C8" s="1139">
        <v>0</v>
      </c>
      <c r="D8" s="1140">
        <v>0</v>
      </c>
      <c r="E8" s="1141" t="s">
        <v>656</v>
      </c>
      <c r="F8" s="1142">
        <v>0</v>
      </c>
      <c r="G8" s="1140">
        <v>0</v>
      </c>
      <c r="H8" s="1141" t="s">
        <v>656</v>
      </c>
      <c r="I8" s="1339" t="s">
        <v>656</v>
      </c>
    </row>
    <row r="9" spans="2:9" hidden="1" x14ac:dyDescent="0.25">
      <c r="B9" s="1340" t="s">
        <v>510</v>
      </c>
      <c r="C9" s="1143">
        <v>0</v>
      </c>
      <c r="D9" s="1140">
        <v>0</v>
      </c>
      <c r="E9" s="1145" t="s">
        <v>656</v>
      </c>
      <c r="F9" s="1146">
        <v>0</v>
      </c>
      <c r="G9" s="1144">
        <v>0</v>
      </c>
      <c r="H9" s="1145" t="s">
        <v>656</v>
      </c>
      <c r="I9" s="1341" t="s">
        <v>656</v>
      </c>
    </row>
    <row r="10" spans="2:9" hidden="1" x14ac:dyDescent="0.25">
      <c r="B10" s="1340" t="s">
        <v>511</v>
      </c>
      <c r="C10" s="1143">
        <v>0</v>
      </c>
      <c r="D10" s="1140">
        <v>0</v>
      </c>
      <c r="E10" s="1145" t="s">
        <v>656</v>
      </c>
      <c r="F10" s="1146">
        <v>0</v>
      </c>
      <c r="G10" s="1144">
        <v>0</v>
      </c>
      <c r="H10" s="1145" t="s">
        <v>656</v>
      </c>
      <c r="I10" s="1341" t="s">
        <v>656</v>
      </c>
    </row>
    <row r="11" spans="2:9" x14ac:dyDescent="0.25">
      <c r="B11" s="1340" t="s">
        <v>458</v>
      </c>
      <c r="C11" s="1143">
        <v>50</v>
      </c>
      <c r="D11" s="1140">
        <v>63</v>
      </c>
      <c r="E11" s="1145">
        <v>26</v>
      </c>
      <c r="F11" s="1146">
        <v>54</v>
      </c>
      <c r="G11" s="1144">
        <v>64</v>
      </c>
      <c r="H11" s="1145">
        <v>18.518518518518505</v>
      </c>
      <c r="I11" s="1341">
        <v>63</v>
      </c>
    </row>
    <row r="12" spans="2:9" hidden="1" x14ac:dyDescent="0.25">
      <c r="B12" s="1340" t="s">
        <v>512</v>
      </c>
      <c r="C12" s="1143">
        <v>0</v>
      </c>
      <c r="D12" s="1140">
        <v>0</v>
      </c>
      <c r="E12" s="1145" t="s">
        <v>656</v>
      </c>
      <c r="F12" s="1146">
        <v>0</v>
      </c>
      <c r="G12" s="1144">
        <v>0</v>
      </c>
      <c r="H12" s="1145" t="s">
        <v>656</v>
      </c>
      <c r="I12" s="1341" t="s">
        <v>656</v>
      </c>
    </row>
    <row r="13" spans="2:9" hidden="1" x14ac:dyDescent="0.25">
      <c r="B13" s="1340" t="s">
        <v>513</v>
      </c>
      <c r="C13" s="1143">
        <v>0</v>
      </c>
      <c r="D13" s="1140">
        <v>0</v>
      </c>
      <c r="E13" s="1145" t="s">
        <v>656</v>
      </c>
      <c r="F13" s="1146">
        <v>0</v>
      </c>
      <c r="G13" s="1144">
        <v>0</v>
      </c>
      <c r="H13" s="1145" t="s">
        <v>656</v>
      </c>
      <c r="I13" s="1341" t="s">
        <v>656</v>
      </c>
    </row>
    <row r="14" spans="2:9" ht="22.5" hidden="1" x14ac:dyDescent="0.25">
      <c r="B14" s="1078" t="s">
        <v>514</v>
      </c>
      <c r="C14" s="1143">
        <v>0</v>
      </c>
      <c r="D14" s="1140">
        <v>0</v>
      </c>
      <c r="E14" s="1145" t="s">
        <v>656</v>
      </c>
      <c r="F14" s="1146">
        <v>0</v>
      </c>
      <c r="G14" s="1144">
        <v>0</v>
      </c>
      <c r="H14" s="1145" t="s">
        <v>656</v>
      </c>
      <c r="I14" s="1341" t="s">
        <v>656</v>
      </c>
    </row>
    <row r="15" spans="2:9" hidden="1" x14ac:dyDescent="0.25">
      <c r="B15" s="1340" t="s">
        <v>515</v>
      </c>
      <c r="C15" s="1143">
        <v>0</v>
      </c>
      <c r="D15" s="1140">
        <v>0</v>
      </c>
      <c r="E15" s="1145" t="s">
        <v>656</v>
      </c>
      <c r="F15" s="1146">
        <v>0</v>
      </c>
      <c r="G15" s="1144">
        <v>0</v>
      </c>
      <c r="H15" s="1145" t="s">
        <v>656</v>
      </c>
      <c r="I15" s="1341" t="s">
        <v>656</v>
      </c>
    </row>
    <row r="16" spans="2:9" ht="15.75" thickBot="1" x14ac:dyDescent="0.3">
      <c r="B16" s="1340" t="s">
        <v>516</v>
      </c>
      <c r="C16" s="1143">
        <v>0</v>
      </c>
      <c r="D16" s="1140">
        <v>37</v>
      </c>
      <c r="E16" s="1145" t="s">
        <v>656</v>
      </c>
      <c r="F16" s="1146">
        <v>0</v>
      </c>
      <c r="G16" s="1144">
        <v>37</v>
      </c>
      <c r="H16" s="1145" t="s">
        <v>656</v>
      </c>
      <c r="I16" s="1341">
        <v>37</v>
      </c>
    </row>
    <row r="17" spans="2:11" hidden="1" x14ac:dyDescent="0.25">
      <c r="B17" s="1340" t="s">
        <v>517</v>
      </c>
      <c r="C17" s="1143">
        <v>0</v>
      </c>
      <c r="D17" s="1144">
        <v>0</v>
      </c>
      <c r="E17" s="1145" t="s">
        <v>656</v>
      </c>
      <c r="F17" s="1146">
        <v>0</v>
      </c>
      <c r="G17" s="1144">
        <v>0</v>
      </c>
      <c r="H17" s="1145" t="s">
        <v>656</v>
      </c>
      <c r="I17" s="1341" t="s">
        <v>656</v>
      </c>
    </row>
    <row r="18" spans="2:11" hidden="1" x14ac:dyDescent="0.25">
      <c r="B18" s="1340" t="s">
        <v>518</v>
      </c>
      <c r="C18" s="1143">
        <v>0</v>
      </c>
      <c r="D18" s="1144">
        <v>0</v>
      </c>
      <c r="E18" s="1145" t="s">
        <v>656</v>
      </c>
      <c r="F18" s="1146">
        <v>0</v>
      </c>
      <c r="G18" s="1144">
        <v>0</v>
      </c>
      <c r="H18" s="1145" t="s">
        <v>656</v>
      </c>
      <c r="I18" s="1341" t="s">
        <v>656</v>
      </c>
    </row>
    <row r="19" spans="2:11" hidden="1" x14ac:dyDescent="0.25">
      <c r="B19" s="1340" t="s">
        <v>519</v>
      </c>
      <c r="C19" s="1143">
        <v>0</v>
      </c>
      <c r="D19" s="1144">
        <v>0</v>
      </c>
      <c r="E19" s="1145" t="s">
        <v>656</v>
      </c>
      <c r="F19" s="1146">
        <v>0</v>
      </c>
      <c r="G19" s="1144">
        <v>0</v>
      </c>
      <c r="H19" s="1145" t="s">
        <v>656</v>
      </c>
      <c r="I19" s="1341" t="s">
        <v>656</v>
      </c>
    </row>
    <row r="20" spans="2:11" hidden="1" x14ac:dyDescent="0.25">
      <c r="B20" s="1340" t="s">
        <v>520</v>
      </c>
      <c r="C20" s="1143">
        <v>0</v>
      </c>
      <c r="D20" s="1144">
        <v>0</v>
      </c>
      <c r="E20" s="1145" t="s">
        <v>656</v>
      </c>
      <c r="F20" s="1146">
        <v>0</v>
      </c>
      <c r="G20" s="1144">
        <v>0</v>
      </c>
      <c r="H20" s="1145" t="s">
        <v>656</v>
      </c>
      <c r="I20" s="1341" t="s">
        <v>656</v>
      </c>
    </row>
    <row r="21" spans="2:11" hidden="1" x14ac:dyDescent="0.25">
      <c r="B21" s="1340" t="s">
        <v>521</v>
      </c>
      <c r="C21" s="1143">
        <v>0</v>
      </c>
      <c r="D21" s="1144">
        <v>0</v>
      </c>
      <c r="E21" s="1145" t="s">
        <v>656</v>
      </c>
      <c r="F21" s="1146">
        <v>0</v>
      </c>
      <c r="G21" s="1144">
        <v>0</v>
      </c>
      <c r="H21" s="1145" t="s">
        <v>656</v>
      </c>
      <c r="I21" s="1341" t="s">
        <v>656</v>
      </c>
    </row>
    <row r="22" spans="2:11" hidden="1" x14ac:dyDescent="0.25">
      <c r="B22" s="1340" t="s">
        <v>522</v>
      </c>
      <c r="C22" s="1143">
        <v>0</v>
      </c>
      <c r="D22" s="1144">
        <v>0</v>
      </c>
      <c r="E22" s="1145" t="s">
        <v>656</v>
      </c>
      <c r="F22" s="1146">
        <v>0</v>
      </c>
      <c r="G22" s="1144">
        <v>0</v>
      </c>
      <c r="H22" s="1145" t="s">
        <v>656</v>
      </c>
      <c r="I22" s="1341" t="s">
        <v>656</v>
      </c>
    </row>
    <row r="23" spans="2:11" ht="15.75" hidden="1" thickBot="1" x14ac:dyDescent="0.3">
      <c r="B23" s="1340" t="s">
        <v>56</v>
      </c>
      <c r="C23" s="1143">
        <v>0</v>
      </c>
      <c r="D23" s="1144">
        <v>0</v>
      </c>
      <c r="E23" s="1342" t="s">
        <v>656</v>
      </c>
      <c r="F23" s="1146">
        <v>0</v>
      </c>
      <c r="G23" s="1144">
        <v>0</v>
      </c>
      <c r="H23" s="1342" t="s">
        <v>656</v>
      </c>
      <c r="I23" s="1341" t="s">
        <v>656</v>
      </c>
    </row>
    <row r="24" spans="2:11" ht="15.75" thickBot="1" x14ac:dyDescent="0.3">
      <c r="B24" s="1101" t="s">
        <v>18</v>
      </c>
      <c r="C24" s="1161">
        <v>50</v>
      </c>
      <c r="D24" s="1161">
        <v>100</v>
      </c>
      <c r="E24" s="1155">
        <v>100</v>
      </c>
      <c r="F24" s="1161">
        <v>54</v>
      </c>
      <c r="G24" s="1161">
        <v>101</v>
      </c>
      <c r="H24" s="1155">
        <v>87.037037037037038</v>
      </c>
      <c r="I24" s="1343">
        <v>100</v>
      </c>
    </row>
    <row r="26" spans="2:11" x14ac:dyDescent="0.25">
      <c r="B26" s="539" t="s">
        <v>523</v>
      </c>
    </row>
    <row r="27" spans="2:11" ht="15.75" thickBot="1" x14ac:dyDescent="0.3">
      <c r="B27" s="539"/>
    </row>
    <row r="28" spans="2:11" x14ac:dyDescent="0.25">
      <c r="B28" s="6949" t="s">
        <v>178</v>
      </c>
      <c r="C28" s="6933" t="s">
        <v>120</v>
      </c>
      <c r="D28" s="6934"/>
      <c r="E28" s="6935"/>
      <c r="F28" s="6933" t="s">
        <v>121</v>
      </c>
      <c r="G28" s="6936"/>
      <c r="H28" s="6933" t="s">
        <v>122</v>
      </c>
      <c r="I28" s="6937"/>
      <c r="J28" s="6937"/>
      <c r="K28" s="6936"/>
    </row>
    <row r="29" spans="2:11" ht="20.25" thickBot="1" x14ac:dyDescent="0.3">
      <c r="B29" s="6901"/>
      <c r="C29" s="276" t="s">
        <v>125</v>
      </c>
      <c r="D29" s="277" t="s">
        <v>126</v>
      </c>
      <c r="E29" s="278" t="s">
        <v>127</v>
      </c>
      <c r="F29" s="279" t="s">
        <v>125</v>
      </c>
      <c r="G29" s="280" t="s">
        <v>128</v>
      </c>
      <c r="H29" s="279" t="s">
        <v>125</v>
      </c>
      <c r="I29" s="281" t="s">
        <v>128</v>
      </c>
      <c r="J29" s="282" t="s">
        <v>129</v>
      </c>
      <c r="K29" s="283" t="s">
        <v>128</v>
      </c>
    </row>
    <row r="30" spans="2:11" ht="15.75" thickBot="1" x14ac:dyDescent="0.3">
      <c r="B30" s="931" t="s">
        <v>179</v>
      </c>
      <c r="C30" s="935">
        <v>0</v>
      </c>
      <c r="D30" s="933">
        <v>0</v>
      </c>
      <c r="E30" s="933">
        <v>0</v>
      </c>
      <c r="F30" s="932">
        <v>0</v>
      </c>
      <c r="G30" s="936" t="s">
        <v>656</v>
      </c>
      <c r="H30" s="935">
        <v>0</v>
      </c>
      <c r="I30" s="631" t="s">
        <v>656</v>
      </c>
      <c r="J30" s="632">
        <v>0</v>
      </c>
      <c r="K30" s="937" t="s">
        <v>656</v>
      </c>
    </row>
    <row r="31" spans="2:11" x14ac:dyDescent="0.25">
      <c r="B31" s="938" t="s">
        <v>180</v>
      </c>
      <c r="C31" s="942">
        <v>0</v>
      </c>
      <c r="D31" s="940">
        <v>0</v>
      </c>
      <c r="E31" s="940">
        <v>0</v>
      </c>
      <c r="F31" s="942">
        <v>0</v>
      </c>
      <c r="G31" s="488" t="s">
        <v>656</v>
      </c>
      <c r="H31" s="942">
        <v>0</v>
      </c>
      <c r="I31" s="441" t="s">
        <v>656</v>
      </c>
      <c r="J31" s="457">
        <v>0</v>
      </c>
      <c r="K31" s="353" t="s">
        <v>656</v>
      </c>
    </row>
    <row r="32" spans="2:11" x14ac:dyDescent="0.25">
      <c r="B32" s="543" t="s">
        <v>181</v>
      </c>
      <c r="C32" s="946">
        <v>0</v>
      </c>
      <c r="D32" s="944">
        <v>0</v>
      </c>
      <c r="E32" s="944">
        <v>0</v>
      </c>
      <c r="F32" s="946">
        <v>0</v>
      </c>
      <c r="G32" s="447" t="s">
        <v>656</v>
      </c>
      <c r="H32" s="946">
        <v>0</v>
      </c>
      <c r="I32" s="440" t="s">
        <v>656</v>
      </c>
      <c r="J32" s="465">
        <v>0</v>
      </c>
      <c r="K32" s="478" t="s">
        <v>656</v>
      </c>
    </row>
    <row r="33" spans="2:11" x14ac:dyDescent="0.25">
      <c r="B33" s="543" t="s">
        <v>182</v>
      </c>
      <c r="C33" s="946">
        <v>23</v>
      </c>
      <c r="D33" s="944">
        <v>0</v>
      </c>
      <c r="E33" s="944">
        <v>23</v>
      </c>
      <c r="F33" s="946">
        <v>23</v>
      </c>
      <c r="G33" s="447">
        <v>100</v>
      </c>
      <c r="H33" s="946">
        <v>23</v>
      </c>
      <c r="I33" s="440">
        <v>100</v>
      </c>
      <c r="J33" s="465">
        <v>0</v>
      </c>
      <c r="K33" s="873">
        <v>100</v>
      </c>
    </row>
    <row r="34" spans="2:11" ht="15.75" thickBot="1" x14ac:dyDescent="0.3">
      <c r="B34" s="947" t="s">
        <v>183</v>
      </c>
      <c r="C34" s="951">
        <v>0</v>
      </c>
      <c r="D34" s="949">
        <v>0</v>
      </c>
      <c r="E34" s="949">
        <v>0</v>
      </c>
      <c r="F34" s="951">
        <v>0</v>
      </c>
      <c r="G34" s="469" t="s">
        <v>656</v>
      </c>
      <c r="H34" s="951">
        <v>0</v>
      </c>
      <c r="I34" s="483" t="s">
        <v>656</v>
      </c>
      <c r="J34" s="639">
        <v>0</v>
      </c>
      <c r="K34" s="878" t="s">
        <v>656</v>
      </c>
    </row>
    <row r="35" spans="2:11" x14ac:dyDescent="0.25">
      <c r="B35" s="938" t="s">
        <v>184</v>
      </c>
      <c r="C35" s="942">
        <v>0</v>
      </c>
      <c r="D35" s="940">
        <v>0</v>
      </c>
      <c r="E35" s="940">
        <v>0</v>
      </c>
      <c r="F35" s="942">
        <v>0</v>
      </c>
      <c r="G35" s="459" t="s">
        <v>656</v>
      </c>
      <c r="H35" s="942">
        <v>0</v>
      </c>
      <c r="I35" s="952" t="s">
        <v>656</v>
      </c>
      <c r="J35" s="457">
        <v>0</v>
      </c>
      <c r="K35" s="889" t="s">
        <v>656</v>
      </c>
    </row>
    <row r="36" spans="2:11" x14ac:dyDescent="0.25">
      <c r="B36" s="543" t="s">
        <v>185</v>
      </c>
      <c r="C36" s="946">
        <v>20</v>
      </c>
      <c r="D36" s="944">
        <v>0</v>
      </c>
      <c r="E36" s="944">
        <v>20</v>
      </c>
      <c r="F36" s="946">
        <v>20</v>
      </c>
      <c r="G36" s="447">
        <v>100</v>
      </c>
      <c r="H36" s="946">
        <v>20</v>
      </c>
      <c r="I36" s="953">
        <v>100</v>
      </c>
      <c r="J36" s="465">
        <v>0</v>
      </c>
      <c r="K36" s="924">
        <v>100</v>
      </c>
    </row>
    <row r="37" spans="2:11" x14ac:dyDescent="0.25">
      <c r="B37" s="543" t="s">
        <v>186</v>
      </c>
      <c r="C37" s="946">
        <v>5</v>
      </c>
      <c r="D37" s="944">
        <v>0</v>
      </c>
      <c r="E37" s="944">
        <v>5</v>
      </c>
      <c r="F37" s="946">
        <v>5</v>
      </c>
      <c r="G37" s="447">
        <v>100</v>
      </c>
      <c r="H37" s="946">
        <v>5</v>
      </c>
      <c r="I37" s="953">
        <v>100</v>
      </c>
      <c r="J37" s="465">
        <v>0</v>
      </c>
      <c r="K37" s="924">
        <v>100</v>
      </c>
    </row>
    <row r="38" spans="2:11" x14ac:dyDescent="0.25">
      <c r="B38" s="543" t="s">
        <v>187</v>
      </c>
      <c r="C38" s="946">
        <v>12</v>
      </c>
      <c r="D38" s="944">
        <v>0</v>
      </c>
      <c r="E38" s="944">
        <v>12</v>
      </c>
      <c r="F38" s="946">
        <v>12</v>
      </c>
      <c r="G38" s="447">
        <v>100</v>
      </c>
      <c r="H38" s="946">
        <v>12</v>
      </c>
      <c r="I38" s="953">
        <v>100</v>
      </c>
      <c r="J38" s="465">
        <v>0</v>
      </c>
      <c r="K38" s="924">
        <v>100</v>
      </c>
    </row>
    <row r="39" spans="2:11" x14ac:dyDescent="0.25">
      <c r="B39" s="543" t="s">
        <v>188</v>
      </c>
      <c r="C39" s="946">
        <v>27</v>
      </c>
      <c r="D39" s="944">
        <v>0</v>
      </c>
      <c r="E39" s="944">
        <v>24</v>
      </c>
      <c r="F39" s="946">
        <v>28</v>
      </c>
      <c r="G39" s="447">
        <v>103.7037037037037</v>
      </c>
      <c r="H39" s="946">
        <v>25</v>
      </c>
      <c r="I39" s="953">
        <v>104.16666666666667</v>
      </c>
      <c r="J39" s="465">
        <v>1</v>
      </c>
      <c r="K39" s="924">
        <v>100</v>
      </c>
    </row>
    <row r="40" spans="2:11" ht="15.75" thickBot="1" x14ac:dyDescent="0.3">
      <c r="B40" s="947" t="s">
        <v>189</v>
      </c>
      <c r="C40" s="951">
        <v>0</v>
      </c>
      <c r="D40" s="949">
        <v>0</v>
      </c>
      <c r="E40" s="949">
        <v>0</v>
      </c>
      <c r="F40" s="951">
        <v>0</v>
      </c>
      <c r="G40" s="469" t="s">
        <v>656</v>
      </c>
      <c r="H40" s="951">
        <v>0</v>
      </c>
      <c r="I40" s="954" t="s">
        <v>656</v>
      </c>
      <c r="J40" s="639">
        <v>0</v>
      </c>
      <c r="K40" s="878" t="s">
        <v>656</v>
      </c>
    </row>
    <row r="41" spans="2:11" x14ac:dyDescent="0.25">
      <c r="B41" s="955" t="s">
        <v>190</v>
      </c>
      <c r="C41" s="959">
        <v>0</v>
      </c>
      <c r="D41" s="957">
        <v>0</v>
      </c>
      <c r="E41" s="957">
        <v>0</v>
      </c>
      <c r="F41" s="942">
        <v>0</v>
      </c>
      <c r="G41" s="459" t="s">
        <v>656</v>
      </c>
      <c r="H41" s="942">
        <v>0</v>
      </c>
      <c r="I41" s="952" t="s">
        <v>656</v>
      </c>
      <c r="J41" s="457">
        <v>0</v>
      </c>
      <c r="K41" s="960" t="s">
        <v>656</v>
      </c>
    </row>
    <row r="42" spans="2:11" x14ac:dyDescent="0.25">
      <c r="B42" s="543" t="s">
        <v>191</v>
      </c>
      <c r="C42" s="946">
        <v>0</v>
      </c>
      <c r="D42" s="944">
        <v>0</v>
      </c>
      <c r="E42" s="944">
        <v>0</v>
      </c>
      <c r="F42" s="946">
        <v>0</v>
      </c>
      <c r="G42" s="447" t="s">
        <v>656</v>
      </c>
      <c r="H42" s="946">
        <v>0</v>
      </c>
      <c r="I42" s="953" t="s">
        <v>656</v>
      </c>
      <c r="J42" s="465">
        <v>0</v>
      </c>
      <c r="K42" s="924" t="s">
        <v>656</v>
      </c>
    </row>
    <row r="43" spans="2:11" x14ac:dyDescent="0.25">
      <c r="B43" s="543" t="s">
        <v>192</v>
      </c>
      <c r="C43" s="946">
        <v>0</v>
      </c>
      <c r="D43" s="944">
        <v>0</v>
      </c>
      <c r="E43" s="944">
        <v>0</v>
      </c>
      <c r="F43" s="946">
        <v>0</v>
      </c>
      <c r="G43" s="447" t="s">
        <v>656</v>
      </c>
      <c r="H43" s="946">
        <v>0</v>
      </c>
      <c r="I43" s="953" t="s">
        <v>656</v>
      </c>
      <c r="J43" s="465">
        <v>0</v>
      </c>
      <c r="K43" s="924" t="s">
        <v>656</v>
      </c>
    </row>
    <row r="44" spans="2:11" x14ac:dyDescent="0.25">
      <c r="B44" s="543" t="s">
        <v>193</v>
      </c>
      <c r="C44" s="946">
        <v>0</v>
      </c>
      <c r="D44" s="944">
        <v>0</v>
      </c>
      <c r="E44" s="944">
        <v>0</v>
      </c>
      <c r="F44" s="946">
        <v>0</v>
      </c>
      <c r="G44" s="447" t="s">
        <v>656</v>
      </c>
      <c r="H44" s="946">
        <v>0</v>
      </c>
      <c r="I44" s="953" t="s">
        <v>656</v>
      </c>
      <c r="J44" s="465">
        <v>0</v>
      </c>
      <c r="K44" s="924" t="s">
        <v>656</v>
      </c>
    </row>
    <row r="45" spans="2:11" x14ac:dyDescent="0.25">
      <c r="B45" s="543" t="s">
        <v>194</v>
      </c>
      <c r="C45" s="946">
        <v>13</v>
      </c>
      <c r="D45" s="944">
        <v>0</v>
      </c>
      <c r="E45" s="944">
        <v>13</v>
      </c>
      <c r="F45" s="946">
        <v>13</v>
      </c>
      <c r="G45" s="447">
        <v>100</v>
      </c>
      <c r="H45" s="946">
        <v>13</v>
      </c>
      <c r="I45" s="953">
        <v>100</v>
      </c>
      <c r="J45" s="465">
        <v>0</v>
      </c>
      <c r="K45" s="924">
        <v>100</v>
      </c>
    </row>
    <row r="46" spans="2:11" x14ac:dyDescent="0.25">
      <c r="B46" s="543" t="s">
        <v>195</v>
      </c>
      <c r="C46" s="946">
        <v>0</v>
      </c>
      <c r="D46" s="944">
        <v>0</v>
      </c>
      <c r="E46" s="944">
        <v>0</v>
      </c>
      <c r="F46" s="946">
        <v>0</v>
      </c>
      <c r="G46" s="447" t="s">
        <v>656</v>
      </c>
      <c r="H46" s="946">
        <v>0</v>
      </c>
      <c r="I46" s="953" t="s">
        <v>656</v>
      </c>
      <c r="J46" s="465">
        <v>0</v>
      </c>
      <c r="K46" s="924" t="s">
        <v>656</v>
      </c>
    </row>
    <row r="47" spans="2:11" x14ac:dyDescent="0.25">
      <c r="B47" s="543" t="s">
        <v>196</v>
      </c>
      <c r="C47" s="946">
        <v>0</v>
      </c>
      <c r="D47" s="944">
        <v>0</v>
      </c>
      <c r="E47" s="944">
        <v>0</v>
      </c>
      <c r="F47" s="946">
        <v>0</v>
      </c>
      <c r="G47" s="447" t="s">
        <v>656</v>
      </c>
      <c r="H47" s="946">
        <v>0</v>
      </c>
      <c r="I47" s="953" t="s">
        <v>656</v>
      </c>
      <c r="J47" s="465">
        <v>0</v>
      </c>
      <c r="K47" s="924" t="s">
        <v>656</v>
      </c>
    </row>
    <row r="48" spans="2:11" x14ac:dyDescent="0.25">
      <c r="B48" s="543" t="s">
        <v>197</v>
      </c>
      <c r="C48" s="946">
        <v>0</v>
      </c>
      <c r="D48" s="944">
        <v>0</v>
      </c>
      <c r="E48" s="944">
        <v>0</v>
      </c>
      <c r="F48" s="946">
        <v>0</v>
      </c>
      <c r="G48" s="447" t="s">
        <v>656</v>
      </c>
      <c r="H48" s="946">
        <v>0</v>
      </c>
      <c r="I48" s="953" t="s">
        <v>656</v>
      </c>
      <c r="J48" s="465">
        <v>0</v>
      </c>
      <c r="K48" s="924" t="s">
        <v>656</v>
      </c>
    </row>
    <row r="49" spans="2:11" ht="15.75" thickBot="1" x14ac:dyDescent="0.3">
      <c r="B49" s="947" t="s">
        <v>198</v>
      </c>
      <c r="C49" s="951">
        <v>0</v>
      </c>
      <c r="D49" s="949">
        <v>0</v>
      </c>
      <c r="E49" s="949">
        <v>0</v>
      </c>
      <c r="F49" s="951">
        <v>0</v>
      </c>
      <c r="G49" s="469" t="s">
        <v>656</v>
      </c>
      <c r="H49" s="951">
        <v>0</v>
      </c>
      <c r="I49" s="954" t="s">
        <v>656</v>
      </c>
      <c r="J49" s="639">
        <v>0</v>
      </c>
      <c r="K49" s="924" t="s">
        <v>656</v>
      </c>
    </row>
    <row r="50" spans="2:11" ht="15.75" thickBot="1" x14ac:dyDescent="0.3">
      <c r="B50" s="828" t="s">
        <v>18</v>
      </c>
      <c r="C50" s="544">
        <v>100</v>
      </c>
      <c r="D50" s="961">
        <v>0</v>
      </c>
      <c r="E50" s="963">
        <v>97</v>
      </c>
      <c r="F50" s="1344">
        <v>101</v>
      </c>
      <c r="G50" s="831">
        <v>101</v>
      </c>
      <c r="H50" s="1344">
        <v>98</v>
      </c>
      <c r="I50" s="832">
        <v>101.03092783505154</v>
      </c>
      <c r="J50" s="964">
        <v>1</v>
      </c>
      <c r="K50" s="397">
        <v>100</v>
      </c>
    </row>
    <row r="52" spans="2:11" x14ac:dyDescent="0.25">
      <c r="B52" s="539" t="s">
        <v>524</v>
      </c>
    </row>
    <row r="53" spans="2:11" ht="15.75" thickBot="1" x14ac:dyDescent="0.3">
      <c r="B53" s="539"/>
    </row>
    <row r="54" spans="2:11" x14ac:dyDescent="0.25">
      <c r="B54" s="6954" t="s">
        <v>200</v>
      </c>
      <c r="C54" s="6916" t="s">
        <v>124</v>
      </c>
      <c r="D54" s="6917"/>
      <c r="E54" s="6918"/>
      <c r="F54" s="6916" t="s">
        <v>121</v>
      </c>
      <c r="G54" s="6930"/>
      <c r="H54" s="6931"/>
      <c r="I54" s="6946" t="s">
        <v>122</v>
      </c>
      <c r="J54" s="6947"/>
      <c r="K54" s="6948"/>
    </row>
    <row r="55" spans="2:11" ht="23.25" thickBot="1" x14ac:dyDescent="0.3">
      <c r="B55" s="6955"/>
      <c r="C55" s="279" t="s">
        <v>1</v>
      </c>
      <c r="D55" s="293" t="s">
        <v>2</v>
      </c>
      <c r="E55" s="645" t="s">
        <v>201</v>
      </c>
      <c r="F55" s="279" t="s">
        <v>1</v>
      </c>
      <c r="G55" s="293" t="s">
        <v>2</v>
      </c>
      <c r="H55" s="645" t="s">
        <v>201</v>
      </c>
      <c r="I55" s="279" t="s">
        <v>1</v>
      </c>
      <c r="J55" s="293" t="s">
        <v>2</v>
      </c>
      <c r="K55" s="645" t="s">
        <v>201</v>
      </c>
    </row>
    <row r="56" spans="2:11" ht="15.75" thickBot="1" x14ac:dyDescent="0.3">
      <c r="B56" s="626" t="s">
        <v>179</v>
      </c>
      <c r="C56" s="1345">
        <v>15</v>
      </c>
      <c r="D56" s="1346">
        <v>0</v>
      </c>
      <c r="E56" s="454" t="s">
        <v>656</v>
      </c>
      <c r="F56" s="710">
        <v>15</v>
      </c>
      <c r="G56" s="1346">
        <v>0</v>
      </c>
      <c r="H56" s="796" t="s">
        <v>656</v>
      </c>
      <c r="I56" s="1347">
        <v>15</v>
      </c>
      <c r="J56" s="1346">
        <v>0</v>
      </c>
      <c r="K56" s="454" t="s">
        <v>656</v>
      </c>
    </row>
    <row r="57" spans="2:11" x14ac:dyDescent="0.25">
      <c r="B57" s="461" t="s">
        <v>180</v>
      </c>
      <c r="C57" s="860">
        <v>0</v>
      </c>
      <c r="D57" s="1348">
        <v>0</v>
      </c>
      <c r="E57" s="463" t="s">
        <v>656</v>
      </c>
      <c r="F57" s="1349">
        <v>0</v>
      </c>
      <c r="G57" s="1348">
        <v>0</v>
      </c>
      <c r="H57" s="799" t="s">
        <v>656</v>
      </c>
      <c r="I57" s="1350">
        <v>0</v>
      </c>
      <c r="J57" s="1348">
        <v>0</v>
      </c>
      <c r="K57" s="463" t="s">
        <v>656</v>
      </c>
    </row>
    <row r="58" spans="2:11" x14ac:dyDescent="0.25">
      <c r="B58" s="467" t="s">
        <v>181</v>
      </c>
      <c r="C58" s="848">
        <v>0</v>
      </c>
      <c r="D58" s="1351">
        <v>0</v>
      </c>
      <c r="E58" s="371" t="s">
        <v>656</v>
      </c>
      <c r="F58" s="1352">
        <v>0</v>
      </c>
      <c r="G58" s="1351">
        <v>0</v>
      </c>
      <c r="H58" s="802" t="s">
        <v>656</v>
      </c>
      <c r="I58" s="1353">
        <v>0</v>
      </c>
      <c r="J58" s="1351">
        <v>0</v>
      </c>
      <c r="K58" s="371" t="s">
        <v>656</v>
      </c>
    </row>
    <row r="59" spans="2:11" x14ac:dyDescent="0.25">
      <c r="B59" s="467" t="s">
        <v>182</v>
      </c>
      <c r="C59" s="848">
        <v>0</v>
      </c>
      <c r="D59" s="1351">
        <v>23</v>
      </c>
      <c r="E59" s="371" t="s">
        <v>656</v>
      </c>
      <c r="F59" s="1352">
        <v>0</v>
      </c>
      <c r="G59" s="1351">
        <v>23</v>
      </c>
      <c r="H59" s="802" t="s">
        <v>656</v>
      </c>
      <c r="I59" s="1353">
        <v>0</v>
      </c>
      <c r="J59" s="1351">
        <v>23</v>
      </c>
      <c r="K59" s="371" t="s">
        <v>656</v>
      </c>
    </row>
    <row r="60" spans="2:11" ht="15.75" thickBot="1" x14ac:dyDescent="0.3">
      <c r="B60" s="481" t="s">
        <v>183</v>
      </c>
      <c r="C60" s="874">
        <v>0</v>
      </c>
      <c r="D60" s="1354">
        <v>0</v>
      </c>
      <c r="E60" s="475" t="s">
        <v>656</v>
      </c>
      <c r="F60" s="1355">
        <v>0</v>
      </c>
      <c r="G60" s="1354">
        <v>0</v>
      </c>
      <c r="H60" s="806" t="s">
        <v>656</v>
      </c>
      <c r="I60" s="1356">
        <v>0</v>
      </c>
      <c r="J60" s="1354">
        <v>0</v>
      </c>
      <c r="K60" s="475" t="s">
        <v>656</v>
      </c>
    </row>
    <row r="61" spans="2:11" x14ac:dyDescent="0.25">
      <c r="B61" s="461" t="s">
        <v>184</v>
      </c>
      <c r="C61" s="860">
        <v>0</v>
      </c>
      <c r="D61" s="1348">
        <v>0</v>
      </c>
      <c r="E61" s="463" t="s">
        <v>656</v>
      </c>
      <c r="F61" s="1349">
        <v>0</v>
      </c>
      <c r="G61" s="1348">
        <v>0</v>
      </c>
      <c r="H61" s="799" t="s">
        <v>656</v>
      </c>
      <c r="I61" s="1350">
        <v>0</v>
      </c>
      <c r="J61" s="1348">
        <v>0</v>
      </c>
      <c r="K61" s="463" t="s">
        <v>656</v>
      </c>
    </row>
    <row r="62" spans="2:11" x14ac:dyDescent="0.25">
      <c r="B62" s="467" t="s">
        <v>185</v>
      </c>
      <c r="C62" s="848">
        <v>4</v>
      </c>
      <c r="D62" s="1351">
        <v>20</v>
      </c>
      <c r="E62" s="371">
        <v>400</v>
      </c>
      <c r="F62" s="1352">
        <v>4</v>
      </c>
      <c r="G62" s="1351">
        <v>20</v>
      </c>
      <c r="H62" s="802">
        <v>400</v>
      </c>
      <c r="I62" s="1353">
        <v>4</v>
      </c>
      <c r="J62" s="1351">
        <v>20</v>
      </c>
      <c r="K62" s="371">
        <v>400</v>
      </c>
    </row>
    <row r="63" spans="2:11" x14ac:dyDescent="0.25">
      <c r="B63" s="467" t="s">
        <v>186</v>
      </c>
      <c r="C63" s="848">
        <v>1</v>
      </c>
      <c r="D63" s="1351">
        <v>5</v>
      </c>
      <c r="E63" s="371">
        <v>400</v>
      </c>
      <c r="F63" s="1352">
        <v>5</v>
      </c>
      <c r="G63" s="1351">
        <v>5</v>
      </c>
      <c r="H63" s="802">
        <v>0</v>
      </c>
      <c r="I63" s="1353">
        <v>5</v>
      </c>
      <c r="J63" s="1351">
        <v>5</v>
      </c>
      <c r="K63" s="371">
        <v>0</v>
      </c>
    </row>
    <row r="64" spans="2:11" x14ac:dyDescent="0.25">
      <c r="B64" s="467" t="s">
        <v>187</v>
      </c>
      <c r="C64" s="848">
        <v>8</v>
      </c>
      <c r="D64" s="1351">
        <v>12</v>
      </c>
      <c r="E64" s="371">
        <v>50</v>
      </c>
      <c r="F64" s="1352">
        <v>8</v>
      </c>
      <c r="G64" s="1351">
        <v>12</v>
      </c>
      <c r="H64" s="802">
        <v>50</v>
      </c>
      <c r="I64" s="1353">
        <v>8</v>
      </c>
      <c r="J64" s="1351">
        <v>12</v>
      </c>
      <c r="K64" s="371">
        <v>50</v>
      </c>
    </row>
    <row r="65" spans="2:11" x14ac:dyDescent="0.25">
      <c r="B65" s="467" t="s">
        <v>188</v>
      </c>
      <c r="C65" s="848">
        <v>15</v>
      </c>
      <c r="D65" s="1351">
        <v>27</v>
      </c>
      <c r="E65" s="371">
        <v>80</v>
      </c>
      <c r="F65" s="1352">
        <v>15</v>
      </c>
      <c r="G65" s="1351">
        <v>28</v>
      </c>
      <c r="H65" s="802">
        <v>86.666666666666657</v>
      </c>
      <c r="I65" s="1353">
        <v>15</v>
      </c>
      <c r="J65" s="1351">
        <v>25</v>
      </c>
      <c r="K65" s="371">
        <v>66.666666666666686</v>
      </c>
    </row>
    <row r="66" spans="2:11" ht="15.75" thickBot="1" x14ac:dyDescent="0.3">
      <c r="B66" s="481" t="s">
        <v>189</v>
      </c>
      <c r="C66" s="874">
        <v>7</v>
      </c>
      <c r="D66" s="1354">
        <v>0</v>
      </c>
      <c r="E66" s="475" t="s">
        <v>656</v>
      </c>
      <c r="F66" s="1355">
        <v>7</v>
      </c>
      <c r="G66" s="1354">
        <v>0</v>
      </c>
      <c r="H66" s="806" t="s">
        <v>656</v>
      </c>
      <c r="I66" s="1356">
        <v>7</v>
      </c>
      <c r="J66" s="1354">
        <v>0</v>
      </c>
      <c r="K66" s="475" t="s">
        <v>656</v>
      </c>
    </row>
    <row r="67" spans="2:11" x14ac:dyDescent="0.25">
      <c r="B67" s="480" t="s">
        <v>190</v>
      </c>
      <c r="C67" s="1357">
        <v>0</v>
      </c>
      <c r="D67" s="1358">
        <v>0</v>
      </c>
      <c r="E67" s="364" t="s">
        <v>656</v>
      </c>
      <c r="F67" s="1349">
        <v>0</v>
      </c>
      <c r="G67" s="1358">
        <v>0</v>
      </c>
      <c r="H67" s="810" t="s">
        <v>656</v>
      </c>
      <c r="I67" s="1350">
        <v>0</v>
      </c>
      <c r="J67" s="1358">
        <v>0</v>
      </c>
      <c r="K67" s="364" t="s">
        <v>656</v>
      </c>
    </row>
    <row r="68" spans="2:11" x14ac:dyDescent="0.25">
      <c r="B68" s="467" t="s">
        <v>191</v>
      </c>
      <c r="C68" s="848">
        <v>0</v>
      </c>
      <c r="D68" s="1351">
        <v>0</v>
      </c>
      <c r="E68" s="371" t="s">
        <v>656</v>
      </c>
      <c r="F68" s="1352">
        <v>0</v>
      </c>
      <c r="G68" s="1351">
        <v>0</v>
      </c>
      <c r="H68" s="802" t="s">
        <v>656</v>
      </c>
      <c r="I68" s="1353">
        <v>0</v>
      </c>
      <c r="J68" s="1351">
        <v>0</v>
      </c>
      <c r="K68" s="371" t="s">
        <v>656</v>
      </c>
    </row>
    <row r="69" spans="2:11" x14ac:dyDescent="0.25">
      <c r="B69" s="467" t="s">
        <v>192</v>
      </c>
      <c r="C69" s="848">
        <v>0</v>
      </c>
      <c r="D69" s="1351">
        <v>0</v>
      </c>
      <c r="E69" s="371" t="s">
        <v>656</v>
      </c>
      <c r="F69" s="1352">
        <v>0</v>
      </c>
      <c r="G69" s="1351">
        <v>0</v>
      </c>
      <c r="H69" s="802" t="s">
        <v>656</v>
      </c>
      <c r="I69" s="1353">
        <v>0</v>
      </c>
      <c r="J69" s="1351">
        <v>0</v>
      </c>
      <c r="K69" s="371" t="s">
        <v>656</v>
      </c>
    </row>
    <row r="70" spans="2:11" x14ac:dyDescent="0.25">
      <c r="B70" s="467" t="s">
        <v>193</v>
      </c>
      <c r="C70" s="848">
        <v>0</v>
      </c>
      <c r="D70" s="1351">
        <v>0</v>
      </c>
      <c r="E70" s="371" t="s">
        <v>656</v>
      </c>
      <c r="F70" s="1352">
        <v>0</v>
      </c>
      <c r="G70" s="1351">
        <v>0</v>
      </c>
      <c r="H70" s="802" t="s">
        <v>656</v>
      </c>
      <c r="I70" s="1353">
        <v>0</v>
      </c>
      <c r="J70" s="1351">
        <v>0</v>
      </c>
      <c r="K70" s="371" t="s">
        <v>656</v>
      </c>
    </row>
    <row r="71" spans="2:11" x14ac:dyDescent="0.25">
      <c r="B71" s="467" t="s">
        <v>194</v>
      </c>
      <c r="C71" s="848">
        <v>0</v>
      </c>
      <c r="D71" s="1351">
        <v>13</v>
      </c>
      <c r="E71" s="371" t="s">
        <v>656</v>
      </c>
      <c r="F71" s="1352">
        <v>0</v>
      </c>
      <c r="G71" s="1351">
        <v>13</v>
      </c>
      <c r="H71" s="802" t="s">
        <v>656</v>
      </c>
      <c r="I71" s="1353">
        <v>0</v>
      </c>
      <c r="J71" s="1351">
        <v>13</v>
      </c>
      <c r="K71" s="371" t="s">
        <v>656</v>
      </c>
    </row>
    <row r="72" spans="2:11" x14ac:dyDescent="0.25">
      <c r="B72" s="467" t="s">
        <v>195</v>
      </c>
      <c r="C72" s="848">
        <v>0</v>
      </c>
      <c r="D72" s="1351">
        <v>0</v>
      </c>
      <c r="E72" s="371" t="s">
        <v>656</v>
      </c>
      <c r="F72" s="1352">
        <v>0</v>
      </c>
      <c r="G72" s="1351">
        <v>0</v>
      </c>
      <c r="H72" s="802" t="s">
        <v>656</v>
      </c>
      <c r="I72" s="1353">
        <v>0</v>
      </c>
      <c r="J72" s="1351">
        <v>0</v>
      </c>
      <c r="K72" s="371" t="s">
        <v>656</v>
      </c>
    </row>
    <row r="73" spans="2:11" x14ac:dyDescent="0.25">
      <c r="B73" s="467" t="s">
        <v>196</v>
      </c>
      <c r="C73" s="848">
        <v>0</v>
      </c>
      <c r="D73" s="1351">
        <v>0</v>
      </c>
      <c r="E73" s="371" t="s">
        <v>656</v>
      </c>
      <c r="F73" s="1352">
        <v>0</v>
      </c>
      <c r="G73" s="1351">
        <v>0</v>
      </c>
      <c r="H73" s="802" t="s">
        <v>656</v>
      </c>
      <c r="I73" s="1353">
        <v>0</v>
      </c>
      <c r="J73" s="1351">
        <v>0</v>
      </c>
      <c r="K73" s="371" t="s">
        <v>656</v>
      </c>
    </row>
    <row r="74" spans="2:11" x14ac:dyDescent="0.25">
      <c r="B74" s="467" t="s">
        <v>197</v>
      </c>
      <c r="C74" s="848">
        <v>0</v>
      </c>
      <c r="D74" s="1351">
        <v>0</v>
      </c>
      <c r="E74" s="371" t="s">
        <v>656</v>
      </c>
      <c r="F74" s="1352">
        <v>0</v>
      </c>
      <c r="G74" s="1351">
        <v>0</v>
      </c>
      <c r="H74" s="802" t="s">
        <v>656</v>
      </c>
      <c r="I74" s="1353">
        <v>0</v>
      </c>
      <c r="J74" s="1351">
        <v>0</v>
      </c>
      <c r="K74" s="371" t="s">
        <v>656</v>
      </c>
    </row>
    <row r="75" spans="2:11" ht="15.75" thickBot="1" x14ac:dyDescent="0.3">
      <c r="B75" s="467" t="s">
        <v>198</v>
      </c>
      <c r="C75" s="1359">
        <v>0</v>
      </c>
      <c r="D75" s="1354">
        <v>0</v>
      </c>
      <c r="E75" s="401" t="s">
        <v>656</v>
      </c>
      <c r="F75" s="1355">
        <v>0</v>
      </c>
      <c r="G75" s="1354">
        <v>0</v>
      </c>
      <c r="H75" s="650" t="s">
        <v>656</v>
      </c>
      <c r="I75" s="807">
        <v>0</v>
      </c>
      <c r="J75" s="1354">
        <v>0</v>
      </c>
      <c r="K75" s="401" t="s">
        <v>656</v>
      </c>
    </row>
    <row r="76" spans="2:11" ht="15.75" thickBot="1" x14ac:dyDescent="0.3">
      <c r="B76" s="476" t="s">
        <v>18</v>
      </c>
      <c r="C76" s="550">
        <v>50</v>
      </c>
      <c r="D76" s="453">
        <v>100</v>
      </c>
      <c r="E76" s="651">
        <v>100</v>
      </c>
      <c r="F76" s="544">
        <v>54</v>
      </c>
      <c r="G76" s="453">
        <v>101</v>
      </c>
      <c r="H76" s="811">
        <v>87.037037037037038</v>
      </c>
      <c r="I76" s="726">
        <v>54</v>
      </c>
      <c r="J76" s="453">
        <v>98</v>
      </c>
      <c r="K76" s="413">
        <v>81.481481481481495</v>
      </c>
    </row>
  </sheetData>
  <mergeCells count="16">
    <mergeCell ref="B4:B6"/>
    <mergeCell ref="C4:E4"/>
    <mergeCell ref="F4:H4"/>
    <mergeCell ref="I4:I6"/>
    <mergeCell ref="C5:D5"/>
    <mergeCell ref="E5:E6"/>
    <mergeCell ref="F5:G5"/>
    <mergeCell ref="H5:H6"/>
    <mergeCell ref="B28:B29"/>
    <mergeCell ref="C28:E28"/>
    <mergeCell ref="F28:G28"/>
    <mergeCell ref="H28:K28"/>
    <mergeCell ref="B54:B55"/>
    <mergeCell ref="C54:E54"/>
    <mergeCell ref="F54:H54"/>
    <mergeCell ref="I54:K5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8"/>
  <sheetViews>
    <sheetView topLeftCell="A89" workbookViewId="0">
      <selection activeCell="K98" sqref="K98"/>
    </sheetView>
  </sheetViews>
  <sheetFormatPr defaultRowHeight="15" x14ac:dyDescent="0.25"/>
  <cols>
    <col min="2" max="2" width="29.28515625" customWidth="1"/>
  </cols>
  <sheetData>
    <row r="2" spans="2:9" x14ac:dyDescent="0.25">
      <c r="B2" s="539" t="s">
        <v>525</v>
      </c>
    </row>
    <row r="3" spans="2:9" x14ac:dyDescent="0.25">
      <c r="B3" s="539" t="s">
        <v>526</v>
      </c>
    </row>
    <row r="4" spans="2:9" ht="15.75" thickBot="1" x14ac:dyDescent="0.3">
      <c r="B4" s="1376"/>
      <c r="C4" s="1377"/>
      <c r="D4" s="1377"/>
      <c r="E4" s="1377"/>
      <c r="F4" s="1378"/>
      <c r="G4" s="1378"/>
      <c r="H4" s="1378"/>
      <c r="I4" s="1378"/>
    </row>
    <row r="5" spans="2:9" x14ac:dyDescent="0.25">
      <c r="B5" s="7107" t="s">
        <v>31</v>
      </c>
      <c r="C5" s="7075" t="s">
        <v>120</v>
      </c>
      <c r="D5" s="7076"/>
      <c r="E5" s="7077"/>
      <c r="F5" s="7075" t="s">
        <v>121</v>
      </c>
      <c r="G5" s="6951"/>
      <c r="H5" s="6952"/>
      <c r="I5" s="7078" t="s">
        <v>394</v>
      </c>
    </row>
    <row r="6" spans="2:9" x14ac:dyDescent="0.25">
      <c r="B6" s="7108"/>
      <c r="C6" s="7110" t="s">
        <v>130</v>
      </c>
      <c r="D6" s="7111"/>
      <c r="E6" s="7083" t="s">
        <v>131</v>
      </c>
      <c r="F6" s="7110" t="s">
        <v>130</v>
      </c>
      <c r="G6" s="7111"/>
      <c r="H6" s="7083" t="s">
        <v>131</v>
      </c>
      <c r="I6" s="7079"/>
    </row>
    <row r="7" spans="2:9" ht="15.75" thickBot="1" x14ac:dyDescent="0.3">
      <c r="B7" s="7109"/>
      <c r="C7" s="1175" t="s">
        <v>1</v>
      </c>
      <c r="D7" s="1176" t="s">
        <v>2</v>
      </c>
      <c r="E7" s="6922"/>
      <c r="F7" s="1175" t="s">
        <v>1</v>
      </c>
      <c r="G7" s="1176" t="s">
        <v>2</v>
      </c>
      <c r="H7" s="6922"/>
      <c r="I7" s="7080"/>
    </row>
    <row r="8" spans="2:9" hidden="1" x14ac:dyDescent="0.25">
      <c r="B8" s="1379"/>
      <c r="C8" s="1380" t="s">
        <v>33</v>
      </c>
      <c r="D8" s="1381" t="s">
        <v>34</v>
      </c>
      <c r="E8" s="1382"/>
      <c r="F8" s="1383" t="s">
        <v>395</v>
      </c>
      <c r="G8" s="1381" t="s">
        <v>396</v>
      </c>
      <c r="H8" s="1382"/>
      <c r="I8" s="1384"/>
    </row>
    <row r="9" spans="2:9" hidden="1" x14ac:dyDescent="0.25">
      <c r="B9" s="1385" t="s">
        <v>576</v>
      </c>
      <c r="C9" s="1184">
        <v>0</v>
      </c>
      <c r="D9" s="1185">
        <v>0</v>
      </c>
      <c r="E9" s="1186" t="s">
        <v>656</v>
      </c>
      <c r="F9" s="1187">
        <v>0</v>
      </c>
      <c r="G9" s="1185">
        <v>0</v>
      </c>
      <c r="H9" s="1186" t="s">
        <v>656</v>
      </c>
      <c r="I9" s="1188" t="s">
        <v>656</v>
      </c>
    </row>
    <row r="10" spans="2:9" x14ac:dyDescent="0.25">
      <c r="B10" s="1386" t="s">
        <v>577</v>
      </c>
      <c r="C10" s="1184">
        <v>11</v>
      </c>
      <c r="D10" s="1185">
        <v>17</v>
      </c>
      <c r="E10" s="1192">
        <v>54.545454545454533</v>
      </c>
      <c r="F10" s="1187">
        <v>11</v>
      </c>
      <c r="G10" s="1191">
        <v>17</v>
      </c>
      <c r="H10" s="1192">
        <v>54.545454545454533</v>
      </c>
      <c r="I10" s="1194">
        <v>0.7010309278350515</v>
      </c>
    </row>
    <row r="11" spans="2:9" ht="22.5" hidden="1" x14ac:dyDescent="0.25">
      <c r="B11" s="1189" t="s">
        <v>578</v>
      </c>
      <c r="C11" s="1184">
        <v>0</v>
      </c>
      <c r="D11" s="1185">
        <v>0</v>
      </c>
      <c r="E11" s="1192" t="s">
        <v>656</v>
      </c>
      <c r="F11" s="1187">
        <v>0</v>
      </c>
      <c r="G11" s="1191">
        <v>0</v>
      </c>
      <c r="H11" s="1192" t="s">
        <v>656</v>
      </c>
      <c r="I11" s="1194" t="s">
        <v>656</v>
      </c>
    </row>
    <row r="12" spans="2:9" x14ac:dyDescent="0.25">
      <c r="B12" s="1189" t="s">
        <v>579</v>
      </c>
      <c r="C12" s="1184">
        <v>1</v>
      </c>
      <c r="D12" s="1191">
        <v>3</v>
      </c>
      <c r="E12" s="1192">
        <v>200</v>
      </c>
      <c r="F12" s="1187">
        <v>1</v>
      </c>
      <c r="G12" s="1191">
        <v>3</v>
      </c>
      <c r="H12" s="1192">
        <v>200</v>
      </c>
      <c r="I12" s="1194">
        <v>0.12371134020618556</v>
      </c>
    </row>
    <row r="13" spans="2:9" x14ac:dyDescent="0.25">
      <c r="B13" s="1189" t="s">
        <v>580</v>
      </c>
      <c r="C13" s="1184">
        <v>15</v>
      </c>
      <c r="D13" s="1191">
        <v>10</v>
      </c>
      <c r="E13" s="1192">
        <v>-33.333333333333343</v>
      </c>
      <c r="F13" s="1187">
        <v>15</v>
      </c>
      <c r="G13" s="1191">
        <v>9</v>
      </c>
      <c r="H13" s="1192">
        <v>-40</v>
      </c>
      <c r="I13" s="1194">
        <v>0.41237113402061859</v>
      </c>
    </row>
    <row r="14" spans="2:9" x14ac:dyDescent="0.25">
      <c r="B14" s="1189" t="s">
        <v>581</v>
      </c>
      <c r="C14" s="1387">
        <v>21</v>
      </c>
      <c r="D14" s="1191">
        <v>4</v>
      </c>
      <c r="E14" s="1192">
        <v>-80.952380952380949</v>
      </c>
      <c r="F14" s="1388">
        <v>21</v>
      </c>
      <c r="G14" s="1191">
        <v>4</v>
      </c>
      <c r="H14" s="1192">
        <v>-80.952380952380949</v>
      </c>
      <c r="I14" s="1194">
        <v>0.16494845360824742</v>
      </c>
    </row>
    <row r="15" spans="2:9" x14ac:dyDescent="0.25">
      <c r="B15" s="1189" t="s">
        <v>582</v>
      </c>
      <c r="C15" s="1184">
        <v>11</v>
      </c>
      <c r="D15" s="1191">
        <v>8</v>
      </c>
      <c r="E15" s="1192">
        <v>-27.272727272727266</v>
      </c>
      <c r="F15" s="1187">
        <v>11</v>
      </c>
      <c r="G15" s="1191">
        <v>8</v>
      </c>
      <c r="H15" s="1192">
        <v>-27.272727272727266</v>
      </c>
      <c r="I15" s="1194">
        <v>0.32989690721649484</v>
      </c>
    </row>
    <row r="16" spans="2:9" x14ac:dyDescent="0.25">
      <c r="B16" s="1189" t="s">
        <v>583</v>
      </c>
      <c r="C16" s="1387">
        <v>250</v>
      </c>
      <c r="D16" s="1191">
        <v>187</v>
      </c>
      <c r="E16" s="1192">
        <v>-25.200000000000003</v>
      </c>
      <c r="F16" s="1388">
        <v>230</v>
      </c>
      <c r="G16" s="1191">
        <v>170</v>
      </c>
      <c r="H16" s="1192">
        <v>-26.08695652173914</v>
      </c>
      <c r="I16" s="1194">
        <v>7.7113402061855671</v>
      </c>
    </row>
    <row r="17" spans="2:9" ht="22.5" x14ac:dyDescent="0.25">
      <c r="B17" s="1386" t="s">
        <v>584</v>
      </c>
      <c r="C17" s="1389">
        <v>0</v>
      </c>
      <c r="D17" s="1191">
        <v>6</v>
      </c>
      <c r="E17" s="1192">
        <v>0</v>
      </c>
      <c r="F17" s="1389">
        <v>0</v>
      </c>
      <c r="G17" s="1191">
        <v>5</v>
      </c>
      <c r="H17" s="1192" t="s">
        <v>656</v>
      </c>
      <c r="I17" s="1194">
        <v>0.24742268041237112</v>
      </c>
    </row>
    <row r="18" spans="2:9" x14ac:dyDescent="0.25">
      <c r="B18" s="1189" t="s">
        <v>596</v>
      </c>
      <c r="C18" s="1387">
        <v>33</v>
      </c>
      <c r="D18" s="1191">
        <v>118</v>
      </c>
      <c r="E18" s="1192">
        <v>257.57575757575756</v>
      </c>
      <c r="F18" s="1388">
        <v>33</v>
      </c>
      <c r="G18" s="1191">
        <v>118</v>
      </c>
      <c r="H18" s="1192">
        <v>257.57575757575756</v>
      </c>
      <c r="I18" s="1194">
        <v>4.8659793814432994</v>
      </c>
    </row>
    <row r="19" spans="2:9" x14ac:dyDescent="0.25">
      <c r="B19" s="1189" t="s">
        <v>852</v>
      </c>
      <c r="C19" s="1387">
        <v>1</v>
      </c>
      <c r="D19" s="1191">
        <v>0</v>
      </c>
      <c r="E19" s="1192" t="s">
        <v>656</v>
      </c>
      <c r="F19" s="1388">
        <v>1</v>
      </c>
      <c r="G19" s="1191">
        <v>0</v>
      </c>
      <c r="H19" s="1192">
        <v>0</v>
      </c>
      <c r="I19" s="1194" t="s">
        <v>656</v>
      </c>
    </row>
    <row r="20" spans="2:9" x14ac:dyDescent="0.25">
      <c r="B20" s="1189" t="s">
        <v>595</v>
      </c>
      <c r="C20" s="1387">
        <v>481</v>
      </c>
      <c r="D20" s="1191">
        <v>512</v>
      </c>
      <c r="E20" s="1192">
        <v>6.4449064449064508</v>
      </c>
      <c r="F20" s="1388">
        <v>479</v>
      </c>
      <c r="G20" s="1191">
        <v>513</v>
      </c>
      <c r="H20" s="1192">
        <v>7.0981210855949968</v>
      </c>
      <c r="I20" s="1194">
        <v>21.11340206185567</v>
      </c>
    </row>
    <row r="21" spans="2:9" x14ac:dyDescent="0.25">
      <c r="B21" s="1189" t="s">
        <v>585</v>
      </c>
      <c r="C21" s="1387">
        <v>67</v>
      </c>
      <c r="D21" s="1191">
        <v>67</v>
      </c>
      <c r="E21" s="1192">
        <v>0</v>
      </c>
      <c r="F21" s="1388">
        <v>62</v>
      </c>
      <c r="G21" s="1191">
        <v>61</v>
      </c>
      <c r="H21" s="1192">
        <v>-1.6129032258064484</v>
      </c>
      <c r="I21" s="1194">
        <v>2.7628865979381443</v>
      </c>
    </row>
    <row r="22" spans="2:9" hidden="1" x14ac:dyDescent="0.25">
      <c r="B22" s="1189" t="s">
        <v>586</v>
      </c>
      <c r="C22" s="1184">
        <v>0</v>
      </c>
      <c r="D22" s="1191">
        <v>0</v>
      </c>
      <c r="E22" s="1192" t="s">
        <v>656</v>
      </c>
      <c r="F22" s="1187">
        <v>0</v>
      </c>
      <c r="G22" s="1191">
        <v>0</v>
      </c>
      <c r="H22" s="1192" t="s">
        <v>656</v>
      </c>
      <c r="I22" s="1194" t="s">
        <v>656</v>
      </c>
    </row>
    <row r="23" spans="2:9" hidden="1" x14ac:dyDescent="0.25">
      <c r="B23" s="1189" t="s">
        <v>587</v>
      </c>
      <c r="C23" s="1184">
        <v>0</v>
      </c>
      <c r="D23" s="1191">
        <v>0</v>
      </c>
      <c r="E23" s="1192" t="s">
        <v>656</v>
      </c>
      <c r="F23" s="1187">
        <v>0</v>
      </c>
      <c r="G23" s="1191">
        <v>0</v>
      </c>
      <c r="H23" s="1192" t="s">
        <v>656</v>
      </c>
      <c r="I23" s="1194" t="s">
        <v>656</v>
      </c>
    </row>
    <row r="24" spans="2:9" ht="33.75" x14ac:dyDescent="0.25">
      <c r="B24" s="1390" t="s">
        <v>588</v>
      </c>
      <c r="C24" s="1184">
        <v>2</v>
      </c>
      <c r="D24" s="1191">
        <v>1</v>
      </c>
      <c r="E24" s="1192">
        <v>-50</v>
      </c>
      <c r="F24" s="1187">
        <v>2</v>
      </c>
      <c r="G24" s="1191">
        <v>1</v>
      </c>
      <c r="H24" s="1192">
        <v>-50</v>
      </c>
      <c r="I24" s="1194">
        <v>4.1237113402061855E-2</v>
      </c>
    </row>
    <row r="25" spans="2:9" ht="22.5" x14ac:dyDescent="0.25">
      <c r="B25" s="1390" t="s">
        <v>589</v>
      </c>
      <c r="C25" s="1184">
        <v>2</v>
      </c>
      <c r="D25" s="1191">
        <v>2</v>
      </c>
      <c r="E25" s="1192">
        <v>0</v>
      </c>
      <c r="F25" s="1187">
        <v>2</v>
      </c>
      <c r="G25" s="1191">
        <v>2</v>
      </c>
      <c r="H25" s="1192">
        <v>0</v>
      </c>
      <c r="I25" s="1194">
        <v>8.247422680412371E-2</v>
      </c>
    </row>
    <row r="26" spans="2:9" x14ac:dyDescent="0.25">
      <c r="B26" s="1189" t="s">
        <v>590</v>
      </c>
      <c r="C26" s="1184">
        <v>91</v>
      </c>
      <c r="D26" s="1191">
        <v>69</v>
      </c>
      <c r="E26" s="1192">
        <v>-24.175824175824175</v>
      </c>
      <c r="F26" s="1388">
        <v>86</v>
      </c>
      <c r="G26" s="1191">
        <v>70</v>
      </c>
      <c r="H26" s="1192">
        <v>-18.604651162790702</v>
      </c>
      <c r="I26" s="1194">
        <v>2.8453608247422681</v>
      </c>
    </row>
    <row r="27" spans="2:9" ht="22.5" x14ac:dyDescent="0.25">
      <c r="B27" s="1189" t="s">
        <v>591</v>
      </c>
      <c r="C27" s="1184">
        <v>698</v>
      </c>
      <c r="D27" s="1191">
        <v>957</v>
      </c>
      <c r="E27" s="1192">
        <v>37.106017191977088</v>
      </c>
      <c r="F27" s="1187">
        <v>694</v>
      </c>
      <c r="G27" s="1191">
        <v>959</v>
      </c>
      <c r="H27" s="1192">
        <v>38.18443804034581</v>
      </c>
      <c r="I27" s="1194">
        <v>39.463917525773198</v>
      </c>
    </row>
    <row r="28" spans="2:9" x14ac:dyDescent="0.25">
      <c r="B28" s="1189" t="s">
        <v>592</v>
      </c>
      <c r="C28" s="1184">
        <v>28</v>
      </c>
      <c r="D28" s="1191">
        <v>20</v>
      </c>
      <c r="E28" s="1192">
        <v>-28.571428571428569</v>
      </c>
      <c r="F28" s="1187">
        <v>28</v>
      </c>
      <c r="G28" s="1191">
        <v>20</v>
      </c>
      <c r="H28" s="1192">
        <v>-28.571428571428569</v>
      </c>
      <c r="I28" s="1194">
        <v>0.82474226804123718</v>
      </c>
    </row>
    <row r="29" spans="2:9" ht="22.5" hidden="1" x14ac:dyDescent="0.25">
      <c r="B29" s="1189" t="s">
        <v>593</v>
      </c>
      <c r="C29" s="1184">
        <v>0</v>
      </c>
      <c r="D29" s="1191">
        <v>0</v>
      </c>
      <c r="E29" s="1192" t="s">
        <v>656</v>
      </c>
      <c r="F29" s="1187">
        <v>0</v>
      </c>
      <c r="G29" s="1191">
        <v>0</v>
      </c>
      <c r="H29" s="1192" t="s">
        <v>656</v>
      </c>
      <c r="I29" s="1194" t="s">
        <v>656</v>
      </c>
    </row>
    <row r="30" spans="2:9" ht="23.25" thickBot="1" x14ac:dyDescent="0.3">
      <c r="B30" s="1189" t="s">
        <v>594</v>
      </c>
      <c r="C30" s="1391">
        <v>461</v>
      </c>
      <c r="D30" s="1367">
        <v>444</v>
      </c>
      <c r="E30" s="1201">
        <v>-3.6876355748373157</v>
      </c>
      <c r="F30" s="1392">
        <v>461</v>
      </c>
      <c r="G30" s="1367">
        <v>446</v>
      </c>
      <c r="H30" s="1201">
        <v>-3.2537960954446845</v>
      </c>
      <c r="I30" s="1194">
        <v>18.309278350515466</v>
      </c>
    </row>
    <row r="31" spans="2:9" ht="45.75" hidden="1" thickBot="1" x14ac:dyDescent="0.3">
      <c r="B31" s="1393" t="s">
        <v>597</v>
      </c>
      <c r="C31" s="1394">
        <v>0</v>
      </c>
      <c r="D31" s="1372">
        <v>0</v>
      </c>
      <c r="E31" s="1373" t="s">
        <v>656</v>
      </c>
      <c r="F31" s="1395">
        <v>0</v>
      </c>
      <c r="G31" s="1372">
        <v>0</v>
      </c>
      <c r="H31" s="1373" t="s">
        <v>656</v>
      </c>
      <c r="I31" s="1374" t="s">
        <v>656</v>
      </c>
    </row>
    <row r="32" spans="2:9" ht="15.75" thickBot="1" x14ac:dyDescent="0.3">
      <c r="B32" s="1202" t="s">
        <v>18</v>
      </c>
      <c r="C32" s="1396">
        <v>2173</v>
      </c>
      <c r="D32" s="1203">
        <v>2425</v>
      </c>
      <c r="E32" s="1204">
        <v>11.596870685688003</v>
      </c>
      <c r="F32" s="1396">
        <v>2137</v>
      </c>
      <c r="G32" s="1203">
        <v>2406</v>
      </c>
      <c r="H32" s="1204">
        <v>12.587739822180623</v>
      </c>
      <c r="I32" s="1205">
        <v>100</v>
      </c>
    </row>
    <row r="34" spans="2:11" x14ac:dyDescent="0.25">
      <c r="B34" s="1397"/>
    </row>
    <row r="35" spans="2:11" x14ac:dyDescent="0.25">
      <c r="B35" s="539" t="s">
        <v>599</v>
      </c>
    </row>
    <row r="36" spans="2:11" ht="15.75" thickBot="1" x14ac:dyDescent="0.3">
      <c r="B36" s="539"/>
    </row>
    <row r="37" spans="2:11" x14ac:dyDescent="0.25">
      <c r="B37" s="6896" t="s">
        <v>200</v>
      </c>
      <c r="C37" s="6916" t="s">
        <v>124</v>
      </c>
      <c r="D37" s="6917"/>
      <c r="E37" s="6918"/>
      <c r="F37" s="6916" t="s">
        <v>121</v>
      </c>
      <c r="G37" s="6930"/>
      <c r="H37" s="6931"/>
      <c r="I37" s="7064" t="s">
        <v>380</v>
      </c>
      <c r="J37" s="6976" t="s">
        <v>381</v>
      </c>
      <c r="K37" s="7066"/>
    </row>
    <row r="38" spans="2:11" x14ac:dyDescent="0.25">
      <c r="B38" s="7034"/>
      <c r="C38" s="6919" t="s">
        <v>130</v>
      </c>
      <c r="D38" s="6920"/>
      <c r="E38" s="6921" t="s">
        <v>131</v>
      </c>
      <c r="F38" s="6919" t="s">
        <v>130</v>
      </c>
      <c r="G38" s="6920"/>
      <c r="H38" s="6921" t="s">
        <v>131</v>
      </c>
      <c r="I38" s="7065"/>
      <c r="J38" s="7067"/>
      <c r="K38" s="7068"/>
    </row>
    <row r="39" spans="2:11" ht="15.75" thickBot="1" x14ac:dyDescent="0.3">
      <c r="B39" s="6901"/>
      <c r="C39" s="279" t="s">
        <v>1</v>
      </c>
      <c r="D39" s="293" t="s">
        <v>2</v>
      </c>
      <c r="E39" s="6940"/>
      <c r="F39" s="279" t="s">
        <v>1</v>
      </c>
      <c r="G39" s="293" t="s">
        <v>2</v>
      </c>
      <c r="H39" s="6940"/>
      <c r="I39" s="7065"/>
      <c r="J39" s="7067"/>
      <c r="K39" s="7068"/>
    </row>
    <row r="40" spans="2:11" ht="15.75" thickBot="1" x14ac:dyDescent="0.3">
      <c r="B40" s="626" t="s">
        <v>179</v>
      </c>
      <c r="C40" s="1103">
        <v>324</v>
      </c>
      <c r="D40" s="1104">
        <v>332</v>
      </c>
      <c r="E40" s="1105">
        <v>2.4691358024691397</v>
      </c>
      <c r="F40" s="1103">
        <v>323</v>
      </c>
      <c r="G40" s="1104">
        <v>333</v>
      </c>
      <c r="H40" s="1105">
        <v>3.0959752321981284</v>
      </c>
      <c r="I40" s="1106">
        <v>13.690721649484535</v>
      </c>
      <c r="J40" s="7069">
        <v>6352370</v>
      </c>
      <c r="K40" s="7070"/>
    </row>
    <row r="41" spans="2:11" x14ac:dyDescent="0.25">
      <c r="B41" s="480" t="s">
        <v>180</v>
      </c>
      <c r="C41" s="1107">
        <v>129</v>
      </c>
      <c r="D41" s="1108">
        <v>209</v>
      </c>
      <c r="E41" s="1109">
        <v>62.015503875968989</v>
      </c>
      <c r="F41" s="1107">
        <v>121</v>
      </c>
      <c r="G41" s="1110">
        <v>208</v>
      </c>
      <c r="H41" s="1109">
        <v>71.900826446281002</v>
      </c>
      <c r="I41" s="1111">
        <v>8.6185567010309274</v>
      </c>
      <c r="J41" s="7056">
        <v>51693960</v>
      </c>
      <c r="K41" s="7057"/>
    </row>
    <row r="42" spans="2:11" x14ac:dyDescent="0.25">
      <c r="B42" s="467" t="s">
        <v>181</v>
      </c>
      <c r="C42" s="1112">
        <v>299</v>
      </c>
      <c r="D42" s="1113">
        <v>342</v>
      </c>
      <c r="E42" s="1114">
        <v>14.381270903010019</v>
      </c>
      <c r="F42" s="1112">
        <v>296</v>
      </c>
      <c r="G42" s="1110">
        <v>336</v>
      </c>
      <c r="H42" s="1114">
        <v>13.513513513513516</v>
      </c>
      <c r="I42" s="1115">
        <v>14.103092783505156</v>
      </c>
      <c r="J42" s="7054">
        <v>2189655</v>
      </c>
      <c r="K42" s="7055"/>
    </row>
    <row r="43" spans="2:11" x14ac:dyDescent="0.25">
      <c r="B43" s="467" t="s">
        <v>182</v>
      </c>
      <c r="C43" s="1112">
        <v>125</v>
      </c>
      <c r="D43" s="1113">
        <v>160</v>
      </c>
      <c r="E43" s="1114">
        <v>28</v>
      </c>
      <c r="F43" s="1112">
        <v>125</v>
      </c>
      <c r="G43" s="1113">
        <v>157</v>
      </c>
      <c r="H43" s="1114">
        <v>25.599999999999994</v>
      </c>
      <c r="I43" s="1115">
        <v>6.5979381443298974</v>
      </c>
      <c r="J43" s="7054">
        <v>8603481</v>
      </c>
      <c r="K43" s="7055"/>
    </row>
    <row r="44" spans="2:11" ht="15.75" thickBot="1" x14ac:dyDescent="0.3">
      <c r="B44" s="1015" t="s">
        <v>183</v>
      </c>
      <c r="C44" s="1116">
        <v>78</v>
      </c>
      <c r="D44" s="1110">
        <v>110</v>
      </c>
      <c r="E44" s="1117">
        <v>41.025641025641022</v>
      </c>
      <c r="F44" s="1116">
        <v>75</v>
      </c>
      <c r="G44" s="1118">
        <v>110</v>
      </c>
      <c r="H44" s="1117">
        <v>46.666666666666657</v>
      </c>
      <c r="I44" s="1119">
        <v>4.536082474226804</v>
      </c>
      <c r="J44" s="7056">
        <v>11778294</v>
      </c>
      <c r="K44" s="7057"/>
    </row>
    <row r="45" spans="2:11" x14ac:dyDescent="0.25">
      <c r="B45" s="461" t="s">
        <v>184</v>
      </c>
      <c r="C45" s="1107">
        <v>59</v>
      </c>
      <c r="D45" s="1108">
        <v>137</v>
      </c>
      <c r="E45" s="1109">
        <v>132.20338983050848</v>
      </c>
      <c r="F45" s="1107">
        <v>59</v>
      </c>
      <c r="G45" s="1120">
        <v>137</v>
      </c>
      <c r="H45" s="1109">
        <v>132.20338983050848</v>
      </c>
      <c r="I45" s="1111">
        <v>5.6494845360824737</v>
      </c>
      <c r="J45" s="7060">
        <v>594500</v>
      </c>
      <c r="K45" s="7061"/>
    </row>
    <row r="46" spans="2:11" x14ac:dyDescent="0.25">
      <c r="B46" s="467" t="s">
        <v>185</v>
      </c>
      <c r="C46" s="1112">
        <v>105</v>
      </c>
      <c r="D46" s="1113">
        <v>114</v>
      </c>
      <c r="E46" s="1114">
        <v>8.5714285714285694</v>
      </c>
      <c r="F46" s="1112">
        <v>105</v>
      </c>
      <c r="G46" s="1113">
        <v>115</v>
      </c>
      <c r="H46" s="1114">
        <v>9.5238095238095326</v>
      </c>
      <c r="I46" s="1115">
        <v>4.7010309278350517</v>
      </c>
      <c r="J46" s="7054">
        <v>29600</v>
      </c>
      <c r="K46" s="7055"/>
    </row>
    <row r="47" spans="2:11" x14ac:dyDescent="0.25">
      <c r="B47" s="467" t="s">
        <v>186</v>
      </c>
      <c r="C47" s="1112">
        <v>209</v>
      </c>
      <c r="D47" s="1113">
        <v>170</v>
      </c>
      <c r="E47" s="1114">
        <v>-18.660287081339703</v>
      </c>
      <c r="F47" s="1112">
        <v>208</v>
      </c>
      <c r="G47" s="1118">
        <v>168</v>
      </c>
      <c r="H47" s="1114">
        <v>-19.230769230769226</v>
      </c>
      <c r="I47" s="1115">
        <v>7.0103092783505154</v>
      </c>
      <c r="J47" s="7054">
        <v>3368813</v>
      </c>
      <c r="K47" s="7055"/>
    </row>
    <row r="48" spans="2:11" x14ac:dyDescent="0.25">
      <c r="B48" s="467" t="s">
        <v>187</v>
      </c>
      <c r="C48" s="1112">
        <v>62</v>
      </c>
      <c r="D48" s="1113">
        <v>53</v>
      </c>
      <c r="E48" s="1114">
        <v>-14.516129032258064</v>
      </c>
      <c r="F48" s="1112">
        <v>61</v>
      </c>
      <c r="G48" s="1113">
        <v>53</v>
      </c>
      <c r="H48" s="1114">
        <v>-13.114754098360663</v>
      </c>
      <c r="I48" s="1115">
        <v>2.1855670103092786</v>
      </c>
      <c r="J48" s="7054">
        <v>7150</v>
      </c>
      <c r="K48" s="7055"/>
    </row>
    <row r="49" spans="2:11" x14ac:dyDescent="0.25">
      <c r="B49" s="467" t="s">
        <v>188</v>
      </c>
      <c r="C49" s="1112">
        <v>154</v>
      </c>
      <c r="D49" s="1113">
        <v>173</v>
      </c>
      <c r="E49" s="1114">
        <v>12.337662337662337</v>
      </c>
      <c r="F49" s="1112">
        <v>146</v>
      </c>
      <c r="G49" s="1113">
        <v>168</v>
      </c>
      <c r="H49" s="1114">
        <v>15.06849315068493</v>
      </c>
      <c r="I49" s="1115">
        <v>7.1340206185567006</v>
      </c>
      <c r="J49" s="7054">
        <v>11255414</v>
      </c>
      <c r="K49" s="7055"/>
    </row>
    <row r="50" spans="2:11" ht="15.75" thickBot="1" x14ac:dyDescent="0.3">
      <c r="B50" s="481" t="s">
        <v>189</v>
      </c>
      <c r="C50" s="1121">
        <v>106</v>
      </c>
      <c r="D50" s="1122">
        <v>125</v>
      </c>
      <c r="E50" s="1123">
        <v>17.924528301886795</v>
      </c>
      <c r="F50" s="1121">
        <v>104</v>
      </c>
      <c r="G50" s="1124">
        <v>129</v>
      </c>
      <c r="H50" s="1123">
        <v>24.038461538461547</v>
      </c>
      <c r="I50" s="1125">
        <v>5.1546391752577314</v>
      </c>
      <c r="J50" s="7062">
        <v>909978120</v>
      </c>
      <c r="K50" s="7063"/>
    </row>
    <row r="51" spans="2:11" x14ac:dyDescent="0.25">
      <c r="B51" s="480" t="s">
        <v>190</v>
      </c>
      <c r="C51" s="1126">
        <v>28</v>
      </c>
      <c r="D51" s="1127">
        <v>45</v>
      </c>
      <c r="E51" s="1128">
        <v>60.714285714285722</v>
      </c>
      <c r="F51" s="1126">
        <v>28</v>
      </c>
      <c r="G51" s="1118">
        <v>42</v>
      </c>
      <c r="H51" s="1128">
        <v>50</v>
      </c>
      <c r="I51" s="1129">
        <v>1.8556701030927836</v>
      </c>
      <c r="J51" s="7056">
        <v>203379</v>
      </c>
      <c r="K51" s="7057"/>
    </row>
    <row r="52" spans="2:11" x14ac:dyDescent="0.25">
      <c r="B52" s="467" t="s">
        <v>191</v>
      </c>
      <c r="C52" s="1112">
        <v>50</v>
      </c>
      <c r="D52" s="1113">
        <v>82</v>
      </c>
      <c r="E52" s="1114">
        <v>64</v>
      </c>
      <c r="F52" s="1112">
        <v>48</v>
      </c>
      <c r="G52" s="1113">
        <v>81</v>
      </c>
      <c r="H52" s="1114">
        <v>68.75</v>
      </c>
      <c r="I52" s="1115">
        <v>3.3814432989690726</v>
      </c>
      <c r="J52" s="7054">
        <v>63579</v>
      </c>
      <c r="K52" s="7055"/>
    </row>
    <row r="53" spans="2:11" x14ac:dyDescent="0.25">
      <c r="B53" s="467" t="s">
        <v>192</v>
      </c>
      <c r="C53" s="1112">
        <v>101</v>
      </c>
      <c r="D53" s="1113">
        <v>125</v>
      </c>
      <c r="E53" s="1114">
        <v>23.762376237623755</v>
      </c>
      <c r="F53" s="1112">
        <v>101</v>
      </c>
      <c r="G53" s="1113">
        <v>125</v>
      </c>
      <c r="H53" s="1114">
        <v>23.762376237623755</v>
      </c>
      <c r="I53" s="1115">
        <v>5.1546391752577314</v>
      </c>
      <c r="J53" s="7054">
        <v>9667849</v>
      </c>
      <c r="K53" s="7055"/>
    </row>
    <row r="54" spans="2:11" x14ac:dyDescent="0.25">
      <c r="B54" s="467" t="s">
        <v>193</v>
      </c>
      <c r="C54" s="1112">
        <v>34</v>
      </c>
      <c r="D54" s="1113">
        <v>36</v>
      </c>
      <c r="E54" s="1114">
        <v>5.8823529411764781</v>
      </c>
      <c r="F54" s="1112">
        <v>33</v>
      </c>
      <c r="G54" s="1113">
        <v>34</v>
      </c>
      <c r="H54" s="1114">
        <v>3.0303030303030312</v>
      </c>
      <c r="I54" s="1115">
        <v>1.4845360824742269</v>
      </c>
      <c r="J54" s="7054">
        <v>2000</v>
      </c>
      <c r="K54" s="7055"/>
    </row>
    <row r="55" spans="2:11" x14ac:dyDescent="0.25">
      <c r="B55" s="467" t="s">
        <v>194</v>
      </c>
      <c r="C55" s="1112">
        <v>48</v>
      </c>
      <c r="D55" s="1113">
        <v>68</v>
      </c>
      <c r="E55" s="1114">
        <v>41.666666666666686</v>
      </c>
      <c r="F55" s="1112">
        <v>47</v>
      </c>
      <c r="G55" s="1113">
        <v>71</v>
      </c>
      <c r="H55" s="1114">
        <v>51.063829787234056</v>
      </c>
      <c r="I55" s="1115">
        <v>2.804123711340206</v>
      </c>
      <c r="J55" s="7054">
        <v>0</v>
      </c>
      <c r="K55" s="7055"/>
    </row>
    <row r="56" spans="2:11" x14ac:dyDescent="0.25">
      <c r="B56" s="467" t="s">
        <v>195</v>
      </c>
      <c r="C56" s="1112">
        <v>31</v>
      </c>
      <c r="D56" s="1113">
        <v>26</v>
      </c>
      <c r="E56" s="1114">
        <v>-16.129032258064512</v>
      </c>
      <c r="F56" s="1112">
        <v>31</v>
      </c>
      <c r="G56" s="1113">
        <v>25</v>
      </c>
      <c r="H56" s="1114">
        <v>-19.354838709677423</v>
      </c>
      <c r="I56" s="1115">
        <v>1.0721649484536082</v>
      </c>
      <c r="J56" s="7054">
        <v>30900</v>
      </c>
      <c r="K56" s="7055"/>
    </row>
    <row r="57" spans="2:11" x14ac:dyDescent="0.25">
      <c r="B57" s="467" t="s">
        <v>196</v>
      </c>
      <c r="C57" s="1112">
        <v>141</v>
      </c>
      <c r="D57" s="1113">
        <v>29</v>
      </c>
      <c r="E57" s="1114">
        <v>-79.432624113475185</v>
      </c>
      <c r="F57" s="1112">
        <v>138</v>
      </c>
      <c r="G57" s="1113">
        <v>26</v>
      </c>
      <c r="H57" s="1114">
        <v>-81.159420289855063</v>
      </c>
      <c r="I57" s="1115">
        <v>1.1958762886597938</v>
      </c>
      <c r="J57" s="7054">
        <v>525155</v>
      </c>
      <c r="K57" s="7055"/>
    </row>
    <row r="58" spans="2:11" x14ac:dyDescent="0.25">
      <c r="B58" s="467" t="s">
        <v>197</v>
      </c>
      <c r="C58" s="1112">
        <v>48</v>
      </c>
      <c r="D58" s="1113">
        <v>57</v>
      </c>
      <c r="E58" s="1114">
        <v>18.75</v>
      </c>
      <c r="F58" s="1112">
        <v>48</v>
      </c>
      <c r="G58" s="1113">
        <v>56</v>
      </c>
      <c r="H58" s="1114">
        <v>16.666666666666671</v>
      </c>
      <c r="I58" s="1115">
        <v>2.3505154639175259</v>
      </c>
      <c r="J58" s="7054">
        <v>123447450</v>
      </c>
      <c r="K58" s="7055"/>
    </row>
    <row r="59" spans="2:11" ht="15.75" thickBot="1" x14ac:dyDescent="0.3">
      <c r="B59" s="1015" t="s">
        <v>198</v>
      </c>
      <c r="C59" s="1130">
        <v>42</v>
      </c>
      <c r="D59" s="1118">
        <v>32</v>
      </c>
      <c r="E59" s="1131">
        <v>-23.80952380952381</v>
      </c>
      <c r="F59" s="1130">
        <v>40</v>
      </c>
      <c r="G59" s="1118">
        <v>32</v>
      </c>
      <c r="H59" s="1131">
        <v>-20</v>
      </c>
      <c r="I59" s="1132">
        <v>1.3195876288659794</v>
      </c>
      <c r="J59" s="7056">
        <v>222950</v>
      </c>
      <c r="K59" s="7057"/>
    </row>
    <row r="60" spans="2:11" ht="15.75" thickBot="1" x14ac:dyDescent="0.3">
      <c r="B60" s="1133" t="s">
        <v>18</v>
      </c>
      <c r="C60" s="1134">
        <v>2173</v>
      </c>
      <c r="D60" s="1134">
        <v>2425</v>
      </c>
      <c r="E60" s="1135">
        <v>11.596870685688003</v>
      </c>
      <c r="F60" s="1134">
        <v>2137</v>
      </c>
      <c r="G60" s="1136">
        <v>2406</v>
      </c>
      <c r="H60" s="1137">
        <v>12.587739822180623</v>
      </c>
      <c r="I60" s="1138">
        <v>100</v>
      </c>
      <c r="J60" s="7058">
        <v>1140014619</v>
      </c>
      <c r="K60" s="7059"/>
    </row>
    <row r="62" spans="2:11" x14ac:dyDescent="0.25">
      <c r="B62" s="539" t="s">
        <v>1631</v>
      </c>
    </row>
    <row r="63" spans="2:11" ht="15.75" thickBot="1" x14ac:dyDescent="0.3"/>
    <row r="64" spans="2:11" x14ac:dyDescent="0.25">
      <c r="B64" s="7112" t="s">
        <v>1609</v>
      </c>
      <c r="C64" s="7115" t="s">
        <v>1063</v>
      </c>
      <c r="D64" s="7116"/>
      <c r="E64" s="7119" t="s">
        <v>131</v>
      </c>
      <c r="F64" s="7115" t="s">
        <v>1610</v>
      </c>
      <c r="G64" s="7122"/>
      <c r="H64" s="7098" t="s">
        <v>1052</v>
      </c>
      <c r="I64" s="7078" t="s">
        <v>394</v>
      </c>
    </row>
    <row r="65" spans="2:9" ht="15" customHeight="1" thickBot="1" x14ac:dyDescent="0.3">
      <c r="B65" s="7113"/>
      <c r="C65" s="7117"/>
      <c r="D65" s="7118"/>
      <c r="E65" s="7120"/>
      <c r="F65" s="7117"/>
      <c r="G65" s="7123"/>
      <c r="H65" s="7105"/>
      <c r="I65" s="7079"/>
    </row>
    <row r="66" spans="2:9" ht="15.75" thickBot="1" x14ac:dyDescent="0.3">
      <c r="B66" s="7114"/>
      <c r="C66" s="1175" t="s">
        <v>1</v>
      </c>
      <c r="D66" s="1176" t="s">
        <v>2</v>
      </c>
      <c r="E66" s="7121"/>
      <c r="F66" s="1175" t="s">
        <v>1</v>
      </c>
      <c r="G66" s="1176" t="s">
        <v>2</v>
      </c>
      <c r="H66" s="7106"/>
      <c r="I66" s="7080"/>
    </row>
    <row r="67" spans="2:9" hidden="1" x14ac:dyDescent="0.25">
      <c r="B67" s="1379"/>
      <c r="C67" s="1380" t="s">
        <v>33</v>
      </c>
      <c r="D67" s="1381" t="s">
        <v>34</v>
      </c>
      <c r="E67" s="1545"/>
      <c r="F67" s="1383" t="s">
        <v>395</v>
      </c>
      <c r="G67" s="1381" t="s">
        <v>396</v>
      </c>
      <c r="H67" s="2585"/>
      <c r="I67" s="1384"/>
    </row>
    <row r="68" spans="2:9" hidden="1" x14ac:dyDescent="0.25">
      <c r="B68" s="1385" t="s">
        <v>576</v>
      </c>
      <c r="C68" s="1184">
        <v>0</v>
      </c>
      <c r="D68" s="1185">
        <v>0</v>
      </c>
      <c r="E68" s="2586" t="s">
        <v>656</v>
      </c>
      <c r="F68" s="1187" t="s">
        <v>656</v>
      </c>
      <c r="G68" s="2587" t="s">
        <v>656</v>
      </c>
      <c r="H68" s="2586" t="s">
        <v>656</v>
      </c>
      <c r="I68" s="1188">
        <v>0</v>
      </c>
    </row>
    <row r="69" spans="2:9" x14ac:dyDescent="0.25">
      <c r="B69" s="1386" t="s">
        <v>577</v>
      </c>
      <c r="C69" s="1184">
        <v>15</v>
      </c>
      <c r="D69" s="1185">
        <v>16</v>
      </c>
      <c r="E69" s="2588">
        <v>6.6666666666666714</v>
      </c>
      <c r="F69" s="2589">
        <v>0.73333333333333328</v>
      </c>
      <c r="G69" s="2590">
        <v>1.0625</v>
      </c>
      <c r="H69" s="2588">
        <v>0.32916666666666672</v>
      </c>
      <c r="I69" s="1194">
        <v>0</v>
      </c>
    </row>
    <row r="70" spans="2:9" ht="22.5" hidden="1" x14ac:dyDescent="0.25">
      <c r="B70" s="1189" t="s">
        <v>578</v>
      </c>
      <c r="C70" s="1184">
        <v>0</v>
      </c>
      <c r="D70" s="1185">
        <v>0</v>
      </c>
      <c r="E70" s="2588" t="s">
        <v>656</v>
      </c>
      <c r="F70" s="2589" t="s">
        <v>656</v>
      </c>
      <c r="G70" s="2590" t="s">
        <v>656</v>
      </c>
      <c r="H70" s="2588" t="s">
        <v>656</v>
      </c>
      <c r="I70" s="1194">
        <v>0</v>
      </c>
    </row>
    <row r="71" spans="2:9" x14ac:dyDescent="0.25">
      <c r="B71" s="1189" t="s">
        <v>579</v>
      </c>
      <c r="C71" s="1184">
        <v>2</v>
      </c>
      <c r="D71" s="1185">
        <v>0</v>
      </c>
      <c r="E71" s="2588" t="s">
        <v>656</v>
      </c>
      <c r="F71" s="2589">
        <v>0.5</v>
      </c>
      <c r="G71" s="2590" t="s">
        <v>656</v>
      </c>
      <c r="H71" s="2588" t="s">
        <v>656</v>
      </c>
      <c r="I71" s="1194">
        <v>0</v>
      </c>
    </row>
    <row r="72" spans="2:9" x14ac:dyDescent="0.25">
      <c r="B72" s="1189" t="s">
        <v>580</v>
      </c>
      <c r="C72" s="1184">
        <v>7</v>
      </c>
      <c r="D72" s="1191">
        <v>4</v>
      </c>
      <c r="E72" s="2588">
        <v>-42.857142857142861</v>
      </c>
      <c r="F72" s="2589">
        <v>2.1428571428571428</v>
      </c>
      <c r="G72" s="2590">
        <v>2.5</v>
      </c>
      <c r="H72" s="2588">
        <v>0.35714285714285721</v>
      </c>
      <c r="I72" s="1194">
        <v>0</v>
      </c>
    </row>
    <row r="73" spans="2:9" x14ac:dyDescent="0.25">
      <c r="B73" s="1189" t="s">
        <v>581</v>
      </c>
      <c r="C73" s="1387">
        <v>21</v>
      </c>
      <c r="D73" s="1191">
        <v>4</v>
      </c>
      <c r="E73" s="2588">
        <v>-80.952380952380949</v>
      </c>
      <c r="F73" s="2591">
        <v>1</v>
      </c>
      <c r="G73" s="2590">
        <v>1</v>
      </c>
      <c r="H73" s="2588">
        <v>0</v>
      </c>
      <c r="I73" s="1194">
        <v>0</v>
      </c>
    </row>
    <row r="74" spans="2:9" x14ac:dyDescent="0.25">
      <c r="B74" s="1189" t="s">
        <v>582</v>
      </c>
      <c r="C74" s="1184">
        <v>6</v>
      </c>
      <c r="D74" s="1191">
        <v>6</v>
      </c>
      <c r="E74" s="2588">
        <v>0</v>
      </c>
      <c r="F74" s="2589">
        <v>1.8333333333333333</v>
      </c>
      <c r="G74" s="2590">
        <v>1.3333333333333333</v>
      </c>
      <c r="H74" s="2588">
        <v>-0.5</v>
      </c>
      <c r="I74" s="1194">
        <v>0</v>
      </c>
    </row>
    <row r="75" spans="2:9" x14ac:dyDescent="0.25">
      <c r="B75" s="1189" t="s">
        <v>583</v>
      </c>
      <c r="C75" s="1387">
        <v>166</v>
      </c>
      <c r="D75" s="1191">
        <v>110</v>
      </c>
      <c r="E75" s="2588">
        <v>-33.734939759036138</v>
      </c>
      <c r="F75" s="2591">
        <v>1.5060240963855422</v>
      </c>
      <c r="G75" s="2590">
        <v>1.7</v>
      </c>
      <c r="H75" s="2588">
        <v>0.19397590361445771</v>
      </c>
      <c r="I75" s="1194">
        <v>0</v>
      </c>
    </row>
    <row r="76" spans="2:9" ht="22.5" x14ac:dyDescent="0.25">
      <c r="B76" s="1386" t="s">
        <v>584</v>
      </c>
      <c r="C76" s="1389">
        <v>0</v>
      </c>
      <c r="D76" s="1191">
        <v>2</v>
      </c>
      <c r="E76" s="2588">
        <v>0</v>
      </c>
      <c r="F76" s="1389">
        <v>0</v>
      </c>
      <c r="G76" s="2590">
        <v>3</v>
      </c>
      <c r="H76" s="2588" t="s">
        <v>656</v>
      </c>
      <c r="I76" s="1194">
        <v>0</v>
      </c>
    </row>
    <row r="77" spans="2:9" x14ac:dyDescent="0.25">
      <c r="B77" s="1189" t="s">
        <v>596</v>
      </c>
      <c r="C77" s="1387">
        <v>33</v>
      </c>
      <c r="D77" s="1191">
        <v>53</v>
      </c>
      <c r="E77" s="2588">
        <v>60.606060606060595</v>
      </c>
      <c r="F77" s="2591">
        <v>1</v>
      </c>
      <c r="G77" s="2590">
        <v>2.2264150943396226</v>
      </c>
      <c r="H77" s="2588">
        <v>1.2264150943396226</v>
      </c>
      <c r="I77" s="1194">
        <v>0</v>
      </c>
    </row>
    <row r="78" spans="2:9" x14ac:dyDescent="0.25">
      <c r="B78" s="1189" t="s">
        <v>852</v>
      </c>
      <c r="C78" s="1387">
        <v>2</v>
      </c>
      <c r="D78" s="1191">
        <v>0</v>
      </c>
      <c r="E78" s="2588" t="s">
        <v>656</v>
      </c>
      <c r="F78" s="2591">
        <v>0.5</v>
      </c>
      <c r="G78" s="2590" t="s">
        <v>656</v>
      </c>
      <c r="H78" s="2588" t="s">
        <v>656</v>
      </c>
      <c r="I78" s="1194">
        <v>0</v>
      </c>
    </row>
    <row r="79" spans="2:9" x14ac:dyDescent="0.25">
      <c r="B79" s="1189" t="s">
        <v>595</v>
      </c>
      <c r="C79" s="1387">
        <v>217</v>
      </c>
      <c r="D79" s="1191">
        <v>224</v>
      </c>
      <c r="E79" s="2588">
        <v>3.2258064516128968</v>
      </c>
      <c r="F79" s="2591">
        <v>2.2165898617511521</v>
      </c>
      <c r="G79" s="2590">
        <v>2.2857142857142856</v>
      </c>
      <c r="H79" s="2588">
        <v>6.9124423963133452E-2</v>
      </c>
      <c r="I79" s="1194">
        <v>0</v>
      </c>
    </row>
    <row r="80" spans="2:9" x14ac:dyDescent="0.25">
      <c r="B80" s="1189" t="s">
        <v>585</v>
      </c>
      <c r="C80" s="1387">
        <v>22</v>
      </c>
      <c r="D80" s="1191">
        <v>19</v>
      </c>
      <c r="E80" s="2588">
        <v>-13.63636363636364</v>
      </c>
      <c r="F80" s="2591">
        <v>3.0454545454545454</v>
      </c>
      <c r="G80" s="2590">
        <v>3.5263157894736841</v>
      </c>
      <c r="H80" s="2588">
        <v>0.48086124401913866</v>
      </c>
      <c r="I80" s="1194">
        <v>0</v>
      </c>
    </row>
    <row r="81" spans="2:9" hidden="1" x14ac:dyDescent="0.25">
      <c r="B81" s="1189" t="s">
        <v>586</v>
      </c>
      <c r="C81" s="1184">
        <v>0</v>
      </c>
      <c r="D81" s="1191">
        <v>0</v>
      </c>
      <c r="E81" s="2588" t="s">
        <v>656</v>
      </c>
      <c r="F81" s="2589" t="s">
        <v>656</v>
      </c>
      <c r="G81" s="2590" t="s">
        <v>656</v>
      </c>
      <c r="H81" s="2588" t="s">
        <v>656</v>
      </c>
      <c r="I81" s="1194">
        <v>0</v>
      </c>
    </row>
    <row r="82" spans="2:9" hidden="1" x14ac:dyDescent="0.25">
      <c r="B82" s="1189" t="s">
        <v>587</v>
      </c>
      <c r="C82" s="1184">
        <v>0</v>
      </c>
      <c r="D82" s="1191">
        <v>0</v>
      </c>
      <c r="E82" s="2588" t="s">
        <v>656</v>
      </c>
      <c r="F82" s="2589" t="s">
        <v>656</v>
      </c>
      <c r="G82" s="2590" t="s">
        <v>656</v>
      </c>
      <c r="H82" s="2588" t="s">
        <v>656</v>
      </c>
      <c r="I82" s="1194">
        <v>0</v>
      </c>
    </row>
    <row r="83" spans="2:9" ht="33.75" x14ac:dyDescent="0.25">
      <c r="B83" s="1390" t="s">
        <v>588</v>
      </c>
      <c r="C83" s="1184">
        <v>1</v>
      </c>
      <c r="D83" s="1191">
        <v>1</v>
      </c>
      <c r="E83" s="2588">
        <v>0</v>
      </c>
      <c r="F83" s="2589">
        <v>2</v>
      </c>
      <c r="G83" s="2590">
        <v>1</v>
      </c>
      <c r="H83" s="2588">
        <v>-1</v>
      </c>
      <c r="I83" s="1194">
        <v>0</v>
      </c>
    </row>
    <row r="84" spans="2:9" ht="22.5" x14ac:dyDescent="0.25">
      <c r="B84" s="1390" t="s">
        <v>589</v>
      </c>
      <c r="C84" s="1184">
        <v>2</v>
      </c>
      <c r="D84" s="1191">
        <v>2</v>
      </c>
      <c r="E84" s="2588">
        <v>0</v>
      </c>
      <c r="F84" s="2589">
        <v>1</v>
      </c>
      <c r="G84" s="2590">
        <v>1</v>
      </c>
      <c r="H84" s="2588">
        <v>0</v>
      </c>
      <c r="I84" s="1194">
        <v>0</v>
      </c>
    </row>
    <row r="85" spans="2:9" x14ac:dyDescent="0.25">
      <c r="B85" s="1189" t="s">
        <v>590</v>
      </c>
      <c r="C85" s="1184">
        <v>78</v>
      </c>
      <c r="D85" s="1191">
        <v>63</v>
      </c>
      <c r="E85" s="2588">
        <v>-19.230769230769226</v>
      </c>
      <c r="F85" s="2591">
        <v>1.1666666666666667</v>
      </c>
      <c r="G85" s="2590">
        <v>1.0952380952380953</v>
      </c>
      <c r="H85" s="2588">
        <v>-7.1428571428571397E-2</v>
      </c>
      <c r="I85" s="1194">
        <v>0</v>
      </c>
    </row>
    <row r="86" spans="2:9" ht="22.5" x14ac:dyDescent="0.25">
      <c r="B86" s="1189" t="s">
        <v>591</v>
      </c>
      <c r="C86" s="1184">
        <v>692</v>
      </c>
      <c r="D86" s="1191">
        <v>885</v>
      </c>
      <c r="E86" s="2588">
        <v>27.890173410404628</v>
      </c>
      <c r="F86" s="2589">
        <v>1.0086705202312138</v>
      </c>
      <c r="G86" s="2590">
        <v>1.0813559322033899</v>
      </c>
      <c r="H86" s="2588">
        <v>7.2685411972176039E-2</v>
      </c>
      <c r="I86" s="1194">
        <v>0</v>
      </c>
    </row>
    <row r="87" spans="2:9" x14ac:dyDescent="0.25">
      <c r="B87" s="1189" t="s">
        <v>592</v>
      </c>
      <c r="C87" s="1184">
        <v>2</v>
      </c>
      <c r="D87" s="1191">
        <v>9</v>
      </c>
      <c r="E87" s="1186">
        <v>350</v>
      </c>
      <c r="F87" s="2589">
        <v>14</v>
      </c>
      <c r="G87" s="2590">
        <v>2.2222222222222223</v>
      </c>
      <c r="H87" s="1186">
        <v>-11.777777777777779</v>
      </c>
      <c r="I87" s="1194">
        <v>0</v>
      </c>
    </row>
    <row r="88" spans="2:9" ht="22.5" hidden="1" x14ac:dyDescent="0.25">
      <c r="B88" s="1189" t="s">
        <v>593</v>
      </c>
      <c r="C88" s="1184">
        <v>0</v>
      </c>
      <c r="D88" s="1191">
        <v>0</v>
      </c>
      <c r="E88" s="1192" t="s">
        <v>656</v>
      </c>
      <c r="F88" s="2589" t="s">
        <v>656</v>
      </c>
      <c r="G88" s="2590" t="s">
        <v>656</v>
      </c>
      <c r="H88" s="1192" t="s">
        <v>656</v>
      </c>
      <c r="I88" s="1194">
        <v>0</v>
      </c>
    </row>
    <row r="89" spans="2:9" ht="23.25" thickBot="1" x14ac:dyDescent="0.3">
      <c r="B89" s="1189" t="s">
        <v>594</v>
      </c>
      <c r="C89" s="1391">
        <v>237</v>
      </c>
      <c r="D89" s="1367">
        <v>233</v>
      </c>
      <c r="E89" s="1201">
        <v>-1.687763713080173</v>
      </c>
      <c r="F89" s="2592">
        <v>1.9451476793248945</v>
      </c>
      <c r="G89" s="2593">
        <v>1.905579399141631</v>
      </c>
      <c r="H89" s="1201">
        <v>-3.9568280183263527E-2</v>
      </c>
      <c r="I89" s="1194">
        <v>0</v>
      </c>
    </row>
    <row r="90" spans="2:9" ht="45.75" hidden="1" thickBot="1" x14ac:dyDescent="0.3">
      <c r="B90" s="1393" t="s">
        <v>1611</v>
      </c>
      <c r="C90" s="1394">
        <v>0</v>
      </c>
      <c r="D90" s="1372">
        <v>0</v>
      </c>
      <c r="E90" s="1373" t="s">
        <v>656</v>
      </c>
      <c r="F90" s="2594" t="s">
        <v>656</v>
      </c>
      <c r="G90" s="2595" t="s">
        <v>656</v>
      </c>
      <c r="H90" s="1373" t="s">
        <v>656</v>
      </c>
      <c r="I90" s="1374">
        <v>0</v>
      </c>
    </row>
    <row r="91" spans="2:9" ht="15.75" thickBot="1" x14ac:dyDescent="0.3">
      <c r="B91" s="1202" t="s">
        <v>18</v>
      </c>
      <c r="C91" s="1396">
        <v>1503</v>
      </c>
      <c r="D91" s="1203">
        <v>1631</v>
      </c>
      <c r="E91" s="1204">
        <v>8.5163007318695918</v>
      </c>
      <c r="F91" s="2596">
        <v>1.4457751164337991</v>
      </c>
      <c r="G91" s="2597">
        <v>1.486817903126916</v>
      </c>
      <c r="H91" s="1204">
        <v>4.1042786693116895E-2</v>
      </c>
      <c r="I91" s="1205">
        <v>0</v>
      </c>
    </row>
    <row r="93" spans="2:9" ht="15" customHeight="1" x14ac:dyDescent="0.25">
      <c r="B93" s="539" t="s">
        <v>1612</v>
      </c>
    </row>
    <row r="94" spans="2:9" ht="15.75" thickBot="1" x14ac:dyDescent="0.3"/>
    <row r="95" spans="2:9" x14ac:dyDescent="0.25">
      <c r="B95" s="6896" t="s">
        <v>200</v>
      </c>
      <c r="C95" s="7094" t="s">
        <v>1050</v>
      </c>
      <c r="D95" s="7095"/>
      <c r="E95" s="7098" t="s">
        <v>131</v>
      </c>
      <c r="F95" s="7101" t="s">
        <v>1051</v>
      </c>
      <c r="G95" s="7102"/>
      <c r="H95" s="7098" t="s">
        <v>1052</v>
      </c>
    </row>
    <row r="96" spans="2:9" ht="15.75" thickBot="1" x14ac:dyDescent="0.3">
      <c r="B96" s="7034"/>
      <c r="C96" s="7096"/>
      <c r="D96" s="7097"/>
      <c r="E96" s="7099"/>
      <c r="F96" s="7103"/>
      <c r="G96" s="7104"/>
      <c r="H96" s="7105"/>
    </row>
    <row r="97" spans="2:8" ht="15.75" thickBot="1" x14ac:dyDescent="0.3">
      <c r="B97" s="6901"/>
      <c r="C97" s="279" t="s">
        <v>1</v>
      </c>
      <c r="D97" s="293" t="s">
        <v>2</v>
      </c>
      <c r="E97" s="7100"/>
      <c r="F97" s="279" t="s">
        <v>1</v>
      </c>
      <c r="G97" s="293" t="s">
        <v>2</v>
      </c>
      <c r="H97" s="7106"/>
    </row>
    <row r="98" spans="2:8" ht="15.75" thickBot="1" x14ac:dyDescent="0.3">
      <c r="B98" s="626" t="s">
        <v>179</v>
      </c>
      <c r="C98" s="1500">
        <v>245</v>
      </c>
      <c r="D98" s="1104">
        <v>236</v>
      </c>
      <c r="E98" s="1105">
        <v>-3.6734693877551052</v>
      </c>
      <c r="F98" s="1501">
        <v>1.3224489795918368</v>
      </c>
      <c r="G98" s="1502">
        <v>1.4067796610169492</v>
      </c>
      <c r="H98" s="1503">
        <v>8.4330681425112353E-2</v>
      </c>
    </row>
    <row r="99" spans="2:8" x14ac:dyDescent="0.25">
      <c r="B99" s="480" t="s">
        <v>180</v>
      </c>
      <c r="C99" s="1504">
        <v>99</v>
      </c>
      <c r="D99" s="1127">
        <v>147</v>
      </c>
      <c r="E99" s="1128">
        <v>48.484848484848499</v>
      </c>
      <c r="F99" s="1505">
        <v>1.303030303030303</v>
      </c>
      <c r="G99" s="1506">
        <v>1.4217687074829932</v>
      </c>
      <c r="H99" s="1233">
        <v>0.11873840445269024</v>
      </c>
    </row>
    <row r="100" spans="2:8" x14ac:dyDescent="0.25">
      <c r="B100" s="467" t="s">
        <v>181</v>
      </c>
      <c r="C100" s="1507">
        <v>180</v>
      </c>
      <c r="D100" s="1113">
        <v>233</v>
      </c>
      <c r="E100" s="1114">
        <v>29.444444444444457</v>
      </c>
      <c r="F100" s="1508">
        <v>1.6611111111111112</v>
      </c>
      <c r="G100" s="1509">
        <v>1.4678111587982832</v>
      </c>
      <c r="H100" s="1222">
        <v>-0.19329995231282804</v>
      </c>
    </row>
    <row r="101" spans="2:8" x14ac:dyDescent="0.25">
      <c r="B101" s="467" t="s">
        <v>182</v>
      </c>
      <c r="C101" s="1507">
        <v>88</v>
      </c>
      <c r="D101" s="1113">
        <v>100</v>
      </c>
      <c r="E101" s="1114">
        <v>13.63636363636364</v>
      </c>
      <c r="F101" s="1508">
        <v>1.4204545454545454</v>
      </c>
      <c r="G101" s="1509">
        <v>1.6</v>
      </c>
      <c r="H101" s="1222">
        <v>0.17954545454545467</v>
      </c>
    </row>
    <row r="102" spans="2:8" ht="15.75" thickBot="1" x14ac:dyDescent="0.3">
      <c r="B102" s="481" t="s">
        <v>183</v>
      </c>
      <c r="C102" s="1510">
        <v>43</v>
      </c>
      <c r="D102" s="1122">
        <v>67</v>
      </c>
      <c r="E102" s="1123">
        <v>55.813953488372107</v>
      </c>
      <c r="F102" s="1511">
        <v>1.8139534883720929</v>
      </c>
      <c r="G102" s="1506">
        <v>1.6417910447761195</v>
      </c>
      <c r="H102" s="1229">
        <v>-0.17216244359597344</v>
      </c>
    </row>
    <row r="103" spans="2:8" x14ac:dyDescent="0.25">
      <c r="B103" s="480" t="s">
        <v>184</v>
      </c>
      <c r="C103" s="1512">
        <v>44</v>
      </c>
      <c r="D103" s="1108">
        <v>68</v>
      </c>
      <c r="E103" s="1109">
        <v>54.545454545454533</v>
      </c>
      <c r="F103" s="1513">
        <v>1.3409090909090908</v>
      </c>
      <c r="G103" s="1514">
        <v>2.0147058823529411</v>
      </c>
      <c r="H103" s="1214">
        <v>0.6737967914438503</v>
      </c>
    </row>
    <row r="104" spans="2:8" x14ac:dyDescent="0.25">
      <c r="B104" s="467" t="s">
        <v>185</v>
      </c>
      <c r="C104" s="1507">
        <v>83</v>
      </c>
      <c r="D104" s="1113">
        <v>103</v>
      </c>
      <c r="E104" s="1114">
        <v>24.09638554216869</v>
      </c>
      <c r="F104" s="1508">
        <v>1.2650602409638554</v>
      </c>
      <c r="G104" s="1509">
        <v>1.1067961165048543</v>
      </c>
      <c r="H104" s="1222">
        <v>-0.15826412445900107</v>
      </c>
    </row>
    <row r="105" spans="2:8" x14ac:dyDescent="0.25">
      <c r="B105" s="467" t="s">
        <v>186</v>
      </c>
      <c r="C105" s="1507">
        <v>234</v>
      </c>
      <c r="D105" s="1113">
        <v>164</v>
      </c>
      <c r="E105" s="1114">
        <v>-29.914529914529922</v>
      </c>
      <c r="F105" s="1508">
        <v>0.89316239316239321</v>
      </c>
      <c r="G105" s="1509">
        <v>1.0365853658536586</v>
      </c>
      <c r="H105" s="1222">
        <v>0.14342297269126536</v>
      </c>
    </row>
    <row r="106" spans="2:8" x14ac:dyDescent="0.25">
      <c r="B106" s="467" t="s">
        <v>187</v>
      </c>
      <c r="C106" s="1507">
        <v>40</v>
      </c>
      <c r="D106" s="1113">
        <v>38</v>
      </c>
      <c r="E106" s="1114">
        <v>-5</v>
      </c>
      <c r="F106" s="1508">
        <v>1.55</v>
      </c>
      <c r="G106" s="1509">
        <v>1.3947368421052631</v>
      </c>
      <c r="H106" s="1222">
        <v>-0.15526315789473699</v>
      </c>
    </row>
    <row r="107" spans="2:8" x14ac:dyDescent="0.25">
      <c r="B107" s="467" t="s">
        <v>188</v>
      </c>
      <c r="C107" s="1507">
        <v>114</v>
      </c>
      <c r="D107" s="1515">
        <v>112</v>
      </c>
      <c r="E107" s="1114">
        <v>-1.7543859649122879</v>
      </c>
      <c r="F107" s="1508">
        <v>1.3508771929824561</v>
      </c>
      <c r="G107" s="1516">
        <v>1.5446428571428572</v>
      </c>
      <c r="H107" s="1222">
        <v>0.19376566416040109</v>
      </c>
    </row>
    <row r="108" spans="2:8" ht="15.75" thickBot="1" x14ac:dyDescent="0.3">
      <c r="B108" s="481" t="s">
        <v>189</v>
      </c>
      <c r="C108" s="1510">
        <v>56</v>
      </c>
      <c r="D108" s="1122">
        <v>53</v>
      </c>
      <c r="E108" s="1123">
        <v>-5.3571428571428612</v>
      </c>
      <c r="F108" s="1511">
        <v>1.8928571428571428</v>
      </c>
      <c r="G108" s="1517">
        <v>2.358490566037736</v>
      </c>
      <c r="H108" s="1229">
        <v>0.4656334231805932</v>
      </c>
    </row>
    <row r="109" spans="2:8" x14ac:dyDescent="0.25">
      <c r="B109" s="480" t="s">
        <v>190</v>
      </c>
      <c r="C109" s="1504">
        <v>15</v>
      </c>
      <c r="D109" s="1108">
        <v>29</v>
      </c>
      <c r="E109" s="1128">
        <v>93.333333333333343</v>
      </c>
      <c r="F109" s="1513">
        <v>1.8666666666666667</v>
      </c>
      <c r="G109" s="1514">
        <v>1.5517241379310345</v>
      </c>
      <c r="H109" s="1233">
        <v>-0.31494252873563222</v>
      </c>
    </row>
    <row r="110" spans="2:8" x14ac:dyDescent="0.25">
      <c r="B110" s="467" t="s">
        <v>191</v>
      </c>
      <c r="C110" s="1507">
        <v>40</v>
      </c>
      <c r="D110" s="1113">
        <v>73</v>
      </c>
      <c r="E110" s="1114">
        <v>82.5</v>
      </c>
      <c r="F110" s="1508">
        <v>1.25</v>
      </c>
      <c r="G110" s="1509">
        <v>1.1232876712328768</v>
      </c>
      <c r="H110" s="1222">
        <v>-0.12671232876712324</v>
      </c>
    </row>
    <row r="111" spans="2:8" x14ac:dyDescent="0.25">
      <c r="B111" s="467" t="s">
        <v>192</v>
      </c>
      <c r="C111" s="1507">
        <v>27</v>
      </c>
      <c r="D111" s="1113">
        <v>42</v>
      </c>
      <c r="E111" s="1114">
        <v>55.555555555555571</v>
      </c>
      <c r="F111" s="1508">
        <v>3.7407407407407409</v>
      </c>
      <c r="G111" s="1509">
        <v>2.9761904761904763</v>
      </c>
      <c r="H111" s="1222">
        <v>-0.76455026455026465</v>
      </c>
    </row>
    <row r="112" spans="2:8" x14ac:dyDescent="0.25">
      <c r="B112" s="467" t="s">
        <v>193</v>
      </c>
      <c r="C112" s="1507">
        <v>32</v>
      </c>
      <c r="D112" s="1113">
        <v>24</v>
      </c>
      <c r="E112" s="1114">
        <v>-25</v>
      </c>
      <c r="F112" s="1508">
        <v>1.0625</v>
      </c>
      <c r="G112" s="1509">
        <v>1.5</v>
      </c>
      <c r="H112" s="1222">
        <v>0.4375</v>
      </c>
    </row>
    <row r="113" spans="2:8" x14ac:dyDescent="0.25">
      <c r="B113" s="467" t="s">
        <v>194</v>
      </c>
      <c r="C113" s="1507">
        <v>46</v>
      </c>
      <c r="D113" s="1113">
        <v>53</v>
      </c>
      <c r="E113" s="1114">
        <v>15.217391304347828</v>
      </c>
      <c r="F113" s="1508">
        <v>1.0434782608695652</v>
      </c>
      <c r="G113" s="1509">
        <v>1.2830188679245282</v>
      </c>
      <c r="H113" s="1222">
        <v>0.23954060705496305</v>
      </c>
    </row>
    <row r="114" spans="2:8" x14ac:dyDescent="0.25">
      <c r="B114" s="467" t="s">
        <v>195</v>
      </c>
      <c r="C114" s="1507">
        <v>27</v>
      </c>
      <c r="D114" s="1113">
        <v>19</v>
      </c>
      <c r="E114" s="1114">
        <v>-29.629629629629633</v>
      </c>
      <c r="F114" s="1508">
        <v>1.1481481481481481</v>
      </c>
      <c r="G114" s="1509">
        <v>1.368421052631579</v>
      </c>
      <c r="H114" s="1222">
        <v>0.22027290448343084</v>
      </c>
    </row>
    <row r="115" spans="2:8" x14ac:dyDescent="0.25">
      <c r="B115" s="467" t="s">
        <v>196</v>
      </c>
      <c r="C115" s="1507">
        <v>29</v>
      </c>
      <c r="D115" s="1113">
        <v>14</v>
      </c>
      <c r="E115" s="1114">
        <v>-51.724137931034484</v>
      </c>
      <c r="F115" s="1508">
        <v>4.8620689655172411</v>
      </c>
      <c r="G115" s="1509">
        <v>2.0714285714285716</v>
      </c>
      <c r="H115" s="1222">
        <v>-2.7906403940886695</v>
      </c>
    </row>
    <row r="116" spans="2:8" x14ac:dyDescent="0.25">
      <c r="B116" s="467" t="s">
        <v>197</v>
      </c>
      <c r="C116" s="1507">
        <v>37</v>
      </c>
      <c r="D116" s="1113">
        <v>34</v>
      </c>
      <c r="E116" s="1518">
        <v>-8.1081081081080981</v>
      </c>
      <c r="F116" s="1508">
        <v>1.2972972972972974</v>
      </c>
      <c r="G116" s="1509">
        <v>1.6764705882352942</v>
      </c>
      <c r="H116" s="2598">
        <v>0.37917329093799679</v>
      </c>
    </row>
    <row r="117" spans="2:8" ht="15.75" thickBot="1" x14ac:dyDescent="0.3">
      <c r="B117" s="467" t="s">
        <v>198</v>
      </c>
      <c r="C117" s="1519">
        <v>24</v>
      </c>
      <c r="D117" s="1520">
        <v>22</v>
      </c>
      <c r="E117" s="1131">
        <v>-8.3333333333333428</v>
      </c>
      <c r="F117" s="1521">
        <v>1.75</v>
      </c>
      <c r="G117" s="1522">
        <v>1.4545454545454546</v>
      </c>
      <c r="H117" s="2599">
        <v>-0.29545454545454541</v>
      </c>
    </row>
    <row r="118" spans="2:8" ht="15.75" thickBot="1" x14ac:dyDescent="0.3">
      <c r="B118" s="1133" t="s">
        <v>18</v>
      </c>
      <c r="C118" s="1134">
        <v>1503</v>
      </c>
      <c r="D118" s="1523">
        <v>1631</v>
      </c>
      <c r="E118" s="1135">
        <v>8.5163007318695918</v>
      </c>
      <c r="F118" s="1524">
        <v>1.4457751164337991</v>
      </c>
      <c r="G118" s="1524">
        <v>1.486817903126916</v>
      </c>
      <c r="H118" s="1137">
        <v>4.1042786693116895E-2</v>
      </c>
    </row>
  </sheetData>
  <mergeCells count="49">
    <mergeCell ref="J58:K58"/>
    <mergeCell ref="J59:K59"/>
    <mergeCell ref="J60:K60"/>
    <mergeCell ref="B64:B66"/>
    <mergeCell ref="I64:I66"/>
    <mergeCell ref="C64:D65"/>
    <mergeCell ref="E64:E66"/>
    <mergeCell ref="F64:G65"/>
    <mergeCell ref="H64:H66"/>
    <mergeCell ref="J57:K57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45:K45"/>
    <mergeCell ref="B37:B39"/>
    <mergeCell ref="C37:E37"/>
    <mergeCell ref="F37:H37"/>
    <mergeCell ref="I37:I39"/>
    <mergeCell ref="J37:K39"/>
    <mergeCell ref="C38:D38"/>
    <mergeCell ref="E38:E39"/>
    <mergeCell ref="F38:G38"/>
    <mergeCell ref="H38:H39"/>
    <mergeCell ref="J40:K40"/>
    <mergeCell ref="J41:K41"/>
    <mergeCell ref="J42:K42"/>
    <mergeCell ref="J43:K43"/>
    <mergeCell ref="J44:K44"/>
    <mergeCell ref="B5:B7"/>
    <mergeCell ref="C5:E5"/>
    <mergeCell ref="F5:H5"/>
    <mergeCell ref="I5:I7"/>
    <mergeCell ref="C6:D6"/>
    <mergeCell ref="E6:E7"/>
    <mergeCell ref="F6:G6"/>
    <mergeCell ref="H6:H7"/>
    <mergeCell ref="B95:B97"/>
    <mergeCell ref="C95:D96"/>
    <mergeCell ref="E95:E97"/>
    <mergeCell ref="F95:G96"/>
    <mergeCell ref="H95:H9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8767"/>
  <sheetViews>
    <sheetView topLeftCell="A216" workbookViewId="0">
      <selection activeCell="J245" sqref="J245"/>
    </sheetView>
  </sheetViews>
  <sheetFormatPr defaultRowHeight="15" x14ac:dyDescent="0.25"/>
  <cols>
    <col min="1" max="1" width="9.140625" style="275"/>
    <col min="2" max="2" width="10.5703125" style="1398" customWidth="1"/>
    <col min="3" max="3" width="6" style="1399" customWidth="1"/>
    <col min="4" max="4" width="30.85546875" style="1400" customWidth="1"/>
    <col min="5" max="5" width="12.42578125" style="1401" customWidth="1"/>
    <col min="6" max="6" width="13.7109375" style="1401" customWidth="1"/>
    <col min="7" max="7" width="7.7109375" style="1401" customWidth="1"/>
    <col min="8" max="16" width="6.7109375" style="1402" customWidth="1"/>
    <col min="17" max="17" width="13.42578125" style="1402" customWidth="1"/>
    <col min="18" max="18" width="9.140625" style="1402" customWidth="1"/>
    <col min="19" max="19" width="9.140625" style="1402"/>
    <col min="20" max="16384" width="9.140625" style="1400"/>
  </cols>
  <sheetData>
    <row r="2" spans="1:16" x14ac:dyDescent="0.25">
      <c r="B2" s="1398" t="s">
        <v>525</v>
      </c>
    </row>
    <row r="3" spans="1:16" x14ac:dyDescent="0.25">
      <c r="B3" s="1398" t="s">
        <v>2900</v>
      </c>
    </row>
    <row r="4" spans="1:16" ht="15.75" thickBot="1" x14ac:dyDescent="0.3"/>
    <row r="5" spans="1:16" ht="34.5" customHeight="1" thickBot="1" x14ac:dyDescent="0.3">
      <c r="B5" s="7107" t="s">
        <v>600</v>
      </c>
      <c r="C5" s="7107" t="s">
        <v>601</v>
      </c>
      <c r="D5" s="7131" t="s">
        <v>602</v>
      </c>
      <c r="E5" s="7133" t="s">
        <v>603</v>
      </c>
      <c r="F5" s="7134"/>
      <c r="G5" s="7124" t="s">
        <v>604</v>
      </c>
      <c r="M5" s="6279"/>
      <c r="N5" s="6279"/>
      <c r="O5" s="6279"/>
    </row>
    <row r="6" spans="1:16" ht="15.75" thickBot="1" x14ac:dyDescent="0.3">
      <c r="B6" s="7109"/>
      <c r="C6" s="7109"/>
      <c r="D6" s="7132"/>
      <c r="E6" s="5" t="s">
        <v>1</v>
      </c>
      <c r="F6" s="1403" t="s">
        <v>2</v>
      </c>
      <c r="G6" s="7125"/>
      <c r="L6" s="6280"/>
      <c r="M6" s="6281" t="s">
        <v>1</v>
      </c>
      <c r="N6" s="6281" t="s">
        <v>2</v>
      </c>
      <c r="O6" s="6282"/>
      <c r="P6" s="6280"/>
    </row>
    <row r="7" spans="1:16" ht="25.5" hidden="1" customHeight="1" thickBot="1" x14ac:dyDescent="0.25">
      <c r="A7" s="1400"/>
      <c r="B7" s="7126" t="s">
        <v>32</v>
      </c>
      <c r="C7" s="7129" t="s">
        <v>605</v>
      </c>
      <c r="D7" s="7130"/>
      <c r="E7" s="1404">
        <v>0</v>
      </c>
      <c r="F7" s="1404">
        <v>0</v>
      </c>
      <c r="G7" s="1405" t="e">
        <v>#DIV/0!</v>
      </c>
      <c r="M7" s="1406" t="s">
        <v>606</v>
      </c>
      <c r="N7" s="1406"/>
    </row>
    <row r="8" spans="1:16" ht="13.5" hidden="1" thickBot="1" x14ac:dyDescent="0.25">
      <c r="A8" s="1400"/>
      <c r="B8" s="7127"/>
      <c r="C8" s="1407" t="s">
        <v>607</v>
      </c>
      <c r="D8" s="1408" t="s">
        <v>509</v>
      </c>
      <c r="E8" s="1409">
        <v>0</v>
      </c>
      <c r="F8" s="1409">
        <v>0</v>
      </c>
      <c r="G8" s="1410" t="e">
        <v>#DIV/0!</v>
      </c>
      <c r="M8" s="1406"/>
      <c r="N8" s="1406" t="s">
        <v>606</v>
      </c>
    </row>
    <row r="9" spans="1:16" ht="13.5" hidden="1" thickBot="1" x14ac:dyDescent="0.25">
      <c r="A9" s="1400"/>
      <c r="B9" s="7127"/>
      <c r="C9" s="1411" t="s">
        <v>608</v>
      </c>
      <c r="D9" s="1412" t="s">
        <v>510</v>
      </c>
      <c r="E9" s="1413">
        <v>0</v>
      </c>
      <c r="F9" s="1413">
        <v>0</v>
      </c>
      <c r="G9" s="1414" t="e">
        <v>#DIV/0!</v>
      </c>
    </row>
    <row r="10" spans="1:16" ht="13.5" hidden="1" thickBot="1" x14ac:dyDescent="0.25">
      <c r="A10" s="1400"/>
      <c r="B10" s="7127"/>
      <c r="C10" s="1411" t="s">
        <v>609</v>
      </c>
      <c r="D10" s="1412" t="s">
        <v>511</v>
      </c>
      <c r="E10" s="1413">
        <v>0</v>
      </c>
      <c r="F10" s="1413">
        <v>0</v>
      </c>
      <c r="G10" s="1414" t="e">
        <v>#DIV/0!</v>
      </c>
    </row>
    <row r="11" spans="1:16" ht="13.5" hidden="1" thickBot="1" x14ac:dyDescent="0.25">
      <c r="A11" s="1400"/>
      <c r="B11" s="7127"/>
      <c r="C11" s="1411" t="s">
        <v>610</v>
      </c>
      <c r="D11" s="1412" t="s">
        <v>458</v>
      </c>
      <c r="E11" s="1413">
        <v>0</v>
      </c>
      <c r="F11" s="1413">
        <v>0</v>
      </c>
      <c r="G11" s="1414" t="e">
        <v>#DIV/0!</v>
      </c>
    </row>
    <row r="12" spans="1:16" ht="13.5" hidden="1" thickBot="1" x14ac:dyDescent="0.25">
      <c r="A12" s="1400"/>
      <c r="B12" s="7127"/>
      <c r="C12" s="1411" t="s">
        <v>611</v>
      </c>
      <c r="D12" s="1412" t="s">
        <v>512</v>
      </c>
      <c r="E12" s="1413">
        <v>0</v>
      </c>
      <c r="F12" s="1413">
        <v>0</v>
      </c>
      <c r="G12" s="1414" t="e">
        <v>#DIV/0!</v>
      </c>
    </row>
    <row r="13" spans="1:16" ht="13.5" hidden="1" thickBot="1" x14ac:dyDescent="0.25">
      <c r="A13" s="1400"/>
      <c r="B13" s="7127"/>
      <c r="C13" s="1411" t="s">
        <v>612</v>
      </c>
      <c r="D13" s="1412" t="s">
        <v>513</v>
      </c>
      <c r="E13" s="1413">
        <v>0</v>
      </c>
      <c r="F13" s="1413">
        <v>0</v>
      </c>
      <c r="G13" s="1414" t="e">
        <v>#DIV/0!</v>
      </c>
    </row>
    <row r="14" spans="1:16" ht="26.25" hidden="1" thickBot="1" x14ac:dyDescent="0.25">
      <c r="A14" s="1400"/>
      <c r="B14" s="7127"/>
      <c r="C14" s="1411" t="s">
        <v>613</v>
      </c>
      <c r="D14" s="1412" t="s">
        <v>514</v>
      </c>
      <c r="E14" s="1413">
        <v>0</v>
      </c>
      <c r="F14" s="1413">
        <v>0</v>
      </c>
      <c r="G14" s="1414" t="e">
        <v>#DIV/0!</v>
      </c>
    </row>
    <row r="15" spans="1:16" ht="13.5" hidden="1" thickBot="1" x14ac:dyDescent="0.25">
      <c r="A15" s="1400"/>
      <c r="B15" s="7127"/>
      <c r="C15" s="1411" t="s">
        <v>614</v>
      </c>
      <c r="D15" s="1412" t="s">
        <v>515</v>
      </c>
      <c r="E15" s="1413">
        <v>0</v>
      </c>
      <c r="F15" s="1413">
        <v>0</v>
      </c>
      <c r="G15" s="1414" t="e">
        <v>#DIV/0!</v>
      </c>
    </row>
    <row r="16" spans="1:16" ht="13.5" hidden="1" thickBot="1" x14ac:dyDescent="0.25">
      <c r="A16" s="1400"/>
      <c r="B16" s="7127"/>
      <c r="C16" s="1411" t="s">
        <v>615</v>
      </c>
      <c r="D16" s="1412" t="s">
        <v>516</v>
      </c>
      <c r="E16" s="1413">
        <v>0</v>
      </c>
      <c r="F16" s="1413">
        <v>0</v>
      </c>
      <c r="G16" s="1414" t="e">
        <v>#DIV/0!</v>
      </c>
    </row>
    <row r="17" spans="1:16" ht="13.5" hidden="1" thickBot="1" x14ac:dyDescent="0.25">
      <c r="A17" s="1400"/>
      <c r="B17" s="7127"/>
      <c r="C17" s="1411" t="s">
        <v>616</v>
      </c>
      <c r="D17" s="1412" t="s">
        <v>397</v>
      </c>
      <c r="E17" s="1413">
        <v>0</v>
      </c>
      <c r="F17" s="1413">
        <v>0</v>
      </c>
      <c r="G17" s="1414" t="e">
        <v>#DIV/0!</v>
      </c>
    </row>
    <row r="18" spans="1:16" ht="13.5" hidden="1" thickBot="1" x14ac:dyDescent="0.25">
      <c r="A18" s="1400"/>
      <c r="B18" s="7127"/>
      <c r="C18" s="1411" t="s">
        <v>617</v>
      </c>
      <c r="D18" s="1412" t="s">
        <v>398</v>
      </c>
      <c r="E18" s="1413">
        <v>0</v>
      </c>
      <c r="F18" s="1413">
        <v>0</v>
      </c>
      <c r="G18" s="1414" t="e">
        <v>#DIV/0!</v>
      </c>
    </row>
    <row r="19" spans="1:16" ht="13.5" hidden="1" thickBot="1" x14ac:dyDescent="0.25">
      <c r="A19" s="1400"/>
      <c r="B19" s="7127"/>
      <c r="C19" s="1411" t="s">
        <v>618</v>
      </c>
      <c r="D19" s="1412" t="s">
        <v>399</v>
      </c>
      <c r="E19" s="1413">
        <v>0</v>
      </c>
      <c r="F19" s="1413">
        <v>0</v>
      </c>
      <c r="G19" s="1414" t="e">
        <v>#DIV/0!</v>
      </c>
    </row>
    <row r="20" spans="1:16" ht="13.5" hidden="1" thickBot="1" x14ac:dyDescent="0.25">
      <c r="A20" s="1400"/>
      <c r="B20" s="7127"/>
      <c r="C20" s="1411" t="s">
        <v>619</v>
      </c>
      <c r="D20" s="1412" t="s">
        <v>400</v>
      </c>
      <c r="E20" s="1413">
        <v>0</v>
      </c>
      <c r="F20" s="1413">
        <v>0</v>
      </c>
      <c r="G20" s="1414" t="e">
        <v>#DIV/0!</v>
      </c>
    </row>
    <row r="21" spans="1:16" ht="13.5" hidden="1" thickBot="1" x14ac:dyDescent="0.25">
      <c r="A21" s="1400"/>
      <c r="B21" s="7127"/>
      <c r="C21" s="1411" t="s">
        <v>620</v>
      </c>
      <c r="D21" s="1412" t="s">
        <v>401</v>
      </c>
      <c r="E21" s="1413">
        <v>0</v>
      </c>
      <c r="F21" s="1413">
        <v>0</v>
      </c>
      <c r="G21" s="1414" t="e">
        <v>#DIV/0!</v>
      </c>
    </row>
    <row r="22" spans="1:16" ht="13.5" hidden="1" thickBot="1" x14ac:dyDescent="0.25">
      <c r="A22" s="1400"/>
      <c r="B22" s="7127"/>
      <c r="C22" s="1411" t="s">
        <v>621</v>
      </c>
      <c r="D22" s="1412" t="s">
        <v>402</v>
      </c>
      <c r="E22" s="1413">
        <v>0</v>
      </c>
      <c r="F22" s="1413">
        <v>0</v>
      </c>
      <c r="G22" s="1414" t="e">
        <v>#DIV/0!</v>
      </c>
    </row>
    <row r="23" spans="1:16" ht="13.5" hidden="1" thickBot="1" x14ac:dyDescent="0.25">
      <c r="A23" s="1400"/>
      <c r="B23" s="7127"/>
      <c r="C23" s="1411" t="s">
        <v>622</v>
      </c>
      <c r="D23" s="1412" t="s">
        <v>403</v>
      </c>
      <c r="E23" s="1413">
        <v>0</v>
      </c>
      <c r="F23" s="1413">
        <v>0</v>
      </c>
      <c r="G23" s="1414" t="e">
        <v>#DIV/0!</v>
      </c>
    </row>
    <row r="24" spans="1:16" ht="39" hidden="1" thickBot="1" x14ac:dyDescent="0.25">
      <c r="A24" s="1400"/>
      <c r="B24" s="7127"/>
      <c r="C24" s="1411" t="s">
        <v>623</v>
      </c>
      <c r="D24" s="1412" t="s">
        <v>1101</v>
      </c>
      <c r="E24" s="1413">
        <v>0</v>
      </c>
      <c r="F24" s="1413">
        <v>0</v>
      </c>
      <c r="G24" s="1414" t="e">
        <v>#DIV/0!</v>
      </c>
    </row>
    <row r="25" spans="1:16" ht="39" hidden="1" thickBot="1" x14ac:dyDescent="0.25">
      <c r="A25" s="1400"/>
      <c r="B25" s="7127"/>
      <c r="C25" s="1411" t="s">
        <v>624</v>
      </c>
      <c r="D25" s="1412" t="s">
        <v>1103</v>
      </c>
      <c r="E25" s="1413">
        <v>0</v>
      </c>
      <c r="F25" s="1413">
        <v>0</v>
      </c>
      <c r="G25" s="1414" t="e">
        <v>#DIV/0!</v>
      </c>
    </row>
    <row r="26" spans="1:16" ht="13.5" hidden="1" thickBot="1" x14ac:dyDescent="0.25">
      <c r="A26" s="1400"/>
      <c r="B26" s="7127"/>
      <c r="C26" s="1411" t="s">
        <v>625</v>
      </c>
      <c r="D26" s="1412" t="s">
        <v>1105</v>
      </c>
      <c r="E26" s="1413">
        <v>0</v>
      </c>
      <c r="F26" s="1413">
        <v>0</v>
      </c>
      <c r="G26" s="1414" t="e">
        <v>#DIV/0!</v>
      </c>
    </row>
    <row r="27" spans="1:16" ht="13.5" hidden="1" thickBot="1" x14ac:dyDescent="0.25">
      <c r="A27" s="1400"/>
      <c r="B27" s="7127"/>
      <c r="C27" s="1411" t="s">
        <v>626</v>
      </c>
      <c r="D27" s="1412" t="s">
        <v>1107</v>
      </c>
      <c r="E27" s="1413">
        <v>0</v>
      </c>
      <c r="F27" s="1413">
        <v>0</v>
      </c>
      <c r="G27" s="1414" t="e">
        <v>#DIV/0!</v>
      </c>
    </row>
    <row r="28" spans="1:16" ht="26.25" hidden="1" thickBot="1" x14ac:dyDescent="0.25">
      <c r="A28" s="1400"/>
      <c r="B28" s="7127"/>
      <c r="C28" s="1411" t="s">
        <v>627</v>
      </c>
      <c r="D28" s="1412" t="s">
        <v>578</v>
      </c>
      <c r="E28" s="1413">
        <v>0</v>
      </c>
      <c r="F28" s="1413">
        <v>0</v>
      </c>
      <c r="G28" s="1414" t="e">
        <v>#DIV/0!</v>
      </c>
    </row>
    <row r="29" spans="1:16" ht="26.25" hidden="1" thickBot="1" x14ac:dyDescent="0.25">
      <c r="A29" s="1400"/>
      <c r="B29" s="7127"/>
      <c r="C29" s="1411" t="s">
        <v>628</v>
      </c>
      <c r="D29" s="1412" t="s">
        <v>1110</v>
      </c>
      <c r="E29" s="1413">
        <v>0</v>
      </c>
      <c r="F29" s="1413">
        <v>0</v>
      </c>
      <c r="G29" s="1414" t="e">
        <v>#DIV/0!</v>
      </c>
    </row>
    <row r="30" spans="1:16" ht="26.25" hidden="1" thickBot="1" x14ac:dyDescent="0.25">
      <c r="A30" s="1400"/>
      <c r="B30" s="7128"/>
      <c r="C30" s="1415" t="s">
        <v>629</v>
      </c>
      <c r="D30" s="1416" t="s">
        <v>1112</v>
      </c>
      <c r="E30" s="1413">
        <v>0</v>
      </c>
      <c r="F30" s="1413">
        <v>0</v>
      </c>
      <c r="G30" s="1414" t="e">
        <v>#DIV/0!</v>
      </c>
    </row>
    <row r="31" spans="1:16" ht="13.5" customHeight="1" thickBot="1" x14ac:dyDescent="0.3">
      <c r="B31" s="1417" t="s">
        <v>35</v>
      </c>
      <c r="C31" s="7129" t="s">
        <v>630</v>
      </c>
      <c r="D31" s="7130"/>
      <c r="E31" s="1418">
        <v>2</v>
      </c>
      <c r="F31" s="1418">
        <v>5</v>
      </c>
      <c r="G31" s="1419">
        <v>150</v>
      </c>
      <c r="L31" s="6280"/>
      <c r="M31" s="6282"/>
      <c r="N31" s="6282"/>
      <c r="O31" s="6282"/>
      <c r="P31" s="6280"/>
    </row>
    <row r="32" spans="1:16" hidden="1" x14ac:dyDescent="0.25">
      <c r="B32" s="1420"/>
      <c r="C32" s="1407" t="s">
        <v>631</v>
      </c>
      <c r="D32" s="1408" t="s">
        <v>632</v>
      </c>
      <c r="E32" s="1421">
        <v>0</v>
      </c>
      <c r="F32" s="1422">
        <v>0</v>
      </c>
      <c r="G32" s="1423" t="s">
        <v>656</v>
      </c>
    </row>
    <row r="33" spans="1:16" x14ac:dyDescent="0.25">
      <c r="B33" s="1424"/>
      <c r="C33" s="1425" t="s">
        <v>459</v>
      </c>
      <c r="D33" s="1412" t="s">
        <v>633</v>
      </c>
      <c r="E33" s="1421">
        <v>0</v>
      </c>
      <c r="F33" s="1422">
        <v>4</v>
      </c>
      <c r="G33" s="1423" t="s">
        <v>656</v>
      </c>
      <c r="L33" s="6280"/>
      <c r="M33" s="6280"/>
      <c r="N33" s="6280"/>
      <c r="O33" s="6280"/>
      <c r="P33" s="6280"/>
    </row>
    <row r="34" spans="1:16" ht="13.5" hidden="1" customHeight="1" x14ac:dyDescent="0.2">
      <c r="A34" s="1400"/>
      <c r="B34" s="1426"/>
      <c r="C34" s="1411" t="s">
        <v>634</v>
      </c>
      <c r="D34" s="1412" t="s">
        <v>635</v>
      </c>
      <c r="E34" s="1427">
        <v>0</v>
      </c>
      <c r="F34" s="1413">
        <v>0</v>
      </c>
      <c r="G34" s="1423" t="e">
        <v>#DIV/0!</v>
      </c>
    </row>
    <row r="35" spans="1:16" ht="13.5" hidden="1" customHeight="1" x14ac:dyDescent="0.2">
      <c r="A35" s="1400"/>
      <c r="B35" s="1426"/>
      <c r="C35" s="1411" t="s">
        <v>636</v>
      </c>
      <c r="D35" s="1412" t="s">
        <v>637</v>
      </c>
      <c r="E35" s="1427">
        <v>0</v>
      </c>
      <c r="F35" s="1413">
        <v>0</v>
      </c>
      <c r="G35" s="1423" t="e">
        <v>#DIV/0!</v>
      </c>
    </row>
    <row r="36" spans="1:16" ht="13.5" hidden="1" customHeight="1" x14ac:dyDescent="0.2">
      <c r="A36" s="1400"/>
      <c r="B36" s="1426"/>
      <c r="C36" s="1411" t="s">
        <v>638</v>
      </c>
      <c r="D36" s="1412" t="s">
        <v>639</v>
      </c>
      <c r="E36" s="1427">
        <v>0</v>
      </c>
      <c r="F36" s="1413">
        <v>0</v>
      </c>
      <c r="G36" s="1423" t="e">
        <v>#DIV/0!</v>
      </c>
    </row>
    <row r="37" spans="1:16" ht="13.5" hidden="1" customHeight="1" x14ac:dyDescent="0.2">
      <c r="A37" s="1400"/>
      <c r="B37" s="1426"/>
      <c r="C37" s="1411" t="s">
        <v>640</v>
      </c>
      <c r="D37" s="1412" t="s">
        <v>641</v>
      </c>
      <c r="E37" s="1427">
        <v>0</v>
      </c>
      <c r="F37" s="1413">
        <v>0</v>
      </c>
      <c r="G37" s="1423" t="e">
        <v>#DIV/0!</v>
      </c>
    </row>
    <row r="38" spans="1:16" ht="13.5" hidden="1" customHeight="1" x14ac:dyDescent="0.2">
      <c r="A38" s="1400"/>
      <c r="B38" s="1426"/>
      <c r="C38" s="1411" t="s">
        <v>642</v>
      </c>
      <c r="D38" s="1412" t="s">
        <v>643</v>
      </c>
      <c r="E38" s="1427">
        <v>0</v>
      </c>
      <c r="F38" s="1413">
        <v>0</v>
      </c>
      <c r="G38" s="1423" t="e">
        <v>#DIV/0!</v>
      </c>
    </row>
    <row r="39" spans="1:16" ht="13.5" customHeight="1" x14ac:dyDescent="0.2">
      <c r="A39" s="1400"/>
      <c r="B39" s="1426"/>
      <c r="C39" s="1411" t="s">
        <v>460</v>
      </c>
      <c r="D39" s="1412" t="s">
        <v>461</v>
      </c>
      <c r="E39" s="1427">
        <v>1</v>
      </c>
      <c r="F39" s="1413">
        <v>1</v>
      </c>
      <c r="G39" s="1423">
        <v>0</v>
      </c>
    </row>
    <row r="40" spans="1:16" ht="13.5" customHeight="1" thickBot="1" x14ac:dyDescent="0.25">
      <c r="A40" s="1400"/>
      <c r="B40" s="1426"/>
      <c r="C40" s="1411" t="s">
        <v>462</v>
      </c>
      <c r="D40" s="1412" t="s">
        <v>463</v>
      </c>
      <c r="E40" s="1427">
        <v>1</v>
      </c>
      <c r="F40" s="1422">
        <v>0</v>
      </c>
      <c r="G40" s="1423" t="s">
        <v>656</v>
      </c>
    </row>
    <row r="41" spans="1:16" ht="13.5" hidden="1" customHeight="1" x14ac:dyDescent="0.25">
      <c r="A41" s="1400"/>
      <c r="B41" s="1428"/>
      <c r="C41" s="1411" t="s">
        <v>644</v>
      </c>
      <c r="D41" s="1412" t="s">
        <v>645</v>
      </c>
      <c r="E41" s="1427">
        <v>0</v>
      </c>
      <c r="F41" s="1413">
        <v>0</v>
      </c>
      <c r="G41" s="1423" t="e">
        <v>#DIV/0!</v>
      </c>
    </row>
    <row r="42" spans="1:16" ht="26.25" hidden="1" customHeight="1" x14ac:dyDescent="0.25">
      <c r="A42" s="1400"/>
      <c r="B42" s="1428"/>
      <c r="C42" s="1411" t="s">
        <v>646</v>
      </c>
      <c r="D42" s="1412" t="s">
        <v>647</v>
      </c>
      <c r="E42" s="1427">
        <v>0</v>
      </c>
      <c r="F42" s="1413">
        <v>0</v>
      </c>
      <c r="G42" s="1423" t="e">
        <v>#DIV/0!</v>
      </c>
    </row>
    <row r="43" spans="1:16" ht="13.5" hidden="1" customHeight="1" x14ac:dyDescent="0.25">
      <c r="A43" s="1400"/>
      <c r="B43" s="1428"/>
      <c r="C43" s="1411" t="s">
        <v>648</v>
      </c>
      <c r="D43" s="1412" t="s">
        <v>649</v>
      </c>
      <c r="E43" s="1427">
        <v>0</v>
      </c>
      <c r="F43" s="1413">
        <v>0</v>
      </c>
      <c r="G43" s="1423" t="e">
        <v>#DIV/0!</v>
      </c>
    </row>
    <row r="44" spans="1:16" ht="13.5" hidden="1" customHeight="1" x14ac:dyDescent="0.25">
      <c r="A44" s="1400"/>
      <c r="B44" s="1428"/>
      <c r="C44" s="1411" t="s">
        <v>650</v>
      </c>
      <c r="D44" s="1412" t="s">
        <v>651</v>
      </c>
      <c r="E44" s="1427">
        <v>0</v>
      </c>
      <c r="F44" s="1413">
        <v>0</v>
      </c>
      <c r="G44" s="1423" t="e">
        <v>#DIV/0!</v>
      </c>
    </row>
    <row r="45" spans="1:16" ht="13.5" hidden="1" customHeight="1" x14ac:dyDescent="0.25">
      <c r="A45" s="1400"/>
      <c r="B45" s="1428"/>
      <c r="C45" s="1411" t="s">
        <v>652</v>
      </c>
      <c r="D45" s="1412" t="s">
        <v>653</v>
      </c>
      <c r="E45" s="1427">
        <v>0</v>
      </c>
      <c r="F45" s="1413">
        <v>0</v>
      </c>
      <c r="G45" s="1423" t="s">
        <v>656</v>
      </c>
    </row>
    <row r="46" spans="1:16" ht="13.5" hidden="1" customHeight="1" x14ac:dyDescent="0.25">
      <c r="A46" s="1400"/>
      <c r="B46" s="1429"/>
      <c r="C46" s="1411" t="s">
        <v>654</v>
      </c>
      <c r="D46" s="1412" t="s">
        <v>655</v>
      </c>
      <c r="E46" s="1427">
        <v>0</v>
      </c>
      <c r="F46" s="1413">
        <v>0</v>
      </c>
      <c r="G46" s="1423" t="e">
        <v>#DIV/0!</v>
      </c>
    </row>
    <row r="47" spans="1:16" ht="13.5" hidden="1" customHeight="1" x14ac:dyDescent="0.25">
      <c r="A47" s="1400"/>
      <c r="B47" s="1430" t="s">
        <v>36</v>
      </c>
      <c r="C47" s="1411" t="s">
        <v>656</v>
      </c>
      <c r="D47" s="1412"/>
      <c r="E47" s="1427">
        <v>0</v>
      </c>
      <c r="F47" s="1413">
        <v>0</v>
      </c>
      <c r="G47" s="1423" t="e">
        <v>#DIV/0!</v>
      </c>
    </row>
    <row r="48" spans="1:16" ht="13.5" hidden="1" customHeight="1" x14ac:dyDescent="0.25">
      <c r="A48" s="1400"/>
      <c r="B48" s="1426"/>
      <c r="C48" s="1411" t="s">
        <v>657</v>
      </c>
      <c r="D48" s="1431" t="s">
        <v>404</v>
      </c>
      <c r="E48" s="1427">
        <v>0</v>
      </c>
      <c r="F48" s="1413">
        <v>0</v>
      </c>
      <c r="G48" s="1423" t="e">
        <v>#DIV/0!</v>
      </c>
    </row>
    <row r="49" spans="1:7" ht="26.25" hidden="1" customHeight="1" x14ac:dyDescent="0.25">
      <c r="A49" s="1400"/>
      <c r="B49" s="1426"/>
      <c r="C49" s="1411" t="s">
        <v>658</v>
      </c>
      <c r="D49" s="1431" t="s">
        <v>405</v>
      </c>
      <c r="E49" s="1427">
        <v>0</v>
      </c>
      <c r="F49" s="1413">
        <v>0</v>
      </c>
      <c r="G49" s="1423" t="e">
        <v>#DIV/0!</v>
      </c>
    </row>
    <row r="50" spans="1:7" ht="26.25" hidden="1" customHeight="1" x14ac:dyDescent="0.25">
      <c r="A50" s="1400"/>
      <c r="B50" s="1426"/>
      <c r="C50" s="1411" t="s">
        <v>659</v>
      </c>
      <c r="D50" s="1431" t="s">
        <v>406</v>
      </c>
      <c r="E50" s="1427">
        <v>0</v>
      </c>
      <c r="F50" s="1413">
        <v>0</v>
      </c>
      <c r="G50" s="1423" t="e">
        <v>#DIV/0!</v>
      </c>
    </row>
    <row r="51" spans="1:7" ht="26.25" hidden="1" customHeight="1" x14ac:dyDescent="0.25">
      <c r="A51" s="1400"/>
      <c r="B51" s="1426"/>
      <c r="C51" s="1411" t="s">
        <v>660</v>
      </c>
      <c r="D51" s="1431" t="s">
        <v>407</v>
      </c>
      <c r="E51" s="1427">
        <v>0</v>
      </c>
      <c r="F51" s="1413">
        <v>0</v>
      </c>
      <c r="G51" s="1423" t="e">
        <v>#DIV/0!</v>
      </c>
    </row>
    <row r="52" spans="1:7" ht="13.5" hidden="1" customHeight="1" x14ac:dyDescent="0.25">
      <c r="A52" s="1400"/>
      <c r="B52" s="1426"/>
      <c r="C52" s="1411" t="s">
        <v>661</v>
      </c>
      <c r="D52" s="1432" t="s">
        <v>408</v>
      </c>
      <c r="E52" s="1427">
        <v>0</v>
      </c>
      <c r="F52" s="1413">
        <v>0</v>
      </c>
      <c r="G52" s="1423" t="e">
        <v>#DIV/0!</v>
      </c>
    </row>
    <row r="53" spans="1:7" ht="13.5" hidden="1" customHeight="1" x14ac:dyDescent="0.25">
      <c r="A53" s="1400"/>
      <c r="B53" s="1426"/>
      <c r="C53" s="1411" t="s">
        <v>662</v>
      </c>
      <c r="D53" s="1431" t="s">
        <v>663</v>
      </c>
      <c r="E53" s="1427">
        <v>0</v>
      </c>
      <c r="F53" s="1413">
        <v>0</v>
      </c>
      <c r="G53" s="1423" t="e">
        <v>#DIV/0!</v>
      </c>
    </row>
    <row r="54" spans="1:7" ht="13.5" hidden="1" customHeight="1" x14ac:dyDescent="0.25">
      <c r="A54" s="1400"/>
      <c r="B54" s="1430" t="s">
        <v>37</v>
      </c>
      <c r="C54" s="1411" t="s">
        <v>656</v>
      </c>
      <c r="D54" s="1412"/>
      <c r="E54" s="1427">
        <v>0</v>
      </c>
      <c r="F54" s="1413">
        <v>0</v>
      </c>
      <c r="G54" s="1423" t="e">
        <v>#DIV/0!</v>
      </c>
    </row>
    <row r="55" spans="1:7" ht="13.5" hidden="1" customHeight="1" x14ac:dyDescent="0.25">
      <c r="A55" s="1400"/>
      <c r="B55" s="1426"/>
      <c r="C55" s="1411" t="s">
        <v>664</v>
      </c>
      <c r="D55" s="1432" t="s">
        <v>527</v>
      </c>
      <c r="E55" s="1427">
        <v>0</v>
      </c>
      <c r="F55" s="1413">
        <v>0</v>
      </c>
      <c r="G55" s="1423" t="e">
        <v>#DIV/0!</v>
      </c>
    </row>
    <row r="56" spans="1:7" ht="13.5" hidden="1" customHeight="1" x14ac:dyDescent="0.25">
      <c r="A56" s="1400"/>
      <c r="B56" s="1426"/>
      <c r="C56" s="1411" t="s">
        <v>665</v>
      </c>
      <c r="D56" s="1432" t="s">
        <v>528</v>
      </c>
      <c r="E56" s="1427">
        <v>0</v>
      </c>
      <c r="F56" s="1413">
        <v>0</v>
      </c>
      <c r="G56" s="1423" t="e">
        <v>#DIV/0!</v>
      </c>
    </row>
    <row r="57" spans="1:7" ht="13.5" hidden="1" customHeight="1" x14ac:dyDescent="0.25">
      <c r="A57" s="1400"/>
      <c r="B57" s="1426"/>
      <c r="C57" s="1411" t="s">
        <v>666</v>
      </c>
      <c r="D57" s="1432" t="s">
        <v>529</v>
      </c>
      <c r="E57" s="1427">
        <v>0</v>
      </c>
      <c r="F57" s="1413">
        <v>0</v>
      </c>
      <c r="G57" s="1423" t="e">
        <v>#DIV/0!</v>
      </c>
    </row>
    <row r="58" spans="1:7" ht="26.25" hidden="1" customHeight="1" x14ac:dyDescent="0.25">
      <c r="A58" s="1400"/>
      <c r="B58" s="1426"/>
      <c r="C58" s="1411" t="s">
        <v>667</v>
      </c>
      <c r="D58" s="1432" t="s">
        <v>530</v>
      </c>
      <c r="E58" s="1427">
        <v>0</v>
      </c>
      <c r="F58" s="1413">
        <v>0</v>
      </c>
      <c r="G58" s="1423" t="e">
        <v>#DIV/0!</v>
      </c>
    </row>
    <row r="59" spans="1:7" ht="13.5" hidden="1" customHeight="1" thickBot="1" x14ac:dyDescent="0.25">
      <c r="A59" s="1400"/>
      <c r="B59" s="1433"/>
      <c r="C59" s="1411" t="s">
        <v>668</v>
      </c>
      <c r="D59" s="1431" t="s">
        <v>531</v>
      </c>
      <c r="E59" s="1427">
        <v>0</v>
      </c>
      <c r="F59" s="1413">
        <v>0</v>
      </c>
      <c r="G59" s="1423" t="e">
        <v>#DIV/0!</v>
      </c>
    </row>
    <row r="60" spans="1:7" ht="12.75" customHeight="1" thickBot="1" x14ac:dyDescent="0.25">
      <c r="A60" s="1400"/>
      <c r="B60" s="1434" t="s">
        <v>38</v>
      </c>
      <c r="C60" s="7129" t="s">
        <v>669</v>
      </c>
      <c r="D60" s="7130"/>
      <c r="E60" s="1404">
        <v>5</v>
      </c>
      <c r="F60" s="1404">
        <v>2</v>
      </c>
      <c r="G60" s="1419">
        <v>-60</v>
      </c>
    </row>
    <row r="61" spans="1:7" ht="13.5" customHeight="1" x14ac:dyDescent="0.2">
      <c r="A61" s="1400"/>
      <c r="B61" s="1429"/>
      <c r="C61" s="1411" t="s">
        <v>1139</v>
      </c>
      <c r="D61" s="1432" t="s">
        <v>670</v>
      </c>
      <c r="E61" s="1427">
        <v>1</v>
      </c>
      <c r="F61" s="1413">
        <v>0</v>
      </c>
      <c r="G61" s="1423" t="s">
        <v>656</v>
      </c>
    </row>
    <row r="62" spans="1:7" ht="13.5" hidden="1" customHeight="1" x14ac:dyDescent="0.2">
      <c r="A62" s="1400"/>
      <c r="B62" s="1426"/>
      <c r="C62" s="1411" t="s">
        <v>671</v>
      </c>
      <c r="D62" s="1431" t="s">
        <v>579</v>
      </c>
      <c r="E62" s="1427">
        <v>0</v>
      </c>
      <c r="F62" s="1413">
        <v>0</v>
      </c>
      <c r="G62" s="1423" t="s">
        <v>656</v>
      </c>
    </row>
    <row r="63" spans="1:7" ht="13.5" hidden="1" customHeight="1" x14ac:dyDescent="0.2">
      <c r="A63" s="1400"/>
      <c r="B63" s="1426"/>
      <c r="C63" s="1411" t="s">
        <v>672</v>
      </c>
      <c r="D63" s="1432" t="s">
        <v>673</v>
      </c>
      <c r="E63" s="1427">
        <v>0</v>
      </c>
      <c r="F63" s="1413">
        <v>0</v>
      </c>
      <c r="G63" s="1423" t="s">
        <v>656</v>
      </c>
    </row>
    <row r="64" spans="1:7" ht="13.5" customHeight="1" x14ac:dyDescent="0.2">
      <c r="A64" s="1400"/>
      <c r="B64" s="1426"/>
      <c r="C64" s="1411" t="s">
        <v>466</v>
      </c>
      <c r="D64" s="1432" t="s">
        <v>467</v>
      </c>
      <c r="E64" s="1427">
        <v>3</v>
      </c>
      <c r="F64" s="1413">
        <v>2</v>
      </c>
      <c r="G64" s="1423">
        <v>-33.333333333333343</v>
      </c>
    </row>
    <row r="65" spans="1:7" ht="13.5" customHeight="1" thickBot="1" x14ac:dyDescent="0.25">
      <c r="A65" s="1400"/>
      <c r="B65" s="1426"/>
      <c r="C65" s="1411" t="s">
        <v>468</v>
      </c>
      <c r="D65" s="1432" t="s">
        <v>469</v>
      </c>
      <c r="E65" s="1427">
        <v>1</v>
      </c>
      <c r="F65" s="1435">
        <v>0</v>
      </c>
      <c r="G65" s="1423" t="s">
        <v>656</v>
      </c>
    </row>
    <row r="66" spans="1:7" ht="13.5" hidden="1" customHeight="1" thickBot="1" x14ac:dyDescent="0.25">
      <c r="A66" s="1400"/>
      <c r="B66" s="1430" t="s">
        <v>39</v>
      </c>
      <c r="C66" s="7129" t="s">
        <v>656</v>
      </c>
      <c r="D66" s="7130" t="s">
        <v>674</v>
      </c>
      <c r="E66" s="1436">
        <v>0</v>
      </c>
      <c r="F66" s="1404">
        <v>0</v>
      </c>
      <c r="G66" s="1419" t="s">
        <v>656</v>
      </c>
    </row>
    <row r="67" spans="1:7" ht="26.25" hidden="1" customHeight="1" x14ac:dyDescent="0.25">
      <c r="A67" s="1400"/>
      <c r="B67" s="1426"/>
      <c r="C67" s="1411" t="s">
        <v>675</v>
      </c>
      <c r="D67" s="1432" t="s">
        <v>471</v>
      </c>
      <c r="E67" s="1427">
        <v>0</v>
      </c>
      <c r="F67" s="1413">
        <v>0</v>
      </c>
      <c r="G67" s="1423" t="s">
        <v>656</v>
      </c>
    </row>
    <row r="68" spans="1:7" ht="26.25" hidden="1" customHeight="1" x14ac:dyDescent="0.25">
      <c r="A68" s="1400"/>
      <c r="B68" s="1426"/>
      <c r="C68" s="1411" t="s">
        <v>676</v>
      </c>
      <c r="D68" s="1432" t="s">
        <v>677</v>
      </c>
      <c r="E68" s="1427">
        <v>0</v>
      </c>
      <c r="F68" s="1413">
        <v>0</v>
      </c>
      <c r="G68" s="1423" t="s">
        <v>656</v>
      </c>
    </row>
    <row r="69" spans="1:7" ht="26.25" hidden="1" customHeight="1" x14ac:dyDescent="0.25">
      <c r="A69" s="1400"/>
      <c r="B69" s="1426"/>
      <c r="C69" s="1411" t="s">
        <v>678</v>
      </c>
      <c r="D69" s="1432" t="s">
        <v>679</v>
      </c>
      <c r="E69" s="1427">
        <v>0</v>
      </c>
      <c r="F69" s="1413">
        <v>0</v>
      </c>
      <c r="G69" s="1423" t="s">
        <v>656</v>
      </c>
    </row>
    <row r="70" spans="1:7" ht="13.5" hidden="1" customHeight="1" x14ac:dyDescent="0.25">
      <c r="A70" s="1400"/>
      <c r="B70" s="1426"/>
      <c r="C70" s="1411" t="s">
        <v>680</v>
      </c>
      <c r="D70" s="1432" t="s">
        <v>681</v>
      </c>
      <c r="E70" s="1427">
        <v>0</v>
      </c>
      <c r="F70" s="1413">
        <v>0</v>
      </c>
      <c r="G70" s="1423" t="s">
        <v>656</v>
      </c>
    </row>
    <row r="71" spans="1:7" ht="26.25" hidden="1" customHeight="1" x14ac:dyDescent="0.25">
      <c r="A71" s="1400"/>
      <c r="B71" s="1426"/>
      <c r="C71" s="1437" t="s">
        <v>682</v>
      </c>
      <c r="D71" s="1438" t="s">
        <v>683</v>
      </c>
      <c r="E71" s="1439">
        <v>0</v>
      </c>
      <c r="F71" s="1413">
        <v>0</v>
      </c>
      <c r="G71" s="1423">
        <v>0</v>
      </c>
    </row>
    <row r="72" spans="1:7" ht="26.25" hidden="1" customHeight="1" x14ac:dyDescent="0.25">
      <c r="A72" s="1400"/>
      <c r="B72" s="1426"/>
      <c r="C72" s="1411" t="s">
        <v>684</v>
      </c>
      <c r="D72" s="1431" t="s">
        <v>685</v>
      </c>
      <c r="E72" s="1427">
        <v>0</v>
      </c>
      <c r="F72" s="1413">
        <v>0</v>
      </c>
      <c r="G72" s="1423" t="s">
        <v>656</v>
      </c>
    </row>
    <row r="73" spans="1:7" ht="26.25" hidden="1" customHeight="1" thickBot="1" x14ac:dyDescent="0.25">
      <c r="A73" s="1400"/>
      <c r="B73" s="1426"/>
      <c r="C73" s="1411" t="s">
        <v>686</v>
      </c>
      <c r="D73" s="1432" t="s">
        <v>473</v>
      </c>
      <c r="E73" s="1427">
        <v>0</v>
      </c>
      <c r="F73" s="1413">
        <v>0</v>
      </c>
      <c r="G73" s="1423" t="s">
        <v>656</v>
      </c>
    </row>
    <row r="74" spans="1:7" ht="12.75" hidden="1" customHeight="1" thickBot="1" x14ac:dyDescent="0.25">
      <c r="A74" s="1400"/>
      <c r="B74" s="1430" t="s">
        <v>40</v>
      </c>
      <c r="C74" s="7129" t="s">
        <v>687</v>
      </c>
      <c r="D74" s="7130"/>
      <c r="E74" s="1436">
        <v>0</v>
      </c>
      <c r="F74" s="1404">
        <v>0</v>
      </c>
      <c r="G74" s="1419" t="s">
        <v>656</v>
      </c>
    </row>
    <row r="75" spans="1:7" ht="13.5" hidden="1" customHeight="1" x14ac:dyDescent="0.25">
      <c r="A75" s="1400"/>
      <c r="B75" s="1426"/>
      <c r="C75" s="1411" t="s">
        <v>688</v>
      </c>
      <c r="D75" s="1431" t="s">
        <v>689</v>
      </c>
      <c r="E75" s="1427">
        <v>0</v>
      </c>
      <c r="F75" s="1413">
        <v>0</v>
      </c>
      <c r="G75" s="1423" t="s">
        <v>656</v>
      </c>
    </row>
    <row r="76" spans="1:7" ht="13.5" hidden="1" customHeight="1" x14ac:dyDescent="0.25">
      <c r="A76" s="1400"/>
      <c r="B76" s="1426"/>
      <c r="C76" s="1411" t="s">
        <v>690</v>
      </c>
      <c r="D76" s="1431" t="s">
        <v>691</v>
      </c>
      <c r="E76" s="1427">
        <v>0</v>
      </c>
      <c r="F76" s="1413">
        <v>0</v>
      </c>
      <c r="G76" s="1423" t="s">
        <v>656</v>
      </c>
    </row>
    <row r="77" spans="1:7" ht="13.5" hidden="1" customHeight="1" x14ac:dyDescent="0.25">
      <c r="A77" s="1400"/>
      <c r="B77" s="1426"/>
      <c r="C77" s="1411" t="s">
        <v>692</v>
      </c>
      <c r="D77" s="1431" t="s">
        <v>693</v>
      </c>
      <c r="E77" s="1427">
        <v>0</v>
      </c>
      <c r="F77" s="1413">
        <v>0</v>
      </c>
      <c r="G77" s="1423" t="s">
        <v>656</v>
      </c>
    </row>
    <row r="78" spans="1:7" ht="26.25" hidden="1" customHeight="1" x14ac:dyDescent="0.25">
      <c r="A78" s="1400"/>
      <c r="B78" s="1426"/>
      <c r="C78" s="1411">
        <v>150</v>
      </c>
      <c r="D78" s="1431" t="s">
        <v>694</v>
      </c>
      <c r="E78" s="1427">
        <v>0</v>
      </c>
      <c r="F78" s="1413">
        <v>0</v>
      </c>
      <c r="G78" s="1423" t="s">
        <v>656</v>
      </c>
    </row>
    <row r="79" spans="1:7" ht="26.25" hidden="1" customHeight="1" thickBot="1" x14ac:dyDescent="0.25">
      <c r="A79" s="1400"/>
      <c r="B79" s="1426"/>
      <c r="C79" s="1411">
        <v>151</v>
      </c>
      <c r="D79" s="1431" t="s">
        <v>695</v>
      </c>
      <c r="E79" s="1427">
        <v>0</v>
      </c>
      <c r="F79" s="1413">
        <v>0</v>
      </c>
      <c r="G79" s="1423" t="s">
        <v>656</v>
      </c>
    </row>
    <row r="80" spans="1:7" ht="12.75" hidden="1" customHeight="1" thickBot="1" x14ac:dyDescent="0.25">
      <c r="A80" s="1400"/>
      <c r="B80" s="1430" t="s">
        <v>41</v>
      </c>
      <c r="C80" s="7129" t="s">
        <v>696</v>
      </c>
      <c r="D80" s="7130"/>
      <c r="E80" s="1436">
        <v>0</v>
      </c>
      <c r="F80" s="1404">
        <v>0</v>
      </c>
      <c r="G80" s="1419" t="s">
        <v>656</v>
      </c>
    </row>
    <row r="81" spans="1:7" ht="13.5" hidden="1" customHeight="1" x14ac:dyDescent="0.25">
      <c r="A81" s="1400"/>
      <c r="B81" s="1426"/>
      <c r="C81" s="1411" t="s">
        <v>697</v>
      </c>
      <c r="D81" s="1432" t="s">
        <v>246</v>
      </c>
      <c r="E81" s="1427">
        <v>0</v>
      </c>
      <c r="F81" s="1413">
        <v>0</v>
      </c>
      <c r="G81" s="1423" t="s">
        <v>656</v>
      </c>
    </row>
    <row r="82" spans="1:7" ht="13.5" hidden="1" customHeight="1" x14ac:dyDescent="0.25">
      <c r="A82" s="1400"/>
      <c r="B82" s="1426"/>
      <c r="C82" s="1411" t="s">
        <v>698</v>
      </c>
      <c r="D82" s="1432" t="s">
        <v>247</v>
      </c>
      <c r="E82" s="1427">
        <v>0</v>
      </c>
      <c r="F82" s="1413">
        <v>0</v>
      </c>
      <c r="G82" s="1423" t="s">
        <v>656</v>
      </c>
    </row>
    <row r="83" spans="1:7" ht="26.25" hidden="1" customHeight="1" x14ac:dyDescent="0.25">
      <c r="A83" s="1400"/>
      <c r="B83" s="1426"/>
      <c r="C83" s="1411" t="s">
        <v>699</v>
      </c>
      <c r="D83" s="1431" t="s">
        <v>700</v>
      </c>
      <c r="E83" s="1427">
        <v>0</v>
      </c>
      <c r="F83" s="1413">
        <v>0</v>
      </c>
      <c r="G83" s="1423" t="s">
        <v>656</v>
      </c>
    </row>
    <row r="84" spans="1:7" ht="13.5" hidden="1" customHeight="1" x14ac:dyDescent="0.25">
      <c r="A84" s="1400"/>
      <c r="B84" s="1426"/>
      <c r="C84" s="1411" t="s">
        <v>701</v>
      </c>
      <c r="D84" s="1432" t="s">
        <v>249</v>
      </c>
      <c r="E84" s="1427">
        <v>0</v>
      </c>
      <c r="F84" s="1413">
        <v>0</v>
      </c>
      <c r="G84" s="1423" t="s">
        <v>656</v>
      </c>
    </row>
    <row r="85" spans="1:7" ht="13.5" hidden="1" customHeight="1" x14ac:dyDescent="0.25">
      <c r="A85" s="1400"/>
      <c r="B85" s="1426"/>
      <c r="C85" s="1411" t="s">
        <v>702</v>
      </c>
      <c r="D85" s="1432" t="s">
        <v>250</v>
      </c>
      <c r="E85" s="1427">
        <v>0</v>
      </c>
      <c r="F85" s="1413">
        <v>0</v>
      </c>
      <c r="G85" s="1423" t="s">
        <v>656</v>
      </c>
    </row>
    <row r="86" spans="1:7" ht="13.5" hidden="1" customHeight="1" thickBot="1" x14ac:dyDescent="0.25">
      <c r="A86" s="1400"/>
      <c r="B86" s="1426"/>
      <c r="C86" s="1411" t="s">
        <v>703</v>
      </c>
      <c r="D86" s="1432" t="s">
        <v>259</v>
      </c>
      <c r="E86" s="1427">
        <v>0</v>
      </c>
      <c r="F86" s="1413">
        <v>0</v>
      </c>
      <c r="G86" s="1423" t="s">
        <v>656</v>
      </c>
    </row>
    <row r="87" spans="1:7" ht="20.25" hidden="1" customHeight="1" thickBot="1" x14ac:dyDescent="0.25">
      <c r="A87" s="1400"/>
      <c r="B87" s="1430" t="s">
        <v>42</v>
      </c>
      <c r="C87" s="7129" t="s">
        <v>704</v>
      </c>
      <c r="D87" s="7130"/>
      <c r="E87" s="1436">
        <v>0</v>
      </c>
      <c r="F87" s="1404">
        <v>0</v>
      </c>
      <c r="G87" s="1419" t="s">
        <v>656</v>
      </c>
    </row>
    <row r="88" spans="1:7" ht="26.25" hidden="1" customHeight="1" x14ac:dyDescent="0.25">
      <c r="A88" s="1400"/>
      <c r="B88" s="1426"/>
      <c r="C88" s="1411" t="s">
        <v>705</v>
      </c>
      <c r="D88" s="1432" t="s">
        <v>251</v>
      </c>
      <c r="E88" s="1427">
        <v>0</v>
      </c>
      <c r="F88" s="1413">
        <v>0</v>
      </c>
      <c r="G88" s="1423" t="s">
        <v>656</v>
      </c>
    </row>
    <row r="89" spans="1:7" ht="26.25" hidden="1" customHeight="1" x14ac:dyDescent="0.25">
      <c r="A89" s="1400"/>
      <c r="B89" s="1426"/>
      <c r="C89" s="1411" t="s">
        <v>706</v>
      </c>
      <c r="D89" s="1431" t="s">
        <v>252</v>
      </c>
      <c r="E89" s="1427">
        <v>0</v>
      </c>
      <c r="F89" s="1413">
        <v>0</v>
      </c>
      <c r="G89" s="1423" t="s">
        <v>656</v>
      </c>
    </row>
    <row r="90" spans="1:7" ht="26.25" hidden="1" customHeight="1" x14ac:dyDescent="0.25">
      <c r="A90" s="1400"/>
      <c r="B90" s="1426"/>
      <c r="C90" s="1411" t="s">
        <v>707</v>
      </c>
      <c r="D90" s="1432" t="s">
        <v>253</v>
      </c>
      <c r="E90" s="1427">
        <v>0</v>
      </c>
      <c r="F90" s="1413">
        <v>0</v>
      </c>
      <c r="G90" s="1423" t="s">
        <v>656</v>
      </c>
    </row>
    <row r="91" spans="1:7" ht="26.25" hidden="1" customHeight="1" x14ac:dyDescent="0.25">
      <c r="A91" s="1400"/>
      <c r="B91" s="1426"/>
      <c r="C91" s="1411" t="s">
        <v>708</v>
      </c>
      <c r="D91" s="1432" t="s">
        <v>254</v>
      </c>
      <c r="E91" s="1427">
        <v>0</v>
      </c>
      <c r="F91" s="1413">
        <v>0</v>
      </c>
      <c r="G91" s="1423" t="s">
        <v>656</v>
      </c>
    </row>
    <row r="92" spans="1:7" ht="13.5" hidden="1" customHeight="1" x14ac:dyDescent="0.25">
      <c r="A92" s="1400"/>
      <c r="B92" s="1426"/>
      <c r="C92" s="1411" t="s">
        <v>709</v>
      </c>
      <c r="D92" s="1432" t="s">
        <v>255</v>
      </c>
      <c r="E92" s="1427">
        <v>0</v>
      </c>
      <c r="F92" s="1413">
        <v>0</v>
      </c>
      <c r="G92" s="1423" t="s">
        <v>656</v>
      </c>
    </row>
    <row r="93" spans="1:7" ht="13.5" hidden="1" customHeight="1" x14ac:dyDescent="0.25">
      <c r="A93" s="1400"/>
      <c r="B93" s="1426"/>
      <c r="C93" s="1411" t="s">
        <v>710</v>
      </c>
      <c r="D93" s="1432" t="s">
        <v>256</v>
      </c>
      <c r="E93" s="1427">
        <v>0</v>
      </c>
      <c r="F93" s="1413">
        <v>0</v>
      </c>
      <c r="G93" s="1423" t="s">
        <v>656</v>
      </c>
    </row>
    <row r="94" spans="1:7" ht="26.25" hidden="1" customHeight="1" x14ac:dyDescent="0.25">
      <c r="A94" s="1400"/>
      <c r="B94" s="1426"/>
      <c r="C94" s="1411" t="s">
        <v>711</v>
      </c>
      <c r="D94" s="1431" t="s">
        <v>257</v>
      </c>
      <c r="E94" s="1427">
        <v>0</v>
      </c>
      <c r="F94" s="1413">
        <v>0</v>
      </c>
      <c r="G94" s="1423" t="s">
        <v>656</v>
      </c>
    </row>
    <row r="95" spans="1:7" ht="13.5" hidden="1" customHeight="1" x14ac:dyDescent="0.25">
      <c r="A95" s="1400"/>
      <c r="B95" s="1426"/>
      <c r="C95" s="1411" t="s">
        <v>712</v>
      </c>
      <c r="D95" s="1432" t="s">
        <v>258</v>
      </c>
      <c r="E95" s="1427">
        <v>0</v>
      </c>
      <c r="F95" s="1413">
        <v>0</v>
      </c>
      <c r="G95" s="1423" t="s">
        <v>656</v>
      </c>
    </row>
    <row r="96" spans="1:7" ht="26.25" hidden="1" customHeight="1" thickBot="1" x14ac:dyDescent="0.25">
      <c r="A96" s="1400"/>
      <c r="B96" s="1426"/>
      <c r="C96" s="1411" t="s">
        <v>713</v>
      </c>
      <c r="D96" s="1431" t="s">
        <v>714</v>
      </c>
      <c r="E96" s="1427">
        <v>0</v>
      </c>
      <c r="F96" s="1413">
        <v>0</v>
      </c>
      <c r="G96" s="1423" t="s">
        <v>656</v>
      </c>
    </row>
    <row r="97" spans="1:7" ht="12.75" customHeight="1" thickBot="1" x14ac:dyDescent="0.25">
      <c r="A97" s="1400"/>
      <c r="B97" s="1430" t="s">
        <v>43</v>
      </c>
      <c r="C97" s="7129" t="s">
        <v>715</v>
      </c>
      <c r="D97" s="7130"/>
      <c r="E97" s="1404">
        <v>0</v>
      </c>
      <c r="F97" s="1404">
        <v>1</v>
      </c>
      <c r="G97" s="1419" t="s">
        <v>656</v>
      </c>
    </row>
    <row r="98" spans="1:7" ht="13.5" hidden="1" customHeight="1" x14ac:dyDescent="0.2">
      <c r="A98" s="1400"/>
      <c r="B98" s="1426"/>
      <c r="C98" s="1411" t="s">
        <v>716</v>
      </c>
      <c r="D98" s="1432" t="s">
        <v>717</v>
      </c>
      <c r="E98" s="1427">
        <v>0</v>
      </c>
      <c r="F98" s="1413">
        <v>0</v>
      </c>
      <c r="G98" s="1423" t="s">
        <v>656</v>
      </c>
    </row>
    <row r="99" spans="1:7" ht="26.25" hidden="1" customHeight="1" x14ac:dyDescent="0.2">
      <c r="A99" s="1400"/>
      <c r="B99" s="1426"/>
      <c r="C99" s="1411" t="s">
        <v>718</v>
      </c>
      <c r="D99" s="1431" t="s">
        <v>719</v>
      </c>
      <c r="E99" s="1427">
        <v>0</v>
      </c>
      <c r="F99" s="1413">
        <v>0</v>
      </c>
      <c r="G99" s="1423" t="s">
        <v>656</v>
      </c>
    </row>
    <row r="100" spans="1:7" ht="13.5" hidden="1" customHeight="1" x14ac:dyDescent="0.2">
      <c r="A100" s="1400"/>
      <c r="B100" s="1426"/>
      <c r="C100" s="1411" t="s">
        <v>720</v>
      </c>
      <c r="D100" s="1431" t="s">
        <v>721</v>
      </c>
      <c r="E100" s="1427">
        <v>0</v>
      </c>
      <c r="F100" s="1413">
        <v>0</v>
      </c>
      <c r="G100" s="1423" t="s">
        <v>656</v>
      </c>
    </row>
    <row r="101" spans="1:7" ht="26.25" hidden="1" customHeight="1" x14ac:dyDescent="0.2">
      <c r="A101" s="1400"/>
      <c r="B101" s="1426"/>
      <c r="C101" s="1411" t="s">
        <v>722</v>
      </c>
      <c r="D101" s="1432" t="s">
        <v>723</v>
      </c>
      <c r="E101" s="1427">
        <v>0</v>
      </c>
      <c r="F101" s="1413">
        <v>0</v>
      </c>
      <c r="G101" s="1423" t="s">
        <v>656</v>
      </c>
    </row>
    <row r="102" spans="1:7" ht="26.25" hidden="1" customHeight="1" x14ac:dyDescent="0.2">
      <c r="A102" s="1400"/>
      <c r="B102" s="1426"/>
      <c r="C102" s="1411" t="s">
        <v>724</v>
      </c>
      <c r="D102" s="1432" t="s">
        <v>725</v>
      </c>
      <c r="E102" s="1427">
        <v>0</v>
      </c>
      <c r="F102" s="1413">
        <v>0</v>
      </c>
      <c r="G102" s="1423" t="s">
        <v>656</v>
      </c>
    </row>
    <row r="103" spans="1:7" ht="13.5" hidden="1" customHeight="1" x14ac:dyDescent="0.2">
      <c r="A103" s="1400"/>
      <c r="B103" s="1426"/>
      <c r="C103" s="1411" t="s">
        <v>726</v>
      </c>
      <c r="D103" s="1432" t="s">
        <v>727</v>
      </c>
      <c r="E103" s="1427">
        <v>0</v>
      </c>
      <c r="F103" s="1413">
        <v>0</v>
      </c>
      <c r="G103" s="1423" t="s">
        <v>656</v>
      </c>
    </row>
    <row r="104" spans="1:7" ht="26.25" hidden="1" customHeight="1" x14ac:dyDescent="0.2">
      <c r="A104" s="1400"/>
      <c r="B104" s="1426"/>
      <c r="C104" s="1411" t="s">
        <v>728</v>
      </c>
      <c r="D104" s="1440" t="s">
        <v>729</v>
      </c>
      <c r="E104" s="1427">
        <v>0</v>
      </c>
      <c r="F104" s="1413">
        <v>0</v>
      </c>
      <c r="G104" s="1423" t="s">
        <v>656</v>
      </c>
    </row>
    <row r="105" spans="1:7" ht="13.5" hidden="1" customHeight="1" x14ac:dyDescent="0.2">
      <c r="A105" s="1400"/>
      <c r="B105" s="1426"/>
      <c r="C105" s="1411" t="s">
        <v>730</v>
      </c>
      <c r="D105" s="1432" t="s">
        <v>731</v>
      </c>
      <c r="E105" s="1427">
        <v>0</v>
      </c>
      <c r="F105" s="1413">
        <v>0</v>
      </c>
      <c r="G105" s="1423" t="s">
        <v>656</v>
      </c>
    </row>
    <row r="106" spans="1:7" ht="13.5" hidden="1" customHeight="1" x14ac:dyDescent="0.2">
      <c r="A106" s="1400"/>
      <c r="B106" s="1426"/>
      <c r="C106" s="1411" t="s">
        <v>732</v>
      </c>
      <c r="D106" s="1431" t="s">
        <v>733</v>
      </c>
      <c r="E106" s="1427">
        <v>0</v>
      </c>
      <c r="F106" s="1413">
        <v>0</v>
      </c>
      <c r="G106" s="1423" t="s">
        <v>656</v>
      </c>
    </row>
    <row r="107" spans="1:7" ht="13.5" hidden="1" customHeight="1" x14ac:dyDescent="0.2">
      <c r="A107" s="1400"/>
      <c r="B107" s="1426"/>
      <c r="C107" s="1411" t="s">
        <v>734</v>
      </c>
      <c r="D107" s="1431" t="s">
        <v>735</v>
      </c>
      <c r="E107" s="1427">
        <v>0</v>
      </c>
      <c r="F107" s="1413">
        <v>0</v>
      </c>
      <c r="G107" s="1423" t="s">
        <v>656</v>
      </c>
    </row>
    <row r="108" spans="1:7" ht="13.5" customHeight="1" thickBot="1" x14ac:dyDescent="0.25">
      <c r="A108" s="1400"/>
      <c r="B108" s="1426"/>
      <c r="C108" s="1411" t="s">
        <v>475</v>
      </c>
      <c r="D108" s="1432" t="s">
        <v>476</v>
      </c>
      <c r="E108" s="1427">
        <v>0</v>
      </c>
      <c r="F108" s="1413">
        <v>1</v>
      </c>
      <c r="G108" s="1423" t="s">
        <v>656</v>
      </c>
    </row>
    <row r="109" spans="1:7" ht="13.5" hidden="1" customHeight="1" x14ac:dyDescent="0.25">
      <c r="A109" s="1400"/>
      <c r="B109" s="1426"/>
      <c r="C109" s="1411" t="s">
        <v>736</v>
      </c>
      <c r="D109" s="1432" t="s">
        <v>737</v>
      </c>
      <c r="E109" s="1427">
        <v>0</v>
      </c>
      <c r="F109" s="1413">
        <v>0</v>
      </c>
      <c r="G109" s="1423" t="s">
        <v>656</v>
      </c>
    </row>
    <row r="110" spans="1:7" ht="13.5" hidden="1" customHeight="1" thickBot="1" x14ac:dyDescent="0.25">
      <c r="A110" s="1400"/>
      <c r="B110" s="1426"/>
      <c r="C110" s="1411" t="s">
        <v>738</v>
      </c>
      <c r="D110" s="1431" t="s">
        <v>739</v>
      </c>
      <c r="E110" s="1427">
        <v>0</v>
      </c>
      <c r="F110" s="1413">
        <v>0</v>
      </c>
      <c r="G110" s="1423" t="s">
        <v>656</v>
      </c>
    </row>
    <row r="111" spans="1:7" ht="13.5" hidden="1" customHeight="1" thickBot="1" x14ac:dyDescent="0.25">
      <c r="A111" s="1400"/>
      <c r="B111" s="1433"/>
      <c r="C111" s="1411" t="s">
        <v>478</v>
      </c>
      <c r="D111" s="1432" t="s">
        <v>479</v>
      </c>
      <c r="E111" s="1427">
        <v>0</v>
      </c>
      <c r="F111" s="1418">
        <v>0</v>
      </c>
      <c r="G111" s="1423" t="s">
        <v>656</v>
      </c>
    </row>
    <row r="112" spans="1:7" ht="12.75" customHeight="1" thickBot="1" x14ac:dyDescent="0.3">
      <c r="B112" s="1417" t="s">
        <v>44</v>
      </c>
      <c r="C112" s="7129" t="s">
        <v>740</v>
      </c>
      <c r="D112" s="7130"/>
      <c r="E112" s="1418">
        <v>59</v>
      </c>
      <c r="F112" s="1418">
        <v>22</v>
      </c>
      <c r="G112" s="1419">
        <v>-62.711864406779661</v>
      </c>
    </row>
    <row r="113" spans="1:7" ht="25.5" hidden="1" customHeight="1" x14ac:dyDescent="0.2">
      <c r="A113" s="1400"/>
      <c r="B113" s="1429"/>
      <c r="C113" s="1411" t="s">
        <v>741</v>
      </c>
      <c r="D113" s="1431" t="s">
        <v>742</v>
      </c>
      <c r="E113" s="1427">
        <v>0</v>
      </c>
      <c r="F113" s="1413">
        <v>0</v>
      </c>
      <c r="G113" s="1423" t="s">
        <v>656</v>
      </c>
    </row>
    <row r="114" spans="1:7" ht="12.75" hidden="1" customHeight="1" x14ac:dyDescent="0.2">
      <c r="A114" s="1400"/>
      <c r="B114" s="1426"/>
      <c r="C114" s="1411" t="s">
        <v>743</v>
      </c>
      <c r="D114" s="1432" t="s">
        <v>744</v>
      </c>
      <c r="E114" s="1427">
        <v>0</v>
      </c>
      <c r="F114" s="1413">
        <v>0</v>
      </c>
      <c r="G114" s="1423" t="s">
        <v>656</v>
      </c>
    </row>
    <row r="115" spans="1:7" ht="25.5" hidden="1" customHeight="1" x14ac:dyDescent="0.2">
      <c r="A115" s="1400"/>
      <c r="B115" s="1426"/>
      <c r="C115" s="1411" t="s">
        <v>745</v>
      </c>
      <c r="D115" s="1431" t="s">
        <v>746</v>
      </c>
      <c r="E115" s="1427">
        <v>0</v>
      </c>
      <c r="F115" s="1413">
        <v>0</v>
      </c>
      <c r="G115" s="1423" t="s">
        <v>656</v>
      </c>
    </row>
    <row r="116" spans="1:7" ht="25.5" hidden="1" customHeight="1" x14ac:dyDescent="0.2">
      <c r="A116" s="1400"/>
      <c r="B116" s="1426"/>
      <c r="C116" s="1411" t="s">
        <v>747</v>
      </c>
      <c r="D116" s="1431" t="s">
        <v>748</v>
      </c>
      <c r="E116" s="1427">
        <v>0</v>
      </c>
      <c r="F116" s="1413">
        <v>0</v>
      </c>
      <c r="G116" s="1423" t="s">
        <v>656</v>
      </c>
    </row>
    <row r="117" spans="1:7" ht="12.75" hidden="1" customHeight="1" x14ac:dyDescent="0.2">
      <c r="A117" s="1400"/>
      <c r="B117" s="1426"/>
      <c r="C117" s="1411" t="s">
        <v>749</v>
      </c>
      <c r="D117" s="1431" t="s">
        <v>750</v>
      </c>
      <c r="E117" s="1427">
        <v>0</v>
      </c>
      <c r="F117" s="1413">
        <v>0</v>
      </c>
      <c r="G117" s="1423" t="s">
        <v>656</v>
      </c>
    </row>
    <row r="118" spans="1:7" ht="25.5" hidden="1" customHeight="1" x14ac:dyDescent="0.2">
      <c r="A118" s="1400"/>
      <c r="B118" s="1426"/>
      <c r="C118" s="1411" t="s">
        <v>751</v>
      </c>
      <c r="D118" s="1431" t="s">
        <v>752</v>
      </c>
      <c r="E118" s="1427">
        <v>0</v>
      </c>
      <c r="F118" s="1413">
        <v>0</v>
      </c>
      <c r="G118" s="1423" t="s">
        <v>656</v>
      </c>
    </row>
    <row r="119" spans="1:7" ht="25.5" hidden="1" customHeight="1" x14ac:dyDescent="0.2">
      <c r="A119" s="1400"/>
      <c r="B119" s="1426"/>
      <c r="C119" s="1411" t="s">
        <v>753</v>
      </c>
      <c r="D119" s="1431" t="s">
        <v>532</v>
      </c>
      <c r="E119" s="1427">
        <v>0</v>
      </c>
      <c r="F119" s="1413">
        <v>0</v>
      </c>
      <c r="G119" s="1423" t="s">
        <v>656</v>
      </c>
    </row>
    <row r="120" spans="1:7" ht="25.5" hidden="1" customHeight="1" x14ac:dyDescent="0.2">
      <c r="A120" s="1400"/>
      <c r="B120" s="1426"/>
      <c r="C120" s="1411" t="s">
        <v>754</v>
      </c>
      <c r="D120" s="1431" t="s">
        <v>755</v>
      </c>
      <c r="E120" s="1427">
        <v>0</v>
      </c>
      <c r="F120" s="1413">
        <v>0</v>
      </c>
      <c r="G120" s="1423" t="s">
        <v>656</v>
      </c>
    </row>
    <row r="121" spans="1:7" ht="38.25" hidden="1" customHeight="1" x14ac:dyDescent="0.2">
      <c r="A121" s="1400"/>
      <c r="B121" s="1426"/>
      <c r="C121" s="1411" t="s">
        <v>756</v>
      </c>
      <c r="D121" s="1431" t="s">
        <v>533</v>
      </c>
      <c r="E121" s="1427">
        <v>0</v>
      </c>
      <c r="F121" s="1413">
        <v>0</v>
      </c>
      <c r="G121" s="1423" t="s">
        <v>656</v>
      </c>
    </row>
    <row r="122" spans="1:7" ht="25.5" hidden="1" customHeight="1" x14ac:dyDescent="0.2">
      <c r="A122" s="1400"/>
      <c r="B122" s="1426"/>
      <c r="C122" s="1411" t="s">
        <v>757</v>
      </c>
      <c r="D122" s="1431" t="s">
        <v>534</v>
      </c>
      <c r="E122" s="1427">
        <v>0</v>
      </c>
      <c r="F122" s="1413">
        <v>0</v>
      </c>
      <c r="G122" s="1423" t="s">
        <v>656</v>
      </c>
    </row>
    <row r="123" spans="1:7" ht="25.5" x14ac:dyDescent="0.25">
      <c r="B123" s="1424"/>
      <c r="C123" s="1411" t="s">
        <v>758</v>
      </c>
      <c r="D123" s="1432" t="s">
        <v>759</v>
      </c>
      <c r="E123" s="1421">
        <v>57</v>
      </c>
      <c r="F123" s="1422">
        <v>22</v>
      </c>
      <c r="G123" s="1423">
        <v>-61.403508771929829</v>
      </c>
    </row>
    <row r="124" spans="1:7" ht="13.5" customHeight="1" thickBot="1" x14ac:dyDescent="0.25">
      <c r="A124" s="1400"/>
      <c r="B124" s="1426"/>
      <c r="C124" s="1411" t="s">
        <v>1194</v>
      </c>
      <c r="D124" s="1432" t="s">
        <v>760</v>
      </c>
      <c r="E124" s="1427">
        <v>2</v>
      </c>
      <c r="F124" s="1422">
        <v>0</v>
      </c>
      <c r="G124" s="1423" t="s">
        <v>656</v>
      </c>
    </row>
    <row r="125" spans="1:7" ht="26.25" hidden="1" customHeight="1" x14ac:dyDescent="0.25">
      <c r="A125" s="1400"/>
      <c r="B125" s="1426"/>
      <c r="C125" s="1411" t="s">
        <v>761</v>
      </c>
      <c r="D125" s="1432" t="s">
        <v>762</v>
      </c>
      <c r="E125" s="1427">
        <v>0</v>
      </c>
      <c r="F125" s="1422">
        <v>0</v>
      </c>
      <c r="G125" s="1423" t="s">
        <v>656</v>
      </c>
    </row>
    <row r="126" spans="1:7" ht="26.25" hidden="1" customHeight="1" thickBot="1" x14ac:dyDescent="0.25">
      <c r="A126" s="1400"/>
      <c r="B126" s="1426"/>
      <c r="C126" s="1411" t="s">
        <v>763</v>
      </c>
      <c r="D126" s="1431" t="s">
        <v>764</v>
      </c>
      <c r="E126" s="1427">
        <v>0</v>
      </c>
      <c r="F126" s="1462">
        <v>0</v>
      </c>
      <c r="G126" s="1423" t="s">
        <v>656</v>
      </c>
    </row>
    <row r="127" spans="1:7" ht="12.75" hidden="1" customHeight="1" thickBot="1" x14ac:dyDescent="0.25">
      <c r="A127" s="1400"/>
      <c r="B127" s="1430" t="s">
        <v>45</v>
      </c>
      <c r="C127" s="7129" t="s">
        <v>765</v>
      </c>
      <c r="D127" s="7130"/>
      <c r="E127" s="1436">
        <v>0</v>
      </c>
      <c r="F127" s="1418">
        <v>0</v>
      </c>
      <c r="G127" s="1419" t="s">
        <v>656</v>
      </c>
    </row>
    <row r="128" spans="1:7" ht="13.5" hidden="1" customHeight="1" x14ac:dyDescent="0.25">
      <c r="A128" s="1400"/>
      <c r="B128" s="1426"/>
      <c r="C128" s="1411" t="s">
        <v>766</v>
      </c>
      <c r="D128" s="1432" t="s">
        <v>357</v>
      </c>
      <c r="E128" s="1427">
        <v>0</v>
      </c>
      <c r="F128" s="1463">
        <v>0</v>
      </c>
      <c r="G128" s="1423" t="s">
        <v>656</v>
      </c>
    </row>
    <row r="129" spans="1:7" ht="26.25" hidden="1" customHeight="1" x14ac:dyDescent="0.25">
      <c r="A129" s="1400"/>
      <c r="B129" s="1426"/>
      <c r="C129" s="1411" t="s">
        <v>767</v>
      </c>
      <c r="D129" s="1431" t="s">
        <v>358</v>
      </c>
      <c r="E129" s="1427">
        <v>0</v>
      </c>
      <c r="F129" s="1422">
        <v>0</v>
      </c>
      <c r="G129" s="1423" t="s">
        <v>656</v>
      </c>
    </row>
    <row r="130" spans="1:7" ht="13.5" hidden="1" customHeight="1" x14ac:dyDescent="0.25">
      <c r="A130" s="1400"/>
      <c r="B130" s="1426"/>
      <c r="C130" s="1411" t="s">
        <v>768</v>
      </c>
      <c r="D130" s="1431" t="s">
        <v>359</v>
      </c>
      <c r="E130" s="1427">
        <v>0</v>
      </c>
      <c r="F130" s="1422">
        <v>0</v>
      </c>
      <c r="G130" s="1423" t="s">
        <v>656</v>
      </c>
    </row>
    <row r="131" spans="1:7" ht="13.5" hidden="1" customHeight="1" x14ac:dyDescent="0.25">
      <c r="A131" s="1400"/>
      <c r="B131" s="1426"/>
      <c r="C131" s="1411" t="s">
        <v>769</v>
      </c>
      <c r="D131" s="1432" t="s">
        <v>360</v>
      </c>
      <c r="E131" s="1427">
        <v>0</v>
      </c>
      <c r="F131" s="1422">
        <v>0</v>
      </c>
      <c r="G131" s="1423" t="s">
        <v>656</v>
      </c>
    </row>
    <row r="132" spans="1:7" ht="13.5" hidden="1" customHeight="1" x14ac:dyDescent="0.25">
      <c r="A132" s="1400"/>
      <c r="B132" s="1426"/>
      <c r="C132" s="1411" t="s">
        <v>770</v>
      </c>
      <c r="D132" s="1431" t="s">
        <v>361</v>
      </c>
      <c r="E132" s="1427">
        <v>0</v>
      </c>
      <c r="F132" s="1422">
        <v>0</v>
      </c>
      <c r="G132" s="1423" t="s">
        <v>656</v>
      </c>
    </row>
    <row r="133" spans="1:7" ht="26.25" hidden="1" customHeight="1" x14ac:dyDescent="0.25">
      <c r="A133" s="1400"/>
      <c r="B133" s="1426"/>
      <c r="C133" s="1411" t="s">
        <v>771</v>
      </c>
      <c r="D133" s="1431" t="s">
        <v>362</v>
      </c>
      <c r="E133" s="1427">
        <v>0</v>
      </c>
      <c r="F133" s="1422">
        <v>0</v>
      </c>
      <c r="G133" s="1423" t="s">
        <v>656</v>
      </c>
    </row>
    <row r="134" spans="1:7" ht="26.25" hidden="1" customHeight="1" x14ac:dyDescent="0.25">
      <c r="A134" s="1400"/>
      <c r="B134" s="1426"/>
      <c r="C134" s="1411" t="s">
        <v>772</v>
      </c>
      <c r="D134" s="1431" t="s">
        <v>363</v>
      </c>
      <c r="E134" s="1427">
        <v>0</v>
      </c>
      <c r="F134" s="1422">
        <v>0</v>
      </c>
      <c r="G134" s="1423" t="s">
        <v>656</v>
      </c>
    </row>
    <row r="135" spans="1:7" ht="26.25" hidden="1" customHeight="1" x14ac:dyDescent="0.25">
      <c r="A135" s="1400"/>
      <c r="B135" s="1426"/>
      <c r="C135" s="1411" t="s">
        <v>773</v>
      </c>
      <c r="D135" s="1432" t="s">
        <v>774</v>
      </c>
      <c r="E135" s="1427">
        <v>0</v>
      </c>
      <c r="F135" s="1422">
        <v>0</v>
      </c>
      <c r="G135" s="1423" t="s">
        <v>656</v>
      </c>
    </row>
    <row r="136" spans="1:7" ht="13.5" hidden="1" customHeight="1" x14ac:dyDescent="0.25">
      <c r="A136" s="1400"/>
      <c r="B136" s="1426"/>
      <c r="C136" s="1411" t="s">
        <v>775</v>
      </c>
      <c r="D136" s="1431" t="s">
        <v>365</v>
      </c>
      <c r="E136" s="1427">
        <v>0</v>
      </c>
      <c r="F136" s="1422">
        <v>0</v>
      </c>
      <c r="G136" s="1423" t="s">
        <v>656</v>
      </c>
    </row>
    <row r="137" spans="1:7" ht="26.25" hidden="1" customHeight="1" x14ac:dyDescent="0.25">
      <c r="A137" s="1400"/>
      <c r="B137" s="1426"/>
      <c r="C137" s="1411" t="s">
        <v>776</v>
      </c>
      <c r="D137" s="1432" t="s">
        <v>777</v>
      </c>
      <c r="E137" s="1427">
        <v>0</v>
      </c>
      <c r="F137" s="1422">
        <v>0</v>
      </c>
      <c r="G137" s="1423" t="s">
        <v>656</v>
      </c>
    </row>
    <row r="138" spans="1:7" ht="26.25" hidden="1" customHeight="1" x14ac:dyDescent="0.25">
      <c r="A138" s="1400"/>
      <c r="B138" s="1426"/>
      <c r="C138" s="1411" t="s">
        <v>778</v>
      </c>
      <c r="D138" s="1431" t="s">
        <v>367</v>
      </c>
      <c r="E138" s="1427">
        <v>0</v>
      </c>
      <c r="F138" s="1422">
        <v>0</v>
      </c>
      <c r="G138" s="1423" t="s">
        <v>656</v>
      </c>
    </row>
    <row r="139" spans="1:7" ht="13.5" hidden="1" customHeight="1" x14ac:dyDescent="0.25">
      <c r="A139" s="1400"/>
      <c r="B139" s="1426"/>
      <c r="C139" s="1411" t="s">
        <v>779</v>
      </c>
      <c r="D139" s="1432" t="s">
        <v>368</v>
      </c>
      <c r="E139" s="1427">
        <v>0</v>
      </c>
      <c r="F139" s="1422">
        <v>0</v>
      </c>
      <c r="G139" s="1423" t="s">
        <v>656</v>
      </c>
    </row>
    <row r="140" spans="1:7" ht="13.5" hidden="1" customHeight="1" x14ac:dyDescent="0.25">
      <c r="A140" s="1400"/>
      <c r="B140" s="1426"/>
      <c r="C140" s="1411" t="s">
        <v>780</v>
      </c>
      <c r="D140" s="1432" t="s">
        <v>369</v>
      </c>
      <c r="E140" s="1427">
        <v>0</v>
      </c>
      <c r="F140" s="1422">
        <v>0</v>
      </c>
      <c r="G140" s="1423" t="s">
        <v>656</v>
      </c>
    </row>
    <row r="141" spans="1:7" ht="39" hidden="1" customHeight="1" x14ac:dyDescent="0.25">
      <c r="A141" s="1400"/>
      <c r="B141" s="1426"/>
      <c r="C141" s="1411" t="s">
        <v>781</v>
      </c>
      <c r="D141" s="1431" t="s">
        <v>370</v>
      </c>
      <c r="E141" s="1427">
        <v>0</v>
      </c>
      <c r="F141" s="1422">
        <v>0</v>
      </c>
      <c r="G141" s="1423" t="s">
        <v>656</v>
      </c>
    </row>
    <row r="142" spans="1:7" ht="39" hidden="1" customHeight="1" x14ac:dyDescent="0.25">
      <c r="A142" s="1400"/>
      <c r="B142" s="1426"/>
      <c r="C142" s="1411" t="s">
        <v>782</v>
      </c>
      <c r="D142" s="1431" t="s">
        <v>371</v>
      </c>
      <c r="E142" s="1427">
        <v>0</v>
      </c>
      <c r="F142" s="1422">
        <v>0</v>
      </c>
      <c r="G142" s="1423" t="s">
        <v>656</v>
      </c>
    </row>
    <row r="143" spans="1:7" ht="26.25" hidden="1" customHeight="1" x14ac:dyDescent="0.25">
      <c r="A143" s="1400"/>
      <c r="B143" s="1426"/>
      <c r="C143" s="1411" t="s">
        <v>783</v>
      </c>
      <c r="D143" s="1431" t="s">
        <v>372</v>
      </c>
      <c r="E143" s="1427">
        <v>0</v>
      </c>
      <c r="F143" s="1422">
        <v>0</v>
      </c>
      <c r="G143" s="1423" t="s">
        <v>656</v>
      </c>
    </row>
    <row r="144" spans="1:7" ht="13.5" hidden="1" customHeight="1" x14ac:dyDescent="0.25">
      <c r="A144" s="1400"/>
      <c r="B144" s="1426"/>
      <c r="C144" s="1411" t="s">
        <v>784</v>
      </c>
      <c r="D144" s="1432" t="s">
        <v>373</v>
      </c>
      <c r="E144" s="1427">
        <v>0</v>
      </c>
      <c r="F144" s="1422">
        <v>0</v>
      </c>
      <c r="G144" s="1423" t="s">
        <v>656</v>
      </c>
    </row>
    <row r="145" spans="1:7" ht="13.5" hidden="1" customHeight="1" x14ac:dyDescent="0.25">
      <c r="A145" s="1400"/>
      <c r="B145" s="1426"/>
      <c r="C145" s="1411" t="s">
        <v>785</v>
      </c>
      <c r="D145" s="1431" t="s">
        <v>374</v>
      </c>
      <c r="E145" s="1427">
        <v>0</v>
      </c>
      <c r="F145" s="1422">
        <v>0</v>
      </c>
      <c r="G145" s="1423" t="s">
        <v>656</v>
      </c>
    </row>
    <row r="146" spans="1:7" ht="26.25" hidden="1" customHeight="1" x14ac:dyDescent="0.25">
      <c r="A146" s="1400"/>
      <c r="B146" s="1426"/>
      <c r="C146" s="1411" t="s">
        <v>786</v>
      </c>
      <c r="D146" s="1432" t="s">
        <v>377</v>
      </c>
      <c r="E146" s="1427">
        <v>0</v>
      </c>
      <c r="F146" s="1422">
        <v>0</v>
      </c>
      <c r="G146" s="1423" t="s">
        <v>656</v>
      </c>
    </row>
    <row r="147" spans="1:7" ht="13.5" hidden="1" customHeight="1" x14ac:dyDescent="0.25">
      <c r="A147" s="1400"/>
      <c r="B147" s="1426"/>
      <c r="C147" s="1411" t="s">
        <v>787</v>
      </c>
      <c r="D147" s="1432" t="s">
        <v>378</v>
      </c>
      <c r="E147" s="1427">
        <v>0</v>
      </c>
      <c r="F147" s="1422">
        <v>0</v>
      </c>
      <c r="G147" s="1423" t="s">
        <v>656</v>
      </c>
    </row>
    <row r="148" spans="1:7" ht="13.5" hidden="1" customHeight="1" x14ac:dyDescent="0.25">
      <c r="A148" s="1400"/>
      <c r="B148" s="1426"/>
      <c r="C148" s="1411" t="s">
        <v>788</v>
      </c>
      <c r="D148" s="1431" t="s">
        <v>375</v>
      </c>
      <c r="E148" s="1427">
        <v>0</v>
      </c>
      <c r="F148" s="1422">
        <v>0</v>
      </c>
      <c r="G148" s="1423" t="s">
        <v>656</v>
      </c>
    </row>
    <row r="149" spans="1:7" ht="13.5" hidden="1" customHeight="1" thickBot="1" x14ac:dyDescent="0.25">
      <c r="A149" s="1400"/>
      <c r="B149" s="1426"/>
      <c r="C149" s="1411" t="s">
        <v>789</v>
      </c>
      <c r="D149" s="1431" t="s">
        <v>790</v>
      </c>
      <c r="E149" s="1441">
        <v>0</v>
      </c>
      <c r="F149" s="1462">
        <v>0</v>
      </c>
      <c r="G149" s="1423" t="s">
        <v>656</v>
      </c>
    </row>
    <row r="150" spans="1:7" ht="12.75" customHeight="1" thickBot="1" x14ac:dyDescent="0.25">
      <c r="A150" s="1400"/>
      <c r="B150" s="1430" t="s">
        <v>46</v>
      </c>
      <c r="C150" s="7129" t="s">
        <v>791</v>
      </c>
      <c r="D150" s="7130"/>
      <c r="E150" s="1418">
        <v>2</v>
      </c>
      <c r="F150" s="1418">
        <v>2</v>
      </c>
      <c r="G150" s="1419">
        <v>0</v>
      </c>
    </row>
    <row r="151" spans="1:7" ht="39" customHeight="1" thickBot="1" x14ac:dyDescent="0.25">
      <c r="A151" s="1400"/>
      <c r="B151" s="1426"/>
      <c r="C151" s="6489" t="s">
        <v>1221</v>
      </c>
      <c r="D151" s="1432" t="s">
        <v>382</v>
      </c>
      <c r="E151" s="1442">
        <v>2</v>
      </c>
      <c r="F151" s="1443">
        <v>2</v>
      </c>
      <c r="G151" s="1423">
        <v>0</v>
      </c>
    </row>
    <row r="152" spans="1:7" ht="26.25" hidden="1" customHeight="1" x14ac:dyDescent="0.25">
      <c r="A152" s="1400"/>
      <c r="B152" s="1426"/>
      <c r="C152" s="1411" t="s">
        <v>792</v>
      </c>
      <c r="D152" s="1432" t="s">
        <v>383</v>
      </c>
      <c r="E152" s="1427">
        <v>0</v>
      </c>
      <c r="F152" s="1409">
        <v>0</v>
      </c>
      <c r="G152" s="1423" t="s">
        <v>656</v>
      </c>
    </row>
    <row r="153" spans="1:7" ht="26.25" hidden="1" customHeight="1" x14ac:dyDescent="0.25">
      <c r="A153" s="1400"/>
      <c r="B153" s="1426"/>
      <c r="C153" s="1411" t="s">
        <v>793</v>
      </c>
      <c r="D153" s="1432" t="s">
        <v>384</v>
      </c>
      <c r="E153" s="1427">
        <v>0</v>
      </c>
      <c r="F153" s="1413">
        <v>0</v>
      </c>
      <c r="G153" s="1423" t="s">
        <v>656</v>
      </c>
    </row>
    <row r="154" spans="1:7" ht="26.25" hidden="1" customHeight="1" x14ac:dyDescent="0.25">
      <c r="A154" s="1400"/>
      <c r="B154" s="1426"/>
      <c r="C154" s="1411" t="s">
        <v>794</v>
      </c>
      <c r="D154" s="1432" t="s">
        <v>385</v>
      </c>
      <c r="E154" s="1427">
        <v>0</v>
      </c>
      <c r="F154" s="1413">
        <v>0</v>
      </c>
      <c r="G154" s="1423" t="s">
        <v>656</v>
      </c>
    </row>
    <row r="155" spans="1:7" ht="13.5" hidden="1" customHeight="1" x14ac:dyDescent="0.25">
      <c r="A155" s="1400"/>
      <c r="B155" s="1426"/>
      <c r="C155" s="1411" t="s">
        <v>795</v>
      </c>
      <c r="D155" s="1431" t="s">
        <v>388</v>
      </c>
      <c r="E155" s="1427">
        <v>0</v>
      </c>
      <c r="F155" s="1413">
        <v>0</v>
      </c>
      <c r="G155" s="1423" t="s">
        <v>656</v>
      </c>
    </row>
    <row r="156" spans="1:7" ht="13.5" hidden="1" customHeight="1" x14ac:dyDescent="0.25">
      <c r="A156" s="1400"/>
      <c r="B156" s="1426"/>
      <c r="C156" s="1411" t="s">
        <v>796</v>
      </c>
      <c r="D156" s="1432" t="s">
        <v>386</v>
      </c>
      <c r="E156" s="1427">
        <v>0</v>
      </c>
      <c r="F156" s="1413">
        <v>0</v>
      </c>
      <c r="G156" s="1423" t="s">
        <v>656</v>
      </c>
    </row>
    <row r="157" spans="1:7" ht="26.25" hidden="1" customHeight="1" x14ac:dyDescent="0.25">
      <c r="A157" s="1400"/>
      <c r="B157" s="1426"/>
      <c r="C157" s="1411" t="s">
        <v>797</v>
      </c>
      <c r="D157" s="1432" t="s">
        <v>798</v>
      </c>
      <c r="E157" s="1427">
        <v>0</v>
      </c>
      <c r="F157" s="1413">
        <v>0</v>
      </c>
      <c r="G157" s="1423" t="s">
        <v>656</v>
      </c>
    </row>
    <row r="158" spans="1:7" ht="26.25" hidden="1" customHeight="1" x14ac:dyDescent="0.25">
      <c r="A158" s="1400"/>
      <c r="B158" s="1426"/>
      <c r="C158" s="1411">
        <v>222</v>
      </c>
      <c r="D158" s="1431" t="s">
        <v>799</v>
      </c>
      <c r="E158" s="1427">
        <v>0</v>
      </c>
      <c r="F158" s="1413">
        <v>0</v>
      </c>
      <c r="G158" s="1423" t="s">
        <v>656</v>
      </c>
    </row>
    <row r="159" spans="1:7" ht="13.5" hidden="1" customHeight="1" x14ac:dyDescent="0.25">
      <c r="A159" s="1400"/>
      <c r="B159" s="1430" t="s">
        <v>47</v>
      </c>
      <c r="C159" s="7135" t="s">
        <v>800</v>
      </c>
      <c r="D159" s="7136"/>
      <c r="E159" s="1427">
        <v>0</v>
      </c>
      <c r="F159" s="1413">
        <v>0</v>
      </c>
      <c r="G159" s="1423" t="s">
        <v>656</v>
      </c>
    </row>
    <row r="160" spans="1:7" ht="26.25" hidden="1" customHeight="1" x14ac:dyDescent="0.25">
      <c r="A160" s="1400"/>
      <c r="B160" s="1426"/>
      <c r="C160" s="1411" t="s">
        <v>801</v>
      </c>
      <c r="D160" s="1431" t="s">
        <v>410</v>
      </c>
      <c r="E160" s="1427">
        <v>0</v>
      </c>
      <c r="F160" s="1413">
        <v>0</v>
      </c>
      <c r="G160" s="1423" t="s">
        <v>656</v>
      </c>
    </row>
    <row r="161" spans="1:7" ht="26.25" hidden="1" customHeight="1" x14ac:dyDescent="0.25">
      <c r="A161" s="1400"/>
      <c r="B161" s="1426"/>
      <c r="C161" s="1411" t="s">
        <v>802</v>
      </c>
      <c r="D161" s="1432" t="s">
        <v>803</v>
      </c>
      <c r="E161" s="1427">
        <v>0</v>
      </c>
      <c r="F161" s="1413">
        <v>0</v>
      </c>
      <c r="G161" s="1423" t="s">
        <v>656</v>
      </c>
    </row>
    <row r="162" spans="1:7" ht="26.25" hidden="1" customHeight="1" x14ac:dyDescent="0.25">
      <c r="A162" s="1400"/>
      <c r="B162" s="1426"/>
      <c r="C162" s="1411" t="s">
        <v>804</v>
      </c>
      <c r="D162" s="1432" t="s">
        <v>805</v>
      </c>
      <c r="E162" s="1427">
        <v>0</v>
      </c>
      <c r="F162" s="1413">
        <v>0</v>
      </c>
      <c r="G162" s="1423" t="s">
        <v>656</v>
      </c>
    </row>
    <row r="163" spans="1:7" ht="26.25" hidden="1" customHeight="1" x14ac:dyDescent="0.25">
      <c r="A163" s="1400"/>
      <c r="B163" s="1426"/>
      <c r="C163" s="1411" t="s">
        <v>806</v>
      </c>
      <c r="D163" s="1432" t="s">
        <v>807</v>
      </c>
      <c r="E163" s="1427">
        <v>0</v>
      </c>
      <c r="F163" s="1413">
        <v>0</v>
      </c>
      <c r="G163" s="1423" t="s">
        <v>656</v>
      </c>
    </row>
    <row r="164" spans="1:7" ht="26.25" hidden="1" customHeight="1" thickBot="1" x14ac:dyDescent="0.25">
      <c r="A164" s="1400"/>
      <c r="B164" s="1433"/>
      <c r="C164" s="1411" t="s">
        <v>808</v>
      </c>
      <c r="D164" s="1432" t="s">
        <v>809</v>
      </c>
      <c r="E164" s="1427">
        <v>0</v>
      </c>
      <c r="F164" s="1413">
        <v>0</v>
      </c>
      <c r="G164" s="1423" t="s">
        <v>656</v>
      </c>
    </row>
    <row r="165" spans="1:7" ht="12.75" customHeight="1" thickBot="1" x14ac:dyDescent="0.3">
      <c r="B165" s="1417" t="s">
        <v>48</v>
      </c>
      <c r="C165" s="7129" t="s">
        <v>810</v>
      </c>
      <c r="D165" s="7130"/>
      <c r="E165" s="1418">
        <v>8</v>
      </c>
      <c r="F165" s="1418">
        <v>67</v>
      </c>
      <c r="G165" s="1419">
        <v>737.5</v>
      </c>
    </row>
    <row r="166" spans="1:7" ht="12.75" customHeight="1" x14ac:dyDescent="0.2">
      <c r="A166" s="1400"/>
      <c r="B166" s="1429"/>
      <c r="C166" s="1411" t="s">
        <v>480</v>
      </c>
      <c r="D166" s="1412" t="s">
        <v>481</v>
      </c>
      <c r="E166" s="1427">
        <v>2</v>
      </c>
      <c r="F166" s="1413">
        <v>3</v>
      </c>
      <c r="G166" s="1423">
        <v>50</v>
      </c>
    </row>
    <row r="167" spans="1:7" ht="12.75" customHeight="1" x14ac:dyDescent="0.2">
      <c r="A167" s="1400"/>
      <c r="B167" s="1426"/>
      <c r="C167" s="1411" t="s">
        <v>1236</v>
      </c>
      <c r="D167" s="1412" t="s">
        <v>811</v>
      </c>
      <c r="E167" s="1427">
        <v>3</v>
      </c>
      <c r="F167" s="1413">
        <v>2</v>
      </c>
      <c r="G167" s="1423">
        <v>-33.333333333333343</v>
      </c>
    </row>
    <row r="168" spans="1:7" hidden="1" x14ac:dyDescent="0.25">
      <c r="B168" s="1424"/>
      <c r="C168" s="1425" t="s">
        <v>482</v>
      </c>
      <c r="D168" s="1412" t="s">
        <v>483</v>
      </c>
      <c r="E168" s="1421">
        <v>0</v>
      </c>
      <c r="F168" s="1422">
        <v>0</v>
      </c>
      <c r="G168" s="1423" t="s">
        <v>656</v>
      </c>
    </row>
    <row r="169" spans="1:7" ht="12.75" hidden="1" customHeight="1" x14ac:dyDescent="0.2">
      <c r="A169" s="1400"/>
      <c r="B169" s="1426"/>
      <c r="C169" s="1411" t="s">
        <v>812</v>
      </c>
      <c r="D169" s="1412" t="s">
        <v>485</v>
      </c>
      <c r="E169" s="1427">
        <v>0</v>
      </c>
      <c r="F169" s="1413">
        <v>0</v>
      </c>
      <c r="G169" s="1423" t="s">
        <v>656</v>
      </c>
    </row>
    <row r="170" spans="1:7" ht="12.75" hidden="1" customHeight="1" x14ac:dyDescent="0.2">
      <c r="A170" s="1400"/>
      <c r="B170" s="1426"/>
      <c r="C170" s="1411" t="s">
        <v>813</v>
      </c>
      <c r="D170" s="1412" t="s">
        <v>814</v>
      </c>
      <c r="E170" s="1427">
        <v>0</v>
      </c>
      <c r="F170" s="1413">
        <v>0</v>
      </c>
      <c r="G170" s="1423" t="s">
        <v>656</v>
      </c>
    </row>
    <row r="171" spans="1:7" ht="12.75" hidden="1" customHeight="1" x14ac:dyDescent="0.2">
      <c r="A171" s="1400"/>
      <c r="B171" s="1426"/>
      <c r="C171" s="1411" t="s">
        <v>815</v>
      </c>
      <c r="D171" s="1412" t="s">
        <v>816</v>
      </c>
      <c r="E171" s="1427">
        <v>0</v>
      </c>
      <c r="F171" s="1413">
        <v>0</v>
      </c>
      <c r="G171" s="1423" t="s">
        <v>656</v>
      </c>
    </row>
    <row r="172" spans="1:7" ht="25.5" hidden="1" customHeight="1" x14ac:dyDescent="0.2">
      <c r="A172" s="1400"/>
      <c r="B172" s="1426"/>
      <c r="C172" s="1411" t="s">
        <v>817</v>
      </c>
      <c r="D172" s="1412" t="s">
        <v>818</v>
      </c>
      <c r="E172" s="1427">
        <v>0</v>
      </c>
      <c r="F172" s="1413">
        <v>0</v>
      </c>
      <c r="G172" s="1423" t="s">
        <v>656</v>
      </c>
    </row>
    <row r="173" spans="1:7" x14ac:dyDescent="0.25">
      <c r="B173" s="1424"/>
      <c r="C173" s="1425" t="s">
        <v>486</v>
      </c>
      <c r="D173" s="1412" t="s">
        <v>487</v>
      </c>
      <c r="E173" s="1421">
        <v>2</v>
      </c>
      <c r="F173" s="1422">
        <v>2</v>
      </c>
      <c r="G173" s="1423">
        <v>0</v>
      </c>
    </row>
    <row r="174" spans="1:7" ht="15.75" thickBot="1" x14ac:dyDescent="0.3">
      <c r="B174" s="1424"/>
      <c r="C174" s="1425" t="s">
        <v>488</v>
      </c>
      <c r="D174" s="1412" t="s">
        <v>489</v>
      </c>
      <c r="E174" s="1421">
        <v>1</v>
      </c>
      <c r="F174" s="1422">
        <v>60</v>
      </c>
      <c r="G174" s="1423">
        <v>5900</v>
      </c>
    </row>
    <row r="175" spans="1:7" ht="12.75" hidden="1" customHeight="1" x14ac:dyDescent="0.25">
      <c r="A175" s="1400"/>
      <c r="B175" s="1426"/>
      <c r="C175" s="1411" t="s">
        <v>819</v>
      </c>
      <c r="D175" s="1412" t="s">
        <v>581</v>
      </c>
      <c r="E175" s="1427">
        <v>0</v>
      </c>
      <c r="F175" s="1413">
        <v>0</v>
      </c>
      <c r="G175" s="1423" t="s">
        <v>656</v>
      </c>
    </row>
    <row r="176" spans="1:7" ht="12.75" hidden="1" customHeight="1" x14ac:dyDescent="0.25">
      <c r="A176" s="1400"/>
      <c r="B176" s="1426"/>
      <c r="C176" s="1411" t="s">
        <v>820</v>
      </c>
      <c r="D176" s="1412" t="s">
        <v>537</v>
      </c>
      <c r="E176" s="1427">
        <v>0</v>
      </c>
      <c r="F176" s="1413">
        <v>0</v>
      </c>
      <c r="G176" s="1423" t="s">
        <v>656</v>
      </c>
    </row>
    <row r="177" spans="1:7" ht="12.75" hidden="1" customHeight="1" x14ac:dyDescent="0.25">
      <c r="A177" s="1400"/>
      <c r="B177" s="1426"/>
      <c r="C177" s="1411" t="s">
        <v>821</v>
      </c>
      <c r="D177" s="1412" t="s">
        <v>822</v>
      </c>
      <c r="E177" s="1427">
        <v>0</v>
      </c>
      <c r="F177" s="1413">
        <v>0</v>
      </c>
      <c r="G177" s="1423" t="s">
        <v>656</v>
      </c>
    </row>
    <row r="178" spans="1:7" ht="12.75" hidden="1" customHeight="1" x14ac:dyDescent="0.25">
      <c r="A178" s="1400"/>
      <c r="B178" s="1426"/>
      <c r="C178" s="1411" t="s">
        <v>823</v>
      </c>
      <c r="D178" s="1412" t="s">
        <v>539</v>
      </c>
      <c r="E178" s="1427">
        <v>0</v>
      </c>
      <c r="F178" s="1413">
        <v>0</v>
      </c>
      <c r="G178" s="1423" t="s">
        <v>656</v>
      </c>
    </row>
    <row r="179" spans="1:7" ht="12.75" hidden="1" customHeight="1" x14ac:dyDescent="0.25">
      <c r="A179" s="1400"/>
      <c r="B179" s="1426"/>
      <c r="C179" s="1411" t="s">
        <v>824</v>
      </c>
      <c r="D179" s="1412" t="s">
        <v>540</v>
      </c>
      <c r="E179" s="1427">
        <v>0</v>
      </c>
      <c r="F179" s="1413">
        <v>0</v>
      </c>
      <c r="G179" s="1423" t="s">
        <v>656</v>
      </c>
    </row>
    <row r="180" spans="1:7" ht="12.75" hidden="1" customHeight="1" x14ac:dyDescent="0.25">
      <c r="A180" s="1400"/>
      <c r="B180" s="1426"/>
      <c r="C180" s="1411" t="s">
        <v>825</v>
      </c>
      <c r="D180" s="1412" t="s">
        <v>582</v>
      </c>
      <c r="E180" s="1427">
        <v>0</v>
      </c>
      <c r="F180" s="1413">
        <v>0</v>
      </c>
      <c r="G180" s="1423" t="s">
        <v>656</v>
      </c>
    </row>
    <row r="181" spans="1:7" ht="15.75" hidden="1" thickBot="1" x14ac:dyDescent="0.3">
      <c r="B181" s="1424"/>
      <c r="C181" s="1425" t="s">
        <v>826</v>
      </c>
      <c r="D181" s="1412" t="s">
        <v>827</v>
      </c>
      <c r="E181" s="1421">
        <v>0</v>
      </c>
      <c r="F181" s="1422">
        <v>0</v>
      </c>
      <c r="G181" s="1423" t="s">
        <v>656</v>
      </c>
    </row>
    <row r="182" spans="1:7" ht="13.5" hidden="1" customHeight="1" x14ac:dyDescent="0.25">
      <c r="A182" s="1400"/>
      <c r="B182" s="1429"/>
      <c r="C182" s="1411" t="s">
        <v>828</v>
      </c>
      <c r="D182" s="1412" t="s">
        <v>829</v>
      </c>
      <c r="E182" s="1427">
        <v>0</v>
      </c>
      <c r="F182" s="1421">
        <v>0</v>
      </c>
      <c r="G182" s="1423" t="s">
        <v>656</v>
      </c>
    </row>
    <row r="183" spans="1:7" ht="42" hidden="1" customHeight="1" x14ac:dyDescent="0.25">
      <c r="A183" s="1400"/>
      <c r="B183" s="1428"/>
      <c r="C183" s="1444" t="s">
        <v>830</v>
      </c>
      <c r="D183" s="1440" t="s">
        <v>584</v>
      </c>
      <c r="E183" s="1439">
        <v>0</v>
      </c>
      <c r="F183" s="1421">
        <v>0</v>
      </c>
      <c r="G183" s="1423">
        <v>0</v>
      </c>
    </row>
    <row r="184" spans="1:7" ht="26.25" hidden="1" customHeight="1" thickBot="1" x14ac:dyDescent="0.25">
      <c r="A184" s="1400"/>
      <c r="B184" s="1433"/>
      <c r="C184" s="1411" t="s">
        <v>831</v>
      </c>
      <c r="D184" s="1431" t="s">
        <v>832</v>
      </c>
      <c r="E184" s="1427">
        <v>0</v>
      </c>
      <c r="F184" s="1413">
        <v>0</v>
      </c>
      <c r="G184" s="1423" t="s">
        <v>656</v>
      </c>
    </row>
    <row r="185" spans="1:7" ht="12.75" customHeight="1" thickBot="1" x14ac:dyDescent="0.3">
      <c r="B185" s="1417" t="s">
        <v>49</v>
      </c>
      <c r="C185" s="7129" t="s">
        <v>833</v>
      </c>
      <c r="D185" s="7130"/>
      <c r="E185" s="1418">
        <v>269</v>
      </c>
      <c r="F185" s="1418">
        <v>380</v>
      </c>
      <c r="G185" s="1419">
        <v>41.263940520446113</v>
      </c>
    </row>
    <row r="186" spans="1:7" ht="25.5" x14ac:dyDescent="0.25">
      <c r="B186" s="1445"/>
      <c r="C186" s="1411" t="s">
        <v>834</v>
      </c>
      <c r="D186" s="1432" t="s">
        <v>541</v>
      </c>
      <c r="E186" s="1421">
        <v>13</v>
      </c>
      <c r="F186" s="1422">
        <v>1</v>
      </c>
      <c r="G186" s="1423">
        <v>-92.307692307692307</v>
      </c>
    </row>
    <row r="187" spans="1:7" ht="25.5" hidden="1" customHeight="1" x14ac:dyDescent="0.2">
      <c r="A187" s="1400"/>
      <c r="B187" s="1429"/>
      <c r="C187" s="1411" t="s">
        <v>835</v>
      </c>
      <c r="D187" s="1432" t="s">
        <v>542</v>
      </c>
      <c r="E187" s="1427">
        <v>0</v>
      </c>
      <c r="F187" s="1421">
        <v>0</v>
      </c>
      <c r="G187" s="1423" t="s">
        <v>656</v>
      </c>
    </row>
    <row r="188" spans="1:7" ht="25.5" hidden="1" customHeight="1" x14ac:dyDescent="0.2">
      <c r="A188" s="1400"/>
      <c r="B188" s="1426"/>
      <c r="C188" s="1411" t="s">
        <v>836</v>
      </c>
      <c r="D188" s="1432" t="s">
        <v>543</v>
      </c>
      <c r="E188" s="1427">
        <v>0</v>
      </c>
      <c r="F188" s="1413">
        <v>0</v>
      </c>
      <c r="G188" s="1423" t="s">
        <v>656</v>
      </c>
    </row>
    <row r="189" spans="1:7" ht="12.75" hidden="1" customHeight="1" x14ac:dyDescent="0.2">
      <c r="A189" s="1400"/>
      <c r="B189" s="1426"/>
      <c r="C189" s="1411" t="s">
        <v>837</v>
      </c>
      <c r="D189" s="1432" t="s">
        <v>544</v>
      </c>
      <c r="E189" s="1427">
        <v>0</v>
      </c>
      <c r="F189" s="1413">
        <v>0</v>
      </c>
      <c r="G189" s="1423" t="s">
        <v>656</v>
      </c>
    </row>
    <row r="190" spans="1:7" ht="12.75" hidden="1" customHeight="1" x14ac:dyDescent="0.2">
      <c r="A190" s="1400"/>
      <c r="B190" s="1426"/>
      <c r="C190" s="1411" t="s">
        <v>838</v>
      </c>
      <c r="D190" s="1432" t="s">
        <v>545</v>
      </c>
      <c r="E190" s="1427">
        <v>0</v>
      </c>
      <c r="F190" s="1413">
        <v>0</v>
      </c>
      <c r="G190" s="1423" t="s">
        <v>656</v>
      </c>
    </row>
    <row r="191" spans="1:7" ht="25.5" hidden="1" customHeight="1" x14ac:dyDescent="0.2">
      <c r="A191" s="1400"/>
      <c r="B191" s="1426"/>
      <c r="C191" s="1411" t="s">
        <v>839</v>
      </c>
      <c r="D191" s="1431" t="s">
        <v>546</v>
      </c>
      <c r="E191" s="1427">
        <v>0</v>
      </c>
      <c r="F191" s="1413">
        <v>0</v>
      </c>
      <c r="G191" s="1423" t="s">
        <v>656</v>
      </c>
    </row>
    <row r="192" spans="1:7" ht="25.5" hidden="1" customHeight="1" x14ac:dyDescent="0.2">
      <c r="A192" s="1400"/>
      <c r="B192" s="1426"/>
      <c r="C192" s="1411" t="s">
        <v>840</v>
      </c>
      <c r="D192" s="1431" t="s">
        <v>547</v>
      </c>
      <c r="E192" s="1427">
        <v>0</v>
      </c>
      <c r="F192" s="1413">
        <v>0</v>
      </c>
      <c r="G192" s="1423" t="s">
        <v>656</v>
      </c>
    </row>
    <row r="193" spans="1:7" ht="25.5" hidden="1" customHeight="1" x14ac:dyDescent="0.2">
      <c r="A193" s="1400"/>
      <c r="B193" s="1426"/>
      <c r="C193" s="1411" t="s">
        <v>841</v>
      </c>
      <c r="D193" s="1432" t="s">
        <v>548</v>
      </c>
      <c r="E193" s="1427">
        <v>0</v>
      </c>
      <c r="F193" s="1413">
        <v>0</v>
      </c>
      <c r="G193" s="1423" t="s">
        <v>656</v>
      </c>
    </row>
    <row r="194" spans="1:7" ht="25.5" hidden="1" customHeight="1" x14ac:dyDescent="0.2">
      <c r="A194" s="1400"/>
      <c r="B194" s="1426"/>
      <c r="C194" s="1411" t="s">
        <v>842</v>
      </c>
      <c r="D194" s="1432" t="s">
        <v>549</v>
      </c>
      <c r="E194" s="1427">
        <v>0</v>
      </c>
      <c r="F194" s="1413">
        <v>0</v>
      </c>
      <c r="G194" s="1423" t="s">
        <v>656</v>
      </c>
    </row>
    <row r="195" spans="1:7" ht="12.75" hidden="1" customHeight="1" x14ac:dyDescent="0.2">
      <c r="A195" s="1400"/>
      <c r="B195" s="1433"/>
      <c r="C195" s="1411" t="s">
        <v>843</v>
      </c>
      <c r="D195" s="1431" t="s">
        <v>550</v>
      </c>
      <c r="E195" s="1427">
        <v>0</v>
      </c>
      <c r="F195" s="1413">
        <v>0</v>
      </c>
      <c r="G195" s="1423" t="s">
        <v>656</v>
      </c>
    </row>
    <row r="196" spans="1:7" x14ac:dyDescent="0.25">
      <c r="B196" s="1424"/>
      <c r="C196" s="1411" t="s">
        <v>844</v>
      </c>
      <c r="D196" s="1432" t="s">
        <v>551</v>
      </c>
      <c r="E196" s="1421">
        <v>111</v>
      </c>
      <c r="F196" s="1422">
        <v>39</v>
      </c>
      <c r="G196" s="1423">
        <v>-64.86486486486487</v>
      </c>
    </row>
    <row r="197" spans="1:7" x14ac:dyDescent="0.25">
      <c r="B197" s="1424"/>
      <c r="C197" s="1411" t="s">
        <v>845</v>
      </c>
      <c r="D197" s="1432" t="s">
        <v>596</v>
      </c>
      <c r="E197" s="1421">
        <v>9</v>
      </c>
      <c r="F197" s="1422">
        <v>88</v>
      </c>
      <c r="G197" s="1423">
        <v>877.77777777777783</v>
      </c>
    </row>
    <row r="198" spans="1:7" ht="12.75" hidden="1" customHeight="1" x14ac:dyDescent="0.2">
      <c r="A198" s="1400"/>
      <c r="B198" s="1426"/>
      <c r="C198" s="1411" t="s">
        <v>846</v>
      </c>
      <c r="D198" s="1432" t="s">
        <v>552</v>
      </c>
      <c r="E198" s="1427">
        <v>0</v>
      </c>
      <c r="F198" s="1413">
        <v>0</v>
      </c>
      <c r="G198" s="1423" t="s">
        <v>656</v>
      </c>
    </row>
    <row r="199" spans="1:7" ht="12.75" hidden="1" customHeight="1" x14ac:dyDescent="0.2">
      <c r="A199" s="1400"/>
      <c r="B199" s="1426"/>
      <c r="C199" s="1411" t="s">
        <v>847</v>
      </c>
      <c r="D199" s="1432" t="s">
        <v>553</v>
      </c>
      <c r="E199" s="1427">
        <v>0</v>
      </c>
      <c r="F199" s="1413">
        <v>0</v>
      </c>
      <c r="G199" s="1423" t="s">
        <v>656</v>
      </c>
    </row>
    <row r="200" spans="1:7" ht="12.75" hidden="1" customHeight="1" x14ac:dyDescent="0.2">
      <c r="A200" s="1400"/>
      <c r="B200" s="1426"/>
      <c r="C200" s="1411" t="s">
        <v>848</v>
      </c>
      <c r="D200" s="1431" t="s">
        <v>554</v>
      </c>
      <c r="E200" s="1427">
        <v>0</v>
      </c>
      <c r="F200" s="1413">
        <v>0</v>
      </c>
      <c r="G200" s="1423" t="s">
        <v>656</v>
      </c>
    </row>
    <row r="201" spans="1:7" ht="12.75" hidden="1" customHeight="1" x14ac:dyDescent="0.2">
      <c r="A201" s="1400"/>
      <c r="B201" s="1426"/>
      <c r="C201" s="1411" t="s">
        <v>849</v>
      </c>
      <c r="D201" s="1432" t="s">
        <v>555</v>
      </c>
      <c r="E201" s="1427">
        <v>0</v>
      </c>
      <c r="F201" s="1413">
        <v>0</v>
      </c>
      <c r="G201" s="1423" t="s">
        <v>656</v>
      </c>
    </row>
    <row r="202" spans="1:7" ht="25.5" hidden="1" customHeight="1" x14ac:dyDescent="0.2">
      <c r="A202" s="1400"/>
      <c r="B202" s="1426"/>
      <c r="C202" s="1411" t="s">
        <v>850</v>
      </c>
      <c r="D202" s="1431" t="s">
        <v>556</v>
      </c>
      <c r="E202" s="1427">
        <v>0</v>
      </c>
      <c r="F202" s="1413">
        <v>0</v>
      </c>
      <c r="G202" s="1423" t="s">
        <v>656</v>
      </c>
    </row>
    <row r="203" spans="1:7" hidden="1" x14ac:dyDescent="0.25">
      <c r="B203" s="1424"/>
      <c r="C203" s="1411" t="s">
        <v>851</v>
      </c>
      <c r="D203" s="1432" t="s">
        <v>852</v>
      </c>
      <c r="E203" s="1421">
        <v>0</v>
      </c>
      <c r="F203" s="1422">
        <v>0</v>
      </c>
      <c r="G203" s="1423" t="s">
        <v>656</v>
      </c>
    </row>
    <row r="204" spans="1:7" x14ac:dyDescent="0.25">
      <c r="B204" s="1445"/>
      <c r="C204" s="1411" t="s">
        <v>853</v>
      </c>
      <c r="D204" s="1432" t="s">
        <v>595</v>
      </c>
      <c r="E204" s="1421">
        <v>133</v>
      </c>
      <c r="F204" s="1422">
        <v>252</v>
      </c>
      <c r="G204" s="1423">
        <v>89.473684210526301</v>
      </c>
    </row>
    <row r="205" spans="1:7" ht="13.5" customHeight="1" thickBot="1" x14ac:dyDescent="0.25">
      <c r="A205" s="1400"/>
      <c r="B205" s="1429"/>
      <c r="C205" s="1411" t="s">
        <v>1263</v>
      </c>
      <c r="D205" s="1432" t="s">
        <v>558</v>
      </c>
      <c r="E205" s="1427">
        <v>3</v>
      </c>
      <c r="F205" s="1435">
        <v>0</v>
      </c>
      <c r="G205" s="1423" t="s">
        <v>656</v>
      </c>
    </row>
    <row r="206" spans="1:7" ht="23.25" customHeight="1" thickBot="1" x14ac:dyDescent="0.25">
      <c r="A206" s="1400"/>
      <c r="B206" s="1430" t="s">
        <v>50</v>
      </c>
      <c r="C206" s="7129" t="s">
        <v>854</v>
      </c>
      <c r="D206" s="7130"/>
      <c r="E206" s="1418">
        <v>0</v>
      </c>
      <c r="F206" s="1404">
        <v>50</v>
      </c>
      <c r="G206" s="1419" t="s">
        <v>656</v>
      </c>
    </row>
    <row r="207" spans="1:7" ht="13.5" hidden="1" customHeight="1" x14ac:dyDescent="0.2">
      <c r="A207" s="1400"/>
      <c r="B207" s="1426"/>
      <c r="C207" s="1411" t="s">
        <v>855</v>
      </c>
      <c r="D207" s="1432" t="s">
        <v>856</v>
      </c>
      <c r="E207" s="1427">
        <v>0</v>
      </c>
      <c r="F207" s="1413">
        <v>0</v>
      </c>
      <c r="G207" s="1423" t="s">
        <v>656</v>
      </c>
    </row>
    <row r="208" spans="1:7" ht="13.5" hidden="1" customHeight="1" x14ac:dyDescent="0.2">
      <c r="A208" s="1400"/>
      <c r="B208" s="1426"/>
      <c r="C208" s="1411" t="s">
        <v>857</v>
      </c>
      <c r="D208" s="1432" t="s">
        <v>858</v>
      </c>
      <c r="E208" s="1427">
        <v>0</v>
      </c>
      <c r="F208" s="1413">
        <v>0</v>
      </c>
      <c r="G208" s="1423" t="s">
        <v>656</v>
      </c>
    </row>
    <row r="209" spans="1:7" ht="13.5" hidden="1" customHeight="1" x14ac:dyDescent="0.2">
      <c r="A209" s="1400"/>
      <c r="B209" s="1426"/>
      <c r="C209" s="1411" t="s">
        <v>859</v>
      </c>
      <c r="D209" s="1432" t="s">
        <v>860</v>
      </c>
      <c r="E209" s="1427">
        <v>0</v>
      </c>
      <c r="F209" s="1413">
        <v>0</v>
      </c>
      <c r="G209" s="1423" t="s">
        <v>656</v>
      </c>
    </row>
    <row r="210" spans="1:7" ht="26.25" hidden="1" customHeight="1" x14ac:dyDescent="0.2">
      <c r="A210" s="1400"/>
      <c r="B210" s="1426"/>
      <c r="C210" s="1411" t="s">
        <v>861</v>
      </c>
      <c r="D210" s="1431" t="s">
        <v>862</v>
      </c>
      <c r="E210" s="1427">
        <v>0</v>
      </c>
      <c r="F210" s="1413">
        <v>0</v>
      </c>
      <c r="G210" s="1423" t="s">
        <v>656</v>
      </c>
    </row>
    <row r="211" spans="1:7" ht="13.5" customHeight="1" thickBot="1" x14ac:dyDescent="0.25">
      <c r="A211" s="1400"/>
      <c r="B211" s="1426"/>
      <c r="C211" s="1411" t="s">
        <v>863</v>
      </c>
      <c r="D211" s="1432" t="s">
        <v>864</v>
      </c>
      <c r="E211" s="1422">
        <v>0</v>
      </c>
      <c r="F211" s="1413">
        <v>50</v>
      </c>
      <c r="G211" s="1423" t="s">
        <v>656</v>
      </c>
    </row>
    <row r="212" spans="1:7" ht="13.5" hidden="1" customHeight="1" x14ac:dyDescent="0.25">
      <c r="A212" s="1400"/>
      <c r="B212" s="1426"/>
      <c r="C212" s="1411" t="s">
        <v>865</v>
      </c>
      <c r="D212" s="1432" t="s">
        <v>866</v>
      </c>
      <c r="E212" s="1442">
        <v>0</v>
      </c>
      <c r="F212" s="1413">
        <v>0</v>
      </c>
      <c r="G212" s="1423" t="s">
        <v>656</v>
      </c>
    </row>
    <row r="213" spans="1:7" ht="13.5" hidden="1" customHeight="1" x14ac:dyDescent="0.25">
      <c r="A213" s="1400"/>
      <c r="B213" s="1426"/>
      <c r="C213" s="1411" t="s">
        <v>867</v>
      </c>
      <c r="D213" s="1432" t="s">
        <v>868</v>
      </c>
      <c r="E213" s="1427">
        <v>0</v>
      </c>
      <c r="F213" s="1413">
        <v>0</v>
      </c>
      <c r="G213" s="1423" t="s">
        <v>656</v>
      </c>
    </row>
    <row r="214" spans="1:7" ht="39" hidden="1" customHeight="1" thickBot="1" x14ac:dyDescent="0.25">
      <c r="A214" s="1400"/>
      <c r="B214" s="1433"/>
      <c r="C214" s="1411" t="s">
        <v>869</v>
      </c>
      <c r="D214" s="1431" t="s">
        <v>870</v>
      </c>
      <c r="E214" s="1427">
        <v>0</v>
      </c>
      <c r="F214" s="1413">
        <v>0</v>
      </c>
      <c r="G214" s="1423" t="s">
        <v>656</v>
      </c>
    </row>
    <row r="215" spans="1:7" ht="12.75" customHeight="1" thickBot="1" x14ac:dyDescent="0.3">
      <c r="B215" s="1417" t="s">
        <v>51</v>
      </c>
      <c r="C215" s="7129" t="s">
        <v>871</v>
      </c>
      <c r="D215" s="7130"/>
      <c r="E215" s="1418">
        <v>205</v>
      </c>
      <c r="F215" s="1418">
        <v>136</v>
      </c>
      <c r="G215" s="1419">
        <v>-33.658536585365852</v>
      </c>
    </row>
    <row r="216" spans="1:7" ht="12.75" customHeight="1" x14ac:dyDescent="0.2">
      <c r="A216" s="1400"/>
      <c r="B216" s="1429"/>
      <c r="C216" s="1411" t="s">
        <v>1274</v>
      </c>
      <c r="D216" s="1432" t="s">
        <v>872</v>
      </c>
      <c r="E216" s="1427">
        <v>16</v>
      </c>
      <c r="F216" s="1443">
        <v>0</v>
      </c>
      <c r="G216" s="1423" t="s">
        <v>656</v>
      </c>
    </row>
    <row r="217" spans="1:7" ht="12.75" hidden="1" customHeight="1" x14ac:dyDescent="0.2">
      <c r="A217" s="1400"/>
      <c r="B217" s="1426"/>
      <c r="C217" s="1411" t="s">
        <v>873</v>
      </c>
      <c r="D217" s="1431" t="s">
        <v>874</v>
      </c>
      <c r="E217" s="1427">
        <v>0</v>
      </c>
      <c r="F217" s="1409">
        <v>0</v>
      </c>
      <c r="G217" s="1423" t="s">
        <v>656</v>
      </c>
    </row>
    <row r="218" spans="1:7" ht="12.75" hidden="1" customHeight="1" x14ac:dyDescent="0.2">
      <c r="A218" s="1400"/>
      <c r="B218" s="1426"/>
      <c r="C218" s="1411" t="s">
        <v>875</v>
      </c>
      <c r="D218" s="1432" t="s">
        <v>876</v>
      </c>
      <c r="E218" s="1427">
        <v>0</v>
      </c>
      <c r="F218" s="1413">
        <v>0</v>
      </c>
      <c r="G218" s="1423" t="s">
        <v>656</v>
      </c>
    </row>
    <row r="219" spans="1:7" ht="25.5" hidden="1" customHeight="1" x14ac:dyDescent="0.2">
      <c r="A219" s="1400"/>
      <c r="B219" s="1426"/>
      <c r="C219" s="1411" t="s">
        <v>877</v>
      </c>
      <c r="D219" s="1432" t="s">
        <v>559</v>
      </c>
      <c r="E219" s="1427">
        <v>0</v>
      </c>
      <c r="F219" s="1413">
        <v>0</v>
      </c>
      <c r="G219" s="1423" t="s">
        <v>656</v>
      </c>
    </row>
    <row r="220" spans="1:7" x14ac:dyDescent="0.25">
      <c r="B220" s="1446"/>
      <c r="C220" s="1411" t="s">
        <v>878</v>
      </c>
      <c r="D220" s="1432" t="s">
        <v>879</v>
      </c>
      <c r="E220" s="1421">
        <v>134</v>
      </c>
      <c r="F220" s="1422">
        <v>94</v>
      </c>
      <c r="G220" s="1423">
        <v>-29.850746268656707</v>
      </c>
    </row>
    <row r="221" spans="1:7" ht="25.5" x14ac:dyDescent="0.25">
      <c r="B221" s="1424"/>
      <c r="C221" s="1411" t="s">
        <v>880</v>
      </c>
      <c r="D221" s="1432" t="s">
        <v>561</v>
      </c>
      <c r="E221" s="1421">
        <v>26</v>
      </c>
      <c r="F221" s="1422">
        <v>42</v>
      </c>
      <c r="G221" s="1423">
        <v>61.538461538461547</v>
      </c>
    </row>
    <row r="222" spans="1:7" ht="13.5" hidden="1" customHeight="1" x14ac:dyDescent="0.2">
      <c r="A222" s="1400"/>
      <c r="B222" s="1426"/>
      <c r="C222" s="1411" t="s">
        <v>881</v>
      </c>
      <c r="D222" s="1432" t="s">
        <v>562</v>
      </c>
      <c r="E222" s="1427">
        <v>0</v>
      </c>
      <c r="F222" s="1413">
        <v>0</v>
      </c>
      <c r="G222" s="1423" t="s">
        <v>656</v>
      </c>
    </row>
    <row r="223" spans="1:7" ht="13.5" customHeight="1" thickBot="1" x14ac:dyDescent="0.25">
      <c r="A223" s="1400"/>
      <c r="B223" s="1426"/>
      <c r="C223" s="1411" t="s">
        <v>1279</v>
      </c>
      <c r="D223" s="1432" t="s">
        <v>882</v>
      </c>
      <c r="E223" s="1427">
        <v>29</v>
      </c>
      <c r="F223" s="1422">
        <v>0</v>
      </c>
      <c r="G223" s="1423" t="s">
        <v>656</v>
      </c>
    </row>
    <row r="224" spans="1:7" ht="39" hidden="1" customHeight="1" x14ac:dyDescent="0.25">
      <c r="A224" s="1400"/>
      <c r="B224" s="1426"/>
      <c r="C224" s="1411" t="s">
        <v>883</v>
      </c>
      <c r="D224" s="1432" t="s">
        <v>563</v>
      </c>
      <c r="E224" s="1427">
        <v>0</v>
      </c>
      <c r="F224" s="1409">
        <v>0</v>
      </c>
      <c r="G224" s="1423" t="s">
        <v>656</v>
      </c>
    </row>
    <row r="225" spans="1:7" ht="39" hidden="1" customHeight="1" thickBot="1" x14ac:dyDescent="0.25">
      <c r="A225" s="1400"/>
      <c r="B225" s="1426"/>
      <c r="C225" s="1411" t="s">
        <v>884</v>
      </c>
      <c r="D225" s="1432" t="s">
        <v>588</v>
      </c>
      <c r="E225" s="1427">
        <v>0</v>
      </c>
      <c r="F225" s="1413">
        <v>0</v>
      </c>
      <c r="G225" s="1423" t="s">
        <v>656</v>
      </c>
    </row>
    <row r="226" spans="1:7" ht="12.75" hidden="1" customHeight="1" thickBot="1" x14ac:dyDescent="0.25">
      <c r="A226" s="1400"/>
      <c r="B226" s="1430" t="s">
        <v>52</v>
      </c>
      <c r="C226" s="7129" t="s">
        <v>885</v>
      </c>
      <c r="D226" s="7130"/>
      <c r="E226" s="1436">
        <v>0</v>
      </c>
      <c r="F226" s="1404">
        <v>0</v>
      </c>
      <c r="G226" s="1419" t="s">
        <v>656</v>
      </c>
    </row>
    <row r="227" spans="1:7" ht="26.25" hidden="1" customHeight="1" x14ac:dyDescent="0.25">
      <c r="A227" s="1400"/>
      <c r="B227" s="1426"/>
      <c r="C227" s="1411" t="s">
        <v>886</v>
      </c>
      <c r="D227" s="1431" t="s">
        <v>887</v>
      </c>
      <c r="E227" s="1427">
        <v>0</v>
      </c>
      <c r="F227" s="1413">
        <v>0</v>
      </c>
      <c r="G227" s="1423" t="s">
        <v>656</v>
      </c>
    </row>
    <row r="228" spans="1:7" ht="26.25" hidden="1" customHeight="1" x14ac:dyDescent="0.25">
      <c r="A228" s="1400"/>
      <c r="B228" s="1426"/>
      <c r="C228" s="1411" t="s">
        <v>888</v>
      </c>
      <c r="D228" s="1432" t="s">
        <v>889</v>
      </c>
      <c r="E228" s="1427">
        <v>0</v>
      </c>
      <c r="F228" s="1413">
        <v>0</v>
      </c>
      <c r="G228" s="1423" t="s">
        <v>656</v>
      </c>
    </row>
    <row r="229" spans="1:7" ht="26.25" hidden="1" customHeight="1" x14ac:dyDescent="0.25">
      <c r="A229" s="1400"/>
      <c r="B229" s="1426"/>
      <c r="C229" s="1411" t="s">
        <v>890</v>
      </c>
      <c r="D229" s="1431" t="s">
        <v>891</v>
      </c>
      <c r="E229" s="1427">
        <v>0</v>
      </c>
      <c r="F229" s="1413">
        <v>0</v>
      </c>
      <c r="G229" s="1423" t="s">
        <v>656</v>
      </c>
    </row>
    <row r="230" spans="1:7" ht="13.5" hidden="1" customHeight="1" x14ac:dyDescent="0.25">
      <c r="A230" s="1400"/>
      <c r="B230" s="1426"/>
      <c r="C230" s="1411" t="s">
        <v>892</v>
      </c>
      <c r="D230" s="1431" t="s">
        <v>893</v>
      </c>
      <c r="E230" s="1427">
        <v>0</v>
      </c>
      <c r="F230" s="1413">
        <v>0</v>
      </c>
      <c r="G230" s="1423" t="s">
        <v>656</v>
      </c>
    </row>
    <row r="231" spans="1:7" ht="13.5" hidden="1" customHeight="1" x14ac:dyDescent="0.25">
      <c r="A231" s="1400"/>
      <c r="B231" s="1426"/>
      <c r="C231" s="1411" t="s">
        <v>894</v>
      </c>
      <c r="D231" s="1432" t="s">
        <v>895</v>
      </c>
      <c r="E231" s="1427">
        <v>0</v>
      </c>
      <c r="F231" s="1413">
        <v>0</v>
      </c>
      <c r="G231" s="1423" t="s">
        <v>656</v>
      </c>
    </row>
    <row r="232" spans="1:7" ht="26.25" hidden="1" customHeight="1" x14ac:dyDescent="0.25">
      <c r="A232" s="1400"/>
      <c r="B232" s="1426"/>
      <c r="C232" s="1411" t="s">
        <v>896</v>
      </c>
      <c r="D232" s="1431" t="s">
        <v>897</v>
      </c>
      <c r="E232" s="1427">
        <v>0</v>
      </c>
      <c r="F232" s="1413">
        <v>0</v>
      </c>
      <c r="G232" s="1423" t="s">
        <v>656</v>
      </c>
    </row>
    <row r="233" spans="1:7" ht="13.5" hidden="1" customHeight="1" thickBot="1" x14ac:dyDescent="0.25">
      <c r="A233" s="1400"/>
      <c r="B233" s="1433"/>
      <c r="C233" s="1411">
        <v>290</v>
      </c>
      <c r="D233" s="1431" t="s">
        <v>898</v>
      </c>
      <c r="E233" s="1427">
        <v>0</v>
      </c>
      <c r="F233" s="1413">
        <v>0</v>
      </c>
      <c r="G233" s="1423" t="s">
        <v>656</v>
      </c>
    </row>
    <row r="234" spans="1:7" ht="12.75" customHeight="1" thickBot="1" x14ac:dyDescent="0.3">
      <c r="B234" s="1417" t="s">
        <v>53</v>
      </c>
      <c r="C234" s="7129" t="s">
        <v>899</v>
      </c>
      <c r="D234" s="7130"/>
      <c r="E234" s="1418">
        <v>74</v>
      </c>
      <c r="F234" s="1418">
        <v>1</v>
      </c>
      <c r="G234" s="1419">
        <v>-98.648648648648646</v>
      </c>
    </row>
    <row r="235" spans="1:7" x14ac:dyDescent="0.25">
      <c r="B235" s="1445"/>
      <c r="C235" s="1411" t="s">
        <v>900</v>
      </c>
      <c r="D235" s="1432" t="s">
        <v>564</v>
      </c>
      <c r="E235" s="1421">
        <v>40</v>
      </c>
      <c r="F235" s="1422">
        <v>1</v>
      </c>
      <c r="G235" s="1423">
        <v>-97.5</v>
      </c>
    </row>
    <row r="236" spans="1:7" ht="12.75" hidden="1" customHeight="1" x14ac:dyDescent="0.2">
      <c r="A236" s="1400"/>
      <c r="B236" s="1428"/>
      <c r="C236" s="1411" t="s">
        <v>901</v>
      </c>
      <c r="D236" s="1432" t="s">
        <v>565</v>
      </c>
      <c r="E236" s="1427">
        <v>0</v>
      </c>
      <c r="F236" s="1413">
        <v>0</v>
      </c>
      <c r="G236" s="1423" t="s">
        <v>656</v>
      </c>
    </row>
    <row r="237" spans="1:7" x14ac:dyDescent="0.25">
      <c r="B237" s="1424"/>
      <c r="C237" s="1411" t="s">
        <v>902</v>
      </c>
      <c r="D237" s="1432" t="s">
        <v>566</v>
      </c>
      <c r="E237" s="1421">
        <v>15</v>
      </c>
      <c r="F237" s="1422">
        <v>0</v>
      </c>
      <c r="G237" s="1423" t="s">
        <v>656</v>
      </c>
    </row>
    <row r="238" spans="1:7" x14ac:dyDescent="0.25">
      <c r="B238" s="1445"/>
      <c r="C238" s="1411" t="s">
        <v>903</v>
      </c>
      <c r="D238" s="1432" t="s">
        <v>567</v>
      </c>
      <c r="E238" s="1421">
        <v>15</v>
      </c>
      <c r="F238" s="1422">
        <v>0</v>
      </c>
      <c r="G238" s="1423" t="s">
        <v>656</v>
      </c>
    </row>
    <row r="239" spans="1:7" ht="13.5" customHeight="1" thickBot="1" x14ac:dyDescent="0.25">
      <c r="A239" s="1400"/>
      <c r="B239" s="1429"/>
      <c r="C239" s="1411" t="s">
        <v>1291</v>
      </c>
      <c r="D239" s="1432" t="s">
        <v>568</v>
      </c>
      <c r="E239" s="1427">
        <v>4</v>
      </c>
      <c r="F239" s="1461">
        <v>0</v>
      </c>
      <c r="G239" s="1423" t="s">
        <v>656</v>
      </c>
    </row>
    <row r="240" spans="1:7" ht="26.25" hidden="1" customHeight="1" x14ac:dyDescent="0.25">
      <c r="A240" s="1400"/>
      <c r="B240" s="1426"/>
      <c r="C240" s="1411" t="s">
        <v>904</v>
      </c>
      <c r="D240" s="1431" t="s">
        <v>569</v>
      </c>
      <c r="E240" s="1427">
        <v>0</v>
      </c>
      <c r="F240" s="1413">
        <v>0</v>
      </c>
      <c r="G240" s="1423" t="s">
        <v>656</v>
      </c>
    </row>
    <row r="241" spans="1:7" ht="13.5" hidden="1" customHeight="1" x14ac:dyDescent="0.25">
      <c r="A241" s="1400"/>
      <c r="B241" s="1426"/>
      <c r="C241" s="1411" t="s">
        <v>905</v>
      </c>
      <c r="D241" s="1431" t="s">
        <v>906</v>
      </c>
      <c r="E241" s="1427">
        <v>0</v>
      </c>
      <c r="F241" s="1413">
        <v>0</v>
      </c>
      <c r="G241" s="1423" t="s">
        <v>656</v>
      </c>
    </row>
    <row r="242" spans="1:7" ht="13.5" hidden="1" customHeight="1" x14ac:dyDescent="0.25">
      <c r="A242" s="1400"/>
      <c r="B242" s="1426"/>
      <c r="C242" s="1411" t="s">
        <v>907</v>
      </c>
      <c r="D242" s="1431" t="s">
        <v>908</v>
      </c>
      <c r="E242" s="1427">
        <v>0</v>
      </c>
      <c r="F242" s="1413">
        <v>0</v>
      </c>
      <c r="G242" s="1423" t="s">
        <v>656</v>
      </c>
    </row>
    <row r="243" spans="1:7" ht="26.25" hidden="1" customHeight="1" x14ac:dyDescent="0.25">
      <c r="A243" s="1400"/>
      <c r="B243" s="1426"/>
      <c r="C243" s="1411" t="s">
        <v>909</v>
      </c>
      <c r="D243" s="1431" t="s">
        <v>910</v>
      </c>
      <c r="E243" s="1427">
        <v>0</v>
      </c>
      <c r="F243" s="1413">
        <v>0</v>
      </c>
      <c r="G243" s="1423" t="s">
        <v>656</v>
      </c>
    </row>
    <row r="244" spans="1:7" ht="13.5" hidden="1" customHeight="1" thickBot="1" x14ac:dyDescent="0.25">
      <c r="A244" s="1400"/>
      <c r="B244" s="1433"/>
      <c r="C244" s="1411" t="s">
        <v>911</v>
      </c>
      <c r="D244" s="1431" t="s">
        <v>570</v>
      </c>
      <c r="E244" s="1427">
        <v>0</v>
      </c>
      <c r="F244" s="1413">
        <v>0</v>
      </c>
      <c r="G244" s="1423" t="s">
        <v>656</v>
      </c>
    </row>
    <row r="245" spans="1:7" ht="12.75" customHeight="1" thickBot="1" x14ac:dyDescent="0.3">
      <c r="B245" s="1417" t="s">
        <v>54</v>
      </c>
      <c r="C245" s="7129" t="s">
        <v>912</v>
      </c>
      <c r="D245" s="7130"/>
      <c r="E245" s="1418">
        <v>1</v>
      </c>
      <c r="F245" s="1418">
        <v>0</v>
      </c>
      <c r="G245" s="1419" t="s">
        <v>656</v>
      </c>
    </row>
    <row r="246" spans="1:7" ht="25.5" hidden="1" customHeight="1" x14ac:dyDescent="0.2">
      <c r="A246" s="1400"/>
      <c r="B246" s="1429"/>
      <c r="C246" s="1411" t="s">
        <v>913</v>
      </c>
      <c r="D246" s="1431" t="s">
        <v>914</v>
      </c>
      <c r="E246" s="1427">
        <v>0</v>
      </c>
      <c r="F246" s="1413">
        <v>0</v>
      </c>
      <c r="G246" s="1423" t="s">
        <v>656</v>
      </c>
    </row>
    <row r="247" spans="1:7" ht="25.5" hidden="1" customHeight="1" x14ac:dyDescent="0.2">
      <c r="A247" s="1400"/>
      <c r="B247" s="1426"/>
      <c r="C247" s="1411" t="s">
        <v>915</v>
      </c>
      <c r="D247" s="1432" t="s">
        <v>916</v>
      </c>
      <c r="E247" s="1427">
        <v>0</v>
      </c>
      <c r="F247" s="1413">
        <v>0</v>
      </c>
      <c r="G247" s="1423" t="s">
        <v>656</v>
      </c>
    </row>
    <row r="248" spans="1:7" ht="25.5" hidden="1" x14ac:dyDescent="0.25">
      <c r="B248" s="1424"/>
      <c r="C248" s="1411" t="s">
        <v>917</v>
      </c>
      <c r="D248" s="1432" t="s">
        <v>918</v>
      </c>
      <c r="E248" s="1421">
        <v>0</v>
      </c>
      <c r="F248" s="1422">
        <v>0</v>
      </c>
      <c r="G248" s="1423" t="s">
        <v>656</v>
      </c>
    </row>
    <row r="249" spans="1:7" ht="13.5" hidden="1" customHeight="1" x14ac:dyDescent="0.2">
      <c r="A249" s="1400"/>
      <c r="B249" s="1426"/>
      <c r="C249" s="1411" t="s">
        <v>919</v>
      </c>
      <c r="D249" s="1432" t="s">
        <v>920</v>
      </c>
      <c r="E249" s="1427">
        <v>0</v>
      </c>
      <c r="F249" s="1413">
        <v>0</v>
      </c>
      <c r="G249" s="1423" t="s">
        <v>656</v>
      </c>
    </row>
    <row r="250" spans="1:7" ht="13.5" hidden="1" customHeight="1" x14ac:dyDescent="0.2">
      <c r="A250" s="1400"/>
      <c r="B250" s="1426"/>
      <c r="C250" s="1411" t="s">
        <v>921</v>
      </c>
      <c r="D250" s="1432" t="s">
        <v>922</v>
      </c>
      <c r="E250" s="1427">
        <v>0</v>
      </c>
      <c r="F250" s="1413">
        <v>0</v>
      </c>
      <c r="G250" s="1423" t="s">
        <v>656</v>
      </c>
    </row>
    <row r="251" spans="1:7" ht="13.5" customHeight="1" thickBot="1" x14ac:dyDescent="0.25">
      <c r="A251" s="1400"/>
      <c r="B251" s="1426"/>
      <c r="C251" s="1411" t="s">
        <v>1302</v>
      </c>
      <c r="D251" s="1432" t="s">
        <v>923</v>
      </c>
      <c r="E251" s="1427">
        <v>1</v>
      </c>
      <c r="F251" s="1422">
        <v>0</v>
      </c>
      <c r="G251" s="1423" t="s">
        <v>656</v>
      </c>
    </row>
    <row r="252" spans="1:7" ht="13.5" hidden="1" customHeight="1" x14ac:dyDescent="0.25">
      <c r="A252" s="1400"/>
      <c r="B252" s="1426"/>
      <c r="C252" s="1411" t="s">
        <v>924</v>
      </c>
      <c r="D252" s="1432" t="s">
        <v>925</v>
      </c>
      <c r="E252" s="1427">
        <v>0</v>
      </c>
      <c r="F252" s="1409">
        <v>0</v>
      </c>
      <c r="G252" s="1423" t="s">
        <v>656</v>
      </c>
    </row>
    <row r="253" spans="1:7" ht="26.25" hidden="1" customHeight="1" x14ac:dyDescent="0.25">
      <c r="A253" s="1400"/>
      <c r="B253" s="1426"/>
      <c r="C253" s="1411" t="s">
        <v>926</v>
      </c>
      <c r="D253" s="1431" t="s">
        <v>927</v>
      </c>
      <c r="E253" s="1427">
        <v>0</v>
      </c>
      <c r="F253" s="1413">
        <v>0</v>
      </c>
      <c r="G253" s="1423" t="s">
        <v>656</v>
      </c>
    </row>
    <row r="254" spans="1:7" ht="26.25" hidden="1" customHeight="1" x14ac:dyDescent="0.25">
      <c r="A254" s="1400"/>
      <c r="B254" s="1426"/>
      <c r="C254" s="1411" t="s">
        <v>928</v>
      </c>
      <c r="D254" s="1431" t="s">
        <v>929</v>
      </c>
      <c r="E254" s="1427">
        <v>0</v>
      </c>
      <c r="F254" s="1413">
        <v>0</v>
      </c>
      <c r="G254" s="1423" t="s">
        <v>656</v>
      </c>
    </row>
    <row r="255" spans="1:7" ht="26.25" hidden="1" customHeight="1" x14ac:dyDescent="0.25">
      <c r="A255" s="1400"/>
      <c r="B255" s="1426"/>
      <c r="C255" s="1411" t="s">
        <v>930</v>
      </c>
      <c r="D255" s="1431" t="s">
        <v>931</v>
      </c>
      <c r="E255" s="1427">
        <v>0</v>
      </c>
      <c r="F255" s="1413">
        <v>0</v>
      </c>
      <c r="G255" s="1423" t="s">
        <v>656</v>
      </c>
    </row>
    <row r="256" spans="1:7" ht="13.5" hidden="1" customHeight="1" x14ac:dyDescent="0.25">
      <c r="A256" s="1400"/>
      <c r="B256" s="1426"/>
      <c r="C256" s="1411" t="s">
        <v>932</v>
      </c>
      <c r="D256" s="1432" t="s">
        <v>933</v>
      </c>
      <c r="E256" s="1427">
        <v>0</v>
      </c>
      <c r="F256" s="1413">
        <v>0</v>
      </c>
      <c r="G256" s="1423" t="s">
        <v>656</v>
      </c>
    </row>
    <row r="257" spans="1:7" ht="26.25" hidden="1" customHeight="1" x14ac:dyDescent="0.25">
      <c r="A257" s="1400"/>
      <c r="B257" s="1426"/>
      <c r="C257" s="1411" t="s">
        <v>934</v>
      </c>
      <c r="D257" s="1432" t="s">
        <v>935</v>
      </c>
      <c r="E257" s="1427">
        <v>0</v>
      </c>
      <c r="F257" s="1413">
        <v>0</v>
      </c>
      <c r="G257" s="1423" t="s">
        <v>656</v>
      </c>
    </row>
    <row r="258" spans="1:7" ht="13.5" hidden="1" customHeight="1" thickBot="1" x14ac:dyDescent="0.25">
      <c r="A258" s="1400"/>
      <c r="B258" s="1433"/>
      <c r="C258" s="1411" t="s">
        <v>936</v>
      </c>
      <c r="D258" s="1432" t="s">
        <v>937</v>
      </c>
      <c r="E258" s="1427">
        <v>0</v>
      </c>
      <c r="F258" s="1413">
        <v>0</v>
      </c>
      <c r="G258" s="1423" t="s">
        <v>656</v>
      </c>
    </row>
    <row r="259" spans="1:7" ht="12.75" customHeight="1" thickBot="1" x14ac:dyDescent="0.3">
      <c r="B259" s="1417" t="s">
        <v>55</v>
      </c>
      <c r="C259" s="7129" t="s">
        <v>938</v>
      </c>
      <c r="D259" s="7130"/>
      <c r="E259" s="1418">
        <v>66</v>
      </c>
      <c r="F259" s="1418">
        <v>58</v>
      </c>
      <c r="G259" s="1419">
        <v>-12.121212121212125</v>
      </c>
    </row>
    <row r="260" spans="1:7" ht="12.75" hidden="1" customHeight="1" x14ac:dyDescent="0.2">
      <c r="A260" s="1400"/>
      <c r="B260" s="1429"/>
      <c r="C260" s="1411" t="s">
        <v>939</v>
      </c>
      <c r="D260" s="1432" t="s">
        <v>940</v>
      </c>
      <c r="E260" s="1427">
        <v>0</v>
      </c>
      <c r="F260" s="1413">
        <v>0</v>
      </c>
      <c r="G260" s="1423" t="e">
        <v>#DIV/0!</v>
      </c>
    </row>
    <row r="261" spans="1:7" ht="12.75" hidden="1" customHeight="1" x14ac:dyDescent="0.2">
      <c r="A261" s="1400"/>
      <c r="B261" s="1426"/>
      <c r="C261" s="1411" t="s">
        <v>941</v>
      </c>
      <c r="D261" s="1432" t="s">
        <v>942</v>
      </c>
      <c r="E261" s="1427">
        <v>0</v>
      </c>
      <c r="F261" s="1413">
        <v>0</v>
      </c>
      <c r="G261" s="1423" t="e">
        <v>#DIV/0!</v>
      </c>
    </row>
    <row r="262" spans="1:7" ht="25.5" hidden="1" customHeight="1" x14ac:dyDescent="0.2">
      <c r="A262" s="1400"/>
      <c r="B262" s="1426"/>
      <c r="C262" s="1411" t="s">
        <v>943</v>
      </c>
      <c r="D262" s="1432" t="s">
        <v>944</v>
      </c>
      <c r="E262" s="1427">
        <v>0</v>
      </c>
      <c r="F262" s="1413">
        <v>0</v>
      </c>
      <c r="G262" s="1423" t="e">
        <v>#DIV/0!</v>
      </c>
    </row>
    <row r="263" spans="1:7" ht="12.75" hidden="1" customHeight="1" x14ac:dyDescent="0.2">
      <c r="A263" s="1400"/>
      <c r="B263" s="1426"/>
      <c r="C263" s="1411" t="s">
        <v>945</v>
      </c>
      <c r="D263" s="1432" t="s">
        <v>946</v>
      </c>
      <c r="E263" s="1427">
        <v>0</v>
      </c>
      <c r="F263" s="1413">
        <v>0</v>
      </c>
      <c r="G263" s="1423" t="e">
        <v>#DIV/0!</v>
      </c>
    </row>
    <row r="264" spans="1:7" ht="25.5" hidden="1" customHeight="1" x14ac:dyDescent="0.2">
      <c r="A264" s="1400"/>
      <c r="B264" s="1426"/>
      <c r="C264" s="1411" t="s">
        <v>947</v>
      </c>
      <c r="D264" s="1432" t="s">
        <v>948</v>
      </c>
      <c r="E264" s="1427">
        <v>0</v>
      </c>
      <c r="F264" s="1413">
        <v>0</v>
      </c>
      <c r="G264" s="1423" t="e">
        <v>#DIV/0!</v>
      </c>
    </row>
    <row r="265" spans="1:7" ht="38.25" hidden="1" customHeight="1" x14ac:dyDescent="0.2">
      <c r="A265" s="1400"/>
      <c r="B265" s="1426"/>
      <c r="C265" s="1411" t="s">
        <v>949</v>
      </c>
      <c r="D265" s="1432" t="s">
        <v>950</v>
      </c>
      <c r="E265" s="1427">
        <v>0</v>
      </c>
      <c r="F265" s="1413">
        <v>0</v>
      </c>
      <c r="G265" s="1423" t="e">
        <v>#DIV/0!</v>
      </c>
    </row>
    <row r="266" spans="1:7" ht="25.5" hidden="1" customHeight="1" x14ac:dyDescent="0.2">
      <c r="A266" s="1400"/>
      <c r="B266" s="1426"/>
      <c r="C266" s="1411" t="s">
        <v>951</v>
      </c>
      <c r="D266" s="1432" t="s">
        <v>952</v>
      </c>
      <c r="E266" s="1427">
        <v>0</v>
      </c>
      <c r="F266" s="1413">
        <v>0</v>
      </c>
      <c r="G266" s="1423" t="e">
        <v>#DIV/0!</v>
      </c>
    </row>
    <row r="267" spans="1:7" ht="38.25" hidden="1" customHeight="1" x14ac:dyDescent="0.2">
      <c r="A267" s="1400"/>
      <c r="B267" s="1426"/>
      <c r="C267" s="1411" t="s">
        <v>953</v>
      </c>
      <c r="D267" s="1432" t="s">
        <v>589</v>
      </c>
      <c r="E267" s="1427">
        <v>0</v>
      </c>
      <c r="F267" s="1413">
        <v>0</v>
      </c>
      <c r="G267" s="1423" t="e">
        <v>#DIV/0!</v>
      </c>
    </row>
    <row r="268" spans="1:7" ht="25.5" hidden="1" customHeight="1" x14ac:dyDescent="0.2">
      <c r="A268" s="1400"/>
      <c r="B268" s="1426"/>
      <c r="C268" s="1411" t="s">
        <v>954</v>
      </c>
      <c r="D268" s="1431" t="s">
        <v>955</v>
      </c>
      <c r="E268" s="1427">
        <v>0</v>
      </c>
      <c r="F268" s="1413">
        <v>0</v>
      </c>
      <c r="G268" s="1423" t="e">
        <v>#DIV/0!</v>
      </c>
    </row>
    <row r="269" spans="1:7" ht="25.5" hidden="1" customHeight="1" x14ac:dyDescent="0.2">
      <c r="A269" s="1400"/>
      <c r="B269" s="1426"/>
      <c r="C269" s="1411" t="s">
        <v>956</v>
      </c>
      <c r="D269" s="1431" t="s">
        <v>957</v>
      </c>
      <c r="E269" s="1427">
        <v>0</v>
      </c>
      <c r="F269" s="1413">
        <v>0</v>
      </c>
      <c r="G269" s="1423" t="e">
        <v>#DIV/0!</v>
      </c>
    </row>
    <row r="270" spans="1:7" ht="12.75" hidden="1" customHeight="1" x14ac:dyDescent="0.2">
      <c r="A270" s="1400"/>
      <c r="B270" s="1426"/>
      <c r="C270" s="1411" t="s">
        <v>958</v>
      </c>
      <c r="D270" s="1432" t="s">
        <v>959</v>
      </c>
      <c r="E270" s="1427">
        <v>0</v>
      </c>
      <c r="F270" s="1421">
        <v>0</v>
      </c>
      <c r="G270" s="1423" t="s">
        <v>656</v>
      </c>
    </row>
    <row r="271" spans="1:7" ht="12.75" hidden="1" customHeight="1" x14ac:dyDescent="0.2">
      <c r="A271" s="1400"/>
      <c r="B271" s="1426"/>
      <c r="C271" s="1411" t="s">
        <v>490</v>
      </c>
      <c r="D271" s="1432" t="s">
        <v>491</v>
      </c>
      <c r="E271" s="1427">
        <v>0</v>
      </c>
      <c r="F271" s="1413">
        <v>0</v>
      </c>
      <c r="G271" s="1423" t="e">
        <v>#DIV/0!</v>
      </c>
    </row>
    <row r="272" spans="1:7" ht="12.75" hidden="1" customHeight="1" x14ac:dyDescent="0.2">
      <c r="A272" s="1400"/>
      <c r="B272" s="1426"/>
      <c r="C272" s="1411" t="s">
        <v>960</v>
      </c>
      <c r="D272" s="1432" t="s">
        <v>493</v>
      </c>
      <c r="E272" s="1427">
        <v>0</v>
      </c>
      <c r="F272" s="1413">
        <v>0</v>
      </c>
      <c r="G272" s="1423" t="e">
        <v>#DIV/0!</v>
      </c>
    </row>
    <row r="273" spans="1:7" ht="12.75" hidden="1" customHeight="1" x14ac:dyDescent="0.2">
      <c r="A273" s="1400"/>
      <c r="B273" s="1426"/>
      <c r="C273" s="1411" t="s">
        <v>961</v>
      </c>
      <c r="D273" s="1432" t="s">
        <v>412</v>
      </c>
      <c r="E273" s="1427">
        <v>0</v>
      </c>
      <c r="F273" s="1413">
        <v>0</v>
      </c>
      <c r="G273" s="1423" t="e">
        <v>#DIV/0!</v>
      </c>
    </row>
    <row r="274" spans="1:7" ht="51" x14ac:dyDescent="0.25">
      <c r="B274" s="1424"/>
      <c r="C274" s="1411" t="s">
        <v>962</v>
      </c>
      <c r="D274" s="1432" t="s">
        <v>963</v>
      </c>
      <c r="E274" s="1421">
        <v>44</v>
      </c>
      <c r="F274" s="1422">
        <v>56</v>
      </c>
      <c r="G274" s="1423">
        <v>27.272727272727266</v>
      </c>
    </row>
    <row r="275" spans="1:7" ht="25.5" hidden="1" customHeight="1" x14ac:dyDescent="0.2">
      <c r="A275" s="1400"/>
      <c r="B275" s="1426"/>
      <c r="C275" s="1411" t="s">
        <v>964</v>
      </c>
      <c r="D275" s="1432" t="s">
        <v>965</v>
      </c>
      <c r="E275" s="1427">
        <v>0</v>
      </c>
      <c r="F275" s="1449">
        <v>0</v>
      </c>
      <c r="G275" s="1423" t="s">
        <v>656</v>
      </c>
    </row>
    <row r="276" spans="1:7" ht="12.75" customHeight="1" x14ac:dyDescent="0.2">
      <c r="A276" s="1400"/>
      <c r="B276" s="1426"/>
      <c r="C276" s="1411" t="s">
        <v>1325</v>
      </c>
      <c r="D276" s="1431" t="s">
        <v>966</v>
      </c>
      <c r="E276" s="1427">
        <v>22</v>
      </c>
      <c r="F276" s="1422">
        <v>0</v>
      </c>
      <c r="G276" s="1423" t="s">
        <v>656</v>
      </c>
    </row>
    <row r="277" spans="1:7" ht="25.5" hidden="1" customHeight="1" x14ac:dyDescent="0.2">
      <c r="A277" s="1400"/>
      <c r="B277" s="1426"/>
      <c r="C277" s="1411" t="s">
        <v>967</v>
      </c>
      <c r="D277" s="1431" t="s">
        <v>968</v>
      </c>
      <c r="E277" s="1427">
        <v>0</v>
      </c>
      <c r="F277" s="1409">
        <v>0</v>
      </c>
      <c r="G277" s="1423" t="s">
        <v>656</v>
      </c>
    </row>
    <row r="278" spans="1:7" ht="38.25" hidden="1" customHeight="1" x14ac:dyDescent="0.2">
      <c r="A278" s="1400"/>
      <c r="B278" s="1426"/>
      <c r="C278" s="1411" t="s">
        <v>969</v>
      </c>
      <c r="D278" s="1432" t="s">
        <v>970</v>
      </c>
      <c r="E278" s="1427">
        <v>0</v>
      </c>
      <c r="F278" s="1413">
        <v>0</v>
      </c>
      <c r="G278" s="1423" t="s">
        <v>656</v>
      </c>
    </row>
    <row r="279" spans="1:7" ht="39" thickBot="1" x14ac:dyDescent="0.3">
      <c r="B279" s="1424"/>
      <c r="C279" s="1411" t="s">
        <v>971</v>
      </c>
      <c r="D279" s="1432" t="s">
        <v>972</v>
      </c>
      <c r="E279" s="1421">
        <v>0</v>
      </c>
      <c r="F279" s="1422">
        <v>2</v>
      </c>
      <c r="G279" s="1423" t="s">
        <v>656</v>
      </c>
    </row>
    <row r="280" spans="1:7" ht="64.5" hidden="1" thickBot="1" x14ac:dyDescent="0.3">
      <c r="B280" s="1424"/>
      <c r="C280" s="1444" t="s">
        <v>973</v>
      </c>
      <c r="D280" s="1440" t="s">
        <v>974</v>
      </c>
      <c r="E280" s="1447">
        <v>0</v>
      </c>
      <c r="F280" s="1422">
        <v>0</v>
      </c>
      <c r="G280" s="1423">
        <v>0</v>
      </c>
    </row>
    <row r="281" spans="1:7" ht="13.5" hidden="1" customHeight="1" thickBot="1" x14ac:dyDescent="0.25">
      <c r="A281" s="1400"/>
      <c r="B281" s="1426"/>
      <c r="C281" s="1411" t="s">
        <v>975</v>
      </c>
      <c r="D281" s="1432" t="s">
        <v>976</v>
      </c>
      <c r="E281" s="1427">
        <v>0</v>
      </c>
      <c r="F281" s="1413">
        <v>0</v>
      </c>
      <c r="G281" s="1423" t="e">
        <v>#DIV/0!</v>
      </c>
    </row>
    <row r="282" spans="1:7" ht="12.75" hidden="1" customHeight="1" thickBot="1" x14ac:dyDescent="0.25">
      <c r="A282" s="1400"/>
      <c r="B282" s="7126" t="s">
        <v>57</v>
      </c>
      <c r="C282" s="7129" t="s">
        <v>977</v>
      </c>
      <c r="D282" s="7130"/>
      <c r="E282" s="1436">
        <v>0</v>
      </c>
      <c r="F282" s="1404">
        <v>0</v>
      </c>
      <c r="G282" s="1419" t="e">
        <v>#DIV/0!</v>
      </c>
    </row>
    <row r="283" spans="1:7" ht="13.5" hidden="1" thickBot="1" x14ac:dyDescent="0.25">
      <c r="A283" s="1400"/>
      <c r="B283" s="7127"/>
      <c r="C283" s="1411" t="s">
        <v>978</v>
      </c>
      <c r="D283" s="1432" t="s">
        <v>413</v>
      </c>
      <c r="E283" s="1427">
        <v>0</v>
      </c>
      <c r="F283" s="1413">
        <v>0</v>
      </c>
      <c r="G283" s="1423" t="e">
        <v>#DIV/0!</v>
      </c>
    </row>
    <row r="284" spans="1:7" ht="13.5" hidden="1" thickBot="1" x14ac:dyDescent="0.25">
      <c r="A284" s="1400"/>
      <c r="B284" s="7127"/>
      <c r="C284" s="1411" t="s">
        <v>979</v>
      </c>
      <c r="D284" s="1431" t="s">
        <v>980</v>
      </c>
      <c r="E284" s="1427">
        <v>0</v>
      </c>
      <c r="F284" s="1413">
        <v>0</v>
      </c>
      <c r="G284" s="1423" t="e">
        <v>#DIV/0!</v>
      </c>
    </row>
    <row r="285" spans="1:7" ht="13.5" hidden="1" thickBot="1" x14ac:dyDescent="0.25">
      <c r="A285" s="1400"/>
      <c r="B285" s="7127"/>
      <c r="C285" s="1411" t="s">
        <v>981</v>
      </c>
      <c r="D285" s="1431" t="s">
        <v>414</v>
      </c>
      <c r="E285" s="1427">
        <v>0</v>
      </c>
      <c r="F285" s="1413">
        <v>0</v>
      </c>
      <c r="G285" s="1423" t="e">
        <v>#DIV/0!</v>
      </c>
    </row>
    <row r="286" spans="1:7" ht="13.5" hidden="1" thickBot="1" x14ac:dyDescent="0.25">
      <c r="A286" s="1400"/>
      <c r="B286" s="7127"/>
      <c r="C286" s="1411" t="s">
        <v>982</v>
      </c>
      <c r="D286" s="1431" t="s">
        <v>415</v>
      </c>
      <c r="E286" s="1427">
        <v>0</v>
      </c>
      <c r="F286" s="1413">
        <v>0</v>
      </c>
      <c r="G286" s="1423" t="e">
        <v>#DIV/0!</v>
      </c>
    </row>
    <row r="287" spans="1:7" ht="26.25" hidden="1" thickBot="1" x14ac:dyDescent="0.25">
      <c r="A287" s="1400"/>
      <c r="B287" s="7127"/>
      <c r="C287" s="1411" t="s">
        <v>983</v>
      </c>
      <c r="D287" s="1431" t="s">
        <v>416</v>
      </c>
      <c r="E287" s="1427">
        <v>0</v>
      </c>
      <c r="F287" s="1413">
        <v>0</v>
      </c>
      <c r="G287" s="1423" t="e">
        <v>#DIV/0!</v>
      </c>
    </row>
    <row r="288" spans="1:7" ht="13.5" hidden="1" thickBot="1" x14ac:dyDescent="0.25">
      <c r="A288" s="1400"/>
      <c r="B288" s="7127"/>
      <c r="C288" s="1411" t="s">
        <v>984</v>
      </c>
      <c r="D288" s="1431" t="s">
        <v>417</v>
      </c>
      <c r="E288" s="1427">
        <v>0</v>
      </c>
      <c r="F288" s="1413">
        <v>0</v>
      </c>
      <c r="G288" s="1423" t="e">
        <v>#DIV/0!</v>
      </c>
    </row>
    <row r="289" spans="1:7" ht="13.5" hidden="1" thickBot="1" x14ac:dyDescent="0.25">
      <c r="A289" s="1400"/>
      <c r="B289" s="7127"/>
      <c r="C289" s="1411" t="s">
        <v>985</v>
      </c>
      <c r="D289" s="1431" t="s">
        <v>418</v>
      </c>
      <c r="E289" s="1427">
        <v>0</v>
      </c>
      <c r="F289" s="1413">
        <v>0</v>
      </c>
      <c r="G289" s="1423" t="e">
        <v>#DIV/0!</v>
      </c>
    </row>
    <row r="290" spans="1:7" ht="13.5" hidden="1" thickBot="1" x14ac:dyDescent="0.25">
      <c r="A290" s="1400"/>
      <c r="B290" s="7126" t="s">
        <v>58</v>
      </c>
      <c r="C290" s="7143" t="s">
        <v>986</v>
      </c>
      <c r="D290" s="7144"/>
      <c r="E290" s="1427">
        <v>0</v>
      </c>
      <c r="F290" s="1413">
        <v>0</v>
      </c>
      <c r="G290" s="1423" t="e">
        <v>#DIV/0!</v>
      </c>
    </row>
    <row r="291" spans="1:7" ht="13.5" hidden="1" thickBot="1" x14ac:dyDescent="0.25">
      <c r="A291" s="1400"/>
      <c r="B291" s="7127"/>
      <c r="C291" s="1411" t="s">
        <v>987</v>
      </c>
      <c r="D291" s="1431" t="s">
        <v>517</v>
      </c>
      <c r="E291" s="1427">
        <v>0</v>
      </c>
      <c r="F291" s="1413">
        <v>0</v>
      </c>
      <c r="G291" s="1423" t="e">
        <v>#DIV/0!</v>
      </c>
    </row>
    <row r="292" spans="1:7" ht="13.5" hidden="1" thickBot="1" x14ac:dyDescent="0.25">
      <c r="A292" s="1400"/>
      <c r="B292" s="7127"/>
      <c r="C292" s="1411" t="s">
        <v>988</v>
      </c>
      <c r="D292" s="1431" t="s">
        <v>518</v>
      </c>
      <c r="E292" s="1427">
        <v>0</v>
      </c>
      <c r="F292" s="1413">
        <v>0</v>
      </c>
      <c r="G292" s="1423" t="e">
        <v>#DIV/0!</v>
      </c>
    </row>
    <row r="293" spans="1:7" ht="26.25" hidden="1" thickBot="1" x14ac:dyDescent="0.25">
      <c r="A293" s="1400"/>
      <c r="B293" s="7127"/>
      <c r="C293" s="1411" t="s">
        <v>989</v>
      </c>
      <c r="D293" s="1431" t="s">
        <v>519</v>
      </c>
      <c r="E293" s="1427">
        <v>0</v>
      </c>
      <c r="F293" s="1413">
        <v>0</v>
      </c>
      <c r="G293" s="1423" t="e">
        <v>#DIV/0!</v>
      </c>
    </row>
    <row r="294" spans="1:7" ht="13.5" hidden="1" thickBot="1" x14ac:dyDescent="0.25">
      <c r="A294" s="1400"/>
      <c r="B294" s="7127"/>
      <c r="C294" s="1411" t="s">
        <v>990</v>
      </c>
      <c r="D294" s="1431" t="s">
        <v>520</v>
      </c>
      <c r="E294" s="1427">
        <v>0</v>
      </c>
      <c r="F294" s="1413">
        <v>0</v>
      </c>
      <c r="G294" s="1423" t="e">
        <v>#DIV/0!</v>
      </c>
    </row>
    <row r="295" spans="1:7" ht="13.5" hidden="1" thickBot="1" x14ac:dyDescent="0.25">
      <c r="A295" s="1400"/>
      <c r="B295" s="7127"/>
      <c r="C295" s="1411" t="s">
        <v>991</v>
      </c>
      <c r="D295" s="1431" t="s">
        <v>521</v>
      </c>
      <c r="E295" s="1427">
        <v>0</v>
      </c>
      <c r="F295" s="1413">
        <v>0</v>
      </c>
      <c r="G295" s="1423" t="e">
        <v>#DIV/0!</v>
      </c>
    </row>
    <row r="296" spans="1:7" ht="26.25" hidden="1" thickBot="1" x14ac:dyDescent="0.25">
      <c r="A296" s="1400"/>
      <c r="B296" s="7127"/>
      <c r="C296" s="1411" t="s">
        <v>992</v>
      </c>
      <c r="D296" s="1431" t="s">
        <v>522</v>
      </c>
      <c r="E296" s="1427">
        <v>0</v>
      </c>
      <c r="F296" s="1413">
        <v>0</v>
      </c>
      <c r="G296" s="1423" t="e">
        <v>#DIV/0!</v>
      </c>
    </row>
    <row r="297" spans="1:7" ht="26.25" hidden="1" thickBot="1" x14ac:dyDescent="0.25">
      <c r="A297" s="1400"/>
      <c r="B297" s="7127"/>
      <c r="C297" s="1411" t="s">
        <v>993</v>
      </c>
      <c r="D297" s="1431" t="s">
        <v>419</v>
      </c>
      <c r="E297" s="1427">
        <v>0</v>
      </c>
      <c r="F297" s="1413">
        <v>0</v>
      </c>
      <c r="G297" s="1423" t="e">
        <v>#DIV/0!</v>
      </c>
    </row>
    <row r="298" spans="1:7" ht="13.5" hidden="1" thickBot="1" x14ac:dyDescent="0.25">
      <c r="A298" s="1400"/>
      <c r="B298" s="7127"/>
      <c r="C298" s="1411" t="s">
        <v>994</v>
      </c>
      <c r="D298" s="1431" t="s">
        <v>420</v>
      </c>
      <c r="E298" s="1427">
        <v>0</v>
      </c>
      <c r="F298" s="1413">
        <v>0</v>
      </c>
      <c r="G298" s="1423" t="e">
        <v>#DIV/0!</v>
      </c>
    </row>
    <row r="299" spans="1:7" ht="13.5" hidden="1" thickBot="1" x14ac:dyDescent="0.25">
      <c r="A299" s="1400"/>
      <c r="B299" s="7127"/>
      <c r="C299" s="1411" t="s">
        <v>995</v>
      </c>
      <c r="D299" s="1431" t="s">
        <v>421</v>
      </c>
      <c r="E299" s="1427">
        <v>0</v>
      </c>
      <c r="F299" s="1413">
        <v>0</v>
      </c>
      <c r="G299" s="1423" t="e">
        <v>#DIV/0!</v>
      </c>
    </row>
    <row r="300" spans="1:7" ht="13.5" hidden="1" thickBot="1" x14ac:dyDescent="0.25">
      <c r="A300" s="1400"/>
      <c r="B300" s="7127"/>
      <c r="C300" s="1411" t="s">
        <v>996</v>
      </c>
      <c r="D300" s="1432" t="s">
        <v>422</v>
      </c>
      <c r="E300" s="1427">
        <v>0</v>
      </c>
      <c r="F300" s="1413">
        <v>0</v>
      </c>
      <c r="G300" s="1423" t="e">
        <v>#DIV/0!</v>
      </c>
    </row>
    <row r="301" spans="1:7" ht="26.25" hidden="1" thickBot="1" x14ac:dyDescent="0.25">
      <c r="A301" s="1400"/>
      <c r="B301" s="7127"/>
      <c r="C301" s="1411" t="s">
        <v>997</v>
      </c>
      <c r="D301" s="1431" t="s">
        <v>423</v>
      </c>
      <c r="E301" s="1427">
        <v>0</v>
      </c>
      <c r="F301" s="1413">
        <v>0</v>
      </c>
      <c r="G301" s="1423" t="e">
        <v>#DIV/0!</v>
      </c>
    </row>
    <row r="302" spans="1:7" ht="39" hidden="1" thickBot="1" x14ac:dyDescent="0.25">
      <c r="A302" s="1400"/>
      <c r="B302" s="7127"/>
      <c r="C302" s="1415" t="s">
        <v>998</v>
      </c>
      <c r="D302" s="1448" t="s">
        <v>999</v>
      </c>
      <c r="E302" s="1441">
        <v>0</v>
      </c>
      <c r="F302" s="1449">
        <v>0</v>
      </c>
      <c r="G302" s="1450" t="e">
        <v>#DIV/0!</v>
      </c>
    </row>
    <row r="303" spans="1:7" ht="23.25" hidden="1" customHeight="1" thickBot="1" x14ac:dyDescent="0.25">
      <c r="A303" s="1400"/>
      <c r="B303" s="7126" t="s">
        <v>59</v>
      </c>
      <c r="C303" s="7129" t="s">
        <v>1000</v>
      </c>
      <c r="D303" s="7130"/>
      <c r="E303" s="1436">
        <v>0</v>
      </c>
      <c r="F303" s="1404">
        <v>0</v>
      </c>
      <c r="G303" s="1419" t="e">
        <v>#DIV/0!</v>
      </c>
    </row>
    <row r="304" spans="1:7" ht="26.25" hidden="1" thickBot="1" x14ac:dyDescent="0.25">
      <c r="A304" s="1400"/>
      <c r="B304" s="7127"/>
      <c r="C304" s="1407" t="s">
        <v>1001</v>
      </c>
      <c r="D304" s="1451" t="s">
        <v>424</v>
      </c>
      <c r="E304" s="1442">
        <v>0</v>
      </c>
      <c r="F304" s="1409">
        <v>0</v>
      </c>
      <c r="G304" s="1452" t="e">
        <v>#DIV/0!</v>
      </c>
    </row>
    <row r="305" spans="1:7" ht="26.25" hidden="1" thickBot="1" x14ac:dyDescent="0.25">
      <c r="A305" s="1400"/>
      <c r="B305" s="7127"/>
      <c r="C305" s="1411" t="s">
        <v>1002</v>
      </c>
      <c r="D305" s="1431" t="s">
        <v>425</v>
      </c>
      <c r="E305" s="1427">
        <v>0</v>
      </c>
      <c r="F305" s="1413">
        <v>0</v>
      </c>
      <c r="G305" s="1423" t="e">
        <v>#DIV/0!</v>
      </c>
    </row>
    <row r="306" spans="1:7" ht="26.25" hidden="1" thickBot="1" x14ac:dyDescent="0.25">
      <c r="A306" s="1400"/>
      <c r="B306" s="7127"/>
      <c r="C306" s="1411" t="s">
        <v>1003</v>
      </c>
      <c r="D306" s="1431" t="s">
        <v>426</v>
      </c>
      <c r="E306" s="1427">
        <v>0</v>
      </c>
      <c r="F306" s="1413">
        <v>0</v>
      </c>
      <c r="G306" s="1423" t="e">
        <v>#DIV/0!</v>
      </c>
    </row>
    <row r="307" spans="1:7" ht="26.25" hidden="1" thickBot="1" x14ac:dyDescent="0.25">
      <c r="A307" s="1400"/>
      <c r="B307" s="7127"/>
      <c r="C307" s="1411" t="s">
        <v>1004</v>
      </c>
      <c r="D307" s="1431" t="s">
        <v>427</v>
      </c>
      <c r="E307" s="1427">
        <v>0</v>
      </c>
      <c r="F307" s="1413">
        <v>0</v>
      </c>
      <c r="G307" s="1423" t="e">
        <v>#DIV/0!</v>
      </c>
    </row>
    <row r="308" spans="1:7" ht="26.25" hidden="1" thickBot="1" x14ac:dyDescent="0.25">
      <c r="A308" s="1400"/>
      <c r="B308" s="7127"/>
      <c r="C308" s="1411" t="s">
        <v>1005</v>
      </c>
      <c r="D308" s="1432" t="s">
        <v>428</v>
      </c>
      <c r="E308" s="1427">
        <v>0</v>
      </c>
      <c r="F308" s="1413">
        <v>0</v>
      </c>
      <c r="G308" s="1423" t="e">
        <v>#DIV/0!</v>
      </c>
    </row>
    <row r="309" spans="1:7" ht="24.75" hidden="1" customHeight="1" thickBot="1" x14ac:dyDescent="0.25">
      <c r="A309" s="1400"/>
      <c r="B309" s="7126" t="s">
        <v>60</v>
      </c>
      <c r="C309" s="7129" t="s">
        <v>1006</v>
      </c>
      <c r="D309" s="7130"/>
      <c r="E309" s="1436">
        <v>0</v>
      </c>
      <c r="F309" s="1404">
        <v>0</v>
      </c>
      <c r="G309" s="1419" t="e">
        <v>#DIV/0!</v>
      </c>
    </row>
    <row r="310" spans="1:7" ht="26.25" hidden="1" thickBot="1" x14ac:dyDescent="0.25">
      <c r="A310" s="1400"/>
      <c r="B310" s="7127"/>
      <c r="C310" s="1411" t="s">
        <v>1007</v>
      </c>
      <c r="D310" s="1453" t="s">
        <v>429</v>
      </c>
      <c r="E310" s="1427">
        <v>0</v>
      </c>
      <c r="F310" s="1413">
        <v>0</v>
      </c>
      <c r="G310" s="1423" t="e">
        <v>#DIV/0!</v>
      </c>
    </row>
    <row r="311" spans="1:7" ht="26.25" hidden="1" thickBot="1" x14ac:dyDescent="0.25">
      <c r="A311" s="1400"/>
      <c r="B311" s="7127"/>
      <c r="C311" s="1411" t="s">
        <v>1008</v>
      </c>
      <c r="D311" s="1453" t="s">
        <v>430</v>
      </c>
      <c r="E311" s="1427">
        <v>0</v>
      </c>
      <c r="F311" s="1413">
        <v>0</v>
      </c>
      <c r="G311" s="1423" t="e">
        <v>#DIV/0!</v>
      </c>
    </row>
    <row r="312" spans="1:7" ht="13.5" hidden="1" thickBot="1" x14ac:dyDescent="0.25">
      <c r="A312" s="1400"/>
      <c r="B312" s="7127"/>
      <c r="C312" s="1411" t="s">
        <v>1009</v>
      </c>
      <c r="D312" s="1453" t="s">
        <v>431</v>
      </c>
      <c r="E312" s="1427">
        <v>0</v>
      </c>
      <c r="F312" s="1413">
        <v>0</v>
      </c>
      <c r="G312" s="1423" t="e">
        <v>#DIV/0!</v>
      </c>
    </row>
    <row r="313" spans="1:7" ht="13.5" hidden="1" thickBot="1" x14ac:dyDescent="0.25">
      <c r="A313" s="1400"/>
      <c r="B313" s="7127"/>
      <c r="C313" s="1411" t="s">
        <v>1010</v>
      </c>
      <c r="D313" s="1453" t="s">
        <v>432</v>
      </c>
      <c r="E313" s="1427">
        <v>0</v>
      </c>
      <c r="F313" s="1413">
        <v>0</v>
      </c>
      <c r="G313" s="1423" t="e">
        <v>#DIV/0!</v>
      </c>
    </row>
    <row r="314" spans="1:7" ht="26.25" hidden="1" thickBot="1" x14ac:dyDescent="0.25">
      <c r="A314" s="1400"/>
      <c r="B314" s="7127"/>
      <c r="C314" s="1411" t="s">
        <v>1011</v>
      </c>
      <c r="D314" s="1453" t="s">
        <v>1012</v>
      </c>
      <c r="E314" s="1427">
        <v>0</v>
      </c>
      <c r="F314" s="1413">
        <v>0</v>
      </c>
      <c r="G314" s="1423" t="e">
        <v>#DIV/0!</v>
      </c>
    </row>
    <row r="315" spans="1:7" ht="26.25" hidden="1" thickBot="1" x14ac:dyDescent="0.25">
      <c r="A315" s="1400"/>
      <c r="B315" s="7127"/>
      <c r="C315" s="1411" t="s">
        <v>1013</v>
      </c>
      <c r="D315" s="1453" t="s">
        <v>433</v>
      </c>
      <c r="E315" s="1427">
        <v>0</v>
      </c>
      <c r="F315" s="1413">
        <v>0</v>
      </c>
      <c r="G315" s="1423" t="e">
        <v>#DIV/0!</v>
      </c>
    </row>
    <row r="316" spans="1:7" ht="26.25" hidden="1" thickBot="1" x14ac:dyDescent="0.25">
      <c r="A316" s="1400"/>
      <c r="B316" s="7127"/>
      <c r="C316" s="1411" t="s">
        <v>1014</v>
      </c>
      <c r="D316" s="1453" t="s">
        <v>434</v>
      </c>
      <c r="E316" s="1427">
        <v>0</v>
      </c>
      <c r="F316" s="1413">
        <v>0</v>
      </c>
      <c r="G316" s="1423" t="e">
        <v>#DIV/0!</v>
      </c>
    </row>
    <row r="317" spans="1:7" ht="26.25" hidden="1" thickBot="1" x14ac:dyDescent="0.25">
      <c r="A317" s="1400"/>
      <c r="B317" s="7127"/>
      <c r="C317" s="1411" t="s">
        <v>1015</v>
      </c>
      <c r="D317" s="1453" t="s">
        <v>435</v>
      </c>
      <c r="E317" s="1427">
        <v>0</v>
      </c>
      <c r="F317" s="1413">
        <v>0</v>
      </c>
      <c r="G317" s="1423" t="e">
        <v>#DIV/0!</v>
      </c>
    </row>
    <row r="318" spans="1:7" ht="26.25" hidden="1" thickBot="1" x14ac:dyDescent="0.25">
      <c r="A318" s="1400"/>
      <c r="B318" s="7127"/>
      <c r="C318" s="1411" t="s">
        <v>1016</v>
      </c>
      <c r="D318" s="1453" t="s">
        <v>436</v>
      </c>
      <c r="E318" s="1427">
        <v>0</v>
      </c>
      <c r="F318" s="1413">
        <v>0</v>
      </c>
      <c r="G318" s="1423" t="e">
        <v>#DIV/0!</v>
      </c>
    </row>
    <row r="319" spans="1:7" ht="13.5" hidden="1" thickBot="1" x14ac:dyDescent="0.25">
      <c r="A319" s="1400"/>
      <c r="B319" s="7127"/>
      <c r="C319" s="1411" t="s">
        <v>1017</v>
      </c>
      <c r="D319" s="1453" t="s">
        <v>437</v>
      </c>
      <c r="E319" s="1427">
        <v>0</v>
      </c>
      <c r="F319" s="1413">
        <v>0</v>
      </c>
      <c r="G319" s="1423" t="e">
        <v>#DIV/0!</v>
      </c>
    </row>
    <row r="320" spans="1:7" ht="26.25" hidden="1" thickBot="1" x14ac:dyDescent="0.25">
      <c r="A320" s="1400"/>
      <c r="B320" s="7127"/>
      <c r="C320" s="1411" t="s">
        <v>1018</v>
      </c>
      <c r="D320" s="1453" t="s">
        <v>438</v>
      </c>
      <c r="E320" s="1427">
        <v>0</v>
      </c>
      <c r="F320" s="1413">
        <v>0</v>
      </c>
      <c r="G320" s="1423" t="e">
        <v>#DIV/0!</v>
      </c>
    </row>
    <row r="321" spans="1:7" ht="26.25" hidden="1" thickBot="1" x14ac:dyDescent="0.25">
      <c r="A321" s="1400"/>
      <c r="B321" s="7127"/>
      <c r="C321" s="1411" t="s">
        <v>1019</v>
      </c>
      <c r="D321" s="1453" t="s">
        <v>439</v>
      </c>
      <c r="E321" s="1427">
        <v>0</v>
      </c>
      <c r="F321" s="1413">
        <v>0</v>
      </c>
      <c r="G321" s="1423" t="e">
        <v>#DIV/0!</v>
      </c>
    </row>
    <row r="322" spans="1:7" ht="26.25" hidden="1" thickBot="1" x14ac:dyDescent="0.25">
      <c r="A322" s="1400"/>
      <c r="B322" s="7127"/>
      <c r="C322" s="1411" t="s">
        <v>1020</v>
      </c>
      <c r="D322" s="1453" t="s">
        <v>440</v>
      </c>
      <c r="E322" s="1427">
        <v>0</v>
      </c>
      <c r="F322" s="1413">
        <v>0</v>
      </c>
      <c r="G322" s="1423" t="e">
        <v>#DIV/0!</v>
      </c>
    </row>
    <row r="323" spans="1:7" ht="51.75" hidden="1" thickBot="1" x14ac:dyDescent="0.25">
      <c r="A323" s="1400"/>
      <c r="B323" s="7127"/>
      <c r="C323" s="1411" t="s">
        <v>1021</v>
      </c>
      <c r="D323" s="1453" t="s">
        <v>441</v>
      </c>
      <c r="E323" s="1427">
        <v>0</v>
      </c>
      <c r="F323" s="1413">
        <v>0</v>
      </c>
      <c r="G323" s="1423" t="e">
        <v>#DIV/0!</v>
      </c>
    </row>
    <row r="324" spans="1:7" ht="39" hidden="1" thickBot="1" x14ac:dyDescent="0.25">
      <c r="A324" s="1400"/>
      <c r="B324" s="7127"/>
      <c r="C324" s="1411" t="s">
        <v>1022</v>
      </c>
      <c r="D324" s="1453" t="s">
        <v>442</v>
      </c>
      <c r="E324" s="1427">
        <v>0</v>
      </c>
      <c r="F324" s="1413">
        <v>0</v>
      </c>
      <c r="G324" s="1423" t="e">
        <v>#DIV/0!</v>
      </c>
    </row>
    <row r="325" spans="1:7" ht="13.5" hidden="1" thickBot="1" x14ac:dyDescent="0.25">
      <c r="A325" s="1400"/>
      <c r="B325" s="7127"/>
      <c r="C325" s="1411" t="s">
        <v>1023</v>
      </c>
      <c r="D325" s="1453" t="s">
        <v>443</v>
      </c>
      <c r="E325" s="1427">
        <v>0</v>
      </c>
      <c r="F325" s="1413">
        <v>0</v>
      </c>
      <c r="G325" s="1423" t="e">
        <v>#DIV/0!</v>
      </c>
    </row>
    <row r="326" spans="1:7" ht="39" hidden="1" thickBot="1" x14ac:dyDescent="0.25">
      <c r="A326" s="1400"/>
      <c r="B326" s="7127"/>
      <c r="C326" s="1411" t="s">
        <v>1024</v>
      </c>
      <c r="D326" s="1453" t="s">
        <v>444</v>
      </c>
      <c r="E326" s="1427">
        <v>0</v>
      </c>
      <c r="F326" s="1413">
        <v>0</v>
      </c>
      <c r="G326" s="1423" t="e">
        <v>#DIV/0!</v>
      </c>
    </row>
    <row r="327" spans="1:7" ht="26.25" hidden="1" thickBot="1" x14ac:dyDescent="0.25">
      <c r="A327" s="1400"/>
      <c r="B327" s="7127"/>
      <c r="C327" s="1411" t="s">
        <v>1025</v>
      </c>
      <c r="D327" s="1453" t="s">
        <v>445</v>
      </c>
      <c r="E327" s="1427">
        <v>0</v>
      </c>
      <c r="F327" s="1413">
        <v>0</v>
      </c>
      <c r="G327" s="1423" t="e">
        <v>#DIV/0!</v>
      </c>
    </row>
    <row r="328" spans="1:7" ht="26.25" hidden="1" thickBot="1" x14ac:dyDescent="0.25">
      <c r="A328" s="1400"/>
      <c r="B328" s="7127"/>
      <c r="C328" s="1411" t="s">
        <v>1026</v>
      </c>
      <c r="D328" s="1453" t="s">
        <v>446</v>
      </c>
      <c r="E328" s="1427">
        <v>0</v>
      </c>
      <c r="F328" s="1413">
        <v>0</v>
      </c>
      <c r="G328" s="1423" t="e">
        <v>#DIV/0!</v>
      </c>
    </row>
    <row r="329" spans="1:7" ht="26.25" hidden="1" thickBot="1" x14ac:dyDescent="0.25">
      <c r="A329" s="1400"/>
      <c r="B329" s="7127"/>
      <c r="C329" s="1411" t="s">
        <v>1027</v>
      </c>
      <c r="D329" s="1453" t="s">
        <v>447</v>
      </c>
      <c r="E329" s="1427">
        <v>0</v>
      </c>
      <c r="F329" s="1413">
        <v>0</v>
      </c>
      <c r="G329" s="1423" t="e">
        <v>#DIV/0!</v>
      </c>
    </row>
    <row r="330" spans="1:7" ht="26.25" hidden="1" thickBot="1" x14ac:dyDescent="0.25">
      <c r="A330" s="1400"/>
      <c r="B330" s="7127"/>
      <c r="C330" s="1411" t="s">
        <v>1028</v>
      </c>
      <c r="D330" s="1453" t="s">
        <v>448</v>
      </c>
      <c r="E330" s="1427">
        <v>0</v>
      </c>
      <c r="F330" s="1413">
        <v>0</v>
      </c>
      <c r="G330" s="1423" t="e">
        <v>#DIV/0!</v>
      </c>
    </row>
    <row r="331" spans="1:7" ht="13.5" hidden="1" thickBot="1" x14ac:dyDescent="0.25">
      <c r="A331" s="1400"/>
      <c r="B331" s="7127"/>
      <c r="C331" s="1411" t="s">
        <v>1029</v>
      </c>
      <c r="D331" s="1453" t="s">
        <v>449</v>
      </c>
      <c r="E331" s="1427">
        <v>0</v>
      </c>
      <c r="F331" s="1413">
        <v>0</v>
      </c>
      <c r="G331" s="1423" t="e">
        <v>#DIV/0!</v>
      </c>
    </row>
    <row r="332" spans="1:7" ht="26.25" hidden="1" thickBot="1" x14ac:dyDescent="0.25">
      <c r="A332" s="1400"/>
      <c r="B332" s="7127"/>
      <c r="C332" s="1411" t="s">
        <v>1030</v>
      </c>
      <c r="D332" s="1453" t="s">
        <v>450</v>
      </c>
      <c r="E332" s="1427">
        <v>0</v>
      </c>
      <c r="F332" s="1413">
        <v>0</v>
      </c>
      <c r="G332" s="1423" t="e">
        <v>#DIV/0!</v>
      </c>
    </row>
    <row r="333" spans="1:7" ht="26.25" hidden="1" thickBot="1" x14ac:dyDescent="0.25">
      <c r="A333" s="1400"/>
      <c r="B333" s="7128"/>
      <c r="C333" s="1415" t="s">
        <v>1031</v>
      </c>
      <c r="D333" s="1454" t="s">
        <v>451</v>
      </c>
      <c r="E333" s="1441">
        <v>0</v>
      </c>
      <c r="F333" s="1449">
        <v>0</v>
      </c>
      <c r="G333" s="1450" t="e">
        <v>#DIV/0!</v>
      </c>
    </row>
    <row r="334" spans="1:7" ht="14.25" customHeight="1" thickBot="1" x14ac:dyDescent="0.25">
      <c r="A334" s="1400"/>
      <c r="B334" s="7137" t="s">
        <v>1032</v>
      </c>
      <c r="C334" s="7138"/>
      <c r="D334" s="7139"/>
      <c r="E334" s="1418">
        <v>0</v>
      </c>
      <c r="F334" s="1404">
        <v>1</v>
      </c>
      <c r="G334" s="1419">
        <v>0</v>
      </c>
    </row>
    <row r="335" spans="1:7" s="1402" customFormat="1" ht="15.75" thickBot="1" x14ac:dyDescent="0.3">
      <c r="A335" s="275"/>
      <c r="B335" s="7140" t="s">
        <v>18</v>
      </c>
      <c r="C335" s="7141"/>
      <c r="D335" s="7142"/>
      <c r="E335" s="1455">
        <v>691</v>
      </c>
      <c r="F335" s="1456">
        <v>725</v>
      </c>
      <c r="G335" s="1419">
        <v>4.9204052098408084</v>
      </c>
    </row>
    <row r="336" spans="1:7" s="1402" customFormat="1" x14ac:dyDescent="0.25">
      <c r="A336" s="275"/>
      <c r="B336" s="1457"/>
      <c r="C336" s="1458"/>
      <c r="D336" s="1459"/>
      <c r="E336" s="1460"/>
      <c r="F336" s="1460"/>
      <c r="G336"/>
    </row>
    <row r="337" spans="1:7" s="1402" customFormat="1" x14ac:dyDescent="0.25">
      <c r="A337" s="275"/>
      <c r="B337" s="1457"/>
      <c r="C337" s="1458"/>
      <c r="D337" s="1459"/>
      <c r="E337" s="1460"/>
      <c r="F337" s="1460"/>
      <c r="G337" s="1460"/>
    </row>
    <row r="338" spans="1:7" s="1402" customFormat="1" x14ac:dyDescent="0.25">
      <c r="A338" s="275"/>
      <c r="B338" s="1457"/>
      <c r="C338" s="1458"/>
      <c r="D338" s="1459"/>
      <c r="E338" s="1460"/>
      <c r="F338" s="1460"/>
      <c r="G338" s="1460"/>
    </row>
    <row r="339" spans="1:7" s="1402" customFormat="1" x14ac:dyDescent="0.25">
      <c r="A339" s="275"/>
      <c r="B339" s="1457"/>
      <c r="C339" s="1458"/>
      <c r="D339" s="1459"/>
      <c r="E339" s="1460"/>
      <c r="F339" s="1460"/>
      <c r="G339" s="1460"/>
    </row>
    <row r="340" spans="1:7" s="1402" customFormat="1" x14ac:dyDescent="0.25">
      <c r="A340" s="275"/>
      <c r="B340" s="1457"/>
      <c r="C340" s="1458"/>
      <c r="D340" s="1459"/>
      <c r="E340" s="1460"/>
      <c r="F340" s="1460"/>
      <c r="G340" s="1460"/>
    </row>
    <row r="341" spans="1:7" s="1402" customFormat="1" x14ac:dyDescent="0.25">
      <c r="A341" s="275"/>
      <c r="B341" s="1457"/>
      <c r="C341" s="1458"/>
      <c r="D341" s="1459"/>
      <c r="E341" s="1460"/>
      <c r="F341" s="1460"/>
      <c r="G341" s="1460"/>
    </row>
    <row r="342" spans="1:7" s="1402" customFormat="1" x14ac:dyDescent="0.25">
      <c r="A342" s="275"/>
      <c r="B342" s="1457"/>
      <c r="C342" s="1458"/>
      <c r="D342" s="1459"/>
      <c r="E342" s="1460"/>
      <c r="F342" s="1460"/>
      <c r="G342" s="1460"/>
    </row>
    <row r="343" spans="1:7" s="1402" customFormat="1" x14ac:dyDescent="0.25">
      <c r="A343" s="275"/>
      <c r="B343" s="1457"/>
      <c r="C343" s="1458"/>
      <c r="D343" s="1459"/>
      <c r="E343" s="1460"/>
      <c r="F343" s="1460"/>
      <c r="G343" s="1460"/>
    </row>
    <row r="344" spans="1:7" s="1402" customFormat="1" x14ac:dyDescent="0.25">
      <c r="A344" s="275"/>
      <c r="B344" s="1457"/>
      <c r="C344" s="1458"/>
      <c r="D344" s="1459"/>
      <c r="E344" s="1460"/>
      <c r="F344" s="1460"/>
      <c r="G344" s="1460"/>
    </row>
    <row r="345" spans="1:7" s="1402" customFormat="1" x14ac:dyDescent="0.25">
      <c r="A345" s="275"/>
      <c r="B345" s="1457"/>
      <c r="C345" s="1458"/>
      <c r="D345" s="1459"/>
      <c r="E345" s="1460"/>
      <c r="F345" s="1460"/>
      <c r="G345" s="1460"/>
    </row>
    <row r="346" spans="1:7" s="1402" customFormat="1" x14ac:dyDescent="0.25">
      <c r="A346" s="275"/>
      <c r="B346" s="1457"/>
      <c r="C346" s="1458"/>
      <c r="D346" s="1459"/>
      <c r="E346" s="1460"/>
      <c r="F346" s="1460"/>
      <c r="G346" s="1460"/>
    </row>
    <row r="347" spans="1:7" s="1402" customFormat="1" x14ac:dyDescent="0.25">
      <c r="A347" s="275"/>
      <c r="B347" s="1457"/>
      <c r="C347" s="1458"/>
      <c r="D347" s="1459"/>
      <c r="E347" s="1460"/>
      <c r="F347" s="1460"/>
      <c r="G347" s="1460"/>
    </row>
    <row r="348" spans="1:7" s="1402" customFormat="1" x14ac:dyDescent="0.25">
      <c r="A348" s="275"/>
      <c r="B348" s="1457"/>
      <c r="C348" s="1458"/>
      <c r="D348" s="1459"/>
      <c r="E348" s="1460"/>
      <c r="F348" s="1460"/>
      <c r="G348" s="1460"/>
    </row>
    <row r="349" spans="1:7" s="1402" customFormat="1" x14ac:dyDescent="0.25">
      <c r="A349" s="275"/>
      <c r="B349" s="1457"/>
      <c r="C349" s="1458"/>
      <c r="D349" s="1459"/>
      <c r="E349" s="1460"/>
      <c r="F349" s="1460"/>
      <c r="G349" s="1460"/>
    </row>
    <row r="350" spans="1:7" s="1402" customFormat="1" x14ac:dyDescent="0.25">
      <c r="A350" s="275"/>
      <c r="B350" s="1457"/>
      <c r="C350" s="1458"/>
      <c r="D350" s="1459"/>
      <c r="E350" s="1460"/>
      <c r="F350" s="1460"/>
      <c r="G350" s="1460"/>
    </row>
    <row r="351" spans="1:7" s="1402" customFormat="1" x14ac:dyDescent="0.25">
      <c r="A351" s="275"/>
      <c r="B351" s="1457"/>
      <c r="C351" s="1458"/>
      <c r="D351" s="1459"/>
      <c r="E351" s="1460"/>
      <c r="F351" s="1460"/>
      <c r="G351" s="1460"/>
    </row>
    <row r="352" spans="1:7" s="1402" customFormat="1" x14ac:dyDescent="0.25">
      <c r="A352" s="275"/>
      <c r="B352" s="1457"/>
      <c r="C352" s="1458"/>
      <c r="D352" s="1459"/>
      <c r="E352" s="1460"/>
      <c r="F352" s="1460"/>
      <c r="G352" s="1460"/>
    </row>
    <row r="353" spans="1:7" s="1402" customFormat="1" x14ac:dyDescent="0.25">
      <c r="A353" s="275"/>
      <c r="B353" s="1457"/>
      <c r="C353" s="1458"/>
      <c r="D353" s="1459"/>
      <c r="E353" s="1460"/>
      <c r="F353" s="1460"/>
      <c r="G353" s="1460"/>
    </row>
    <row r="354" spans="1:7" s="1402" customFormat="1" x14ac:dyDescent="0.25">
      <c r="A354" s="275"/>
      <c r="B354" s="1457"/>
      <c r="C354" s="1458"/>
      <c r="D354" s="1459"/>
      <c r="E354" s="1460"/>
      <c r="F354" s="1460"/>
      <c r="G354" s="1460"/>
    </row>
    <row r="355" spans="1:7" s="1402" customFormat="1" x14ac:dyDescent="0.25">
      <c r="A355" s="275"/>
      <c r="B355" s="1457"/>
      <c r="C355" s="1458"/>
      <c r="D355" s="1459"/>
      <c r="E355" s="1460"/>
      <c r="F355" s="1460"/>
      <c r="G355" s="1460"/>
    </row>
    <row r="356" spans="1:7" s="1402" customFormat="1" x14ac:dyDescent="0.25">
      <c r="A356" s="275"/>
      <c r="B356" s="1457"/>
      <c r="C356" s="1458"/>
      <c r="D356" s="1459"/>
      <c r="E356" s="1460"/>
      <c r="F356" s="1460"/>
      <c r="G356" s="1460"/>
    </row>
    <row r="357" spans="1:7" s="1402" customFormat="1" x14ac:dyDescent="0.25">
      <c r="A357" s="275"/>
      <c r="B357" s="1457"/>
      <c r="C357" s="1458"/>
      <c r="D357" s="1459"/>
      <c r="E357" s="1460"/>
      <c r="F357" s="1460"/>
      <c r="G357" s="1460"/>
    </row>
    <row r="358" spans="1:7" s="1402" customFormat="1" x14ac:dyDescent="0.25">
      <c r="A358" s="275"/>
      <c r="B358" s="1457"/>
      <c r="C358" s="1458"/>
      <c r="D358" s="1459"/>
      <c r="E358" s="1460"/>
      <c r="F358" s="1460"/>
      <c r="G358" s="1460"/>
    </row>
    <row r="359" spans="1:7" s="1402" customFormat="1" x14ac:dyDescent="0.25">
      <c r="A359" s="275"/>
      <c r="B359" s="1457"/>
      <c r="C359" s="1458"/>
      <c r="D359" s="1459"/>
      <c r="E359" s="1460"/>
      <c r="F359" s="1460"/>
      <c r="G359" s="1460"/>
    </row>
    <row r="360" spans="1:7" s="1402" customFormat="1" x14ac:dyDescent="0.25">
      <c r="A360" s="275"/>
      <c r="B360" s="1457"/>
      <c r="C360" s="1458"/>
      <c r="D360" s="1459"/>
      <c r="E360" s="1460"/>
      <c r="F360" s="1460"/>
      <c r="G360" s="1460"/>
    </row>
    <row r="361" spans="1:7" s="1402" customFormat="1" x14ac:dyDescent="0.25">
      <c r="A361" s="275"/>
      <c r="B361" s="1457"/>
      <c r="C361" s="1458"/>
      <c r="D361" s="1459"/>
      <c r="E361" s="1460"/>
      <c r="F361" s="1460"/>
      <c r="G361" s="1460"/>
    </row>
    <row r="362" spans="1:7" s="1402" customFormat="1" x14ac:dyDescent="0.25">
      <c r="A362" s="275"/>
      <c r="B362" s="1457"/>
      <c r="C362" s="1458"/>
      <c r="D362" s="1459"/>
      <c r="E362" s="1460"/>
      <c r="F362" s="1460"/>
      <c r="G362" s="1460"/>
    </row>
    <row r="363" spans="1:7" s="1402" customFormat="1" x14ac:dyDescent="0.25">
      <c r="A363" s="275"/>
      <c r="B363" s="1457"/>
      <c r="C363" s="1458"/>
      <c r="D363" s="1459"/>
      <c r="E363" s="1460"/>
      <c r="F363" s="1460"/>
      <c r="G363" s="1460"/>
    </row>
    <row r="364" spans="1:7" s="1402" customFormat="1" x14ac:dyDescent="0.25">
      <c r="A364" s="275"/>
      <c r="B364" s="1457"/>
      <c r="C364" s="1458"/>
      <c r="D364" s="1459"/>
      <c r="E364" s="1460"/>
      <c r="F364" s="1460"/>
      <c r="G364" s="1460"/>
    </row>
    <row r="365" spans="1:7" s="1402" customFormat="1" x14ac:dyDescent="0.25">
      <c r="A365" s="275"/>
      <c r="B365" s="1457"/>
      <c r="C365" s="1458"/>
      <c r="D365" s="1459"/>
      <c r="E365" s="1460"/>
      <c r="F365" s="1460"/>
      <c r="G365" s="1460"/>
    </row>
    <row r="366" spans="1:7" s="1402" customFormat="1" x14ac:dyDescent="0.25">
      <c r="A366" s="275"/>
      <c r="B366" s="1457"/>
      <c r="C366" s="1458"/>
      <c r="D366" s="1459"/>
      <c r="E366" s="1460"/>
      <c r="F366" s="1460"/>
      <c r="G366" s="1460"/>
    </row>
    <row r="367" spans="1:7" s="1402" customFormat="1" x14ac:dyDescent="0.25">
      <c r="A367" s="275"/>
      <c r="B367" s="1457"/>
      <c r="C367" s="1458"/>
      <c r="D367" s="1459"/>
      <c r="E367" s="1460"/>
      <c r="F367" s="1460"/>
      <c r="G367" s="1460"/>
    </row>
    <row r="368" spans="1:7" s="1402" customFormat="1" x14ac:dyDescent="0.25">
      <c r="A368" s="275"/>
      <c r="B368" s="1457"/>
      <c r="C368" s="1458"/>
      <c r="D368" s="1459"/>
      <c r="E368" s="1460"/>
      <c r="F368" s="1460"/>
      <c r="G368" s="1460"/>
    </row>
    <row r="369" spans="1:7" s="1402" customFormat="1" x14ac:dyDescent="0.25">
      <c r="A369" s="275"/>
      <c r="B369" s="1457"/>
      <c r="C369" s="1458"/>
      <c r="D369" s="1459"/>
      <c r="E369" s="1460"/>
      <c r="F369" s="1460"/>
      <c r="G369" s="1460"/>
    </row>
    <row r="370" spans="1:7" s="1402" customFormat="1" x14ac:dyDescent="0.25">
      <c r="A370" s="275"/>
      <c r="B370" s="1457"/>
      <c r="C370" s="1458"/>
      <c r="D370" s="1459"/>
      <c r="E370" s="1460"/>
      <c r="F370" s="1460"/>
      <c r="G370" s="1460"/>
    </row>
    <row r="371" spans="1:7" s="1402" customFormat="1" x14ac:dyDescent="0.25">
      <c r="A371" s="275"/>
      <c r="B371" s="1457"/>
      <c r="C371" s="1458"/>
      <c r="D371" s="1459"/>
      <c r="E371" s="1460"/>
      <c r="F371" s="1460"/>
      <c r="G371" s="1460"/>
    </row>
    <row r="372" spans="1:7" s="1402" customFormat="1" x14ac:dyDescent="0.25">
      <c r="A372" s="275"/>
      <c r="B372" s="1457"/>
      <c r="C372" s="1458"/>
      <c r="D372" s="1459"/>
      <c r="E372" s="1460"/>
      <c r="F372" s="1460"/>
      <c r="G372" s="1460"/>
    </row>
    <row r="373" spans="1:7" s="1402" customFormat="1" x14ac:dyDescent="0.25">
      <c r="A373" s="275"/>
      <c r="B373" s="1457"/>
      <c r="C373" s="1458"/>
      <c r="D373" s="1459"/>
      <c r="E373" s="1460"/>
      <c r="F373" s="1460"/>
      <c r="G373" s="1460"/>
    </row>
    <row r="374" spans="1:7" s="1402" customFormat="1" x14ac:dyDescent="0.25">
      <c r="A374" s="275"/>
      <c r="B374" s="1457"/>
      <c r="C374" s="1458"/>
      <c r="D374" s="1459"/>
      <c r="E374" s="1460"/>
      <c r="F374" s="1460"/>
      <c r="G374" s="1460"/>
    </row>
    <row r="375" spans="1:7" s="1402" customFormat="1" x14ac:dyDescent="0.25">
      <c r="A375" s="275"/>
      <c r="B375" s="1457"/>
      <c r="C375" s="1458"/>
      <c r="D375" s="1459"/>
      <c r="E375" s="1460"/>
      <c r="F375" s="1460"/>
      <c r="G375" s="1460"/>
    </row>
    <row r="376" spans="1:7" s="1402" customFormat="1" x14ac:dyDescent="0.25">
      <c r="A376" s="275"/>
      <c r="B376" s="1457"/>
      <c r="C376" s="1458"/>
      <c r="D376" s="1459"/>
      <c r="E376" s="1460"/>
      <c r="F376" s="1460"/>
      <c r="G376" s="1460"/>
    </row>
    <row r="377" spans="1:7" s="1402" customFormat="1" x14ac:dyDescent="0.25">
      <c r="A377" s="275"/>
      <c r="B377" s="1457"/>
      <c r="C377" s="1458"/>
      <c r="D377" s="1459"/>
      <c r="E377" s="1460"/>
      <c r="F377" s="1460"/>
      <c r="G377" s="1460"/>
    </row>
    <row r="378" spans="1:7" s="1402" customFormat="1" x14ac:dyDescent="0.25">
      <c r="A378" s="275"/>
      <c r="B378" s="1457"/>
      <c r="C378" s="1458"/>
      <c r="D378" s="1459"/>
      <c r="E378" s="1460"/>
      <c r="F378" s="1460"/>
      <c r="G378" s="1460"/>
    </row>
    <row r="379" spans="1:7" s="1402" customFormat="1" x14ac:dyDescent="0.25">
      <c r="A379" s="275"/>
      <c r="B379" s="1457"/>
      <c r="C379" s="1458"/>
      <c r="D379" s="1459"/>
      <c r="E379" s="1460"/>
      <c r="F379" s="1460"/>
      <c r="G379" s="1460"/>
    </row>
    <row r="380" spans="1:7" s="1402" customFormat="1" x14ac:dyDescent="0.25">
      <c r="A380" s="275"/>
      <c r="B380" s="1457"/>
      <c r="C380" s="1458"/>
      <c r="D380" s="1459"/>
      <c r="E380" s="1460"/>
      <c r="F380" s="1460"/>
      <c r="G380" s="1460"/>
    </row>
    <row r="381" spans="1:7" s="1402" customFormat="1" x14ac:dyDescent="0.25">
      <c r="A381" s="275"/>
      <c r="B381" s="1457"/>
      <c r="C381" s="1458"/>
      <c r="D381" s="1459"/>
      <c r="E381" s="1460"/>
      <c r="F381" s="1460"/>
      <c r="G381" s="1460"/>
    </row>
    <row r="382" spans="1:7" s="1402" customFormat="1" x14ac:dyDescent="0.25">
      <c r="A382" s="275"/>
      <c r="B382" s="1457"/>
      <c r="C382" s="1458"/>
      <c r="D382" s="1459"/>
      <c r="E382" s="1460"/>
      <c r="F382" s="1460"/>
      <c r="G382" s="1460"/>
    </row>
    <row r="383" spans="1:7" s="1402" customFormat="1" x14ac:dyDescent="0.25">
      <c r="A383" s="275"/>
      <c r="B383" s="1457"/>
      <c r="C383" s="1458"/>
      <c r="D383" s="1459"/>
      <c r="E383" s="1460"/>
      <c r="F383" s="1460"/>
      <c r="G383" s="1460"/>
    </row>
    <row r="384" spans="1:7" s="1402" customFormat="1" x14ac:dyDescent="0.25">
      <c r="A384" s="275"/>
      <c r="B384" s="1457"/>
      <c r="C384" s="1458"/>
      <c r="D384" s="1459"/>
      <c r="E384" s="1460"/>
      <c r="F384" s="1460"/>
      <c r="G384" s="1460"/>
    </row>
    <row r="385" spans="1:7" s="1402" customFormat="1" x14ac:dyDescent="0.25">
      <c r="A385" s="275"/>
      <c r="B385" s="1457"/>
      <c r="C385" s="1458"/>
      <c r="D385" s="1459"/>
      <c r="E385" s="1460"/>
      <c r="F385" s="1460"/>
      <c r="G385" s="1460"/>
    </row>
    <row r="386" spans="1:7" s="1402" customFormat="1" x14ac:dyDescent="0.25">
      <c r="A386" s="275"/>
      <c r="B386" s="1457"/>
      <c r="C386" s="1458"/>
      <c r="D386" s="1459"/>
      <c r="E386" s="1460"/>
      <c r="F386" s="1460"/>
      <c r="G386" s="1460"/>
    </row>
    <row r="387" spans="1:7" s="1402" customFormat="1" x14ac:dyDescent="0.25">
      <c r="A387" s="275"/>
      <c r="B387" s="1457"/>
      <c r="C387" s="1458"/>
      <c r="D387" s="1459"/>
      <c r="E387" s="1460"/>
      <c r="F387" s="1460"/>
      <c r="G387" s="1460"/>
    </row>
    <row r="388" spans="1:7" s="1402" customFormat="1" x14ac:dyDescent="0.25">
      <c r="A388" s="275"/>
      <c r="B388" s="1457"/>
      <c r="C388" s="1458"/>
      <c r="D388" s="1459"/>
      <c r="E388" s="1460"/>
      <c r="F388" s="1460"/>
      <c r="G388" s="1460"/>
    </row>
    <row r="389" spans="1:7" s="1402" customFormat="1" x14ac:dyDescent="0.25">
      <c r="A389" s="275"/>
      <c r="B389" s="1457"/>
      <c r="C389" s="1458"/>
      <c r="D389" s="1459"/>
      <c r="E389" s="1460"/>
      <c r="F389" s="1460"/>
      <c r="G389" s="1460"/>
    </row>
    <row r="390" spans="1:7" s="1402" customFormat="1" x14ac:dyDescent="0.25">
      <c r="A390" s="275"/>
      <c r="B390" s="1457"/>
      <c r="C390" s="1458"/>
      <c r="D390" s="1459"/>
      <c r="E390" s="1460"/>
      <c r="F390" s="1460"/>
      <c r="G390" s="1460"/>
    </row>
    <row r="391" spans="1:7" s="1402" customFormat="1" x14ac:dyDescent="0.25">
      <c r="A391" s="275"/>
      <c r="B391" s="1457"/>
      <c r="C391" s="1458"/>
      <c r="D391" s="1459"/>
      <c r="E391" s="1460"/>
      <c r="F391" s="1460"/>
      <c r="G391" s="1460"/>
    </row>
    <row r="392" spans="1:7" s="1402" customFormat="1" x14ac:dyDescent="0.25">
      <c r="A392" s="275"/>
      <c r="B392" s="1457"/>
      <c r="C392" s="1458"/>
      <c r="D392" s="1459"/>
      <c r="E392" s="1460"/>
      <c r="F392" s="1460"/>
      <c r="G392" s="1460"/>
    </row>
    <row r="393" spans="1:7" s="1402" customFormat="1" x14ac:dyDescent="0.25">
      <c r="A393" s="275"/>
      <c r="B393" s="1457"/>
      <c r="C393" s="1458"/>
      <c r="D393" s="1459"/>
      <c r="E393" s="1460"/>
      <c r="F393" s="1460"/>
      <c r="G393" s="1460"/>
    </row>
    <row r="394" spans="1:7" s="1402" customFormat="1" x14ac:dyDescent="0.25">
      <c r="A394" s="275"/>
      <c r="B394" s="1457"/>
      <c r="C394" s="1458"/>
      <c r="D394" s="1459"/>
      <c r="E394" s="1460"/>
      <c r="F394" s="1460"/>
      <c r="G394" s="1460"/>
    </row>
    <row r="395" spans="1:7" s="1402" customFormat="1" x14ac:dyDescent="0.25">
      <c r="A395" s="275"/>
      <c r="B395" s="1457"/>
      <c r="C395" s="1458"/>
      <c r="D395" s="1459"/>
      <c r="E395" s="1460"/>
      <c r="F395" s="1460"/>
      <c r="G395" s="1460"/>
    </row>
    <row r="396" spans="1:7" s="1402" customFormat="1" x14ac:dyDescent="0.25">
      <c r="A396" s="275"/>
      <c r="B396" s="1457"/>
      <c r="C396" s="1458"/>
      <c r="D396" s="1459"/>
      <c r="E396" s="1460"/>
      <c r="F396" s="1460"/>
      <c r="G396" s="1460"/>
    </row>
    <row r="397" spans="1:7" s="1402" customFormat="1" x14ac:dyDescent="0.25">
      <c r="A397" s="275"/>
      <c r="B397" s="1457"/>
      <c r="C397" s="1458"/>
      <c r="D397" s="1459"/>
      <c r="E397" s="1460"/>
      <c r="F397" s="1460"/>
      <c r="G397" s="1460"/>
    </row>
    <row r="398" spans="1:7" s="1402" customFormat="1" x14ac:dyDescent="0.25">
      <c r="A398" s="275"/>
      <c r="B398" s="1457"/>
      <c r="C398" s="1458"/>
      <c r="D398" s="1459"/>
      <c r="E398" s="1460"/>
      <c r="F398" s="1460"/>
      <c r="G398" s="1460"/>
    </row>
    <row r="399" spans="1:7" s="1402" customFormat="1" x14ac:dyDescent="0.25">
      <c r="A399" s="275"/>
      <c r="B399" s="1457"/>
      <c r="C399" s="1458"/>
      <c r="D399" s="1459"/>
      <c r="E399" s="1460"/>
      <c r="F399" s="1460"/>
      <c r="G399" s="1460"/>
    </row>
    <row r="400" spans="1:7" s="1402" customFormat="1" x14ac:dyDescent="0.25">
      <c r="A400" s="275"/>
      <c r="B400" s="1457"/>
      <c r="C400" s="1458"/>
      <c r="D400" s="1459"/>
      <c r="E400" s="1460"/>
      <c r="F400" s="1460"/>
      <c r="G400" s="1460"/>
    </row>
    <row r="401" spans="1:7" s="1402" customFormat="1" x14ac:dyDescent="0.25">
      <c r="A401" s="275"/>
      <c r="B401" s="1457"/>
      <c r="C401" s="1458"/>
      <c r="D401" s="1459"/>
      <c r="E401" s="1460"/>
      <c r="F401" s="1460"/>
      <c r="G401" s="1460"/>
    </row>
    <row r="402" spans="1:7" s="1402" customFormat="1" x14ac:dyDescent="0.25">
      <c r="A402" s="275"/>
      <c r="B402" s="1457"/>
      <c r="C402" s="1458"/>
      <c r="D402" s="1459"/>
      <c r="E402" s="1460"/>
      <c r="F402" s="1460"/>
      <c r="G402" s="1460"/>
    </row>
    <row r="403" spans="1:7" s="1402" customFormat="1" x14ac:dyDescent="0.25">
      <c r="A403" s="275"/>
      <c r="B403" s="1457"/>
      <c r="C403" s="1458"/>
      <c r="D403" s="1459"/>
      <c r="E403" s="1460"/>
      <c r="F403" s="1460"/>
      <c r="G403" s="1460"/>
    </row>
    <row r="404" spans="1:7" s="1402" customFormat="1" x14ac:dyDescent="0.25">
      <c r="A404" s="275"/>
      <c r="B404" s="1457"/>
      <c r="C404" s="1458"/>
      <c r="D404" s="1459"/>
      <c r="E404" s="1460"/>
      <c r="F404" s="1460"/>
      <c r="G404" s="1460"/>
    </row>
    <row r="405" spans="1:7" s="1402" customFormat="1" x14ac:dyDescent="0.25">
      <c r="A405" s="275"/>
      <c r="B405" s="1457"/>
      <c r="C405" s="1458"/>
      <c r="D405" s="1459"/>
      <c r="E405" s="1460"/>
      <c r="F405" s="1460"/>
      <c r="G405" s="1460"/>
    </row>
    <row r="406" spans="1:7" s="1402" customFormat="1" x14ac:dyDescent="0.25">
      <c r="A406" s="275"/>
      <c r="B406" s="1457"/>
      <c r="C406" s="1458"/>
      <c r="D406" s="1459"/>
      <c r="E406" s="1460"/>
      <c r="F406" s="1460"/>
      <c r="G406" s="1460"/>
    </row>
    <row r="407" spans="1:7" s="1402" customFormat="1" x14ac:dyDescent="0.25">
      <c r="A407" s="275"/>
      <c r="B407" s="1457"/>
      <c r="C407" s="1458"/>
      <c r="D407" s="1459"/>
      <c r="E407" s="1460"/>
      <c r="F407" s="1460"/>
      <c r="G407" s="1460"/>
    </row>
    <row r="408" spans="1:7" s="1402" customFormat="1" x14ac:dyDescent="0.25">
      <c r="A408" s="275"/>
      <c r="B408" s="1457"/>
      <c r="C408" s="1458"/>
      <c r="D408" s="1459"/>
      <c r="E408" s="1460"/>
      <c r="F408" s="1460"/>
      <c r="G408" s="1460"/>
    </row>
    <row r="409" spans="1:7" s="1402" customFormat="1" x14ac:dyDescent="0.25">
      <c r="A409" s="275"/>
      <c r="B409" s="1457"/>
      <c r="C409" s="1458"/>
      <c r="D409" s="1459"/>
      <c r="E409" s="1460"/>
      <c r="F409" s="1460"/>
      <c r="G409" s="1460"/>
    </row>
    <row r="410" spans="1:7" s="1402" customFormat="1" x14ac:dyDescent="0.25">
      <c r="A410" s="275"/>
      <c r="B410" s="1457"/>
      <c r="C410" s="1458"/>
      <c r="D410" s="1459"/>
      <c r="E410" s="1460"/>
      <c r="F410" s="1460"/>
      <c r="G410" s="1460"/>
    </row>
    <row r="411" spans="1:7" s="1402" customFormat="1" x14ac:dyDescent="0.25">
      <c r="A411" s="275"/>
      <c r="B411" s="1457"/>
      <c r="C411" s="1458"/>
      <c r="D411" s="1459"/>
      <c r="E411" s="1460"/>
      <c r="F411" s="1460"/>
      <c r="G411" s="1460"/>
    </row>
    <row r="412" spans="1:7" s="1402" customFormat="1" x14ac:dyDescent="0.25">
      <c r="A412" s="275"/>
      <c r="B412" s="1457"/>
      <c r="C412" s="1458"/>
      <c r="D412" s="1459"/>
      <c r="E412" s="1460"/>
      <c r="F412" s="1460"/>
      <c r="G412" s="1460"/>
    </row>
    <row r="413" spans="1:7" s="1402" customFormat="1" x14ac:dyDescent="0.25">
      <c r="A413" s="275"/>
      <c r="B413" s="1457"/>
      <c r="C413" s="1458"/>
      <c r="D413" s="1459"/>
      <c r="E413" s="1460"/>
      <c r="F413" s="1460"/>
      <c r="G413" s="1460"/>
    </row>
    <row r="414" spans="1:7" s="1402" customFormat="1" x14ac:dyDescent="0.25">
      <c r="A414" s="275"/>
      <c r="B414" s="1457"/>
      <c r="C414" s="1458"/>
      <c r="D414" s="1459"/>
      <c r="E414" s="1460"/>
      <c r="F414" s="1460"/>
      <c r="G414" s="1460"/>
    </row>
    <row r="415" spans="1:7" s="1402" customFormat="1" x14ac:dyDescent="0.25">
      <c r="A415" s="275"/>
      <c r="B415" s="1457"/>
      <c r="C415" s="1458"/>
      <c r="D415" s="1459"/>
      <c r="E415" s="1460"/>
      <c r="F415" s="1460"/>
      <c r="G415" s="1460"/>
    </row>
    <row r="416" spans="1:7" s="1402" customFormat="1" x14ac:dyDescent="0.25">
      <c r="A416" s="275"/>
      <c r="B416" s="1457"/>
      <c r="C416" s="1458"/>
      <c r="D416" s="1459"/>
      <c r="E416" s="1460"/>
      <c r="F416" s="1460"/>
      <c r="G416" s="1460"/>
    </row>
    <row r="417" spans="1:7" s="1402" customFormat="1" x14ac:dyDescent="0.25">
      <c r="A417" s="275"/>
      <c r="B417" s="1457"/>
      <c r="C417" s="1458"/>
      <c r="D417" s="1459"/>
      <c r="E417" s="1460"/>
      <c r="F417" s="1460"/>
      <c r="G417" s="1460"/>
    </row>
    <row r="418" spans="1:7" s="1402" customFormat="1" x14ac:dyDescent="0.25">
      <c r="A418" s="275"/>
      <c r="B418" s="1457"/>
      <c r="C418" s="1458"/>
      <c r="D418" s="1459"/>
      <c r="E418" s="1460"/>
      <c r="F418" s="1460"/>
      <c r="G418" s="1460"/>
    </row>
    <row r="419" spans="1:7" s="1402" customFormat="1" x14ac:dyDescent="0.25">
      <c r="A419" s="275"/>
      <c r="B419" s="1457"/>
      <c r="C419" s="1458"/>
      <c r="D419" s="1459"/>
      <c r="E419" s="1460"/>
      <c r="F419" s="1460"/>
      <c r="G419" s="1460"/>
    </row>
    <row r="420" spans="1:7" s="1402" customFormat="1" x14ac:dyDescent="0.25">
      <c r="A420" s="275"/>
      <c r="B420" s="1457"/>
      <c r="C420" s="1458"/>
      <c r="D420" s="1459"/>
      <c r="E420" s="1460"/>
      <c r="F420" s="1460"/>
      <c r="G420" s="1460"/>
    </row>
    <row r="421" spans="1:7" s="1402" customFormat="1" x14ac:dyDescent="0.25">
      <c r="A421" s="275"/>
      <c r="B421" s="1457"/>
      <c r="C421" s="1458"/>
      <c r="D421" s="1459"/>
      <c r="E421" s="1460"/>
      <c r="F421" s="1460"/>
      <c r="G421" s="1460"/>
    </row>
    <row r="422" spans="1:7" s="1402" customFormat="1" x14ac:dyDescent="0.25">
      <c r="A422" s="275"/>
      <c r="B422" s="1457"/>
      <c r="C422" s="1458"/>
      <c r="D422" s="1459"/>
      <c r="E422" s="1460"/>
      <c r="F422" s="1460"/>
      <c r="G422" s="1460"/>
    </row>
    <row r="423" spans="1:7" s="1402" customFormat="1" x14ac:dyDescent="0.25">
      <c r="A423" s="275"/>
      <c r="B423" s="1457"/>
      <c r="C423" s="1458"/>
      <c r="D423" s="1459"/>
      <c r="E423" s="1460"/>
      <c r="F423" s="1460"/>
      <c r="G423" s="1460"/>
    </row>
    <row r="424" spans="1:7" s="1402" customFormat="1" x14ac:dyDescent="0.25">
      <c r="A424" s="275"/>
      <c r="B424" s="1457"/>
      <c r="C424" s="1458"/>
      <c r="D424" s="1459"/>
      <c r="E424" s="1460"/>
      <c r="F424" s="1460"/>
      <c r="G424" s="1460"/>
    </row>
    <row r="425" spans="1:7" s="1402" customFormat="1" x14ac:dyDescent="0.25">
      <c r="A425" s="275"/>
      <c r="B425" s="1457"/>
      <c r="C425" s="1458"/>
      <c r="D425" s="1459"/>
      <c r="E425" s="1460"/>
      <c r="F425" s="1460"/>
      <c r="G425" s="1460"/>
    </row>
    <row r="426" spans="1:7" s="1402" customFormat="1" x14ac:dyDescent="0.25">
      <c r="A426" s="275"/>
      <c r="B426" s="1457"/>
      <c r="C426" s="1458"/>
      <c r="D426" s="1459"/>
      <c r="E426" s="1460"/>
      <c r="F426" s="1460"/>
      <c r="G426" s="1460"/>
    </row>
    <row r="427" spans="1:7" s="1402" customFormat="1" x14ac:dyDescent="0.25">
      <c r="A427" s="275"/>
      <c r="B427" s="1457"/>
      <c r="C427" s="1458"/>
      <c r="D427" s="1459"/>
      <c r="E427" s="1460"/>
      <c r="F427" s="1460"/>
      <c r="G427" s="1460"/>
    </row>
    <row r="428" spans="1:7" s="1402" customFormat="1" x14ac:dyDescent="0.25">
      <c r="A428" s="275"/>
      <c r="B428" s="1457"/>
      <c r="C428" s="1458"/>
      <c r="D428" s="1459"/>
      <c r="E428" s="1460"/>
      <c r="F428" s="1460"/>
      <c r="G428" s="1460"/>
    </row>
    <row r="429" spans="1:7" s="1402" customFormat="1" x14ac:dyDescent="0.25">
      <c r="A429" s="275"/>
      <c r="B429" s="1457"/>
      <c r="C429" s="1458"/>
      <c r="D429" s="1459"/>
      <c r="E429" s="1460"/>
      <c r="F429" s="1460"/>
      <c r="G429" s="1460"/>
    </row>
    <row r="430" spans="1:7" s="1402" customFormat="1" x14ac:dyDescent="0.25">
      <c r="A430" s="275"/>
      <c r="B430" s="1457"/>
      <c r="C430" s="1458"/>
      <c r="D430" s="1459"/>
      <c r="E430" s="1460"/>
      <c r="F430" s="1460"/>
      <c r="G430" s="1460"/>
    </row>
    <row r="431" spans="1:7" s="1402" customFormat="1" x14ac:dyDescent="0.25">
      <c r="A431" s="275"/>
      <c r="B431" s="1457"/>
      <c r="C431" s="1458"/>
      <c r="D431" s="1459"/>
      <c r="E431" s="1460"/>
      <c r="F431" s="1460"/>
      <c r="G431" s="1460"/>
    </row>
    <row r="432" spans="1:7" s="1402" customFormat="1" x14ac:dyDescent="0.25">
      <c r="A432" s="275"/>
      <c r="B432" s="1457"/>
      <c r="C432" s="1458"/>
      <c r="D432" s="1459"/>
      <c r="E432" s="1460"/>
      <c r="F432" s="1460"/>
      <c r="G432" s="1460"/>
    </row>
    <row r="433" spans="1:7" s="1402" customFormat="1" x14ac:dyDescent="0.25">
      <c r="A433" s="275"/>
      <c r="B433" s="1457"/>
      <c r="C433" s="1458"/>
      <c r="D433" s="1459"/>
      <c r="E433" s="1460"/>
      <c r="F433" s="1460"/>
      <c r="G433" s="1460"/>
    </row>
    <row r="434" spans="1:7" s="1402" customFormat="1" x14ac:dyDescent="0.25">
      <c r="A434" s="275"/>
      <c r="B434" s="1457"/>
      <c r="C434" s="1458"/>
      <c r="D434" s="1459"/>
      <c r="E434" s="1460"/>
      <c r="F434" s="1460"/>
      <c r="G434" s="1460"/>
    </row>
    <row r="435" spans="1:7" s="1402" customFormat="1" x14ac:dyDescent="0.25">
      <c r="A435" s="275"/>
      <c r="B435" s="1457"/>
      <c r="C435" s="1458"/>
      <c r="D435" s="1459"/>
      <c r="E435" s="1460"/>
      <c r="F435" s="1460"/>
      <c r="G435" s="1460"/>
    </row>
    <row r="436" spans="1:7" s="1402" customFormat="1" x14ac:dyDescent="0.25">
      <c r="A436" s="275"/>
      <c r="B436" s="1457"/>
      <c r="C436" s="1458"/>
      <c r="D436" s="1459"/>
      <c r="E436" s="1460"/>
      <c r="F436" s="1460"/>
      <c r="G436" s="1460"/>
    </row>
    <row r="437" spans="1:7" s="1402" customFormat="1" x14ac:dyDescent="0.25">
      <c r="A437" s="275"/>
      <c r="B437" s="1457"/>
      <c r="C437" s="1458"/>
      <c r="D437" s="1459"/>
      <c r="E437" s="1460"/>
      <c r="F437" s="1460"/>
      <c r="G437" s="1460"/>
    </row>
    <row r="438" spans="1:7" s="1402" customFormat="1" x14ac:dyDescent="0.25">
      <c r="A438" s="275"/>
      <c r="B438" s="1457"/>
      <c r="C438" s="1458"/>
      <c r="D438" s="1459"/>
      <c r="E438" s="1460"/>
      <c r="F438" s="1460"/>
      <c r="G438" s="1460"/>
    </row>
    <row r="439" spans="1:7" s="1402" customFormat="1" x14ac:dyDescent="0.25">
      <c r="A439" s="275"/>
      <c r="B439" s="1457"/>
      <c r="C439" s="1458"/>
      <c r="D439" s="1459"/>
      <c r="E439" s="1460"/>
      <c r="F439" s="1460"/>
      <c r="G439" s="1460"/>
    </row>
    <row r="440" spans="1:7" s="1402" customFormat="1" x14ac:dyDescent="0.25">
      <c r="A440" s="275"/>
      <c r="B440" s="1457"/>
      <c r="C440" s="1458"/>
      <c r="D440" s="1459"/>
      <c r="E440" s="1460"/>
      <c r="F440" s="1460"/>
      <c r="G440" s="1460"/>
    </row>
    <row r="441" spans="1:7" s="1402" customFormat="1" x14ac:dyDescent="0.25">
      <c r="A441" s="275"/>
      <c r="B441" s="1457"/>
      <c r="C441" s="1458"/>
      <c r="D441" s="1459"/>
      <c r="E441" s="1460"/>
      <c r="F441" s="1460"/>
      <c r="G441" s="1460"/>
    </row>
    <row r="442" spans="1:7" s="1402" customFormat="1" x14ac:dyDescent="0.25">
      <c r="A442" s="275"/>
      <c r="B442" s="1457"/>
      <c r="C442" s="1458"/>
      <c r="D442" s="1459"/>
      <c r="E442" s="1460"/>
      <c r="F442" s="1460"/>
      <c r="G442" s="1460"/>
    </row>
    <row r="443" spans="1:7" s="1402" customFormat="1" x14ac:dyDescent="0.25">
      <c r="A443" s="275"/>
      <c r="B443" s="1457"/>
      <c r="C443" s="1458"/>
      <c r="D443" s="1459"/>
      <c r="E443" s="1460"/>
      <c r="F443" s="1460"/>
      <c r="G443" s="1460"/>
    </row>
    <row r="444" spans="1:7" s="1402" customFormat="1" x14ac:dyDescent="0.25">
      <c r="A444" s="275"/>
      <c r="B444" s="1457"/>
      <c r="C444" s="1458"/>
      <c r="D444" s="1459"/>
      <c r="E444" s="1460"/>
      <c r="F444" s="1460"/>
      <c r="G444" s="1460"/>
    </row>
    <row r="445" spans="1:7" s="1402" customFormat="1" x14ac:dyDescent="0.25">
      <c r="A445" s="275"/>
      <c r="B445" s="1457"/>
      <c r="C445" s="1458"/>
      <c r="D445" s="1459"/>
      <c r="E445" s="1460"/>
      <c r="F445" s="1460"/>
      <c r="G445" s="1460"/>
    </row>
    <row r="446" spans="1:7" s="1402" customFormat="1" x14ac:dyDescent="0.25">
      <c r="A446" s="275"/>
      <c r="B446" s="1457"/>
      <c r="C446" s="1458"/>
      <c r="D446" s="1459"/>
      <c r="E446" s="1460"/>
      <c r="F446" s="1460"/>
      <c r="G446" s="1460"/>
    </row>
    <row r="447" spans="1:7" s="1402" customFormat="1" x14ac:dyDescent="0.25">
      <c r="A447" s="275"/>
      <c r="B447" s="1457"/>
      <c r="C447" s="1458"/>
      <c r="D447" s="1459"/>
      <c r="E447" s="1460"/>
      <c r="F447" s="1460"/>
      <c r="G447" s="1460"/>
    </row>
    <row r="448" spans="1:7" s="1402" customFormat="1" x14ac:dyDescent="0.25">
      <c r="A448" s="275"/>
      <c r="B448" s="1457"/>
      <c r="C448" s="1458"/>
      <c r="D448" s="1459"/>
      <c r="E448" s="1460"/>
      <c r="F448" s="1460"/>
      <c r="G448" s="1460"/>
    </row>
    <row r="449" spans="1:7" s="1402" customFormat="1" x14ac:dyDescent="0.25">
      <c r="A449" s="275"/>
      <c r="B449" s="1457"/>
      <c r="C449" s="1458"/>
      <c r="D449" s="1459"/>
      <c r="E449" s="1460"/>
      <c r="F449" s="1460"/>
      <c r="G449" s="1460"/>
    </row>
    <row r="450" spans="1:7" s="1402" customFormat="1" x14ac:dyDescent="0.25">
      <c r="A450" s="275"/>
      <c r="B450" s="1457"/>
      <c r="C450" s="1458"/>
      <c r="D450" s="1459"/>
      <c r="E450" s="1460"/>
      <c r="F450" s="1460"/>
      <c r="G450" s="1460"/>
    </row>
    <row r="451" spans="1:7" s="1402" customFormat="1" x14ac:dyDescent="0.25">
      <c r="A451" s="275"/>
      <c r="B451" s="1457"/>
      <c r="C451" s="1458"/>
      <c r="D451" s="1459"/>
      <c r="E451" s="1460"/>
      <c r="F451" s="1460"/>
      <c r="G451" s="1460"/>
    </row>
    <row r="452" spans="1:7" s="1402" customFormat="1" x14ac:dyDescent="0.25">
      <c r="A452" s="275"/>
      <c r="B452" s="1457"/>
      <c r="C452" s="1458"/>
      <c r="D452" s="1459"/>
      <c r="E452" s="1460"/>
      <c r="F452" s="1460"/>
      <c r="G452" s="1460"/>
    </row>
    <row r="453" spans="1:7" s="1402" customFormat="1" x14ac:dyDescent="0.25">
      <c r="A453" s="275"/>
      <c r="B453" s="1457"/>
      <c r="C453" s="1458"/>
      <c r="D453" s="1459"/>
      <c r="E453" s="1460"/>
      <c r="F453" s="1460"/>
      <c r="G453" s="1460"/>
    </row>
    <row r="454" spans="1:7" s="1402" customFormat="1" x14ac:dyDescent="0.25">
      <c r="A454" s="275"/>
      <c r="B454" s="1457"/>
      <c r="C454" s="1458"/>
      <c r="D454" s="1459"/>
      <c r="E454" s="1460"/>
      <c r="F454" s="1460"/>
      <c r="G454" s="1460"/>
    </row>
    <row r="455" spans="1:7" s="1402" customFormat="1" x14ac:dyDescent="0.25">
      <c r="A455" s="275"/>
      <c r="B455" s="1457"/>
      <c r="C455" s="1458"/>
      <c r="D455" s="1459"/>
      <c r="E455" s="1460"/>
      <c r="F455" s="1460"/>
      <c r="G455" s="1460"/>
    </row>
    <row r="456" spans="1:7" s="1402" customFormat="1" x14ac:dyDescent="0.25">
      <c r="A456" s="275"/>
      <c r="B456" s="1457"/>
      <c r="C456" s="1458"/>
      <c r="D456" s="1459"/>
      <c r="E456" s="1460"/>
      <c r="F456" s="1460"/>
      <c r="G456" s="1460"/>
    </row>
    <row r="457" spans="1:7" s="1402" customFormat="1" x14ac:dyDescent="0.25">
      <c r="A457" s="275"/>
      <c r="B457" s="1457"/>
      <c r="C457" s="1458"/>
      <c r="D457" s="1459"/>
      <c r="E457" s="1460"/>
      <c r="F457" s="1460"/>
      <c r="G457" s="1460"/>
    </row>
    <row r="458" spans="1:7" s="1402" customFormat="1" x14ac:dyDescent="0.25">
      <c r="A458" s="275"/>
      <c r="B458" s="1457"/>
      <c r="C458" s="1458"/>
      <c r="D458" s="1459"/>
      <c r="E458" s="1460"/>
      <c r="F458" s="1460"/>
      <c r="G458" s="1460"/>
    </row>
    <row r="459" spans="1:7" s="1402" customFormat="1" x14ac:dyDescent="0.25">
      <c r="A459" s="275"/>
      <c r="B459" s="1457"/>
      <c r="C459" s="1458"/>
      <c r="D459" s="1459"/>
      <c r="E459" s="1460"/>
      <c r="F459" s="1460"/>
      <c r="G459" s="1460"/>
    </row>
    <row r="460" spans="1:7" s="1402" customFormat="1" x14ac:dyDescent="0.25">
      <c r="A460" s="275"/>
      <c r="B460" s="1457"/>
      <c r="C460" s="1458"/>
      <c r="D460" s="1459"/>
      <c r="E460" s="1460"/>
      <c r="F460" s="1460"/>
      <c r="G460" s="1460"/>
    </row>
    <row r="461" spans="1:7" s="1402" customFormat="1" x14ac:dyDescent="0.25">
      <c r="A461" s="275"/>
      <c r="B461" s="1457"/>
      <c r="C461" s="1458"/>
      <c r="D461" s="1459"/>
      <c r="E461" s="1460"/>
      <c r="F461" s="1460"/>
      <c r="G461" s="1460"/>
    </row>
    <row r="462" spans="1:7" s="1402" customFormat="1" x14ac:dyDescent="0.25">
      <c r="A462" s="275"/>
      <c r="B462" s="1457"/>
      <c r="C462" s="1458"/>
      <c r="D462" s="1459"/>
      <c r="E462" s="1460"/>
      <c r="F462" s="1460"/>
      <c r="G462" s="1460"/>
    </row>
    <row r="463" spans="1:7" s="1402" customFormat="1" x14ac:dyDescent="0.25">
      <c r="A463" s="275"/>
      <c r="B463" s="1457"/>
      <c r="C463" s="1458"/>
      <c r="D463" s="1459"/>
      <c r="E463" s="1460"/>
      <c r="F463" s="1460"/>
      <c r="G463" s="1460"/>
    </row>
    <row r="464" spans="1:7" s="1402" customFormat="1" x14ac:dyDescent="0.25">
      <c r="A464" s="275"/>
      <c r="B464" s="1457"/>
      <c r="C464" s="1458"/>
      <c r="D464" s="1459"/>
      <c r="E464" s="1460"/>
      <c r="F464" s="1460"/>
      <c r="G464" s="1460"/>
    </row>
    <row r="465" spans="1:7" s="1402" customFormat="1" x14ac:dyDescent="0.25">
      <c r="A465" s="275"/>
      <c r="B465" s="1457"/>
      <c r="C465" s="1458"/>
      <c r="D465" s="1459"/>
      <c r="E465" s="1460"/>
      <c r="F465" s="1460"/>
      <c r="G465" s="1460"/>
    </row>
    <row r="466" spans="1:7" s="1402" customFormat="1" x14ac:dyDescent="0.25">
      <c r="A466" s="275"/>
      <c r="B466" s="1457"/>
      <c r="C466" s="1458"/>
      <c r="D466" s="1459"/>
      <c r="E466" s="1460"/>
      <c r="F466" s="1460"/>
      <c r="G466" s="1460"/>
    </row>
    <row r="467" spans="1:7" s="1402" customFormat="1" x14ac:dyDescent="0.25">
      <c r="A467" s="275"/>
      <c r="B467" s="1457"/>
      <c r="C467" s="1458"/>
      <c r="D467" s="1459"/>
      <c r="E467" s="1460"/>
      <c r="F467" s="1460"/>
      <c r="G467" s="1460"/>
    </row>
    <row r="468" spans="1:7" s="1402" customFormat="1" x14ac:dyDescent="0.25">
      <c r="A468" s="275"/>
      <c r="B468" s="1457"/>
      <c r="C468" s="1458"/>
      <c r="D468" s="1459"/>
      <c r="E468" s="1460"/>
      <c r="F468" s="1460"/>
      <c r="G468" s="1460"/>
    </row>
    <row r="469" spans="1:7" s="1402" customFormat="1" x14ac:dyDescent="0.25">
      <c r="A469" s="275"/>
      <c r="B469" s="1457"/>
      <c r="C469" s="1458"/>
      <c r="D469" s="1459"/>
      <c r="E469" s="1460"/>
      <c r="F469" s="1460"/>
      <c r="G469" s="1460"/>
    </row>
    <row r="470" spans="1:7" s="1402" customFormat="1" x14ac:dyDescent="0.25">
      <c r="A470" s="275"/>
      <c r="B470" s="1457"/>
      <c r="C470" s="1458"/>
      <c r="D470" s="1459"/>
      <c r="E470" s="1460"/>
      <c r="F470" s="1460"/>
      <c r="G470" s="1460"/>
    </row>
    <row r="471" spans="1:7" s="1402" customFormat="1" x14ac:dyDescent="0.25">
      <c r="A471" s="275"/>
      <c r="B471" s="1457"/>
      <c r="C471" s="1458"/>
      <c r="D471" s="1459"/>
      <c r="E471" s="1460"/>
      <c r="F471" s="1460"/>
      <c r="G471" s="1460"/>
    </row>
    <row r="472" spans="1:7" s="1402" customFormat="1" x14ac:dyDescent="0.25">
      <c r="A472" s="275"/>
      <c r="B472" s="1457"/>
      <c r="C472" s="1458"/>
      <c r="D472" s="1459"/>
      <c r="E472" s="1460"/>
      <c r="F472" s="1460"/>
      <c r="G472" s="1460"/>
    </row>
    <row r="473" spans="1:7" s="1402" customFormat="1" x14ac:dyDescent="0.25">
      <c r="A473" s="275"/>
      <c r="B473" s="1457"/>
      <c r="C473" s="1458"/>
      <c r="D473" s="1459"/>
      <c r="E473" s="1460"/>
      <c r="F473" s="1460"/>
      <c r="G473" s="1460"/>
    </row>
    <row r="474" spans="1:7" s="1402" customFormat="1" x14ac:dyDescent="0.25">
      <c r="A474" s="275"/>
      <c r="B474" s="1457"/>
      <c r="C474" s="1458"/>
      <c r="D474" s="1459"/>
      <c r="E474" s="1460"/>
      <c r="F474" s="1460"/>
      <c r="G474" s="1460"/>
    </row>
    <row r="475" spans="1:7" s="1402" customFormat="1" x14ac:dyDescent="0.25">
      <c r="A475" s="275"/>
      <c r="B475" s="1457"/>
      <c r="C475" s="1458"/>
      <c r="D475" s="1459"/>
      <c r="E475" s="1460"/>
      <c r="F475" s="1460"/>
      <c r="G475" s="1460"/>
    </row>
    <row r="476" spans="1:7" s="1402" customFormat="1" x14ac:dyDescent="0.25">
      <c r="A476" s="275"/>
      <c r="B476" s="1457"/>
      <c r="C476" s="1458"/>
      <c r="D476" s="1459"/>
      <c r="E476" s="1460"/>
      <c r="F476" s="1460"/>
      <c r="G476" s="1460"/>
    </row>
    <row r="477" spans="1:7" s="1402" customFormat="1" x14ac:dyDescent="0.25">
      <c r="A477" s="275"/>
      <c r="B477" s="1457"/>
      <c r="C477" s="1458"/>
      <c r="D477" s="1459"/>
      <c r="E477" s="1460"/>
      <c r="F477" s="1460"/>
      <c r="G477" s="1460"/>
    </row>
    <row r="478" spans="1:7" s="1402" customFormat="1" x14ac:dyDescent="0.25">
      <c r="A478" s="275"/>
      <c r="B478" s="1457"/>
      <c r="C478" s="1458"/>
      <c r="D478" s="1459"/>
      <c r="E478" s="1460"/>
      <c r="F478" s="1460"/>
      <c r="G478" s="1460"/>
    </row>
    <row r="479" spans="1:7" s="1402" customFormat="1" x14ac:dyDescent="0.25">
      <c r="A479" s="275"/>
      <c r="B479" s="1457"/>
      <c r="C479" s="1458"/>
      <c r="D479" s="1459"/>
      <c r="E479" s="1460"/>
      <c r="F479" s="1460"/>
      <c r="G479" s="1460"/>
    </row>
    <row r="480" spans="1:7" s="1402" customFormat="1" x14ac:dyDescent="0.25">
      <c r="A480" s="275"/>
      <c r="B480" s="1457"/>
      <c r="C480" s="1458"/>
      <c r="D480" s="1459"/>
      <c r="E480" s="1460"/>
      <c r="F480" s="1460"/>
      <c r="G480" s="1460"/>
    </row>
    <row r="481" spans="1:7" s="1402" customFormat="1" x14ac:dyDescent="0.25">
      <c r="A481" s="275"/>
      <c r="B481" s="1457"/>
      <c r="C481" s="1458"/>
      <c r="D481" s="1459"/>
      <c r="E481" s="1460"/>
      <c r="F481" s="1460"/>
      <c r="G481" s="1460"/>
    </row>
    <row r="482" spans="1:7" s="1402" customFormat="1" x14ac:dyDescent="0.25">
      <c r="A482" s="275"/>
      <c r="B482" s="1457"/>
      <c r="C482" s="1458"/>
      <c r="D482" s="1459"/>
      <c r="E482" s="1460"/>
      <c r="F482" s="1460"/>
      <c r="G482" s="1460"/>
    </row>
    <row r="483" spans="1:7" s="1402" customFormat="1" x14ac:dyDescent="0.25">
      <c r="A483" s="275"/>
      <c r="B483" s="1457"/>
      <c r="C483" s="1458"/>
      <c r="D483" s="1459"/>
      <c r="E483" s="1460"/>
      <c r="F483" s="1460"/>
      <c r="G483" s="1460"/>
    </row>
    <row r="484" spans="1:7" s="1402" customFormat="1" x14ac:dyDescent="0.25">
      <c r="A484" s="275"/>
      <c r="B484" s="1457"/>
      <c r="C484" s="1458"/>
      <c r="D484" s="1459"/>
      <c r="E484" s="1460"/>
      <c r="F484" s="1460"/>
      <c r="G484" s="1460"/>
    </row>
    <row r="485" spans="1:7" s="1402" customFormat="1" x14ac:dyDescent="0.25">
      <c r="A485" s="275"/>
      <c r="B485" s="1457"/>
      <c r="C485" s="1458"/>
      <c r="D485" s="1459"/>
      <c r="E485" s="1460"/>
      <c r="F485" s="1460"/>
      <c r="G485" s="1460"/>
    </row>
    <row r="486" spans="1:7" s="1402" customFormat="1" x14ac:dyDescent="0.25">
      <c r="A486" s="275"/>
      <c r="B486" s="1457"/>
      <c r="C486" s="1458"/>
      <c r="D486" s="1459"/>
      <c r="E486" s="1460"/>
      <c r="F486" s="1460"/>
      <c r="G486" s="1460"/>
    </row>
    <row r="487" spans="1:7" s="1402" customFormat="1" x14ac:dyDescent="0.25">
      <c r="A487" s="275"/>
      <c r="B487" s="1457"/>
      <c r="C487" s="1458"/>
      <c r="D487" s="1459"/>
      <c r="E487" s="1460"/>
      <c r="F487" s="1460"/>
      <c r="G487" s="1460"/>
    </row>
    <row r="488" spans="1:7" s="1402" customFormat="1" x14ac:dyDescent="0.25">
      <c r="A488" s="275"/>
      <c r="B488" s="1457"/>
      <c r="C488" s="1458"/>
      <c r="D488" s="1459"/>
      <c r="E488" s="1460"/>
      <c r="F488" s="1460"/>
      <c r="G488" s="1460"/>
    </row>
    <row r="489" spans="1:7" s="1402" customFormat="1" x14ac:dyDescent="0.25">
      <c r="A489" s="275"/>
      <c r="B489" s="1457"/>
      <c r="C489" s="1458"/>
      <c r="D489" s="1459"/>
      <c r="E489" s="1460"/>
      <c r="F489" s="1460"/>
      <c r="G489" s="1460"/>
    </row>
    <row r="490" spans="1:7" s="1402" customFormat="1" x14ac:dyDescent="0.25">
      <c r="A490" s="275"/>
      <c r="B490" s="1457"/>
      <c r="C490" s="1458"/>
      <c r="D490" s="1459"/>
      <c r="E490" s="1460"/>
      <c r="F490" s="1460"/>
      <c r="G490" s="1460"/>
    </row>
    <row r="491" spans="1:7" s="1402" customFormat="1" x14ac:dyDescent="0.25">
      <c r="A491" s="275"/>
      <c r="B491" s="1457"/>
      <c r="C491" s="1458"/>
      <c r="D491" s="1459"/>
      <c r="E491" s="1460"/>
      <c r="F491" s="1460"/>
      <c r="G491" s="1460"/>
    </row>
    <row r="492" spans="1:7" s="1402" customFormat="1" x14ac:dyDescent="0.25">
      <c r="A492" s="275"/>
      <c r="B492" s="1457"/>
      <c r="C492" s="1458"/>
      <c r="D492" s="1459"/>
      <c r="E492" s="1460"/>
      <c r="F492" s="1460"/>
      <c r="G492" s="1460"/>
    </row>
    <row r="493" spans="1:7" s="1402" customFormat="1" x14ac:dyDescent="0.25">
      <c r="A493" s="275"/>
      <c r="B493" s="1457"/>
      <c r="C493" s="1458"/>
      <c r="D493" s="1459"/>
      <c r="E493" s="1460"/>
      <c r="F493" s="1460"/>
      <c r="G493" s="1460"/>
    </row>
    <row r="494" spans="1:7" s="1402" customFormat="1" x14ac:dyDescent="0.25">
      <c r="A494" s="275"/>
      <c r="B494" s="1457"/>
      <c r="C494" s="1458"/>
      <c r="D494" s="1459"/>
      <c r="E494" s="1460"/>
      <c r="F494" s="1460"/>
      <c r="G494" s="1460"/>
    </row>
    <row r="495" spans="1:7" s="1402" customFormat="1" x14ac:dyDescent="0.25">
      <c r="A495" s="275"/>
      <c r="B495" s="1457"/>
      <c r="C495" s="1458"/>
      <c r="D495" s="1459"/>
      <c r="E495" s="1460"/>
      <c r="F495" s="1460"/>
      <c r="G495" s="1460"/>
    </row>
    <row r="496" spans="1:7" s="1402" customFormat="1" x14ac:dyDescent="0.25">
      <c r="A496" s="275"/>
      <c r="B496" s="1457"/>
      <c r="C496" s="1458"/>
      <c r="D496" s="1459"/>
      <c r="E496" s="1460"/>
      <c r="F496" s="1460"/>
      <c r="G496" s="1460"/>
    </row>
    <row r="497" spans="1:7" s="1402" customFormat="1" x14ac:dyDescent="0.25">
      <c r="A497" s="275"/>
      <c r="B497" s="1457"/>
      <c r="C497" s="1458"/>
      <c r="D497" s="1459"/>
      <c r="E497" s="1460"/>
      <c r="F497" s="1460"/>
      <c r="G497" s="1460"/>
    </row>
    <row r="498" spans="1:7" s="1402" customFormat="1" x14ac:dyDescent="0.25">
      <c r="A498" s="275"/>
      <c r="B498" s="1457"/>
      <c r="C498" s="1458"/>
      <c r="D498" s="1459"/>
      <c r="E498" s="1460"/>
      <c r="F498" s="1460"/>
      <c r="G498" s="1460"/>
    </row>
    <row r="499" spans="1:7" s="1402" customFormat="1" x14ac:dyDescent="0.25">
      <c r="A499" s="275"/>
      <c r="B499" s="1457"/>
      <c r="C499" s="1458"/>
      <c r="D499" s="1459"/>
      <c r="E499" s="1460"/>
      <c r="F499" s="1460"/>
      <c r="G499" s="1460"/>
    </row>
    <row r="500" spans="1:7" s="1402" customFormat="1" x14ac:dyDescent="0.25">
      <c r="A500" s="275"/>
      <c r="B500" s="1457"/>
      <c r="C500" s="1458"/>
      <c r="D500" s="1459"/>
      <c r="E500" s="1460"/>
      <c r="F500" s="1460"/>
      <c r="G500" s="1460"/>
    </row>
    <row r="501" spans="1:7" s="1402" customFormat="1" x14ac:dyDescent="0.25">
      <c r="A501" s="275"/>
      <c r="B501" s="1457"/>
      <c r="C501" s="1458"/>
      <c r="D501" s="1459"/>
      <c r="E501" s="1460"/>
      <c r="F501" s="1460"/>
      <c r="G501" s="1460"/>
    </row>
    <row r="502" spans="1:7" s="1402" customFormat="1" x14ac:dyDescent="0.25">
      <c r="A502" s="275"/>
      <c r="B502" s="1457"/>
      <c r="C502" s="1458"/>
      <c r="D502" s="1459"/>
      <c r="E502" s="1460"/>
      <c r="F502" s="1460"/>
      <c r="G502" s="1460"/>
    </row>
    <row r="503" spans="1:7" s="1402" customFormat="1" x14ac:dyDescent="0.25">
      <c r="A503" s="275"/>
      <c r="B503" s="1457"/>
      <c r="C503" s="1458"/>
      <c r="D503" s="1459"/>
      <c r="E503" s="1460"/>
      <c r="F503" s="1460"/>
      <c r="G503" s="1460"/>
    </row>
    <row r="504" spans="1:7" s="1402" customFormat="1" x14ac:dyDescent="0.25">
      <c r="A504" s="275"/>
      <c r="B504" s="1457"/>
      <c r="C504" s="1458"/>
      <c r="D504" s="1459"/>
      <c r="E504" s="1460"/>
      <c r="F504" s="1460"/>
      <c r="G504" s="1460"/>
    </row>
    <row r="505" spans="1:7" s="1402" customFormat="1" x14ac:dyDescent="0.25">
      <c r="A505" s="275"/>
      <c r="B505" s="1457"/>
      <c r="C505" s="1458"/>
      <c r="D505" s="1459"/>
      <c r="E505" s="1460"/>
      <c r="F505" s="1460"/>
      <c r="G505" s="1460"/>
    </row>
    <row r="506" spans="1:7" s="1402" customFormat="1" x14ac:dyDescent="0.25">
      <c r="A506" s="275"/>
      <c r="B506" s="1457"/>
      <c r="C506" s="1458"/>
      <c r="D506" s="1459"/>
      <c r="E506" s="1460"/>
      <c r="F506" s="1460"/>
      <c r="G506" s="1460"/>
    </row>
    <row r="507" spans="1:7" s="1402" customFormat="1" x14ac:dyDescent="0.25">
      <c r="A507" s="275"/>
      <c r="B507" s="1457"/>
      <c r="C507" s="1458"/>
      <c r="D507" s="1459"/>
      <c r="E507" s="1460"/>
      <c r="F507" s="1460"/>
      <c r="G507" s="1460"/>
    </row>
    <row r="508" spans="1:7" s="1402" customFormat="1" x14ac:dyDescent="0.25">
      <c r="A508" s="275"/>
      <c r="B508" s="1457"/>
      <c r="C508" s="1458"/>
      <c r="D508" s="1459"/>
      <c r="E508" s="1460"/>
      <c r="F508" s="1460"/>
      <c r="G508" s="1460"/>
    </row>
    <row r="509" spans="1:7" s="1402" customFormat="1" x14ac:dyDescent="0.25">
      <c r="A509" s="275"/>
      <c r="B509" s="1457"/>
      <c r="C509" s="1458"/>
      <c r="D509" s="1459"/>
      <c r="E509" s="1460"/>
      <c r="F509" s="1460"/>
      <c r="G509" s="1460"/>
    </row>
    <row r="510" spans="1:7" s="1402" customFormat="1" x14ac:dyDescent="0.25">
      <c r="A510" s="275"/>
      <c r="B510" s="1457"/>
      <c r="C510" s="1458"/>
      <c r="D510" s="1459"/>
      <c r="E510" s="1460"/>
      <c r="F510" s="1460"/>
      <c r="G510" s="1460"/>
    </row>
    <row r="511" spans="1:7" s="1402" customFormat="1" x14ac:dyDescent="0.25">
      <c r="A511" s="275"/>
      <c r="B511" s="1457"/>
      <c r="C511" s="1458"/>
      <c r="D511" s="1459"/>
      <c r="E511" s="1460"/>
      <c r="F511" s="1460"/>
      <c r="G511" s="1460"/>
    </row>
    <row r="512" spans="1:7" s="1402" customFormat="1" x14ac:dyDescent="0.25">
      <c r="A512" s="275"/>
      <c r="B512" s="1457"/>
      <c r="C512" s="1458"/>
      <c r="D512" s="1459"/>
      <c r="E512" s="1460"/>
      <c r="F512" s="1460"/>
      <c r="G512" s="1460"/>
    </row>
    <row r="513" spans="1:7" s="1402" customFormat="1" x14ac:dyDescent="0.25">
      <c r="A513" s="275"/>
      <c r="B513" s="1457"/>
      <c r="C513" s="1458"/>
      <c r="D513" s="1459"/>
      <c r="E513" s="1460"/>
      <c r="F513" s="1460"/>
      <c r="G513" s="1460"/>
    </row>
    <row r="514" spans="1:7" s="1402" customFormat="1" x14ac:dyDescent="0.25">
      <c r="A514" s="275"/>
      <c r="B514" s="1457"/>
      <c r="C514" s="1458"/>
      <c r="D514" s="1459"/>
      <c r="E514" s="1460"/>
      <c r="F514" s="1460"/>
      <c r="G514" s="1460"/>
    </row>
    <row r="515" spans="1:7" s="1402" customFormat="1" x14ac:dyDescent="0.25">
      <c r="A515" s="275"/>
      <c r="B515" s="1457"/>
      <c r="C515" s="1458"/>
      <c r="D515" s="1459"/>
      <c r="E515" s="1460"/>
      <c r="F515" s="1460"/>
      <c r="G515" s="1460"/>
    </row>
    <row r="516" spans="1:7" s="1402" customFormat="1" x14ac:dyDescent="0.25">
      <c r="A516" s="275"/>
      <c r="B516" s="1457"/>
      <c r="C516" s="1458"/>
      <c r="D516" s="1459"/>
      <c r="E516" s="1460"/>
      <c r="F516" s="1460"/>
      <c r="G516" s="1460"/>
    </row>
    <row r="517" spans="1:7" s="1402" customFormat="1" x14ac:dyDescent="0.25">
      <c r="A517" s="275"/>
      <c r="B517" s="1457"/>
      <c r="C517" s="1458"/>
      <c r="D517" s="1459"/>
      <c r="E517" s="1460"/>
      <c r="F517" s="1460"/>
      <c r="G517" s="1460"/>
    </row>
    <row r="518" spans="1:7" s="1402" customFormat="1" x14ac:dyDescent="0.25">
      <c r="A518" s="275"/>
      <c r="B518" s="1457"/>
      <c r="C518" s="1458"/>
      <c r="D518" s="1459"/>
      <c r="E518" s="1460"/>
      <c r="F518" s="1460"/>
      <c r="G518" s="1460"/>
    </row>
    <row r="519" spans="1:7" s="1402" customFormat="1" x14ac:dyDescent="0.25">
      <c r="A519" s="275"/>
      <c r="B519" s="1457"/>
      <c r="C519" s="1458"/>
      <c r="D519" s="1459"/>
      <c r="E519" s="1460"/>
      <c r="F519" s="1460"/>
      <c r="G519" s="1460"/>
    </row>
    <row r="520" spans="1:7" s="1402" customFormat="1" x14ac:dyDescent="0.25">
      <c r="A520" s="275"/>
      <c r="B520" s="1457"/>
      <c r="C520" s="1458"/>
      <c r="D520" s="1459"/>
      <c r="E520" s="1460"/>
      <c r="F520" s="1460"/>
      <c r="G520" s="1460"/>
    </row>
    <row r="521" spans="1:7" s="1402" customFormat="1" x14ac:dyDescent="0.25">
      <c r="A521" s="275"/>
      <c r="B521" s="1457"/>
      <c r="C521" s="1458"/>
      <c r="D521" s="1459"/>
      <c r="E521" s="1460"/>
      <c r="F521" s="1460"/>
      <c r="G521" s="1460"/>
    </row>
    <row r="522" spans="1:7" s="1402" customFormat="1" x14ac:dyDescent="0.25">
      <c r="A522" s="275"/>
      <c r="B522" s="1457"/>
      <c r="C522" s="1458"/>
      <c r="D522" s="1459"/>
      <c r="E522" s="1460"/>
      <c r="F522" s="1460"/>
      <c r="G522" s="1460"/>
    </row>
    <row r="523" spans="1:7" s="1402" customFormat="1" x14ac:dyDescent="0.25">
      <c r="A523" s="275"/>
      <c r="B523" s="1457"/>
      <c r="C523" s="1458"/>
      <c r="D523" s="1459"/>
      <c r="E523" s="1460"/>
      <c r="F523" s="1460"/>
      <c r="G523" s="1460"/>
    </row>
    <row r="524" spans="1:7" s="1402" customFormat="1" x14ac:dyDescent="0.25">
      <c r="A524" s="275"/>
      <c r="B524" s="1457"/>
      <c r="C524" s="1458"/>
      <c r="D524" s="1459"/>
      <c r="E524" s="1460"/>
      <c r="F524" s="1460"/>
      <c r="G524" s="1460"/>
    </row>
    <row r="525" spans="1:7" s="1402" customFormat="1" x14ac:dyDescent="0.25">
      <c r="A525" s="275"/>
      <c r="B525" s="1457"/>
      <c r="C525" s="1458"/>
      <c r="D525" s="1459"/>
      <c r="E525" s="1460"/>
      <c r="F525" s="1460"/>
      <c r="G525" s="1460"/>
    </row>
    <row r="526" spans="1:7" s="1402" customFormat="1" x14ac:dyDescent="0.25">
      <c r="A526" s="275"/>
      <c r="B526" s="1457"/>
      <c r="C526" s="1458"/>
      <c r="D526" s="1459"/>
      <c r="E526" s="1460"/>
      <c r="F526" s="1460"/>
      <c r="G526" s="1460"/>
    </row>
    <row r="527" spans="1:7" s="1402" customFormat="1" x14ac:dyDescent="0.25">
      <c r="A527" s="275"/>
      <c r="B527" s="1457"/>
      <c r="C527" s="1458"/>
      <c r="D527" s="1459"/>
      <c r="E527" s="1460"/>
      <c r="F527" s="1460"/>
      <c r="G527" s="1460"/>
    </row>
    <row r="528" spans="1:7" s="1402" customFormat="1" x14ac:dyDescent="0.25">
      <c r="A528" s="275"/>
      <c r="B528" s="1457"/>
      <c r="C528" s="1458"/>
      <c r="D528" s="1459"/>
      <c r="E528" s="1460"/>
      <c r="F528" s="1460"/>
      <c r="G528" s="1460"/>
    </row>
    <row r="529" spans="1:7" s="1402" customFormat="1" x14ac:dyDescent="0.25">
      <c r="A529" s="275"/>
      <c r="B529" s="1457"/>
      <c r="C529" s="1458"/>
      <c r="D529" s="1459"/>
      <c r="E529" s="1460"/>
      <c r="F529" s="1460"/>
      <c r="G529" s="1460"/>
    </row>
    <row r="530" spans="1:7" s="1402" customFormat="1" x14ac:dyDescent="0.25">
      <c r="A530" s="275"/>
      <c r="B530" s="1457"/>
      <c r="C530" s="1458"/>
      <c r="D530" s="1459"/>
      <c r="E530" s="1460"/>
      <c r="F530" s="1460"/>
      <c r="G530" s="1460"/>
    </row>
    <row r="531" spans="1:7" s="1402" customFormat="1" x14ac:dyDescent="0.25">
      <c r="A531" s="275"/>
      <c r="B531" s="1457"/>
      <c r="C531" s="1458"/>
      <c r="D531" s="1459"/>
      <c r="E531" s="1460"/>
      <c r="F531" s="1460"/>
      <c r="G531" s="1460"/>
    </row>
    <row r="532" spans="1:7" s="1402" customFormat="1" x14ac:dyDescent="0.25">
      <c r="A532" s="275"/>
      <c r="B532" s="1457"/>
      <c r="C532" s="1458"/>
      <c r="D532" s="1459"/>
      <c r="E532" s="1460"/>
      <c r="F532" s="1460"/>
      <c r="G532" s="1460"/>
    </row>
    <row r="533" spans="1:7" s="1402" customFormat="1" x14ac:dyDescent="0.25">
      <c r="A533" s="275"/>
      <c r="B533" s="1457"/>
      <c r="C533" s="1458"/>
      <c r="D533" s="1459"/>
      <c r="E533" s="1460"/>
      <c r="F533" s="1460"/>
      <c r="G533" s="1460"/>
    </row>
    <row r="534" spans="1:7" s="1402" customFormat="1" x14ac:dyDescent="0.25">
      <c r="A534" s="275"/>
      <c r="B534" s="1457"/>
      <c r="C534" s="1458"/>
      <c r="D534" s="1459"/>
      <c r="E534" s="1460"/>
      <c r="F534" s="1460"/>
      <c r="G534" s="1460"/>
    </row>
    <row r="535" spans="1:7" s="1402" customFormat="1" x14ac:dyDescent="0.25">
      <c r="A535" s="275"/>
      <c r="B535" s="1457"/>
      <c r="C535" s="1458"/>
      <c r="D535" s="1459"/>
      <c r="E535" s="1460"/>
      <c r="F535" s="1460"/>
      <c r="G535" s="1460"/>
    </row>
    <row r="536" spans="1:7" s="1402" customFormat="1" x14ac:dyDescent="0.25">
      <c r="A536" s="275"/>
      <c r="B536" s="1457"/>
      <c r="C536" s="1458"/>
      <c r="D536" s="1459"/>
      <c r="E536" s="1460"/>
      <c r="F536" s="1460"/>
      <c r="G536" s="1460"/>
    </row>
    <row r="537" spans="1:7" s="1402" customFormat="1" x14ac:dyDescent="0.25">
      <c r="A537" s="275"/>
      <c r="B537" s="1457"/>
      <c r="C537" s="1458"/>
      <c r="D537" s="1459"/>
      <c r="E537" s="1460"/>
      <c r="F537" s="1460"/>
      <c r="G537" s="1460"/>
    </row>
    <row r="538" spans="1:7" s="1402" customFormat="1" x14ac:dyDescent="0.25">
      <c r="A538" s="275"/>
      <c r="B538" s="1457"/>
      <c r="C538" s="1458"/>
      <c r="D538" s="1459"/>
      <c r="E538" s="1460"/>
      <c r="F538" s="1460"/>
      <c r="G538" s="1460"/>
    </row>
    <row r="539" spans="1:7" s="1402" customFormat="1" x14ac:dyDescent="0.25">
      <c r="A539" s="275"/>
      <c r="B539" s="1457"/>
      <c r="C539" s="1458"/>
      <c r="D539" s="1459"/>
      <c r="E539" s="1460"/>
      <c r="F539" s="1460"/>
      <c r="G539" s="1460"/>
    </row>
    <row r="540" spans="1:7" s="1402" customFormat="1" x14ac:dyDescent="0.25">
      <c r="A540" s="275"/>
      <c r="B540" s="1457"/>
      <c r="C540" s="1458"/>
      <c r="D540" s="1459"/>
      <c r="E540" s="1460"/>
      <c r="F540" s="1460"/>
      <c r="G540" s="1460"/>
    </row>
    <row r="541" spans="1:7" s="1402" customFormat="1" x14ac:dyDescent="0.25">
      <c r="A541" s="275"/>
      <c r="B541" s="1457"/>
      <c r="C541" s="1458"/>
      <c r="D541" s="1459"/>
      <c r="E541" s="1460"/>
      <c r="F541" s="1460"/>
      <c r="G541" s="1460"/>
    </row>
    <row r="542" spans="1:7" s="1402" customFormat="1" x14ac:dyDescent="0.25">
      <c r="A542" s="275"/>
      <c r="B542" s="1457"/>
      <c r="C542" s="1458"/>
      <c r="D542" s="1459"/>
      <c r="E542" s="1460"/>
      <c r="F542" s="1460"/>
      <c r="G542" s="1460"/>
    </row>
    <row r="543" spans="1:7" s="1402" customFormat="1" x14ac:dyDescent="0.25">
      <c r="A543" s="275"/>
      <c r="B543" s="1457"/>
      <c r="C543" s="1458"/>
      <c r="D543" s="1459"/>
      <c r="E543" s="1460"/>
      <c r="F543" s="1460"/>
      <c r="G543" s="1460"/>
    </row>
    <row r="544" spans="1:7" s="1402" customFormat="1" x14ac:dyDescent="0.25">
      <c r="A544" s="275"/>
      <c r="B544" s="1457"/>
      <c r="C544" s="1458"/>
      <c r="D544" s="1459"/>
      <c r="E544" s="1460"/>
      <c r="F544" s="1460"/>
      <c r="G544" s="1460"/>
    </row>
    <row r="545" spans="1:7" s="1402" customFormat="1" x14ac:dyDescent="0.25">
      <c r="A545" s="275"/>
      <c r="B545" s="1457"/>
      <c r="C545" s="1458"/>
      <c r="D545" s="1459"/>
      <c r="E545" s="1460"/>
      <c r="F545" s="1460"/>
      <c r="G545" s="1460"/>
    </row>
    <row r="546" spans="1:7" s="1402" customFormat="1" x14ac:dyDescent="0.25">
      <c r="A546" s="275"/>
      <c r="B546" s="1457"/>
      <c r="C546" s="1458"/>
      <c r="D546" s="1459"/>
      <c r="E546" s="1460"/>
      <c r="F546" s="1460"/>
      <c r="G546" s="1460"/>
    </row>
    <row r="547" spans="1:7" s="1402" customFormat="1" x14ac:dyDescent="0.25">
      <c r="A547" s="275"/>
      <c r="B547" s="1457"/>
      <c r="C547" s="1458"/>
      <c r="D547" s="1459"/>
      <c r="E547" s="1460"/>
      <c r="F547" s="1460"/>
      <c r="G547" s="1460"/>
    </row>
    <row r="548" spans="1:7" s="1402" customFormat="1" x14ac:dyDescent="0.25">
      <c r="A548" s="275"/>
      <c r="B548" s="1457"/>
      <c r="C548" s="1458"/>
      <c r="D548" s="1459"/>
      <c r="E548" s="1460"/>
      <c r="F548" s="1460"/>
      <c r="G548" s="1460"/>
    </row>
    <row r="549" spans="1:7" s="1402" customFormat="1" x14ac:dyDescent="0.25">
      <c r="A549" s="275"/>
      <c r="B549" s="1457"/>
      <c r="C549" s="1458"/>
      <c r="D549" s="1459"/>
      <c r="E549" s="1460"/>
      <c r="F549" s="1460"/>
      <c r="G549" s="1460"/>
    </row>
    <row r="550" spans="1:7" s="1402" customFormat="1" x14ac:dyDescent="0.25">
      <c r="A550" s="275"/>
      <c r="B550" s="1457"/>
      <c r="C550" s="1458"/>
      <c r="D550" s="1459"/>
      <c r="E550" s="1460"/>
      <c r="F550" s="1460"/>
      <c r="G550" s="1460"/>
    </row>
    <row r="551" spans="1:7" s="1402" customFormat="1" x14ac:dyDescent="0.25">
      <c r="A551" s="275"/>
      <c r="B551" s="1457"/>
      <c r="C551" s="1458"/>
      <c r="D551" s="1459"/>
      <c r="E551" s="1460"/>
      <c r="F551" s="1460"/>
      <c r="G551" s="1460"/>
    </row>
    <row r="552" spans="1:7" s="1402" customFormat="1" x14ac:dyDescent="0.25">
      <c r="A552" s="275"/>
      <c r="B552" s="1457"/>
      <c r="C552" s="1458"/>
      <c r="D552" s="1459"/>
      <c r="E552" s="1460"/>
      <c r="F552" s="1460"/>
      <c r="G552" s="1460"/>
    </row>
    <row r="553" spans="1:7" s="1402" customFormat="1" x14ac:dyDescent="0.25">
      <c r="A553" s="275"/>
      <c r="B553" s="1457"/>
      <c r="C553" s="1458"/>
      <c r="D553" s="1459"/>
      <c r="E553" s="1460"/>
      <c r="F553" s="1460"/>
      <c r="G553" s="1460"/>
    </row>
    <row r="554" spans="1:7" s="1402" customFormat="1" x14ac:dyDescent="0.25">
      <c r="A554" s="275"/>
      <c r="B554" s="1457"/>
      <c r="C554" s="1458"/>
      <c r="D554" s="1459"/>
      <c r="E554" s="1460"/>
      <c r="F554" s="1460"/>
      <c r="G554" s="1460"/>
    </row>
    <row r="555" spans="1:7" s="1402" customFormat="1" x14ac:dyDescent="0.25">
      <c r="A555" s="275"/>
      <c r="B555" s="1457"/>
      <c r="C555" s="1458"/>
      <c r="D555" s="1459"/>
      <c r="E555" s="1460"/>
      <c r="F555" s="1460"/>
      <c r="G555" s="1460"/>
    </row>
    <row r="556" spans="1:7" s="1402" customFormat="1" x14ac:dyDescent="0.25">
      <c r="A556" s="275"/>
      <c r="B556" s="1457"/>
      <c r="C556" s="1458"/>
      <c r="D556" s="1459"/>
      <c r="E556" s="1460"/>
      <c r="F556" s="1460"/>
      <c r="G556" s="1460"/>
    </row>
    <row r="557" spans="1:7" s="1402" customFormat="1" x14ac:dyDescent="0.25">
      <c r="A557" s="275"/>
      <c r="B557" s="1457"/>
      <c r="C557" s="1458"/>
      <c r="D557" s="1459"/>
      <c r="E557" s="1460"/>
      <c r="F557" s="1460"/>
      <c r="G557" s="1460"/>
    </row>
    <row r="558" spans="1:7" s="1402" customFormat="1" x14ac:dyDescent="0.25">
      <c r="A558" s="275"/>
      <c r="B558" s="1457"/>
      <c r="C558" s="1458"/>
      <c r="D558" s="1459"/>
      <c r="E558" s="1460"/>
      <c r="F558" s="1460"/>
      <c r="G558" s="1460"/>
    </row>
    <row r="559" spans="1:7" s="1402" customFormat="1" x14ac:dyDescent="0.25">
      <c r="A559" s="275"/>
      <c r="B559" s="1457"/>
      <c r="C559" s="1458"/>
      <c r="D559" s="1459"/>
      <c r="E559" s="1460"/>
      <c r="F559" s="1460"/>
      <c r="G559" s="1460"/>
    </row>
    <row r="560" spans="1:7" s="1402" customFormat="1" x14ac:dyDescent="0.25">
      <c r="A560" s="275"/>
      <c r="B560" s="1457"/>
      <c r="C560" s="1458"/>
      <c r="D560" s="1459"/>
      <c r="E560" s="1460"/>
      <c r="F560" s="1460"/>
      <c r="G560" s="1460"/>
    </row>
    <row r="561" spans="1:7" s="1402" customFormat="1" x14ac:dyDescent="0.25">
      <c r="A561" s="275"/>
      <c r="B561" s="1457"/>
      <c r="C561" s="1458"/>
      <c r="D561" s="1459"/>
      <c r="E561" s="1460"/>
      <c r="F561" s="1460"/>
      <c r="G561" s="1460"/>
    </row>
    <row r="562" spans="1:7" s="1402" customFormat="1" x14ac:dyDescent="0.25">
      <c r="A562" s="275"/>
      <c r="B562" s="1457"/>
      <c r="C562" s="1458"/>
      <c r="D562" s="1459"/>
      <c r="E562" s="1460"/>
      <c r="F562" s="1460"/>
      <c r="G562" s="1460"/>
    </row>
    <row r="563" spans="1:7" s="1402" customFormat="1" x14ac:dyDescent="0.25">
      <c r="A563" s="275"/>
      <c r="B563" s="1457"/>
      <c r="C563" s="1458"/>
      <c r="D563" s="1459"/>
      <c r="E563" s="1460"/>
      <c r="F563" s="1460"/>
      <c r="G563" s="1460"/>
    </row>
    <row r="564" spans="1:7" s="1402" customFormat="1" x14ac:dyDescent="0.25">
      <c r="A564" s="275"/>
      <c r="B564" s="1457"/>
      <c r="C564" s="1458"/>
      <c r="D564" s="1459"/>
      <c r="E564" s="1460"/>
      <c r="F564" s="1460"/>
      <c r="G564" s="1460"/>
    </row>
    <row r="565" spans="1:7" s="1402" customFormat="1" x14ac:dyDescent="0.25">
      <c r="A565" s="275"/>
      <c r="B565" s="1457"/>
      <c r="C565" s="1458"/>
      <c r="D565" s="1459"/>
      <c r="E565" s="1460"/>
      <c r="F565" s="1460"/>
      <c r="G565" s="1460"/>
    </row>
    <row r="566" spans="1:7" s="1402" customFormat="1" x14ac:dyDescent="0.25">
      <c r="A566" s="275"/>
      <c r="B566" s="1457"/>
      <c r="C566" s="1458"/>
      <c r="D566" s="1459"/>
      <c r="E566" s="1460"/>
      <c r="F566" s="1460"/>
      <c r="G566" s="1460"/>
    </row>
    <row r="567" spans="1:7" s="1402" customFormat="1" x14ac:dyDescent="0.25">
      <c r="A567" s="275"/>
      <c r="B567" s="1457"/>
      <c r="C567" s="1458"/>
      <c r="D567" s="1459"/>
      <c r="E567" s="1460"/>
      <c r="F567" s="1460"/>
      <c r="G567" s="1460"/>
    </row>
    <row r="568" spans="1:7" s="1402" customFormat="1" x14ac:dyDescent="0.25">
      <c r="A568" s="275"/>
      <c r="B568" s="1457"/>
      <c r="C568" s="1458"/>
      <c r="D568" s="1459"/>
      <c r="E568" s="1460"/>
      <c r="F568" s="1460"/>
      <c r="G568" s="1460"/>
    </row>
    <row r="569" spans="1:7" s="1402" customFormat="1" x14ac:dyDescent="0.25">
      <c r="A569" s="275"/>
      <c r="B569" s="1457"/>
      <c r="C569" s="1458"/>
      <c r="D569" s="1459"/>
      <c r="E569" s="1460"/>
      <c r="F569" s="1460"/>
      <c r="G569" s="1460"/>
    </row>
    <row r="570" spans="1:7" s="1402" customFormat="1" x14ac:dyDescent="0.25">
      <c r="A570" s="275"/>
      <c r="B570" s="1457"/>
      <c r="C570" s="1458"/>
      <c r="D570" s="1459"/>
      <c r="E570" s="1460"/>
      <c r="F570" s="1460"/>
      <c r="G570" s="1460"/>
    </row>
    <row r="571" spans="1:7" s="1402" customFormat="1" x14ac:dyDescent="0.25">
      <c r="A571" s="275"/>
      <c r="B571" s="1457"/>
      <c r="C571" s="1458"/>
      <c r="D571" s="1459"/>
      <c r="E571" s="1460"/>
      <c r="F571" s="1460"/>
      <c r="G571" s="1460"/>
    </row>
    <row r="572" spans="1:7" s="1402" customFormat="1" x14ac:dyDescent="0.25">
      <c r="A572" s="275"/>
      <c r="B572" s="1457"/>
      <c r="C572" s="1458"/>
      <c r="D572" s="1459"/>
      <c r="E572" s="1460"/>
      <c r="F572" s="1460"/>
      <c r="G572" s="1460"/>
    </row>
    <row r="573" spans="1:7" s="1402" customFormat="1" x14ac:dyDescent="0.25">
      <c r="A573" s="275"/>
      <c r="B573" s="1457"/>
      <c r="C573" s="1458"/>
      <c r="D573" s="1459"/>
      <c r="E573" s="1460"/>
      <c r="F573" s="1460"/>
      <c r="G573" s="1460"/>
    </row>
    <row r="574" spans="1:7" s="1402" customFormat="1" x14ac:dyDescent="0.25">
      <c r="A574" s="275"/>
      <c r="B574" s="1457"/>
      <c r="C574" s="1458"/>
      <c r="D574" s="1459"/>
      <c r="E574" s="1460"/>
      <c r="F574" s="1460"/>
      <c r="G574" s="1460"/>
    </row>
    <row r="575" spans="1:7" s="1402" customFormat="1" x14ac:dyDescent="0.25">
      <c r="A575" s="275"/>
      <c r="B575" s="1457"/>
      <c r="C575" s="1458"/>
      <c r="D575" s="1459"/>
      <c r="E575" s="1460"/>
      <c r="F575" s="1460"/>
      <c r="G575" s="1460"/>
    </row>
    <row r="576" spans="1:7" s="1402" customFormat="1" x14ac:dyDescent="0.25">
      <c r="A576" s="275"/>
      <c r="B576" s="1457"/>
      <c r="C576" s="1458"/>
      <c r="D576" s="1459"/>
      <c r="E576" s="1460"/>
      <c r="F576" s="1460"/>
      <c r="G576" s="1460"/>
    </row>
    <row r="577" spans="1:7" s="1402" customFormat="1" x14ac:dyDescent="0.25">
      <c r="A577" s="275"/>
      <c r="B577" s="1457"/>
      <c r="C577" s="1458"/>
      <c r="D577" s="1459"/>
      <c r="E577" s="1460"/>
      <c r="F577" s="1460"/>
      <c r="G577" s="1460"/>
    </row>
    <row r="578" spans="1:7" s="1402" customFormat="1" x14ac:dyDescent="0.25">
      <c r="A578" s="275"/>
      <c r="B578" s="1457"/>
      <c r="C578" s="1458"/>
      <c r="D578" s="1459"/>
      <c r="E578" s="1460"/>
      <c r="F578" s="1460"/>
      <c r="G578" s="1460"/>
    </row>
    <row r="579" spans="1:7" s="1402" customFormat="1" x14ac:dyDescent="0.25">
      <c r="A579" s="275"/>
      <c r="B579" s="1457"/>
      <c r="C579" s="1458"/>
      <c r="D579" s="1459"/>
      <c r="E579" s="1460"/>
      <c r="F579" s="1460"/>
      <c r="G579" s="1460"/>
    </row>
    <row r="580" spans="1:7" s="1402" customFormat="1" x14ac:dyDescent="0.25">
      <c r="A580" s="275"/>
      <c r="B580" s="1457"/>
      <c r="C580" s="1458"/>
      <c r="D580" s="1459"/>
      <c r="E580" s="1460"/>
      <c r="F580" s="1460"/>
      <c r="G580" s="1460"/>
    </row>
    <row r="581" spans="1:7" s="1402" customFormat="1" x14ac:dyDescent="0.25">
      <c r="A581" s="275"/>
      <c r="B581" s="1457"/>
      <c r="C581" s="1458"/>
      <c r="D581" s="1459"/>
      <c r="E581" s="1460"/>
      <c r="F581" s="1460"/>
      <c r="G581" s="1460"/>
    </row>
    <row r="582" spans="1:7" s="1402" customFormat="1" x14ac:dyDescent="0.25">
      <c r="A582" s="275"/>
      <c r="B582" s="1457"/>
      <c r="C582" s="1458"/>
      <c r="D582" s="1459"/>
      <c r="E582" s="1460"/>
      <c r="F582" s="1460"/>
      <c r="G582" s="1460"/>
    </row>
    <row r="583" spans="1:7" s="1402" customFormat="1" x14ac:dyDescent="0.25">
      <c r="A583" s="275"/>
      <c r="B583" s="1457"/>
      <c r="C583" s="1458"/>
      <c r="D583" s="1459"/>
      <c r="E583" s="1460"/>
      <c r="F583" s="1460"/>
      <c r="G583" s="1460"/>
    </row>
    <row r="584" spans="1:7" s="1402" customFormat="1" x14ac:dyDescent="0.25">
      <c r="A584" s="275"/>
      <c r="B584" s="1457"/>
      <c r="C584" s="1458"/>
      <c r="D584" s="1459"/>
      <c r="E584" s="1460"/>
      <c r="F584" s="1460"/>
      <c r="G584" s="1460"/>
    </row>
    <row r="585" spans="1:7" s="1402" customFormat="1" x14ac:dyDescent="0.25">
      <c r="A585" s="275"/>
      <c r="B585" s="1457"/>
      <c r="C585" s="1458"/>
      <c r="D585" s="1459"/>
      <c r="E585" s="1460"/>
      <c r="F585" s="1460"/>
      <c r="G585" s="1460"/>
    </row>
    <row r="586" spans="1:7" s="1402" customFormat="1" x14ac:dyDescent="0.25">
      <c r="A586" s="275"/>
      <c r="B586" s="1457"/>
      <c r="C586" s="1458"/>
      <c r="D586" s="1459"/>
      <c r="E586" s="1460"/>
      <c r="F586" s="1460"/>
      <c r="G586" s="1460"/>
    </row>
    <row r="587" spans="1:7" s="1402" customFormat="1" x14ac:dyDescent="0.25">
      <c r="A587" s="275"/>
      <c r="B587" s="1457"/>
      <c r="C587" s="1458"/>
      <c r="D587" s="1459"/>
      <c r="E587" s="1460"/>
      <c r="F587" s="1460"/>
      <c r="G587" s="1460"/>
    </row>
    <row r="588" spans="1:7" s="1402" customFormat="1" x14ac:dyDescent="0.25">
      <c r="A588" s="275"/>
      <c r="B588" s="1457"/>
      <c r="C588" s="1458"/>
      <c r="D588" s="1459"/>
      <c r="E588" s="1460"/>
      <c r="F588" s="1460"/>
      <c r="G588" s="1460"/>
    </row>
    <row r="589" spans="1:7" s="1402" customFormat="1" x14ac:dyDescent="0.25">
      <c r="A589" s="275"/>
      <c r="B589" s="1457"/>
      <c r="C589" s="1458"/>
      <c r="D589" s="1459"/>
      <c r="E589" s="1460"/>
      <c r="F589" s="1460"/>
      <c r="G589" s="1460"/>
    </row>
    <row r="590" spans="1:7" s="1402" customFormat="1" x14ac:dyDescent="0.25">
      <c r="A590" s="275"/>
      <c r="B590" s="1457"/>
      <c r="C590" s="1458"/>
      <c r="D590" s="1459"/>
      <c r="E590" s="1460"/>
      <c r="F590" s="1460"/>
      <c r="G590" s="1460"/>
    </row>
    <row r="591" spans="1:7" s="1402" customFormat="1" x14ac:dyDescent="0.25">
      <c r="A591" s="275"/>
      <c r="B591" s="1457"/>
      <c r="C591" s="1458"/>
      <c r="D591" s="1459"/>
      <c r="E591" s="1460"/>
      <c r="F591" s="1460"/>
      <c r="G591" s="1460"/>
    </row>
    <row r="592" spans="1:7" s="1402" customFormat="1" x14ac:dyDescent="0.25">
      <c r="A592" s="275"/>
      <c r="B592" s="1457"/>
      <c r="C592" s="1458"/>
      <c r="D592" s="1459"/>
      <c r="E592" s="1460"/>
      <c r="F592" s="1460"/>
      <c r="G592" s="1460"/>
    </row>
    <row r="593" spans="1:7" s="1402" customFormat="1" x14ac:dyDescent="0.25">
      <c r="A593" s="275"/>
      <c r="B593" s="1457"/>
      <c r="C593" s="1458"/>
      <c r="D593" s="1459"/>
      <c r="E593" s="1460"/>
      <c r="F593" s="1460"/>
      <c r="G593" s="1460"/>
    </row>
    <row r="594" spans="1:7" s="1402" customFormat="1" x14ac:dyDescent="0.25">
      <c r="A594" s="275"/>
      <c r="B594" s="1457"/>
      <c r="C594" s="1458"/>
      <c r="D594" s="1459"/>
      <c r="E594" s="1460"/>
      <c r="F594" s="1460"/>
      <c r="G594" s="1460"/>
    </row>
    <row r="595" spans="1:7" s="1402" customFormat="1" x14ac:dyDescent="0.25">
      <c r="A595" s="275"/>
      <c r="B595" s="1457"/>
      <c r="C595" s="1458"/>
      <c r="D595" s="1459"/>
      <c r="E595" s="1460"/>
      <c r="F595" s="1460"/>
      <c r="G595" s="1460"/>
    </row>
    <row r="596" spans="1:7" s="1402" customFormat="1" x14ac:dyDescent="0.25">
      <c r="A596" s="275"/>
      <c r="B596" s="1457"/>
      <c r="C596" s="1458"/>
      <c r="D596" s="1459"/>
      <c r="E596" s="1460"/>
      <c r="F596" s="1460"/>
      <c r="G596" s="1460"/>
    </row>
    <row r="597" spans="1:7" s="1402" customFormat="1" x14ac:dyDescent="0.25">
      <c r="A597" s="275"/>
      <c r="B597" s="1457"/>
      <c r="C597" s="1458"/>
      <c r="D597" s="1459"/>
      <c r="E597" s="1460"/>
      <c r="F597" s="1460"/>
      <c r="G597" s="1460"/>
    </row>
    <row r="598" spans="1:7" s="1402" customFormat="1" x14ac:dyDescent="0.25">
      <c r="A598" s="275"/>
      <c r="B598" s="1457"/>
      <c r="C598" s="1458"/>
      <c r="D598" s="1459"/>
      <c r="E598" s="1460"/>
      <c r="F598" s="1460"/>
      <c r="G598" s="1460"/>
    </row>
    <row r="599" spans="1:7" s="1402" customFormat="1" x14ac:dyDescent="0.25">
      <c r="A599" s="275"/>
      <c r="B599" s="1457"/>
      <c r="C599" s="1458"/>
      <c r="D599" s="1459"/>
      <c r="E599" s="1460"/>
      <c r="F599" s="1460"/>
      <c r="G599" s="1460"/>
    </row>
    <row r="600" spans="1:7" s="1402" customFormat="1" x14ac:dyDescent="0.25">
      <c r="A600" s="275"/>
      <c r="B600" s="1457"/>
      <c r="C600" s="1458"/>
      <c r="D600" s="1459"/>
      <c r="E600" s="1460"/>
      <c r="F600" s="1460"/>
      <c r="G600" s="1460"/>
    </row>
    <row r="601" spans="1:7" s="1402" customFormat="1" x14ac:dyDescent="0.25">
      <c r="A601" s="275"/>
      <c r="B601" s="1457"/>
      <c r="C601" s="1458"/>
      <c r="D601" s="1459"/>
      <c r="E601" s="1460"/>
      <c r="F601" s="1460"/>
      <c r="G601" s="1460"/>
    </row>
    <row r="602" spans="1:7" s="1402" customFormat="1" x14ac:dyDescent="0.25">
      <c r="A602" s="275"/>
      <c r="B602" s="1457"/>
      <c r="C602" s="1458"/>
      <c r="D602" s="1459"/>
      <c r="E602" s="1460"/>
      <c r="F602" s="1460"/>
      <c r="G602" s="1460"/>
    </row>
    <row r="603" spans="1:7" s="1402" customFormat="1" x14ac:dyDescent="0.25">
      <c r="A603" s="275"/>
      <c r="B603" s="1457"/>
      <c r="C603" s="1458"/>
      <c r="D603" s="1459"/>
      <c r="E603" s="1460"/>
      <c r="F603" s="1460"/>
      <c r="G603" s="1460"/>
    </row>
    <row r="604" spans="1:7" s="1402" customFormat="1" x14ac:dyDescent="0.25">
      <c r="A604" s="275"/>
      <c r="B604" s="1457"/>
      <c r="C604" s="1458"/>
      <c r="D604" s="1459"/>
      <c r="E604" s="1460"/>
      <c r="F604" s="1460"/>
      <c r="G604" s="1460"/>
    </row>
    <row r="605" spans="1:7" s="1402" customFormat="1" x14ac:dyDescent="0.25">
      <c r="A605" s="275"/>
      <c r="B605" s="1457"/>
      <c r="C605" s="1458"/>
      <c r="D605" s="1459"/>
      <c r="E605" s="1460"/>
      <c r="F605" s="1460"/>
      <c r="G605" s="1460"/>
    </row>
    <row r="606" spans="1:7" s="1402" customFormat="1" x14ac:dyDescent="0.25">
      <c r="A606" s="275"/>
      <c r="B606" s="1457"/>
      <c r="C606" s="1458"/>
      <c r="D606" s="1459"/>
      <c r="E606" s="1460"/>
      <c r="F606" s="1460"/>
      <c r="G606" s="1460"/>
    </row>
    <row r="607" spans="1:7" s="1402" customFormat="1" x14ac:dyDescent="0.25">
      <c r="A607" s="275"/>
      <c r="B607" s="1457"/>
      <c r="C607" s="1458"/>
      <c r="D607" s="1459"/>
      <c r="E607" s="1460"/>
      <c r="F607" s="1460"/>
      <c r="G607" s="1460"/>
    </row>
    <row r="608" spans="1:7" s="1402" customFormat="1" x14ac:dyDescent="0.25">
      <c r="A608" s="275"/>
      <c r="B608" s="1457"/>
      <c r="C608" s="1458"/>
      <c r="D608" s="1459"/>
      <c r="E608" s="1460"/>
      <c r="F608" s="1460"/>
      <c r="G608" s="1460"/>
    </row>
    <row r="609" spans="1:7" s="1402" customFormat="1" x14ac:dyDescent="0.25">
      <c r="A609" s="275"/>
      <c r="B609" s="1457"/>
      <c r="C609" s="1458"/>
      <c r="D609" s="1459"/>
      <c r="E609" s="1460"/>
      <c r="F609" s="1460"/>
      <c r="G609" s="1460"/>
    </row>
    <row r="610" spans="1:7" s="1402" customFormat="1" x14ac:dyDescent="0.25">
      <c r="A610" s="275"/>
      <c r="B610" s="1457"/>
      <c r="C610" s="1458"/>
      <c r="D610" s="1459"/>
      <c r="E610" s="1460"/>
      <c r="F610" s="1460"/>
      <c r="G610" s="1460"/>
    </row>
    <row r="611" spans="1:7" s="1402" customFormat="1" x14ac:dyDescent="0.25">
      <c r="A611" s="275"/>
      <c r="B611" s="1457"/>
      <c r="C611" s="1458"/>
      <c r="D611" s="1459"/>
      <c r="E611" s="1460"/>
      <c r="F611" s="1460"/>
      <c r="G611" s="1460"/>
    </row>
    <row r="612" spans="1:7" s="1402" customFormat="1" x14ac:dyDescent="0.25">
      <c r="A612" s="275"/>
      <c r="B612" s="1457"/>
      <c r="C612" s="1458"/>
      <c r="D612" s="1459"/>
      <c r="E612" s="1460"/>
      <c r="F612" s="1460"/>
      <c r="G612" s="1460"/>
    </row>
    <row r="613" spans="1:7" s="1402" customFormat="1" x14ac:dyDescent="0.25">
      <c r="A613" s="275"/>
      <c r="B613" s="1457"/>
      <c r="C613" s="1458"/>
      <c r="D613" s="1459"/>
      <c r="E613" s="1460"/>
      <c r="F613" s="1460"/>
      <c r="G613" s="1460"/>
    </row>
    <row r="614" spans="1:7" s="1402" customFormat="1" x14ac:dyDescent="0.25">
      <c r="A614" s="275"/>
      <c r="B614" s="1457"/>
      <c r="C614" s="1458"/>
      <c r="D614" s="1459"/>
      <c r="E614" s="1460"/>
      <c r="F614" s="1460"/>
      <c r="G614" s="1460"/>
    </row>
    <row r="615" spans="1:7" s="1402" customFormat="1" x14ac:dyDescent="0.25">
      <c r="A615" s="275"/>
      <c r="B615" s="1457"/>
      <c r="C615" s="1458"/>
      <c r="D615" s="1459"/>
      <c r="E615" s="1460"/>
      <c r="F615" s="1460"/>
      <c r="G615" s="1460"/>
    </row>
    <row r="616" spans="1:7" s="1402" customFormat="1" x14ac:dyDescent="0.25">
      <c r="A616" s="275"/>
      <c r="B616" s="1457"/>
      <c r="C616" s="1458"/>
      <c r="D616" s="1459"/>
      <c r="E616" s="1460"/>
      <c r="F616" s="1460"/>
      <c r="G616" s="1460"/>
    </row>
    <row r="617" spans="1:7" s="1402" customFormat="1" x14ac:dyDescent="0.25">
      <c r="A617" s="275"/>
      <c r="B617" s="1457"/>
      <c r="C617" s="1458"/>
      <c r="D617" s="1459"/>
      <c r="E617" s="1460"/>
      <c r="F617" s="1460"/>
      <c r="G617" s="1460"/>
    </row>
    <row r="618" spans="1:7" s="1402" customFormat="1" x14ac:dyDescent="0.25">
      <c r="A618" s="275"/>
      <c r="B618" s="1457"/>
      <c r="C618" s="1458"/>
      <c r="D618" s="1459"/>
      <c r="E618" s="1460"/>
      <c r="F618" s="1460"/>
      <c r="G618" s="1460"/>
    </row>
    <row r="619" spans="1:7" s="1402" customFormat="1" x14ac:dyDescent="0.25">
      <c r="A619" s="275"/>
      <c r="B619" s="1457"/>
      <c r="C619" s="1458"/>
      <c r="D619" s="1459"/>
      <c r="E619" s="1460"/>
      <c r="F619" s="1460"/>
      <c r="G619" s="1460"/>
    </row>
    <row r="620" spans="1:7" s="1402" customFormat="1" x14ac:dyDescent="0.25">
      <c r="A620" s="275"/>
      <c r="B620" s="1457"/>
      <c r="C620" s="1458"/>
      <c r="D620" s="1459"/>
      <c r="E620" s="1460"/>
      <c r="F620" s="1460"/>
      <c r="G620" s="1460"/>
    </row>
    <row r="621" spans="1:7" s="1402" customFormat="1" x14ac:dyDescent="0.25">
      <c r="A621" s="275"/>
      <c r="B621" s="1457"/>
      <c r="C621" s="1458"/>
      <c r="D621" s="1459"/>
      <c r="E621" s="1460"/>
      <c r="F621" s="1460"/>
      <c r="G621" s="1460"/>
    </row>
    <row r="622" spans="1:7" s="1402" customFormat="1" x14ac:dyDescent="0.25">
      <c r="A622" s="275"/>
      <c r="B622" s="1457"/>
      <c r="C622" s="1458"/>
      <c r="D622" s="1459"/>
      <c r="E622" s="1460"/>
      <c r="F622" s="1460"/>
      <c r="G622" s="1460"/>
    </row>
    <row r="623" spans="1:7" s="1402" customFormat="1" x14ac:dyDescent="0.25">
      <c r="A623" s="275"/>
      <c r="B623" s="1457"/>
      <c r="C623" s="1458"/>
      <c r="D623" s="1459"/>
      <c r="E623" s="1460"/>
      <c r="F623" s="1460"/>
      <c r="G623" s="1460"/>
    </row>
    <row r="624" spans="1:7" s="1402" customFormat="1" x14ac:dyDescent="0.25">
      <c r="A624" s="275"/>
      <c r="B624" s="1457"/>
      <c r="C624" s="1458"/>
      <c r="D624" s="1459"/>
      <c r="E624" s="1460"/>
      <c r="F624" s="1460"/>
      <c r="G624" s="1460"/>
    </row>
    <row r="625" spans="1:7" s="1402" customFormat="1" x14ac:dyDescent="0.25">
      <c r="A625" s="275"/>
      <c r="B625" s="1457"/>
      <c r="C625" s="1458"/>
      <c r="D625" s="1459"/>
      <c r="E625" s="1460"/>
      <c r="F625" s="1460"/>
      <c r="G625" s="1460"/>
    </row>
    <row r="626" spans="1:7" s="1402" customFormat="1" x14ac:dyDescent="0.25">
      <c r="A626" s="275"/>
      <c r="B626" s="1457"/>
      <c r="C626" s="1458"/>
      <c r="D626" s="1459"/>
      <c r="E626" s="1460"/>
      <c r="F626" s="1460"/>
      <c r="G626" s="1460"/>
    </row>
    <row r="627" spans="1:7" s="1402" customFormat="1" x14ac:dyDescent="0.25">
      <c r="A627" s="275"/>
      <c r="B627" s="1457"/>
      <c r="C627" s="1458"/>
      <c r="D627" s="1459"/>
      <c r="E627" s="1460"/>
      <c r="F627" s="1460"/>
      <c r="G627" s="1460"/>
    </row>
    <row r="628" spans="1:7" s="1402" customFormat="1" x14ac:dyDescent="0.25">
      <c r="A628" s="275"/>
      <c r="B628" s="1457"/>
      <c r="C628" s="1458"/>
      <c r="D628" s="1459"/>
      <c r="E628" s="1460"/>
      <c r="F628" s="1460"/>
      <c r="G628" s="1460"/>
    </row>
    <row r="629" spans="1:7" s="1402" customFormat="1" x14ac:dyDescent="0.25">
      <c r="A629" s="275"/>
      <c r="B629" s="1457"/>
      <c r="C629" s="1458"/>
      <c r="D629" s="1459"/>
      <c r="E629" s="1460"/>
      <c r="F629" s="1460"/>
      <c r="G629" s="1460"/>
    </row>
    <row r="630" spans="1:7" s="1402" customFormat="1" x14ac:dyDescent="0.25">
      <c r="A630" s="275"/>
      <c r="B630" s="1457"/>
      <c r="C630" s="1458"/>
      <c r="D630" s="1459"/>
      <c r="E630" s="1460"/>
      <c r="F630" s="1460"/>
      <c r="G630" s="1460"/>
    </row>
    <row r="631" spans="1:7" s="1402" customFormat="1" x14ac:dyDescent="0.25">
      <c r="A631" s="275"/>
      <c r="B631" s="1457"/>
      <c r="C631" s="1458"/>
      <c r="D631" s="1459"/>
      <c r="E631" s="1460"/>
      <c r="F631" s="1460"/>
      <c r="G631" s="1460"/>
    </row>
    <row r="632" spans="1:7" s="1402" customFormat="1" x14ac:dyDescent="0.25">
      <c r="A632" s="275"/>
      <c r="B632" s="1457"/>
      <c r="C632" s="1458"/>
      <c r="D632" s="1459"/>
      <c r="E632" s="1460"/>
      <c r="F632" s="1460"/>
      <c r="G632" s="1460"/>
    </row>
    <row r="633" spans="1:7" s="1402" customFormat="1" x14ac:dyDescent="0.25">
      <c r="A633" s="275"/>
      <c r="B633" s="1457"/>
      <c r="C633" s="1458"/>
      <c r="D633" s="1459"/>
      <c r="E633" s="1460"/>
      <c r="F633" s="1460"/>
      <c r="G633" s="1460"/>
    </row>
    <row r="634" spans="1:7" s="1402" customFormat="1" x14ac:dyDescent="0.25">
      <c r="A634" s="275"/>
      <c r="B634" s="1457"/>
      <c r="C634" s="1458"/>
      <c r="D634" s="1459"/>
      <c r="E634" s="1460"/>
      <c r="F634" s="1460"/>
      <c r="G634" s="1460"/>
    </row>
    <row r="635" spans="1:7" s="1402" customFormat="1" x14ac:dyDescent="0.25">
      <c r="A635" s="275"/>
      <c r="B635" s="1457"/>
      <c r="C635" s="1458"/>
      <c r="D635" s="1459"/>
      <c r="E635" s="1460"/>
      <c r="F635" s="1460"/>
      <c r="G635" s="1460"/>
    </row>
    <row r="636" spans="1:7" s="1402" customFormat="1" x14ac:dyDescent="0.25">
      <c r="A636" s="275"/>
      <c r="B636" s="1457"/>
      <c r="C636" s="1458"/>
      <c r="D636" s="1459"/>
      <c r="E636" s="1460"/>
      <c r="F636" s="1460"/>
      <c r="G636" s="1460"/>
    </row>
    <row r="637" spans="1:7" s="1402" customFormat="1" x14ac:dyDescent="0.25">
      <c r="A637" s="275"/>
      <c r="B637" s="1457"/>
      <c r="C637" s="1458"/>
      <c r="D637" s="1459"/>
      <c r="E637" s="1460"/>
      <c r="F637" s="1460"/>
      <c r="G637" s="1460"/>
    </row>
    <row r="638" spans="1:7" s="1402" customFormat="1" x14ac:dyDescent="0.25">
      <c r="A638" s="275"/>
      <c r="B638" s="1457"/>
      <c r="C638" s="1458"/>
      <c r="D638" s="1459"/>
      <c r="E638" s="1460"/>
      <c r="F638" s="1460"/>
      <c r="G638" s="1460"/>
    </row>
    <row r="639" spans="1:7" s="1402" customFormat="1" x14ac:dyDescent="0.25">
      <c r="A639" s="275"/>
      <c r="B639" s="1457"/>
      <c r="C639" s="1458"/>
      <c r="D639" s="1459"/>
      <c r="E639" s="1460"/>
      <c r="F639" s="1460"/>
      <c r="G639" s="1460"/>
    </row>
    <row r="640" spans="1:7" s="1402" customFormat="1" x14ac:dyDescent="0.25">
      <c r="A640" s="275"/>
      <c r="B640" s="1457"/>
      <c r="C640" s="1458"/>
      <c r="D640" s="1459"/>
      <c r="E640" s="1460"/>
      <c r="F640" s="1460"/>
      <c r="G640" s="1460"/>
    </row>
    <row r="641" spans="1:7" s="1402" customFormat="1" x14ac:dyDescent="0.25">
      <c r="A641" s="275"/>
      <c r="B641" s="1457"/>
      <c r="C641" s="1458"/>
      <c r="D641" s="1459"/>
      <c r="E641" s="1460"/>
      <c r="F641" s="1460"/>
      <c r="G641" s="1460"/>
    </row>
    <row r="642" spans="1:7" s="1402" customFormat="1" x14ac:dyDescent="0.25">
      <c r="A642" s="275"/>
      <c r="B642" s="1457"/>
      <c r="C642" s="1458"/>
      <c r="D642" s="1459"/>
      <c r="E642" s="1460"/>
      <c r="F642" s="1460"/>
      <c r="G642" s="1460"/>
    </row>
    <row r="643" spans="1:7" s="1402" customFormat="1" x14ac:dyDescent="0.25">
      <c r="A643" s="275"/>
      <c r="B643" s="1457"/>
      <c r="C643" s="1458"/>
      <c r="D643" s="1459"/>
      <c r="E643" s="1460"/>
      <c r="F643" s="1460"/>
      <c r="G643" s="1460"/>
    </row>
    <row r="644" spans="1:7" s="1402" customFormat="1" x14ac:dyDescent="0.25">
      <c r="A644" s="275"/>
      <c r="B644" s="1457"/>
      <c r="C644" s="1458"/>
      <c r="D644" s="1459"/>
      <c r="E644" s="1460"/>
      <c r="F644" s="1460"/>
      <c r="G644" s="1460"/>
    </row>
    <row r="645" spans="1:7" s="1402" customFormat="1" x14ac:dyDescent="0.25">
      <c r="A645" s="275"/>
      <c r="B645" s="1457"/>
      <c r="C645" s="1458"/>
      <c r="D645" s="1459"/>
      <c r="E645" s="1460"/>
      <c r="F645" s="1460"/>
      <c r="G645" s="1460"/>
    </row>
    <row r="646" spans="1:7" s="1402" customFormat="1" x14ac:dyDescent="0.25">
      <c r="A646" s="275"/>
      <c r="B646" s="1457"/>
      <c r="C646" s="1458"/>
      <c r="D646" s="1459"/>
      <c r="E646" s="1460"/>
      <c r="F646" s="1460"/>
      <c r="G646" s="1460"/>
    </row>
    <row r="647" spans="1:7" s="1402" customFormat="1" x14ac:dyDescent="0.25">
      <c r="A647" s="275"/>
      <c r="B647" s="1457"/>
      <c r="C647" s="1458"/>
      <c r="D647" s="1459"/>
      <c r="E647" s="1460"/>
      <c r="F647" s="1460"/>
      <c r="G647" s="1460"/>
    </row>
    <row r="648" spans="1:7" s="1402" customFormat="1" x14ac:dyDescent="0.25">
      <c r="A648" s="275"/>
      <c r="B648" s="1457"/>
      <c r="C648" s="1458"/>
      <c r="D648" s="1459"/>
      <c r="E648" s="1460"/>
      <c r="F648" s="1460"/>
      <c r="G648" s="1460"/>
    </row>
    <row r="649" spans="1:7" s="1402" customFormat="1" x14ac:dyDescent="0.25">
      <c r="A649" s="275"/>
      <c r="B649" s="1457"/>
      <c r="C649" s="1458"/>
      <c r="D649" s="1459"/>
      <c r="E649" s="1460"/>
      <c r="F649" s="1460"/>
      <c r="G649" s="1460"/>
    </row>
    <row r="650" spans="1:7" s="1402" customFormat="1" x14ac:dyDescent="0.25">
      <c r="A650" s="275"/>
      <c r="B650" s="1457"/>
      <c r="C650" s="1458"/>
      <c r="D650" s="1459"/>
      <c r="E650" s="1460"/>
      <c r="F650" s="1460"/>
      <c r="G650" s="1460"/>
    </row>
    <row r="651" spans="1:7" s="1402" customFormat="1" x14ac:dyDescent="0.25">
      <c r="A651" s="275"/>
      <c r="B651" s="1457"/>
      <c r="C651" s="1458"/>
      <c r="D651" s="1459"/>
      <c r="E651" s="1460"/>
      <c r="F651" s="1460"/>
      <c r="G651" s="1460"/>
    </row>
    <row r="652" spans="1:7" s="1402" customFormat="1" x14ac:dyDescent="0.25">
      <c r="A652" s="275"/>
      <c r="B652" s="1457"/>
      <c r="C652" s="1458"/>
      <c r="D652" s="1459"/>
      <c r="E652" s="1460"/>
      <c r="F652" s="1460"/>
      <c r="G652" s="1460"/>
    </row>
    <row r="653" spans="1:7" s="1402" customFormat="1" x14ac:dyDescent="0.25">
      <c r="A653" s="275"/>
      <c r="B653" s="1457"/>
      <c r="C653" s="1458"/>
      <c r="D653" s="1459"/>
      <c r="E653" s="1460"/>
      <c r="F653" s="1460"/>
      <c r="G653" s="1460"/>
    </row>
    <row r="654" spans="1:7" s="1402" customFormat="1" x14ac:dyDescent="0.25">
      <c r="A654" s="275"/>
      <c r="B654" s="1457"/>
      <c r="C654" s="1458"/>
      <c r="D654" s="1459"/>
      <c r="E654" s="1460"/>
      <c r="F654" s="1460"/>
      <c r="G654" s="1460"/>
    </row>
    <row r="655" spans="1:7" s="1402" customFormat="1" x14ac:dyDescent="0.25">
      <c r="A655" s="275"/>
      <c r="B655" s="1457"/>
      <c r="C655" s="1458"/>
      <c r="D655" s="1459"/>
      <c r="E655" s="1460"/>
      <c r="F655" s="1460"/>
      <c r="G655" s="1460"/>
    </row>
    <row r="656" spans="1:7" s="1402" customFormat="1" x14ac:dyDescent="0.25">
      <c r="A656" s="275"/>
      <c r="B656" s="1457"/>
      <c r="C656" s="1458"/>
      <c r="D656" s="1459"/>
      <c r="E656" s="1460"/>
      <c r="F656" s="1460"/>
      <c r="G656" s="1460"/>
    </row>
    <row r="657" spans="1:7" s="1402" customFormat="1" x14ac:dyDescent="0.25">
      <c r="A657" s="275"/>
      <c r="B657" s="1457"/>
      <c r="C657" s="1458"/>
      <c r="D657" s="1459"/>
      <c r="E657" s="1460"/>
      <c r="F657" s="1460"/>
      <c r="G657" s="1460"/>
    </row>
    <row r="658" spans="1:7" s="1402" customFormat="1" x14ac:dyDescent="0.25">
      <c r="A658" s="275"/>
      <c r="B658" s="1457"/>
      <c r="C658" s="1458"/>
      <c r="D658" s="1459"/>
      <c r="E658" s="1460"/>
      <c r="F658" s="1460"/>
      <c r="G658" s="1460"/>
    </row>
    <row r="659" spans="1:7" s="1402" customFormat="1" x14ac:dyDescent="0.25">
      <c r="A659" s="275"/>
      <c r="B659" s="1457"/>
      <c r="C659" s="1458"/>
      <c r="D659" s="1459"/>
      <c r="E659" s="1460"/>
      <c r="F659" s="1460"/>
      <c r="G659" s="1460"/>
    </row>
    <row r="660" spans="1:7" s="1402" customFormat="1" x14ac:dyDescent="0.25">
      <c r="A660" s="275"/>
      <c r="B660" s="1457"/>
      <c r="C660" s="1458"/>
      <c r="D660" s="1459"/>
      <c r="E660" s="1460"/>
      <c r="F660" s="1460"/>
      <c r="G660" s="1460"/>
    </row>
    <row r="661" spans="1:7" s="1402" customFormat="1" x14ac:dyDescent="0.25">
      <c r="A661" s="275"/>
      <c r="B661" s="1457"/>
      <c r="C661" s="1458"/>
      <c r="D661" s="1459"/>
      <c r="E661" s="1460"/>
      <c r="F661" s="1460"/>
      <c r="G661" s="1460"/>
    </row>
    <row r="662" spans="1:7" s="1402" customFormat="1" x14ac:dyDescent="0.25">
      <c r="A662" s="275"/>
      <c r="B662" s="1457"/>
      <c r="C662" s="1458"/>
      <c r="D662" s="1459"/>
      <c r="E662" s="1460"/>
      <c r="F662" s="1460"/>
      <c r="G662" s="1460"/>
    </row>
    <row r="663" spans="1:7" s="1402" customFormat="1" x14ac:dyDescent="0.25">
      <c r="A663" s="275"/>
      <c r="B663" s="1457"/>
      <c r="C663" s="1458"/>
      <c r="D663" s="1459"/>
      <c r="E663" s="1460"/>
      <c r="F663" s="1460"/>
      <c r="G663" s="1460"/>
    </row>
    <row r="664" spans="1:7" s="1402" customFormat="1" x14ac:dyDescent="0.25">
      <c r="A664" s="275"/>
      <c r="B664" s="1457"/>
      <c r="C664" s="1458"/>
      <c r="D664" s="1459"/>
      <c r="E664" s="1460"/>
      <c r="F664" s="1460"/>
      <c r="G664" s="1460"/>
    </row>
    <row r="665" spans="1:7" s="1402" customFormat="1" x14ac:dyDescent="0.25">
      <c r="A665" s="275"/>
      <c r="B665" s="1457"/>
      <c r="C665" s="1458"/>
      <c r="D665" s="1459"/>
      <c r="E665" s="1460"/>
      <c r="F665" s="1460"/>
      <c r="G665" s="1460"/>
    </row>
    <row r="666" spans="1:7" s="1402" customFormat="1" x14ac:dyDescent="0.25">
      <c r="A666" s="275"/>
      <c r="B666" s="1457"/>
      <c r="C666" s="1458"/>
      <c r="D666" s="1459"/>
      <c r="E666" s="1460"/>
      <c r="F666" s="1460"/>
      <c r="G666" s="1460"/>
    </row>
    <row r="667" spans="1:7" s="1402" customFormat="1" x14ac:dyDescent="0.25">
      <c r="A667" s="275"/>
      <c r="B667" s="1457"/>
      <c r="C667" s="1458"/>
      <c r="D667" s="1459"/>
      <c r="E667" s="1460"/>
      <c r="F667" s="1460"/>
      <c r="G667" s="1460"/>
    </row>
    <row r="668" spans="1:7" s="1402" customFormat="1" x14ac:dyDescent="0.25">
      <c r="A668" s="275"/>
      <c r="B668" s="1457"/>
      <c r="C668" s="1458"/>
      <c r="D668" s="1459"/>
      <c r="E668" s="1460"/>
      <c r="F668" s="1460"/>
      <c r="G668" s="1460"/>
    </row>
    <row r="669" spans="1:7" s="1402" customFormat="1" x14ac:dyDescent="0.25">
      <c r="A669" s="275"/>
      <c r="B669" s="1457"/>
      <c r="C669" s="1458"/>
      <c r="D669" s="1459"/>
      <c r="E669" s="1460"/>
      <c r="F669" s="1460"/>
      <c r="G669" s="1460"/>
    </row>
    <row r="670" spans="1:7" s="1402" customFormat="1" x14ac:dyDescent="0.25">
      <c r="A670" s="275"/>
      <c r="B670" s="1457"/>
      <c r="C670" s="1458"/>
      <c r="D670" s="1459"/>
      <c r="E670" s="1460"/>
      <c r="F670" s="1460"/>
      <c r="G670" s="1460"/>
    </row>
    <row r="671" spans="1:7" s="1402" customFormat="1" x14ac:dyDescent="0.25">
      <c r="A671" s="275"/>
      <c r="B671" s="1457"/>
      <c r="C671" s="1458"/>
      <c r="D671" s="1459"/>
      <c r="E671" s="1460"/>
      <c r="F671" s="1460"/>
      <c r="G671" s="1460"/>
    </row>
    <row r="672" spans="1:7" s="1402" customFormat="1" x14ac:dyDescent="0.25">
      <c r="A672" s="275"/>
      <c r="B672" s="1457"/>
      <c r="C672" s="1458"/>
      <c r="D672" s="1459"/>
      <c r="E672" s="1460"/>
      <c r="F672" s="1460"/>
      <c r="G672" s="1460"/>
    </row>
    <row r="673" spans="1:7" s="1402" customFormat="1" x14ac:dyDescent="0.25">
      <c r="A673" s="275"/>
      <c r="B673" s="1457"/>
      <c r="C673" s="1458"/>
      <c r="D673" s="1459"/>
      <c r="E673" s="1460"/>
      <c r="F673" s="1460"/>
      <c r="G673" s="1460"/>
    </row>
    <row r="674" spans="1:7" s="1402" customFormat="1" x14ac:dyDescent="0.25">
      <c r="A674" s="275"/>
      <c r="B674" s="1457"/>
      <c r="C674" s="1458"/>
      <c r="D674" s="1459"/>
      <c r="E674" s="1460"/>
      <c r="F674" s="1460"/>
      <c r="G674" s="1460"/>
    </row>
    <row r="675" spans="1:7" s="1402" customFormat="1" x14ac:dyDescent="0.25">
      <c r="A675" s="275"/>
      <c r="B675" s="1457"/>
      <c r="C675" s="1458"/>
      <c r="D675" s="1459"/>
      <c r="E675" s="1460"/>
      <c r="F675" s="1460"/>
      <c r="G675" s="1460"/>
    </row>
    <row r="676" spans="1:7" s="1402" customFormat="1" x14ac:dyDescent="0.25">
      <c r="A676" s="275"/>
      <c r="B676" s="1457"/>
      <c r="C676" s="1458"/>
      <c r="D676" s="1459"/>
      <c r="E676" s="1460"/>
      <c r="F676" s="1460"/>
      <c r="G676" s="1460"/>
    </row>
    <row r="677" spans="1:7" s="1402" customFormat="1" x14ac:dyDescent="0.25">
      <c r="A677" s="275"/>
      <c r="B677" s="1457"/>
      <c r="C677" s="1458"/>
      <c r="D677" s="1459"/>
      <c r="E677" s="1460"/>
      <c r="F677" s="1460"/>
      <c r="G677" s="1460"/>
    </row>
    <row r="678" spans="1:7" s="1402" customFormat="1" x14ac:dyDescent="0.25">
      <c r="A678" s="275"/>
      <c r="B678" s="1457"/>
      <c r="C678" s="1458"/>
      <c r="D678" s="1459"/>
      <c r="E678" s="1460"/>
      <c r="F678" s="1460"/>
      <c r="G678" s="1460"/>
    </row>
    <row r="679" spans="1:7" s="1402" customFormat="1" x14ac:dyDescent="0.25">
      <c r="A679" s="275"/>
      <c r="B679" s="1457"/>
      <c r="C679" s="1458"/>
      <c r="D679" s="1459"/>
      <c r="E679" s="1460"/>
      <c r="F679" s="1460"/>
      <c r="G679" s="1460"/>
    </row>
    <row r="680" spans="1:7" s="1402" customFormat="1" x14ac:dyDescent="0.25">
      <c r="A680" s="275"/>
      <c r="B680" s="1457"/>
      <c r="C680" s="1458"/>
      <c r="D680" s="1459"/>
      <c r="E680" s="1460"/>
      <c r="F680" s="1460"/>
      <c r="G680" s="1460"/>
    </row>
    <row r="681" spans="1:7" s="1402" customFormat="1" x14ac:dyDescent="0.25">
      <c r="A681" s="275"/>
      <c r="B681" s="1457"/>
      <c r="C681" s="1458"/>
      <c r="D681" s="1459"/>
      <c r="E681" s="1460"/>
      <c r="F681" s="1460"/>
      <c r="G681" s="1460"/>
    </row>
    <row r="682" spans="1:7" s="1402" customFormat="1" x14ac:dyDescent="0.25">
      <c r="A682" s="275"/>
      <c r="B682" s="1457"/>
      <c r="C682" s="1458"/>
      <c r="D682" s="1459"/>
      <c r="E682" s="1460"/>
      <c r="F682" s="1460"/>
      <c r="G682" s="1460"/>
    </row>
    <row r="683" spans="1:7" s="1402" customFormat="1" x14ac:dyDescent="0.25">
      <c r="A683" s="275"/>
      <c r="B683" s="1457"/>
      <c r="C683" s="1458"/>
      <c r="D683" s="1459"/>
      <c r="E683" s="1460"/>
      <c r="F683" s="1460"/>
      <c r="G683" s="1460"/>
    </row>
    <row r="684" spans="1:7" s="1402" customFormat="1" x14ac:dyDescent="0.25">
      <c r="A684" s="275"/>
      <c r="B684" s="1457"/>
      <c r="C684" s="1458"/>
      <c r="D684" s="1459"/>
      <c r="E684" s="1460"/>
      <c r="F684" s="1460"/>
      <c r="G684" s="1460"/>
    </row>
    <row r="685" spans="1:7" s="1402" customFormat="1" x14ac:dyDescent="0.25">
      <c r="A685" s="275"/>
      <c r="B685" s="1457"/>
      <c r="C685" s="1458"/>
      <c r="D685" s="1459"/>
      <c r="E685" s="1460"/>
      <c r="F685" s="1460"/>
      <c r="G685" s="1460"/>
    </row>
    <row r="686" spans="1:7" s="1402" customFormat="1" x14ac:dyDescent="0.25">
      <c r="A686" s="275"/>
      <c r="B686" s="1457"/>
      <c r="C686" s="1458"/>
      <c r="D686" s="1459"/>
      <c r="E686" s="1460"/>
      <c r="F686" s="1460"/>
      <c r="G686" s="1460"/>
    </row>
    <row r="687" spans="1:7" s="1402" customFormat="1" x14ac:dyDescent="0.25">
      <c r="A687" s="275"/>
      <c r="B687" s="1457"/>
      <c r="C687" s="1458"/>
      <c r="D687" s="1459"/>
      <c r="E687" s="1460"/>
      <c r="F687" s="1460"/>
      <c r="G687" s="1460"/>
    </row>
    <row r="688" spans="1:7" s="1402" customFormat="1" x14ac:dyDescent="0.25">
      <c r="A688" s="275"/>
      <c r="B688" s="1457"/>
      <c r="C688" s="1458"/>
      <c r="D688" s="1459"/>
      <c r="E688" s="1460"/>
      <c r="F688" s="1460"/>
      <c r="G688" s="1460"/>
    </row>
    <row r="689" spans="1:7" s="1402" customFormat="1" x14ac:dyDescent="0.25">
      <c r="A689" s="275"/>
      <c r="B689" s="1457"/>
      <c r="C689" s="1458"/>
      <c r="D689" s="1459"/>
      <c r="E689" s="1460"/>
      <c r="F689" s="1460"/>
      <c r="G689" s="1460"/>
    </row>
    <row r="690" spans="1:7" s="1402" customFormat="1" x14ac:dyDescent="0.25">
      <c r="A690" s="275"/>
      <c r="B690" s="1457"/>
      <c r="C690" s="1458"/>
      <c r="D690" s="1459"/>
      <c r="E690" s="1460"/>
      <c r="F690" s="1460"/>
      <c r="G690" s="1460"/>
    </row>
    <row r="691" spans="1:7" s="1402" customFormat="1" x14ac:dyDescent="0.25">
      <c r="A691" s="275"/>
      <c r="B691" s="1457"/>
      <c r="C691" s="1458"/>
      <c r="D691" s="1459"/>
      <c r="E691" s="1460"/>
      <c r="F691" s="1460"/>
      <c r="G691" s="1460"/>
    </row>
    <row r="692" spans="1:7" s="1402" customFormat="1" x14ac:dyDescent="0.25">
      <c r="A692" s="275"/>
      <c r="B692" s="1457"/>
      <c r="C692" s="1458"/>
      <c r="D692" s="1459"/>
      <c r="E692" s="1460"/>
      <c r="F692" s="1460"/>
      <c r="G692" s="1460"/>
    </row>
    <row r="693" spans="1:7" s="1402" customFormat="1" x14ac:dyDescent="0.25">
      <c r="A693" s="275"/>
      <c r="B693" s="1457"/>
      <c r="C693" s="1458"/>
      <c r="D693" s="1459"/>
      <c r="E693" s="1460"/>
      <c r="F693" s="1460"/>
      <c r="G693" s="1460"/>
    </row>
    <row r="694" spans="1:7" s="1402" customFormat="1" x14ac:dyDescent="0.25">
      <c r="A694" s="275"/>
      <c r="B694" s="1457"/>
      <c r="C694" s="1458"/>
      <c r="D694" s="1459"/>
      <c r="E694" s="1460"/>
      <c r="F694" s="1460"/>
      <c r="G694" s="1460"/>
    </row>
    <row r="695" spans="1:7" s="1402" customFormat="1" x14ac:dyDescent="0.25">
      <c r="A695" s="275"/>
      <c r="B695" s="1457"/>
      <c r="C695" s="1458"/>
      <c r="D695" s="1459"/>
      <c r="E695" s="1460"/>
      <c r="F695" s="1460"/>
      <c r="G695" s="1460"/>
    </row>
    <row r="696" spans="1:7" s="1402" customFormat="1" x14ac:dyDescent="0.25">
      <c r="A696" s="275"/>
      <c r="B696" s="1457"/>
      <c r="C696" s="1458"/>
      <c r="D696" s="1459"/>
      <c r="E696" s="1460"/>
      <c r="F696" s="1460"/>
      <c r="G696" s="1460"/>
    </row>
    <row r="697" spans="1:7" s="1402" customFormat="1" x14ac:dyDescent="0.25">
      <c r="A697" s="275"/>
      <c r="B697" s="1457"/>
      <c r="C697" s="1458"/>
      <c r="D697" s="1459"/>
      <c r="E697" s="1460"/>
      <c r="F697" s="1460"/>
      <c r="G697" s="1460"/>
    </row>
    <row r="698" spans="1:7" s="1402" customFormat="1" x14ac:dyDescent="0.25">
      <c r="A698" s="275"/>
      <c r="B698" s="1457"/>
      <c r="C698" s="1458"/>
      <c r="D698" s="1459"/>
      <c r="E698" s="1460"/>
      <c r="F698" s="1460"/>
      <c r="G698" s="1460"/>
    </row>
    <row r="699" spans="1:7" s="1402" customFormat="1" x14ac:dyDescent="0.25">
      <c r="A699" s="275"/>
      <c r="B699" s="1457"/>
      <c r="C699" s="1458"/>
      <c r="D699" s="1459"/>
      <c r="E699" s="1460"/>
      <c r="F699" s="1460"/>
      <c r="G699" s="1460"/>
    </row>
    <row r="700" spans="1:7" s="1402" customFormat="1" x14ac:dyDescent="0.25">
      <c r="A700" s="275"/>
      <c r="B700" s="1457"/>
      <c r="C700" s="1458"/>
      <c r="D700" s="1459"/>
      <c r="E700" s="1460"/>
      <c r="F700" s="1460"/>
      <c r="G700" s="1460"/>
    </row>
    <row r="701" spans="1:7" s="1402" customFormat="1" x14ac:dyDescent="0.25">
      <c r="A701" s="275"/>
      <c r="B701" s="1457"/>
      <c r="C701" s="1458"/>
      <c r="D701" s="1459"/>
      <c r="E701" s="1460"/>
      <c r="F701" s="1460"/>
      <c r="G701" s="1460"/>
    </row>
    <row r="702" spans="1:7" s="1402" customFormat="1" x14ac:dyDescent="0.25">
      <c r="A702" s="275"/>
      <c r="B702" s="1457"/>
      <c r="C702" s="1458"/>
      <c r="D702" s="1459"/>
      <c r="E702" s="1460"/>
      <c r="F702" s="1460"/>
      <c r="G702" s="1460"/>
    </row>
    <row r="703" spans="1:7" s="1402" customFormat="1" x14ac:dyDescent="0.25">
      <c r="A703" s="275"/>
      <c r="B703" s="1457"/>
      <c r="C703" s="1458"/>
      <c r="D703" s="1459"/>
      <c r="E703" s="1460"/>
      <c r="F703" s="1460"/>
      <c r="G703" s="1460"/>
    </row>
    <row r="704" spans="1:7" s="1402" customFormat="1" x14ac:dyDescent="0.25">
      <c r="A704" s="275"/>
      <c r="B704" s="1457"/>
      <c r="C704" s="1458"/>
      <c r="D704" s="1459"/>
      <c r="E704" s="1460"/>
      <c r="F704" s="1460"/>
      <c r="G704" s="1460"/>
    </row>
    <row r="705" spans="1:7" s="1402" customFormat="1" x14ac:dyDescent="0.25">
      <c r="A705" s="275"/>
      <c r="B705" s="1457"/>
      <c r="C705" s="1458"/>
      <c r="D705" s="1459"/>
      <c r="E705" s="1460"/>
      <c r="F705" s="1460"/>
      <c r="G705" s="1460"/>
    </row>
    <row r="706" spans="1:7" s="1402" customFormat="1" x14ac:dyDescent="0.25">
      <c r="A706" s="275"/>
      <c r="B706" s="1457"/>
      <c r="C706" s="1458"/>
      <c r="D706" s="1459"/>
      <c r="E706" s="1460"/>
      <c r="F706" s="1460"/>
      <c r="G706" s="1460"/>
    </row>
    <row r="707" spans="1:7" s="1402" customFormat="1" x14ac:dyDescent="0.25">
      <c r="A707" s="275"/>
      <c r="B707" s="1457"/>
      <c r="C707" s="1458"/>
      <c r="D707" s="1459"/>
      <c r="E707" s="1460"/>
      <c r="F707" s="1460"/>
      <c r="G707" s="1460"/>
    </row>
    <row r="708" spans="1:7" s="1402" customFormat="1" x14ac:dyDescent="0.25">
      <c r="A708" s="275"/>
      <c r="B708" s="1457"/>
      <c r="C708" s="1458"/>
      <c r="D708" s="1459"/>
      <c r="E708" s="1460"/>
      <c r="F708" s="1460"/>
      <c r="G708" s="1460"/>
    </row>
    <row r="709" spans="1:7" s="1402" customFormat="1" x14ac:dyDescent="0.25">
      <c r="A709" s="275"/>
      <c r="B709" s="1457"/>
      <c r="C709" s="1458"/>
      <c r="D709" s="1459"/>
      <c r="E709" s="1460"/>
      <c r="F709" s="1460"/>
      <c r="G709" s="1460"/>
    </row>
    <row r="710" spans="1:7" s="1402" customFormat="1" x14ac:dyDescent="0.25">
      <c r="A710" s="275"/>
      <c r="B710" s="1457"/>
      <c r="C710" s="1458"/>
      <c r="D710" s="1459"/>
      <c r="E710" s="1460"/>
      <c r="F710" s="1460"/>
      <c r="G710" s="1460"/>
    </row>
    <row r="711" spans="1:7" s="1402" customFormat="1" x14ac:dyDescent="0.25">
      <c r="A711" s="275"/>
      <c r="B711" s="1457"/>
      <c r="C711" s="1458"/>
      <c r="D711" s="1459"/>
      <c r="E711" s="1460"/>
      <c r="F711" s="1460"/>
      <c r="G711" s="1460"/>
    </row>
    <row r="712" spans="1:7" s="1402" customFormat="1" x14ac:dyDescent="0.25">
      <c r="A712" s="275"/>
      <c r="B712" s="1457"/>
      <c r="C712" s="1458"/>
      <c r="D712" s="1459"/>
      <c r="E712" s="1460"/>
      <c r="F712" s="1460"/>
      <c r="G712" s="1460"/>
    </row>
    <row r="713" spans="1:7" s="1402" customFormat="1" x14ac:dyDescent="0.25">
      <c r="A713" s="275"/>
      <c r="B713" s="1457"/>
      <c r="C713" s="1458"/>
      <c r="D713" s="1459"/>
      <c r="E713" s="1460"/>
      <c r="F713" s="1460"/>
      <c r="G713" s="1460"/>
    </row>
    <row r="714" spans="1:7" s="1402" customFormat="1" x14ac:dyDescent="0.25">
      <c r="A714" s="275"/>
      <c r="B714" s="1457"/>
      <c r="C714" s="1458"/>
      <c r="D714" s="1459"/>
      <c r="E714" s="1460"/>
      <c r="F714" s="1460"/>
      <c r="G714" s="1460"/>
    </row>
    <row r="715" spans="1:7" s="1402" customFormat="1" x14ac:dyDescent="0.25">
      <c r="A715" s="275"/>
      <c r="B715" s="1457"/>
      <c r="C715" s="1458"/>
      <c r="D715" s="1459"/>
      <c r="E715" s="1460"/>
      <c r="F715" s="1460"/>
      <c r="G715" s="1460"/>
    </row>
    <row r="716" spans="1:7" s="1402" customFormat="1" x14ac:dyDescent="0.25">
      <c r="A716" s="275"/>
      <c r="B716" s="1457"/>
      <c r="C716" s="1458"/>
      <c r="D716" s="1459"/>
      <c r="E716" s="1460"/>
      <c r="F716" s="1460"/>
      <c r="G716" s="1460"/>
    </row>
    <row r="717" spans="1:7" s="1402" customFormat="1" x14ac:dyDescent="0.25">
      <c r="A717" s="275"/>
      <c r="B717" s="1457"/>
      <c r="C717" s="1458"/>
      <c r="D717" s="1459"/>
      <c r="E717" s="1460"/>
      <c r="F717" s="1460"/>
      <c r="G717" s="1460"/>
    </row>
    <row r="718" spans="1:7" s="1402" customFormat="1" x14ac:dyDescent="0.25">
      <c r="A718" s="275"/>
      <c r="B718" s="1457"/>
      <c r="C718" s="1458"/>
      <c r="D718" s="1459"/>
      <c r="E718" s="1460"/>
      <c r="F718" s="1460"/>
      <c r="G718" s="1460"/>
    </row>
    <row r="719" spans="1:7" s="1402" customFormat="1" x14ac:dyDescent="0.25">
      <c r="A719" s="275"/>
      <c r="B719" s="1457"/>
      <c r="C719" s="1458"/>
      <c r="D719" s="1459"/>
      <c r="E719" s="1460"/>
      <c r="F719" s="1460"/>
      <c r="G719" s="1460"/>
    </row>
    <row r="720" spans="1:7" s="1402" customFormat="1" x14ac:dyDescent="0.25">
      <c r="A720" s="275"/>
      <c r="B720" s="1457"/>
      <c r="C720" s="1458"/>
      <c r="D720" s="1459"/>
      <c r="E720" s="1460"/>
      <c r="F720" s="1460"/>
      <c r="G720" s="1460"/>
    </row>
    <row r="721" spans="1:7" s="1402" customFormat="1" x14ac:dyDescent="0.25">
      <c r="A721" s="275"/>
      <c r="B721" s="1457"/>
      <c r="C721" s="1458"/>
      <c r="D721" s="1459"/>
      <c r="E721" s="1460"/>
      <c r="F721" s="1460"/>
      <c r="G721" s="1460"/>
    </row>
    <row r="722" spans="1:7" s="1402" customFormat="1" x14ac:dyDescent="0.25">
      <c r="A722" s="275"/>
      <c r="B722" s="1457"/>
      <c r="C722" s="1458"/>
      <c r="D722" s="1459"/>
      <c r="E722" s="1460"/>
      <c r="F722" s="1460"/>
      <c r="G722" s="1460"/>
    </row>
    <row r="723" spans="1:7" s="1402" customFormat="1" x14ac:dyDescent="0.25">
      <c r="A723" s="275"/>
      <c r="B723" s="1457"/>
      <c r="C723" s="1458"/>
      <c r="D723" s="1459"/>
      <c r="E723" s="1460"/>
      <c r="F723" s="1460"/>
      <c r="G723" s="1460"/>
    </row>
    <row r="724" spans="1:7" s="1402" customFormat="1" x14ac:dyDescent="0.25">
      <c r="A724" s="275"/>
      <c r="B724" s="1457"/>
      <c r="C724" s="1458"/>
      <c r="D724" s="1459"/>
      <c r="E724" s="1460"/>
      <c r="F724" s="1460"/>
      <c r="G724" s="1460"/>
    </row>
    <row r="725" spans="1:7" s="1402" customFormat="1" x14ac:dyDescent="0.25">
      <c r="A725" s="275"/>
      <c r="B725" s="1457"/>
      <c r="C725" s="1458"/>
      <c r="D725" s="1459"/>
      <c r="E725" s="1460"/>
      <c r="F725" s="1460"/>
      <c r="G725" s="1460"/>
    </row>
    <row r="726" spans="1:7" s="1402" customFormat="1" x14ac:dyDescent="0.25">
      <c r="A726" s="275"/>
      <c r="B726" s="1457"/>
      <c r="C726" s="1458"/>
      <c r="D726" s="1459"/>
      <c r="E726" s="1460"/>
      <c r="F726" s="1460"/>
      <c r="G726" s="1460"/>
    </row>
    <row r="727" spans="1:7" s="1402" customFormat="1" x14ac:dyDescent="0.25">
      <c r="A727" s="275"/>
      <c r="B727" s="1457"/>
      <c r="C727" s="1458"/>
      <c r="D727" s="1459"/>
      <c r="E727" s="1460"/>
      <c r="F727" s="1460"/>
      <c r="G727" s="1460"/>
    </row>
    <row r="728" spans="1:7" s="1402" customFormat="1" x14ac:dyDescent="0.25">
      <c r="A728" s="275"/>
      <c r="B728" s="1457"/>
      <c r="C728" s="1458"/>
      <c r="D728" s="1459"/>
      <c r="E728" s="1460"/>
      <c r="F728" s="1460"/>
      <c r="G728" s="1460"/>
    </row>
    <row r="729" spans="1:7" s="1402" customFormat="1" x14ac:dyDescent="0.25">
      <c r="A729" s="275"/>
      <c r="B729" s="1457"/>
      <c r="C729" s="1458"/>
      <c r="D729" s="1459"/>
      <c r="E729" s="1460"/>
      <c r="F729" s="1460"/>
      <c r="G729" s="1460"/>
    </row>
    <row r="730" spans="1:7" s="1402" customFormat="1" x14ac:dyDescent="0.25">
      <c r="A730" s="275"/>
      <c r="B730" s="1457"/>
      <c r="C730" s="1458"/>
      <c r="D730" s="1459"/>
      <c r="E730" s="1460"/>
      <c r="F730" s="1460"/>
      <c r="G730" s="1460"/>
    </row>
    <row r="731" spans="1:7" s="1402" customFormat="1" x14ac:dyDescent="0.25">
      <c r="A731" s="275"/>
      <c r="B731" s="1457"/>
      <c r="C731" s="1458"/>
      <c r="D731" s="1459"/>
      <c r="E731" s="1460"/>
      <c r="F731" s="1460"/>
      <c r="G731" s="1460"/>
    </row>
    <row r="732" spans="1:7" s="1402" customFormat="1" x14ac:dyDescent="0.25">
      <c r="A732" s="275"/>
      <c r="B732" s="1457"/>
      <c r="C732" s="1458"/>
      <c r="D732" s="1459"/>
      <c r="E732" s="1460"/>
      <c r="F732" s="1460"/>
      <c r="G732" s="1460"/>
    </row>
    <row r="733" spans="1:7" s="1402" customFormat="1" x14ac:dyDescent="0.25">
      <c r="A733" s="275"/>
      <c r="B733" s="1457"/>
      <c r="C733" s="1458"/>
      <c r="D733" s="1459"/>
      <c r="E733" s="1460"/>
      <c r="F733" s="1460"/>
      <c r="G733" s="1460"/>
    </row>
    <row r="734" spans="1:7" s="1402" customFormat="1" x14ac:dyDescent="0.25">
      <c r="A734" s="275"/>
      <c r="B734" s="1457"/>
      <c r="C734" s="1458"/>
      <c r="D734" s="1459"/>
      <c r="E734" s="1460"/>
      <c r="F734" s="1460"/>
      <c r="G734" s="1460"/>
    </row>
    <row r="735" spans="1:7" s="1402" customFormat="1" x14ac:dyDescent="0.25">
      <c r="A735" s="275"/>
      <c r="B735" s="1457"/>
      <c r="C735" s="1458"/>
      <c r="D735" s="1459"/>
      <c r="E735" s="1460"/>
      <c r="F735" s="1460"/>
      <c r="G735" s="1460"/>
    </row>
    <row r="736" spans="1:7" s="1402" customFormat="1" x14ac:dyDescent="0.25">
      <c r="A736" s="275"/>
      <c r="B736" s="1457"/>
      <c r="C736" s="1458"/>
      <c r="D736" s="1459"/>
      <c r="E736" s="1460"/>
      <c r="F736" s="1460"/>
      <c r="G736" s="1460"/>
    </row>
    <row r="737" spans="1:7" s="1402" customFormat="1" x14ac:dyDescent="0.25">
      <c r="A737" s="275"/>
      <c r="B737" s="1457"/>
      <c r="C737" s="1458"/>
      <c r="D737" s="1459"/>
      <c r="E737" s="1460"/>
      <c r="F737" s="1460"/>
      <c r="G737" s="1460"/>
    </row>
    <row r="738" spans="1:7" s="1402" customFormat="1" x14ac:dyDescent="0.25">
      <c r="A738" s="275"/>
      <c r="B738" s="1457"/>
      <c r="C738" s="1458"/>
      <c r="D738" s="1459"/>
      <c r="E738" s="1460"/>
      <c r="F738" s="1460"/>
      <c r="G738" s="1460"/>
    </row>
    <row r="739" spans="1:7" s="1402" customFormat="1" x14ac:dyDescent="0.25">
      <c r="A739" s="275"/>
      <c r="B739" s="1457"/>
      <c r="C739" s="1458"/>
      <c r="D739" s="1459"/>
      <c r="E739" s="1460"/>
      <c r="F739" s="1460"/>
      <c r="G739" s="1460"/>
    </row>
    <row r="740" spans="1:7" s="1402" customFormat="1" x14ac:dyDescent="0.25">
      <c r="A740" s="275"/>
      <c r="B740" s="1457"/>
      <c r="C740" s="1458"/>
      <c r="D740" s="1459"/>
      <c r="E740" s="1460"/>
      <c r="F740" s="1460"/>
      <c r="G740" s="1460"/>
    </row>
    <row r="741" spans="1:7" s="1402" customFormat="1" x14ac:dyDescent="0.25">
      <c r="A741" s="275"/>
      <c r="B741" s="1457"/>
      <c r="C741" s="1458"/>
      <c r="D741" s="1459"/>
      <c r="E741" s="1460"/>
      <c r="F741" s="1460"/>
      <c r="G741" s="1460"/>
    </row>
    <row r="742" spans="1:7" s="1402" customFormat="1" x14ac:dyDescent="0.25">
      <c r="A742" s="275"/>
      <c r="B742" s="1457"/>
      <c r="C742" s="1458"/>
      <c r="D742" s="1459"/>
      <c r="E742" s="1460"/>
      <c r="F742" s="1460"/>
      <c r="G742" s="1460"/>
    </row>
    <row r="743" spans="1:7" s="1402" customFormat="1" x14ac:dyDescent="0.25">
      <c r="A743" s="275"/>
      <c r="B743" s="1457"/>
      <c r="C743" s="1458"/>
      <c r="D743" s="1459"/>
      <c r="E743" s="1460"/>
      <c r="F743" s="1460"/>
      <c r="G743" s="1460"/>
    </row>
    <row r="744" spans="1:7" s="1402" customFormat="1" x14ac:dyDescent="0.25">
      <c r="A744" s="275"/>
      <c r="B744" s="1457"/>
      <c r="C744" s="1458"/>
      <c r="D744" s="1459"/>
      <c r="E744" s="1460"/>
      <c r="F744" s="1460"/>
      <c r="G744" s="1460"/>
    </row>
    <row r="745" spans="1:7" s="1402" customFormat="1" x14ac:dyDescent="0.25">
      <c r="A745" s="275"/>
      <c r="B745" s="1457"/>
      <c r="C745" s="1458"/>
      <c r="D745" s="1459"/>
      <c r="E745" s="1460"/>
      <c r="F745" s="1460"/>
      <c r="G745" s="1460"/>
    </row>
    <row r="746" spans="1:7" s="1402" customFormat="1" x14ac:dyDescent="0.25">
      <c r="A746" s="275"/>
      <c r="B746" s="1457"/>
      <c r="C746" s="1458"/>
      <c r="D746" s="1459"/>
      <c r="E746" s="1460"/>
      <c r="F746" s="1460"/>
      <c r="G746" s="1460"/>
    </row>
    <row r="747" spans="1:7" s="1402" customFormat="1" x14ac:dyDescent="0.25">
      <c r="A747" s="275"/>
      <c r="B747" s="1457"/>
      <c r="C747" s="1458"/>
      <c r="D747" s="1459"/>
      <c r="E747" s="1460"/>
      <c r="F747" s="1460"/>
      <c r="G747" s="1460"/>
    </row>
    <row r="748" spans="1:7" s="1402" customFormat="1" x14ac:dyDescent="0.25">
      <c r="A748" s="275"/>
      <c r="B748" s="1457"/>
      <c r="C748" s="1458"/>
      <c r="D748" s="1459"/>
      <c r="E748" s="1460"/>
      <c r="F748" s="1460"/>
      <c r="G748" s="1460"/>
    </row>
    <row r="749" spans="1:7" s="1402" customFormat="1" x14ac:dyDescent="0.25">
      <c r="A749" s="275"/>
      <c r="B749" s="1457"/>
      <c r="C749" s="1458"/>
      <c r="D749" s="1459"/>
      <c r="E749" s="1460"/>
      <c r="F749" s="1460"/>
      <c r="G749" s="1460"/>
    </row>
    <row r="750" spans="1:7" s="1402" customFormat="1" x14ac:dyDescent="0.25">
      <c r="A750" s="275"/>
      <c r="B750" s="1457"/>
      <c r="C750" s="1458"/>
      <c r="D750" s="1459"/>
      <c r="E750" s="1460"/>
      <c r="F750" s="1460"/>
      <c r="G750" s="1460"/>
    </row>
    <row r="751" spans="1:7" s="1402" customFormat="1" x14ac:dyDescent="0.25">
      <c r="A751" s="275"/>
      <c r="B751" s="1457"/>
      <c r="C751" s="1458"/>
      <c r="D751" s="1459"/>
      <c r="E751" s="1460"/>
      <c r="F751" s="1460"/>
      <c r="G751" s="1460"/>
    </row>
    <row r="752" spans="1:7" s="1402" customFormat="1" x14ac:dyDescent="0.25">
      <c r="A752" s="275"/>
      <c r="B752" s="1457"/>
      <c r="C752" s="1458"/>
      <c r="D752" s="1459"/>
      <c r="E752" s="1460"/>
      <c r="F752" s="1460"/>
      <c r="G752" s="1460"/>
    </row>
    <row r="753" spans="1:7" s="1402" customFormat="1" x14ac:dyDescent="0.25">
      <c r="A753" s="275"/>
      <c r="B753" s="1457"/>
      <c r="C753" s="1458"/>
      <c r="D753" s="1459"/>
      <c r="E753" s="1460"/>
      <c r="F753" s="1460"/>
      <c r="G753" s="1460"/>
    </row>
    <row r="754" spans="1:7" s="1402" customFormat="1" x14ac:dyDescent="0.25">
      <c r="A754" s="275"/>
      <c r="B754" s="1457"/>
      <c r="C754" s="1458"/>
      <c r="D754" s="1459"/>
      <c r="E754" s="1460"/>
      <c r="F754" s="1460"/>
      <c r="G754" s="1460"/>
    </row>
    <row r="755" spans="1:7" s="1402" customFormat="1" x14ac:dyDescent="0.25">
      <c r="A755" s="275"/>
      <c r="B755" s="1457"/>
      <c r="C755" s="1458"/>
      <c r="D755" s="1459"/>
      <c r="E755" s="1460"/>
      <c r="F755" s="1460"/>
      <c r="G755" s="1460"/>
    </row>
    <row r="756" spans="1:7" s="1402" customFormat="1" x14ac:dyDescent="0.25">
      <c r="A756" s="275"/>
      <c r="B756" s="1457"/>
      <c r="C756" s="1458"/>
      <c r="D756" s="1459"/>
      <c r="E756" s="1460"/>
      <c r="F756" s="1460"/>
      <c r="G756" s="1460"/>
    </row>
    <row r="757" spans="1:7" s="1402" customFormat="1" x14ac:dyDescent="0.25">
      <c r="A757" s="275"/>
      <c r="B757" s="1457"/>
      <c r="C757" s="1458"/>
      <c r="D757" s="1459"/>
      <c r="E757" s="1460"/>
      <c r="F757" s="1460"/>
      <c r="G757" s="1460"/>
    </row>
    <row r="758" spans="1:7" s="1402" customFormat="1" x14ac:dyDescent="0.25">
      <c r="A758" s="275"/>
      <c r="B758" s="1457"/>
      <c r="C758" s="1458"/>
      <c r="D758" s="1459"/>
      <c r="E758" s="1460"/>
      <c r="F758" s="1460"/>
      <c r="G758" s="1460"/>
    </row>
    <row r="759" spans="1:7" s="1402" customFormat="1" x14ac:dyDescent="0.25">
      <c r="A759" s="275"/>
      <c r="B759" s="1457"/>
      <c r="C759" s="1458"/>
      <c r="D759" s="1459"/>
      <c r="E759" s="1460"/>
      <c r="F759" s="1460"/>
      <c r="G759" s="1460"/>
    </row>
    <row r="760" spans="1:7" s="1402" customFormat="1" x14ac:dyDescent="0.25">
      <c r="A760" s="275"/>
      <c r="B760" s="1457"/>
      <c r="C760" s="1458"/>
      <c r="D760" s="1459"/>
      <c r="E760" s="1460"/>
      <c r="F760" s="1460"/>
      <c r="G760" s="1460"/>
    </row>
    <row r="761" spans="1:7" s="1402" customFormat="1" x14ac:dyDescent="0.25">
      <c r="A761" s="275"/>
      <c r="B761" s="1457"/>
      <c r="C761" s="1458"/>
      <c r="D761" s="1459"/>
      <c r="E761" s="1460"/>
      <c r="F761" s="1460"/>
      <c r="G761" s="1460"/>
    </row>
    <row r="762" spans="1:7" s="1402" customFormat="1" x14ac:dyDescent="0.25">
      <c r="A762" s="275"/>
      <c r="B762" s="1457"/>
      <c r="C762" s="1458"/>
      <c r="D762" s="1459"/>
      <c r="E762" s="1460"/>
      <c r="F762" s="1460"/>
      <c r="G762" s="1460"/>
    </row>
    <row r="763" spans="1:7" s="1402" customFormat="1" x14ac:dyDescent="0.25">
      <c r="A763" s="275"/>
      <c r="B763" s="1457"/>
      <c r="C763" s="1458"/>
      <c r="D763" s="1459"/>
      <c r="E763" s="1460"/>
      <c r="F763" s="1460"/>
      <c r="G763" s="1460"/>
    </row>
    <row r="764" spans="1:7" s="1402" customFormat="1" x14ac:dyDescent="0.25">
      <c r="A764" s="275"/>
      <c r="B764" s="1457"/>
      <c r="C764" s="1458"/>
      <c r="D764" s="1459"/>
      <c r="E764" s="1460"/>
      <c r="F764" s="1460"/>
      <c r="G764" s="1460"/>
    </row>
    <row r="765" spans="1:7" s="1402" customFormat="1" x14ac:dyDescent="0.25">
      <c r="A765" s="275"/>
      <c r="B765" s="1457"/>
      <c r="C765" s="1458"/>
      <c r="D765" s="1459"/>
      <c r="E765" s="1460"/>
      <c r="F765" s="1460"/>
      <c r="G765" s="1460"/>
    </row>
    <row r="766" spans="1:7" s="1402" customFormat="1" x14ac:dyDescent="0.25">
      <c r="A766" s="275"/>
      <c r="B766" s="1457"/>
      <c r="C766" s="1458"/>
      <c r="D766" s="1459"/>
      <c r="E766" s="1460"/>
      <c r="F766" s="1460"/>
      <c r="G766" s="1460"/>
    </row>
    <row r="767" spans="1:7" s="1402" customFormat="1" x14ac:dyDescent="0.25">
      <c r="A767" s="275"/>
      <c r="B767" s="1457"/>
      <c r="C767" s="1458"/>
      <c r="D767" s="1459"/>
      <c r="E767" s="1460"/>
      <c r="F767" s="1460"/>
      <c r="G767" s="1460"/>
    </row>
    <row r="768" spans="1:7" s="1402" customFormat="1" x14ac:dyDescent="0.25">
      <c r="A768" s="275"/>
      <c r="B768" s="1457"/>
      <c r="C768" s="1458"/>
      <c r="D768" s="1459"/>
      <c r="E768" s="1460"/>
      <c r="F768" s="1460"/>
      <c r="G768" s="1460"/>
    </row>
    <row r="769" spans="1:7" s="1402" customFormat="1" x14ac:dyDescent="0.25">
      <c r="A769" s="275"/>
      <c r="B769" s="1457"/>
      <c r="C769" s="1458"/>
      <c r="D769" s="1459"/>
      <c r="E769" s="1460"/>
      <c r="F769" s="1460"/>
      <c r="G769" s="1460"/>
    </row>
    <row r="770" spans="1:7" s="1402" customFormat="1" x14ac:dyDescent="0.25">
      <c r="A770" s="275"/>
      <c r="B770" s="1457"/>
      <c r="C770" s="1458"/>
      <c r="D770" s="1459"/>
      <c r="E770" s="1460"/>
      <c r="F770" s="1460"/>
      <c r="G770" s="1460"/>
    </row>
    <row r="771" spans="1:7" s="1402" customFormat="1" x14ac:dyDescent="0.25">
      <c r="A771" s="275"/>
      <c r="B771" s="1457"/>
      <c r="C771" s="1458"/>
      <c r="D771" s="1459"/>
      <c r="E771" s="1460"/>
      <c r="F771" s="1460"/>
      <c r="G771" s="1460"/>
    </row>
    <row r="772" spans="1:7" s="1402" customFormat="1" x14ac:dyDescent="0.25">
      <c r="A772" s="275"/>
      <c r="B772" s="1457"/>
      <c r="C772" s="1458"/>
      <c r="D772" s="1459"/>
      <c r="E772" s="1460"/>
      <c r="F772" s="1460"/>
      <c r="G772" s="1460"/>
    </row>
    <row r="773" spans="1:7" s="1402" customFormat="1" x14ac:dyDescent="0.25">
      <c r="A773" s="275"/>
      <c r="B773" s="1457"/>
      <c r="C773" s="1458"/>
      <c r="D773" s="1459"/>
      <c r="E773" s="1460"/>
      <c r="F773" s="1460"/>
      <c r="G773" s="1460"/>
    </row>
    <row r="774" spans="1:7" s="1402" customFormat="1" x14ac:dyDescent="0.25">
      <c r="A774" s="275"/>
      <c r="B774" s="1457"/>
      <c r="C774" s="1458"/>
      <c r="D774" s="1459"/>
      <c r="E774" s="1460"/>
      <c r="F774" s="1460"/>
      <c r="G774" s="1460"/>
    </row>
    <row r="775" spans="1:7" s="1402" customFormat="1" x14ac:dyDescent="0.25">
      <c r="A775" s="275"/>
      <c r="B775" s="1457"/>
      <c r="C775" s="1458"/>
      <c r="D775" s="1459"/>
      <c r="E775" s="1460"/>
      <c r="F775" s="1460"/>
      <c r="G775" s="1460"/>
    </row>
    <row r="776" spans="1:7" s="1402" customFormat="1" x14ac:dyDescent="0.25">
      <c r="A776" s="275"/>
      <c r="B776" s="1457"/>
      <c r="C776" s="1458"/>
      <c r="D776" s="1459"/>
      <c r="E776" s="1460"/>
      <c r="F776" s="1460"/>
      <c r="G776" s="1460"/>
    </row>
    <row r="777" spans="1:7" s="1402" customFormat="1" x14ac:dyDescent="0.25">
      <c r="A777" s="275"/>
      <c r="B777" s="1457"/>
      <c r="C777" s="1458"/>
      <c r="D777" s="1459"/>
      <c r="E777" s="1460"/>
      <c r="F777" s="1460"/>
      <c r="G777" s="1460"/>
    </row>
    <row r="778" spans="1:7" s="1402" customFormat="1" x14ac:dyDescent="0.25">
      <c r="A778" s="275"/>
      <c r="B778" s="1457"/>
      <c r="C778" s="1458"/>
      <c r="D778" s="1459"/>
      <c r="E778" s="1460"/>
      <c r="F778" s="1460"/>
      <c r="G778" s="1460"/>
    </row>
    <row r="779" spans="1:7" s="1402" customFormat="1" x14ac:dyDescent="0.25">
      <c r="A779" s="275"/>
      <c r="B779" s="1457"/>
      <c r="C779" s="1458"/>
      <c r="D779" s="1459"/>
      <c r="E779" s="1460"/>
      <c r="F779" s="1460"/>
      <c r="G779" s="1460"/>
    </row>
    <row r="780" spans="1:7" s="1402" customFormat="1" x14ac:dyDescent="0.25">
      <c r="A780" s="275"/>
      <c r="B780" s="1457"/>
      <c r="C780" s="1458"/>
      <c r="D780" s="1459"/>
      <c r="E780" s="1460"/>
      <c r="F780" s="1460"/>
      <c r="G780" s="1460"/>
    </row>
    <row r="781" spans="1:7" s="1402" customFormat="1" x14ac:dyDescent="0.25">
      <c r="A781" s="275"/>
      <c r="B781" s="1457"/>
      <c r="C781" s="1458"/>
      <c r="D781" s="1459"/>
      <c r="E781" s="1460"/>
      <c r="F781" s="1460"/>
      <c r="G781" s="1460"/>
    </row>
    <row r="782" spans="1:7" s="1402" customFormat="1" x14ac:dyDescent="0.25">
      <c r="A782" s="275"/>
      <c r="B782" s="1457"/>
      <c r="C782" s="1458"/>
      <c r="D782" s="1459"/>
      <c r="E782" s="1460"/>
      <c r="F782" s="1460"/>
      <c r="G782" s="1460"/>
    </row>
    <row r="783" spans="1:7" s="1402" customFormat="1" x14ac:dyDescent="0.25">
      <c r="A783" s="275"/>
      <c r="B783" s="1457"/>
      <c r="C783" s="1458"/>
      <c r="D783" s="1459"/>
      <c r="E783" s="1460"/>
      <c r="F783" s="1460"/>
      <c r="G783" s="1460"/>
    </row>
    <row r="784" spans="1:7" s="1402" customFormat="1" x14ac:dyDescent="0.25">
      <c r="A784" s="275"/>
      <c r="B784" s="1457"/>
      <c r="C784" s="1458"/>
      <c r="D784" s="1459"/>
      <c r="E784" s="1460"/>
      <c r="F784" s="1460"/>
      <c r="G784" s="1460"/>
    </row>
    <row r="785" spans="1:7" s="1402" customFormat="1" x14ac:dyDescent="0.25">
      <c r="A785" s="275"/>
      <c r="B785" s="1457"/>
      <c r="C785" s="1458"/>
      <c r="D785" s="1459"/>
      <c r="E785" s="1460"/>
      <c r="F785" s="1460"/>
      <c r="G785" s="1460"/>
    </row>
    <row r="786" spans="1:7" s="1402" customFormat="1" x14ac:dyDescent="0.25">
      <c r="A786" s="275"/>
      <c r="B786" s="1457"/>
      <c r="C786" s="1458"/>
      <c r="D786" s="1459"/>
      <c r="E786" s="1460"/>
      <c r="F786" s="1460"/>
      <c r="G786" s="1460"/>
    </row>
    <row r="787" spans="1:7" s="1402" customFormat="1" x14ac:dyDescent="0.25">
      <c r="A787" s="275"/>
      <c r="B787" s="1457"/>
      <c r="C787" s="1458"/>
      <c r="D787" s="1459"/>
      <c r="E787" s="1460"/>
      <c r="F787" s="1460"/>
      <c r="G787" s="1460"/>
    </row>
    <row r="788" spans="1:7" s="1402" customFormat="1" x14ac:dyDescent="0.25">
      <c r="A788" s="275"/>
      <c r="B788" s="1457"/>
      <c r="C788" s="1458"/>
      <c r="D788" s="1459"/>
      <c r="E788" s="1460"/>
      <c r="F788" s="1460"/>
      <c r="G788" s="1460"/>
    </row>
    <row r="789" spans="1:7" s="1402" customFormat="1" x14ac:dyDescent="0.25">
      <c r="A789" s="275"/>
      <c r="B789" s="1457"/>
      <c r="C789" s="1458"/>
      <c r="D789" s="1459"/>
      <c r="E789" s="1460"/>
      <c r="F789" s="1460"/>
      <c r="G789" s="1460"/>
    </row>
    <row r="790" spans="1:7" s="1402" customFormat="1" x14ac:dyDescent="0.25">
      <c r="A790" s="275"/>
      <c r="B790" s="1457"/>
      <c r="C790" s="1458"/>
      <c r="D790" s="1459"/>
      <c r="E790" s="1460"/>
      <c r="F790" s="1460"/>
      <c r="G790" s="1460"/>
    </row>
    <row r="791" spans="1:7" s="1402" customFormat="1" x14ac:dyDescent="0.25">
      <c r="A791" s="275"/>
      <c r="B791" s="1457"/>
      <c r="C791" s="1458"/>
      <c r="D791" s="1459"/>
      <c r="E791" s="1460"/>
      <c r="F791" s="1460"/>
      <c r="G791" s="1460"/>
    </row>
    <row r="792" spans="1:7" s="1402" customFormat="1" x14ac:dyDescent="0.25">
      <c r="A792" s="275"/>
      <c r="B792" s="1457"/>
      <c r="C792" s="1458"/>
      <c r="D792" s="1459"/>
      <c r="E792" s="1460"/>
      <c r="F792" s="1460"/>
      <c r="G792" s="1460"/>
    </row>
    <row r="793" spans="1:7" s="1402" customFormat="1" x14ac:dyDescent="0.25">
      <c r="A793" s="275"/>
      <c r="B793" s="1457"/>
      <c r="C793" s="1458"/>
      <c r="D793" s="1459"/>
      <c r="E793" s="1460"/>
      <c r="F793" s="1460"/>
      <c r="G793" s="1460"/>
    </row>
    <row r="794" spans="1:7" s="1402" customFormat="1" x14ac:dyDescent="0.25">
      <c r="A794" s="275"/>
      <c r="B794" s="1457"/>
      <c r="C794" s="1458"/>
      <c r="D794" s="1459"/>
      <c r="E794" s="1460"/>
      <c r="F794" s="1460"/>
      <c r="G794" s="1460"/>
    </row>
    <row r="795" spans="1:7" s="1402" customFormat="1" x14ac:dyDescent="0.25">
      <c r="A795" s="275"/>
      <c r="B795" s="1457"/>
      <c r="C795" s="1458"/>
      <c r="D795" s="1459"/>
      <c r="E795" s="1460"/>
      <c r="F795" s="1460"/>
      <c r="G795" s="1460"/>
    </row>
    <row r="796" spans="1:7" s="1402" customFormat="1" x14ac:dyDescent="0.25">
      <c r="A796" s="275"/>
      <c r="B796" s="1457"/>
      <c r="C796" s="1458"/>
      <c r="D796" s="1459"/>
      <c r="E796" s="1460"/>
      <c r="F796" s="1460"/>
      <c r="G796" s="1460"/>
    </row>
    <row r="797" spans="1:7" s="1402" customFormat="1" x14ac:dyDescent="0.25">
      <c r="A797" s="275"/>
      <c r="B797" s="1457"/>
      <c r="C797" s="1458"/>
      <c r="D797" s="1459"/>
      <c r="E797" s="1460"/>
      <c r="F797" s="1460"/>
      <c r="G797" s="1460"/>
    </row>
    <row r="798" spans="1:7" s="1402" customFormat="1" x14ac:dyDescent="0.25">
      <c r="A798" s="275"/>
      <c r="B798" s="1457"/>
      <c r="C798" s="1458"/>
      <c r="D798" s="1459"/>
      <c r="E798" s="1460"/>
      <c r="F798" s="1460"/>
      <c r="G798" s="1460"/>
    </row>
    <row r="799" spans="1:7" s="1402" customFormat="1" x14ac:dyDescent="0.25">
      <c r="A799" s="275"/>
      <c r="B799" s="1457"/>
      <c r="C799" s="1458"/>
      <c r="D799" s="1459"/>
      <c r="E799" s="1460"/>
      <c r="F799" s="1460"/>
      <c r="G799" s="1460"/>
    </row>
    <row r="800" spans="1:7" s="1402" customFormat="1" x14ac:dyDescent="0.25">
      <c r="A800" s="275"/>
      <c r="B800" s="1457"/>
      <c r="C800" s="1458"/>
      <c r="D800" s="1459"/>
      <c r="E800" s="1460"/>
      <c r="F800" s="1460"/>
      <c r="G800" s="1460"/>
    </row>
    <row r="801" spans="1:7" s="1402" customFormat="1" x14ac:dyDescent="0.25">
      <c r="A801" s="275"/>
      <c r="B801" s="1457"/>
      <c r="C801" s="1458"/>
      <c r="D801" s="1459"/>
      <c r="E801" s="1460"/>
      <c r="F801" s="1460"/>
      <c r="G801" s="1460"/>
    </row>
    <row r="802" spans="1:7" s="1402" customFormat="1" x14ac:dyDescent="0.25">
      <c r="A802" s="275"/>
      <c r="B802" s="1457"/>
      <c r="C802" s="1458"/>
      <c r="D802" s="1459"/>
      <c r="E802" s="1460"/>
      <c r="F802" s="1460"/>
      <c r="G802" s="1460"/>
    </row>
    <row r="803" spans="1:7" s="1402" customFormat="1" x14ac:dyDescent="0.25">
      <c r="A803" s="275"/>
      <c r="B803" s="1457"/>
      <c r="C803" s="1458"/>
      <c r="D803" s="1459"/>
      <c r="E803" s="1460"/>
      <c r="F803" s="1460"/>
      <c r="G803" s="1460"/>
    </row>
    <row r="804" spans="1:7" s="1402" customFormat="1" x14ac:dyDescent="0.25">
      <c r="A804" s="275"/>
      <c r="B804" s="1457"/>
      <c r="C804" s="1458"/>
      <c r="D804" s="1459"/>
      <c r="E804" s="1460"/>
      <c r="F804" s="1460"/>
      <c r="G804" s="1460"/>
    </row>
    <row r="805" spans="1:7" s="1402" customFormat="1" x14ac:dyDescent="0.25">
      <c r="A805" s="275"/>
      <c r="B805" s="1457"/>
      <c r="C805" s="1458"/>
      <c r="D805" s="1459"/>
      <c r="E805" s="1460"/>
      <c r="F805" s="1460"/>
      <c r="G805" s="1460"/>
    </row>
    <row r="806" spans="1:7" s="1402" customFormat="1" x14ac:dyDescent="0.25">
      <c r="A806" s="275"/>
      <c r="B806" s="1457"/>
      <c r="C806" s="1458"/>
      <c r="D806" s="1459"/>
      <c r="E806" s="1460"/>
      <c r="F806" s="1460"/>
      <c r="G806" s="1460"/>
    </row>
    <row r="807" spans="1:7" s="1402" customFormat="1" x14ac:dyDescent="0.25">
      <c r="A807" s="275"/>
      <c r="B807" s="1457"/>
      <c r="C807" s="1458"/>
      <c r="D807" s="1459"/>
      <c r="E807" s="1460"/>
      <c r="F807" s="1460"/>
      <c r="G807" s="1460"/>
    </row>
    <row r="808" spans="1:7" s="1402" customFormat="1" x14ac:dyDescent="0.25">
      <c r="A808" s="275"/>
      <c r="B808" s="1457"/>
      <c r="C808" s="1458"/>
      <c r="D808" s="1459"/>
      <c r="E808" s="1460"/>
      <c r="F808" s="1460"/>
      <c r="G808" s="1460"/>
    </row>
    <row r="809" spans="1:7" s="1402" customFormat="1" x14ac:dyDescent="0.25">
      <c r="A809" s="275"/>
      <c r="B809" s="1457"/>
      <c r="C809" s="1458"/>
      <c r="D809" s="1459"/>
      <c r="E809" s="1460"/>
      <c r="F809" s="1460"/>
      <c r="G809" s="1460"/>
    </row>
    <row r="810" spans="1:7" s="1402" customFormat="1" x14ac:dyDescent="0.25">
      <c r="A810" s="275"/>
      <c r="B810" s="1457"/>
      <c r="C810" s="1458"/>
      <c r="D810" s="1459"/>
      <c r="E810" s="1460"/>
      <c r="F810" s="1460"/>
      <c r="G810" s="1460"/>
    </row>
    <row r="811" spans="1:7" s="1402" customFormat="1" x14ac:dyDescent="0.25">
      <c r="A811" s="275"/>
      <c r="B811" s="1457"/>
      <c r="C811" s="1458"/>
      <c r="D811" s="1459"/>
      <c r="E811" s="1460"/>
      <c r="F811" s="1460"/>
      <c r="G811" s="1460"/>
    </row>
    <row r="812" spans="1:7" s="1402" customFormat="1" x14ac:dyDescent="0.25">
      <c r="A812" s="275"/>
      <c r="B812" s="1457"/>
      <c r="C812" s="1458"/>
      <c r="D812" s="1459"/>
      <c r="E812" s="1460"/>
      <c r="F812" s="1460"/>
      <c r="G812" s="1460"/>
    </row>
    <row r="813" spans="1:7" s="1402" customFormat="1" x14ac:dyDescent="0.25">
      <c r="A813" s="275"/>
      <c r="B813" s="1457"/>
      <c r="C813" s="1458"/>
      <c r="D813" s="1459"/>
      <c r="E813" s="1460"/>
      <c r="F813" s="1460"/>
      <c r="G813" s="1460"/>
    </row>
    <row r="814" spans="1:7" s="1402" customFormat="1" x14ac:dyDescent="0.25">
      <c r="A814" s="275"/>
      <c r="B814" s="1457"/>
      <c r="C814" s="1458"/>
      <c r="D814" s="1459"/>
      <c r="E814" s="1460"/>
      <c r="F814" s="1460"/>
      <c r="G814" s="1460"/>
    </row>
    <row r="815" spans="1:7" s="1402" customFormat="1" x14ac:dyDescent="0.25">
      <c r="A815" s="275"/>
      <c r="B815" s="1457"/>
      <c r="C815" s="1458"/>
      <c r="D815" s="1459"/>
      <c r="E815" s="1460"/>
      <c r="F815" s="1460"/>
      <c r="G815" s="1460"/>
    </row>
    <row r="816" spans="1:7" s="1402" customFormat="1" x14ac:dyDescent="0.25">
      <c r="A816" s="275"/>
      <c r="B816" s="1457"/>
      <c r="C816" s="1458"/>
      <c r="D816" s="1459"/>
      <c r="E816" s="1460"/>
      <c r="F816" s="1460"/>
      <c r="G816" s="1460"/>
    </row>
    <row r="817" spans="1:7" s="1402" customFormat="1" x14ac:dyDescent="0.25">
      <c r="A817" s="275"/>
      <c r="B817" s="1457"/>
      <c r="C817" s="1458"/>
      <c r="D817" s="1459"/>
      <c r="E817" s="1460"/>
      <c r="F817" s="1460"/>
      <c r="G817" s="1460"/>
    </row>
    <row r="818" spans="1:7" s="1402" customFormat="1" x14ac:dyDescent="0.25">
      <c r="A818" s="275"/>
      <c r="B818" s="1457"/>
      <c r="C818" s="1458"/>
      <c r="D818" s="1459"/>
      <c r="E818" s="1460"/>
      <c r="F818" s="1460"/>
      <c r="G818" s="1460"/>
    </row>
    <row r="819" spans="1:7" s="1402" customFormat="1" x14ac:dyDescent="0.25">
      <c r="A819" s="275"/>
      <c r="B819" s="1457"/>
      <c r="C819" s="1458"/>
      <c r="D819" s="1459"/>
      <c r="E819" s="1460"/>
      <c r="F819" s="1460"/>
      <c r="G819" s="1460"/>
    </row>
    <row r="820" spans="1:7" s="1402" customFormat="1" x14ac:dyDescent="0.25">
      <c r="A820" s="275"/>
      <c r="B820" s="1457"/>
      <c r="C820" s="1458"/>
      <c r="D820" s="1459"/>
      <c r="E820" s="1460"/>
      <c r="F820" s="1460"/>
      <c r="G820" s="1460"/>
    </row>
    <row r="821" spans="1:7" s="1402" customFormat="1" x14ac:dyDescent="0.25">
      <c r="A821" s="275"/>
      <c r="B821" s="1457"/>
      <c r="C821" s="1458"/>
      <c r="D821" s="1459"/>
      <c r="E821" s="1460"/>
      <c r="F821" s="1460"/>
      <c r="G821" s="1460"/>
    </row>
    <row r="822" spans="1:7" s="1402" customFormat="1" x14ac:dyDescent="0.25">
      <c r="A822" s="275"/>
      <c r="B822" s="1457"/>
      <c r="C822" s="1458"/>
      <c r="D822" s="1459"/>
      <c r="E822" s="1460"/>
      <c r="F822" s="1460"/>
      <c r="G822" s="1460"/>
    </row>
    <row r="823" spans="1:7" s="1402" customFormat="1" x14ac:dyDescent="0.25">
      <c r="A823" s="275"/>
      <c r="B823" s="1457"/>
      <c r="C823" s="1458"/>
      <c r="D823" s="1459"/>
      <c r="E823" s="1460"/>
      <c r="F823" s="1460"/>
      <c r="G823" s="1460"/>
    </row>
    <row r="824" spans="1:7" s="1402" customFormat="1" x14ac:dyDescent="0.25">
      <c r="A824" s="275"/>
      <c r="B824" s="1457"/>
      <c r="C824" s="1458"/>
      <c r="D824" s="1459"/>
      <c r="E824" s="1460"/>
      <c r="F824" s="1460"/>
      <c r="G824" s="1460"/>
    </row>
    <row r="825" spans="1:7" s="1402" customFormat="1" x14ac:dyDescent="0.25">
      <c r="A825" s="275"/>
      <c r="B825" s="1457"/>
      <c r="C825" s="1458"/>
      <c r="D825" s="1459"/>
      <c r="E825" s="1460"/>
      <c r="F825" s="1460"/>
      <c r="G825" s="1460"/>
    </row>
    <row r="826" spans="1:7" s="1402" customFormat="1" x14ac:dyDescent="0.25">
      <c r="A826" s="275"/>
      <c r="B826" s="1457"/>
      <c r="C826" s="1458"/>
      <c r="D826" s="1459"/>
      <c r="E826" s="1460"/>
      <c r="F826" s="1460"/>
      <c r="G826" s="1460"/>
    </row>
    <row r="827" spans="1:7" s="1402" customFormat="1" x14ac:dyDescent="0.25">
      <c r="A827" s="275"/>
      <c r="B827" s="1457"/>
      <c r="C827" s="1458"/>
      <c r="D827" s="1459"/>
      <c r="E827" s="1460"/>
      <c r="F827" s="1460"/>
      <c r="G827" s="1460"/>
    </row>
    <row r="828" spans="1:7" s="1402" customFormat="1" x14ac:dyDescent="0.25">
      <c r="A828" s="275"/>
      <c r="B828" s="1457"/>
      <c r="C828" s="1458"/>
      <c r="D828" s="1459"/>
      <c r="E828" s="1460"/>
      <c r="F828" s="1460"/>
      <c r="G828" s="1460"/>
    </row>
    <row r="829" spans="1:7" s="1402" customFormat="1" x14ac:dyDescent="0.25">
      <c r="A829" s="275"/>
      <c r="B829" s="1457"/>
      <c r="C829" s="1458"/>
      <c r="D829" s="1459"/>
      <c r="E829" s="1460"/>
      <c r="F829" s="1460"/>
      <c r="G829" s="1460"/>
    </row>
    <row r="830" spans="1:7" s="1402" customFormat="1" x14ac:dyDescent="0.25">
      <c r="A830" s="275"/>
      <c r="B830" s="1457"/>
      <c r="C830" s="1458"/>
      <c r="D830" s="1459"/>
      <c r="E830" s="1460"/>
      <c r="F830" s="1460"/>
      <c r="G830" s="1460"/>
    </row>
    <row r="831" spans="1:7" s="1402" customFormat="1" x14ac:dyDescent="0.25">
      <c r="A831" s="275"/>
      <c r="B831" s="1457"/>
      <c r="C831" s="1458"/>
      <c r="D831" s="1459"/>
      <c r="E831" s="1460"/>
      <c r="F831" s="1460"/>
      <c r="G831" s="1460"/>
    </row>
    <row r="832" spans="1:7" s="1402" customFormat="1" x14ac:dyDescent="0.25">
      <c r="A832" s="275"/>
      <c r="B832" s="1457"/>
      <c r="C832" s="1458"/>
      <c r="D832" s="1459"/>
      <c r="E832" s="1460"/>
      <c r="F832" s="1460"/>
      <c r="G832" s="1460"/>
    </row>
    <row r="833" spans="1:7" s="1402" customFormat="1" x14ac:dyDescent="0.25">
      <c r="A833" s="275"/>
      <c r="B833" s="1457"/>
      <c r="C833" s="1458"/>
      <c r="D833" s="1459"/>
      <c r="E833" s="1460"/>
      <c r="F833" s="1460"/>
      <c r="G833" s="1460"/>
    </row>
    <row r="834" spans="1:7" s="1402" customFormat="1" x14ac:dyDescent="0.25">
      <c r="A834" s="275"/>
      <c r="B834" s="1457"/>
      <c r="C834" s="1458"/>
      <c r="D834" s="1459"/>
      <c r="E834" s="1460"/>
      <c r="F834" s="1460"/>
      <c r="G834" s="1460"/>
    </row>
    <row r="835" spans="1:7" s="1402" customFormat="1" x14ac:dyDescent="0.25">
      <c r="A835" s="275"/>
      <c r="B835" s="1457"/>
      <c r="C835" s="1458"/>
      <c r="D835" s="1459"/>
      <c r="E835" s="1460"/>
      <c r="F835" s="1460"/>
      <c r="G835" s="1460"/>
    </row>
    <row r="836" spans="1:7" s="1402" customFormat="1" x14ac:dyDescent="0.25">
      <c r="A836" s="275"/>
      <c r="B836" s="1457"/>
      <c r="C836" s="1458"/>
      <c r="D836" s="1459"/>
      <c r="E836" s="1460"/>
      <c r="F836" s="1460"/>
      <c r="G836" s="1460"/>
    </row>
    <row r="837" spans="1:7" s="1402" customFormat="1" x14ac:dyDescent="0.25">
      <c r="A837" s="275"/>
      <c r="B837" s="1457"/>
      <c r="C837" s="1458"/>
      <c r="D837" s="1459"/>
      <c r="E837" s="1460"/>
      <c r="F837" s="1460"/>
      <c r="G837" s="1460"/>
    </row>
    <row r="838" spans="1:7" s="1402" customFormat="1" x14ac:dyDescent="0.25">
      <c r="A838" s="275"/>
      <c r="B838" s="1457"/>
      <c r="C838" s="1458"/>
      <c r="D838" s="1459"/>
      <c r="E838" s="1460"/>
      <c r="F838" s="1460"/>
      <c r="G838" s="1460"/>
    </row>
    <row r="839" spans="1:7" s="1402" customFormat="1" x14ac:dyDescent="0.25">
      <c r="A839" s="275"/>
      <c r="B839" s="1457"/>
      <c r="C839" s="1458"/>
      <c r="D839" s="1459"/>
      <c r="E839" s="1460"/>
      <c r="F839" s="1460"/>
      <c r="G839" s="1460"/>
    </row>
    <row r="840" spans="1:7" s="1402" customFormat="1" x14ac:dyDescent="0.25">
      <c r="A840" s="275"/>
      <c r="B840" s="1457"/>
      <c r="C840" s="1458"/>
      <c r="D840" s="1459"/>
      <c r="E840" s="1460"/>
      <c r="F840" s="1460"/>
      <c r="G840" s="1460"/>
    </row>
    <row r="841" spans="1:7" s="1402" customFormat="1" x14ac:dyDescent="0.25">
      <c r="A841" s="275"/>
      <c r="B841" s="1457"/>
      <c r="C841" s="1458"/>
      <c r="D841" s="1459"/>
      <c r="E841" s="1460"/>
      <c r="F841" s="1460"/>
      <c r="G841" s="1460"/>
    </row>
    <row r="842" spans="1:7" s="1402" customFormat="1" x14ac:dyDescent="0.25">
      <c r="A842" s="275"/>
      <c r="B842" s="1457"/>
      <c r="C842" s="1458"/>
      <c r="D842" s="1459"/>
      <c r="E842" s="1460"/>
      <c r="F842" s="1460"/>
      <c r="G842" s="1460"/>
    </row>
    <row r="843" spans="1:7" s="1402" customFormat="1" x14ac:dyDescent="0.25">
      <c r="A843" s="275"/>
      <c r="B843" s="1457"/>
      <c r="C843" s="1458"/>
      <c r="D843" s="1459"/>
      <c r="E843" s="1460"/>
      <c r="F843" s="1460"/>
      <c r="G843" s="1460"/>
    </row>
    <row r="844" spans="1:7" s="1402" customFormat="1" x14ac:dyDescent="0.25">
      <c r="A844" s="275"/>
      <c r="B844" s="1457"/>
      <c r="C844" s="1458"/>
      <c r="D844" s="1459"/>
      <c r="E844" s="1460"/>
      <c r="F844" s="1460"/>
      <c r="G844" s="1460"/>
    </row>
    <row r="845" spans="1:7" s="1402" customFormat="1" x14ac:dyDescent="0.25">
      <c r="A845" s="275"/>
      <c r="B845" s="1457"/>
      <c r="C845" s="1458"/>
      <c r="D845" s="1459"/>
      <c r="E845" s="1460"/>
      <c r="F845" s="1460"/>
      <c r="G845" s="1460"/>
    </row>
    <row r="846" spans="1:7" s="1402" customFormat="1" x14ac:dyDescent="0.25">
      <c r="A846" s="275"/>
      <c r="B846" s="1457"/>
      <c r="C846" s="1458"/>
      <c r="D846" s="1459"/>
      <c r="E846" s="1460"/>
      <c r="F846" s="1460"/>
      <c r="G846" s="1460"/>
    </row>
    <row r="847" spans="1:7" s="1402" customFormat="1" x14ac:dyDescent="0.25">
      <c r="A847" s="275"/>
      <c r="B847" s="1457"/>
      <c r="C847" s="1458"/>
      <c r="D847" s="1459"/>
      <c r="E847" s="1460"/>
      <c r="F847" s="1460"/>
      <c r="G847" s="1460"/>
    </row>
    <row r="848" spans="1:7" s="1402" customFormat="1" x14ac:dyDescent="0.25">
      <c r="A848" s="275"/>
      <c r="B848" s="1457"/>
      <c r="C848" s="1458"/>
      <c r="D848" s="1459"/>
      <c r="E848" s="1460"/>
      <c r="F848" s="1460"/>
      <c r="G848" s="1460"/>
    </row>
    <row r="849" spans="1:7" s="1402" customFormat="1" x14ac:dyDescent="0.25">
      <c r="A849" s="275"/>
      <c r="B849" s="1457"/>
      <c r="C849" s="1458"/>
      <c r="D849" s="1459"/>
      <c r="E849" s="1460"/>
      <c r="F849" s="1460"/>
      <c r="G849" s="1460"/>
    </row>
    <row r="850" spans="1:7" s="1402" customFormat="1" x14ac:dyDescent="0.25">
      <c r="A850" s="275"/>
      <c r="B850" s="1457"/>
      <c r="C850" s="1458"/>
      <c r="D850" s="1459"/>
      <c r="E850" s="1460"/>
      <c r="F850" s="1460"/>
      <c r="G850" s="1460"/>
    </row>
    <row r="851" spans="1:7" s="1402" customFormat="1" x14ac:dyDescent="0.25">
      <c r="A851" s="275"/>
      <c r="B851" s="1457"/>
      <c r="C851" s="1458"/>
      <c r="D851" s="1459"/>
      <c r="E851" s="1460"/>
      <c r="F851" s="1460"/>
      <c r="G851" s="1460"/>
    </row>
    <row r="852" spans="1:7" s="1402" customFormat="1" x14ac:dyDescent="0.25">
      <c r="A852" s="275"/>
      <c r="B852" s="1457"/>
      <c r="C852" s="1458"/>
      <c r="D852" s="1459"/>
      <c r="E852" s="1460"/>
      <c r="F852" s="1460"/>
      <c r="G852" s="1460"/>
    </row>
    <row r="853" spans="1:7" s="1402" customFormat="1" x14ac:dyDescent="0.25">
      <c r="A853" s="275"/>
      <c r="B853" s="1457"/>
      <c r="C853" s="1458"/>
      <c r="D853" s="1459"/>
      <c r="E853" s="1460"/>
      <c r="F853" s="1460"/>
      <c r="G853" s="1460"/>
    </row>
    <row r="854" spans="1:7" s="1402" customFormat="1" x14ac:dyDescent="0.25">
      <c r="A854" s="275"/>
      <c r="B854" s="1457"/>
      <c r="C854" s="1458"/>
      <c r="D854" s="1459"/>
      <c r="E854" s="1460"/>
      <c r="F854" s="1460"/>
      <c r="G854" s="1460"/>
    </row>
    <row r="855" spans="1:7" s="1402" customFormat="1" x14ac:dyDescent="0.25">
      <c r="A855" s="275"/>
      <c r="B855" s="1457"/>
      <c r="C855" s="1458"/>
      <c r="D855" s="1459"/>
      <c r="E855" s="1460"/>
      <c r="F855" s="1460"/>
      <c r="G855" s="1460"/>
    </row>
    <row r="856" spans="1:7" s="1402" customFormat="1" x14ac:dyDescent="0.25">
      <c r="A856" s="275"/>
      <c r="B856" s="1457"/>
      <c r="C856" s="1458"/>
      <c r="D856" s="1459"/>
      <c r="E856" s="1460"/>
      <c r="F856" s="1460"/>
      <c r="G856" s="1460"/>
    </row>
    <row r="857" spans="1:7" s="1402" customFormat="1" x14ac:dyDescent="0.25">
      <c r="A857" s="275"/>
      <c r="B857" s="1457"/>
      <c r="C857" s="1458"/>
      <c r="D857" s="1459"/>
      <c r="E857" s="1460"/>
      <c r="F857" s="1460"/>
      <c r="G857" s="1460"/>
    </row>
    <row r="858" spans="1:7" s="1402" customFormat="1" x14ac:dyDescent="0.25">
      <c r="A858" s="275"/>
      <c r="B858" s="1457"/>
      <c r="C858" s="1458"/>
      <c r="D858" s="1459"/>
      <c r="E858" s="1460"/>
      <c r="F858" s="1460"/>
      <c r="G858" s="1460"/>
    </row>
    <row r="859" spans="1:7" s="1402" customFormat="1" x14ac:dyDescent="0.25">
      <c r="A859" s="275"/>
      <c r="B859" s="1457"/>
      <c r="C859" s="1458"/>
      <c r="D859" s="1459"/>
      <c r="E859" s="1460"/>
      <c r="F859" s="1460"/>
      <c r="G859" s="1460"/>
    </row>
    <row r="860" spans="1:7" s="1402" customFormat="1" x14ac:dyDescent="0.25">
      <c r="A860" s="275"/>
      <c r="B860" s="1457"/>
      <c r="C860" s="1458"/>
      <c r="D860" s="1459"/>
      <c r="E860" s="1460"/>
      <c r="F860" s="1460"/>
      <c r="G860" s="1460"/>
    </row>
    <row r="861" spans="1:7" s="1402" customFormat="1" x14ac:dyDescent="0.25">
      <c r="A861" s="275"/>
      <c r="B861" s="1457"/>
      <c r="C861" s="1458"/>
      <c r="D861" s="1459"/>
      <c r="E861" s="1460"/>
      <c r="F861" s="1460"/>
      <c r="G861" s="1460"/>
    </row>
    <row r="862" spans="1:7" s="1402" customFormat="1" x14ac:dyDescent="0.25">
      <c r="A862" s="275"/>
      <c r="B862" s="1457"/>
      <c r="C862" s="1458"/>
      <c r="D862" s="1459"/>
      <c r="E862" s="1460"/>
      <c r="F862" s="1460"/>
      <c r="G862" s="1460"/>
    </row>
    <row r="863" spans="1:7" s="1402" customFormat="1" x14ac:dyDescent="0.25">
      <c r="A863" s="275"/>
      <c r="B863" s="1457"/>
      <c r="C863" s="1458"/>
      <c r="D863" s="1459"/>
      <c r="E863" s="1460"/>
      <c r="F863" s="1460"/>
      <c r="G863" s="1460"/>
    </row>
    <row r="864" spans="1:7" s="1402" customFormat="1" x14ac:dyDescent="0.25">
      <c r="A864" s="275"/>
      <c r="B864" s="1457"/>
      <c r="C864" s="1458"/>
      <c r="D864" s="1459"/>
      <c r="E864" s="1460"/>
      <c r="F864" s="1460"/>
      <c r="G864" s="1460"/>
    </row>
    <row r="865" spans="1:7" s="1402" customFormat="1" x14ac:dyDescent="0.25">
      <c r="A865" s="275"/>
      <c r="B865" s="1457"/>
      <c r="C865" s="1458"/>
      <c r="D865" s="1459"/>
      <c r="E865" s="1460"/>
      <c r="F865" s="1460"/>
      <c r="G865" s="1460"/>
    </row>
    <row r="866" spans="1:7" s="1402" customFormat="1" x14ac:dyDescent="0.25">
      <c r="A866" s="275"/>
      <c r="B866" s="1457"/>
      <c r="C866" s="1458"/>
      <c r="D866" s="1459"/>
      <c r="E866" s="1460"/>
      <c r="F866" s="1460"/>
      <c r="G866" s="1460"/>
    </row>
    <row r="867" spans="1:7" s="1402" customFormat="1" x14ac:dyDescent="0.25">
      <c r="A867" s="275"/>
      <c r="B867" s="1457"/>
      <c r="C867" s="1458"/>
      <c r="D867" s="1459"/>
      <c r="E867" s="1460"/>
      <c r="F867" s="1460"/>
      <c r="G867" s="1460"/>
    </row>
    <row r="868" spans="1:7" s="1402" customFormat="1" x14ac:dyDescent="0.25">
      <c r="A868" s="275"/>
      <c r="B868" s="1457"/>
      <c r="C868" s="1458"/>
      <c r="D868" s="1459"/>
      <c r="E868" s="1460"/>
      <c r="F868" s="1460"/>
      <c r="G868" s="1460"/>
    </row>
    <row r="869" spans="1:7" s="1402" customFormat="1" x14ac:dyDescent="0.25">
      <c r="A869" s="275"/>
      <c r="B869" s="1457"/>
      <c r="C869" s="1458"/>
      <c r="D869" s="1459"/>
      <c r="E869" s="1460"/>
      <c r="F869" s="1460"/>
      <c r="G869" s="1460"/>
    </row>
    <row r="870" spans="1:7" s="1402" customFormat="1" x14ac:dyDescent="0.25">
      <c r="A870" s="275"/>
      <c r="B870" s="1457"/>
      <c r="C870" s="1458"/>
      <c r="D870" s="1459"/>
      <c r="E870" s="1460"/>
      <c r="F870" s="1460"/>
      <c r="G870" s="1460"/>
    </row>
    <row r="871" spans="1:7" s="1402" customFormat="1" x14ac:dyDescent="0.25">
      <c r="A871" s="275"/>
      <c r="B871" s="1457"/>
      <c r="C871" s="1458"/>
      <c r="D871" s="1459"/>
      <c r="E871" s="1460"/>
      <c r="F871" s="1460"/>
      <c r="G871" s="1460"/>
    </row>
    <row r="872" spans="1:7" s="1402" customFormat="1" x14ac:dyDescent="0.25">
      <c r="A872" s="275"/>
      <c r="B872" s="1457"/>
      <c r="C872" s="1458"/>
      <c r="D872" s="1459"/>
      <c r="E872" s="1460"/>
      <c r="F872" s="1460"/>
      <c r="G872" s="1460"/>
    </row>
    <row r="873" spans="1:7" s="1402" customFormat="1" x14ac:dyDescent="0.25">
      <c r="A873" s="275"/>
      <c r="B873" s="1457"/>
      <c r="C873" s="1458"/>
      <c r="D873" s="1459"/>
      <c r="E873" s="1460"/>
      <c r="F873" s="1460"/>
      <c r="G873" s="1460"/>
    </row>
    <row r="874" spans="1:7" s="1402" customFormat="1" x14ac:dyDescent="0.25">
      <c r="A874" s="275"/>
      <c r="B874" s="1457"/>
      <c r="C874" s="1458"/>
      <c r="D874" s="1459"/>
      <c r="E874" s="1460"/>
      <c r="F874" s="1460"/>
      <c r="G874" s="1460"/>
    </row>
    <row r="875" spans="1:7" s="1402" customFormat="1" x14ac:dyDescent="0.25">
      <c r="A875" s="275"/>
      <c r="B875" s="1457"/>
      <c r="C875" s="1458"/>
      <c r="D875" s="1459"/>
      <c r="E875" s="1460"/>
      <c r="F875" s="1460"/>
      <c r="G875" s="1460"/>
    </row>
    <row r="876" spans="1:7" s="1402" customFormat="1" x14ac:dyDescent="0.25">
      <c r="A876" s="275"/>
      <c r="B876" s="1457"/>
      <c r="C876" s="1458"/>
      <c r="D876" s="1459"/>
      <c r="E876" s="1460"/>
      <c r="F876" s="1460"/>
      <c r="G876" s="1460"/>
    </row>
    <row r="877" spans="1:7" s="1402" customFormat="1" x14ac:dyDescent="0.25">
      <c r="A877" s="275"/>
      <c r="B877" s="1457"/>
      <c r="C877" s="1458"/>
      <c r="D877" s="1459"/>
      <c r="E877" s="1460"/>
      <c r="F877" s="1460"/>
      <c r="G877" s="1460"/>
    </row>
    <row r="878" spans="1:7" s="1402" customFormat="1" x14ac:dyDescent="0.25">
      <c r="A878" s="275"/>
      <c r="B878" s="1457"/>
      <c r="C878" s="1458"/>
      <c r="D878" s="1459"/>
      <c r="E878" s="1460"/>
      <c r="F878" s="1460"/>
      <c r="G878" s="1460"/>
    </row>
    <row r="879" spans="1:7" s="1402" customFormat="1" x14ac:dyDescent="0.25">
      <c r="A879" s="275"/>
      <c r="B879" s="1457"/>
      <c r="C879" s="1458"/>
      <c r="D879" s="1459"/>
      <c r="E879" s="1460"/>
      <c r="F879" s="1460"/>
      <c r="G879" s="1460"/>
    </row>
    <row r="880" spans="1:7" s="1402" customFormat="1" x14ac:dyDescent="0.25">
      <c r="A880" s="275"/>
      <c r="B880" s="1457"/>
      <c r="C880" s="1458"/>
      <c r="D880" s="1459"/>
      <c r="E880" s="1460"/>
      <c r="F880" s="1460"/>
      <c r="G880" s="1460"/>
    </row>
    <row r="881" spans="1:7" s="1402" customFormat="1" x14ac:dyDescent="0.25">
      <c r="A881" s="275"/>
      <c r="B881" s="1457"/>
      <c r="C881" s="1458"/>
      <c r="D881" s="1459"/>
      <c r="E881" s="1460"/>
      <c r="F881" s="1460"/>
      <c r="G881" s="1460"/>
    </row>
    <row r="882" spans="1:7" s="1402" customFormat="1" x14ac:dyDescent="0.25">
      <c r="A882" s="275"/>
      <c r="B882" s="1457"/>
      <c r="C882" s="1458"/>
      <c r="D882" s="1459"/>
      <c r="E882" s="1460"/>
      <c r="F882" s="1460"/>
      <c r="G882" s="1460"/>
    </row>
    <row r="883" spans="1:7" s="1402" customFormat="1" x14ac:dyDescent="0.25">
      <c r="A883" s="275"/>
      <c r="B883" s="1457"/>
      <c r="C883" s="1458"/>
      <c r="D883" s="1459"/>
      <c r="E883" s="1460"/>
      <c r="F883" s="1460"/>
      <c r="G883" s="1460"/>
    </row>
    <row r="884" spans="1:7" s="1402" customFormat="1" x14ac:dyDescent="0.25">
      <c r="A884" s="275"/>
      <c r="B884" s="1457"/>
      <c r="C884" s="1458"/>
      <c r="D884" s="1459"/>
      <c r="E884" s="1460"/>
      <c r="F884" s="1460"/>
      <c r="G884" s="1460"/>
    </row>
    <row r="885" spans="1:7" s="1402" customFormat="1" x14ac:dyDescent="0.25">
      <c r="A885" s="275"/>
      <c r="B885" s="1457"/>
      <c r="C885" s="1458"/>
      <c r="D885" s="1459"/>
      <c r="E885" s="1460"/>
      <c r="F885" s="1460"/>
      <c r="G885" s="1460"/>
    </row>
    <row r="886" spans="1:7" s="1402" customFormat="1" x14ac:dyDescent="0.25">
      <c r="A886" s="275"/>
      <c r="B886" s="1457"/>
      <c r="C886" s="1458"/>
      <c r="D886" s="1459"/>
      <c r="E886" s="1460"/>
      <c r="F886" s="1460"/>
      <c r="G886" s="1460"/>
    </row>
    <row r="887" spans="1:7" s="1402" customFormat="1" x14ac:dyDescent="0.25">
      <c r="A887" s="275"/>
      <c r="B887" s="1457"/>
      <c r="C887" s="1458"/>
      <c r="D887" s="1459"/>
      <c r="E887" s="1460"/>
      <c r="F887" s="1460"/>
      <c r="G887" s="1460"/>
    </row>
    <row r="888" spans="1:7" s="1402" customFormat="1" x14ac:dyDescent="0.25">
      <c r="A888" s="275"/>
      <c r="B888" s="1457"/>
      <c r="C888" s="1458"/>
      <c r="D888" s="1459"/>
      <c r="E888" s="1460"/>
      <c r="F888" s="1460"/>
      <c r="G888" s="1460"/>
    </row>
    <row r="889" spans="1:7" s="1402" customFormat="1" x14ac:dyDescent="0.25">
      <c r="A889" s="275"/>
      <c r="B889" s="1457"/>
      <c r="C889" s="1458"/>
      <c r="D889" s="1459"/>
      <c r="E889" s="1460"/>
      <c r="F889" s="1460"/>
      <c r="G889" s="1460"/>
    </row>
    <row r="890" spans="1:7" s="1402" customFormat="1" x14ac:dyDescent="0.25">
      <c r="A890" s="275"/>
      <c r="B890" s="1457"/>
      <c r="C890" s="1458"/>
      <c r="D890" s="1459"/>
      <c r="E890" s="1460"/>
      <c r="F890" s="1460"/>
      <c r="G890" s="1460"/>
    </row>
    <row r="891" spans="1:7" s="1402" customFormat="1" x14ac:dyDescent="0.25">
      <c r="A891" s="275"/>
      <c r="B891" s="1457"/>
      <c r="C891" s="1458"/>
      <c r="D891" s="1459"/>
      <c r="E891" s="1460"/>
      <c r="F891" s="1460"/>
      <c r="G891" s="1460"/>
    </row>
    <row r="892" spans="1:7" s="1402" customFormat="1" x14ac:dyDescent="0.25">
      <c r="A892" s="275"/>
      <c r="B892" s="1457"/>
      <c r="C892" s="1458"/>
      <c r="D892" s="1459"/>
      <c r="E892" s="1460"/>
      <c r="F892" s="1460"/>
      <c r="G892" s="1460"/>
    </row>
    <row r="893" spans="1:7" s="1402" customFormat="1" x14ac:dyDescent="0.25">
      <c r="A893" s="275"/>
      <c r="B893" s="1457"/>
      <c r="C893" s="1458"/>
      <c r="D893" s="1459"/>
      <c r="E893" s="1460"/>
      <c r="F893" s="1460"/>
      <c r="G893" s="1460"/>
    </row>
    <row r="894" spans="1:7" s="1402" customFormat="1" x14ac:dyDescent="0.25">
      <c r="A894" s="275"/>
      <c r="B894" s="1457"/>
      <c r="C894" s="1458"/>
      <c r="D894" s="1459"/>
      <c r="E894" s="1460"/>
      <c r="F894" s="1460"/>
      <c r="G894" s="1460"/>
    </row>
    <row r="895" spans="1:7" s="1402" customFormat="1" x14ac:dyDescent="0.25">
      <c r="A895" s="275"/>
      <c r="B895" s="1457"/>
      <c r="C895" s="1458"/>
      <c r="D895" s="1459"/>
      <c r="E895" s="1460"/>
      <c r="F895" s="1460"/>
      <c r="G895" s="1460"/>
    </row>
    <row r="896" spans="1:7" s="1402" customFormat="1" x14ac:dyDescent="0.25">
      <c r="A896" s="275"/>
      <c r="B896" s="1457"/>
      <c r="C896" s="1458"/>
      <c r="D896" s="1459"/>
      <c r="E896" s="1460"/>
      <c r="F896" s="1460"/>
      <c r="G896" s="1460"/>
    </row>
    <row r="897" spans="1:7" s="1402" customFormat="1" x14ac:dyDescent="0.25">
      <c r="A897" s="275"/>
      <c r="B897" s="1457"/>
      <c r="C897" s="1458"/>
      <c r="D897" s="1459"/>
      <c r="E897" s="1460"/>
      <c r="F897" s="1460"/>
      <c r="G897" s="1460"/>
    </row>
    <row r="898" spans="1:7" s="1402" customFormat="1" x14ac:dyDescent="0.25">
      <c r="A898" s="275"/>
      <c r="B898" s="1457"/>
      <c r="C898" s="1458"/>
      <c r="D898" s="1459"/>
      <c r="E898" s="1460"/>
      <c r="F898" s="1460"/>
      <c r="G898" s="1460"/>
    </row>
    <row r="899" spans="1:7" s="1402" customFormat="1" x14ac:dyDescent="0.25">
      <c r="A899" s="275"/>
      <c r="B899" s="1457"/>
      <c r="C899" s="1458"/>
      <c r="D899" s="1459"/>
      <c r="E899" s="1460"/>
      <c r="F899" s="1460"/>
      <c r="G899" s="1460"/>
    </row>
    <row r="900" spans="1:7" s="1402" customFormat="1" x14ac:dyDescent="0.25">
      <c r="A900" s="275"/>
      <c r="B900" s="1457"/>
      <c r="C900" s="1458"/>
      <c r="D900" s="1459"/>
      <c r="E900" s="1460"/>
      <c r="F900" s="1460"/>
      <c r="G900" s="1460"/>
    </row>
    <row r="901" spans="1:7" s="1402" customFormat="1" x14ac:dyDescent="0.25">
      <c r="A901" s="275"/>
      <c r="B901" s="1457"/>
      <c r="C901" s="1458"/>
      <c r="D901" s="1459"/>
      <c r="E901" s="1460"/>
      <c r="F901" s="1460"/>
      <c r="G901" s="1460"/>
    </row>
    <row r="902" spans="1:7" s="1402" customFormat="1" x14ac:dyDescent="0.25">
      <c r="A902" s="275"/>
      <c r="B902" s="1457"/>
      <c r="C902" s="1458"/>
      <c r="D902" s="1459"/>
      <c r="E902" s="1460"/>
      <c r="F902" s="1460"/>
      <c r="G902" s="1460"/>
    </row>
    <row r="903" spans="1:7" s="1402" customFormat="1" x14ac:dyDescent="0.25">
      <c r="A903" s="275"/>
      <c r="B903" s="1457"/>
      <c r="C903" s="1458"/>
      <c r="D903" s="1459"/>
      <c r="E903" s="1460"/>
      <c r="F903" s="1460"/>
      <c r="G903" s="1460"/>
    </row>
    <row r="904" spans="1:7" s="1402" customFormat="1" x14ac:dyDescent="0.25">
      <c r="A904" s="275"/>
      <c r="B904" s="1457"/>
      <c r="C904" s="1458"/>
      <c r="D904" s="1459"/>
      <c r="E904" s="1460"/>
      <c r="F904" s="1460"/>
      <c r="G904" s="1460"/>
    </row>
    <row r="905" spans="1:7" s="1402" customFormat="1" x14ac:dyDescent="0.25">
      <c r="A905" s="275"/>
      <c r="B905" s="1457"/>
      <c r="C905" s="1458"/>
      <c r="D905" s="1459"/>
      <c r="E905" s="1460"/>
      <c r="F905" s="1460"/>
      <c r="G905" s="1460"/>
    </row>
    <row r="906" spans="1:7" s="1402" customFormat="1" x14ac:dyDescent="0.25">
      <c r="A906" s="275"/>
      <c r="B906" s="1457"/>
      <c r="C906" s="1458"/>
      <c r="D906" s="1459"/>
      <c r="E906" s="1460"/>
      <c r="F906" s="1460"/>
      <c r="G906" s="1460"/>
    </row>
    <row r="907" spans="1:7" s="1402" customFormat="1" x14ac:dyDescent="0.25">
      <c r="A907" s="275"/>
      <c r="B907" s="1457"/>
      <c r="C907" s="1458"/>
      <c r="D907" s="1459"/>
      <c r="E907" s="1460"/>
      <c r="F907" s="1460"/>
      <c r="G907" s="1460"/>
    </row>
    <row r="908" spans="1:7" s="1402" customFormat="1" x14ac:dyDescent="0.25">
      <c r="A908" s="275"/>
      <c r="B908" s="1457"/>
      <c r="C908" s="1458"/>
      <c r="D908" s="1459"/>
      <c r="E908" s="1460"/>
      <c r="F908" s="1460"/>
      <c r="G908" s="1460"/>
    </row>
    <row r="909" spans="1:7" s="1402" customFormat="1" x14ac:dyDescent="0.25">
      <c r="A909" s="275"/>
      <c r="B909" s="1457"/>
      <c r="C909" s="1458"/>
      <c r="D909" s="1459"/>
      <c r="E909" s="1460"/>
      <c r="F909" s="1460"/>
      <c r="G909" s="1460"/>
    </row>
    <row r="910" spans="1:7" s="1402" customFormat="1" x14ac:dyDescent="0.25">
      <c r="A910" s="275"/>
      <c r="B910" s="1457"/>
      <c r="C910" s="1458"/>
      <c r="D910" s="1459"/>
      <c r="E910" s="1460"/>
      <c r="F910" s="1460"/>
      <c r="G910" s="1460"/>
    </row>
    <row r="911" spans="1:7" s="1402" customFormat="1" x14ac:dyDescent="0.25">
      <c r="A911" s="275"/>
      <c r="B911" s="1457"/>
      <c r="C911" s="1458"/>
      <c r="D911" s="1459"/>
      <c r="E911" s="1460"/>
      <c r="F911" s="1460"/>
      <c r="G911" s="1460"/>
    </row>
    <row r="912" spans="1:7" s="1402" customFormat="1" x14ac:dyDescent="0.25">
      <c r="A912" s="275"/>
      <c r="B912" s="1457"/>
      <c r="C912" s="1458"/>
      <c r="D912" s="1459"/>
      <c r="E912" s="1460"/>
      <c r="F912" s="1460"/>
      <c r="G912" s="1460"/>
    </row>
    <row r="913" spans="1:7" s="1402" customFormat="1" x14ac:dyDescent="0.25">
      <c r="A913" s="275"/>
      <c r="B913" s="1457"/>
      <c r="C913" s="1458"/>
      <c r="D913" s="1459"/>
      <c r="E913" s="1460"/>
      <c r="F913" s="1460"/>
      <c r="G913" s="1460"/>
    </row>
    <row r="914" spans="1:7" s="1402" customFormat="1" x14ac:dyDescent="0.25">
      <c r="A914" s="275"/>
      <c r="B914" s="1457"/>
      <c r="C914" s="1458"/>
      <c r="D914" s="1459"/>
      <c r="E914" s="1460"/>
      <c r="F914" s="1460"/>
      <c r="G914" s="1460"/>
    </row>
    <row r="915" spans="1:7" s="1402" customFormat="1" x14ac:dyDescent="0.25">
      <c r="A915" s="275"/>
      <c r="B915" s="1457"/>
      <c r="C915" s="1458"/>
      <c r="D915" s="1459"/>
      <c r="E915" s="1460"/>
      <c r="F915" s="1460"/>
      <c r="G915" s="1460"/>
    </row>
    <row r="916" spans="1:7" s="1402" customFormat="1" x14ac:dyDescent="0.25">
      <c r="A916" s="275"/>
      <c r="B916" s="1457"/>
      <c r="C916" s="1458"/>
      <c r="D916" s="1459"/>
      <c r="E916" s="1460"/>
      <c r="F916" s="1460"/>
      <c r="G916" s="1460"/>
    </row>
    <row r="917" spans="1:7" s="1402" customFormat="1" x14ac:dyDescent="0.25">
      <c r="A917" s="275"/>
      <c r="B917" s="1457"/>
      <c r="C917" s="1458"/>
      <c r="D917" s="1459"/>
      <c r="E917" s="1460"/>
      <c r="F917" s="1460"/>
      <c r="G917" s="1460"/>
    </row>
    <row r="918" spans="1:7" s="1402" customFormat="1" x14ac:dyDescent="0.25">
      <c r="A918" s="275"/>
      <c r="B918" s="1457"/>
      <c r="C918" s="1458"/>
      <c r="D918" s="1459"/>
      <c r="E918" s="1460"/>
      <c r="F918" s="1460"/>
      <c r="G918" s="1460"/>
    </row>
    <row r="919" spans="1:7" s="1402" customFormat="1" x14ac:dyDescent="0.25">
      <c r="A919" s="275"/>
      <c r="B919" s="1457"/>
      <c r="C919" s="1458"/>
      <c r="D919" s="1459"/>
      <c r="E919" s="1460"/>
      <c r="F919" s="1460"/>
      <c r="G919" s="1460"/>
    </row>
    <row r="920" spans="1:7" s="1402" customFormat="1" x14ac:dyDescent="0.25">
      <c r="A920" s="275"/>
      <c r="B920" s="1457"/>
      <c r="C920" s="1458"/>
      <c r="D920" s="1459"/>
      <c r="E920" s="1460"/>
      <c r="F920" s="1460"/>
      <c r="G920" s="1460"/>
    </row>
    <row r="921" spans="1:7" s="1402" customFormat="1" x14ac:dyDescent="0.25">
      <c r="A921" s="275"/>
      <c r="B921" s="1457"/>
      <c r="C921" s="1458"/>
      <c r="D921" s="1459"/>
      <c r="E921" s="1460"/>
      <c r="F921" s="1460"/>
      <c r="G921" s="1460"/>
    </row>
    <row r="922" spans="1:7" s="1402" customFormat="1" x14ac:dyDescent="0.25">
      <c r="A922" s="275"/>
      <c r="B922" s="1457"/>
      <c r="C922" s="1458"/>
      <c r="D922" s="1459"/>
      <c r="E922" s="1460"/>
      <c r="F922" s="1460"/>
      <c r="G922" s="1460"/>
    </row>
    <row r="923" spans="1:7" s="1402" customFormat="1" x14ac:dyDescent="0.25">
      <c r="A923" s="275"/>
      <c r="B923" s="1457"/>
      <c r="C923" s="1458"/>
      <c r="D923" s="1459"/>
      <c r="E923" s="1460"/>
      <c r="F923" s="1460"/>
      <c r="G923" s="1460"/>
    </row>
    <row r="924" spans="1:7" s="1402" customFormat="1" x14ac:dyDescent="0.25">
      <c r="A924" s="275"/>
      <c r="B924" s="1457"/>
      <c r="C924" s="1458"/>
      <c r="D924" s="1459"/>
      <c r="E924" s="1460"/>
      <c r="F924" s="1460"/>
      <c r="G924" s="1460"/>
    </row>
    <row r="925" spans="1:7" s="1402" customFormat="1" x14ac:dyDescent="0.25">
      <c r="A925" s="275"/>
      <c r="B925" s="1457"/>
      <c r="C925" s="1458"/>
      <c r="D925" s="1459"/>
      <c r="E925" s="1460"/>
      <c r="F925" s="1460"/>
      <c r="G925" s="1460"/>
    </row>
    <row r="926" spans="1:7" s="1402" customFormat="1" x14ac:dyDescent="0.25">
      <c r="A926" s="275"/>
      <c r="B926" s="1457"/>
      <c r="C926" s="1458"/>
      <c r="D926" s="1459"/>
      <c r="E926" s="1460"/>
      <c r="F926" s="1460"/>
      <c r="G926" s="1460"/>
    </row>
    <row r="927" spans="1:7" s="1402" customFormat="1" x14ac:dyDescent="0.25">
      <c r="A927" s="275"/>
      <c r="B927" s="1457"/>
      <c r="C927" s="1458"/>
      <c r="D927" s="1459"/>
      <c r="E927" s="1460"/>
      <c r="F927" s="1460"/>
      <c r="G927" s="1460"/>
    </row>
    <row r="928" spans="1:7" s="1402" customFormat="1" x14ac:dyDescent="0.25">
      <c r="A928" s="275"/>
      <c r="B928" s="1457"/>
      <c r="C928" s="1458"/>
      <c r="D928" s="1459"/>
      <c r="E928" s="1460"/>
      <c r="F928" s="1460"/>
      <c r="G928" s="1460"/>
    </row>
    <row r="929" spans="1:7" s="1402" customFormat="1" x14ac:dyDescent="0.25">
      <c r="A929" s="275"/>
      <c r="B929" s="1457"/>
      <c r="C929" s="1458"/>
      <c r="D929" s="1459"/>
      <c r="E929" s="1460"/>
      <c r="F929" s="1460"/>
      <c r="G929" s="1460"/>
    </row>
    <row r="930" spans="1:7" s="1402" customFormat="1" x14ac:dyDescent="0.25">
      <c r="A930" s="275"/>
      <c r="B930" s="1457"/>
      <c r="C930" s="1458"/>
      <c r="D930" s="1459"/>
      <c r="E930" s="1460"/>
      <c r="F930" s="1460"/>
      <c r="G930" s="1460"/>
    </row>
    <row r="931" spans="1:7" s="1402" customFormat="1" x14ac:dyDescent="0.25">
      <c r="A931" s="275"/>
      <c r="B931" s="1457"/>
      <c r="C931" s="1458"/>
      <c r="D931" s="1459"/>
      <c r="E931" s="1460"/>
      <c r="F931" s="1460"/>
      <c r="G931" s="1460"/>
    </row>
    <row r="932" spans="1:7" s="1402" customFormat="1" x14ac:dyDescent="0.25">
      <c r="A932" s="275"/>
      <c r="B932" s="1457"/>
      <c r="C932" s="1458"/>
      <c r="D932" s="1459"/>
      <c r="E932" s="1460"/>
      <c r="F932" s="1460"/>
      <c r="G932" s="1460"/>
    </row>
    <row r="933" spans="1:7" s="1402" customFormat="1" x14ac:dyDescent="0.25">
      <c r="A933" s="275"/>
      <c r="B933" s="1457"/>
      <c r="C933" s="1458"/>
      <c r="D933" s="1459"/>
      <c r="E933" s="1460"/>
      <c r="F933" s="1460"/>
      <c r="G933" s="1460"/>
    </row>
    <row r="934" spans="1:7" s="1402" customFormat="1" x14ac:dyDescent="0.25">
      <c r="A934" s="275"/>
      <c r="B934" s="1457"/>
      <c r="C934" s="1458"/>
      <c r="D934" s="1459"/>
      <c r="E934" s="1460"/>
      <c r="F934" s="1460"/>
      <c r="G934" s="1460"/>
    </row>
    <row r="935" spans="1:7" s="1402" customFormat="1" x14ac:dyDescent="0.25">
      <c r="A935" s="275"/>
      <c r="B935" s="1457"/>
      <c r="C935" s="1458"/>
      <c r="D935" s="1459"/>
      <c r="E935" s="1460"/>
      <c r="F935" s="1460"/>
      <c r="G935" s="1460"/>
    </row>
    <row r="936" spans="1:7" s="1402" customFormat="1" x14ac:dyDescent="0.25">
      <c r="A936" s="275"/>
      <c r="B936" s="1457"/>
      <c r="C936" s="1458"/>
      <c r="D936" s="1459"/>
      <c r="E936" s="1460"/>
      <c r="F936" s="1460"/>
      <c r="G936" s="1460"/>
    </row>
    <row r="937" spans="1:7" s="1402" customFormat="1" x14ac:dyDescent="0.25">
      <c r="A937" s="275"/>
      <c r="B937" s="1457"/>
      <c r="C937" s="1458"/>
      <c r="D937" s="1459"/>
      <c r="E937" s="1460"/>
      <c r="F937" s="1460"/>
      <c r="G937" s="1460"/>
    </row>
    <row r="938" spans="1:7" s="1402" customFormat="1" x14ac:dyDescent="0.25">
      <c r="A938" s="275"/>
      <c r="B938" s="1457"/>
      <c r="C938" s="1458"/>
      <c r="D938" s="1459"/>
      <c r="E938" s="1460"/>
      <c r="F938" s="1460"/>
      <c r="G938" s="1460"/>
    </row>
    <row r="939" spans="1:7" s="1402" customFormat="1" x14ac:dyDescent="0.25">
      <c r="A939" s="275"/>
      <c r="B939" s="1457"/>
      <c r="C939" s="1458"/>
      <c r="D939" s="1459"/>
      <c r="E939" s="1460"/>
      <c r="F939" s="1460"/>
      <c r="G939" s="1460"/>
    </row>
    <row r="940" spans="1:7" s="1402" customFormat="1" x14ac:dyDescent="0.25">
      <c r="A940" s="275"/>
      <c r="B940" s="1457"/>
      <c r="C940" s="1458"/>
      <c r="D940" s="1459"/>
      <c r="E940" s="1460"/>
      <c r="F940" s="1460"/>
      <c r="G940" s="1460"/>
    </row>
    <row r="941" spans="1:7" s="1402" customFormat="1" x14ac:dyDescent="0.25">
      <c r="A941" s="275"/>
      <c r="B941" s="1457"/>
      <c r="C941" s="1458"/>
      <c r="D941" s="1459"/>
      <c r="E941" s="1460"/>
      <c r="F941" s="1460"/>
      <c r="G941" s="1460"/>
    </row>
    <row r="942" spans="1:7" s="1402" customFormat="1" x14ac:dyDescent="0.25">
      <c r="A942" s="275"/>
      <c r="B942" s="1457"/>
      <c r="C942" s="1458"/>
      <c r="D942" s="1459"/>
      <c r="E942" s="1460"/>
      <c r="F942" s="1460"/>
      <c r="G942" s="1460"/>
    </row>
    <row r="943" spans="1:7" s="1402" customFormat="1" x14ac:dyDescent="0.25">
      <c r="A943" s="275"/>
      <c r="B943" s="1457"/>
      <c r="C943" s="1458"/>
      <c r="D943" s="1459"/>
      <c r="E943" s="1460"/>
      <c r="F943" s="1460"/>
      <c r="G943" s="1460"/>
    </row>
    <row r="944" spans="1:7" s="1402" customFormat="1" x14ac:dyDescent="0.25">
      <c r="A944" s="275"/>
      <c r="B944" s="1457"/>
      <c r="C944" s="1458"/>
      <c r="D944" s="1459"/>
      <c r="E944" s="1460"/>
      <c r="F944" s="1460"/>
      <c r="G944" s="1460"/>
    </row>
    <row r="945" spans="1:7" s="1402" customFormat="1" x14ac:dyDescent="0.25">
      <c r="A945" s="275"/>
      <c r="B945" s="1457"/>
      <c r="C945" s="1458"/>
      <c r="D945" s="1459"/>
      <c r="E945" s="1460"/>
      <c r="F945" s="1460"/>
      <c r="G945" s="1460"/>
    </row>
    <row r="946" spans="1:7" s="1402" customFormat="1" x14ac:dyDescent="0.25">
      <c r="A946" s="275"/>
      <c r="B946" s="1457"/>
      <c r="C946" s="1458"/>
      <c r="D946" s="1459"/>
      <c r="E946" s="1460"/>
      <c r="F946" s="1460"/>
      <c r="G946" s="1460"/>
    </row>
    <row r="947" spans="1:7" s="1402" customFormat="1" x14ac:dyDescent="0.25">
      <c r="A947" s="275"/>
      <c r="B947" s="1457"/>
      <c r="C947" s="1458"/>
      <c r="D947" s="1459"/>
      <c r="E947" s="1460"/>
      <c r="F947" s="1460"/>
      <c r="G947" s="1460"/>
    </row>
    <row r="948" spans="1:7" s="1402" customFormat="1" x14ac:dyDescent="0.25">
      <c r="A948" s="275"/>
      <c r="B948" s="1457"/>
      <c r="C948" s="1458"/>
      <c r="D948" s="1459"/>
      <c r="E948" s="1460"/>
      <c r="F948" s="1460"/>
      <c r="G948" s="1460"/>
    </row>
    <row r="949" spans="1:7" s="1402" customFormat="1" x14ac:dyDescent="0.25">
      <c r="A949" s="275"/>
      <c r="B949" s="1457"/>
      <c r="C949" s="1458"/>
      <c r="D949" s="1459"/>
      <c r="E949" s="1460"/>
      <c r="F949" s="1460"/>
      <c r="G949" s="1460"/>
    </row>
    <row r="950" spans="1:7" s="1402" customFormat="1" x14ac:dyDescent="0.25">
      <c r="A950" s="275"/>
      <c r="B950" s="1457"/>
      <c r="C950" s="1458"/>
      <c r="D950" s="1459"/>
      <c r="E950" s="1460"/>
      <c r="F950" s="1460"/>
      <c r="G950" s="1460"/>
    </row>
    <row r="951" spans="1:7" s="1402" customFormat="1" x14ac:dyDescent="0.25">
      <c r="A951" s="275"/>
      <c r="B951" s="1457"/>
      <c r="C951" s="1458"/>
      <c r="D951" s="1459"/>
      <c r="E951" s="1460"/>
      <c r="F951" s="1460"/>
      <c r="G951" s="1460"/>
    </row>
    <row r="952" spans="1:7" s="1402" customFormat="1" x14ac:dyDescent="0.25">
      <c r="A952" s="275"/>
      <c r="B952" s="1457"/>
      <c r="C952" s="1458"/>
      <c r="D952" s="1459"/>
      <c r="E952" s="1460"/>
      <c r="F952" s="1460"/>
      <c r="G952" s="1460"/>
    </row>
    <row r="953" spans="1:7" s="1402" customFormat="1" x14ac:dyDescent="0.25">
      <c r="A953" s="275"/>
      <c r="B953" s="1457"/>
      <c r="C953" s="1458"/>
      <c r="D953" s="1459"/>
      <c r="E953" s="1460"/>
      <c r="F953" s="1460"/>
      <c r="G953" s="1460"/>
    </row>
    <row r="954" spans="1:7" s="1402" customFormat="1" x14ac:dyDescent="0.25">
      <c r="A954" s="275"/>
      <c r="B954" s="1457"/>
      <c r="C954" s="1458"/>
      <c r="D954" s="1459"/>
      <c r="E954" s="1460"/>
      <c r="F954" s="1460"/>
      <c r="G954" s="1460"/>
    </row>
    <row r="955" spans="1:7" s="1402" customFormat="1" x14ac:dyDescent="0.25">
      <c r="A955" s="275"/>
      <c r="B955" s="1457"/>
      <c r="C955" s="1458"/>
      <c r="D955" s="1459"/>
      <c r="E955" s="1460"/>
      <c r="F955" s="1460"/>
      <c r="G955" s="1460"/>
    </row>
    <row r="956" spans="1:7" s="1402" customFormat="1" x14ac:dyDescent="0.25">
      <c r="A956" s="275"/>
      <c r="B956" s="1457"/>
      <c r="C956" s="1458"/>
      <c r="D956" s="1459"/>
      <c r="E956" s="1460"/>
      <c r="F956" s="1460"/>
      <c r="G956" s="1460"/>
    </row>
    <row r="957" spans="1:7" s="1402" customFormat="1" x14ac:dyDescent="0.25">
      <c r="A957" s="275"/>
      <c r="B957" s="1457"/>
      <c r="C957" s="1458"/>
      <c r="D957" s="1459"/>
      <c r="E957" s="1460"/>
      <c r="F957" s="1460"/>
      <c r="G957" s="1460"/>
    </row>
    <row r="958" spans="1:7" s="1402" customFormat="1" x14ac:dyDescent="0.25">
      <c r="A958" s="275"/>
      <c r="B958" s="1457"/>
      <c r="C958" s="1458"/>
      <c r="D958" s="1459"/>
      <c r="E958" s="1460"/>
      <c r="F958" s="1460"/>
      <c r="G958" s="1460"/>
    </row>
    <row r="959" spans="1:7" s="1402" customFormat="1" x14ac:dyDescent="0.25">
      <c r="A959" s="275"/>
      <c r="B959" s="1457"/>
      <c r="C959" s="1458"/>
      <c r="D959" s="1459"/>
      <c r="E959" s="1460"/>
      <c r="F959" s="1460"/>
      <c r="G959" s="1460"/>
    </row>
    <row r="960" spans="1:7" s="1402" customFormat="1" x14ac:dyDescent="0.25">
      <c r="A960" s="275"/>
      <c r="B960" s="1457"/>
      <c r="C960" s="1458"/>
      <c r="D960" s="1459"/>
      <c r="E960" s="1460"/>
      <c r="F960" s="1460"/>
      <c r="G960" s="1460"/>
    </row>
    <row r="961" spans="1:7" s="1402" customFormat="1" x14ac:dyDescent="0.25">
      <c r="A961" s="275"/>
      <c r="B961" s="1457"/>
      <c r="C961" s="1458"/>
      <c r="D961" s="1459"/>
      <c r="E961" s="1460"/>
      <c r="F961" s="1460"/>
      <c r="G961" s="1460"/>
    </row>
    <row r="962" spans="1:7" s="1402" customFormat="1" x14ac:dyDescent="0.25">
      <c r="A962" s="275"/>
      <c r="B962" s="1457"/>
      <c r="C962" s="1458"/>
      <c r="D962" s="1459"/>
      <c r="E962" s="1460"/>
      <c r="F962" s="1460"/>
      <c r="G962" s="1460"/>
    </row>
    <row r="963" spans="1:7" s="1402" customFormat="1" x14ac:dyDescent="0.25">
      <c r="A963" s="275"/>
      <c r="B963" s="1457"/>
      <c r="C963" s="1458"/>
      <c r="D963" s="1459"/>
      <c r="E963" s="1460"/>
      <c r="F963" s="1460"/>
      <c r="G963" s="1460"/>
    </row>
    <row r="964" spans="1:7" s="1402" customFormat="1" x14ac:dyDescent="0.25">
      <c r="A964" s="275"/>
      <c r="B964" s="1457"/>
      <c r="C964" s="1458"/>
      <c r="D964" s="1459"/>
      <c r="E964" s="1460"/>
      <c r="F964" s="1460"/>
      <c r="G964" s="1460"/>
    </row>
    <row r="965" spans="1:7" s="1402" customFormat="1" x14ac:dyDescent="0.25">
      <c r="A965" s="275"/>
      <c r="B965" s="1457"/>
      <c r="C965" s="1458"/>
      <c r="D965" s="1459"/>
      <c r="E965" s="1460"/>
      <c r="F965" s="1460"/>
      <c r="G965" s="1460"/>
    </row>
    <row r="966" spans="1:7" s="1402" customFormat="1" x14ac:dyDescent="0.25">
      <c r="A966" s="275"/>
      <c r="B966" s="1457"/>
      <c r="C966" s="1458"/>
      <c r="D966" s="1459"/>
      <c r="E966" s="1460"/>
      <c r="F966" s="1460"/>
      <c r="G966" s="1460"/>
    </row>
    <row r="967" spans="1:7" s="1402" customFormat="1" x14ac:dyDescent="0.25">
      <c r="A967" s="275"/>
      <c r="B967" s="1457"/>
      <c r="C967" s="1458"/>
      <c r="D967" s="1459"/>
      <c r="E967" s="1460"/>
      <c r="F967" s="1460"/>
      <c r="G967" s="1460"/>
    </row>
    <row r="968" spans="1:7" s="1402" customFormat="1" x14ac:dyDescent="0.25">
      <c r="A968" s="275"/>
      <c r="B968" s="1457"/>
      <c r="C968" s="1458"/>
      <c r="D968" s="1459"/>
      <c r="E968" s="1460"/>
      <c r="F968" s="1460"/>
      <c r="G968" s="1460"/>
    </row>
    <row r="969" spans="1:7" s="1402" customFormat="1" x14ac:dyDescent="0.25">
      <c r="A969" s="275"/>
      <c r="B969" s="1457"/>
      <c r="C969" s="1458"/>
      <c r="D969" s="1459"/>
      <c r="E969" s="1460"/>
      <c r="F969" s="1460"/>
      <c r="G969" s="1460"/>
    </row>
    <row r="970" spans="1:7" s="1402" customFormat="1" x14ac:dyDescent="0.25">
      <c r="A970" s="275"/>
      <c r="B970" s="1457"/>
      <c r="C970" s="1458"/>
      <c r="D970" s="1459"/>
      <c r="E970" s="1460"/>
      <c r="F970" s="1460"/>
      <c r="G970" s="1460"/>
    </row>
    <row r="971" spans="1:7" s="1402" customFormat="1" x14ac:dyDescent="0.25">
      <c r="A971" s="275"/>
      <c r="B971" s="1457"/>
      <c r="C971" s="1458"/>
      <c r="D971" s="1459"/>
      <c r="E971" s="1460"/>
      <c r="F971" s="1460"/>
      <c r="G971" s="1460"/>
    </row>
    <row r="972" spans="1:7" s="1402" customFormat="1" x14ac:dyDescent="0.25">
      <c r="A972" s="275"/>
      <c r="B972" s="1457"/>
      <c r="C972" s="1458"/>
      <c r="D972" s="1459"/>
      <c r="E972" s="1460"/>
      <c r="F972" s="1460"/>
      <c r="G972" s="1460"/>
    </row>
    <row r="973" spans="1:7" s="1402" customFormat="1" x14ac:dyDescent="0.25">
      <c r="A973" s="275"/>
      <c r="B973" s="1457"/>
      <c r="C973" s="1458"/>
      <c r="D973" s="1459"/>
      <c r="E973" s="1460"/>
      <c r="F973" s="1460"/>
      <c r="G973" s="1460"/>
    </row>
    <row r="974" spans="1:7" s="1402" customFormat="1" x14ac:dyDescent="0.25">
      <c r="A974" s="275"/>
      <c r="B974" s="1457"/>
      <c r="C974" s="1458"/>
      <c r="D974" s="1459"/>
      <c r="E974" s="1460"/>
      <c r="F974" s="1460"/>
      <c r="G974" s="1460"/>
    </row>
    <row r="975" spans="1:7" s="1402" customFormat="1" x14ac:dyDescent="0.25">
      <c r="A975" s="275"/>
      <c r="B975" s="1457"/>
      <c r="C975" s="1458"/>
      <c r="D975" s="1459"/>
      <c r="E975" s="1460"/>
      <c r="F975" s="1460"/>
      <c r="G975" s="1460"/>
    </row>
    <row r="976" spans="1:7" s="1402" customFormat="1" x14ac:dyDescent="0.25">
      <c r="A976" s="275"/>
      <c r="B976" s="1457"/>
      <c r="C976" s="1458"/>
      <c r="D976" s="1459"/>
      <c r="E976" s="1460"/>
      <c r="F976" s="1460"/>
      <c r="G976" s="1460"/>
    </row>
    <row r="977" spans="1:7" s="1402" customFormat="1" x14ac:dyDescent="0.25">
      <c r="A977" s="275"/>
      <c r="B977" s="1457"/>
      <c r="C977" s="1458"/>
      <c r="D977" s="1459"/>
      <c r="E977" s="1460"/>
      <c r="F977" s="1460"/>
      <c r="G977" s="1460"/>
    </row>
    <row r="978" spans="1:7" s="1402" customFormat="1" x14ac:dyDescent="0.25">
      <c r="A978" s="275"/>
      <c r="B978" s="1457"/>
      <c r="C978" s="1458"/>
      <c r="D978" s="1459"/>
      <c r="E978" s="1460"/>
      <c r="F978" s="1460"/>
      <c r="G978" s="1460"/>
    </row>
    <row r="979" spans="1:7" s="1402" customFormat="1" x14ac:dyDescent="0.25">
      <c r="A979" s="275"/>
      <c r="B979" s="1457"/>
      <c r="C979" s="1458"/>
      <c r="D979" s="1459"/>
      <c r="E979" s="1460"/>
      <c r="F979" s="1460"/>
      <c r="G979" s="1460"/>
    </row>
    <row r="980" spans="1:7" s="1402" customFormat="1" x14ac:dyDescent="0.25">
      <c r="A980" s="275"/>
      <c r="B980" s="1457"/>
      <c r="C980" s="1458"/>
      <c r="D980" s="1459"/>
      <c r="E980" s="1460"/>
      <c r="F980" s="1460"/>
      <c r="G980" s="1460"/>
    </row>
    <row r="981" spans="1:7" s="1402" customFormat="1" x14ac:dyDescent="0.25">
      <c r="A981" s="275"/>
      <c r="B981" s="1457"/>
      <c r="C981" s="1458"/>
      <c r="D981" s="1459"/>
      <c r="E981" s="1460"/>
      <c r="F981" s="1460"/>
      <c r="G981" s="1460"/>
    </row>
    <row r="982" spans="1:7" s="1402" customFormat="1" x14ac:dyDescent="0.25">
      <c r="A982" s="275"/>
      <c r="B982" s="1457"/>
      <c r="C982" s="1458"/>
      <c r="D982" s="1459"/>
      <c r="E982" s="1460"/>
      <c r="F982" s="1460"/>
      <c r="G982" s="1460"/>
    </row>
    <row r="983" spans="1:7" s="1402" customFormat="1" x14ac:dyDescent="0.25">
      <c r="A983" s="275"/>
      <c r="B983" s="1457"/>
      <c r="C983" s="1458"/>
      <c r="D983" s="1459"/>
      <c r="E983" s="1460"/>
      <c r="F983" s="1460"/>
      <c r="G983" s="1460"/>
    </row>
    <row r="984" spans="1:7" s="1402" customFormat="1" x14ac:dyDescent="0.25">
      <c r="A984" s="275"/>
      <c r="B984" s="1457"/>
      <c r="C984" s="1458"/>
      <c r="D984" s="1459"/>
      <c r="E984" s="1460"/>
      <c r="F984" s="1460"/>
      <c r="G984" s="1460"/>
    </row>
    <row r="985" spans="1:7" s="1402" customFormat="1" x14ac:dyDescent="0.25">
      <c r="A985" s="275"/>
      <c r="B985" s="1457"/>
      <c r="C985" s="1458"/>
      <c r="D985" s="1459"/>
      <c r="E985" s="1460"/>
      <c r="F985" s="1460"/>
      <c r="G985" s="1460"/>
    </row>
    <row r="986" spans="1:7" s="1402" customFormat="1" x14ac:dyDescent="0.25">
      <c r="A986" s="275"/>
      <c r="B986" s="1457"/>
      <c r="C986" s="1458"/>
      <c r="D986" s="1459"/>
      <c r="E986" s="1460"/>
      <c r="F986" s="1460"/>
      <c r="G986" s="1460"/>
    </row>
    <row r="987" spans="1:7" s="1402" customFormat="1" x14ac:dyDescent="0.25">
      <c r="A987" s="275"/>
      <c r="B987" s="1457"/>
      <c r="C987" s="1458"/>
      <c r="D987" s="1459"/>
      <c r="E987" s="1460"/>
      <c r="F987" s="1460"/>
      <c r="G987" s="1460"/>
    </row>
    <row r="988" spans="1:7" s="1402" customFormat="1" x14ac:dyDescent="0.25">
      <c r="A988" s="275"/>
      <c r="B988" s="1457"/>
      <c r="C988" s="1458"/>
      <c r="D988" s="1459"/>
      <c r="E988" s="1460"/>
      <c r="F988" s="1460"/>
      <c r="G988" s="1460"/>
    </row>
    <row r="989" spans="1:7" s="1402" customFormat="1" x14ac:dyDescent="0.25">
      <c r="A989" s="275"/>
      <c r="B989" s="1457"/>
      <c r="C989" s="1458"/>
      <c r="D989" s="1459"/>
      <c r="E989" s="1460"/>
      <c r="F989" s="1460"/>
      <c r="G989" s="1460"/>
    </row>
    <row r="990" spans="1:7" s="1402" customFormat="1" x14ac:dyDescent="0.25">
      <c r="A990" s="275"/>
      <c r="B990" s="1457"/>
      <c r="C990" s="1458"/>
      <c r="D990" s="1459"/>
      <c r="E990" s="1460"/>
      <c r="F990" s="1460"/>
      <c r="G990" s="1460"/>
    </row>
    <row r="991" spans="1:7" s="1402" customFormat="1" x14ac:dyDescent="0.25">
      <c r="A991" s="275"/>
      <c r="B991" s="1457"/>
      <c r="C991" s="1458"/>
      <c r="D991" s="1459"/>
      <c r="E991" s="1460"/>
      <c r="F991" s="1460"/>
      <c r="G991" s="1460"/>
    </row>
    <row r="992" spans="1:7" s="1402" customFormat="1" x14ac:dyDescent="0.25">
      <c r="A992" s="275"/>
      <c r="B992" s="1457"/>
      <c r="C992" s="1458"/>
      <c r="D992" s="1459"/>
      <c r="E992" s="1460"/>
      <c r="F992" s="1460"/>
      <c r="G992" s="1460"/>
    </row>
    <row r="993" spans="1:7" s="1402" customFormat="1" x14ac:dyDescent="0.25">
      <c r="A993" s="275"/>
      <c r="B993" s="1457"/>
      <c r="C993" s="1458"/>
      <c r="D993" s="1459"/>
      <c r="E993" s="1460"/>
      <c r="F993" s="1460"/>
      <c r="G993" s="1460"/>
    </row>
    <row r="994" spans="1:7" s="1402" customFormat="1" x14ac:dyDescent="0.25">
      <c r="A994" s="275"/>
      <c r="B994" s="1457"/>
      <c r="C994" s="1458"/>
      <c r="D994" s="1459"/>
      <c r="E994" s="1460"/>
      <c r="F994" s="1460"/>
      <c r="G994" s="1460"/>
    </row>
    <row r="995" spans="1:7" s="1402" customFormat="1" x14ac:dyDescent="0.25">
      <c r="A995" s="275"/>
      <c r="B995" s="1457"/>
      <c r="C995" s="1458"/>
      <c r="D995" s="1459"/>
      <c r="E995" s="1460"/>
      <c r="F995" s="1460"/>
      <c r="G995" s="1460"/>
    </row>
    <row r="996" spans="1:7" s="1402" customFormat="1" x14ac:dyDescent="0.25">
      <c r="A996" s="275"/>
      <c r="B996" s="1457"/>
      <c r="C996" s="1458"/>
      <c r="D996" s="1459"/>
      <c r="E996" s="1460"/>
      <c r="F996" s="1460"/>
      <c r="G996" s="1460"/>
    </row>
    <row r="997" spans="1:7" s="1402" customFormat="1" x14ac:dyDescent="0.25">
      <c r="A997" s="275"/>
      <c r="B997" s="1457"/>
      <c r="C997" s="1458"/>
      <c r="D997" s="1459"/>
      <c r="E997" s="1460"/>
      <c r="F997" s="1460"/>
      <c r="G997" s="1460"/>
    </row>
    <row r="998" spans="1:7" s="1402" customFormat="1" x14ac:dyDescent="0.25">
      <c r="A998" s="275"/>
      <c r="B998" s="1457"/>
      <c r="C998" s="1458"/>
      <c r="D998" s="1459"/>
      <c r="E998" s="1460"/>
      <c r="F998" s="1460"/>
      <c r="G998" s="1460"/>
    </row>
    <row r="999" spans="1:7" s="1402" customFormat="1" x14ac:dyDescent="0.25">
      <c r="A999" s="275"/>
      <c r="B999" s="1457"/>
      <c r="C999" s="1458"/>
      <c r="D999" s="1459"/>
      <c r="E999" s="1460"/>
      <c r="F999" s="1460"/>
      <c r="G999" s="1460"/>
    </row>
    <row r="1000" spans="1:7" s="1402" customFormat="1" x14ac:dyDescent="0.25">
      <c r="A1000" s="275"/>
      <c r="B1000" s="1457"/>
      <c r="C1000" s="1458"/>
      <c r="D1000" s="1459"/>
      <c r="E1000" s="1460"/>
      <c r="F1000" s="1460"/>
      <c r="G1000" s="1460"/>
    </row>
    <row r="1001" spans="1:7" s="1402" customFormat="1" x14ac:dyDescent="0.25">
      <c r="A1001" s="275"/>
      <c r="B1001" s="1457"/>
      <c r="C1001" s="1458"/>
      <c r="D1001" s="1459"/>
      <c r="E1001" s="1460"/>
      <c r="F1001" s="1460"/>
      <c r="G1001" s="1460"/>
    </row>
    <row r="1002" spans="1:7" s="1402" customFormat="1" x14ac:dyDescent="0.25">
      <c r="A1002" s="275"/>
      <c r="B1002" s="1457"/>
      <c r="C1002" s="1458"/>
      <c r="D1002" s="1459"/>
      <c r="E1002" s="1460"/>
      <c r="F1002" s="1460"/>
      <c r="G1002" s="1460"/>
    </row>
    <row r="1003" spans="1:7" s="1402" customFormat="1" x14ac:dyDescent="0.25">
      <c r="A1003" s="275"/>
      <c r="B1003" s="1457"/>
      <c r="C1003" s="1458"/>
      <c r="D1003" s="1459"/>
      <c r="E1003" s="1460"/>
      <c r="F1003" s="1460"/>
      <c r="G1003" s="1460"/>
    </row>
    <row r="1004" spans="1:7" s="1402" customFormat="1" x14ac:dyDescent="0.25">
      <c r="A1004" s="275"/>
      <c r="B1004" s="1457"/>
      <c r="C1004" s="1458"/>
      <c r="D1004" s="1459"/>
      <c r="E1004" s="1460"/>
      <c r="F1004" s="1460"/>
      <c r="G1004" s="1460"/>
    </row>
    <row r="1005" spans="1:7" s="1402" customFormat="1" x14ac:dyDescent="0.25">
      <c r="A1005" s="275"/>
      <c r="B1005" s="1457"/>
      <c r="C1005" s="1458"/>
      <c r="D1005" s="1459"/>
      <c r="E1005" s="1460"/>
      <c r="F1005" s="1460"/>
      <c r="G1005" s="1460"/>
    </row>
    <row r="1006" spans="1:7" s="1402" customFormat="1" x14ac:dyDescent="0.25">
      <c r="A1006" s="275"/>
      <c r="B1006" s="1457"/>
      <c r="C1006" s="1458"/>
      <c r="D1006" s="1459"/>
      <c r="E1006" s="1460"/>
      <c r="F1006" s="1460"/>
      <c r="G1006" s="1460"/>
    </row>
    <row r="1007" spans="1:7" s="1402" customFormat="1" x14ac:dyDescent="0.25">
      <c r="A1007" s="275"/>
      <c r="B1007" s="1457"/>
      <c r="C1007" s="1458"/>
      <c r="D1007" s="1459"/>
      <c r="E1007" s="1460"/>
      <c r="F1007" s="1460"/>
      <c r="G1007" s="1460"/>
    </row>
    <row r="1008" spans="1:7" s="1402" customFormat="1" x14ac:dyDescent="0.25">
      <c r="A1008" s="275"/>
      <c r="B1008" s="1457"/>
      <c r="C1008" s="1458"/>
      <c r="D1008" s="1459"/>
      <c r="E1008" s="1460"/>
      <c r="F1008" s="1460"/>
      <c r="G1008" s="1460"/>
    </row>
    <row r="1009" spans="1:7" s="1402" customFormat="1" x14ac:dyDescent="0.25">
      <c r="A1009" s="275"/>
      <c r="B1009" s="1457"/>
      <c r="C1009" s="1458"/>
      <c r="D1009" s="1459"/>
      <c r="E1009" s="1460"/>
      <c r="F1009" s="1460"/>
      <c r="G1009" s="1460"/>
    </row>
    <row r="1010" spans="1:7" s="1402" customFormat="1" x14ac:dyDescent="0.25">
      <c r="A1010" s="275"/>
      <c r="B1010" s="1457"/>
      <c r="C1010" s="1458"/>
      <c r="D1010" s="1459"/>
      <c r="E1010" s="1460"/>
      <c r="F1010" s="1460"/>
      <c r="G1010" s="1460"/>
    </row>
    <row r="1011" spans="1:7" s="1402" customFormat="1" x14ac:dyDescent="0.25">
      <c r="A1011" s="275"/>
      <c r="B1011" s="1457"/>
      <c r="C1011" s="1458"/>
      <c r="D1011" s="1459"/>
      <c r="E1011" s="1460"/>
      <c r="F1011" s="1460"/>
      <c r="G1011" s="1460"/>
    </row>
    <row r="1012" spans="1:7" s="1402" customFormat="1" x14ac:dyDescent="0.25">
      <c r="A1012" s="275"/>
      <c r="B1012" s="1457"/>
      <c r="C1012" s="1458"/>
      <c r="D1012" s="1459"/>
      <c r="E1012" s="1460"/>
      <c r="F1012" s="1460"/>
      <c r="G1012" s="1460"/>
    </row>
    <row r="1013" spans="1:7" s="1402" customFormat="1" x14ac:dyDescent="0.25">
      <c r="A1013" s="275"/>
      <c r="B1013" s="1457"/>
      <c r="C1013" s="1458"/>
      <c r="D1013" s="1459"/>
      <c r="E1013" s="1460"/>
      <c r="F1013" s="1460"/>
      <c r="G1013" s="1460"/>
    </row>
    <row r="1014" spans="1:7" s="1402" customFormat="1" x14ac:dyDescent="0.25">
      <c r="A1014" s="275"/>
      <c r="B1014" s="1457"/>
      <c r="C1014" s="1458"/>
      <c r="D1014" s="1459"/>
      <c r="E1014" s="1460"/>
      <c r="F1014" s="1460"/>
      <c r="G1014" s="1460"/>
    </row>
    <row r="1015" spans="1:7" s="1402" customFormat="1" x14ac:dyDescent="0.25">
      <c r="A1015" s="275"/>
      <c r="B1015" s="1457"/>
      <c r="C1015" s="1458"/>
      <c r="D1015" s="1459"/>
      <c r="E1015" s="1460"/>
      <c r="F1015" s="1460"/>
      <c r="G1015" s="1460"/>
    </row>
    <row r="1016" spans="1:7" s="1402" customFormat="1" x14ac:dyDescent="0.25">
      <c r="A1016" s="275"/>
      <c r="B1016" s="1457"/>
      <c r="C1016" s="1458"/>
      <c r="D1016" s="1459"/>
      <c r="E1016" s="1460"/>
      <c r="F1016" s="1460"/>
      <c r="G1016" s="1460"/>
    </row>
    <row r="1017" spans="1:7" s="1402" customFormat="1" x14ac:dyDescent="0.25">
      <c r="A1017" s="275"/>
      <c r="B1017" s="1457"/>
      <c r="C1017" s="1458"/>
      <c r="D1017" s="1459"/>
      <c r="E1017" s="1460"/>
      <c r="F1017" s="1460"/>
      <c r="G1017" s="1460"/>
    </row>
    <row r="1018" spans="1:7" s="1402" customFormat="1" x14ac:dyDescent="0.25">
      <c r="A1018" s="275"/>
      <c r="B1018" s="1457"/>
      <c r="C1018" s="1458"/>
      <c r="D1018" s="1459"/>
      <c r="E1018" s="1460"/>
      <c r="F1018" s="1460"/>
      <c r="G1018" s="1460"/>
    </row>
    <row r="1019" spans="1:7" s="1402" customFormat="1" x14ac:dyDescent="0.25">
      <c r="A1019" s="275"/>
      <c r="B1019" s="1457"/>
      <c r="C1019" s="1458"/>
      <c r="D1019" s="1459"/>
      <c r="E1019" s="1460"/>
      <c r="F1019" s="1460"/>
      <c r="G1019" s="1460"/>
    </row>
    <row r="1020" spans="1:7" s="1402" customFormat="1" x14ac:dyDescent="0.25">
      <c r="A1020" s="275"/>
      <c r="B1020" s="1457"/>
      <c r="C1020" s="1458"/>
      <c r="D1020" s="1459"/>
      <c r="E1020" s="1460"/>
      <c r="F1020" s="1460"/>
      <c r="G1020" s="1460"/>
    </row>
    <row r="1021" spans="1:7" s="1402" customFormat="1" x14ac:dyDescent="0.25">
      <c r="A1021" s="275"/>
      <c r="B1021" s="1457"/>
      <c r="C1021" s="1458"/>
      <c r="D1021" s="1459"/>
      <c r="E1021" s="1460"/>
      <c r="F1021" s="1460"/>
      <c r="G1021" s="1460"/>
    </row>
    <row r="1022" spans="1:7" s="1402" customFormat="1" x14ac:dyDescent="0.25">
      <c r="A1022" s="275"/>
      <c r="B1022" s="1457"/>
      <c r="C1022" s="1458"/>
      <c r="D1022" s="1459"/>
      <c r="E1022" s="1460"/>
      <c r="F1022" s="1460"/>
      <c r="G1022" s="1460"/>
    </row>
    <row r="1023" spans="1:7" s="1402" customFormat="1" x14ac:dyDescent="0.25">
      <c r="A1023" s="275"/>
      <c r="B1023" s="1457"/>
      <c r="C1023" s="1458"/>
      <c r="D1023" s="1459"/>
      <c r="E1023" s="1460"/>
      <c r="F1023" s="1460"/>
      <c r="G1023" s="1460"/>
    </row>
    <row r="1024" spans="1:7" s="1402" customFormat="1" x14ac:dyDescent="0.25">
      <c r="A1024" s="275"/>
      <c r="B1024" s="1457"/>
      <c r="C1024" s="1458"/>
      <c r="D1024" s="1459"/>
      <c r="E1024" s="1460"/>
      <c r="F1024" s="1460"/>
      <c r="G1024" s="1460"/>
    </row>
    <row r="1025" spans="1:7" s="1402" customFormat="1" x14ac:dyDescent="0.25">
      <c r="A1025" s="275"/>
      <c r="B1025" s="1457"/>
      <c r="C1025" s="1458"/>
      <c r="D1025" s="1459"/>
      <c r="E1025" s="1460"/>
      <c r="F1025" s="1460"/>
      <c r="G1025" s="1460"/>
    </row>
    <row r="1026" spans="1:7" s="1402" customFormat="1" x14ac:dyDescent="0.25">
      <c r="A1026" s="275"/>
      <c r="B1026" s="1457"/>
      <c r="C1026" s="1458"/>
      <c r="D1026" s="1459"/>
      <c r="E1026" s="1460"/>
      <c r="F1026" s="1460"/>
      <c r="G1026" s="1460"/>
    </row>
    <row r="1027" spans="1:7" s="1402" customFormat="1" x14ac:dyDescent="0.25">
      <c r="A1027" s="275"/>
      <c r="B1027" s="1457"/>
      <c r="C1027" s="1458"/>
      <c r="D1027" s="1459"/>
      <c r="E1027" s="1460"/>
      <c r="F1027" s="1460"/>
      <c r="G1027" s="1460"/>
    </row>
    <row r="1028" spans="1:7" s="1402" customFormat="1" x14ac:dyDescent="0.25">
      <c r="A1028" s="275"/>
      <c r="B1028" s="1457"/>
      <c r="C1028" s="1458"/>
      <c r="D1028" s="1459"/>
      <c r="E1028" s="1460"/>
      <c r="F1028" s="1460"/>
      <c r="G1028" s="1460"/>
    </row>
    <row r="1029" spans="1:7" s="1402" customFormat="1" x14ac:dyDescent="0.25">
      <c r="A1029" s="275"/>
      <c r="B1029" s="1457"/>
      <c r="C1029" s="1458"/>
      <c r="D1029" s="1459"/>
      <c r="E1029" s="1460"/>
      <c r="F1029" s="1460"/>
      <c r="G1029" s="1460"/>
    </row>
    <row r="1030" spans="1:7" s="1402" customFormat="1" x14ac:dyDescent="0.25">
      <c r="A1030" s="275"/>
      <c r="B1030" s="1457"/>
      <c r="C1030" s="1458"/>
      <c r="D1030" s="1459"/>
      <c r="E1030" s="1460"/>
      <c r="F1030" s="1460"/>
      <c r="G1030" s="1460"/>
    </row>
    <row r="1031" spans="1:7" s="1402" customFormat="1" x14ac:dyDescent="0.25">
      <c r="A1031" s="275"/>
      <c r="B1031" s="1457"/>
      <c r="C1031" s="1458"/>
      <c r="D1031" s="1459"/>
      <c r="E1031" s="1460"/>
      <c r="F1031" s="1460"/>
      <c r="G1031" s="1460"/>
    </row>
    <row r="1032" spans="1:7" s="1402" customFormat="1" x14ac:dyDescent="0.25">
      <c r="A1032" s="275"/>
      <c r="B1032" s="1457"/>
      <c r="C1032" s="1458"/>
      <c r="D1032" s="1459"/>
      <c r="E1032" s="1460"/>
      <c r="F1032" s="1460"/>
      <c r="G1032" s="1460"/>
    </row>
    <row r="1033" spans="1:7" s="1402" customFormat="1" x14ac:dyDescent="0.25">
      <c r="A1033" s="275"/>
      <c r="B1033" s="1457"/>
      <c r="C1033" s="1458"/>
      <c r="D1033" s="1459"/>
      <c r="E1033" s="1460"/>
      <c r="F1033" s="1460"/>
      <c r="G1033" s="1460"/>
    </row>
    <row r="1034" spans="1:7" s="1402" customFormat="1" x14ac:dyDescent="0.25">
      <c r="A1034" s="275"/>
      <c r="B1034" s="1457"/>
      <c r="C1034" s="1458"/>
      <c r="D1034" s="1459"/>
      <c r="E1034" s="1460"/>
      <c r="F1034" s="1460"/>
      <c r="G1034" s="1460"/>
    </row>
    <row r="1035" spans="1:7" s="1402" customFormat="1" x14ac:dyDescent="0.25">
      <c r="A1035" s="275"/>
      <c r="B1035" s="1457"/>
      <c r="C1035" s="1458"/>
      <c r="D1035" s="1459"/>
      <c r="E1035" s="1460"/>
      <c r="F1035" s="1460"/>
      <c r="G1035" s="1460"/>
    </row>
    <row r="1036" spans="1:7" s="1402" customFormat="1" x14ac:dyDescent="0.25">
      <c r="A1036" s="275"/>
      <c r="B1036" s="1457"/>
      <c r="C1036" s="1458"/>
      <c r="D1036" s="1459"/>
      <c r="E1036" s="1460"/>
      <c r="F1036" s="1460"/>
      <c r="G1036" s="1460"/>
    </row>
    <row r="1037" spans="1:7" s="1402" customFormat="1" x14ac:dyDescent="0.25">
      <c r="A1037" s="275"/>
      <c r="B1037" s="1457"/>
      <c r="C1037" s="1458"/>
      <c r="D1037" s="1459"/>
      <c r="E1037" s="1460"/>
      <c r="F1037" s="1460"/>
      <c r="G1037" s="1460"/>
    </row>
    <row r="1038" spans="1:7" s="1402" customFormat="1" x14ac:dyDescent="0.25">
      <c r="A1038" s="275"/>
      <c r="B1038" s="1457"/>
      <c r="C1038" s="1458"/>
      <c r="D1038" s="1459"/>
      <c r="E1038" s="1460"/>
      <c r="F1038" s="1460"/>
      <c r="G1038" s="1460"/>
    </row>
    <row r="1039" spans="1:7" s="1402" customFormat="1" x14ac:dyDescent="0.25">
      <c r="A1039" s="275"/>
      <c r="B1039" s="1457"/>
      <c r="C1039" s="1458"/>
      <c r="D1039" s="1459"/>
      <c r="E1039" s="1460"/>
      <c r="F1039" s="1460"/>
      <c r="G1039" s="1460"/>
    </row>
    <row r="1040" spans="1:7" s="1402" customFormat="1" x14ac:dyDescent="0.25">
      <c r="A1040" s="275"/>
      <c r="B1040" s="1457"/>
      <c r="C1040" s="1458"/>
      <c r="D1040" s="1459"/>
      <c r="E1040" s="1460"/>
      <c r="F1040" s="1460"/>
      <c r="G1040" s="1460"/>
    </row>
    <row r="1041" spans="1:7" s="1402" customFormat="1" x14ac:dyDescent="0.25">
      <c r="A1041" s="275"/>
      <c r="B1041" s="1457"/>
      <c r="C1041" s="1458"/>
      <c r="D1041" s="1459"/>
      <c r="E1041" s="1460"/>
      <c r="F1041" s="1460"/>
      <c r="G1041" s="1460"/>
    </row>
    <row r="1042" spans="1:7" s="1402" customFormat="1" x14ac:dyDescent="0.25">
      <c r="A1042" s="275"/>
      <c r="B1042" s="1457"/>
      <c r="C1042" s="1458"/>
      <c r="D1042" s="1459"/>
      <c r="E1042" s="1460"/>
      <c r="F1042" s="1460"/>
      <c r="G1042" s="1460"/>
    </row>
    <row r="1043" spans="1:7" s="1402" customFormat="1" x14ac:dyDescent="0.25">
      <c r="A1043" s="275"/>
      <c r="B1043" s="1457"/>
      <c r="C1043" s="1458"/>
      <c r="D1043" s="1459"/>
      <c r="E1043" s="1460"/>
      <c r="F1043" s="1460"/>
      <c r="G1043" s="1460"/>
    </row>
    <row r="1044" spans="1:7" s="1402" customFormat="1" x14ac:dyDescent="0.25">
      <c r="A1044" s="275"/>
      <c r="B1044" s="1457"/>
      <c r="C1044" s="1458"/>
      <c r="D1044" s="1459"/>
      <c r="E1044" s="1460"/>
      <c r="F1044" s="1460"/>
      <c r="G1044" s="1460"/>
    </row>
    <row r="1045" spans="1:7" s="1402" customFormat="1" x14ac:dyDescent="0.25">
      <c r="A1045" s="275"/>
      <c r="B1045" s="1457"/>
      <c r="C1045" s="1458"/>
      <c r="D1045" s="1459"/>
      <c r="E1045" s="1460"/>
      <c r="F1045" s="1460"/>
      <c r="G1045" s="1460"/>
    </row>
    <row r="1046" spans="1:7" s="1402" customFormat="1" x14ac:dyDescent="0.25">
      <c r="A1046" s="275"/>
      <c r="B1046" s="1457"/>
      <c r="C1046" s="1458"/>
      <c r="D1046" s="1459"/>
      <c r="E1046" s="1460"/>
      <c r="F1046" s="1460"/>
      <c r="G1046" s="1460"/>
    </row>
    <row r="1047" spans="1:7" s="1402" customFormat="1" x14ac:dyDescent="0.25">
      <c r="A1047" s="275"/>
      <c r="B1047" s="1457"/>
      <c r="C1047" s="1458"/>
      <c r="D1047" s="1459"/>
      <c r="E1047" s="1460"/>
      <c r="F1047" s="1460"/>
      <c r="G1047" s="1460"/>
    </row>
    <row r="1048" spans="1:7" s="1402" customFormat="1" x14ac:dyDescent="0.25">
      <c r="A1048" s="275"/>
      <c r="B1048" s="1457"/>
      <c r="C1048" s="1458"/>
      <c r="D1048" s="1459"/>
      <c r="E1048" s="1460"/>
      <c r="F1048" s="1460"/>
      <c r="G1048" s="1460"/>
    </row>
    <row r="1049" spans="1:7" s="1402" customFormat="1" x14ac:dyDescent="0.25">
      <c r="A1049" s="275"/>
      <c r="B1049" s="1457"/>
      <c r="C1049" s="1458"/>
      <c r="D1049" s="1459"/>
      <c r="E1049" s="1460"/>
      <c r="F1049" s="1460"/>
      <c r="G1049" s="1460"/>
    </row>
    <row r="1050" spans="1:7" s="1402" customFormat="1" x14ac:dyDescent="0.25">
      <c r="A1050" s="275"/>
      <c r="B1050" s="1457"/>
      <c r="C1050" s="1458"/>
      <c r="D1050" s="1459"/>
      <c r="E1050" s="1460"/>
      <c r="F1050" s="1460"/>
      <c r="G1050" s="1460"/>
    </row>
    <row r="1051" spans="1:7" s="1402" customFormat="1" x14ac:dyDescent="0.25">
      <c r="A1051" s="275"/>
      <c r="B1051" s="1457"/>
      <c r="C1051" s="1458"/>
      <c r="D1051" s="1459"/>
      <c r="E1051" s="1460"/>
      <c r="F1051" s="1460"/>
      <c r="G1051" s="1460"/>
    </row>
    <row r="1052" spans="1:7" s="1402" customFormat="1" x14ac:dyDescent="0.25">
      <c r="A1052" s="275"/>
      <c r="B1052" s="1457"/>
      <c r="C1052" s="1458"/>
      <c r="D1052" s="1459"/>
      <c r="E1052" s="1460"/>
      <c r="F1052" s="1460"/>
      <c r="G1052" s="1460"/>
    </row>
    <row r="1053" spans="1:7" s="1402" customFormat="1" x14ac:dyDescent="0.25">
      <c r="A1053" s="275"/>
      <c r="B1053" s="1457"/>
      <c r="C1053" s="1458"/>
      <c r="D1053" s="1459"/>
      <c r="E1053" s="1460"/>
      <c r="F1053" s="1460"/>
      <c r="G1053" s="1460"/>
    </row>
    <row r="1054" spans="1:7" s="1402" customFormat="1" x14ac:dyDescent="0.25">
      <c r="A1054" s="275"/>
      <c r="B1054" s="1457"/>
      <c r="C1054" s="1458"/>
      <c r="D1054" s="1459"/>
      <c r="E1054" s="1460"/>
      <c r="F1054" s="1460"/>
      <c r="G1054" s="1460"/>
    </row>
    <row r="1055" spans="1:7" s="1402" customFormat="1" x14ac:dyDescent="0.25">
      <c r="A1055" s="275"/>
      <c r="B1055" s="1457"/>
      <c r="C1055" s="1458"/>
      <c r="D1055" s="1459"/>
      <c r="E1055" s="1460"/>
      <c r="F1055" s="1460"/>
      <c r="G1055" s="1460"/>
    </row>
    <row r="1056" spans="1:7" s="1402" customFormat="1" x14ac:dyDescent="0.25">
      <c r="A1056" s="275"/>
      <c r="B1056" s="1457"/>
      <c r="C1056" s="1458"/>
      <c r="D1056" s="1459"/>
      <c r="E1056" s="1460"/>
      <c r="F1056" s="1460"/>
      <c r="G1056" s="1460"/>
    </row>
    <row r="1057" spans="1:7" s="1402" customFormat="1" x14ac:dyDescent="0.25">
      <c r="A1057" s="275"/>
      <c r="B1057" s="1457"/>
      <c r="C1057" s="1458"/>
      <c r="D1057" s="1459"/>
      <c r="E1057" s="1460"/>
      <c r="F1057" s="1460"/>
      <c r="G1057" s="1460"/>
    </row>
    <row r="1058" spans="1:7" s="1402" customFormat="1" x14ac:dyDescent="0.25">
      <c r="A1058" s="275"/>
      <c r="B1058" s="1457"/>
      <c r="C1058" s="1458"/>
      <c r="D1058" s="1459"/>
      <c r="E1058" s="1460"/>
      <c r="F1058" s="1460"/>
      <c r="G1058" s="1460"/>
    </row>
    <row r="1059" spans="1:7" s="1402" customFormat="1" x14ac:dyDescent="0.25">
      <c r="A1059" s="275"/>
      <c r="B1059" s="1457"/>
      <c r="C1059" s="1458"/>
      <c r="D1059" s="1459"/>
      <c r="E1059" s="1460"/>
      <c r="F1059" s="1460"/>
      <c r="G1059" s="1460"/>
    </row>
    <row r="1060" spans="1:7" s="1402" customFormat="1" x14ac:dyDescent="0.25">
      <c r="A1060" s="275"/>
      <c r="B1060" s="1457"/>
      <c r="C1060" s="1458"/>
      <c r="D1060" s="1459"/>
      <c r="E1060" s="1460"/>
      <c r="F1060" s="1460"/>
      <c r="G1060" s="1460"/>
    </row>
    <row r="1061" spans="1:7" s="1402" customFormat="1" x14ac:dyDescent="0.25">
      <c r="A1061" s="275"/>
      <c r="B1061" s="1457"/>
      <c r="C1061" s="1458"/>
      <c r="D1061" s="1459"/>
      <c r="E1061" s="1460"/>
      <c r="F1061" s="1460"/>
      <c r="G1061" s="1460"/>
    </row>
    <row r="1062" spans="1:7" s="1402" customFormat="1" x14ac:dyDescent="0.25">
      <c r="A1062" s="275"/>
      <c r="B1062" s="1457"/>
      <c r="C1062" s="1458"/>
      <c r="D1062" s="1459"/>
      <c r="E1062" s="1460"/>
      <c r="F1062" s="1460"/>
      <c r="G1062" s="1460"/>
    </row>
    <row r="1063" spans="1:7" s="1402" customFormat="1" x14ac:dyDescent="0.25">
      <c r="A1063" s="275"/>
      <c r="B1063" s="1457"/>
      <c r="C1063" s="1458"/>
      <c r="D1063" s="1459"/>
      <c r="E1063" s="1460"/>
      <c r="F1063" s="1460"/>
      <c r="G1063" s="1460"/>
    </row>
    <row r="1064" spans="1:7" s="1402" customFormat="1" x14ac:dyDescent="0.25">
      <c r="A1064" s="275"/>
      <c r="B1064" s="1457"/>
      <c r="C1064" s="1458"/>
      <c r="D1064" s="1459"/>
      <c r="E1064" s="1460"/>
      <c r="F1064" s="1460"/>
      <c r="G1064" s="1460"/>
    </row>
    <row r="1065" spans="1:7" s="1402" customFormat="1" x14ac:dyDescent="0.25">
      <c r="A1065" s="275"/>
      <c r="B1065" s="1457"/>
      <c r="C1065" s="1458"/>
      <c r="D1065" s="1459"/>
      <c r="E1065" s="1460"/>
      <c r="F1065" s="1460"/>
      <c r="G1065" s="1460"/>
    </row>
    <row r="1066" spans="1:7" s="1402" customFormat="1" x14ac:dyDescent="0.25">
      <c r="A1066" s="275"/>
      <c r="B1066" s="1457"/>
      <c r="C1066" s="1458"/>
      <c r="D1066" s="1459"/>
      <c r="E1066" s="1460"/>
      <c r="F1066" s="1460"/>
      <c r="G1066" s="1460"/>
    </row>
    <row r="1067" spans="1:7" s="1402" customFormat="1" x14ac:dyDescent="0.25">
      <c r="A1067" s="275"/>
      <c r="B1067" s="1457"/>
      <c r="C1067" s="1458"/>
      <c r="D1067" s="1459"/>
      <c r="E1067" s="1460"/>
      <c r="F1067" s="1460"/>
      <c r="G1067" s="1460"/>
    </row>
    <row r="1068" spans="1:7" s="1402" customFormat="1" x14ac:dyDescent="0.25">
      <c r="A1068" s="275"/>
      <c r="B1068" s="1457"/>
      <c r="C1068" s="1458"/>
      <c r="D1068" s="1459"/>
      <c r="E1068" s="1460"/>
      <c r="F1068" s="1460"/>
      <c r="G1068" s="1460"/>
    </row>
    <row r="1069" spans="1:7" s="1402" customFormat="1" x14ac:dyDescent="0.25">
      <c r="A1069" s="275"/>
      <c r="B1069" s="1457"/>
      <c r="C1069" s="1458"/>
      <c r="D1069" s="1459"/>
      <c r="E1069" s="1460"/>
      <c r="F1069" s="1460"/>
      <c r="G1069" s="1460"/>
    </row>
    <row r="1070" spans="1:7" s="1402" customFormat="1" x14ac:dyDescent="0.25">
      <c r="A1070" s="275"/>
      <c r="B1070" s="1457"/>
      <c r="C1070" s="1458"/>
      <c r="D1070" s="1459"/>
      <c r="E1070" s="1460"/>
      <c r="F1070" s="1460"/>
      <c r="G1070" s="1460"/>
    </row>
    <row r="1071" spans="1:7" s="1402" customFormat="1" x14ac:dyDescent="0.25">
      <c r="A1071" s="275"/>
      <c r="B1071" s="1457"/>
      <c r="C1071" s="1458"/>
      <c r="D1071" s="1459"/>
      <c r="E1071" s="1460"/>
      <c r="F1071" s="1460"/>
      <c r="G1071" s="1460"/>
    </row>
    <row r="1072" spans="1:7" s="1402" customFormat="1" x14ac:dyDescent="0.25">
      <c r="A1072" s="275"/>
      <c r="B1072" s="1457"/>
      <c r="C1072" s="1458"/>
      <c r="D1072" s="1459"/>
      <c r="E1072" s="1460"/>
      <c r="F1072" s="1460"/>
      <c r="G1072" s="1460"/>
    </row>
    <row r="1073" spans="1:7" s="1402" customFormat="1" x14ac:dyDescent="0.25">
      <c r="A1073" s="275"/>
      <c r="B1073" s="1457"/>
      <c r="C1073" s="1458"/>
      <c r="D1073" s="1459"/>
      <c r="E1073" s="1460"/>
      <c r="F1073" s="1460"/>
      <c r="G1073" s="1460"/>
    </row>
    <row r="1074" spans="1:7" s="1402" customFormat="1" x14ac:dyDescent="0.25">
      <c r="A1074" s="275"/>
      <c r="B1074" s="1457"/>
      <c r="C1074" s="1458"/>
      <c r="D1074" s="1459"/>
      <c r="E1074" s="1460"/>
      <c r="F1074" s="1460"/>
      <c r="G1074" s="1460"/>
    </row>
    <row r="1075" spans="1:7" s="1402" customFormat="1" x14ac:dyDescent="0.25">
      <c r="A1075" s="275"/>
      <c r="B1075" s="1457"/>
      <c r="C1075" s="1458"/>
      <c r="D1075" s="1459"/>
      <c r="E1075" s="1460"/>
      <c r="F1075" s="1460"/>
      <c r="G1075" s="1460"/>
    </row>
    <row r="1076" spans="1:7" s="1402" customFormat="1" x14ac:dyDescent="0.25">
      <c r="A1076" s="275"/>
      <c r="B1076" s="1457"/>
      <c r="C1076" s="1458"/>
      <c r="D1076" s="1459"/>
      <c r="E1076" s="1460"/>
      <c r="F1076" s="1460"/>
      <c r="G1076" s="1460"/>
    </row>
    <row r="1077" spans="1:7" s="1402" customFormat="1" x14ac:dyDescent="0.25">
      <c r="A1077" s="275"/>
      <c r="B1077" s="1457"/>
      <c r="C1077" s="1458"/>
      <c r="D1077" s="1459"/>
      <c r="E1077" s="1460"/>
      <c r="F1077" s="1460"/>
      <c r="G1077" s="1460"/>
    </row>
    <row r="1078" spans="1:7" s="1402" customFormat="1" x14ac:dyDescent="0.25">
      <c r="A1078" s="275"/>
      <c r="B1078" s="1457"/>
      <c r="C1078" s="1458"/>
      <c r="D1078" s="1459"/>
      <c r="E1078" s="1460"/>
      <c r="F1078" s="1460"/>
      <c r="G1078" s="1460"/>
    </row>
    <row r="1079" spans="1:7" s="1402" customFormat="1" x14ac:dyDescent="0.25">
      <c r="A1079" s="275"/>
      <c r="B1079" s="1457"/>
      <c r="C1079" s="1458"/>
      <c r="D1079" s="1459"/>
      <c r="E1079" s="1460"/>
      <c r="F1079" s="1460"/>
      <c r="G1079" s="1460"/>
    </row>
    <row r="1080" spans="1:7" s="1402" customFormat="1" x14ac:dyDescent="0.25">
      <c r="A1080" s="275"/>
      <c r="B1080" s="1457"/>
      <c r="C1080" s="1458"/>
      <c r="D1080" s="1459"/>
      <c r="E1080" s="1460"/>
      <c r="F1080" s="1460"/>
      <c r="G1080" s="1460"/>
    </row>
    <row r="1081" spans="1:7" s="1402" customFormat="1" x14ac:dyDescent="0.25">
      <c r="A1081" s="275"/>
      <c r="B1081" s="1457"/>
      <c r="C1081" s="1458"/>
      <c r="D1081" s="1459"/>
      <c r="E1081" s="1460"/>
      <c r="F1081" s="1460"/>
      <c r="G1081" s="1460"/>
    </row>
    <row r="1082" spans="1:7" s="1402" customFormat="1" x14ac:dyDescent="0.25">
      <c r="A1082" s="275"/>
      <c r="B1082" s="1457"/>
      <c r="C1082" s="1458"/>
      <c r="D1082" s="1459"/>
      <c r="E1082" s="1460"/>
      <c r="F1082" s="1460"/>
      <c r="G1082" s="1460"/>
    </row>
    <row r="1083" spans="1:7" s="1402" customFormat="1" x14ac:dyDescent="0.25">
      <c r="A1083" s="275"/>
      <c r="B1083" s="1457"/>
      <c r="C1083" s="1458"/>
      <c r="D1083" s="1459"/>
      <c r="E1083" s="1460"/>
      <c r="F1083" s="1460"/>
      <c r="G1083" s="1460"/>
    </row>
    <row r="1084" spans="1:7" s="1402" customFormat="1" x14ac:dyDescent="0.25">
      <c r="A1084" s="275"/>
      <c r="B1084" s="1457"/>
      <c r="C1084" s="1458"/>
      <c r="D1084" s="1459"/>
      <c r="E1084" s="1460"/>
      <c r="F1084" s="1460"/>
      <c r="G1084" s="1460"/>
    </row>
    <row r="1085" spans="1:7" s="1402" customFormat="1" x14ac:dyDescent="0.25">
      <c r="A1085" s="275"/>
      <c r="B1085" s="1457"/>
      <c r="C1085" s="1458"/>
      <c r="D1085" s="1459"/>
      <c r="E1085" s="1460"/>
      <c r="F1085" s="1460"/>
      <c r="G1085" s="1460"/>
    </row>
    <row r="1086" spans="1:7" s="1402" customFormat="1" x14ac:dyDescent="0.25">
      <c r="A1086" s="275"/>
      <c r="B1086" s="1457"/>
      <c r="C1086" s="1458"/>
      <c r="D1086" s="1459"/>
      <c r="E1086" s="1460"/>
      <c r="F1086" s="1460"/>
      <c r="G1086" s="1460"/>
    </row>
    <row r="1087" spans="1:7" s="1402" customFormat="1" x14ac:dyDescent="0.25">
      <c r="A1087" s="275"/>
      <c r="B1087" s="1457"/>
      <c r="C1087" s="1458"/>
      <c r="D1087" s="1459"/>
      <c r="E1087" s="1460"/>
      <c r="F1087" s="1460"/>
      <c r="G1087" s="1460"/>
    </row>
    <row r="1088" spans="1:7" s="1402" customFormat="1" x14ac:dyDescent="0.25">
      <c r="A1088" s="275"/>
      <c r="B1088" s="1457"/>
      <c r="C1088" s="1458"/>
      <c r="D1088" s="1459"/>
      <c r="E1088" s="1460"/>
      <c r="F1088" s="1460"/>
      <c r="G1088" s="1460"/>
    </row>
    <row r="1089" spans="1:7" s="1402" customFormat="1" x14ac:dyDescent="0.25">
      <c r="A1089" s="275"/>
      <c r="B1089" s="1457"/>
      <c r="C1089" s="1458"/>
      <c r="D1089" s="1459"/>
      <c r="E1089" s="1460"/>
      <c r="F1089" s="1460"/>
      <c r="G1089" s="1460"/>
    </row>
    <row r="1090" spans="1:7" s="1402" customFormat="1" x14ac:dyDescent="0.25">
      <c r="A1090" s="275"/>
      <c r="B1090" s="1457"/>
      <c r="C1090" s="1458"/>
      <c r="D1090" s="1459"/>
      <c r="E1090" s="1460"/>
      <c r="F1090" s="1460"/>
      <c r="G1090" s="1460"/>
    </row>
    <row r="1091" spans="1:7" s="1402" customFormat="1" x14ac:dyDescent="0.25">
      <c r="A1091" s="275"/>
      <c r="B1091" s="1457"/>
      <c r="C1091" s="1458"/>
      <c r="D1091" s="1459"/>
      <c r="E1091" s="1460"/>
      <c r="F1091" s="1460"/>
      <c r="G1091" s="1460"/>
    </row>
    <row r="1092" spans="1:7" s="1402" customFormat="1" x14ac:dyDescent="0.25">
      <c r="A1092" s="275"/>
      <c r="B1092" s="1457"/>
      <c r="C1092" s="1458"/>
      <c r="D1092" s="1459"/>
      <c r="E1092" s="1460"/>
      <c r="F1092" s="1460"/>
      <c r="G1092" s="1460"/>
    </row>
    <row r="1093" spans="1:7" s="1402" customFormat="1" x14ac:dyDescent="0.25">
      <c r="A1093" s="275"/>
      <c r="B1093" s="1457"/>
      <c r="C1093" s="1458"/>
      <c r="D1093" s="1459"/>
      <c r="E1093" s="1460"/>
      <c r="F1093" s="1460"/>
      <c r="G1093" s="1460"/>
    </row>
    <row r="1094" spans="1:7" s="1402" customFormat="1" x14ac:dyDescent="0.25">
      <c r="A1094" s="275"/>
      <c r="B1094" s="1457"/>
      <c r="C1094" s="1458"/>
      <c r="D1094" s="1459"/>
      <c r="E1094" s="1460"/>
      <c r="F1094" s="1460"/>
      <c r="G1094" s="1460"/>
    </row>
    <row r="1095" spans="1:7" s="1402" customFormat="1" x14ac:dyDescent="0.25">
      <c r="A1095" s="275"/>
      <c r="B1095" s="1457"/>
      <c r="C1095" s="1458"/>
      <c r="D1095" s="1459"/>
      <c r="E1095" s="1460"/>
      <c r="F1095" s="1460"/>
      <c r="G1095" s="1460"/>
    </row>
    <row r="1096" spans="1:7" s="1402" customFormat="1" x14ac:dyDescent="0.25">
      <c r="A1096" s="275"/>
      <c r="B1096" s="1457"/>
      <c r="C1096" s="1458"/>
      <c r="D1096" s="1459"/>
      <c r="E1096" s="1460"/>
      <c r="F1096" s="1460"/>
      <c r="G1096" s="1460"/>
    </row>
    <row r="1097" spans="1:7" s="1402" customFormat="1" x14ac:dyDescent="0.25">
      <c r="A1097" s="275"/>
      <c r="B1097" s="1457"/>
      <c r="C1097" s="1458"/>
      <c r="D1097" s="1459"/>
      <c r="E1097" s="1460"/>
      <c r="F1097" s="1460"/>
      <c r="G1097" s="1460"/>
    </row>
    <row r="1098" spans="1:7" s="1402" customFormat="1" x14ac:dyDescent="0.25">
      <c r="A1098" s="275"/>
      <c r="B1098" s="1457"/>
      <c r="C1098" s="1458"/>
      <c r="D1098" s="1459"/>
      <c r="E1098" s="1460"/>
      <c r="F1098" s="1460"/>
      <c r="G1098" s="1460"/>
    </row>
    <row r="1099" spans="1:7" s="1402" customFormat="1" x14ac:dyDescent="0.25">
      <c r="A1099" s="275"/>
      <c r="B1099" s="1457"/>
      <c r="C1099" s="1458"/>
      <c r="D1099" s="1459"/>
      <c r="E1099" s="1460"/>
      <c r="F1099" s="1460"/>
      <c r="G1099" s="1460"/>
    </row>
    <row r="1100" spans="1:7" s="1402" customFormat="1" x14ac:dyDescent="0.25">
      <c r="A1100" s="275"/>
      <c r="B1100" s="1457"/>
      <c r="C1100" s="1458"/>
      <c r="D1100" s="1459"/>
      <c r="E1100" s="1460"/>
      <c r="F1100" s="1460"/>
      <c r="G1100" s="1460"/>
    </row>
    <row r="1101" spans="1:7" s="1402" customFormat="1" x14ac:dyDescent="0.25">
      <c r="A1101" s="275"/>
      <c r="B1101" s="1457"/>
      <c r="C1101" s="1458"/>
      <c r="D1101" s="1459"/>
      <c r="E1101" s="1460"/>
      <c r="F1101" s="1460"/>
      <c r="G1101" s="1460"/>
    </row>
    <row r="1102" spans="1:7" s="1402" customFormat="1" x14ac:dyDescent="0.25">
      <c r="A1102" s="275"/>
      <c r="B1102" s="1457"/>
      <c r="C1102" s="1458"/>
      <c r="D1102" s="1459"/>
      <c r="E1102" s="1460"/>
      <c r="F1102" s="1460"/>
      <c r="G1102" s="1460"/>
    </row>
    <row r="1103" spans="1:7" s="1402" customFormat="1" x14ac:dyDescent="0.25">
      <c r="A1103" s="275"/>
      <c r="B1103" s="1457"/>
      <c r="C1103" s="1458"/>
      <c r="D1103" s="1459"/>
      <c r="E1103" s="1460"/>
      <c r="F1103" s="1460"/>
      <c r="G1103" s="1460"/>
    </row>
    <row r="1104" spans="1:7" s="1402" customFormat="1" x14ac:dyDescent="0.25">
      <c r="A1104" s="275"/>
      <c r="B1104" s="1457"/>
      <c r="C1104" s="1458"/>
      <c r="D1104" s="1459"/>
      <c r="E1104" s="1460"/>
      <c r="F1104" s="1460"/>
      <c r="G1104" s="1460"/>
    </row>
    <row r="1105" spans="1:7" s="1402" customFormat="1" x14ac:dyDescent="0.25">
      <c r="A1105" s="275"/>
      <c r="B1105" s="1457"/>
      <c r="C1105" s="1458"/>
      <c r="D1105" s="1459"/>
      <c r="E1105" s="1460"/>
      <c r="F1105" s="1460"/>
      <c r="G1105" s="1460"/>
    </row>
    <row r="1106" spans="1:7" s="1402" customFormat="1" x14ac:dyDescent="0.25">
      <c r="A1106" s="275"/>
      <c r="B1106" s="1457"/>
      <c r="C1106" s="1458"/>
      <c r="D1106" s="1459"/>
      <c r="E1106" s="1460"/>
      <c r="F1106" s="1460"/>
      <c r="G1106" s="1460"/>
    </row>
    <row r="1107" spans="1:7" s="1402" customFormat="1" x14ac:dyDescent="0.25">
      <c r="A1107" s="275"/>
      <c r="B1107" s="1457"/>
      <c r="C1107" s="1458"/>
      <c r="D1107" s="1459"/>
      <c r="E1107" s="1460"/>
      <c r="F1107" s="1460"/>
      <c r="G1107" s="1460"/>
    </row>
    <row r="1108" spans="1:7" s="1402" customFormat="1" x14ac:dyDescent="0.25">
      <c r="A1108" s="275"/>
      <c r="B1108" s="1457"/>
      <c r="C1108" s="1458"/>
      <c r="D1108" s="1459"/>
      <c r="E1108" s="1460"/>
      <c r="F1108" s="1460"/>
      <c r="G1108" s="1460"/>
    </row>
    <row r="1109" spans="1:7" s="1402" customFormat="1" x14ac:dyDescent="0.25">
      <c r="A1109" s="275"/>
      <c r="B1109" s="1457"/>
      <c r="C1109" s="1458"/>
      <c r="D1109" s="1459"/>
      <c r="E1109" s="1460"/>
      <c r="F1109" s="1460"/>
      <c r="G1109" s="1460"/>
    </row>
    <row r="1110" spans="1:7" s="1402" customFormat="1" x14ac:dyDescent="0.25">
      <c r="A1110" s="275"/>
      <c r="B1110" s="1457"/>
      <c r="C1110" s="1458"/>
      <c r="D1110" s="1459"/>
      <c r="E1110" s="1460"/>
      <c r="F1110" s="1460"/>
      <c r="G1110" s="1460"/>
    </row>
    <row r="1111" spans="1:7" s="1402" customFormat="1" x14ac:dyDescent="0.25">
      <c r="A1111" s="275"/>
      <c r="B1111" s="1457"/>
      <c r="C1111" s="1458"/>
      <c r="D1111" s="1459"/>
      <c r="E1111" s="1460"/>
      <c r="F1111" s="1460"/>
      <c r="G1111" s="1460"/>
    </row>
    <row r="1112" spans="1:7" s="1402" customFormat="1" x14ac:dyDescent="0.25">
      <c r="A1112" s="275"/>
      <c r="B1112" s="1457"/>
      <c r="C1112" s="1458"/>
      <c r="D1112" s="1459"/>
      <c r="E1112" s="1460"/>
      <c r="F1112" s="1460"/>
      <c r="G1112" s="1460"/>
    </row>
    <row r="1113" spans="1:7" s="1402" customFormat="1" x14ac:dyDescent="0.25">
      <c r="A1113" s="275"/>
      <c r="B1113" s="1457"/>
      <c r="C1113" s="1458"/>
      <c r="D1113" s="1459"/>
      <c r="E1113" s="1460"/>
      <c r="F1113" s="1460"/>
      <c r="G1113" s="1460"/>
    </row>
    <row r="1114" spans="1:7" s="1402" customFormat="1" x14ac:dyDescent="0.25">
      <c r="A1114" s="275"/>
      <c r="B1114" s="1457"/>
      <c r="C1114" s="1458"/>
      <c r="D1114" s="1459"/>
      <c r="E1114" s="1460"/>
      <c r="F1114" s="1460"/>
      <c r="G1114" s="1460"/>
    </row>
    <row r="1115" spans="1:7" s="1402" customFormat="1" x14ac:dyDescent="0.25">
      <c r="A1115" s="275"/>
      <c r="B1115" s="1457"/>
      <c r="C1115" s="1458"/>
      <c r="D1115" s="1459"/>
      <c r="E1115" s="1460"/>
      <c r="F1115" s="1460"/>
      <c r="G1115" s="1460"/>
    </row>
    <row r="1116" spans="1:7" s="1402" customFormat="1" x14ac:dyDescent="0.25">
      <c r="A1116" s="275"/>
      <c r="B1116" s="1457"/>
      <c r="C1116" s="1458"/>
      <c r="D1116" s="1459"/>
      <c r="E1116" s="1460"/>
      <c r="F1116" s="1460"/>
      <c r="G1116" s="1460"/>
    </row>
    <row r="1117" spans="1:7" s="1402" customFormat="1" x14ac:dyDescent="0.25">
      <c r="A1117" s="275"/>
      <c r="B1117" s="1457"/>
      <c r="C1117" s="1458"/>
      <c r="D1117" s="1459"/>
      <c r="E1117" s="1460"/>
      <c r="F1117" s="1460"/>
      <c r="G1117" s="1460"/>
    </row>
    <row r="1118" spans="1:7" s="1402" customFormat="1" x14ac:dyDescent="0.25">
      <c r="A1118" s="275"/>
      <c r="B1118" s="1457"/>
      <c r="C1118" s="1458"/>
      <c r="D1118" s="1459"/>
      <c r="E1118" s="1460"/>
      <c r="F1118" s="1460"/>
      <c r="G1118" s="1460"/>
    </row>
    <row r="1119" spans="1:7" s="1402" customFormat="1" x14ac:dyDescent="0.25">
      <c r="A1119" s="275"/>
      <c r="B1119" s="1457"/>
      <c r="C1119" s="1458"/>
      <c r="D1119" s="1459"/>
      <c r="E1119" s="1460"/>
      <c r="F1119" s="1460"/>
      <c r="G1119" s="1460"/>
    </row>
    <row r="1120" spans="1:7" s="1402" customFormat="1" x14ac:dyDescent="0.25">
      <c r="A1120" s="275"/>
      <c r="B1120" s="1457"/>
      <c r="C1120" s="1458"/>
      <c r="D1120" s="1459"/>
      <c r="E1120" s="1460"/>
      <c r="F1120" s="1460"/>
      <c r="G1120" s="1460"/>
    </row>
    <row r="1121" spans="1:7" s="1402" customFormat="1" x14ac:dyDescent="0.25">
      <c r="A1121" s="275"/>
      <c r="B1121" s="1457"/>
      <c r="C1121" s="1458"/>
      <c r="D1121" s="1459"/>
      <c r="E1121" s="1460"/>
      <c r="F1121" s="1460"/>
      <c r="G1121" s="1460"/>
    </row>
    <row r="1122" spans="1:7" s="1402" customFormat="1" x14ac:dyDescent="0.25">
      <c r="A1122" s="275"/>
      <c r="B1122" s="1457"/>
      <c r="C1122" s="1458"/>
      <c r="D1122" s="1459"/>
      <c r="E1122" s="1460"/>
      <c r="F1122" s="1460"/>
      <c r="G1122" s="1460"/>
    </row>
    <row r="1123" spans="1:7" s="1402" customFormat="1" x14ac:dyDescent="0.25">
      <c r="A1123" s="275"/>
      <c r="B1123" s="1457"/>
      <c r="C1123" s="1458"/>
      <c r="D1123" s="1459"/>
      <c r="E1123" s="1460"/>
      <c r="F1123" s="1460"/>
      <c r="G1123" s="1460"/>
    </row>
    <row r="1124" spans="1:7" s="1402" customFormat="1" x14ac:dyDescent="0.25">
      <c r="A1124" s="275"/>
      <c r="B1124" s="1457"/>
      <c r="C1124" s="1458"/>
      <c r="D1124" s="1459"/>
      <c r="E1124" s="1460"/>
      <c r="F1124" s="1460"/>
      <c r="G1124" s="1460"/>
    </row>
    <row r="1125" spans="1:7" s="1402" customFormat="1" x14ac:dyDescent="0.25">
      <c r="A1125" s="275"/>
      <c r="B1125" s="1457"/>
      <c r="C1125" s="1458"/>
      <c r="D1125" s="1459"/>
      <c r="E1125" s="1460"/>
      <c r="F1125" s="1460"/>
      <c r="G1125" s="1460"/>
    </row>
    <row r="1126" spans="1:7" s="1402" customFormat="1" x14ac:dyDescent="0.25">
      <c r="A1126" s="275"/>
      <c r="B1126" s="1457"/>
      <c r="C1126" s="1458"/>
      <c r="D1126" s="1459"/>
      <c r="E1126" s="1460"/>
      <c r="F1126" s="1460"/>
      <c r="G1126" s="1460"/>
    </row>
    <row r="1127" spans="1:7" s="1402" customFormat="1" x14ac:dyDescent="0.25">
      <c r="A1127" s="275"/>
      <c r="B1127" s="1457"/>
      <c r="C1127" s="1458"/>
      <c r="D1127" s="1459"/>
      <c r="E1127" s="1460"/>
      <c r="F1127" s="1460"/>
      <c r="G1127" s="1460"/>
    </row>
    <row r="1128" spans="1:7" s="1402" customFormat="1" x14ac:dyDescent="0.25">
      <c r="A1128" s="275"/>
      <c r="B1128" s="1457"/>
      <c r="C1128" s="1458"/>
      <c r="D1128" s="1459"/>
      <c r="E1128" s="1460"/>
      <c r="F1128" s="1460"/>
      <c r="G1128" s="1460"/>
    </row>
    <row r="1129" spans="1:7" s="1402" customFormat="1" x14ac:dyDescent="0.25">
      <c r="A1129" s="275"/>
      <c r="B1129" s="1457"/>
      <c r="C1129" s="1458"/>
      <c r="D1129" s="1459"/>
      <c r="E1129" s="1460"/>
      <c r="F1129" s="1460"/>
      <c r="G1129" s="1460"/>
    </row>
    <row r="1130" spans="1:7" s="1402" customFormat="1" x14ac:dyDescent="0.25">
      <c r="A1130" s="275"/>
      <c r="B1130" s="1457"/>
      <c r="C1130" s="1458"/>
      <c r="D1130" s="1459"/>
      <c r="E1130" s="1460"/>
      <c r="F1130" s="1460"/>
      <c r="G1130" s="1460"/>
    </row>
    <row r="1131" spans="1:7" s="1402" customFormat="1" x14ac:dyDescent="0.25">
      <c r="A1131" s="275"/>
      <c r="B1131" s="1457"/>
      <c r="C1131" s="1458"/>
      <c r="D1131" s="1459"/>
      <c r="E1131" s="1460"/>
      <c r="F1131" s="1460"/>
      <c r="G1131" s="1460"/>
    </row>
    <row r="1132" spans="1:7" s="1402" customFormat="1" x14ac:dyDescent="0.25">
      <c r="A1132" s="275"/>
      <c r="B1132" s="1457"/>
      <c r="C1132" s="1458"/>
      <c r="D1132" s="1459"/>
      <c r="E1132" s="1460"/>
      <c r="F1132" s="1460"/>
      <c r="G1132" s="1460"/>
    </row>
    <row r="1133" spans="1:7" s="1402" customFormat="1" x14ac:dyDescent="0.25">
      <c r="A1133" s="275"/>
      <c r="B1133" s="1457"/>
      <c r="C1133" s="1458"/>
      <c r="D1133" s="1459"/>
      <c r="E1133" s="1460"/>
      <c r="F1133" s="1460"/>
      <c r="G1133" s="1460"/>
    </row>
    <row r="1134" spans="1:7" s="1402" customFormat="1" x14ac:dyDescent="0.25">
      <c r="A1134" s="275"/>
      <c r="B1134" s="1457"/>
      <c r="C1134" s="1458"/>
      <c r="D1134" s="1459"/>
      <c r="E1134" s="1460"/>
      <c r="F1134" s="1460"/>
      <c r="G1134" s="1460"/>
    </row>
    <row r="1135" spans="1:7" s="1402" customFormat="1" x14ac:dyDescent="0.25">
      <c r="A1135" s="275"/>
      <c r="B1135" s="1457"/>
      <c r="C1135" s="1458"/>
      <c r="D1135" s="1459"/>
      <c r="E1135" s="1460"/>
      <c r="F1135" s="1460"/>
      <c r="G1135" s="1460"/>
    </row>
    <row r="1136" spans="1:7" s="1402" customFormat="1" x14ac:dyDescent="0.25">
      <c r="A1136" s="275"/>
      <c r="B1136" s="1457"/>
      <c r="C1136" s="1458"/>
      <c r="D1136" s="1459"/>
      <c r="E1136" s="1460"/>
      <c r="F1136" s="1460"/>
      <c r="G1136" s="1460"/>
    </row>
    <row r="1137" spans="1:7" s="1402" customFormat="1" x14ac:dyDescent="0.25">
      <c r="A1137" s="275"/>
      <c r="B1137" s="1457"/>
      <c r="C1137" s="1458"/>
      <c r="D1137" s="1459"/>
      <c r="E1137" s="1460"/>
      <c r="F1137" s="1460"/>
      <c r="G1137" s="1460"/>
    </row>
    <row r="1138" spans="1:7" s="1402" customFormat="1" x14ac:dyDescent="0.25">
      <c r="A1138" s="275"/>
      <c r="B1138" s="1457"/>
      <c r="C1138" s="1458"/>
      <c r="D1138" s="1459"/>
      <c r="E1138" s="1460"/>
      <c r="F1138" s="1460"/>
      <c r="G1138" s="1460"/>
    </row>
    <row r="1139" spans="1:7" s="1402" customFormat="1" x14ac:dyDescent="0.25">
      <c r="A1139" s="275"/>
      <c r="B1139" s="1457"/>
      <c r="C1139" s="1458"/>
      <c r="D1139" s="1459"/>
      <c r="E1139" s="1460"/>
      <c r="F1139" s="1460"/>
      <c r="G1139" s="1460"/>
    </row>
    <row r="1140" spans="1:7" s="1402" customFormat="1" x14ac:dyDescent="0.25">
      <c r="A1140" s="275"/>
      <c r="B1140" s="1457"/>
      <c r="C1140" s="1458"/>
      <c r="D1140" s="1459"/>
      <c r="E1140" s="1460"/>
      <c r="F1140" s="1460"/>
      <c r="G1140" s="1460"/>
    </row>
    <row r="1141" spans="1:7" s="1402" customFormat="1" x14ac:dyDescent="0.25">
      <c r="A1141" s="275"/>
      <c r="B1141" s="1457"/>
      <c r="C1141" s="1458"/>
      <c r="D1141" s="1459"/>
      <c r="E1141" s="1460"/>
      <c r="F1141" s="1460"/>
      <c r="G1141" s="1460"/>
    </row>
    <row r="1142" spans="1:7" s="1402" customFormat="1" x14ac:dyDescent="0.25">
      <c r="A1142" s="275"/>
      <c r="B1142" s="1457"/>
      <c r="C1142" s="1458"/>
      <c r="D1142" s="1459"/>
      <c r="E1142" s="1460"/>
      <c r="F1142" s="1460"/>
      <c r="G1142" s="1460"/>
    </row>
    <row r="1143" spans="1:7" s="1402" customFormat="1" x14ac:dyDescent="0.25">
      <c r="A1143" s="275"/>
      <c r="B1143" s="1457"/>
      <c r="C1143" s="1458"/>
      <c r="D1143" s="1459"/>
      <c r="E1143" s="1460"/>
      <c r="F1143" s="1460"/>
      <c r="G1143" s="1460"/>
    </row>
    <row r="1144" spans="1:7" s="1402" customFormat="1" x14ac:dyDescent="0.25">
      <c r="A1144" s="275"/>
      <c r="B1144" s="1457"/>
      <c r="C1144" s="1458"/>
      <c r="D1144" s="1459"/>
      <c r="E1144" s="1460"/>
      <c r="F1144" s="1460"/>
      <c r="G1144" s="1460"/>
    </row>
    <row r="1145" spans="1:7" s="1402" customFormat="1" x14ac:dyDescent="0.25">
      <c r="A1145" s="275"/>
      <c r="B1145" s="1457"/>
      <c r="C1145" s="1458"/>
      <c r="D1145" s="1459"/>
      <c r="E1145" s="1460"/>
      <c r="F1145" s="1460"/>
      <c r="G1145" s="1460"/>
    </row>
    <row r="1146" spans="1:7" s="1402" customFormat="1" x14ac:dyDescent="0.25">
      <c r="A1146" s="275"/>
      <c r="B1146" s="1457"/>
      <c r="C1146" s="1458"/>
      <c r="D1146" s="1459"/>
      <c r="E1146" s="1460"/>
      <c r="F1146" s="1460"/>
      <c r="G1146" s="1460"/>
    </row>
    <row r="1147" spans="1:7" s="1402" customFormat="1" x14ac:dyDescent="0.25">
      <c r="A1147" s="275"/>
      <c r="B1147" s="1457"/>
      <c r="C1147" s="1458"/>
      <c r="D1147" s="1459"/>
      <c r="E1147" s="1460"/>
      <c r="F1147" s="1460"/>
      <c r="G1147" s="1460"/>
    </row>
    <row r="1148" spans="1:7" s="1402" customFormat="1" x14ac:dyDescent="0.25">
      <c r="A1148" s="275"/>
      <c r="B1148" s="1457"/>
      <c r="C1148" s="1458"/>
      <c r="D1148" s="1459"/>
      <c r="E1148" s="1460"/>
      <c r="F1148" s="1460"/>
      <c r="G1148" s="1460"/>
    </row>
    <row r="1149" spans="1:7" s="1402" customFormat="1" x14ac:dyDescent="0.25">
      <c r="A1149" s="275"/>
      <c r="B1149" s="1457"/>
      <c r="C1149" s="1458"/>
      <c r="D1149" s="1459"/>
      <c r="E1149" s="1460"/>
      <c r="F1149" s="1460"/>
      <c r="G1149" s="1460"/>
    </row>
    <row r="1150" spans="1:7" s="1402" customFormat="1" x14ac:dyDescent="0.25">
      <c r="A1150" s="275"/>
      <c r="B1150" s="1457"/>
      <c r="C1150" s="1458"/>
      <c r="D1150" s="1459"/>
      <c r="E1150" s="1460"/>
      <c r="F1150" s="1460"/>
      <c r="G1150" s="1460"/>
    </row>
    <row r="1151" spans="1:7" s="1402" customFormat="1" x14ac:dyDescent="0.25">
      <c r="A1151" s="275"/>
      <c r="B1151" s="1457"/>
      <c r="C1151" s="1458"/>
      <c r="D1151" s="1459"/>
      <c r="E1151" s="1460"/>
      <c r="F1151" s="1460"/>
      <c r="G1151" s="1460"/>
    </row>
    <row r="1152" spans="1:7" s="1402" customFormat="1" x14ac:dyDescent="0.25">
      <c r="A1152" s="275"/>
      <c r="B1152" s="1457"/>
      <c r="C1152" s="1458"/>
      <c r="D1152" s="1459"/>
      <c r="E1152" s="1460"/>
      <c r="F1152" s="1460"/>
      <c r="G1152" s="1460"/>
    </row>
    <row r="1153" spans="1:7" s="1402" customFormat="1" x14ac:dyDescent="0.25">
      <c r="A1153" s="275"/>
      <c r="B1153" s="1457"/>
      <c r="C1153" s="1458"/>
      <c r="D1153" s="1459"/>
      <c r="E1153" s="1460"/>
      <c r="F1153" s="1460"/>
      <c r="G1153" s="1460"/>
    </row>
    <row r="1154" spans="1:7" s="1402" customFormat="1" x14ac:dyDescent="0.25">
      <c r="A1154" s="275"/>
      <c r="B1154" s="1457"/>
      <c r="C1154" s="1458"/>
      <c r="D1154" s="1459"/>
      <c r="E1154" s="1460"/>
      <c r="F1154" s="1460"/>
      <c r="G1154" s="1460"/>
    </row>
    <row r="1155" spans="1:7" s="1402" customFormat="1" x14ac:dyDescent="0.25">
      <c r="A1155" s="275"/>
      <c r="B1155" s="1457"/>
      <c r="C1155" s="1458"/>
      <c r="D1155" s="1459"/>
      <c r="E1155" s="1460"/>
      <c r="F1155" s="1460"/>
      <c r="G1155" s="1460"/>
    </row>
    <row r="1156" spans="1:7" s="1402" customFormat="1" x14ac:dyDescent="0.25">
      <c r="A1156" s="275"/>
      <c r="B1156" s="1457"/>
      <c r="C1156" s="1458"/>
      <c r="D1156" s="1459"/>
      <c r="E1156" s="1460"/>
      <c r="F1156" s="1460"/>
      <c r="G1156" s="1460"/>
    </row>
    <row r="1157" spans="1:7" s="1402" customFormat="1" x14ac:dyDescent="0.25">
      <c r="A1157" s="275"/>
      <c r="B1157" s="1457"/>
      <c r="C1157" s="1458"/>
      <c r="D1157" s="1459"/>
      <c r="E1157" s="1460"/>
      <c r="F1157" s="1460"/>
      <c r="G1157" s="1460"/>
    </row>
    <row r="1158" spans="1:7" s="1402" customFormat="1" x14ac:dyDescent="0.25">
      <c r="A1158" s="275"/>
      <c r="B1158" s="1457"/>
      <c r="C1158" s="1458"/>
      <c r="D1158" s="1459"/>
      <c r="E1158" s="1460"/>
      <c r="F1158" s="1460"/>
      <c r="G1158" s="1460"/>
    </row>
    <row r="1159" spans="1:7" s="1402" customFormat="1" x14ac:dyDescent="0.25">
      <c r="A1159" s="275"/>
      <c r="B1159" s="1457"/>
      <c r="C1159" s="1458"/>
      <c r="D1159" s="1459"/>
      <c r="E1159" s="1460"/>
      <c r="F1159" s="1460"/>
      <c r="G1159" s="1460"/>
    </row>
    <row r="1160" spans="1:7" s="1402" customFormat="1" x14ac:dyDescent="0.25">
      <c r="A1160" s="275"/>
      <c r="B1160" s="1457"/>
      <c r="C1160" s="1458"/>
      <c r="D1160" s="1459"/>
      <c r="E1160" s="1460"/>
      <c r="F1160" s="1460"/>
      <c r="G1160" s="1460"/>
    </row>
    <row r="1161" spans="1:7" s="1402" customFormat="1" x14ac:dyDescent="0.25">
      <c r="A1161" s="275"/>
      <c r="B1161" s="1457"/>
      <c r="C1161" s="1458"/>
      <c r="D1161" s="1459"/>
      <c r="E1161" s="1460"/>
      <c r="F1161" s="1460"/>
      <c r="G1161" s="1460"/>
    </row>
    <row r="1162" spans="1:7" s="1402" customFormat="1" x14ac:dyDescent="0.25">
      <c r="A1162" s="275"/>
      <c r="B1162" s="1457"/>
      <c r="C1162" s="1458"/>
      <c r="D1162" s="1459"/>
      <c r="E1162" s="1460"/>
      <c r="F1162" s="1460"/>
      <c r="G1162" s="1460"/>
    </row>
    <row r="1163" spans="1:7" s="1402" customFormat="1" x14ac:dyDescent="0.25">
      <c r="A1163" s="275"/>
      <c r="B1163" s="1457"/>
      <c r="C1163" s="1458"/>
      <c r="D1163" s="1459"/>
      <c r="E1163" s="1460"/>
      <c r="F1163" s="1460"/>
      <c r="G1163" s="1460"/>
    </row>
    <row r="1164" spans="1:7" s="1402" customFormat="1" x14ac:dyDescent="0.25">
      <c r="A1164" s="275"/>
      <c r="B1164" s="1457"/>
      <c r="C1164" s="1458"/>
      <c r="D1164" s="1459"/>
      <c r="E1164" s="1460"/>
      <c r="F1164" s="1460"/>
      <c r="G1164" s="1460"/>
    </row>
    <row r="1165" spans="1:7" s="1402" customFormat="1" x14ac:dyDescent="0.25">
      <c r="A1165" s="275"/>
      <c r="B1165" s="1457"/>
      <c r="C1165" s="1458"/>
      <c r="D1165" s="1459"/>
      <c r="E1165" s="1460"/>
      <c r="F1165" s="1460"/>
      <c r="G1165" s="1460"/>
    </row>
    <row r="1166" spans="1:7" s="1402" customFormat="1" x14ac:dyDescent="0.25">
      <c r="A1166" s="275"/>
      <c r="B1166" s="1457"/>
      <c r="C1166" s="1458"/>
      <c r="D1166" s="1459"/>
      <c r="E1166" s="1460"/>
      <c r="F1166" s="1460"/>
      <c r="G1166" s="1460"/>
    </row>
    <row r="1167" spans="1:7" s="1402" customFormat="1" x14ac:dyDescent="0.25">
      <c r="A1167" s="275"/>
      <c r="B1167" s="1457"/>
      <c r="C1167" s="1458"/>
      <c r="D1167" s="1459"/>
      <c r="E1167" s="1460"/>
      <c r="F1167" s="1460"/>
      <c r="G1167" s="1460"/>
    </row>
    <row r="1168" spans="1:7" s="1402" customFormat="1" x14ac:dyDescent="0.25">
      <c r="A1168" s="275"/>
      <c r="B1168" s="1457"/>
      <c r="C1168" s="1458"/>
      <c r="D1168" s="1459"/>
      <c r="E1168" s="1460"/>
      <c r="F1168" s="1460"/>
      <c r="G1168" s="1460"/>
    </row>
    <row r="1169" spans="1:7" s="1402" customFormat="1" x14ac:dyDescent="0.25">
      <c r="A1169" s="275"/>
      <c r="B1169" s="1457"/>
      <c r="C1169" s="1458"/>
      <c r="D1169" s="1459"/>
      <c r="E1169" s="1460"/>
      <c r="F1169" s="1460"/>
      <c r="G1169" s="1460"/>
    </row>
    <row r="1170" spans="1:7" s="1402" customFormat="1" x14ac:dyDescent="0.25">
      <c r="A1170" s="275"/>
      <c r="B1170" s="1457"/>
      <c r="C1170" s="1458"/>
      <c r="D1170" s="1459"/>
      <c r="E1170" s="1460"/>
      <c r="F1170" s="1460"/>
      <c r="G1170" s="1460"/>
    </row>
    <row r="1171" spans="1:7" s="1402" customFormat="1" x14ac:dyDescent="0.25">
      <c r="A1171" s="275"/>
      <c r="B1171" s="1457"/>
      <c r="C1171" s="1458"/>
      <c r="D1171" s="1459"/>
      <c r="E1171" s="1460"/>
      <c r="F1171" s="1460"/>
      <c r="G1171" s="1460"/>
    </row>
    <row r="1172" spans="1:7" s="1402" customFormat="1" x14ac:dyDescent="0.25">
      <c r="A1172" s="275"/>
      <c r="B1172" s="1457"/>
      <c r="C1172" s="1458"/>
      <c r="D1172" s="1459"/>
      <c r="E1172" s="1460"/>
      <c r="F1172" s="1460"/>
      <c r="G1172" s="1460"/>
    </row>
    <row r="1173" spans="1:7" s="1402" customFormat="1" x14ac:dyDescent="0.25">
      <c r="A1173" s="275"/>
      <c r="B1173" s="1457"/>
      <c r="C1173" s="1458"/>
      <c r="D1173" s="1459"/>
      <c r="E1173" s="1460"/>
      <c r="F1173" s="1460"/>
      <c r="G1173" s="1460"/>
    </row>
    <row r="1174" spans="1:7" s="1402" customFormat="1" x14ac:dyDescent="0.25">
      <c r="A1174" s="275"/>
      <c r="B1174" s="1457"/>
      <c r="C1174" s="1458"/>
      <c r="D1174" s="1459"/>
      <c r="E1174" s="1460"/>
      <c r="F1174" s="1460"/>
      <c r="G1174" s="1460"/>
    </row>
    <row r="1175" spans="1:7" s="1402" customFormat="1" x14ac:dyDescent="0.25">
      <c r="A1175" s="275"/>
      <c r="B1175" s="1457"/>
      <c r="C1175" s="1458"/>
      <c r="D1175" s="1459"/>
      <c r="E1175" s="1460"/>
      <c r="F1175" s="1460"/>
      <c r="G1175" s="1460"/>
    </row>
    <row r="1176" spans="1:7" s="1402" customFormat="1" x14ac:dyDescent="0.25">
      <c r="A1176" s="275"/>
      <c r="B1176" s="1457"/>
      <c r="C1176" s="1458"/>
      <c r="D1176" s="1459"/>
      <c r="E1176" s="1460"/>
      <c r="F1176" s="1460"/>
      <c r="G1176" s="1460"/>
    </row>
    <row r="1177" spans="1:7" s="1402" customFormat="1" x14ac:dyDescent="0.25">
      <c r="A1177" s="275"/>
      <c r="B1177" s="1457"/>
      <c r="C1177" s="1458"/>
      <c r="D1177" s="1459"/>
      <c r="E1177" s="1460"/>
      <c r="F1177" s="1460"/>
      <c r="G1177" s="1460"/>
    </row>
    <row r="1178" spans="1:7" s="1402" customFormat="1" x14ac:dyDescent="0.25">
      <c r="A1178" s="275"/>
      <c r="B1178" s="1457"/>
      <c r="C1178" s="1458"/>
      <c r="D1178" s="1459"/>
      <c r="E1178" s="1460"/>
      <c r="F1178" s="1460"/>
      <c r="G1178" s="1460"/>
    </row>
    <row r="1179" spans="1:7" s="1402" customFormat="1" x14ac:dyDescent="0.25">
      <c r="A1179" s="275"/>
      <c r="B1179" s="1457"/>
      <c r="C1179" s="1458"/>
      <c r="D1179" s="1459"/>
      <c r="E1179" s="1460"/>
      <c r="F1179" s="1460"/>
      <c r="G1179" s="1460"/>
    </row>
    <row r="1180" spans="1:7" s="1402" customFormat="1" x14ac:dyDescent="0.25">
      <c r="A1180" s="275"/>
      <c r="B1180" s="1457"/>
      <c r="C1180" s="1458"/>
      <c r="D1180" s="1459"/>
      <c r="E1180" s="1460"/>
      <c r="F1180" s="1460"/>
      <c r="G1180" s="1460"/>
    </row>
    <row r="1181" spans="1:7" s="1402" customFormat="1" x14ac:dyDescent="0.25">
      <c r="A1181" s="275"/>
      <c r="B1181" s="1457"/>
      <c r="C1181" s="1458"/>
      <c r="D1181" s="1459"/>
      <c r="E1181" s="1460"/>
      <c r="F1181" s="1460"/>
      <c r="G1181" s="1460"/>
    </row>
    <row r="1182" spans="1:7" s="1402" customFormat="1" x14ac:dyDescent="0.25">
      <c r="A1182" s="275"/>
      <c r="B1182" s="1457"/>
      <c r="C1182" s="1458"/>
      <c r="D1182" s="1459"/>
      <c r="E1182" s="1460"/>
      <c r="F1182" s="1460"/>
      <c r="G1182" s="1460"/>
    </row>
    <row r="1183" spans="1:7" s="1402" customFormat="1" x14ac:dyDescent="0.25">
      <c r="A1183" s="275"/>
      <c r="B1183" s="1457"/>
      <c r="C1183" s="1458"/>
      <c r="D1183" s="1459"/>
      <c r="E1183" s="1460"/>
      <c r="F1183" s="1460"/>
      <c r="G1183" s="1460"/>
    </row>
    <row r="1184" spans="1:7" s="1402" customFormat="1" x14ac:dyDescent="0.25">
      <c r="A1184" s="275"/>
      <c r="B1184" s="1457"/>
      <c r="C1184" s="1458"/>
      <c r="D1184" s="1459"/>
      <c r="E1184" s="1460"/>
      <c r="F1184" s="1460"/>
      <c r="G1184" s="1460"/>
    </row>
    <row r="1185" spans="1:7" s="1402" customFormat="1" x14ac:dyDescent="0.25">
      <c r="A1185" s="275"/>
      <c r="B1185" s="1457"/>
      <c r="C1185" s="1458"/>
      <c r="D1185" s="1459"/>
      <c r="E1185" s="1460"/>
      <c r="F1185" s="1460"/>
      <c r="G1185" s="1460"/>
    </row>
    <row r="1186" spans="1:7" s="1402" customFormat="1" x14ac:dyDescent="0.25">
      <c r="A1186" s="275"/>
      <c r="B1186" s="1457"/>
      <c r="C1186" s="1458"/>
      <c r="D1186" s="1459"/>
      <c r="E1186" s="1460"/>
      <c r="F1186" s="1460"/>
      <c r="G1186" s="1460"/>
    </row>
    <row r="1187" spans="1:7" s="1402" customFormat="1" x14ac:dyDescent="0.25">
      <c r="A1187" s="275"/>
      <c r="B1187" s="1457"/>
      <c r="C1187" s="1458"/>
      <c r="D1187" s="1459"/>
      <c r="E1187" s="1460"/>
      <c r="F1187" s="1460"/>
      <c r="G1187" s="1460"/>
    </row>
    <row r="1188" spans="1:7" s="1402" customFormat="1" x14ac:dyDescent="0.25">
      <c r="A1188" s="275"/>
      <c r="B1188" s="1457"/>
      <c r="C1188" s="1458"/>
      <c r="D1188" s="1459"/>
      <c r="E1188" s="1460"/>
      <c r="F1188" s="1460"/>
      <c r="G1188" s="1460"/>
    </row>
    <row r="1189" spans="1:7" s="1402" customFormat="1" x14ac:dyDescent="0.25">
      <c r="A1189" s="275"/>
      <c r="B1189" s="1457"/>
      <c r="C1189" s="1458"/>
      <c r="D1189" s="1459"/>
      <c r="E1189" s="1460"/>
      <c r="F1189" s="1460"/>
      <c r="G1189" s="1460"/>
    </row>
    <row r="1190" spans="1:7" s="1402" customFormat="1" x14ac:dyDescent="0.25">
      <c r="A1190" s="275"/>
      <c r="B1190" s="1457"/>
      <c r="C1190" s="1458"/>
      <c r="D1190" s="1459"/>
      <c r="E1190" s="1460"/>
      <c r="F1190" s="1460"/>
      <c r="G1190" s="1460"/>
    </row>
    <row r="1191" spans="1:7" s="1402" customFormat="1" x14ac:dyDescent="0.25">
      <c r="A1191" s="275"/>
      <c r="B1191" s="1457"/>
      <c r="C1191" s="1458"/>
      <c r="D1191" s="1459"/>
      <c r="E1191" s="1460"/>
      <c r="F1191" s="1460"/>
      <c r="G1191" s="1460"/>
    </row>
    <row r="1192" spans="1:7" s="1402" customFormat="1" x14ac:dyDescent="0.25">
      <c r="A1192" s="275"/>
      <c r="B1192" s="1457"/>
      <c r="C1192" s="1458"/>
      <c r="D1192" s="1459"/>
      <c r="E1192" s="1460"/>
      <c r="F1192" s="1460"/>
      <c r="G1192" s="1460"/>
    </row>
    <row r="1193" spans="1:7" s="1402" customFormat="1" x14ac:dyDescent="0.25">
      <c r="A1193" s="275"/>
      <c r="B1193" s="1457"/>
      <c r="C1193" s="1458"/>
      <c r="D1193" s="1459"/>
      <c r="E1193" s="1460"/>
      <c r="F1193" s="1460"/>
      <c r="G1193" s="1460"/>
    </row>
    <row r="1194" spans="1:7" s="1402" customFormat="1" x14ac:dyDescent="0.25">
      <c r="A1194" s="275"/>
      <c r="B1194" s="1457"/>
      <c r="C1194" s="1458"/>
      <c r="D1194" s="1459"/>
      <c r="E1194" s="1460"/>
      <c r="F1194" s="1460"/>
      <c r="G1194" s="1460"/>
    </row>
    <row r="1195" spans="1:7" s="1402" customFormat="1" x14ac:dyDescent="0.25">
      <c r="A1195" s="275"/>
      <c r="B1195" s="1457"/>
      <c r="C1195" s="1458"/>
      <c r="D1195" s="1459"/>
      <c r="E1195" s="1460"/>
      <c r="F1195" s="1460"/>
      <c r="G1195" s="1460"/>
    </row>
    <row r="1196" spans="1:7" s="1402" customFormat="1" x14ac:dyDescent="0.25">
      <c r="A1196" s="275"/>
      <c r="B1196" s="1457"/>
      <c r="C1196" s="1458"/>
      <c r="D1196" s="1459"/>
      <c r="E1196" s="1460"/>
      <c r="F1196" s="1460"/>
      <c r="G1196" s="1460"/>
    </row>
    <row r="1197" spans="1:7" s="1402" customFormat="1" x14ac:dyDescent="0.25">
      <c r="A1197" s="275"/>
      <c r="B1197" s="1457"/>
      <c r="C1197" s="1458"/>
      <c r="D1197" s="1459"/>
      <c r="E1197" s="1460"/>
      <c r="F1197" s="1460"/>
      <c r="G1197" s="1460"/>
    </row>
    <row r="1198" spans="1:7" s="1402" customFormat="1" x14ac:dyDescent="0.25">
      <c r="A1198" s="275"/>
      <c r="B1198" s="1457"/>
      <c r="C1198" s="1458"/>
      <c r="D1198" s="1459"/>
      <c r="E1198" s="1460"/>
      <c r="F1198" s="1460"/>
      <c r="G1198" s="1460"/>
    </row>
    <row r="1199" spans="1:7" s="1402" customFormat="1" x14ac:dyDescent="0.25">
      <c r="A1199" s="275"/>
      <c r="B1199" s="1457"/>
      <c r="C1199" s="1458"/>
      <c r="D1199" s="1459"/>
      <c r="E1199" s="1460"/>
      <c r="F1199" s="1460"/>
      <c r="G1199" s="1460"/>
    </row>
    <row r="1200" spans="1:7" s="1402" customFormat="1" x14ac:dyDescent="0.25">
      <c r="A1200" s="275"/>
      <c r="B1200" s="1457"/>
      <c r="C1200" s="1458"/>
      <c r="D1200" s="1459"/>
      <c r="E1200" s="1460"/>
      <c r="F1200" s="1460"/>
      <c r="G1200" s="1460"/>
    </row>
    <row r="1201" spans="1:7" s="1402" customFormat="1" x14ac:dyDescent="0.25">
      <c r="A1201" s="275"/>
      <c r="B1201" s="1457"/>
      <c r="C1201" s="1458"/>
      <c r="D1201" s="1459"/>
      <c r="E1201" s="1460"/>
      <c r="F1201" s="1460"/>
      <c r="G1201" s="1460"/>
    </row>
    <row r="1202" spans="1:7" s="1402" customFormat="1" x14ac:dyDescent="0.25">
      <c r="A1202" s="275"/>
      <c r="B1202" s="1457"/>
      <c r="C1202" s="1458"/>
      <c r="D1202" s="1459"/>
      <c r="E1202" s="1460"/>
      <c r="F1202" s="1460"/>
      <c r="G1202" s="1460"/>
    </row>
    <row r="1203" spans="1:7" s="1402" customFormat="1" x14ac:dyDescent="0.25">
      <c r="A1203" s="275"/>
      <c r="B1203" s="1457"/>
      <c r="C1203" s="1458"/>
      <c r="D1203" s="1459"/>
      <c r="E1203" s="1460"/>
      <c r="F1203" s="1460"/>
      <c r="G1203" s="1460"/>
    </row>
    <row r="1204" spans="1:7" s="1402" customFormat="1" x14ac:dyDescent="0.25">
      <c r="A1204" s="275"/>
      <c r="B1204" s="1457"/>
      <c r="C1204" s="1458"/>
      <c r="D1204" s="1459"/>
      <c r="E1204" s="1460"/>
      <c r="F1204" s="1460"/>
      <c r="G1204" s="1460"/>
    </row>
    <row r="1205" spans="1:7" s="1402" customFormat="1" x14ac:dyDescent="0.25">
      <c r="A1205" s="275"/>
      <c r="B1205" s="1457"/>
      <c r="C1205" s="1458"/>
      <c r="D1205" s="1459"/>
      <c r="E1205" s="1460"/>
      <c r="F1205" s="1460"/>
      <c r="G1205" s="1460"/>
    </row>
    <row r="1206" spans="1:7" s="1402" customFormat="1" x14ac:dyDescent="0.25">
      <c r="A1206" s="275"/>
      <c r="B1206" s="1457"/>
      <c r="C1206" s="1458"/>
      <c r="D1206" s="1459"/>
      <c r="E1206" s="1460"/>
      <c r="F1206" s="1460"/>
      <c r="G1206" s="1460"/>
    </row>
    <row r="1207" spans="1:7" s="1402" customFormat="1" x14ac:dyDescent="0.25">
      <c r="A1207" s="275"/>
      <c r="B1207" s="1457"/>
      <c r="C1207" s="1458"/>
      <c r="D1207" s="1459"/>
      <c r="E1207" s="1460"/>
      <c r="F1207" s="1460"/>
      <c r="G1207" s="1460"/>
    </row>
    <row r="1208" spans="1:7" s="1402" customFormat="1" x14ac:dyDescent="0.25">
      <c r="A1208" s="275"/>
      <c r="B1208" s="1457"/>
      <c r="C1208" s="1458"/>
      <c r="D1208" s="1459"/>
      <c r="E1208" s="1460"/>
      <c r="F1208" s="1460"/>
      <c r="G1208" s="1460"/>
    </row>
    <row r="1209" spans="1:7" s="1402" customFormat="1" x14ac:dyDescent="0.25">
      <c r="A1209" s="275"/>
      <c r="B1209" s="1457"/>
      <c r="C1209" s="1458"/>
      <c r="D1209" s="1459"/>
      <c r="E1209" s="1460"/>
      <c r="F1209" s="1460"/>
      <c r="G1209" s="1460"/>
    </row>
    <row r="1210" spans="1:7" s="1402" customFormat="1" x14ac:dyDescent="0.25">
      <c r="A1210" s="275"/>
      <c r="B1210" s="1457"/>
      <c r="C1210" s="1458"/>
      <c r="D1210" s="1459"/>
      <c r="E1210" s="1460"/>
      <c r="F1210" s="1460"/>
      <c r="G1210" s="1460"/>
    </row>
    <row r="1211" spans="1:7" s="1402" customFormat="1" x14ac:dyDescent="0.25">
      <c r="A1211" s="275"/>
      <c r="B1211" s="1457"/>
      <c r="C1211" s="1458"/>
      <c r="D1211" s="1459"/>
      <c r="E1211" s="1460"/>
      <c r="F1211" s="1460"/>
      <c r="G1211" s="1460"/>
    </row>
    <row r="1212" spans="1:7" s="1402" customFormat="1" x14ac:dyDescent="0.25">
      <c r="A1212" s="275"/>
      <c r="B1212" s="1457"/>
      <c r="C1212" s="1458"/>
      <c r="D1212" s="1459"/>
      <c r="E1212" s="1460"/>
      <c r="F1212" s="1460"/>
      <c r="G1212" s="1460"/>
    </row>
    <row r="1213" spans="1:7" s="1402" customFormat="1" x14ac:dyDescent="0.25">
      <c r="A1213" s="275"/>
      <c r="B1213" s="1457"/>
      <c r="C1213" s="1458"/>
      <c r="D1213" s="1459"/>
      <c r="E1213" s="1460"/>
      <c r="F1213" s="1460"/>
      <c r="G1213" s="1460"/>
    </row>
    <row r="1214" spans="1:7" s="1402" customFormat="1" x14ac:dyDescent="0.25">
      <c r="A1214" s="275"/>
      <c r="B1214" s="1457"/>
      <c r="C1214" s="1458"/>
      <c r="D1214" s="1459"/>
      <c r="E1214" s="1460"/>
      <c r="F1214" s="1460"/>
      <c r="G1214" s="1460"/>
    </row>
    <row r="1215" spans="1:7" s="1402" customFormat="1" x14ac:dyDescent="0.25">
      <c r="A1215" s="275"/>
      <c r="B1215" s="1457"/>
      <c r="C1215" s="1458"/>
      <c r="D1215" s="1459"/>
      <c r="E1215" s="1460"/>
      <c r="F1215" s="1460"/>
      <c r="G1215" s="1460"/>
    </row>
    <row r="1216" spans="1:7" s="1402" customFormat="1" x14ac:dyDescent="0.25">
      <c r="A1216" s="275"/>
      <c r="B1216" s="1457"/>
      <c r="C1216" s="1458"/>
      <c r="D1216" s="1459"/>
      <c r="E1216" s="1460"/>
      <c r="F1216" s="1460"/>
      <c r="G1216" s="1460"/>
    </row>
    <row r="1217" spans="1:7" s="1402" customFormat="1" x14ac:dyDescent="0.25">
      <c r="A1217" s="275"/>
      <c r="B1217" s="1457"/>
      <c r="C1217" s="1458"/>
      <c r="D1217" s="1459"/>
      <c r="E1217" s="1460"/>
      <c r="F1217" s="1460"/>
      <c r="G1217" s="1460"/>
    </row>
    <row r="1218" spans="1:7" s="1402" customFormat="1" x14ac:dyDescent="0.25">
      <c r="A1218" s="275"/>
      <c r="B1218" s="1457"/>
      <c r="C1218" s="1458"/>
      <c r="D1218" s="1459"/>
      <c r="E1218" s="1460"/>
      <c r="F1218" s="1460"/>
      <c r="G1218" s="1460"/>
    </row>
    <row r="1219" spans="1:7" s="1402" customFormat="1" x14ac:dyDescent="0.25">
      <c r="A1219" s="275"/>
      <c r="B1219" s="1457"/>
      <c r="C1219" s="1458"/>
      <c r="D1219" s="1459"/>
      <c r="E1219" s="1460"/>
      <c r="F1219" s="1460"/>
      <c r="G1219" s="1460"/>
    </row>
    <row r="1220" spans="1:7" s="1402" customFormat="1" x14ac:dyDescent="0.25">
      <c r="A1220" s="275"/>
      <c r="B1220" s="1457"/>
      <c r="C1220" s="1458"/>
      <c r="D1220" s="1459"/>
      <c r="E1220" s="1460"/>
      <c r="F1220" s="1460"/>
      <c r="G1220" s="1460"/>
    </row>
    <row r="1221" spans="1:7" s="1402" customFormat="1" x14ac:dyDescent="0.25">
      <c r="A1221" s="275"/>
      <c r="B1221" s="1457"/>
      <c r="C1221" s="1458"/>
      <c r="D1221" s="1459"/>
      <c r="E1221" s="1460"/>
      <c r="F1221" s="1460"/>
      <c r="G1221" s="1460"/>
    </row>
    <row r="1222" spans="1:7" s="1402" customFormat="1" x14ac:dyDescent="0.25">
      <c r="A1222" s="275"/>
      <c r="B1222" s="1457"/>
      <c r="C1222" s="1458"/>
      <c r="D1222" s="1459"/>
      <c r="E1222" s="1460"/>
      <c r="F1222" s="1460"/>
      <c r="G1222" s="1460"/>
    </row>
    <row r="1223" spans="1:7" s="1402" customFormat="1" x14ac:dyDescent="0.25">
      <c r="A1223" s="275"/>
      <c r="B1223" s="1457"/>
      <c r="C1223" s="1458"/>
      <c r="D1223" s="1459"/>
      <c r="E1223" s="1460"/>
      <c r="F1223" s="1460"/>
      <c r="G1223" s="1460"/>
    </row>
    <row r="1224" spans="1:7" s="1402" customFormat="1" x14ac:dyDescent="0.25">
      <c r="A1224" s="275"/>
      <c r="B1224" s="1457"/>
      <c r="C1224" s="1458"/>
      <c r="D1224" s="1459"/>
      <c r="E1224" s="1460"/>
      <c r="F1224" s="1460"/>
      <c r="G1224" s="1460"/>
    </row>
    <row r="1225" spans="1:7" s="1402" customFormat="1" x14ac:dyDescent="0.25">
      <c r="A1225" s="275"/>
      <c r="B1225" s="1457"/>
      <c r="C1225" s="1458"/>
      <c r="D1225" s="1459"/>
      <c r="E1225" s="1460"/>
      <c r="F1225" s="1460"/>
      <c r="G1225" s="1460"/>
    </row>
    <row r="1226" spans="1:7" s="1402" customFormat="1" x14ac:dyDescent="0.25">
      <c r="A1226" s="275"/>
      <c r="B1226" s="1457"/>
      <c r="C1226" s="1458"/>
      <c r="D1226" s="1459"/>
      <c r="E1226" s="1460"/>
      <c r="F1226" s="1460"/>
      <c r="G1226" s="1460"/>
    </row>
    <row r="1227" spans="1:7" s="1402" customFormat="1" x14ac:dyDescent="0.25">
      <c r="A1227" s="275"/>
      <c r="B1227" s="1457"/>
      <c r="C1227" s="1458"/>
      <c r="D1227" s="1459"/>
      <c r="E1227" s="1460"/>
      <c r="F1227" s="1460"/>
      <c r="G1227" s="1460"/>
    </row>
    <row r="1228" spans="1:7" s="1402" customFormat="1" x14ac:dyDescent="0.25">
      <c r="A1228" s="275"/>
      <c r="B1228" s="1457"/>
      <c r="C1228" s="1458"/>
      <c r="D1228" s="1459"/>
      <c r="E1228" s="1460"/>
      <c r="F1228" s="1460"/>
      <c r="G1228" s="1460"/>
    </row>
    <row r="1229" spans="1:7" s="1402" customFormat="1" x14ac:dyDescent="0.25">
      <c r="A1229" s="275"/>
      <c r="B1229" s="1457"/>
      <c r="C1229" s="1458"/>
      <c r="D1229" s="1459"/>
      <c r="E1229" s="1460"/>
      <c r="F1229" s="1460"/>
      <c r="G1229" s="1460"/>
    </row>
    <row r="1230" spans="1:7" s="1402" customFormat="1" x14ac:dyDescent="0.25">
      <c r="A1230" s="275"/>
      <c r="B1230" s="1457"/>
      <c r="C1230" s="1458"/>
      <c r="D1230" s="1459"/>
      <c r="E1230" s="1460"/>
      <c r="F1230" s="1460"/>
      <c r="G1230" s="1460"/>
    </row>
    <row r="1231" spans="1:7" s="1402" customFormat="1" x14ac:dyDescent="0.25">
      <c r="A1231" s="275"/>
      <c r="B1231" s="1457"/>
      <c r="C1231" s="1458"/>
      <c r="D1231" s="1459"/>
      <c r="E1231" s="1460"/>
      <c r="F1231" s="1460"/>
      <c r="G1231" s="1460"/>
    </row>
    <row r="1232" spans="1:7" s="1402" customFormat="1" x14ac:dyDescent="0.25">
      <c r="A1232" s="275"/>
      <c r="B1232" s="1457"/>
      <c r="C1232" s="1458"/>
      <c r="D1232" s="1459"/>
      <c r="E1232" s="1460"/>
      <c r="F1232" s="1460"/>
      <c r="G1232" s="1460"/>
    </row>
    <row r="1233" spans="1:7" s="1402" customFormat="1" x14ac:dyDescent="0.25">
      <c r="A1233" s="275"/>
      <c r="B1233" s="1457"/>
      <c r="C1233" s="1458"/>
      <c r="D1233" s="1459"/>
      <c r="E1233" s="1460"/>
      <c r="F1233" s="1460"/>
      <c r="G1233" s="1460"/>
    </row>
    <row r="1234" spans="1:7" s="1402" customFormat="1" x14ac:dyDescent="0.25">
      <c r="A1234" s="275"/>
      <c r="B1234" s="1457"/>
      <c r="C1234" s="1458"/>
      <c r="D1234" s="1459"/>
      <c r="E1234" s="1460"/>
      <c r="F1234" s="1460"/>
      <c r="G1234" s="1460"/>
    </row>
    <row r="1235" spans="1:7" s="1402" customFormat="1" x14ac:dyDescent="0.25">
      <c r="A1235" s="275"/>
      <c r="B1235" s="1457"/>
      <c r="C1235" s="1458"/>
      <c r="D1235" s="1459"/>
      <c r="E1235" s="1460"/>
      <c r="F1235" s="1460"/>
      <c r="G1235" s="1460"/>
    </row>
    <row r="1236" spans="1:7" s="1402" customFormat="1" x14ac:dyDescent="0.25">
      <c r="A1236" s="275"/>
      <c r="B1236" s="1457"/>
      <c r="C1236" s="1458"/>
      <c r="D1236" s="1459"/>
      <c r="E1236" s="1460"/>
      <c r="F1236" s="1460"/>
      <c r="G1236" s="1460"/>
    </row>
    <row r="1237" spans="1:7" s="1402" customFormat="1" x14ac:dyDescent="0.25">
      <c r="A1237" s="275"/>
      <c r="B1237" s="1457"/>
      <c r="C1237" s="1458"/>
      <c r="D1237" s="1459"/>
      <c r="E1237" s="1460"/>
      <c r="F1237" s="1460"/>
      <c r="G1237" s="1460"/>
    </row>
    <row r="1238" spans="1:7" s="1402" customFormat="1" x14ac:dyDescent="0.25">
      <c r="A1238" s="275"/>
      <c r="B1238" s="1457"/>
      <c r="C1238" s="1458"/>
      <c r="D1238" s="1459"/>
      <c r="E1238" s="1460"/>
      <c r="F1238" s="1460"/>
      <c r="G1238" s="1460"/>
    </row>
    <row r="1239" spans="1:7" s="1402" customFormat="1" x14ac:dyDescent="0.25">
      <c r="A1239" s="275"/>
      <c r="B1239" s="1457"/>
      <c r="C1239" s="1458"/>
      <c r="D1239" s="1459"/>
      <c r="E1239" s="1460"/>
      <c r="F1239" s="1460"/>
      <c r="G1239" s="1460"/>
    </row>
    <row r="1240" spans="1:7" s="1402" customFormat="1" x14ac:dyDescent="0.25">
      <c r="A1240" s="275"/>
      <c r="B1240" s="1457"/>
      <c r="C1240" s="1458"/>
      <c r="D1240" s="1459"/>
      <c r="E1240" s="1460"/>
      <c r="F1240" s="1460"/>
      <c r="G1240" s="1460"/>
    </row>
    <row r="1241" spans="1:7" s="1402" customFormat="1" x14ac:dyDescent="0.25">
      <c r="A1241" s="275"/>
      <c r="B1241" s="1457"/>
      <c r="C1241" s="1458"/>
      <c r="D1241" s="1459"/>
      <c r="E1241" s="1460"/>
      <c r="F1241" s="1460"/>
      <c r="G1241" s="1460"/>
    </row>
    <row r="1242" spans="1:7" s="1402" customFormat="1" x14ac:dyDescent="0.25">
      <c r="A1242" s="275"/>
      <c r="B1242" s="1457"/>
      <c r="C1242" s="1458"/>
      <c r="D1242" s="1459"/>
      <c r="E1242" s="1460"/>
      <c r="F1242" s="1460"/>
      <c r="G1242" s="1460"/>
    </row>
    <row r="1243" spans="1:7" s="1402" customFormat="1" x14ac:dyDescent="0.25">
      <c r="A1243" s="275"/>
      <c r="B1243" s="1457"/>
      <c r="C1243" s="1458"/>
      <c r="D1243" s="1459"/>
      <c r="E1243" s="1460"/>
      <c r="F1243" s="1460"/>
      <c r="G1243" s="1460"/>
    </row>
    <row r="1244" spans="1:7" s="1402" customFormat="1" x14ac:dyDescent="0.25">
      <c r="A1244" s="275"/>
      <c r="B1244" s="1457"/>
      <c r="C1244" s="1458"/>
      <c r="D1244" s="1459"/>
      <c r="E1244" s="1460"/>
      <c r="F1244" s="1460"/>
      <c r="G1244" s="1460"/>
    </row>
    <row r="1245" spans="1:7" s="1402" customFormat="1" x14ac:dyDescent="0.25">
      <c r="A1245" s="275"/>
      <c r="B1245" s="1457"/>
      <c r="C1245" s="1458"/>
      <c r="D1245" s="1459"/>
      <c r="E1245" s="1460"/>
      <c r="F1245" s="1460"/>
      <c r="G1245" s="1460"/>
    </row>
    <row r="1246" spans="1:7" s="1402" customFormat="1" x14ac:dyDescent="0.25">
      <c r="A1246" s="275"/>
      <c r="B1246" s="1457"/>
      <c r="C1246" s="1458"/>
      <c r="D1246" s="1459"/>
      <c r="E1246" s="1460"/>
      <c r="F1246" s="1460"/>
      <c r="G1246" s="1460"/>
    </row>
    <row r="1247" spans="1:7" s="1402" customFormat="1" x14ac:dyDescent="0.25">
      <c r="A1247" s="275"/>
      <c r="B1247" s="1457"/>
      <c r="C1247" s="1458"/>
      <c r="D1247" s="1459"/>
      <c r="E1247" s="1460"/>
      <c r="F1247" s="1460"/>
      <c r="G1247" s="1460"/>
    </row>
    <row r="1248" spans="1:7" s="1402" customFormat="1" x14ac:dyDescent="0.25">
      <c r="A1248" s="275"/>
      <c r="B1248" s="1457"/>
      <c r="C1248" s="1458"/>
      <c r="D1248" s="1459"/>
      <c r="E1248" s="1460"/>
      <c r="F1248" s="1460"/>
      <c r="G1248" s="1460"/>
    </row>
    <row r="1249" spans="1:7" s="1402" customFormat="1" x14ac:dyDescent="0.25">
      <c r="A1249" s="275"/>
      <c r="B1249" s="1457"/>
      <c r="C1249" s="1458"/>
      <c r="D1249" s="1459"/>
      <c r="E1249" s="1460"/>
      <c r="F1249" s="1460"/>
      <c r="G1249" s="1460"/>
    </row>
    <row r="1250" spans="1:7" s="1402" customFormat="1" x14ac:dyDescent="0.25">
      <c r="A1250" s="275"/>
      <c r="B1250" s="1457"/>
      <c r="C1250" s="1458"/>
      <c r="D1250" s="1459"/>
      <c r="E1250" s="1460"/>
      <c r="F1250" s="1460"/>
      <c r="G1250" s="1460"/>
    </row>
    <row r="1251" spans="1:7" s="1402" customFormat="1" x14ac:dyDescent="0.25">
      <c r="A1251" s="275"/>
      <c r="B1251" s="1457"/>
      <c r="C1251" s="1458"/>
      <c r="D1251" s="1459"/>
      <c r="E1251" s="1460"/>
      <c r="F1251" s="1460"/>
      <c r="G1251" s="1460"/>
    </row>
    <row r="1252" spans="1:7" s="1402" customFormat="1" x14ac:dyDescent="0.25">
      <c r="A1252" s="275"/>
      <c r="B1252" s="1457"/>
      <c r="C1252" s="1458"/>
      <c r="D1252" s="1459"/>
      <c r="E1252" s="1460"/>
      <c r="F1252" s="1460"/>
      <c r="G1252" s="1460"/>
    </row>
    <row r="1253" spans="1:7" s="1402" customFormat="1" x14ac:dyDescent="0.25">
      <c r="A1253" s="275"/>
      <c r="B1253" s="1457"/>
      <c r="C1253" s="1458"/>
      <c r="D1253" s="1459"/>
      <c r="E1253" s="1460"/>
      <c r="F1253" s="1460"/>
      <c r="G1253" s="1460"/>
    </row>
    <row r="1254" spans="1:7" s="1402" customFormat="1" x14ac:dyDescent="0.25">
      <c r="A1254" s="275"/>
      <c r="B1254" s="1457"/>
      <c r="C1254" s="1458"/>
      <c r="D1254" s="1459"/>
      <c r="E1254" s="1460"/>
      <c r="F1254" s="1460"/>
      <c r="G1254" s="1460"/>
    </row>
    <row r="1255" spans="1:7" s="1402" customFormat="1" x14ac:dyDescent="0.25">
      <c r="A1255" s="275"/>
      <c r="B1255" s="1457"/>
      <c r="C1255" s="1458"/>
      <c r="D1255" s="1459"/>
      <c r="E1255" s="1460"/>
      <c r="F1255" s="1460"/>
      <c r="G1255" s="1460"/>
    </row>
    <row r="1256" spans="1:7" s="1402" customFormat="1" x14ac:dyDescent="0.25">
      <c r="A1256" s="275"/>
      <c r="B1256" s="1457"/>
      <c r="C1256" s="1458"/>
      <c r="D1256" s="1459"/>
      <c r="E1256" s="1460"/>
      <c r="F1256" s="1460"/>
      <c r="G1256" s="1460"/>
    </row>
    <row r="1257" spans="1:7" s="1402" customFormat="1" x14ac:dyDescent="0.25">
      <c r="A1257" s="275"/>
      <c r="B1257" s="1457"/>
      <c r="C1257" s="1458"/>
      <c r="D1257" s="1459"/>
      <c r="E1257" s="1460"/>
      <c r="F1257" s="1460"/>
      <c r="G1257" s="1460"/>
    </row>
    <row r="1258" spans="1:7" s="1402" customFormat="1" x14ac:dyDescent="0.25">
      <c r="A1258" s="275"/>
      <c r="B1258" s="1457"/>
      <c r="C1258" s="1458"/>
      <c r="D1258" s="1459"/>
      <c r="E1258" s="1460"/>
      <c r="F1258" s="1460"/>
      <c r="G1258" s="1460"/>
    </row>
    <row r="1259" spans="1:7" s="1402" customFormat="1" x14ac:dyDescent="0.25">
      <c r="A1259" s="275"/>
      <c r="B1259" s="1457"/>
      <c r="C1259" s="1458"/>
      <c r="D1259" s="1459"/>
      <c r="E1259" s="1460"/>
      <c r="F1259" s="1460"/>
      <c r="G1259" s="1460"/>
    </row>
    <row r="1260" spans="1:7" s="1402" customFormat="1" x14ac:dyDescent="0.25">
      <c r="A1260" s="275"/>
      <c r="B1260" s="1457"/>
      <c r="C1260" s="1458"/>
      <c r="D1260" s="1459"/>
      <c r="E1260" s="1460"/>
      <c r="F1260" s="1460"/>
      <c r="G1260" s="1460"/>
    </row>
    <row r="1261" spans="1:7" s="1402" customFormat="1" x14ac:dyDescent="0.25">
      <c r="A1261" s="275"/>
      <c r="B1261" s="1457"/>
      <c r="C1261" s="1458"/>
      <c r="D1261" s="1459"/>
      <c r="E1261" s="1460"/>
      <c r="F1261" s="1460"/>
      <c r="G1261" s="1460"/>
    </row>
    <row r="1262" spans="1:7" s="1402" customFormat="1" x14ac:dyDescent="0.25">
      <c r="A1262" s="275"/>
      <c r="B1262" s="1457"/>
      <c r="C1262" s="1458"/>
      <c r="D1262" s="1459"/>
      <c r="E1262" s="1460"/>
      <c r="F1262" s="1460"/>
      <c r="G1262" s="1460"/>
    </row>
    <row r="1263" spans="1:7" s="1402" customFormat="1" x14ac:dyDescent="0.25">
      <c r="A1263" s="275"/>
      <c r="B1263" s="1457"/>
      <c r="C1263" s="1458"/>
      <c r="D1263" s="1459"/>
      <c r="E1263" s="1460"/>
      <c r="F1263" s="1460"/>
      <c r="G1263" s="1460"/>
    </row>
    <row r="1264" spans="1:7" s="1402" customFormat="1" x14ac:dyDescent="0.25">
      <c r="A1264" s="275"/>
      <c r="B1264" s="1457"/>
      <c r="C1264" s="1458"/>
      <c r="D1264" s="1459"/>
      <c r="E1264" s="1460"/>
      <c r="F1264" s="1460"/>
      <c r="G1264" s="1460"/>
    </row>
    <row r="1265" spans="1:7" s="1402" customFormat="1" x14ac:dyDescent="0.25">
      <c r="A1265" s="275"/>
      <c r="B1265" s="1457"/>
      <c r="C1265" s="1458"/>
      <c r="D1265" s="1459"/>
      <c r="E1265" s="1460"/>
      <c r="F1265" s="1460"/>
      <c r="G1265" s="1460"/>
    </row>
    <row r="1266" spans="1:7" s="1402" customFormat="1" x14ac:dyDescent="0.25">
      <c r="A1266" s="275"/>
      <c r="B1266" s="1457"/>
      <c r="C1266" s="1458"/>
      <c r="D1266" s="1459"/>
      <c r="E1266" s="1460"/>
      <c r="F1266" s="1460"/>
      <c r="G1266" s="1460"/>
    </row>
    <row r="1267" spans="1:7" s="1402" customFormat="1" x14ac:dyDescent="0.25">
      <c r="A1267" s="275"/>
      <c r="B1267" s="1457"/>
      <c r="C1267" s="1458"/>
      <c r="D1267" s="1459"/>
      <c r="E1267" s="1460"/>
      <c r="F1267" s="1460"/>
      <c r="G1267" s="1460"/>
    </row>
    <row r="1268" spans="1:7" s="1402" customFormat="1" x14ac:dyDescent="0.25">
      <c r="A1268" s="275"/>
      <c r="B1268" s="1457"/>
      <c r="C1268" s="1458"/>
      <c r="D1268" s="1459"/>
      <c r="E1268" s="1460"/>
      <c r="F1268" s="1460"/>
      <c r="G1268" s="1460"/>
    </row>
    <row r="1269" spans="1:7" s="1402" customFormat="1" x14ac:dyDescent="0.25">
      <c r="A1269" s="275"/>
      <c r="B1269" s="1457"/>
      <c r="C1269" s="1458"/>
      <c r="D1269" s="1459"/>
      <c r="E1269" s="1460"/>
      <c r="F1269" s="1460"/>
      <c r="G1269" s="1460"/>
    </row>
    <row r="1270" spans="1:7" s="1402" customFormat="1" x14ac:dyDescent="0.25">
      <c r="A1270" s="275"/>
      <c r="B1270" s="1457"/>
      <c r="C1270" s="1458"/>
      <c r="D1270" s="1459"/>
      <c r="E1270" s="1460"/>
      <c r="F1270" s="1460"/>
      <c r="G1270" s="1460"/>
    </row>
    <row r="1271" spans="1:7" s="1402" customFormat="1" x14ac:dyDescent="0.25">
      <c r="A1271" s="275"/>
      <c r="B1271" s="1457"/>
      <c r="C1271" s="1458"/>
      <c r="D1271" s="1459"/>
      <c r="E1271" s="1460"/>
      <c r="F1271" s="1460"/>
      <c r="G1271" s="1460"/>
    </row>
    <row r="1272" spans="1:7" s="1402" customFormat="1" x14ac:dyDescent="0.25">
      <c r="A1272" s="275"/>
      <c r="B1272" s="1457"/>
      <c r="C1272" s="1458"/>
      <c r="D1272" s="1459"/>
      <c r="E1272" s="1460"/>
      <c r="F1272" s="1460"/>
      <c r="G1272" s="1460"/>
    </row>
    <row r="1273" spans="1:7" s="1402" customFormat="1" x14ac:dyDescent="0.25">
      <c r="A1273" s="275"/>
      <c r="B1273" s="1457"/>
      <c r="C1273" s="1458"/>
      <c r="D1273" s="1459"/>
      <c r="E1273" s="1460"/>
      <c r="F1273" s="1460"/>
      <c r="G1273" s="1460"/>
    </row>
    <row r="1274" spans="1:7" s="1402" customFormat="1" x14ac:dyDescent="0.25">
      <c r="A1274" s="275"/>
      <c r="B1274" s="1457"/>
      <c r="C1274" s="1458"/>
      <c r="D1274" s="1459"/>
      <c r="E1274" s="1460"/>
      <c r="F1274" s="1460"/>
      <c r="G1274" s="1460"/>
    </row>
    <row r="1275" spans="1:7" s="1402" customFormat="1" x14ac:dyDescent="0.25">
      <c r="A1275" s="275"/>
      <c r="B1275" s="1457"/>
      <c r="C1275" s="1458"/>
      <c r="D1275" s="1459"/>
      <c r="E1275" s="1460"/>
      <c r="F1275" s="1460"/>
      <c r="G1275" s="1460"/>
    </row>
    <row r="1276" spans="1:7" s="1402" customFormat="1" x14ac:dyDescent="0.25">
      <c r="A1276" s="275"/>
      <c r="B1276" s="1457"/>
      <c r="C1276" s="1458"/>
      <c r="D1276" s="1459"/>
      <c r="E1276" s="1460"/>
      <c r="F1276" s="1460"/>
      <c r="G1276" s="1460"/>
    </row>
    <row r="1277" spans="1:7" s="1402" customFormat="1" x14ac:dyDescent="0.25">
      <c r="A1277" s="275"/>
      <c r="B1277" s="1457"/>
      <c r="C1277" s="1458"/>
      <c r="D1277" s="1459"/>
      <c r="E1277" s="1460"/>
      <c r="F1277" s="1460"/>
      <c r="G1277" s="1460"/>
    </row>
    <row r="1278" spans="1:7" s="1402" customFormat="1" x14ac:dyDescent="0.25">
      <c r="A1278" s="275"/>
      <c r="B1278" s="1457"/>
      <c r="C1278" s="1458"/>
      <c r="D1278" s="1459"/>
      <c r="E1278" s="1460"/>
      <c r="F1278" s="1460"/>
      <c r="G1278" s="1460"/>
    </row>
    <row r="1279" spans="1:7" s="1402" customFormat="1" x14ac:dyDescent="0.25">
      <c r="A1279" s="275"/>
      <c r="B1279" s="1457"/>
      <c r="C1279" s="1458"/>
      <c r="D1279" s="1459"/>
      <c r="E1279" s="1460"/>
      <c r="F1279" s="1460"/>
      <c r="G1279" s="1460"/>
    </row>
    <row r="1280" spans="1:7" s="1402" customFormat="1" x14ac:dyDescent="0.25">
      <c r="A1280" s="275"/>
      <c r="B1280" s="1457"/>
      <c r="C1280" s="1458"/>
      <c r="D1280" s="1459"/>
      <c r="E1280" s="1460"/>
      <c r="F1280" s="1460"/>
      <c r="G1280" s="1460"/>
    </row>
    <row r="1281" spans="1:7" s="1402" customFormat="1" x14ac:dyDescent="0.25">
      <c r="A1281" s="275"/>
      <c r="B1281" s="1457"/>
      <c r="C1281" s="1458"/>
      <c r="D1281" s="1459"/>
      <c r="E1281" s="1460"/>
      <c r="F1281" s="1460"/>
      <c r="G1281" s="1460"/>
    </row>
    <row r="1282" spans="1:7" s="1402" customFormat="1" x14ac:dyDescent="0.25">
      <c r="A1282" s="275"/>
      <c r="B1282" s="1457"/>
      <c r="C1282" s="1458"/>
      <c r="D1282" s="1459"/>
      <c r="E1282" s="1460"/>
      <c r="F1282" s="1460"/>
      <c r="G1282" s="1460"/>
    </row>
    <row r="1283" spans="1:7" s="1402" customFormat="1" x14ac:dyDescent="0.25">
      <c r="A1283" s="275"/>
      <c r="B1283" s="1457"/>
      <c r="C1283" s="1458"/>
      <c r="D1283" s="1459"/>
      <c r="E1283" s="1460"/>
      <c r="F1283" s="1460"/>
      <c r="G1283" s="1460"/>
    </row>
    <row r="1284" spans="1:7" s="1402" customFormat="1" x14ac:dyDescent="0.25">
      <c r="A1284" s="275"/>
      <c r="B1284" s="1457"/>
      <c r="C1284" s="1458"/>
      <c r="D1284" s="1459"/>
      <c r="E1284" s="1460"/>
      <c r="F1284" s="1460"/>
      <c r="G1284" s="1460"/>
    </row>
    <row r="1285" spans="1:7" s="1402" customFormat="1" x14ac:dyDescent="0.25">
      <c r="A1285" s="275"/>
      <c r="B1285" s="1457"/>
      <c r="C1285" s="1458"/>
      <c r="D1285" s="1459"/>
      <c r="E1285" s="1460"/>
      <c r="F1285" s="1460"/>
      <c r="G1285" s="1460"/>
    </row>
    <row r="1286" spans="1:7" s="1402" customFormat="1" x14ac:dyDescent="0.25">
      <c r="A1286" s="275"/>
      <c r="B1286" s="1457"/>
      <c r="C1286" s="1458"/>
      <c r="D1286" s="1459"/>
      <c r="E1286" s="1460"/>
      <c r="F1286" s="1460"/>
      <c r="G1286" s="1460"/>
    </row>
    <row r="1287" spans="1:7" s="1402" customFormat="1" x14ac:dyDescent="0.25">
      <c r="A1287" s="275"/>
      <c r="B1287" s="1457"/>
      <c r="C1287" s="1458"/>
      <c r="D1287" s="1459"/>
      <c r="E1287" s="1460"/>
      <c r="F1287" s="1460"/>
      <c r="G1287" s="1460"/>
    </row>
    <row r="1288" spans="1:7" s="1402" customFormat="1" x14ac:dyDescent="0.25">
      <c r="A1288" s="275"/>
      <c r="B1288" s="1457"/>
      <c r="C1288" s="1458"/>
      <c r="D1288" s="1459"/>
      <c r="E1288" s="1460"/>
      <c r="F1288" s="1460"/>
      <c r="G1288" s="1460"/>
    </row>
    <row r="1289" spans="1:7" s="1402" customFormat="1" x14ac:dyDescent="0.25">
      <c r="A1289" s="275"/>
      <c r="B1289" s="1457"/>
      <c r="C1289" s="1458"/>
      <c r="D1289" s="1459"/>
      <c r="E1289" s="1460"/>
      <c r="F1289" s="1460"/>
      <c r="G1289" s="1460"/>
    </row>
    <row r="1290" spans="1:7" s="1402" customFormat="1" x14ac:dyDescent="0.25">
      <c r="A1290" s="275"/>
      <c r="B1290" s="1457"/>
      <c r="C1290" s="1458"/>
      <c r="D1290" s="1459"/>
      <c r="E1290" s="1460"/>
      <c r="F1290" s="1460"/>
      <c r="G1290" s="1460"/>
    </row>
    <row r="1291" spans="1:7" s="1402" customFormat="1" x14ac:dyDescent="0.25">
      <c r="A1291" s="275"/>
      <c r="B1291" s="1457"/>
      <c r="C1291" s="1458"/>
      <c r="D1291" s="1459"/>
      <c r="E1291" s="1460"/>
      <c r="F1291" s="1460"/>
      <c r="G1291" s="1460"/>
    </row>
    <row r="1292" spans="1:7" s="1402" customFormat="1" x14ac:dyDescent="0.25">
      <c r="A1292" s="275"/>
      <c r="B1292" s="1457"/>
      <c r="C1292" s="1458"/>
      <c r="D1292" s="1459"/>
      <c r="E1292" s="1460"/>
      <c r="F1292" s="1460"/>
      <c r="G1292" s="1460"/>
    </row>
    <row r="1293" spans="1:7" s="1402" customFormat="1" x14ac:dyDescent="0.25">
      <c r="A1293" s="275"/>
      <c r="B1293" s="1457"/>
      <c r="C1293" s="1458"/>
      <c r="D1293" s="1459"/>
      <c r="E1293" s="1460"/>
      <c r="F1293" s="1460"/>
      <c r="G1293" s="1460"/>
    </row>
    <row r="1294" spans="1:7" s="1402" customFormat="1" x14ac:dyDescent="0.25">
      <c r="A1294" s="275"/>
      <c r="B1294" s="1457"/>
      <c r="C1294" s="1458"/>
      <c r="D1294" s="1459"/>
      <c r="E1294" s="1460"/>
      <c r="F1294" s="1460"/>
      <c r="G1294" s="1460"/>
    </row>
    <row r="1295" spans="1:7" s="1402" customFormat="1" x14ac:dyDescent="0.25">
      <c r="A1295" s="275"/>
      <c r="B1295" s="1457"/>
      <c r="C1295" s="1458"/>
      <c r="D1295" s="1459"/>
      <c r="E1295" s="1460"/>
      <c r="F1295" s="1460"/>
      <c r="G1295" s="1460"/>
    </row>
    <row r="1296" spans="1:7" s="1402" customFormat="1" x14ac:dyDescent="0.25">
      <c r="A1296" s="275"/>
      <c r="B1296" s="1457"/>
      <c r="C1296" s="1458"/>
      <c r="D1296" s="1459"/>
      <c r="E1296" s="1460"/>
      <c r="F1296" s="1460"/>
      <c r="G1296" s="1460"/>
    </row>
    <row r="1297" spans="1:7" s="1402" customFormat="1" x14ac:dyDescent="0.25">
      <c r="A1297" s="275"/>
      <c r="B1297" s="1457"/>
      <c r="C1297" s="1458"/>
      <c r="D1297" s="1459"/>
      <c r="E1297" s="1460"/>
      <c r="F1297" s="1460"/>
      <c r="G1297" s="1460"/>
    </row>
    <row r="1298" spans="1:7" s="1402" customFormat="1" x14ac:dyDescent="0.25">
      <c r="A1298" s="275"/>
      <c r="B1298" s="1457"/>
      <c r="C1298" s="1458"/>
      <c r="D1298" s="1459"/>
      <c r="E1298" s="1460"/>
      <c r="F1298" s="1460"/>
      <c r="G1298" s="1460"/>
    </row>
    <row r="1299" spans="1:7" s="1402" customFormat="1" x14ac:dyDescent="0.25">
      <c r="A1299" s="275"/>
      <c r="B1299" s="1457"/>
      <c r="C1299" s="1458"/>
      <c r="D1299" s="1459"/>
      <c r="E1299" s="1460"/>
      <c r="F1299" s="1460"/>
      <c r="G1299" s="1460"/>
    </row>
    <row r="1300" spans="1:7" s="1402" customFormat="1" x14ac:dyDescent="0.25">
      <c r="A1300" s="275"/>
      <c r="B1300" s="1457"/>
      <c r="C1300" s="1458"/>
      <c r="D1300" s="1459"/>
      <c r="E1300" s="1460"/>
      <c r="F1300" s="1460"/>
      <c r="G1300" s="1460"/>
    </row>
    <row r="1301" spans="1:7" s="1402" customFormat="1" x14ac:dyDescent="0.25">
      <c r="A1301" s="275"/>
      <c r="B1301" s="1457"/>
      <c r="C1301" s="1458"/>
      <c r="D1301" s="1459"/>
      <c r="E1301" s="1460"/>
      <c r="F1301" s="1460"/>
      <c r="G1301" s="1460"/>
    </row>
    <row r="1302" spans="1:7" s="1402" customFormat="1" x14ac:dyDescent="0.25">
      <c r="A1302" s="275"/>
      <c r="B1302" s="1457"/>
      <c r="C1302" s="1458"/>
      <c r="D1302" s="1459"/>
      <c r="E1302" s="1460"/>
      <c r="F1302" s="1460"/>
      <c r="G1302" s="1460"/>
    </row>
    <row r="1303" spans="1:7" s="1402" customFormat="1" x14ac:dyDescent="0.25">
      <c r="A1303" s="275"/>
      <c r="B1303" s="1457"/>
      <c r="C1303" s="1458"/>
      <c r="D1303" s="1459"/>
      <c r="E1303" s="1460"/>
      <c r="F1303" s="1460"/>
      <c r="G1303" s="1460"/>
    </row>
    <row r="1304" spans="1:7" s="1402" customFormat="1" x14ac:dyDescent="0.25">
      <c r="A1304" s="275"/>
      <c r="B1304" s="1457"/>
      <c r="C1304" s="1458"/>
      <c r="D1304" s="1459"/>
      <c r="E1304" s="1460"/>
      <c r="F1304" s="1460"/>
      <c r="G1304" s="1460"/>
    </row>
    <row r="1305" spans="1:7" s="1402" customFormat="1" x14ac:dyDescent="0.25">
      <c r="A1305" s="275"/>
      <c r="B1305" s="1457"/>
      <c r="C1305" s="1458"/>
      <c r="D1305" s="1459"/>
      <c r="E1305" s="1460"/>
      <c r="F1305" s="1460"/>
      <c r="G1305" s="1460"/>
    </row>
    <row r="1306" spans="1:7" s="1402" customFormat="1" x14ac:dyDescent="0.25">
      <c r="A1306" s="275"/>
      <c r="B1306" s="1457"/>
      <c r="C1306" s="1458"/>
      <c r="D1306" s="1459"/>
      <c r="E1306" s="1460"/>
      <c r="F1306" s="1460"/>
      <c r="G1306" s="1460"/>
    </row>
    <row r="1307" spans="1:7" s="1402" customFormat="1" x14ac:dyDescent="0.25">
      <c r="A1307" s="275"/>
      <c r="B1307" s="1457"/>
      <c r="C1307" s="1458"/>
      <c r="D1307" s="1459"/>
      <c r="E1307" s="1460"/>
      <c r="F1307" s="1460"/>
      <c r="G1307" s="1460"/>
    </row>
    <row r="1308" spans="1:7" s="1402" customFormat="1" x14ac:dyDescent="0.25">
      <c r="A1308" s="275"/>
      <c r="B1308" s="1457"/>
      <c r="C1308" s="1458"/>
      <c r="D1308" s="1459"/>
      <c r="E1308" s="1460"/>
      <c r="F1308" s="1460"/>
      <c r="G1308" s="1460"/>
    </row>
    <row r="1309" spans="1:7" s="1402" customFormat="1" x14ac:dyDescent="0.25">
      <c r="A1309" s="275"/>
      <c r="B1309" s="1457"/>
      <c r="C1309" s="1458"/>
      <c r="D1309" s="1459"/>
      <c r="E1309" s="1460"/>
      <c r="F1309" s="1460"/>
      <c r="G1309" s="1460"/>
    </row>
    <row r="1310" spans="1:7" s="1402" customFormat="1" x14ac:dyDescent="0.25">
      <c r="A1310" s="275"/>
      <c r="B1310" s="1457"/>
      <c r="C1310" s="1458"/>
      <c r="D1310" s="1459"/>
      <c r="E1310" s="1460"/>
      <c r="F1310" s="1460"/>
      <c r="G1310" s="1460"/>
    </row>
    <row r="1311" spans="1:7" s="1402" customFormat="1" x14ac:dyDescent="0.25">
      <c r="A1311" s="275"/>
      <c r="B1311" s="1457"/>
      <c r="C1311" s="1458"/>
      <c r="D1311" s="1459"/>
      <c r="E1311" s="1460"/>
      <c r="F1311" s="1460"/>
      <c r="G1311" s="1460"/>
    </row>
    <row r="1312" spans="1:7" s="1402" customFormat="1" x14ac:dyDescent="0.25">
      <c r="A1312" s="275"/>
      <c r="B1312" s="1457"/>
      <c r="C1312" s="1458"/>
      <c r="D1312" s="1459"/>
      <c r="E1312" s="1460"/>
      <c r="F1312" s="1460"/>
      <c r="G1312" s="1460"/>
    </row>
    <row r="1313" spans="1:7" s="1402" customFormat="1" x14ac:dyDescent="0.25">
      <c r="A1313" s="275"/>
      <c r="B1313" s="1457"/>
      <c r="C1313" s="1458"/>
      <c r="D1313" s="1459"/>
      <c r="E1313" s="1460"/>
      <c r="F1313" s="1460"/>
      <c r="G1313" s="1460"/>
    </row>
    <row r="1314" spans="1:7" s="1402" customFormat="1" x14ac:dyDescent="0.25">
      <c r="A1314" s="275"/>
      <c r="B1314" s="1457"/>
      <c r="C1314" s="1458"/>
      <c r="D1314" s="1459"/>
      <c r="E1314" s="1460"/>
      <c r="F1314" s="1460"/>
      <c r="G1314" s="1460"/>
    </row>
    <row r="1315" spans="1:7" s="1402" customFormat="1" x14ac:dyDescent="0.25">
      <c r="A1315" s="275"/>
      <c r="B1315" s="1457"/>
      <c r="C1315" s="1458"/>
      <c r="D1315" s="1459"/>
      <c r="E1315" s="1460"/>
      <c r="F1315" s="1460"/>
      <c r="G1315" s="1460"/>
    </row>
    <row r="1316" spans="1:7" s="1402" customFormat="1" x14ac:dyDescent="0.25">
      <c r="A1316" s="275"/>
      <c r="B1316" s="1457"/>
      <c r="C1316" s="1458"/>
      <c r="D1316" s="1459"/>
      <c r="E1316" s="1460"/>
      <c r="F1316" s="1460"/>
      <c r="G1316" s="1460"/>
    </row>
    <row r="1317" spans="1:7" s="1402" customFormat="1" x14ac:dyDescent="0.25">
      <c r="A1317" s="275"/>
      <c r="B1317" s="1457"/>
      <c r="C1317" s="1458"/>
      <c r="D1317" s="1459"/>
      <c r="E1317" s="1460"/>
      <c r="F1317" s="1460"/>
      <c r="G1317" s="1460"/>
    </row>
    <row r="1318" spans="1:7" s="1402" customFormat="1" x14ac:dyDescent="0.25">
      <c r="A1318" s="275"/>
      <c r="B1318" s="1457"/>
      <c r="C1318" s="1458"/>
      <c r="D1318" s="1459"/>
      <c r="E1318" s="1460"/>
      <c r="F1318" s="1460"/>
      <c r="G1318" s="1460"/>
    </row>
    <row r="1319" spans="1:7" s="1402" customFormat="1" x14ac:dyDescent="0.25">
      <c r="A1319" s="275"/>
      <c r="B1319" s="1457"/>
      <c r="C1319" s="1458"/>
      <c r="D1319" s="1459"/>
      <c r="E1319" s="1460"/>
      <c r="F1319" s="1460"/>
      <c r="G1319" s="1460"/>
    </row>
    <row r="1320" spans="1:7" s="1402" customFormat="1" x14ac:dyDescent="0.25">
      <c r="A1320" s="275"/>
      <c r="B1320" s="1457"/>
      <c r="C1320" s="1458"/>
      <c r="D1320" s="1459"/>
      <c r="E1320" s="1460"/>
      <c r="F1320" s="1460"/>
      <c r="G1320" s="1460"/>
    </row>
    <row r="1321" spans="1:7" s="1402" customFormat="1" x14ac:dyDescent="0.25">
      <c r="A1321" s="275"/>
      <c r="B1321" s="1457"/>
      <c r="C1321" s="1458"/>
      <c r="D1321" s="1459"/>
      <c r="E1321" s="1460"/>
      <c r="F1321" s="1460"/>
      <c r="G1321" s="1460"/>
    </row>
    <row r="1322" spans="1:7" s="1402" customFormat="1" x14ac:dyDescent="0.25">
      <c r="A1322" s="275"/>
      <c r="B1322" s="1457"/>
      <c r="C1322" s="1458"/>
      <c r="D1322" s="1459"/>
      <c r="E1322" s="1460"/>
      <c r="F1322" s="1460"/>
      <c r="G1322" s="1460"/>
    </row>
    <row r="1323" spans="1:7" s="1402" customFormat="1" x14ac:dyDescent="0.25">
      <c r="A1323" s="275"/>
      <c r="B1323" s="1457"/>
      <c r="C1323" s="1458"/>
      <c r="D1323" s="1459"/>
      <c r="E1323" s="1460"/>
      <c r="F1323" s="1460"/>
      <c r="G1323" s="1460"/>
    </row>
    <row r="1324" spans="1:7" s="1402" customFormat="1" x14ac:dyDescent="0.25">
      <c r="A1324" s="275"/>
      <c r="B1324" s="1457"/>
      <c r="C1324" s="1458"/>
      <c r="D1324" s="1459"/>
      <c r="E1324" s="1460"/>
      <c r="F1324" s="1460"/>
      <c r="G1324" s="1460"/>
    </row>
    <row r="1325" spans="1:7" s="1402" customFormat="1" x14ac:dyDescent="0.25">
      <c r="A1325" s="275"/>
      <c r="B1325" s="1457"/>
      <c r="C1325" s="1458"/>
      <c r="D1325" s="1459"/>
      <c r="E1325" s="1460"/>
      <c r="F1325" s="1460"/>
      <c r="G1325" s="1460"/>
    </row>
    <row r="1326" spans="1:7" s="1402" customFormat="1" x14ac:dyDescent="0.25">
      <c r="A1326" s="275"/>
      <c r="B1326" s="1457"/>
      <c r="C1326" s="1458"/>
      <c r="D1326" s="1459"/>
      <c r="E1326" s="1460"/>
      <c r="F1326" s="1460"/>
      <c r="G1326" s="1460"/>
    </row>
    <row r="1327" spans="1:7" s="1402" customFormat="1" x14ac:dyDescent="0.25">
      <c r="A1327" s="275"/>
      <c r="B1327" s="1457"/>
      <c r="C1327" s="1458"/>
      <c r="D1327" s="1459"/>
      <c r="E1327" s="1460"/>
      <c r="F1327" s="1460"/>
      <c r="G1327" s="1460"/>
    </row>
    <row r="1328" spans="1:7" s="1402" customFormat="1" x14ac:dyDescent="0.25">
      <c r="A1328" s="275"/>
      <c r="B1328" s="1457"/>
      <c r="C1328" s="1458"/>
      <c r="D1328" s="1459"/>
      <c r="E1328" s="1460"/>
      <c r="F1328" s="1460"/>
      <c r="G1328" s="1460"/>
    </row>
    <row r="1329" spans="1:7" s="1402" customFormat="1" x14ac:dyDescent="0.25">
      <c r="A1329" s="275"/>
      <c r="B1329" s="1457"/>
      <c r="C1329" s="1458"/>
      <c r="D1329" s="1459"/>
      <c r="E1329" s="1460"/>
      <c r="F1329" s="1460"/>
      <c r="G1329" s="1460"/>
    </row>
    <row r="1330" spans="1:7" s="1402" customFormat="1" x14ac:dyDescent="0.25">
      <c r="A1330" s="275"/>
      <c r="B1330" s="1457"/>
      <c r="C1330" s="1458"/>
      <c r="D1330" s="1459"/>
      <c r="E1330" s="1460"/>
      <c r="F1330" s="1460"/>
      <c r="G1330" s="1460"/>
    </row>
    <row r="1331" spans="1:7" s="1402" customFormat="1" x14ac:dyDescent="0.25">
      <c r="A1331" s="275"/>
      <c r="B1331" s="1457"/>
      <c r="C1331" s="1458"/>
      <c r="D1331" s="1459"/>
      <c r="E1331" s="1460"/>
      <c r="F1331" s="1460"/>
      <c r="G1331" s="1460"/>
    </row>
    <row r="1332" spans="1:7" s="1402" customFormat="1" x14ac:dyDescent="0.25">
      <c r="A1332" s="275"/>
      <c r="B1332" s="1457"/>
      <c r="C1332" s="1458"/>
      <c r="D1332" s="1459"/>
      <c r="E1332" s="1460"/>
      <c r="F1332" s="1460"/>
      <c r="G1332" s="1460"/>
    </row>
    <row r="1333" spans="1:7" s="1402" customFormat="1" x14ac:dyDescent="0.25">
      <c r="A1333" s="275"/>
      <c r="B1333" s="1457"/>
      <c r="C1333" s="1458"/>
      <c r="D1333" s="1459"/>
      <c r="E1333" s="1460"/>
      <c r="F1333" s="1460"/>
      <c r="G1333" s="1460"/>
    </row>
    <row r="1334" spans="1:7" s="1402" customFormat="1" x14ac:dyDescent="0.25">
      <c r="A1334" s="275"/>
      <c r="B1334" s="1457"/>
      <c r="C1334" s="1458"/>
      <c r="D1334" s="1459"/>
      <c r="E1334" s="1460"/>
      <c r="F1334" s="1460"/>
      <c r="G1334" s="1460"/>
    </row>
    <row r="1335" spans="1:7" s="1402" customFormat="1" x14ac:dyDescent="0.25">
      <c r="A1335" s="275"/>
      <c r="B1335" s="1457"/>
      <c r="C1335" s="1458"/>
      <c r="D1335" s="1459"/>
      <c r="E1335" s="1460"/>
      <c r="F1335" s="1460"/>
      <c r="G1335" s="1460"/>
    </row>
    <row r="1336" spans="1:7" s="1402" customFormat="1" x14ac:dyDescent="0.25">
      <c r="A1336" s="275"/>
      <c r="B1336" s="1457"/>
      <c r="C1336" s="1458"/>
      <c r="D1336" s="1459"/>
      <c r="E1336" s="1460"/>
      <c r="F1336" s="1460"/>
      <c r="G1336" s="1460"/>
    </row>
    <row r="1337" spans="1:7" s="1402" customFormat="1" x14ac:dyDescent="0.25">
      <c r="A1337" s="275"/>
      <c r="B1337" s="1457"/>
      <c r="C1337" s="1458"/>
      <c r="D1337" s="1459"/>
      <c r="E1337" s="1460"/>
      <c r="F1337" s="1460"/>
      <c r="G1337" s="1460"/>
    </row>
    <row r="1338" spans="1:7" s="1402" customFormat="1" x14ac:dyDescent="0.25">
      <c r="A1338" s="275"/>
      <c r="B1338" s="1457"/>
      <c r="C1338" s="1458"/>
      <c r="D1338" s="1459"/>
      <c r="E1338" s="1460"/>
      <c r="F1338" s="1460"/>
      <c r="G1338" s="1460"/>
    </row>
    <row r="1339" spans="1:7" s="1402" customFormat="1" x14ac:dyDescent="0.25">
      <c r="A1339" s="275"/>
      <c r="B1339" s="1457"/>
      <c r="C1339" s="1458"/>
      <c r="D1339" s="1459"/>
      <c r="E1339" s="1460"/>
      <c r="F1339" s="1460"/>
      <c r="G1339" s="1460"/>
    </row>
    <row r="1340" spans="1:7" s="1402" customFormat="1" x14ac:dyDescent="0.25">
      <c r="A1340" s="275"/>
      <c r="B1340" s="1457"/>
      <c r="C1340" s="1458"/>
      <c r="D1340" s="1459"/>
      <c r="E1340" s="1460"/>
      <c r="F1340" s="1460"/>
      <c r="G1340" s="1460"/>
    </row>
    <row r="1341" spans="1:7" s="1402" customFormat="1" x14ac:dyDescent="0.25">
      <c r="A1341" s="275"/>
      <c r="B1341" s="1457"/>
      <c r="C1341" s="1458"/>
      <c r="D1341" s="1459"/>
      <c r="E1341" s="1460"/>
      <c r="F1341" s="1460"/>
      <c r="G1341" s="1460"/>
    </row>
    <row r="1342" spans="1:7" s="1402" customFormat="1" x14ac:dyDescent="0.25">
      <c r="A1342" s="275"/>
      <c r="B1342" s="1457"/>
      <c r="C1342" s="1458"/>
      <c r="D1342" s="1459"/>
      <c r="E1342" s="1460"/>
      <c r="F1342" s="1460"/>
      <c r="G1342" s="1460"/>
    </row>
    <row r="1343" spans="1:7" s="1402" customFormat="1" x14ac:dyDescent="0.25">
      <c r="A1343" s="275"/>
      <c r="B1343" s="1457"/>
      <c r="C1343" s="1458"/>
      <c r="D1343" s="1459"/>
      <c r="E1343" s="1460"/>
      <c r="F1343" s="1460"/>
      <c r="G1343" s="1460"/>
    </row>
    <row r="1344" spans="1:7" s="1402" customFormat="1" x14ac:dyDescent="0.25">
      <c r="A1344" s="275"/>
      <c r="B1344" s="1457"/>
      <c r="C1344" s="1458"/>
      <c r="D1344" s="1459"/>
      <c r="E1344" s="1460"/>
      <c r="F1344" s="1460"/>
      <c r="G1344" s="1460"/>
    </row>
    <row r="1345" spans="1:7" s="1402" customFormat="1" x14ac:dyDescent="0.25">
      <c r="A1345" s="275"/>
      <c r="B1345" s="1457"/>
      <c r="C1345" s="1458"/>
      <c r="D1345" s="1459"/>
      <c r="E1345" s="1460"/>
      <c r="F1345" s="1460"/>
      <c r="G1345" s="1460"/>
    </row>
    <row r="1346" spans="1:7" s="1402" customFormat="1" x14ac:dyDescent="0.25">
      <c r="A1346" s="275"/>
      <c r="B1346" s="1457"/>
      <c r="C1346" s="1458"/>
      <c r="D1346" s="1459"/>
      <c r="E1346" s="1460"/>
      <c r="F1346" s="1460"/>
      <c r="G1346" s="1460"/>
    </row>
    <row r="1347" spans="1:7" s="1402" customFormat="1" x14ac:dyDescent="0.25">
      <c r="A1347" s="275"/>
      <c r="B1347" s="1457"/>
      <c r="C1347" s="1458"/>
      <c r="D1347" s="1459"/>
      <c r="E1347" s="1460"/>
      <c r="F1347" s="1460"/>
      <c r="G1347" s="1460"/>
    </row>
    <row r="1348" spans="1:7" s="1402" customFormat="1" x14ac:dyDescent="0.25">
      <c r="A1348" s="275"/>
      <c r="B1348" s="1457"/>
      <c r="C1348" s="1458"/>
      <c r="D1348" s="1459"/>
      <c r="E1348" s="1460"/>
      <c r="F1348" s="1460"/>
      <c r="G1348" s="1460"/>
    </row>
    <row r="1349" spans="1:7" s="1402" customFormat="1" x14ac:dyDescent="0.25">
      <c r="A1349" s="275"/>
      <c r="B1349" s="1457"/>
      <c r="C1349" s="1458"/>
      <c r="D1349" s="1459"/>
      <c r="E1349" s="1460"/>
      <c r="F1349" s="1460"/>
      <c r="G1349" s="1460"/>
    </row>
    <row r="1350" spans="1:7" s="1402" customFormat="1" x14ac:dyDescent="0.25">
      <c r="A1350" s="275"/>
      <c r="B1350" s="1457"/>
      <c r="C1350" s="1458"/>
      <c r="D1350" s="1459"/>
      <c r="E1350" s="1460"/>
      <c r="F1350" s="1460"/>
      <c r="G1350" s="1460"/>
    </row>
    <row r="1351" spans="1:7" s="1402" customFormat="1" x14ac:dyDescent="0.25">
      <c r="A1351" s="275"/>
      <c r="B1351" s="1457"/>
      <c r="C1351" s="1458"/>
      <c r="D1351" s="1459"/>
      <c r="E1351" s="1460"/>
      <c r="F1351" s="1460"/>
      <c r="G1351" s="1460"/>
    </row>
    <row r="1352" spans="1:7" s="1402" customFormat="1" x14ac:dyDescent="0.25">
      <c r="A1352" s="275"/>
      <c r="B1352" s="1457"/>
      <c r="C1352" s="1458"/>
      <c r="D1352" s="1459"/>
      <c r="E1352" s="1460"/>
      <c r="F1352" s="1460"/>
      <c r="G1352" s="1460"/>
    </row>
    <row r="1353" spans="1:7" s="1402" customFormat="1" x14ac:dyDescent="0.25">
      <c r="A1353" s="275"/>
      <c r="B1353" s="1457"/>
      <c r="C1353" s="1458"/>
      <c r="D1353" s="1459"/>
      <c r="E1353" s="1460"/>
      <c r="F1353" s="1460"/>
      <c r="G1353" s="1460"/>
    </row>
    <row r="1354" spans="1:7" s="1402" customFormat="1" x14ac:dyDescent="0.25">
      <c r="A1354" s="275"/>
      <c r="B1354" s="1457"/>
      <c r="C1354" s="1458"/>
      <c r="D1354" s="1459"/>
      <c r="E1354" s="1460"/>
      <c r="F1354" s="1460"/>
      <c r="G1354" s="1460"/>
    </row>
    <row r="1355" spans="1:7" s="1402" customFormat="1" x14ac:dyDescent="0.25">
      <c r="A1355" s="275"/>
      <c r="B1355" s="1457"/>
      <c r="C1355" s="1458"/>
      <c r="D1355" s="1459"/>
      <c r="E1355" s="1460"/>
      <c r="F1355" s="1460"/>
      <c r="G1355" s="1460"/>
    </row>
    <row r="1356" spans="1:7" s="1402" customFormat="1" x14ac:dyDescent="0.25">
      <c r="A1356" s="275"/>
      <c r="B1356" s="1457"/>
      <c r="C1356" s="1458"/>
      <c r="D1356" s="1459"/>
      <c r="E1356" s="1460"/>
      <c r="F1356" s="1460"/>
      <c r="G1356" s="1460"/>
    </row>
    <row r="1357" spans="1:7" s="1402" customFormat="1" x14ac:dyDescent="0.25">
      <c r="A1357" s="275"/>
      <c r="B1357" s="1457"/>
      <c r="C1357" s="1458"/>
      <c r="D1357" s="1459"/>
      <c r="E1357" s="1460"/>
      <c r="F1357" s="1460"/>
      <c r="G1357" s="1460"/>
    </row>
    <row r="1358" spans="1:7" s="1402" customFormat="1" x14ac:dyDescent="0.25">
      <c r="A1358" s="275"/>
      <c r="B1358" s="1457"/>
      <c r="C1358" s="1458"/>
      <c r="D1358" s="1459"/>
      <c r="E1358" s="1460"/>
      <c r="F1358" s="1460"/>
      <c r="G1358" s="1460"/>
    </row>
    <row r="1359" spans="1:7" s="1402" customFormat="1" x14ac:dyDescent="0.25">
      <c r="A1359" s="275"/>
      <c r="B1359" s="1457"/>
      <c r="C1359" s="1458"/>
      <c r="D1359" s="1459"/>
      <c r="E1359" s="1460"/>
      <c r="F1359" s="1460"/>
      <c r="G1359" s="1460"/>
    </row>
    <row r="1360" spans="1:7" s="1402" customFormat="1" x14ac:dyDescent="0.25">
      <c r="A1360" s="275"/>
      <c r="B1360" s="1457"/>
      <c r="C1360" s="1458"/>
      <c r="D1360" s="1459"/>
      <c r="E1360" s="1460"/>
      <c r="F1360" s="1460"/>
      <c r="G1360" s="1460"/>
    </row>
    <row r="1361" spans="1:7" s="1402" customFormat="1" x14ac:dyDescent="0.25">
      <c r="A1361" s="275"/>
      <c r="B1361" s="1457"/>
      <c r="C1361" s="1458"/>
      <c r="D1361" s="1459"/>
      <c r="E1361" s="1460"/>
      <c r="F1361" s="1460"/>
      <c r="G1361" s="1460"/>
    </row>
    <row r="1362" spans="1:7" s="1402" customFormat="1" x14ac:dyDescent="0.25">
      <c r="A1362" s="275"/>
      <c r="B1362" s="1457"/>
      <c r="C1362" s="1458"/>
      <c r="D1362" s="1459"/>
      <c r="E1362" s="1460"/>
      <c r="F1362" s="1460"/>
      <c r="G1362" s="1460"/>
    </row>
    <row r="1363" spans="1:7" s="1402" customFormat="1" x14ac:dyDescent="0.25">
      <c r="A1363" s="275"/>
      <c r="B1363" s="1457"/>
      <c r="C1363" s="1458"/>
      <c r="D1363" s="1459"/>
      <c r="E1363" s="1460"/>
      <c r="F1363" s="1460"/>
      <c r="G1363" s="1460"/>
    </row>
    <row r="1364" spans="1:7" s="1402" customFormat="1" x14ac:dyDescent="0.25">
      <c r="A1364" s="275"/>
      <c r="B1364" s="1457"/>
      <c r="C1364" s="1458"/>
      <c r="D1364" s="1459"/>
      <c r="E1364" s="1460"/>
      <c r="F1364" s="1460"/>
      <c r="G1364" s="1460"/>
    </row>
    <row r="1365" spans="1:7" s="1402" customFormat="1" x14ac:dyDescent="0.25">
      <c r="A1365" s="275"/>
      <c r="B1365" s="1457"/>
      <c r="C1365" s="1458"/>
      <c r="D1365" s="1459"/>
      <c r="E1365" s="1460"/>
      <c r="F1365" s="1460"/>
      <c r="G1365" s="1460"/>
    </row>
    <row r="1366" spans="1:7" s="1402" customFormat="1" x14ac:dyDescent="0.25">
      <c r="A1366" s="275"/>
      <c r="B1366" s="1457"/>
      <c r="C1366" s="1458"/>
      <c r="D1366" s="1459"/>
      <c r="E1366" s="1460"/>
      <c r="F1366" s="1460"/>
      <c r="G1366" s="1460"/>
    </row>
    <row r="1367" spans="1:7" s="1402" customFormat="1" x14ac:dyDescent="0.25">
      <c r="A1367" s="275"/>
      <c r="B1367" s="1457"/>
      <c r="C1367" s="1458"/>
      <c r="D1367" s="1459"/>
      <c r="E1367" s="1460"/>
      <c r="F1367" s="1460"/>
      <c r="G1367" s="1460"/>
    </row>
    <row r="1368" spans="1:7" s="1402" customFormat="1" x14ac:dyDescent="0.25">
      <c r="A1368" s="275"/>
      <c r="B1368" s="1457"/>
      <c r="C1368" s="1458"/>
      <c r="D1368" s="1459"/>
      <c r="E1368" s="1460"/>
      <c r="F1368" s="1460"/>
      <c r="G1368" s="1460"/>
    </row>
    <row r="1369" spans="1:7" s="1402" customFormat="1" x14ac:dyDescent="0.25">
      <c r="A1369" s="275"/>
      <c r="B1369" s="1457"/>
      <c r="C1369" s="1458"/>
      <c r="D1369" s="1459"/>
      <c r="E1369" s="1460"/>
      <c r="F1369" s="1460"/>
      <c r="G1369" s="1460"/>
    </row>
    <row r="1370" spans="1:7" s="1402" customFormat="1" x14ac:dyDescent="0.25">
      <c r="A1370" s="275"/>
      <c r="B1370" s="1457"/>
      <c r="C1370" s="1458"/>
      <c r="D1370" s="1459"/>
      <c r="E1370" s="1460"/>
      <c r="F1370" s="1460"/>
      <c r="G1370" s="1460"/>
    </row>
    <row r="1371" spans="1:7" s="1402" customFormat="1" x14ac:dyDescent="0.25">
      <c r="A1371" s="275"/>
      <c r="B1371" s="1457"/>
      <c r="C1371" s="1458"/>
      <c r="D1371" s="1459"/>
      <c r="E1371" s="1460"/>
      <c r="F1371" s="1460"/>
      <c r="G1371" s="1460"/>
    </row>
    <row r="1372" spans="1:7" s="1402" customFormat="1" x14ac:dyDescent="0.25">
      <c r="A1372" s="275"/>
      <c r="B1372" s="1457"/>
      <c r="C1372" s="1458"/>
      <c r="D1372" s="1459"/>
      <c r="E1372" s="1460"/>
      <c r="F1372" s="1460"/>
      <c r="G1372" s="1460"/>
    </row>
    <row r="1373" spans="1:7" s="1402" customFormat="1" x14ac:dyDescent="0.25">
      <c r="A1373" s="275"/>
      <c r="B1373" s="1457"/>
      <c r="C1373" s="1458"/>
      <c r="D1373" s="1459"/>
      <c r="E1373" s="1460"/>
      <c r="F1373" s="1460"/>
      <c r="G1373" s="1460"/>
    </row>
    <row r="1374" spans="1:7" s="1402" customFormat="1" x14ac:dyDescent="0.25">
      <c r="A1374" s="275"/>
      <c r="B1374" s="1457"/>
      <c r="C1374" s="1458"/>
      <c r="D1374" s="1459"/>
      <c r="E1374" s="1460"/>
      <c r="F1374" s="1460"/>
      <c r="G1374" s="1460"/>
    </row>
    <row r="1375" spans="1:7" s="1402" customFormat="1" x14ac:dyDescent="0.25">
      <c r="A1375" s="275"/>
      <c r="B1375" s="1457"/>
      <c r="C1375" s="1458"/>
      <c r="D1375" s="1459"/>
      <c r="E1375" s="1460"/>
      <c r="F1375" s="1460"/>
      <c r="G1375" s="1460"/>
    </row>
    <row r="1376" spans="1:7" s="1402" customFormat="1" x14ac:dyDescent="0.25">
      <c r="A1376" s="275"/>
      <c r="B1376" s="1457"/>
      <c r="C1376" s="1458"/>
      <c r="D1376" s="1459"/>
      <c r="E1376" s="1460"/>
      <c r="F1376" s="1460"/>
      <c r="G1376" s="1460"/>
    </row>
    <row r="1377" spans="1:7" s="1402" customFormat="1" x14ac:dyDescent="0.25">
      <c r="A1377" s="275"/>
      <c r="B1377" s="1457"/>
      <c r="C1377" s="1458"/>
      <c r="D1377" s="1459"/>
      <c r="E1377" s="1460"/>
      <c r="F1377" s="1460"/>
      <c r="G1377" s="1460"/>
    </row>
    <row r="1378" spans="1:7" s="1402" customFormat="1" x14ac:dyDescent="0.25">
      <c r="A1378" s="275"/>
      <c r="B1378" s="1457"/>
      <c r="C1378" s="1458"/>
      <c r="D1378" s="1459"/>
      <c r="E1378" s="1460"/>
      <c r="F1378" s="1460"/>
      <c r="G1378" s="1460"/>
    </row>
    <row r="1379" spans="1:7" s="1402" customFormat="1" x14ac:dyDescent="0.25">
      <c r="A1379" s="275"/>
      <c r="B1379" s="1457"/>
      <c r="C1379" s="1458"/>
      <c r="D1379" s="1459"/>
      <c r="E1379" s="1460"/>
      <c r="F1379" s="1460"/>
      <c r="G1379" s="1460"/>
    </row>
    <row r="1380" spans="1:7" s="1402" customFormat="1" x14ac:dyDescent="0.25">
      <c r="A1380" s="275"/>
      <c r="B1380" s="1457"/>
      <c r="C1380" s="1458"/>
      <c r="D1380" s="1459"/>
      <c r="E1380" s="1460"/>
      <c r="F1380" s="1460"/>
      <c r="G1380" s="1460"/>
    </row>
    <row r="1381" spans="1:7" s="1402" customFormat="1" x14ac:dyDescent="0.25">
      <c r="A1381" s="275"/>
      <c r="B1381" s="1457"/>
      <c r="C1381" s="1458"/>
      <c r="D1381" s="1459"/>
      <c r="E1381" s="1460"/>
      <c r="F1381" s="1460"/>
      <c r="G1381" s="1460"/>
    </row>
    <row r="1382" spans="1:7" s="1402" customFormat="1" x14ac:dyDescent="0.25">
      <c r="A1382" s="275"/>
      <c r="B1382" s="1457"/>
      <c r="C1382" s="1458"/>
      <c r="D1382" s="1459"/>
      <c r="E1382" s="1460"/>
      <c r="F1382" s="1460"/>
      <c r="G1382" s="1460"/>
    </row>
    <row r="1383" spans="1:7" s="1402" customFormat="1" x14ac:dyDescent="0.25">
      <c r="A1383" s="275"/>
      <c r="B1383" s="1457"/>
      <c r="C1383" s="1458"/>
      <c r="D1383" s="1459"/>
      <c r="E1383" s="1460"/>
      <c r="F1383" s="1460"/>
      <c r="G1383" s="1460"/>
    </row>
    <row r="1384" spans="1:7" s="1402" customFormat="1" x14ac:dyDescent="0.25">
      <c r="A1384" s="275"/>
      <c r="B1384" s="1457"/>
      <c r="C1384" s="1458"/>
      <c r="D1384" s="1459"/>
      <c r="E1384" s="1460"/>
      <c r="F1384" s="1460"/>
      <c r="G1384" s="1460"/>
    </row>
    <row r="1385" spans="1:7" s="1402" customFormat="1" x14ac:dyDescent="0.25">
      <c r="A1385" s="275"/>
      <c r="B1385" s="1457"/>
      <c r="C1385" s="1458"/>
      <c r="D1385" s="1459"/>
      <c r="E1385" s="1460"/>
      <c r="F1385" s="1460"/>
      <c r="G1385" s="1460"/>
    </row>
    <row r="1386" spans="1:7" s="1402" customFormat="1" x14ac:dyDescent="0.25">
      <c r="A1386" s="275"/>
      <c r="B1386" s="1457"/>
      <c r="C1386" s="1458"/>
      <c r="D1386" s="1459"/>
      <c r="E1386" s="1460"/>
      <c r="F1386" s="1460"/>
      <c r="G1386" s="1460"/>
    </row>
    <row r="1387" spans="1:7" s="1402" customFormat="1" x14ac:dyDescent="0.25">
      <c r="A1387" s="275"/>
      <c r="B1387" s="1457"/>
      <c r="C1387" s="1458"/>
      <c r="D1387" s="1459"/>
      <c r="E1387" s="1460"/>
      <c r="F1387" s="1460"/>
      <c r="G1387" s="1460"/>
    </row>
    <row r="1388" spans="1:7" s="1402" customFormat="1" x14ac:dyDescent="0.25">
      <c r="A1388" s="275"/>
      <c r="B1388" s="1457"/>
      <c r="C1388" s="1458"/>
      <c r="D1388" s="1459"/>
      <c r="E1388" s="1460"/>
      <c r="F1388" s="1460"/>
      <c r="G1388" s="1460"/>
    </row>
    <row r="1389" spans="1:7" s="1402" customFormat="1" x14ac:dyDescent="0.25">
      <c r="A1389" s="275"/>
      <c r="B1389" s="1457"/>
      <c r="C1389" s="1458"/>
      <c r="D1389" s="1459"/>
      <c r="E1389" s="1460"/>
      <c r="F1389" s="1460"/>
      <c r="G1389" s="1460"/>
    </row>
    <row r="1390" spans="1:7" s="1402" customFormat="1" x14ac:dyDescent="0.25">
      <c r="A1390" s="275"/>
      <c r="B1390" s="1457"/>
      <c r="C1390" s="1458"/>
      <c r="D1390" s="1459"/>
      <c r="E1390" s="1460"/>
      <c r="F1390" s="1460"/>
      <c r="G1390" s="1460"/>
    </row>
    <row r="1391" spans="1:7" s="1402" customFormat="1" x14ac:dyDescent="0.25">
      <c r="A1391" s="275"/>
      <c r="B1391" s="1457"/>
      <c r="C1391" s="1458"/>
      <c r="D1391" s="1459"/>
      <c r="E1391" s="1460"/>
      <c r="F1391" s="1460"/>
      <c r="G1391" s="1460"/>
    </row>
    <row r="1392" spans="1:7" s="1402" customFormat="1" x14ac:dyDescent="0.25">
      <c r="A1392" s="275"/>
      <c r="B1392" s="1457"/>
      <c r="C1392" s="1458"/>
      <c r="D1392" s="1459"/>
      <c r="E1392" s="1460"/>
      <c r="F1392" s="1460"/>
      <c r="G1392" s="1460"/>
    </row>
    <row r="1393" spans="1:7" s="1402" customFormat="1" x14ac:dyDescent="0.25">
      <c r="A1393" s="275"/>
      <c r="B1393" s="1457"/>
      <c r="C1393" s="1458"/>
      <c r="D1393" s="1459"/>
      <c r="E1393" s="1460"/>
      <c r="F1393" s="1460"/>
      <c r="G1393" s="1460"/>
    </row>
    <row r="1394" spans="1:7" s="1402" customFormat="1" x14ac:dyDescent="0.25">
      <c r="A1394" s="275"/>
      <c r="B1394" s="1457"/>
      <c r="C1394" s="1458"/>
      <c r="D1394" s="1459"/>
      <c r="E1394" s="1460"/>
      <c r="F1394" s="1460"/>
      <c r="G1394" s="1460"/>
    </row>
    <row r="1395" spans="1:7" s="1402" customFormat="1" x14ac:dyDescent="0.25">
      <c r="A1395" s="275"/>
      <c r="B1395" s="1457"/>
      <c r="C1395" s="1458"/>
      <c r="D1395" s="1459"/>
      <c r="E1395" s="1460"/>
      <c r="F1395" s="1460"/>
      <c r="G1395" s="1460"/>
    </row>
    <row r="1396" spans="1:7" s="1402" customFormat="1" x14ac:dyDescent="0.25">
      <c r="A1396" s="275"/>
      <c r="B1396" s="1457"/>
      <c r="C1396" s="1458"/>
      <c r="D1396" s="1459"/>
      <c r="E1396" s="1460"/>
      <c r="F1396" s="1460"/>
      <c r="G1396" s="1460"/>
    </row>
    <row r="1397" spans="1:7" s="1402" customFormat="1" x14ac:dyDescent="0.25">
      <c r="A1397" s="275"/>
      <c r="B1397" s="1457"/>
      <c r="C1397" s="1458"/>
      <c r="D1397" s="1459"/>
      <c r="E1397" s="1460"/>
      <c r="F1397" s="1460"/>
      <c r="G1397" s="1460"/>
    </row>
    <row r="1398" spans="1:7" s="1402" customFormat="1" x14ac:dyDescent="0.25">
      <c r="A1398" s="275"/>
      <c r="B1398" s="1457"/>
      <c r="C1398" s="1458"/>
      <c r="D1398" s="1459"/>
      <c r="E1398" s="1460"/>
      <c r="F1398" s="1460"/>
      <c r="G1398" s="1460"/>
    </row>
    <row r="1399" spans="1:7" s="1402" customFormat="1" x14ac:dyDescent="0.25">
      <c r="A1399" s="275"/>
      <c r="B1399" s="1457"/>
      <c r="C1399" s="1458"/>
      <c r="D1399" s="1459"/>
      <c r="E1399" s="1460"/>
      <c r="F1399" s="1460"/>
      <c r="G1399" s="1460"/>
    </row>
    <row r="1400" spans="1:7" s="1402" customFormat="1" x14ac:dyDescent="0.25">
      <c r="A1400" s="275"/>
      <c r="B1400" s="1457"/>
      <c r="C1400" s="1458"/>
      <c r="D1400" s="1459"/>
      <c r="E1400" s="1460"/>
      <c r="F1400" s="1460"/>
      <c r="G1400" s="1460"/>
    </row>
    <row r="1401" spans="1:7" s="1402" customFormat="1" x14ac:dyDescent="0.25">
      <c r="A1401" s="275"/>
      <c r="B1401" s="1457"/>
      <c r="C1401" s="1458"/>
      <c r="D1401" s="1459"/>
      <c r="E1401" s="1460"/>
      <c r="F1401" s="1460"/>
      <c r="G1401" s="1460"/>
    </row>
    <row r="1402" spans="1:7" s="1402" customFormat="1" x14ac:dyDescent="0.25">
      <c r="A1402" s="275"/>
      <c r="B1402" s="1457"/>
      <c r="C1402" s="1458"/>
      <c r="D1402" s="1459"/>
      <c r="E1402" s="1460"/>
      <c r="F1402" s="1460"/>
      <c r="G1402" s="1460"/>
    </row>
    <row r="1403" spans="1:7" s="1402" customFormat="1" x14ac:dyDescent="0.25">
      <c r="A1403" s="275"/>
      <c r="B1403" s="1457"/>
      <c r="C1403" s="1458"/>
      <c r="D1403" s="1459"/>
      <c r="E1403" s="1460"/>
      <c r="F1403" s="1460"/>
      <c r="G1403" s="1460"/>
    </row>
    <row r="1404" spans="1:7" s="1402" customFormat="1" x14ac:dyDescent="0.25">
      <c r="A1404" s="275"/>
      <c r="B1404" s="1457"/>
      <c r="C1404" s="1458"/>
      <c r="D1404" s="1459"/>
      <c r="E1404" s="1460"/>
      <c r="F1404" s="1460"/>
      <c r="G1404" s="1460"/>
    </row>
    <row r="1405" spans="1:7" s="1402" customFormat="1" x14ac:dyDescent="0.25">
      <c r="A1405" s="275"/>
      <c r="B1405" s="1457"/>
      <c r="C1405" s="1458"/>
      <c r="D1405" s="1459"/>
      <c r="E1405" s="1460"/>
      <c r="F1405" s="1460"/>
      <c r="G1405" s="1460"/>
    </row>
    <row r="1406" spans="1:7" s="1402" customFormat="1" x14ac:dyDescent="0.25">
      <c r="A1406" s="275"/>
      <c r="B1406" s="1457"/>
      <c r="C1406" s="1458"/>
      <c r="D1406" s="1459"/>
      <c r="E1406" s="1460"/>
      <c r="F1406" s="1460"/>
      <c r="G1406" s="1460"/>
    </row>
    <row r="1407" spans="1:7" s="1402" customFormat="1" x14ac:dyDescent="0.25">
      <c r="A1407" s="275"/>
      <c r="B1407" s="1457"/>
      <c r="C1407" s="1458"/>
      <c r="D1407" s="1459"/>
      <c r="E1407" s="1460"/>
      <c r="F1407" s="1460"/>
      <c r="G1407" s="1460"/>
    </row>
    <row r="1408" spans="1:7" s="1402" customFormat="1" x14ac:dyDescent="0.25">
      <c r="A1408" s="275"/>
      <c r="B1408" s="1457"/>
      <c r="C1408" s="1458"/>
      <c r="D1408" s="1459"/>
      <c r="E1408" s="1460"/>
      <c r="F1408" s="1460"/>
      <c r="G1408" s="1460"/>
    </row>
    <row r="1409" spans="1:7" s="1402" customFormat="1" x14ac:dyDescent="0.25">
      <c r="A1409" s="275"/>
      <c r="B1409" s="1457"/>
      <c r="C1409" s="1458"/>
      <c r="D1409" s="1459"/>
      <c r="E1409" s="1460"/>
      <c r="F1409" s="1460"/>
      <c r="G1409" s="1460"/>
    </row>
    <row r="1410" spans="1:7" s="1402" customFormat="1" x14ac:dyDescent="0.25">
      <c r="A1410" s="275"/>
      <c r="B1410" s="1457"/>
      <c r="C1410" s="1458"/>
      <c r="D1410" s="1459"/>
      <c r="E1410" s="1460"/>
      <c r="F1410" s="1460"/>
      <c r="G1410" s="1460"/>
    </row>
    <row r="1411" spans="1:7" s="1402" customFormat="1" x14ac:dyDescent="0.25">
      <c r="A1411" s="275"/>
      <c r="B1411" s="1457"/>
      <c r="C1411" s="1458"/>
      <c r="D1411" s="1459"/>
      <c r="E1411" s="1460"/>
      <c r="F1411" s="1460"/>
      <c r="G1411" s="1460"/>
    </row>
    <row r="1412" spans="1:7" s="1402" customFormat="1" x14ac:dyDescent="0.25">
      <c r="A1412" s="275"/>
      <c r="B1412" s="1457"/>
      <c r="C1412" s="1458"/>
      <c r="D1412" s="1459"/>
      <c r="E1412" s="1460"/>
      <c r="F1412" s="1460"/>
      <c r="G1412" s="1460"/>
    </row>
    <row r="1413" spans="1:7" s="1402" customFormat="1" x14ac:dyDescent="0.25">
      <c r="A1413" s="275"/>
      <c r="B1413" s="1457"/>
      <c r="C1413" s="1458"/>
      <c r="D1413" s="1459"/>
      <c r="E1413" s="1460"/>
      <c r="F1413" s="1460"/>
      <c r="G1413" s="1460"/>
    </row>
    <row r="1414" spans="1:7" s="1402" customFormat="1" x14ac:dyDescent="0.25">
      <c r="A1414" s="275"/>
      <c r="B1414" s="1457"/>
      <c r="C1414" s="1458"/>
      <c r="D1414" s="1459"/>
      <c r="E1414" s="1460"/>
      <c r="F1414" s="1460"/>
      <c r="G1414" s="1460"/>
    </row>
    <row r="1415" spans="1:7" s="1402" customFormat="1" x14ac:dyDescent="0.25">
      <c r="A1415" s="275"/>
      <c r="B1415" s="1457"/>
      <c r="C1415" s="1458"/>
      <c r="D1415" s="1459"/>
      <c r="E1415" s="1460"/>
      <c r="F1415" s="1460"/>
      <c r="G1415" s="1460"/>
    </row>
    <row r="1416" spans="1:7" s="1402" customFormat="1" x14ac:dyDescent="0.25">
      <c r="A1416" s="275"/>
      <c r="B1416" s="1457"/>
      <c r="C1416" s="1458"/>
      <c r="D1416" s="1459"/>
      <c r="E1416" s="1460"/>
      <c r="F1416" s="1460"/>
      <c r="G1416" s="1460"/>
    </row>
    <row r="1417" spans="1:7" s="1402" customFormat="1" x14ac:dyDescent="0.25">
      <c r="A1417" s="275"/>
      <c r="B1417" s="1457"/>
      <c r="C1417" s="1458"/>
      <c r="D1417" s="1459"/>
      <c r="E1417" s="1460"/>
      <c r="F1417" s="1460"/>
      <c r="G1417" s="1460"/>
    </row>
    <row r="1418" spans="1:7" s="1402" customFormat="1" x14ac:dyDescent="0.25">
      <c r="A1418" s="275"/>
      <c r="B1418" s="1457"/>
      <c r="C1418" s="1458"/>
      <c r="D1418" s="1459"/>
      <c r="E1418" s="1460"/>
      <c r="F1418" s="1460"/>
      <c r="G1418" s="1460"/>
    </row>
    <row r="1419" spans="1:7" s="1402" customFormat="1" x14ac:dyDescent="0.25">
      <c r="A1419" s="275"/>
      <c r="B1419" s="1457"/>
      <c r="C1419" s="1458"/>
      <c r="D1419" s="1459"/>
      <c r="E1419" s="1460"/>
      <c r="F1419" s="1460"/>
      <c r="G1419" s="1460"/>
    </row>
    <row r="1420" spans="1:7" s="1402" customFormat="1" x14ac:dyDescent="0.25">
      <c r="A1420" s="275"/>
      <c r="B1420" s="1457"/>
      <c r="C1420" s="1458"/>
      <c r="D1420" s="1459"/>
      <c r="E1420" s="1460"/>
      <c r="F1420" s="1460"/>
      <c r="G1420" s="1460"/>
    </row>
    <row r="1421" spans="1:7" s="1402" customFormat="1" x14ac:dyDescent="0.25">
      <c r="A1421" s="275"/>
      <c r="B1421" s="1457"/>
      <c r="C1421" s="1458"/>
      <c r="D1421" s="1459"/>
      <c r="E1421" s="1460"/>
      <c r="F1421" s="1460"/>
      <c r="G1421" s="1460"/>
    </row>
    <row r="1422" spans="1:7" s="1402" customFormat="1" x14ac:dyDescent="0.25">
      <c r="A1422" s="275"/>
      <c r="B1422" s="1457"/>
      <c r="C1422" s="1458"/>
      <c r="D1422" s="1459"/>
      <c r="E1422" s="1460"/>
      <c r="F1422" s="1460"/>
      <c r="G1422" s="1460"/>
    </row>
    <row r="1423" spans="1:7" s="1402" customFormat="1" x14ac:dyDescent="0.25">
      <c r="A1423" s="275"/>
      <c r="B1423" s="1457"/>
      <c r="C1423" s="1458"/>
      <c r="D1423" s="1459"/>
      <c r="E1423" s="1460"/>
      <c r="F1423" s="1460"/>
      <c r="G1423" s="1460"/>
    </row>
    <row r="1424" spans="1:7" s="1402" customFormat="1" x14ac:dyDescent="0.25">
      <c r="A1424" s="275"/>
      <c r="B1424" s="1457"/>
      <c r="C1424" s="1458"/>
      <c r="D1424" s="1459"/>
      <c r="E1424" s="1460"/>
      <c r="F1424" s="1460"/>
      <c r="G1424" s="1460"/>
    </row>
    <row r="1425" spans="1:7" s="1402" customFormat="1" x14ac:dyDescent="0.25">
      <c r="A1425" s="275"/>
      <c r="B1425" s="1457"/>
      <c r="C1425" s="1458"/>
      <c r="D1425" s="1459"/>
      <c r="E1425" s="1460"/>
      <c r="F1425" s="1460"/>
      <c r="G1425" s="1460"/>
    </row>
    <row r="1426" spans="1:7" s="1402" customFormat="1" x14ac:dyDescent="0.25">
      <c r="A1426" s="275"/>
      <c r="B1426" s="1457"/>
      <c r="C1426" s="1458"/>
      <c r="D1426" s="1459"/>
      <c r="E1426" s="1460"/>
      <c r="F1426" s="1460"/>
      <c r="G1426" s="1460"/>
    </row>
    <row r="1427" spans="1:7" s="1402" customFormat="1" x14ac:dyDescent="0.25">
      <c r="A1427" s="275"/>
      <c r="B1427" s="1457"/>
      <c r="C1427" s="1458"/>
      <c r="D1427" s="1459"/>
      <c r="E1427" s="1460"/>
      <c r="F1427" s="1460"/>
      <c r="G1427" s="1460"/>
    </row>
    <row r="1428" spans="1:7" s="1402" customFormat="1" x14ac:dyDescent="0.25">
      <c r="A1428" s="275"/>
      <c r="B1428" s="1457"/>
      <c r="C1428" s="1458"/>
      <c r="D1428" s="1459"/>
      <c r="E1428" s="1460"/>
      <c r="F1428" s="1460"/>
      <c r="G1428" s="1460"/>
    </row>
    <row r="1429" spans="1:7" s="1402" customFormat="1" x14ac:dyDescent="0.25">
      <c r="A1429" s="275"/>
      <c r="B1429" s="1457"/>
      <c r="C1429" s="1458"/>
      <c r="D1429" s="1459"/>
      <c r="E1429" s="1460"/>
      <c r="F1429" s="1460"/>
      <c r="G1429" s="1460"/>
    </row>
    <row r="1430" spans="1:7" s="1402" customFormat="1" x14ac:dyDescent="0.25">
      <c r="A1430" s="275"/>
      <c r="B1430" s="1457"/>
      <c r="C1430" s="1458"/>
      <c r="D1430" s="1459"/>
      <c r="E1430" s="1460"/>
      <c r="F1430" s="1460"/>
      <c r="G1430" s="1460"/>
    </row>
    <row r="1431" spans="1:7" s="1402" customFormat="1" x14ac:dyDescent="0.25">
      <c r="A1431" s="275"/>
      <c r="B1431" s="1457"/>
      <c r="C1431" s="1458"/>
      <c r="D1431" s="1459"/>
      <c r="E1431" s="1460"/>
      <c r="F1431" s="1460"/>
      <c r="G1431" s="1460"/>
    </row>
    <row r="1432" spans="1:7" s="1402" customFormat="1" x14ac:dyDescent="0.25">
      <c r="A1432" s="275"/>
      <c r="B1432" s="1457"/>
      <c r="C1432" s="1458"/>
      <c r="D1432" s="1459"/>
      <c r="E1432" s="1460"/>
      <c r="F1432" s="1460"/>
      <c r="G1432" s="1460"/>
    </row>
    <row r="1433" spans="1:7" s="1402" customFormat="1" x14ac:dyDescent="0.25">
      <c r="A1433" s="275"/>
      <c r="B1433" s="1457"/>
      <c r="C1433" s="1458"/>
      <c r="D1433" s="1459"/>
      <c r="E1433" s="1460"/>
      <c r="F1433" s="1460"/>
      <c r="G1433" s="1460"/>
    </row>
    <row r="1434" spans="1:7" s="1402" customFormat="1" x14ac:dyDescent="0.25">
      <c r="A1434" s="275"/>
      <c r="B1434" s="1457"/>
      <c r="C1434" s="1458"/>
      <c r="D1434" s="1459"/>
      <c r="E1434" s="1460"/>
      <c r="F1434" s="1460"/>
      <c r="G1434" s="1460"/>
    </row>
    <row r="1435" spans="1:7" s="1402" customFormat="1" x14ac:dyDescent="0.25">
      <c r="A1435" s="275"/>
      <c r="B1435" s="1457"/>
      <c r="C1435" s="1458"/>
      <c r="D1435" s="1459"/>
      <c r="E1435" s="1460"/>
      <c r="F1435" s="1460"/>
      <c r="G1435" s="1460"/>
    </row>
    <row r="1436" spans="1:7" s="1402" customFormat="1" x14ac:dyDescent="0.25">
      <c r="A1436" s="275"/>
      <c r="B1436" s="1457"/>
      <c r="C1436" s="1458"/>
      <c r="D1436" s="1459"/>
      <c r="E1436" s="1460"/>
      <c r="F1436" s="1460"/>
      <c r="G1436" s="1460"/>
    </row>
    <row r="1437" spans="1:7" s="1402" customFormat="1" x14ac:dyDescent="0.25">
      <c r="A1437" s="275"/>
      <c r="B1437" s="1457"/>
      <c r="C1437" s="1458"/>
      <c r="D1437" s="1459"/>
      <c r="E1437" s="1460"/>
      <c r="F1437" s="1460"/>
      <c r="G1437" s="1460"/>
    </row>
    <row r="1438" spans="1:7" s="1402" customFormat="1" x14ac:dyDescent="0.25">
      <c r="A1438" s="275"/>
      <c r="B1438" s="1457"/>
      <c r="C1438" s="1458"/>
      <c r="D1438" s="1459"/>
      <c r="E1438" s="1460"/>
      <c r="F1438" s="1460"/>
      <c r="G1438" s="1460"/>
    </row>
    <row r="1439" spans="1:7" s="1402" customFormat="1" x14ac:dyDescent="0.25">
      <c r="A1439" s="275"/>
      <c r="B1439" s="1457"/>
      <c r="C1439" s="1458"/>
      <c r="D1439" s="1459"/>
      <c r="E1439" s="1460"/>
      <c r="F1439" s="1460"/>
      <c r="G1439" s="1460"/>
    </row>
    <row r="1440" spans="1:7" s="1402" customFormat="1" x14ac:dyDescent="0.25">
      <c r="A1440" s="275"/>
      <c r="B1440" s="1457"/>
      <c r="C1440" s="1458"/>
      <c r="D1440" s="1459"/>
      <c r="E1440" s="1460"/>
      <c r="F1440" s="1460"/>
      <c r="G1440" s="1460"/>
    </row>
    <row r="1441" spans="1:7" s="1402" customFormat="1" x14ac:dyDescent="0.25">
      <c r="A1441" s="275"/>
      <c r="B1441" s="1457"/>
      <c r="C1441" s="1458"/>
      <c r="D1441" s="1459"/>
      <c r="E1441" s="1460"/>
      <c r="F1441" s="1460"/>
      <c r="G1441" s="1460"/>
    </row>
    <row r="1442" spans="1:7" s="1402" customFormat="1" x14ac:dyDescent="0.25">
      <c r="A1442" s="275"/>
      <c r="B1442" s="1457"/>
      <c r="C1442" s="1458"/>
      <c r="D1442" s="1459"/>
      <c r="E1442" s="1460"/>
      <c r="F1442" s="1460"/>
      <c r="G1442" s="1460"/>
    </row>
    <row r="1443" spans="1:7" s="1402" customFormat="1" x14ac:dyDescent="0.25">
      <c r="A1443" s="275"/>
      <c r="B1443" s="1457"/>
      <c r="C1443" s="1458"/>
      <c r="D1443" s="1459"/>
      <c r="E1443" s="1460"/>
      <c r="F1443" s="1460"/>
      <c r="G1443" s="1460"/>
    </row>
    <row r="1444" spans="1:7" s="1402" customFormat="1" x14ac:dyDescent="0.25">
      <c r="A1444" s="275"/>
      <c r="B1444" s="1457"/>
      <c r="C1444" s="1458"/>
      <c r="D1444" s="1459"/>
      <c r="E1444" s="1460"/>
      <c r="F1444" s="1460"/>
      <c r="G1444" s="1460"/>
    </row>
    <row r="1445" spans="1:7" s="1402" customFormat="1" x14ac:dyDescent="0.25">
      <c r="A1445" s="275"/>
      <c r="B1445" s="1457"/>
      <c r="C1445" s="1458"/>
      <c r="D1445" s="1459"/>
      <c r="E1445" s="1460"/>
      <c r="F1445" s="1460"/>
      <c r="G1445" s="1460"/>
    </row>
    <row r="1446" spans="1:7" s="1402" customFormat="1" x14ac:dyDescent="0.25">
      <c r="A1446" s="275"/>
      <c r="B1446" s="1457"/>
      <c r="C1446" s="1458"/>
      <c r="D1446" s="1459"/>
      <c r="E1446" s="1460"/>
      <c r="F1446" s="1460"/>
      <c r="G1446" s="1460"/>
    </row>
    <row r="1447" spans="1:7" s="1402" customFormat="1" x14ac:dyDescent="0.25">
      <c r="A1447" s="275"/>
      <c r="B1447" s="1457"/>
      <c r="C1447" s="1458"/>
      <c r="D1447" s="1459"/>
      <c r="E1447" s="1460"/>
      <c r="F1447" s="1460"/>
      <c r="G1447" s="1460"/>
    </row>
    <row r="1448" spans="1:7" s="1402" customFormat="1" x14ac:dyDescent="0.25">
      <c r="A1448" s="275"/>
      <c r="B1448" s="1457"/>
      <c r="C1448" s="1458"/>
      <c r="D1448" s="1459"/>
      <c r="E1448" s="1460"/>
      <c r="F1448" s="1460"/>
      <c r="G1448" s="1460"/>
    </row>
    <row r="1449" spans="1:7" s="1402" customFormat="1" x14ac:dyDescent="0.25">
      <c r="A1449" s="275"/>
      <c r="B1449" s="1457"/>
      <c r="C1449" s="1458"/>
      <c r="D1449" s="1459"/>
      <c r="E1449" s="1460"/>
      <c r="F1449" s="1460"/>
      <c r="G1449" s="1460"/>
    </row>
    <row r="1450" spans="1:7" s="1402" customFormat="1" x14ac:dyDescent="0.25">
      <c r="A1450" s="275"/>
      <c r="B1450" s="1457"/>
      <c r="C1450" s="1458"/>
      <c r="D1450" s="1459"/>
      <c r="E1450" s="1460"/>
      <c r="F1450" s="1460"/>
      <c r="G1450" s="1460"/>
    </row>
    <row r="1451" spans="1:7" s="1402" customFormat="1" x14ac:dyDescent="0.25">
      <c r="A1451" s="275"/>
      <c r="B1451" s="1457"/>
      <c r="C1451" s="1458"/>
      <c r="D1451" s="1459"/>
      <c r="E1451" s="1460"/>
      <c r="F1451" s="1460"/>
      <c r="G1451" s="1460"/>
    </row>
    <row r="1452" spans="1:7" s="1402" customFormat="1" x14ac:dyDescent="0.25">
      <c r="A1452" s="275"/>
      <c r="B1452" s="1457"/>
      <c r="C1452" s="1458"/>
      <c r="D1452" s="1459"/>
      <c r="E1452" s="1460"/>
      <c r="F1452" s="1460"/>
      <c r="G1452" s="1460"/>
    </row>
    <row r="1453" spans="1:7" s="1402" customFormat="1" x14ac:dyDescent="0.25">
      <c r="A1453" s="275"/>
      <c r="B1453" s="1457"/>
      <c r="C1453" s="1458"/>
      <c r="D1453" s="1459"/>
      <c r="E1453" s="1460"/>
      <c r="F1453" s="1460"/>
      <c r="G1453" s="1460"/>
    </row>
    <row r="1454" spans="1:7" s="1402" customFormat="1" x14ac:dyDescent="0.25">
      <c r="A1454" s="275"/>
      <c r="B1454" s="1457"/>
      <c r="C1454" s="1458"/>
      <c r="D1454" s="1459"/>
      <c r="E1454" s="1460"/>
      <c r="F1454" s="1460"/>
      <c r="G1454" s="1460"/>
    </row>
    <row r="1455" spans="1:7" s="1402" customFormat="1" x14ac:dyDescent="0.25">
      <c r="A1455" s="275"/>
      <c r="B1455" s="1457"/>
      <c r="C1455" s="1458"/>
      <c r="D1455" s="1459"/>
      <c r="E1455" s="1460"/>
      <c r="F1455" s="1460"/>
      <c r="G1455" s="1460"/>
    </row>
    <row r="1456" spans="1:7" s="1402" customFormat="1" x14ac:dyDescent="0.25">
      <c r="A1456" s="275"/>
      <c r="B1456" s="1457"/>
      <c r="C1456" s="1458"/>
      <c r="D1456" s="1459"/>
      <c r="E1456" s="1460"/>
      <c r="F1456" s="1460"/>
      <c r="G1456" s="1460"/>
    </row>
    <row r="1457" spans="1:7" s="1402" customFormat="1" x14ac:dyDescent="0.25">
      <c r="A1457" s="275"/>
      <c r="B1457" s="1457"/>
      <c r="C1457" s="1458"/>
      <c r="D1457" s="1459"/>
      <c r="E1457" s="1460"/>
      <c r="F1457" s="1460"/>
      <c r="G1457" s="1460"/>
    </row>
    <row r="1458" spans="1:7" s="1402" customFormat="1" x14ac:dyDescent="0.25">
      <c r="A1458" s="275"/>
      <c r="B1458" s="1457"/>
      <c r="C1458" s="1458"/>
      <c r="D1458" s="1459"/>
      <c r="E1458" s="1460"/>
      <c r="F1458" s="1460"/>
      <c r="G1458" s="1460"/>
    </row>
    <row r="1459" spans="1:7" s="1402" customFormat="1" x14ac:dyDescent="0.25">
      <c r="A1459" s="275"/>
      <c r="B1459" s="1457"/>
      <c r="C1459" s="1458"/>
      <c r="D1459" s="1459"/>
      <c r="E1459" s="1460"/>
      <c r="F1459" s="1460"/>
      <c r="G1459" s="1460"/>
    </row>
    <row r="1460" spans="1:7" s="1402" customFormat="1" x14ac:dyDescent="0.25">
      <c r="A1460" s="275"/>
      <c r="B1460" s="1457"/>
      <c r="C1460" s="1458"/>
      <c r="D1460" s="1459"/>
      <c r="E1460" s="1460"/>
      <c r="F1460" s="1460"/>
      <c r="G1460" s="1460"/>
    </row>
    <row r="1461" spans="1:7" s="1402" customFormat="1" x14ac:dyDescent="0.25">
      <c r="A1461" s="275"/>
      <c r="B1461" s="1457"/>
      <c r="C1461" s="1458"/>
      <c r="D1461" s="1459"/>
      <c r="E1461" s="1460"/>
      <c r="F1461" s="1460"/>
      <c r="G1461" s="1460"/>
    </row>
    <row r="1462" spans="1:7" s="1402" customFormat="1" x14ac:dyDescent="0.25">
      <c r="A1462" s="275"/>
      <c r="B1462" s="1457"/>
      <c r="C1462" s="1458"/>
      <c r="D1462" s="1459"/>
      <c r="E1462" s="1460"/>
      <c r="F1462" s="1460"/>
      <c r="G1462" s="1460"/>
    </row>
    <row r="1463" spans="1:7" s="1402" customFormat="1" x14ac:dyDescent="0.25">
      <c r="A1463" s="275"/>
      <c r="B1463" s="1457"/>
      <c r="C1463" s="1458"/>
      <c r="D1463" s="1459"/>
      <c r="E1463" s="1460"/>
      <c r="F1463" s="1460"/>
      <c r="G1463" s="1460"/>
    </row>
    <row r="1464" spans="1:7" s="1402" customFormat="1" x14ac:dyDescent="0.25">
      <c r="A1464" s="275"/>
      <c r="B1464" s="1457"/>
      <c r="C1464" s="1458"/>
      <c r="D1464" s="1459"/>
      <c r="E1464" s="1460"/>
      <c r="F1464" s="1460"/>
      <c r="G1464" s="1460"/>
    </row>
    <row r="1465" spans="1:7" s="1402" customFormat="1" x14ac:dyDescent="0.25">
      <c r="A1465" s="275"/>
      <c r="B1465" s="1457"/>
      <c r="C1465" s="1458"/>
      <c r="D1465" s="1459"/>
      <c r="E1465" s="1460"/>
      <c r="F1465" s="1460"/>
      <c r="G1465" s="1460"/>
    </row>
    <row r="1466" spans="1:7" s="1402" customFormat="1" x14ac:dyDescent="0.25">
      <c r="A1466" s="275"/>
      <c r="B1466" s="1457"/>
      <c r="C1466" s="1458"/>
      <c r="D1466" s="1459"/>
      <c r="E1466" s="1460"/>
      <c r="F1466" s="1460"/>
      <c r="G1466" s="1460"/>
    </row>
    <row r="1467" spans="1:7" s="1402" customFormat="1" x14ac:dyDescent="0.25">
      <c r="A1467" s="275"/>
      <c r="B1467" s="1457"/>
      <c r="C1467" s="1458"/>
      <c r="D1467" s="1459"/>
      <c r="E1467" s="1460"/>
      <c r="F1467" s="1460"/>
      <c r="G1467" s="1460"/>
    </row>
    <row r="1468" spans="1:7" s="1402" customFormat="1" x14ac:dyDescent="0.25">
      <c r="A1468" s="275"/>
      <c r="B1468" s="1457"/>
      <c r="C1468" s="1458"/>
      <c r="D1468" s="1459"/>
      <c r="E1468" s="1460"/>
      <c r="F1468" s="1460"/>
      <c r="G1468" s="1460"/>
    </row>
    <row r="1469" spans="1:7" s="1402" customFormat="1" x14ac:dyDescent="0.25">
      <c r="A1469" s="275"/>
      <c r="B1469" s="1457"/>
      <c r="C1469" s="1458"/>
      <c r="D1469" s="1459"/>
      <c r="E1469" s="1460"/>
      <c r="F1469" s="1460"/>
      <c r="G1469" s="1460"/>
    </row>
    <row r="1470" spans="1:7" s="1402" customFormat="1" x14ac:dyDescent="0.25">
      <c r="A1470" s="275"/>
      <c r="B1470" s="1457"/>
      <c r="C1470" s="1458"/>
      <c r="D1470" s="1459"/>
      <c r="E1470" s="1460"/>
      <c r="F1470" s="1460"/>
      <c r="G1470" s="1460"/>
    </row>
    <row r="1471" spans="1:7" s="1402" customFormat="1" x14ac:dyDescent="0.25">
      <c r="A1471" s="275"/>
      <c r="B1471" s="1457"/>
      <c r="C1471" s="1458"/>
      <c r="D1471" s="1459"/>
      <c r="E1471" s="1460"/>
      <c r="F1471" s="1460"/>
      <c r="G1471" s="1460"/>
    </row>
    <row r="1472" spans="1:7" s="1402" customFormat="1" x14ac:dyDescent="0.25">
      <c r="A1472" s="275"/>
      <c r="B1472" s="1457"/>
      <c r="C1472" s="1458"/>
      <c r="D1472" s="1459"/>
      <c r="E1472" s="1460"/>
      <c r="F1472" s="1460"/>
      <c r="G1472" s="1460"/>
    </row>
    <row r="1473" spans="1:7" s="1402" customFormat="1" x14ac:dyDescent="0.25">
      <c r="A1473" s="275"/>
      <c r="B1473" s="1457"/>
      <c r="C1473" s="1458"/>
      <c r="D1473" s="1459"/>
      <c r="E1473" s="1460"/>
      <c r="F1473" s="1460"/>
      <c r="G1473" s="1460"/>
    </row>
    <row r="1474" spans="1:7" s="1402" customFormat="1" x14ac:dyDescent="0.25">
      <c r="A1474" s="275"/>
      <c r="B1474" s="1457"/>
      <c r="C1474" s="1458"/>
      <c r="D1474" s="1459"/>
      <c r="E1474" s="1460"/>
      <c r="F1474" s="1460"/>
      <c r="G1474" s="1460"/>
    </row>
    <row r="1475" spans="1:7" s="1402" customFormat="1" x14ac:dyDescent="0.25">
      <c r="A1475" s="275"/>
      <c r="B1475" s="1457"/>
      <c r="C1475" s="1458"/>
      <c r="D1475" s="1459"/>
      <c r="E1475" s="1460"/>
      <c r="F1475" s="1460"/>
      <c r="G1475" s="1460"/>
    </row>
    <row r="1476" spans="1:7" s="1402" customFormat="1" x14ac:dyDescent="0.25">
      <c r="A1476" s="275"/>
      <c r="B1476" s="1457"/>
      <c r="C1476" s="1458"/>
      <c r="D1476" s="1459"/>
      <c r="E1476" s="1460"/>
      <c r="F1476" s="1460"/>
      <c r="G1476" s="1460"/>
    </row>
    <row r="1477" spans="1:7" s="1402" customFormat="1" x14ac:dyDescent="0.25">
      <c r="A1477" s="275"/>
      <c r="B1477" s="1457"/>
      <c r="C1477" s="1458"/>
      <c r="D1477" s="1459"/>
      <c r="E1477" s="1460"/>
      <c r="F1477" s="1460"/>
      <c r="G1477" s="1460"/>
    </row>
    <row r="1478" spans="1:7" s="1402" customFormat="1" x14ac:dyDescent="0.25">
      <c r="A1478" s="275"/>
      <c r="B1478" s="1457"/>
      <c r="C1478" s="1458"/>
      <c r="D1478" s="1459"/>
      <c r="E1478" s="1460"/>
      <c r="F1478" s="1460"/>
      <c r="G1478" s="1460"/>
    </row>
    <row r="1479" spans="1:7" s="1402" customFormat="1" x14ac:dyDescent="0.25">
      <c r="A1479" s="275"/>
      <c r="B1479" s="1457"/>
      <c r="C1479" s="1458"/>
      <c r="D1479" s="1459"/>
      <c r="E1479" s="1460"/>
      <c r="F1479" s="1460"/>
      <c r="G1479" s="1460"/>
    </row>
    <row r="1480" spans="1:7" s="1402" customFormat="1" x14ac:dyDescent="0.25">
      <c r="A1480" s="275"/>
      <c r="B1480" s="1457"/>
      <c r="C1480" s="1458"/>
      <c r="D1480" s="1459"/>
      <c r="E1480" s="1460"/>
      <c r="F1480" s="1460"/>
      <c r="G1480" s="1460"/>
    </row>
    <row r="1481" spans="1:7" s="1402" customFormat="1" x14ac:dyDescent="0.25">
      <c r="A1481" s="275"/>
      <c r="B1481" s="1457"/>
      <c r="C1481" s="1458"/>
      <c r="D1481" s="1459"/>
      <c r="E1481" s="1460"/>
      <c r="F1481" s="1460"/>
      <c r="G1481" s="1460"/>
    </row>
    <row r="1482" spans="1:7" s="1402" customFormat="1" x14ac:dyDescent="0.25">
      <c r="A1482" s="275"/>
      <c r="B1482" s="1457"/>
      <c r="C1482" s="1458"/>
      <c r="D1482" s="1459"/>
      <c r="E1482" s="1460"/>
      <c r="F1482" s="1460"/>
      <c r="G1482" s="1460"/>
    </row>
    <row r="1483" spans="1:7" s="1402" customFormat="1" x14ac:dyDescent="0.25">
      <c r="A1483" s="275"/>
      <c r="B1483" s="1457"/>
      <c r="C1483" s="1458"/>
      <c r="D1483" s="1459"/>
      <c r="E1483" s="1460"/>
      <c r="F1483" s="1460"/>
      <c r="G1483" s="1460"/>
    </row>
    <row r="1484" spans="1:7" s="1402" customFormat="1" x14ac:dyDescent="0.25">
      <c r="A1484" s="275"/>
      <c r="B1484" s="1457"/>
      <c r="C1484" s="1458"/>
      <c r="D1484" s="1459"/>
      <c r="E1484" s="1460"/>
      <c r="F1484" s="1460"/>
      <c r="G1484" s="1460"/>
    </row>
    <row r="1485" spans="1:7" s="1402" customFormat="1" x14ac:dyDescent="0.25">
      <c r="A1485" s="275"/>
      <c r="B1485" s="1457"/>
      <c r="C1485" s="1458"/>
      <c r="D1485" s="1459"/>
      <c r="E1485" s="1460"/>
      <c r="F1485" s="1460"/>
      <c r="G1485" s="1460"/>
    </row>
    <row r="1486" spans="1:7" s="1402" customFormat="1" x14ac:dyDescent="0.25">
      <c r="A1486" s="275"/>
      <c r="B1486" s="1457"/>
      <c r="C1486" s="1458"/>
      <c r="D1486" s="1459"/>
      <c r="E1486" s="1460"/>
      <c r="F1486" s="1460"/>
      <c r="G1486" s="1460"/>
    </row>
    <row r="1487" spans="1:7" s="1402" customFormat="1" x14ac:dyDescent="0.25">
      <c r="A1487" s="275"/>
      <c r="B1487" s="1457"/>
      <c r="C1487" s="1458"/>
      <c r="D1487" s="1459"/>
      <c r="E1487" s="1460"/>
      <c r="F1487" s="1460"/>
      <c r="G1487" s="1460"/>
    </row>
    <row r="1488" spans="1:7" s="1402" customFormat="1" x14ac:dyDescent="0.25">
      <c r="A1488" s="275"/>
      <c r="B1488" s="1457"/>
      <c r="C1488" s="1458"/>
      <c r="D1488" s="1459"/>
      <c r="E1488" s="1460"/>
      <c r="F1488" s="1460"/>
      <c r="G1488" s="1460"/>
    </row>
    <row r="1489" spans="1:7" s="1402" customFormat="1" x14ac:dyDescent="0.25">
      <c r="A1489" s="275"/>
      <c r="B1489" s="1457"/>
      <c r="C1489" s="1458"/>
      <c r="D1489" s="1459"/>
      <c r="E1489" s="1460"/>
      <c r="F1489" s="1460"/>
      <c r="G1489" s="1460"/>
    </row>
    <row r="1490" spans="1:7" s="1402" customFormat="1" x14ac:dyDescent="0.25">
      <c r="A1490" s="275"/>
      <c r="B1490" s="1457"/>
      <c r="C1490" s="1458"/>
      <c r="D1490" s="1459"/>
      <c r="E1490" s="1460"/>
      <c r="F1490" s="1460"/>
      <c r="G1490" s="1460"/>
    </row>
    <row r="1491" spans="1:7" s="1402" customFormat="1" x14ac:dyDescent="0.25">
      <c r="A1491" s="275"/>
      <c r="B1491" s="1457"/>
      <c r="C1491" s="1458"/>
      <c r="D1491" s="1459"/>
      <c r="E1491" s="1460"/>
      <c r="F1491" s="1460"/>
      <c r="G1491" s="1460"/>
    </row>
    <row r="1492" spans="1:7" s="1402" customFormat="1" x14ac:dyDescent="0.25">
      <c r="A1492" s="275"/>
      <c r="B1492" s="1457"/>
      <c r="C1492" s="1458"/>
      <c r="D1492" s="1459"/>
      <c r="E1492" s="1460"/>
      <c r="F1492" s="1460"/>
      <c r="G1492" s="1460"/>
    </row>
    <row r="1493" spans="1:7" s="1402" customFormat="1" x14ac:dyDescent="0.25">
      <c r="A1493" s="275"/>
      <c r="B1493" s="1457"/>
      <c r="C1493" s="1458"/>
      <c r="D1493" s="1459"/>
      <c r="E1493" s="1460"/>
      <c r="F1493" s="1460"/>
      <c r="G1493" s="1460"/>
    </row>
    <row r="1494" spans="1:7" s="1402" customFormat="1" x14ac:dyDescent="0.25">
      <c r="A1494" s="275"/>
      <c r="B1494" s="1457"/>
      <c r="C1494" s="1458"/>
      <c r="D1494" s="1459"/>
      <c r="E1494" s="1460"/>
      <c r="F1494" s="1460"/>
      <c r="G1494" s="1460"/>
    </row>
    <row r="1495" spans="1:7" s="1402" customFormat="1" x14ac:dyDescent="0.25">
      <c r="A1495" s="275"/>
      <c r="B1495" s="1457"/>
      <c r="C1495" s="1458"/>
      <c r="D1495" s="1459"/>
      <c r="E1495" s="1460"/>
      <c r="F1495" s="1460"/>
      <c r="G1495" s="1460"/>
    </row>
    <row r="1496" spans="1:7" s="1402" customFormat="1" x14ac:dyDescent="0.25">
      <c r="A1496" s="275"/>
      <c r="B1496" s="1457"/>
      <c r="C1496" s="1458"/>
      <c r="D1496" s="1459"/>
      <c r="E1496" s="1460"/>
      <c r="F1496" s="1460"/>
      <c r="G1496" s="1460"/>
    </row>
    <row r="1497" spans="1:7" s="1402" customFormat="1" x14ac:dyDescent="0.25">
      <c r="A1497" s="275"/>
      <c r="B1497" s="1457"/>
      <c r="C1497" s="1458"/>
      <c r="D1497" s="1459"/>
      <c r="E1497" s="1460"/>
      <c r="F1497" s="1460"/>
      <c r="G1497" s="1460"/>
    </row>
    <row r="1498" spans="1:7" s="1402" customFormat="1" x14ac:dyDescent="0.25">
      <c r="A1498" s="275"/>
      <c r="B1498" s="1457"/>
      <c r="C1498" s="1458"/>
      <c r="D1498" s="1459"/>
      <c r="E1498" s="1460"/>
      <c r="F1498" s="1460"/>
      <c r="G1498" s="1460"/>
    </row>
    <row r="1499" spans="1:7" s="1402" customFormat="1" x14ac:dyDescent="0.25">
      <c r="A1499" s="275"/>
      <c r="B1499" s="1457"/>
      <c r="C1499" s="1458"/>
      <c r="D1499" s="1459"/>
      <c r="E1499" s="1460"/>
      <c r="F1499" s="1460"/>
      <c r="G1499" s="1460"/>
    </row>
    <row r="1500" spans="1:7" s="1402" customFormat="1" x14ac:dyDescent="0.25">
      <c r="A1500" s="275"/>
      <c r="B1500" s="1457"/>
      <c r="C1500" s="1458"/>
      <c r="D1500" s="1459"/>
      <c r="E1500" s="1460"/>
      <c r="F1500" s="1460"/>
      <c r="G1500" s="1460"/>
    </row>
    <row r="1501" spans="1:7" s="1402" customFormat="1" x14ac:dyDescent="0.25">
      <c r="A1501" s="275"/>
      <c r="B1501" s="1457"/>
      <c r="C1501" s="1458"/>
      <c r="D1501" s="1459"/>
      <c r="E1501" s="1460"/>
      <c r="F1501" s="1460"/>
      <c r="G1501" s="1460"/>
    </row>
    <row r="1502" spans="1:7" s="1402" customFormat="1" x14ac:dyDescent="0.25">
      <c r="A1502" s="275"/>
      <c r="B1502" s="1457"/>
      <c r="C1502" s="1458"/>
      <c r="D1502" s="1459"/>
      <c r="E1502" s="1460"/>
      <c r="F1502" s="1460"/>
      <c r="G1502" s="1460"/>
    </row>
    <row r="1503" spans="1:7" s="1402" customFormat="1" x14ac:dyDescent="0.25">
      <c r="A1503" s="275"/>
      <c r="B1503" s="1457"/>
      <c r="C1503" s="1458"/>
      <c r="D1503" s="1459"/>
      <c r="E1503" s="1460"/>
      <c r="F1503" s="1460"/>
      <c r="G1503" s="1460"/>
    </row>
    <row r="1504" spans="1:7" s="1402" customFormat="1" x14ac:dyDescent="0.25">
      <c r="A1504" s="275"/>
      <c r="B1504" s="1457"/>
      <c r="C1504" s="1458"/>
      <c r="D1504" s="1459"/>
      <c r="E1504" s="1460"/>
      <c r="F1504" s="1460"/>
      <c r="G1504" s="1460"/>
    </row>
    <row r="1505" spans="1:7" s="1402" customFormat="1" x14ac:dyDescent="0.25">
      <c r="A1505" s="275"/>
      <c r="B1505" s="1457"/>
      <c r="C1505" s="1458"/>
      <c r="D1505" s="1459"/>
      <c r="E1505" s="1460"/>
      <c r="F1505" s="1460"/>
      <c r="G1505" s="1460"/>
    </row>
    <row r="1506" spans="1:7" s="1402" customFormat="1" x14ac:dyDescent="0.25">
      <c r="A1506" s="275"/>
      <c r="B1506" s="1457"/>
      <c r="C1506" s="1458"/>
      <c r="D1506" s="1459"/>
      <c r="E1506" s="1460"/>
      <c r="F1506" s="1460"/>
      <c r="G1506" s="1460"/>
    </row>
    <row r="1507" spans="1:7" s="1402" customFormat="1" x14ac:dyDescent="0.25">
      <c r="A1507" s="275"/>
      <c r="B1507" s="1457"/>
      <c r="C1507" s="1458"/>
      <c r="D1507" s="1459"/>
      <c r="E1507" s="1460"/>
      <c r="F1507" s="1460"/>
      <c r="G1507" s="1460"/>
    </row>
    <row r="1508" spans="1:7" s="1402" customFormat="1" x14ac:dyDescent="0.25">
      <c r="A1508" s="275"/>
      <c r="B1508" s="1457"/>
      <c r="C1508" s="1458"/>
      <c r="D1508" s="1459"/>
      <c r="E1508" s="1460"/>
      <c r="F1508" s="1460"/>
      <c r="G1508" s="1460"/>
    </row>
    <row r="1509" spans="1:7" s="1402" customFormat="1" x14ac:dyDescent="0.25">
      <c r="A1509" s="275"/>
      <c r="B1509" s="1457"/>
      <c r="C1509" s="1458"/>
      <c r="D1509" s="1459"/>
      <c r="E1509" s="1460"/>
      <c r="F1509" s="1460"/>
      <c r="G1509" s="1460"/>
    </row>
    <row r="1510" spans="1:7" s="1402" customFormat="1" x14ac:dyDescent="0.25">
      <c r="A1510" s="275"/>
      <c r="B1510" s="1457"/>
      <c r="C1510" s="1458"/>
      <c r="D1510" s="1459"/>
      <c r="E1510" s="1460"/>
      <c r="F1510" s="1460"/>
      <c r="G1510" s="1460"/>
    </row>
    <row r="1511" spans="1:7" s="1402" customFormat="1" x14ac:dyDescent="0.25">
      <c r="A1511" s="275"/>
      <c r="B1511" s="1457"/>
      <c r="C1511" s="1458"/>
      <c r="D1511" s="1459"/>
      <c r="E1511" s="1460"/>
      <c r="F1511" s="1460"/>
      <c r="G1511" s="1460"/>
    </row>
    <row r="1512" spans="1:7" s="1402" customFormat="1" x14ac:dyDescent="0.25">
      <c r="A1512" s="275"/>
      <c r="B1512" s="1457"/>
      <c r="C1512" s="1458"/>
      <c r="D1512" s="1459"/>
      <c r="E1512" s="1460"/>
      <c r="F1512" s="1460"/>
      <c r="G1512" s="1460"/>
    </row>
    <row r="1513" spans="1:7" s="1402" customFormat="1" x14ac:dyDescent="0.25">
      <c r="A1513" s="275"/>
      <c r="B1513" s="1457"/>
      <c r="C1513" s="1458"/>
      <c r="D1513" s="1459"/>
      <c r="E1513" s="1460"/>
      <c r="F1513" s="1460"/>
      <c r="G1513" s="1460"/>
    </row>
    <row r="1514" spans="1:7" s="1402" customFormat="1" x14ac:dyDescent="0.25">
      <c r="A1514" s="275"/>
      <c r="B1514" s="1457"/>
      <c r="C1514" s="1458"/>
      <c r="D1514" s="1459"/>
      <c r="E1514" s="1460"/>
      <c r="F1514" s="1460"/>
      <c r="G1514" s="1460"/>
    </row>
    <row r="1515" spans="1:7" s="1402" customFormat="1" x14ac:dyDescent="0.25">
      <c r="A1515" s="275"/>
      <c r="B1515" s="1457"/>
      <c r="C1515" s="1458"/>
      <c r="D1515" s="1459"/>
      <c r="E1515" s="1460"/>
      <c r="F1515" s="1460"/>
      <c r="G1515" s="1460"/>
    </row>
    <row r="1516" spans="1:7" s="1402" customFormat="1" x14ac:dyDescent="0.25">
      <c r="A1516" s="275"/>
      <c r="B1516" s="1457"/>
      <c r="C1516" s="1458"/>
      <c r="D1516" s="1459"/>
      <c r="E1516" s="1460"/>
      <c r="F1516" s="1460"/>
      <c r="G1516" s="1460"/>
    </row>
    <row r="1517" spans="1:7" s="1402" customFormat="1" x14ac:dyDescent="0.25">
      <c r="A1517" s="275"/>
      <c r="B1517" s="1457"/>
      <c r="C1517" s="1458"/>
      <c r="D1517" s="1459"/>
      <c r="E1517" s="1460"/>
      <c r="F1517" s="1460"/>
      <c r="G1517" s="1460"/>
    </row>
    <row r="1518" spans="1:7" s="1402" customFormat="1" x14ac:dyDescent="0.25">
      <c r="A1518" s="275"/>
      <c r="B1518" s="1457"/>
      <c r="C1518" s="1458"/>
      <c r="D1518" s="1459"/>
      <c r="E1518" s="1460"/>
      <c r="F1518" s="1460"/>
      <c r="G1518" s="1460"/>
    </row>
    <row r="1519" spans="1:7" s="1402" customFormat="1" x14ac:dyDescent="0.25">
      <c r="A1519" s="275"/>
      <c r="B1519" s="1457"/>
      <c r="C1519" s="1458"/>
      <c r="D1519" s="1459"/>
      <c r="E1519" s="1460"/>
      <c r="F1519" s="1460"/>
      <c r="G1519" s="1460"/>
    </row>
    <row r="1520" spans="1:7" s="1402" customFormat="1" x14ac:dyDescent="0.25">
      <c r="A1520" s="275"/>
      <c r="B1520" s="1457"/>
      <c r="C1520" s="1458"/>
      <c r="D1520" s="1459"/>
      <c r="E1520" s="1460"/>
      <c r="F1520" s="1460"/>
      <c r="G1520" s="1460"/>
    </row>
    <row r="1521" spans="1:7" s="1402" customFormat="1" x14ac:dyDescent="0.25">
      <c r="A1521" s="275"/>
      <c r="B1521" s="1457"/>
      <c r="C1521" s="1458"/>
      <c r="D1521" s="1459"/>
      <c r="E1521" s="1460"/>
      <c r="F1521" s="1460"/>
      <c r="G1521" s="1460"/>
    </row>
    <row r="1522" spans="1:7" s="1402" customFormat="1" x14ac:dyDescent="0.25">
      <c r="A1522" s="275"/>
      <c r="B1522" s="1457"/>
      <c r="C1522" s="1458"/>
      <c r="D1522" s="1459"/>
      <c r="E1522" s="1460"/>
      <c r="F1522" s="1460"/>
      <c r="G1522" s="1460"/>
    </row>
    <row r="1523" spans="1:7" s="1402" customFormat="1" x14ac:dyDescent="0.25">
      <c r="A1523" s="275"/>
      <c r="B1523" s="1457"/>
      <c r="C1523" s="1458"/>
      <c r="D1523" s="1459"/>
      <c r="E1523" s="1460"/>
      <c r="F1523" s="1460"/>
      <c r="G1523" s="1460"/>
    </row>
    <row r="1524" spans="1:7" s="1402" customFormat="1" x14ac:dyDescent="0.25">
      <c r="A1524" s="275"/>
      <c r="B1524" s="1457"/>
      <c r="C1524" s="1458"/>
      <c r="D1524" s="1459"/>
      <c r="E1524" s="1460"/>
      <c r="F1524" s="1460"/>
      <c r="G1524" s="1460"/>
    </row>
    <row r="1525" spans="1:7" s="1402" customFormat="1" x14ac:dyDescent="0.25">
      <c r="A1525" s="275"/>
      <c r="B1525" s="1457"/>
      <c r="C1525" s="1458"/>
      <c r="D1525" s="1459"/>
      <c r="E1525" s="1460"/>
      <c r="F1525" s="1460"/>
      <c r="G1525" s="1460"/>
    </row>
    <row r="1526" spans="1:7" s="1402" customFormat="1" x14ac:dyDescent="0.25">
      <c r="A1526" s="275"/>
      <c r="B1526" s="1457"/>
      <c r="C1526" s="1458"/>
      <c r="D1526" s="1459"/>
      <c r="E1526" s="1460"/>
      <c r="F1526" s="1460"/>
      <c r="G1526" s="1460"/>
    </row>
    <row r="1527" spans="1:7" s="1402" customFormat="1" x14ac:dyDescent="0.25">
      <c r="A1527" s="275"/>
      <c r="B1527" s="1457"/>
      <c r="C1527" s="1458"/>
      <c r="D1527" s="1459"/>
      <c r="E1527" s="1460"/>
      <c r="F1527" s="1460"/>
      <c r="G1527" s="1460"/>
    </row>
    <row r="1528" spans="1:7" s="1402" customFormat="1" x14ac:dyDescent="0.25">
      <c r="A1528" s="275"/>
      <c r="B1528" s="1457"/>
      <c r="C1528" s="1458"/>
      <c r="D1528" s="1459"/>
      <c r="E1528" s="1460"/>
      <c r="F1528" s="1460"/>
      <c r="G1528" s="1460"/>
    </row>
    <row r="1529" spans="1:7" s="1402" customFormat="1" x14ac:dyDescent="0.25">
      <c r="A1529" s="275"/>
      <c r="B1529" s="1457"/>
      <c r="C1529" s="1458"/>
      <c r="D1529" s="1459"/>
      <c r="E1529" s="1460"/>
      <c r="F1529" s="1460"/>
      <c r="G1529" s="1460"/>
    </row>
    <row r="1530" spans="1:7" s="1402" customFormat="1" x14ac:dyDescent="0.25">
      <c r="A1530" s="275"/>
      <c r="B1530" s="1457"/>
      <c r="C1530" s="1458"/>
      <c r="D1530" s="1459"/>
      <c r="E1530" s="1460"/>
      <c r="F1530" s="1460"/>
      <c r="G1530" s="1460"/>
    </row>
    <row r="1531" spans="1:7" s="1402" customFormat="1" x14ac:dyDescent="0.25">
      <c r="A1531" s="275"/>
      <c r="B1531" s="1457"/>
      <c r="C1531" s="1458"/>
      <c r="D1531" s="1459"/>
      <c r="E1531" s="1460"/>
      <c r="F1531" s="1460"/>
      <c r="G1531" s="1460"/>
    </row>
    <row r="1532" spans="1:7" s="1402" customFormat="1" x14ac:dyDescent="0.25">
      <c r="A1532" s="275"/>
      <c r="B1532" s="1457"/>
      <c r="C1532" s="1458"/>
      <c r="D1532" s="1459"/>
      <c r="E1532" s="1460"/>
      <c r="F1532" s="1460"/>
      <c r="G1532" s="1460"/>
    </row>
    <row r="1533" spans="1:7" s="1402" customFormat="1" x14ac:dyDescent="0.25">
      <c r="A1533" s="275"/>
      <c r="B1533" s="1457"/>
      <c r="C1533" s="1458"/>
      <c r="D1533" s="1459"/>
      <c r="E1533" s="1460"/>
      <c r="F1533" s="1460"/>
      <c r="G1533" s="1460"/>
    </row>
    <row r="1534" spans="1:7" s="1402" customFormat="1" x14ac:dyDescent="0.25">
      <c r="A1534" s="275"/>
      <c r="B1534" s="1457"/>
      <c r="C1534" s="1458"/>
      <c r="D1534" s="1459"/>
      <c r="E1534" s="1460"/>
      <c r="F1534" s="1460"/>
      <c r="G1534" s="1460"/>
    </row>
    <row r="1535" spans="1:7" s="1402" customFormat="1" x14ac:dyDescent="0.25">
      <c r="A1535" s="275"/>
      <c r="B1535" s="1457"/>
      <c r="C1535" s="1458"/>
      <c r="D1535" s="1459"/>
      <c r="E1535" s="1460"/>
      <c r="F1535" s="1460"/>
      <c r="G1535" s="1460"/>
    </row>
    <row r="1536" spans="1:7" s="1402" customFormat="1" x14ac:dyDescent="0.25">
      <c r="A1536" s="275"/>
      <c r="B1536" s="1457"/>
      <c r="C1536" s="1458"/>
      <c r="D1536" s="1459"/>
      <c r="E1536" s="1460"/>
      <c r="F1536" s="1460"/>
      <c r="G1536" s="1460"/>
    </row>
    <row r="1537" spans="1:7" s="1402" customFormat="1" x14ac:dyDescent="0.25">
      <c r="A1537" s="275"/>
      <c r="B1537" s="1457"/>
      <c r="C1537" s="1458"/>
      <c r="D1537" s="1459"/>
      <c r="E1537" s="1460"/>
      <c r="F1537" s="1460"/>
      <c r="G1537" s="1460"/>
    </row>
    <row r="1538" spans="1:7" s="1402" customFormat="1" x14ac:dyDescent="0.25">
      <c r="A1538" s="275"/>
      <c r="B1538" s="1457"/>
      <c r="C1538" s="1458"/>
      <c r="D1538" s="1459"/>
      <c r="E1538" s="1460"/>
      <c r="F1538" s="1460"/>
      <c r="G1538" s="1460"/>
    </row>
    <row r="1539" spans="1:7" s="1402" customFormat="1" x14ac:dyDescent="0.25">
      <c r="A1539" s="275"/>
      <c r="B1539" s="1457"/>
      <c r="C1539" s="1458"/>
      <c r="D1539" s="1459"/>
      <c r="E1539" s="1460"/>
      <c r="F1539" s="1460"/>
      <c r="G1539" s="1460"/>
    </row>
    <row r="1540" spans="1:7" s="1402" customFormat="1" x14ac:dyDescent="0.25">
      <c r="A1540" s="275"/>
      <c r="B1540" s="1457"/>
      <c r="C1540" s="1458"/>
      <c r="D1540" s="1459"/>
      <c r="E1540" s="1460"/>
      <c r="F1540" s="1460"/>
      <c r="G1540" s="1460"/>
    </row>
    <row r="1541" spans="1:7" s="1402" customFormat="1" x14ac:dyDescent="0.25">
      <c r="A1541" s="275"/>
      <c r="B1541" s="1457"/>
      <c r="C1541" s="1458"/>
      <c r="D1541" s="1459"/>
      <c r="E1541" s="1460"/>
      <c r="F1541" s="1460"/>
      <c r="G1541" s="1460"/>
    </row>
    <row r="1542" spans="1:7" s="1402" customFormat="1" x14ac:dyDescent="0.25">
      <c r="A1542" s="275"/>
      <c r="B1542" s="1457"/>
      <c r="C1542" s="1458"/>
      <c r="D1542" s="1459"/>
      <c r="E1542" s="1460"/>
      <c r="F1542" s="1460"/>
      <c r="G1542" s="1460"/>
    </row>
    <row r="1543" spans="1:7" s="1402" customFormat="1" x14ac:dyDescent="0.25">
      <c r="A1543" s="275"/>
      <c r="B1543" s="1457"/>
      <c r="C1543" s="1458"/>
      <c r="D1543" s="1459"/>
      <c r="E1543" s="1460"/>
      <c r="F1543" s="1460"/>
      <c r="G1543" s="1460"/>
    </row>
    <row r="1544" spans="1:7" s="1402" customFormat="1" x14ac:dyDescent="0.25">
      <c r="A1544" s="275"/>
      <c r="B1544" s="1457"/>
      <c r="C1544" s="1458"/>
      <c r="D1544" s="1459"/>
      <c r="E1544" s="1460"/>
      <c r="F1544" s="1460"/>
      <c r="G1544" s="1460"/>
    </row>
    <row r="1545" spans="1:7" s="1402" customFormat="1" x14ac:dyDescent="0.25">
      <c r="A1545" s="275"/>
      <c r="B1545" s="1457"/>
      <c r="C1545" s="1458"/>
      <c r="D1545" s="1459"/>
      <c r="E1545" s="1460"/>
      <c r="F1545" s="1460"/>
      <c r="G1545" s="1460"/>
    </row>
    <row r="1546" spans="1:7" s="1402" customFormat="1" x14ac:dyDescent="0.25">
      <c r="A1546" s="275"/>
      <c r="B1546" s="1457"/>
      <c r="C1546" s="1458"/>
      <c r="D1546" s="1459"/>
      <c r="E1546" s="1460"/>
      <c r="F1546" s="1460"/>
      <c r="G1546" s="1460"/>
    </row>
    <row r="1547" spans="1:7" s="1402" customFormat="1" x14ac:dyDescent="0.25">
      <c r="A1547" s="275"/>
      <c r="B1547" s="1457"/>
      <c r="C1547" s="1458"/>
      <c r="D1547" s="1459"/>
      <c r="E1547" s="1460"/>
      <c r="F1547" s="1460"/>
      <c r="G1547" s="1460"/>
    </row>
    <row r="1548" spans="1:7" s="1402" customFormat="1" x14ac:dyDescent="0.25">
      <c r="A1548" s="275"/>
      <c r="B1548" s="1457"/>
      <c r="C1548" s="1458"/>
      <c r="D1548" s="1459"/>
      <c r="E1548" s="1460"/>
      <c r="F1548" s="1460"/>
      <c r="G1548" s="1460"/>
    </row>
    <row r="1549" spans="1:7" s="1402" customFormat="1" x14ac:dyDescent="0.25">
      <c r="A1549" s="275"/>
      <c r="B1549" s="1457"/>
      <c r="C1549" s="1458"/>
      <c r="D1549" s="1459"/>
      <c r="E1549" s="1460"/>
      <c r="F1549" s="1460"/>
      <c r="G1549" s="1460"/>
    </row>
    <row r="1550" spans="1:7" s="1402" customFormat="1" x14ac:dyDescent="0.25">
      <c r="A1550" s="275"/>
      <c r="B1550" s="1457"/>
      <c r="C1550" s="1458"/>
      <c r="D1550" s="1459"/>
      <c r="E1550" s="1460"/>
      <c r="F1550" s="1460"/>
      <c r="G1550" s="1460"/>
    </row>
    <row r="1551" spans="1:7" s="1402" customFormat="1" x14ac:dyDescent="0.25">
      <c r="A1551" s="275"/>
      <c r="B1551" s="1457"/>
      <c r="C1551" s="1458"/>
      <c r="D1551" s="1459"/>
      <c r="E1551" s="1460"/>
      <c r="F1551" s="1460"/>
      <c r="G1551" s="1460"/>
    </row>
    <row r="1552" spans="1:7" s="1402" customFormat="1" x14ac:dyDescent="0.25">
      <c r="A1552" s="275"/>
      <c r="B1552" s="1457"/>
      <c r="C1552" s="1458"/>
      <c r="D1552" s="1459"/>
      <c r="E1552" s="1460"/>
      <c r="F1552" s="1460"/>
      <c r="G1552" s="1460"/>
    </row>
    <row r="1553" spans="1:7" s="1402" customFormat="1" x14ac:dyDescent="0.25">
      <c r="A1553" s="275"/>
      <c r="B1553" s="1457"/>
      <c r="C1553" s="1458"/>
      <c r="D1553" s="1459"/>
      <c r="E1553" s="1460"/>
      <c r="F1553" s="1460"/>
      <c r="G1553" s="1460"/>
    </row>
    <row r="1554" spans="1:7" s="1402" customFormat="1" x14ac:dyDescent="0.25">
      <c r="A1554" s="275"/>
      <c r="B1554" s="1457"/>
      <c r="C1554" s="1458"/>
      <c r="D1554" s="1459"/>
      <c r="E1554" s="1460"/>
      <c r="F1554" s="1460"/>
      <c r="G1554" s="1460"/>
    </row>
    <row r="1555" spans="1:7" s="1402" customFormat="1" x14ac:dyDescent="0.25">
      <c r="A1555" s="275"/>
      <c r="B1555" s="1457"/>
      <c r="C1555" s="1458"/>
      <c r="D1555" s="1459"/>
      <c r="E1555" s="1460"/>
      <c r="F1555" s="1460"/>
      <c r="G1555" s="1460"/>
    </row>
    <row r="1556" spans="1:7" s="1402" customFormat="1" x14ac:dyDescent="0.25">
      <c r="A1556" s="275"/>
      <c r="B1556" s="1457"/>
      <c r="C1556" s="1458"/>
      <c r="D1556" s="1459"/>
      <c r="E1556" s="1460"/>
      <c r="F1556" s="1460"/>
      <c r="G1556" s="1460"/>
    </row>
    <row r="1557" spans="1:7" s="1402" customFormat="1" x14ac:dyDescent="0.25">
      <c r="A1557" s="275"/>
      <c r="B1557" s="1457"/>
      <c r="C1557" s="1458"/>
      <c r="D1557" s="1459"/>
      <c r="E1557" s="1460"/>
      <c r="F1557" s="1460"/>
      <c r="G1557" s="1460"/>
    </row>
    <row r="1558" spans="1:7" s="1402" customFormat="1" x14ac:dyDescent="0.25">
      <c r="A1558" s="275"/>
      <c r="B1558" s="1457"/>
      <c r="C1558" s="1458"/>
      <c r="D1558" s="1459"/>
      <c r="E1558" s="1460"/>
      <c r="F1558" s="1460"/>
      <c r="G1558" s="1460"/>
    </row>
    <row r="1559" spans="1:7" s="1402" customFormat="1" x14ac:dyDescent="0.25">
      <c r="A1559" s="275"/>
      <c r="B1559" s="1457"/>
      <c r="C1559" s="1458"/>
      <c r="D1559" s="1459"/>
      <c r="E1559" s="1460"/>
      <c r="F1559" s="1460"/>
      <c r="G1559" s="1460"/>
    </row>
    <row r="1560" spans="1:7" s="1402" customFormat="1" x14ac:dyDescent="0.25">
      <c r="A1560" s="275"/>
      <c r="B1560" s="1457"/>
      <c r="C1560" s="1458"/>
      <c r="D1560" s="1459"/>
      <c r="E1560" s="1460"/>
      <c r="F1560" s="1460"/>
      <c r="G1560" s="1460"/>
    </row>
    <row r="1561" spans="1:7" s="1402" customFormat="1" x14ac:dyDescent="0.25">
      <c r="A1561" s="275"/>
      <c r="B1561" s="1457"/>
      <c r="C1561" s="1458"/>
      <c r="D1561" s="1459"/>
      <c r="E1561" s="1460"/>
      <c r="F1561" s="1460"/>
      <c r="G1561" s="1460"/>
    </row>
    <row r="1562" spans="1:7" s="1402" customFormat="1" x14ac:dyDescent="0.25">
      <c r="A1562" s="275"/>
      <c r="B1562" s="1457"/>
      <c r="C1562" s="1458"/>
      <c r="D1562" s="1459"/>
      <c r="E1562" s="1460"/>
      <c r="F1562" s="1460"/>
      <c r="G1562" s="1460"/>
    </row>
    <row r="1563" spans="1:7" s="1402" customFormat="1" x14ac:dyDescent="0.25">
      <c r="A1563" s="275"/>
      <c r="B1563" s="1457"/>
      <c r="C1563" s="1458"/>
      <c r="D1563" s="1459"/>
      <c r="E1563" s="1460"/>
      <c r="F1563" s="1460"/>
      <c r="G1563" s="1460"/>
    </row>
    <row r="1564" spans="1:7" s="1402" customFormat="1" x14ac:dyDescent="0.25">
      <c r="A1564" s="275"/>
      <c r="B1564" s="1457"/>
      <c r="C1564" s="1458"/>
      <c r="D1564" s="1459"/>
      <c r="E1564" s="1460"/>
      <c r="F1564" s="1460"/>
      <c r="G1564" s="1460"/>
    </row>
    <row r="1565" spans="1:7" s="1402" customFormat="1" x14ac:dyDescent="0.25">
      <c r="A1565" s="275"/>
      <c r="B1565" s="1457"/>
      <c r="C1565" s="1458"/>
      <c r="D1565" s="1459"/>
      <c r="E1565" s="1460"/>
      <c r="F1565" s="1460"/>
      <c r="G1565" s="1460"/>
    </row>
    <row r="1566" spans="1:7" s="1402" customFormat="1" x14ac:dyDescent="0.25">
      <c r="A1566" s="275"/>
      <c r="B1566" s="1457"/>
      <c r="C1566" s="1458"/>
      <c r="D1566" s="1459"/>
      <c r="E1566" s="1460"/>
      <c r="F1566" s="1460"/>
      <c r="G1566" s="1460"/>
    </row>
    <row r="1567" spans="1:7" s="1402" customFormat="1" x14ac:dyDescent="0.25">
      <c r="A1567" s="275"/>
      <c r="B1567" s="1457"/>
      <c r="C1567" s="1458"/>
      <c r="D1567" s="1459"/>
      <c r="E1567" s="1460"/>
      <c r="F1567" s="1460"/>
      <c r="G1567" s="1460"/>
    </row>
    <row r="1568" spans="1:7" s="1402" customFormat="1" x14ac:dyDescent="0.25">
      <c r="A1568" s="275"/>
      <c r="B1568" s="1457"/>
      <c r="C1568" s="1458"/>
      <c r="D1568" s="1459"/>
      <c r="E1568" s="1460"/>
      <c r="F1568" s="1460"/>
      <c r="G1568" s="1460"/>
    </row>
    <row r="1569" spans="1:7" s="1402" customFormat="1" x14ac:dyDescent="0.25">
      <c r="A1569" s="275"/>
      <c r="B1569" s="1457"/>
      <c r="C1569" s="1458"/>
      <c r="D1569" s="1459"/>
      <c r="E1569" s="1460"/>
      <c r="F1569" s="1460"/>
      <c r="G1569" s="1460"/>
    </row>
    <row r="1570" spans="1:7" s="1402" customFormat="1" x14ac:dyDescent="0.25">
      <c r="A1570" s="275"/>
      <c r="B1570" s="1457"/>
      <c r="C1570" s="1458"/>
      <c r="D1570" s="1459"/>
      <c r="E1570" s="1460"/>
      <c r="F1570" s="1460"/>
      <c r="G1570" s="1460"/>
    </row>
    <row r="1571" spans="1:7" s="1402" customFormat="1" x14ac:dyDescent="0.25">
      <c r="A1571" s="275"/>
      <c r="B1571" s="1457"/>
      <c r="C1571" s="1458"/>
      <c r="D1571" s="1459"/>
      <c r="E1571" s="1460"/>
      <c r="F1571" s="1460"/>
      <c r="G1571" s="1460"/>
    </row>
    <row r="1572" spans="1:7" s="1402" customFormat="1" x14ac:dyDescent="0.25">
      <c r="A1572" s="275"/>
      <c r="B1572" s="1457"/>
      <c r="C1572" s="1458"/>
      <c r="D1572" s="1459"/>
      <c r="E1572" s="1460"/>
      <c r="F1572" s="1460"/>
      <c r="G1572" s="1460"/>
    </row>
    <row r="1573" spans="1:7" s="1402" customFormat="1" x14ac:dyDescent="0.25">
      <c r="A1573" s="275"/>
      <c r="B1573" s="1457"/>
      <c r="C1573" s="1458"/>
      <c r="D1573" s="1459"/>
      <c r="E1573" s="1460"/>
      <c r="F1573" s="1460"/>
      <c r="G1573" s="1460"/>
    </row>
    <row r="1574" spans="1:7" s="1402" customFormat="1" x14ac:dyDescent="0.25">
      <c r="A1574" s="275"/>
      <c r="B1574" s="1457"/>
      <c r="C1574" s="1458"/>
      <c r="D1574" s="1459"/>
      <c r="E1574" s="1460"/>
      <c r="F1574" s="1460"/>
      <c r="G1574" s="1460"/>
    </row>
    <row r="1575" spans="1:7" s="1402" customFormat="1" x14ac:dyDescent="0.25">
      <c r="A1575" s="275"/>
      <c r="B1575" s="1457"/>
      <c r="C1575" s="1458"/>
      <c r="D1575" s="1459"/>
      <c r="E1575" s="1460"/>
      <c r="F1575" s="1460"/>
      <c r="G1575" s="1460"/>
    </row>
    <row r="1576" spans="1:7" s="1402" customFormat="1" x14ac:dyDescent="0.25">
      <c r="A1576" s="275"/>
      <c r="B1576" s="1457"/>
      <c r="C1576" s="1458"/>
      <c r="D1576" s="1459"/>
      <c r="E1576" s="1460"/>
      <c r="F1576" s="1460"/>
      <c r="G1576" s="1460"/>
    </row>
    <row r="1577" spans="1:7" s="1402" customFormat="1" x14ac:dyDescent="0.25">
      <c r="A1577" s="275"/>
      <c r="B1577" s="1457"/>
      <c r="C1577" s="1458"/>
      <c r="D1577" s="1459"/>
      <c r="E1577" s="1460"/>
      <c r="F1577" s="1460"/>
      <c r="G1577" s="1460"/>
    </row>
    <row r="1578" spans="1:7" s="1402" customFormat="1" x14ac:dyDescent="0.25">
      <c r="A1578" s="275"/>
      <c r="B1578" s="1457"/>
      <c r="C1578" s="1458"/>
      <c r="D1578" s="1459"/>
      <c r="E1578" s="1460"/>
      <c r="F1578" s="1460"/>
      <c r="G1578" s="1460"/>
    </row>
    <row r="1579" spans="1:7" s="1402" customFormat="1" x14ac:dyDescent="0.25">
      <c r="A1579" s="275"/>
      <c r="B1579" s="1457"/>
      <c r="C1579" s="1458"/>
      <c r="D1579" s="1459"/>
      <c r="E1579" s="1460"/>
      <c r="F1579" s="1460"/>
      <c r="G1579" s="1460"/>
    </row>
    <row r="1580" spans="1:7" s="1402" customFormat="1" x14ac:dyDescent="0.25">
      <c r="A1580" s="275"/>
      <c r="B1580" s="1457"/>
      <c r="C1580" s="1458"/>
      <c r="D1580" s="1459"/>
      <c r="E1580" s="1460"/>
      <c r="F1580" s="1460"/>
      <c r="G1580" s="1460"/>
    </row>
    <row r="1581" spans="1:7" s="1402" customFormat="1" x14ac:dyDescent="0.25">
      <c r="A1581" s="275"/>
      <c r="B1581" s="1457"/>
      <c r="C1581" s="1458"/>
      <c r="D1581" s="1459"/>
      <c r="E1581" s="1460"/>
      <c r="F1581" s="1460"/>
      <c r="G1581" s="1460"/>
    </row>
    <row r="1582" spans="1:7" s="1402" customFormat="1" x14ac:dyDescent="0.25">
      <c r="A1582" s="275"/>
      <c r="B1582" s="1457"/>
      <c r="C1582" s="1458"/>
      <c r="D1582" s="1459"/>
      <c r="E1582" s="1460"/>
      <c r="F1582" s="1460"/>
      <c r="G1582" s="1460"/>
    </row>
    <row r="1583" spans="1:7" s="1402" customFormat="1" x14ac:dyDescent="0.25">
      <c r="A1583" s="275"/>
      <c r="B1583" s="1457"/>
      <c r="C1583" s="1458"/>
      <c r="D1583" s="1459"/>
      <c r="E1583" s="1460"/>
      <c r="F1583" s="1460"/>
      <c r="G1583" s="1460"/>
    </row>
    <row r="1584" spans="1:7" s="1402" customFormat="1" x14ac:dyDescent="0.25">
      <c r="A1584" s="275"/>
      <c r="B1584" s="1457"/>
      <c r="C1584" s="1458"/>
      <c r="D1584" s="1459"/>
      <c r="E1584" s="1460"/>
      <c r="F1584" s="1460"/>
      <c r="G1584" s="1460"/>
    </row>
    <row r="1585" spans="1:7" s="1402" customFormat="1" x14ac:dyDescent="0.25">
      <c r="A1585" s="275"/>
      <c r="B1585" s="1457"/>
      <c r="C1585" s="1458"/>
      <c r="D1585" s="1459"/>
      <c r="E1585" s="1460"/>
      <c r="F1585" s="1460"/>
      <c r="G1585" s="1460"/>
    </row>
    <row r="1586" spans="1:7" s="1402" customFormat="1" x14ac:dyDescent="0.25">
      <c r="A1586" s="275"/>
      <c r="B1586" s="1457"/>
      <c r="C1586" s="1458"/>
      <c r="D1586" s="1459"/>
      <c r="E1586" s="1460"/>
      <c r="F1586" s="1460"/>
      <c r="G1586" s="1460"/>
    </row>
    <row r="1587" spans="1:7" s="1402" customFormat="1" x14ac:dyDescent="0.25">
      <c r="A1587" s="275"/>
      <c r="B1587" s="1457"/>
      <c r="C1587" s="1458"/>
      <c r="D1587" s="1459"/>
      <c r="E1587" s="1460"/>
      <c r="F1587" s="1460"/>
      <c r="G1587" s="1460"/>
    </row>
    <row r="1588" spans="1:7" s="1402" customFormat="1" x14ac:dyDescent="0.25">
      <c r="A1588" s="275"/>
      <c r="B1588" s="1457"/>
      <c r="C1588" s="1458"/>
      <c r="D1588" s="1459"/>
      <c r="E1588" s="1460"/>
      <c r="F1588" s="1460"/>
      <c r="G1588" s="1460"/>
    </row>
    <row r="1589" spans="1:7" s="1402" customFormat="1" x14ac:dyDescent="0.25">
      <c r="A1589" s="275"/>
      <c r="B1589" s="1457"/>
      <c r="C1589" s="1458"/>
      <c r="D1589" s="1459"/>
      <c r="E1589" s="1460"/>
      <c r="F1589" s="1460"/>
      <c r="G1589" s="1460"/>
    </row>
    <row r="1590" spans="1:7" s="1402" customFormat="1" x14ac:dyDescent="0.25">
      <c r="A1590" s="275"/>
      <c r="B1590" s="1457"/>
      <c r="C1590" s="1458"/>
      <c r="D1590" s="1459"/>
      <c r="E1590" s="1460"/>
      <c r="F1590" s="1460"/>
      <c r="G1590" s="1460"/>
    </row>
    <row r="1591" spans="1:7" s="1402" customFormat="1" x14ac:dyDescent="0.25">
      <c r="A1591" s="275"/>
      <c r="B1591" s="1457"/>
      <c r="C1591" s="1458"/>
      <c r="D1591" s="1459"/>
      <c r="E1591" s="1460"/>
      <c r="F1591" s="1460"/>
      <c r="G1591" s="1460"/>
    </row>
    <row r="1592" spans="1:7" s="1402" customFormat="1" x14ac:dyDescent="0.25">
      <c r="A1592" s="275"/>
      <c r="B1592" s="1457"/>
      <c r="C1592" s="1458"/>
      <c r="D1592" s="1459"/>
      <c r="E1592" s="1460"/>
      <c r="F1592" s="1460"/>
      <c r="G1592" s="1460"/>
    </row>
    <row r="1593" spans="1:7" s="1402" customFormat="1" x14ac:dyDescent="0.25">
      <c r="A1593" s="275"/>
      <c r="B1593" s="1457"/>
      <c r="C1593" s="1458"/>
      <c r="D1593" s="1459"/>
      <c r="E1593" s="1460"/>
      <c r="F1593" s="1460"/>
      <c r="G1593" s="1460"/>
    </row>
    <row r="1594" spans="1:7" s="1402" customFormat="1" x14ac:dyDescent="0.25">
      <c r="A1594" s="275"/>
      <c r="B1594" s="1457"/>
      <c r="C1594" s="1458"/>
      <c r="D1594" s="1459"/>
      <c r="E1594" s="1460"/>
      <c r="F1594" s="1460"/>
      <c r="G1594" s="1460"/>
    </row>
    <row r="1595" spans="1:7" s="1402" customFormat="1" x14ac:dyDescent="0.25">
      <c r="A1595" s="275"/>
      <c r="B1595" s="1457"/>
      <c r="C1595" s="1458"/>
      <c r="D1595" s="1459"/>
      <c r="E1595" s="1460"/>
      <c r="F1595" s="1460"/>
      <c r="G1595" s="1460"/>
    </row>
    <row r="1596" spans="1:7" s="1402" customFormat="1" x14ac:dyDescent="0.25">
      <c r="A1596" s="275"/>
      <c r="B1596" s="1457"/>
      <c r="C1596" s="1458"/>
      <c r="D1596" s="1459"/>
      <c r="E1596" s="1460"/>
      <c r="F1596" s="1460"/>
      <c r="G1596" s="1460"/>
    </row>
    <row r="1597" spans="1:7" s="1402" customFormat="1" x14ac:dyDescent="0.25">
      <c r="A1597" s="275"/>
      <c r="B1597" s="1457"/>
      <c r="C1597" s="1458"/>
      <c r="D1597" s="1459"/>
      <c r="E1597" s="1460"/>
      <c r="F1597" s="1460"/>
      <c r="G1597" s="1460"/>
    </row>
    <row r="1598" spans="1:7" s="1402" customFormat="1" x14ac:dyDescent="0.25">
      <c r="A1598" s="275"/>
      <c r="B1598" s="1457"/>
      <c r="C1598" s="1458"/>
      <c r="D1598" s="1459"/>
      <c r="E1598" s="1460"/>
      <c r="F1598" s="1460"/>
      <c r="G1598" s="1460"/>
    </row>
    <row r="1599" spans="1:7" s="1402" customFormat="1" x14ac:dyDescent="0.25">
      <c r="A1599" s="275"/>
      <c r="B1599" s="1457"/>
      <c r="C1599" s="1458"/>
      <c r="D1599" s="1459"/>
      <c r="E1599" s="1460"/>
      <c r="F1599" s="1460"/>
      <c r="G1599" s="1460"/>
    </row>
    <row r="1600" spans="1:7" s="1402" customFormat="1" x14ac:dyDescent="0.25">
      <c r="A1600" s="275"/>
      <c r="B1600" s="1457"/>
      <c r="C1600" s="1458"/>
      <c r="D1600" s="1459"/>
      <c r="E1600" s="1460"/>
      <c r="F1600" s="1460"/>
      <c r="G1600" s="1460"/>
    </row>
    <row r="1601" spans="1:7" s="1402" customFormat="1" x14ac:dyDescent="0.25">
      <c r="A1601" s="275"/>
      <c r="B1601" s="1457"/>
      <c r="C1601" s="1458"/>
      <c r="D1601" s="1459"/>
      <c r="E1601" s="1460"/>
      <c r="F1601" s="1460"/>
      <c r="G1601" s="1460"/>
    </row>
    <row r="1602" spans="1:7" s="1402" customFormat="1" x14ac:dyDescent="0.25">
      <c r="A1602" s="275"/>
      <c r="B1602" s="1457"/>
      <c r="C1602" s="1458"/>
      <c r="D1602" s="1459"/>
      <c r="E1602" s="1460"/>
      <c r="F1602" s="1460"/>
      <c r="G1602" s="1460"/>
    </row>
    <row r="1603" spans="1:7" s="1402" customFormat="1" x14ac:dyDescent="0.25">
      <c r="A1603" s="275"/>
      <c r="B1603" s="1457"/>
      <c r="C1603" s="1458"/>
      <c r="D1603" s="1459"/>
      <c r="E1603" s="1460"/>
      <c r="F1603" s="1460"/>
      <c r="G1603" s="1460"/>
    </row>
    <row r="1604" spans="1:7" s="1402" customFormat="1" x14ac:dyDescent="0.25">
      <c r="A1604" s="275"/>
      <c r="B1604" s="1457"/>
      <c r="C1604" s="1458"/>
      <c r="D1604" s="1459"/>
      <c r="E1604" s="1460"/>
      <c r="F1604" s="1460"/>
      <c r="G1604" s="1460"/>
    </row>
    <row r="1605" spans="1:7" s="1402" customFormat="1" x14ac:dyDescent="0.25">
      <c r="A1605" s="275"/>
      <c r="B1605" s="1457"/>
      <c r="C1605" s="1458"/>
      <c r="D1605" s="1459"/>
      <c r="E1605" s="1460"/>
      <c r="F1605" s="1460"/>
      <c r="G1605" s="1460"/>
    </row>
    <row r="1606" spans="1:7" s="1402" customFormat="1" x14ac:dyDescent="0.25">
      <c r="A1606" s="275"/>
      <c r="B1606" s="1457"/>
      <c r="C1606" s="1458"/>
      <c r="D1606" s="1459"/>
      <c r="E1606" s="1460"/>
      <c r="F1606" s="1460"/>
      <c r="G1606" s="1460"/>
    </row>
    <row r="1607" spans="1:7" s="1402" customFormat="1" x14ac:dyDescent="0.25">
      <c r="A1607" s="275"/>
      <c r="B1607" s="1457"/>
      <c r="C1607" s="1458"/>
      <c r="D1607" s="1459"/>
      <c r="E1607" s="1460"/>
      <c r="F1607" s="1460"/>
      <c r="G1607" s="1460"/>
    </row>
    <row r="1608" spans="1:7" s="1402" customFormat="1" x14ac:dyDescent="0.25">
      <c r="A1608" s="275"/>
      <c r="B1608" s="1457"/>
      <c r="C1608" s="1458"/>
      <c r="D1608" s="1459"/>
      <c r="E1608" s="1460"/>
      <c r="F1608" s="1460"/>
      <c r="G1608" s="1460"/>
    </row>
    <row r="1609" spans="1:7" s="1402" customFormat="1" x14ac:dyDescent="0.25">
      <c r="A1609" s="275"/>
      <c r="B1609" s="1457"/>
      <c r="C1609" s="1458"/>
      <c r="D1609" s="1459"/>
      <c r="E1609" s="1460"/>
      <c r="F1609" s="1460"/>
      <c r="G1609" s="1460"/>
    </row>
    <row r="1610" spans="1:7" s="1402" customFormat="1" x14ac:dyDescent="0.25">
      <c r="A1610" s="275"/>
      <c r="B1610" s="1457"/>
      <c r="C1610" s="1458"/>
      <c r="D1610" s="1459"/>
      <c r="E1610" s="1460"/>
      <c r="F1610" s="1460"/>
      <c r="G1610" s="1460"/>
    </row>
    <row r="1611" spans="1:7" s="1402" customFormat="1" x14ac:dyDescent="0.25">
      <c r="A1611" s="275"/>
      <c r="B1611" s="1457"/>
      <c r="C1611" s="1458"/>
      <c r="D1611" s="1459"/>
      <c r="E1611" s="1460"/>
      <c r="F1611" s="1460"/>
      <c r="G1611" s="1460"/>
    </row>
    <row r="1612" spans="1:7" s="1402" customFormat="1" x14ac:dyDescent="0.25">
      <c r="A1612" s="275"/>
      <c r="B1612" s="1457"/>
      <c r="C1612" s="1458"/>
      <c r="D1612" s="1459"/>
      <c r="E1612" s="1460"/>
      <c r="F1612" s="1460"/>
      <c r="G1612" s="1460"/>
    </row>
    <row r="1613" spans="1:7" s="1402" customFormat="1" x14ac:dyDescent="0.25">
      <c r="A1613" s="275"/>
      <c r="B1613" s="1457"/>
      <c r="C1613" s="1458"/>
      <c r="D1613" s="1459"/>
      <c r="E1613" s="1460"/>
      <c r="F1613" s="1460"/>
      <c r="G1613" s="1460"/>
    </row>
    <row r="1614" spans="1:7" s="1402" customFormat="1" x14ac:dyDescent="0.25">
      <c r="A1614" s="275"/>
      <c r="B1614" s="1457"/>
      <c r="C1614" s="1458"/>
      <c r="D1614" s="1459"/>
      <c r="E1614" s="1460"/>
      <c r="F1614" s="1460"/>
      <c r="G1614" s="1460"/>
    </row>
    <row r="1615" spans="1:7" s="1402" customFormat="1" x14ac:dyDescent="0.25">
      <c r="A1615" s="275"/>
      <c r="B1615" s="1457"/>
      <c r="C1615" s="1458"/>
      <c r="D1615" s="1459"/>
      <c r="E1615" s="1460"/>
      <c r="F1615" s="1460"/>
      <c r="G1615" s="1460"/>
    </row>
    <row r="1616" spans="1:7" s="1402" customFormat="1" x14ac:dyDescent="0.25">
      <c r="A1616" s="275"/>
      <c r="B1616" s="1457"/>
      <c r="C1616" s="1458"/>
      <c r="D1616" s="1459"/>
      <c r="E1616" s="1460"/>
      <c r="F1616" s="1460"/>
      <c r="G1616" s="1460"/>
    </row>
    <row r="1617" spans="1:7" s="1402" customFormat="1" x14ac:dyDescent="0.25">
      <c r="A1617" s="275"/>
      <c r="B1617" s="1457"/>
      <c r="C1617" s="1458"/>
      <c r="D1617" s="1459"/>
      <c r="E1617" s="1460"/>
      <c r="F1617" s="1460"/>
      <c r="G1617" s="1460"/>
    </row>
    <row r="1618" spans="1:7" s="1402" customFormat="1" x14ac:dyDescent="0.25">
      <c r="A1618" s="275"/>
      <c r="B1618" s="1457"/>
      <c r="C1618" s="1458"/>
      <c r="D1618" s="1459"/>
      <c r="E1618" s="1460"/>
      <c r="F1618" s="1460"/>
      <c r="G1618" s="1460"/>
    </row>
    <row r="1619" spans="1:7" s="1402" customFormat="1" x14ac:dyDescent="0.25">
      <c r="A1619" s="275"/>
      <c r="B1619" s="1457"/>
      <c r="C1619" s="1458"/>
      <c r="D1619" s="1459"/>
      <c r="E1619" s="1460"/>
      <c r="F1619" s="1460"/>
      <c r="G1619" s="1460"/>
    </row>
    <row r="1620" spans="1:7" s="1402" customFormat="1" x14ac:dyDescent="0.25">
      <c r="A1620" s="275"/>
      <c r="B1620" s="1457"/>
      <c r="C1620" s="1458"/>
      <c r="D1620" s="1459"/>
      <c r="E1620" s="1460"/>
      <c r="F1620" s="1460"/>
      <c r="G1620" s="1460"/>
    </row>
    <row r="1621" spans="1:7" s="1402" customFormat="1" x14ac:dyDescent="0.25">
      <c r="A1621" s="275"/>
      <c r="B1621" s="1457"/>
      <c r="C1621" s="1458"/>
      <c r="D1621" s="1459"/>
      <c r="E1621" s="1460"/>
      <c r="F1621" s="1460"/>
      <c r="G1621" s="1460"/>
    </row>
    <row r="1622" spans="1:7" s="1402" customFormat="1" x14ac:dyDescent="0.25">
      <c r="A1622" s="275"/>
      <c r="B1622" s="1457"/>
      <c r="C1622" s="1458"/>
      <c r="D1622" s="1459"/>
      <c r="E1622" s="1460"/>
      <c r="F1622" s="1460"/>
      <c r="G1622" s="1460"/>
    </row>
    <row r="1623" spans="1:7" s="1402" customFormat="1" x14ac:dyDescent="0.25">
      <c r="A1623" s="275"/>
      <c r="B1623" s="1457"/>
      <c r="C1623" s="1458"/>
      <c r="D1623" s="1459"/>
      <c r="E1623" s="1460"/>
      <c r="F1623" s="1460"/>
      <c r="G1623" s="1460"/>
    </row>
    <row r="1624" spans="1:7" s="1402" customFormat="1" x14ac:dyDescent="0.25">
      <c r="A1624" s="275"/>
      <c r="B1624" s="1457"/>
      <c r="C1624" s="1458"/>
      <c r="D1624" s="1459"/>
      <c r="E1624" s="1460"/>
      <c r="F1624" s="1460"/>
      <c r="G1624" s="1460"/>
    </row>
    <row r="1625" spans="1:7" s="1402" customFormat="1" x14ac:dyDescent="0.25">
      <c r="A1625" s="275"/>
      <c r="B1625" s="1457"/>
      <c r="C1625" s="1458"/>
      <c r="D1625" s="1459"/>
      <c r="E1625" s="1460"/>
      <c r="F1625" s="1460"/>
      <c r="G1625" s="1460"/>
    </row>
    <row r="1626" spans="1:7" s="1402" customFormat="1" x14ac:dyDescent="0.25">
      <c r="A1626" s="275"/>
      <c r="B1626" s="1457"/>
      <c r="C1626" s="1458"/>
      <c r="D1626" s="1459"/>
      <c r="E1626" s="1460"/>
      <c r="F1626" s="1460"/>
      <c r="G1626" s="1460"/>
    </row>
    <row r="1627" spans="1:7" s="1402" customFormat="1" x14ac:dyDescent="0.25">
      <c r="A1627" s="275"/>
      <c r="B1627" s="1457"/>
      <c r="C1627" s="1458"/>
      <c r="D1627" s="1459"/>
      <c r="E1627" s="1460"/>
      <c r="F1627" s="1460"/>
      <c r="G1627" s="1460"/>
    </row>
    <row r="1628" spans="1:7" s="1402" customFormat="1" x14ac:dyDescent="0.25">
      <c r="A1628" s="275"/>
      <c r="B1628" s="1457"/>
      <c r="C1628" s="1458"/>
      <c r="D1628" s="1459"/>
      <c r="E1628" s="1460"/>
      <c r="F1628" s="1460"/>
      <c r="G1628" s="1460"/>
    </row>
    <row r="1629" spans="1:7" s="1402" customFormat="1" x14ac:dyDescent="0.25">
      <c r="A1629" s="275"/>
      <c r="B1629" s="1457"/>
      <c r="C1629" s="1458"/>
      <c r="D1629" s="1459"/>
      <c r="E1629" s="1460"/>
      <c r="F1629" s="1460"/>
      <c r="G1629" s="1460"/>
    </row>
    <row r="1630" spans="1:7" s="1402" customFormat="1" x14ac:dyDescent="0.25">
      <c r="A1630" s="275"/>
      <c r="B1630" s="1457"/>
      <c r="C1630" s="1458"/>
      <c r="D1630" s="1459"/>
      <c r="E1630" s="1460"/>
      <c r="F1630" s="1460"/>
      <c r="G1630" s="1460"/>
    </row>
    <row r="1631" spans="1:7" s="1402" customFormat="1" x14ac:dyDescent="0.25">
      <c r="A1631" s="275"/>
      <c r="B1631" s="1457"/>
      <c r="C1631" s="1458"/>
      <c r="D1631" s="1459"/>
      <c r="E1631" s="1460"/>
      <c r="F1631" s="1460"/>
      <c r="G1631" s="1460"/>
    </row>
    <row r="1632" spans="1:7" s="1402" customFormat="1" x14ac:dyDescent="0.25">
      <c r="A1632" s="275"/>
      <c r="B1632" s="1457"/>
      <c r="C1632" s="1458"/>
      <c r="D1632" s="1459"/>
      <c r="E1632" s="1460"/>
      <c r="F1632" s="1460"/>
      <c r="G1632" s="1460"/>
    </row>
    <row r="1633" spans="1:7" s="1402" customFormat="1" x14ac:dyDescent="0.25">
      <c r="A1633" s="275"/>
      <c r="B1633" s="1457"/>
      <c r="C1633" s="1458"/>
      <c r="D1633" s="1459"/>
      <c r="E1633" s="1460"/>
      <c r="F1633" s="1460"/>
      <c r="G1633" s="1460"/>
    </row>
    <row r="1634" spans="1:7" s="1402" customFormat="1" x14ac:dyDescent="0.25">
      <c r="A1634" s="275"/>
      <c r="B1634" s="1457"/>
      <c r="C1634" s="1458"/>
      <c r="D1634" s="1459"/>
      <c r="E1634" s="1460"/>
      <c r="F1634" s="1460"/>
      <c r="G1634" s="1460"/>
    </row>
    <row r="1635" spans="1:7" s="1402" customFormat="1" x14ac:dyDescent="0.25">
      <c r="A1635" s="275"/>
      <c r="B1635" s="1457"/>
      <c r="C1635" s="1458"/>
      <c r="D1635" s="1459"/>
      <c r="E1635" s="1460"/>
      <c r="F1635" s="1460"/>
      <c r="G1635" s="1460"/>
    </row>
    <row r="1636" spans="1:7" s="1402" customFormat="1" x14ac:dyDescent="0.25">
      <c r="A1636" s="275"/>
      <c r="B1636" s="1457"/>
      <c r="C1636" s="1458"/>
      <c r="D1636" s="1459"/>
      <c r="E1636" s="1460"/>
      <c r="F1636" s="1460"/>
      <c r="G1636" s="1460"/>
    </row>
    <row r="1637" spans="1:7" s="1402" customFormat="1" x14ac:dyDescent="0.25">
      <c r="A1637" s="275"/>
      <c r="B1637" s="1457"/>
      <c r="C1637" s="1458"/>
      <c r="D1637" s="1459"/>
      <c r="E1637" s="1460"/>
      <c r="F1637" s="1460"/>
      <c r="G1637" s="1460"/>
    </row>
    <row r="1638" spans="1:7" s="1402" customFormat="1" x14ac:dyDescent="0.25">
      <c r="A1638" s="275"/>
      <c r="B1638" s="1457"/>
      <c r="C1638" s="1458"/>
      <c r="D1638" s="1459"/>
      <c r="E1638" s="1460"/>
      <c r="F1638" s="1460"/>
      <c r="G1638" s="1460"/>
    </row>
    <row r="1639" spans="1:7" s="1402" customFormat="1" x14ac:dyDescent="0.25">
      <c r="A1639" s="275"/>
      <c r="B1639" s="1457"/>
      <c r="C1639" s="1458"/>
      <c r="D1639" s="1459"/>
      <c r="E1639" s="1460"/>
      <c r="F1639" s="1460"/>
      <c r="G1639" s="1460"/>
    </row>
    <row r="1640" spans="1:7" s="1402" customFormat="1" x14ac:dyDescent="0.25">
      <c r="A1640" s="275"/>
      <c r="B1640" s="1457"/>
      <c r="C1640" s="1458"/>
      <c r="D1640" s="1459"/>
      <c r="E1640" s="1460"/>
      <c r="F1640" s="1460"/>
      <c r="G1640" s="1460"/>
    </row>
    <row r="1641" spans="1:7" s="1402" customFormat="1" x14ac:dyDescent="0.25">
      <c r="A1641" s="275"/>
      <c r="B1641" s="1457"/>
      <c r="C1641" s="1458"/>
      <c r="D1641" s="1459"/>
      <c r="E1641" s="1460"/>
      <c r="F1641" s="1460"/>
      <c r="G1641" s="1460"/>
    </row>
    <row r="1642" spans="1:7" s="1402" customFormat="1" x14ac:dyDescent="0.25">
      <c r="A1642" s="275"/>
      <c r="B1642" s="1457"/>
      <c r="C1642" s="1458"/>
      <c r="D1642" s="1459"/>
      <c r="E1642" s="1460"/>
      <c r="F1642" s="1460"/>
      <c r="G1642" s="1460"/>
    </row>
    <row r="1643" spans="1:7" s="1402" customFormat="1" x14ac:dyDescent="0.25">
      <c r="A1643" s="275"/>
      <c r="B1643" s="1457"/>
      <c r="C1643" s="1458"/>
      <c r="D1643" s="1459"/>
      <c r="E1643" s="1460"/>
      <c r="F1643" s="1460"/>
      <c r="G1643" s="1460"/>
    </row>
    <row r="1644" spans="1:7" s="1402" customFormat="1" x14ac:dyDescent="0.25">
      <c r="A1644" s="275"/>
      <c r="B1644" s="1457"/>
      <c r="C1644" s="1458"/>
      <c r="D1644" s="1459"/>
      <c r="E1644" s="1460"/>
      <c r="F1644" s="1460"/>
      <c r="G1644" s="1460"/>
    </row>
    <row r="1645" spans="1:7" s="1402" customFormat="1" x14ac:dyDescent="0.25">
      <c r="A1645" s="275"/>
      <c r="B1645" s="1457"/>
      <c r="C1645" s="1458"/>
      <c r="D1645" s="1459"/>
      <c r="E1645" s="1460"/>
      <c r="F1645" s="1460"/>
      <c r="G1645" s="1460"/>
    </row>
    <row r="1646" spans="1:7" s="1402" customFormat="1" x14ac:dyDescent="0.25">
      <c r="A1646" s="275"/>
      <c r="B1646" s="1457"/>
      <c r="C1646" s="1458"/>
      <c r="D1646" s="1459"/>
      <c r="E1646" s="1460"/>
      <c r="F1646" s="1460"/>
      <c r="G1646" s="1460"/>
    </row>
    <row r="1647" spans="1:7" s="1402" customFormat="1" x14ac:dyDescent="0.25">
      <c r="A1647" s="275"/>
      <c r="B1647" s="1457"/>
      <c r="C1647" s="1458"/>
      <c r="D1647" s="1459"/>
      <c r="E1647" s="1460"/>
      <c r="F1647" s="1460"/>
      <c r="G1647" s="1460"/>
    </row>
    <row r="1648" spans="1:7" s="1402" customFormat="1" x14ac:dyDescent="0.25">
      <c r="A1648" s="275"/>
      <c r="B1648" s="1457"/>
      <c r="C1648" s="1458"/>
      <c r="D1648" s="1459"/>
      <c r="E1648" s="1460"/>
      <c r="F1648" s="1460"/>
      <c r="G1648" s="1460"/>
    </row>
    <row r="1649" spans="1:7" s="1402" customFormat="1" x14ac:dyDescent="0.25">
      <c r="A1649" s="275"/>
      <c r="B1649" s="1457"/>
      <c r="C1649" s="1458"/>
      <c r="D1649" s="1459"/>
      <c r="E1649" s="1460"/>
      <c r="F1649" s="1460"/>
      <c r="G1649" s="1460"/>
    </row>
    <row r="1650" spans="1:7" s="1402" customFormat="1" x14ac:dyDescent="0.25">
      <c r="A1650" s="275"/>
      <c r="B1650" s="1457"/>
      <c r="C1650" s="1458"/>
      <c r="D1650" s="1459"/>
      <c r="E1650" s="1460"/>
      <c r="F1650" s="1460"/>
      <c r="G1650" s="1460"/>
    </row>
    <row r="1651" spans="1:7" s="1402" customFormat="1" x14ac:dyDescent="0.25">
      <c r="A1651" s="275"/>
      <c r="B1651" s="1457"/>
      <c r="C1651" s="1458"/>
      <c r="D1651" s="1459"/>
      <c r="E1651" s="1460"/>
      <c r="F1651" s="1460"/>
      <c r="G1651" s="1460"/>
    </row>
    <row r="1652" spans="1:7" s="1402" customFormat="1" x14ac:dyDescent="0.25">
      <c r="A1652" s="275"/>
      <c r="B1652" s="1457"/>
      <c r="C1652" s="1458"/>
      <c r="D1652" s="1459"/>
      <c r="E1652" s="1460"/>
      <c r="F1652" s="1460"/>
      <c r="G1652" s="1460"/>
    </row>
    <row r="1653" spans="1:7" s="1402" customFormat="1" x14ac:dyDescent="0.25">
      <c r="A1653" s="275"/>
      <c r="B1653" s="1457"/>
      <c r="C1653" s="1458"/>
      <c r="D1653" s="1459"/>
      <c r="E1653" s="1460"/>
      <c r="F1653" s="1460"/>
      <c r="G1653" s="1460"/>
    </row>
    <row r="1654" spans="1:7" s="1402" customFormat="1" x14ac:dyDescent="0.25">
      <c r="A1654" s="275"/>
      <c r="B1654" s="1457"/>
      <c r="C1654" s="1458"/>
      <c r="D1654" s="1459"/>
      <c r="E1654" s="1460"/>
      <c r="F1654" s="1460"/>
      <c r="G1654" s="1460"/>
    </row>
    <row r="1655" spans="1:7" s="1402" customFormat="1" x14ac:dyDescent="0.25">
      <c r="A1655" s="275"/>
      <c r="B1655" s="1457"/>
      <c r="C1655" s="1458"/>
      <c r="D1655" s="1459"/>
      <c r="E1655" s="1460"/>
      <c r="F1655" s="1460"/>
      <c r="G1655" s="1460"/>
    </row>
    <row r="1656" spans="1:7" s="1402" customFormat="1" x14ac:dyDescent="0.25">
      <c r="A1656" s="275"/>
      <c r="B1656" s="1457"/>
      <c r="C1656" s="1458"/>
      <c r="D1656" s="1459"/>
      <c r="E1656" s="1460"/>
      <c r="F1656" s="1460"/>
      <c r="G1656" s="1460"/>
    </row>
    <row r="1657" spans="1:7" s="1402" customFormat="1" x14ac:dyDescent="0.25">
      <c r="A1657" s="275"/>
      <c r="B1657" s="1457"/>
      <c r="C1657" s="1458"/>
      <c r="D1657" s="1459"/>
      <c r="E1657" s="1460"/>
      <c r="F1657" s="1460"/>
      <c r="G1657" s="1460"/>
    </row>
    <row r="1658" spans="1:7" s="1402" customFormat="1" x14ac:dyDescent="0.25">
      <c r="A1658" s="275"/>
      <c r="B1658" s="1457"/>
      <c r="C1658" s="1458"/>
      <c r="D1658" s="1459"/>
      <c r="E1658" s="1460"/>
      <c r="F1658" s="1460"/>
      <c r="G1658" s="1460"/>
    </row>
    <row r="1659" spans="1:7" s="1402" customFormat="1" x14ac:dyDescent="0.25">
      <c r="A1659" s="275"/>
      <c r="B1659" s="1457"/>
      <c r="C1659" s="1458"/>
      <c r="D1659" s="1459"/>
      <c r="E1659" s="1460"/>
      <c r="F1659" s="1460"/>
      <c r="G1659" s="1460"/>
    </row>
    <row r="1660" spans="1:7" s="1402" customFormat="1" x14ac:dyDescent="0.25">
      <c r="A1660" s="275"/>
      <c r="B1660" s="1457"/>
      <c r="C1660" s="1458"/>
      <c r="D1660" s="1459"/>
      <c r="E1660" s="1460"/>
      <c r="F1660" s="1460"/>
      <c r="G1660" s="1460"/>
    </row>
    <row r="1661" spans="1:7" s="1402" customFormat="1" x14ac:dyDescent="0.25">
      <c r="A1661" s="275"/>
      <c r="B1661" s="1457"/>
      <c r="C1661" s="1458"/>
      <c r="D1661" s="1459"/>
      <c r="E1661" s="1460"/>
      <c r="F1661" s="1460"/>
      <c r="G1661" s="1460"/>
    </row>
    <row r="1662" spans="1:7" s="1402" customFormat="1" x14ac:dyDescent="0.25">
      <c r="A1662" s="275"/>
      <c r="B1662" s="1457"/>
      <c r="C1662" s="1458"/>
      <c r="D1662" s="1459"/>
      <c r="E1662" s="1460"/>
      <c r="F1662" s="1460"/>
      <c r="G1662" s="1460"/>
    </row>
    <row r="1663" spans="1:7" s="1402" customFormat="1" x14ac:dyDescent="0.25">
      <c r="A1663" s="275"/>
      <c r="B1663" s="1457"/>
      <c r="C1663" s="1458"/>
      <c r="D1663" s="1459"/>
      <c r="E1663" s="1460"/>
      <c r="F1663" s="1460"/>
      <c r="G1663" s="1460"/>
    </row>
    <row r="1664" spans="1:7" s="1402" customFormat="1" x14ac:dyDescent="0.25">
      <c r="A1664" s="275"/>
      <c r="B1664" s="1457"/>
      <c r="C1664" s="1458"/>
      <c r="D1664" s="1459"/>
      <c r="E1664" s="1460"/>
      <c r="F1664" s="1460"/>
      <c r="G1664" s="1460"/>
    </row>
    <row r="1665" spans="1:7" s="1402" customFormat="1" x14ac:dyDescent="0.25">
      <c r="A1665" s="275"/>
      <c r="B1665" s="1457"/>
      <c r="C1665" s="1458"/>
      <c r="D1665" s="1459"/>
      <c r="E1665" s="1460"/>
      <c r="F1665" s="1460"/>
      <c r="G1665" s="1460"/>
    </row>
    <row r="1666" spans="1:7" s="1402" customFormat="1" x14ac:dyDescent="0.25">
      <c r="A1666" s="275"/>
      <c r="B1666" s="1457"/>
      <c r="C1666" s="1458"/>
      <c r="D1666" s="1459"/>
      <c r="E1666" s="1460"/>
      <c r="F1666" s="1460"/>
      <c r="G1666" s="1460"/>
    </row>
    <row r="1667" spans="1:7" s="1402" customFormat="1" x14ac:dyDescent="0.25">
      <c r="A1667" s="275"/>
      <c r="B1667" s="1457"/>
      <c r="C1667" s="1458"/>
      <c r="D1667" s="1459"/>
      <c r="E1667" s="1460"/>
      <c r="F1667" s="1460"/>
      <c r="G1667" s="1460"/>
    </row>
    <row r="1668" spans="1:7" s="1402" customFormat="1" x14ac:dyDescent="0.25">
      <c r="A1668" s="275"/>
      <c r="B1668" s="1457"/>
      <c r="C1668" s="1458"/>
      <c r="D1668" s="1459"/>
      <c r="E1668" s="1460"/>
      <c r="F1668" s="1460"/>
      <c r="G1668" s="1460"/>
    </row>
    <row r="1669" spans="1:7" s="1402" customFormat="1" x14ac:dyDescent="0.25">
      <c r="A1669" s="275"/>
      <c r="B1669" s="1457"/>
      <c r="C1669" s="1458"/>
      <c r="D1669" s="1459"/>
      <c r="E1669" s="1460"/>
      <c r="F1669" s="1460"/>
      <c r="G1669" s="1460"/>
    </row>
    <row r="1670" spans="1:7" s="1402" customFormat="1" x14ac:dyDescent="0.25">
      <c r="A1670" s="275"/>
      <c r="B1670" s="1457"/>
      <c r="C1670" s="1458"/>
      <c r="D1670" s="1459"/>
      <c r="E1670" s="1460"/>
      <c r="F1670" s="1460"/>
      <c r="G1670" s="1460"/>
    </row>
    <row r="1671" spans="1:7" s="1402" customFormat="1" x14ac:dyDescent="0.25">
      <c r="A1671" s="275"/>
      <c r="B1671" s="1457"/>
      <c r="C1671" s="1458"/>
      <c r="D1671" s="1459"/>
      <c r="E1671" s="1460"/>
      <c r="F1671" s="1460"/>
      <c r="G1671" s="1460"/>
    </row>
    <row r="1672" spans="1:7" s="1402" customFormat="1" x14ac:dyDescent="0.25">
      <c r="A1672" s="275"/>
      <c r="B1672" s="1457"/>
      <c r="C1672" s="1458"/>
      <c r="D1672" s="1459"/>
      <c r="E1672" s="1460"/>
      <c r="F1672" s="1460"/>
      <c r="G1672" s="1460"/>
    </row>
    <row r="1673" spans="1:7" s="1402" customFormat="1" x14ac:dyDescent="0.25">
      <c r="A1673" s="275"/>
      <c r="B1673" s="1457"/>
      <c r="C1673" s="1458"/>
      <c r="D1673" s="1459"/>
      <c r="E1673" s="1460"/>
      <c r="F1673" s="1460"/>
      <c r="G1673" s="1460"/>
    </row>
    <row r="1674" spans="1:7" s="1402" customFormat="1" x14ac:dyDescent="0.25">
      <c r="A1674" s="275"/>
      <c r="B1674" s="1457"/>
      <c r="C1674" s="1458"/>
      <c r="D1674" s="1459"/>
      <c r="E1674" s="1460"/>
      <c r="F1674" s="1460"/>
      <c r="G1674" s="1460"/>
    </row>
    <row r="1675" spans="1:7" s="1402" customFormat="1" x14ac:dyDescent="0.25">
      <c r="A1675" s="275"/>
      <c r="B1675" s="1457"/>
      <c r="C1675" s="1458"/>
      <c r="D1675" s="1459"/>
      <c r="E1675" s="1460"/>
      <c r="F1675" s="1460"/>
      <c r="G1675" s="1460"/>
    </row>
    <row r="1676" spans="1:7" s="1402" customFormat="1" x14ac:dyDescent="0.25">
      <c r="A1676" s="275"/>
      <c r="B1676" s="1457"/>
      <c r="C1676" s="1458"/>
      <c r="D1676" s="1459"/>
      <c r="E1676" s="1460"/>
      <c r="F1676" s="1460"/>
      <c r="G1676" s="1460"/>
    </row>
    <row r="1677" spans="1:7" s="1402" customFormat="1" x14ac:dyDescent="0.25">
      <c r="A1677" s="275"/>
      <c r="B1677" s="1457"/>
      <c r="C1677" s="1458"/>
      <c r="D1677" s="1459"/>
      <c r="E1677" s="1460"/>
      <c r="F1677" s="1460"/>
      <c r="G1677" s="1460"/>
    </row>
    <row r="1678" spans="1:7" s="1402" customFormat="1" x14ac:dyDescent="0.25">
      <c r="A1678" s="275"/>
      <c r="B1678" s="1457"/>
      <c r="C1678" s="1458"/>
      <c r="D1678" s="1459"/>
      <c r="E1678" s="1460"/>
      <c r="F1678" s="1460"/>
      <c r="G1678" s="1460"/>
    </row>
    <row r="1679" spans="1:7" s="1402" customFormat="1" x14ac:dyDescent="0.25">
      <c r="A1679" s="275"/>
      <c r="B1679" s="1457"/>
      <c r="C1679" s="1458"/>
      <c r="D1679" s="1459"/>
      <c r="E1679" s="1460"/>
      <c r="F1679" s="1460"/>
      <c r="G1679" s="1460"/>
    </row>
    <row r="1680" spans="1:7" s="1402" customFormat="1" x14ac:dyDescent="0.25">
      <c r="A1680" s="275"/>
      <c r="B1680" s="1457"/>
      <c r="C1680" s="1458"/>
      <c r="D1680" s="1459"/>
      <c r="E1680" s="1460"/>
      <c r="F1680" s="1460"/>
      <c r="G1680" s="1460"/>
    </row>
    <row r="1681" spans="1:7" s="1402" customFormat="1" x14ac:dyDescent="0.25">
      <c r="A1681" s="275"/>
      <c r="B1681" s="1457"/>
      <c r="C1681" s="1458"/>
      <c r="D1681" s="1459"/>
      <c r="E1681" s="1460"/>
      <c r="F1681" s="1460"/>
      <c r="G1681" s="1460"/>
    </row>
    <row r="1682" spans="1:7" s="1402" customFormat="1" x14ac:dyDescent="0.25">
      <c r="A1682" s="275"/>
      <c r="B1682" s="1457"/>
      <c r="C1682" s="1458"/>
      <c r="D1682" s="1459"/>
      <c r="E1682" s="1460"/>
      <c r="F1682" s="1460"/>
      <c r="G1682" s="1460"/>
    </row>
    <row r="1683" spans="1:7" s="1402" customFormat="1" x14ac:dyDescent="0.25">
      <c r="A1683" s="275"/>
      <c r="B1683" s="1457"/>
      <c r="C1683" s="1458"/>
      <c r="D1683" s="1459"/>
      <c r="E1683" s="1460"/>
      <c r="F1683" s="1460"/>
      <c r="G1683" s="1460"/>
    </row>
    <row r="1684" spans="1:7" s="1402" customFormat="1" x14ac:dyDescent="0.25">
      <c r="A1684" s="275"/>
      <c r="B1684" s="1457"/>
      <c r="C1684" s="1458"/>
      <c r="D1684" s="1459"/>
      <c r="E1684" s="1460"/>
      <c r="F1684" s="1460"/>
      <c r="G1684" s="1460"/>
    </row>
    <row r="1685" spans="1:7" s="1402" customFormat="1" x14ac:dyDescent="0.25">
      <c r="A1685" s="275"/>
      <c r="B1685" s="1457"/>
      <c r="C1685" s="1458"/>
      <c r="D1685" s="1459"/>
      <c r="E1685" s="1460"/>
      <c r="F1685" s="1460"/>
      <c r="G1685" s="1460"/>
    </row>
    <row r="1686" spans="1:7" s="1402" customFormat="1" x14ac:dyDescent="0.25">
      <c r="A1686" s="275"/>
      <c r="B1686" s="1457"/>
      <c r="C1686" s="1458"/>
      <c r="D1686" s="1459"/>
      <c r="E1686" s="1460"/>
      <c r="F1686" s="1460"/>
      <c r="G1686" s="1460"/>
    </row>
    <row r="1687" spans="1:7" s="1402" customFormat="1" x14ac:dyDescent="0.25">
      <c r="A1687" s="275"/>
      <c r="B1687" s="1457"/>
      <c r="C1687" s="1458"/>
      <c r="D1687" s="1459"/>
      <c r="E1687" s="1460"/>
      <c r="F1687" s="1460"/>
      <c r="G1687" s="1460"/>
    </row>
    <row r="1688" spans="1:7" s="1402" customFormat="1" x14ac:dyDescent="0.25">
      <c r="A1688" s="275"/>
      <c r="B1688" s="1457"/>
      <c r="C1688" s="1458"/>
      <c r="D1688" s="1459"/>
      <c r="E1688" s="1460"/>
      <c r="F1688" s="1460"/>
      <c r="G1688" s="1460"/>
    </row>
    <row r="1689" spans="1:7" s="1402" customFormat="1" x14ac:dyDescent="0.25">
      <c r="A1689" s="275"/>
      <c r="B1689" s="1457"/>
      <c r="C1689" s="1458"/>
      <c r="D1689" s="1459"/>
      <c r="E1689" s="1460"/>
      <c r="F1689" s="1460"/>
      <c r="G1689" s="1460"/>
    </row>
    <row r="1690" spans="1:7" s="1402" customFormat="1" x14ac:dyDescent="0.25">
      <c r="A1690" s="275"/>
      <c r="B1690" s="1457"/>
      <c r="C1690" s="1458"/>
      <c r="D1690" s="1459"/>
      <c r="E1690" s="1460"/>
      <c r="F1690" s="1460"/>
      <c r="G1690" s="1460"/>
    </row>
    <row r="1691" spans="1:7" s="1402" customFormat="1" x14ac:dyDescent="0.25">
      <c r="A1691" s="275"/>
      <c r="B1691" s="1457"/>
      <c r="C1691" s="1458"/>
      <c r="D1691" s="1459"/>
      <c r="E1691" s="1460"/>
      <c r="F1691" s="1460"/>
      <c r="G1691" s="1460"/>
    </row>
    <row r="1692" spans="1:7" s="1402" customFormat="1" x14ac:dyDescent="0.25">
      <c r="A1692" s="275"/>
      <c r="B1692" s="1457"/>
      <c r="C1692" s="1458"/>
      <c r="D1692" s="1459"/>
      <c r="E1692" s="1460"/>
      <c r="F1692" s="1460"/>
      <c r="G1692" s="1460"/>
    </row>
    <row r="1693" spans="1:7" s="1402" customFormat="1" x14ac:dyDescent="0.25">
      <c r="A1693" s="275"/>
      <c r="B1693" s="1457"/>
      <c r="C1693" s="1458"/>
      <c r="D1693" s="1459"/>
      <c r="E1693" s="1460"/>
      <c r="F1693" s="1460"/>
      <c r="G1693" s="1460"/>
    </row>
    <row r="1694" spans="1:7" s="1402" customFormat="1" x14ac:dyDescent="0.25">
      <c r="A1694" s="275"/>
      <c r="B1694" s="1457"/>
      <c r="C1694" s="1458"/>
      <c r="D1694" s="1459"/>
      <c r="E1694" s="1460"/>
      <c r="F1694" s="1460"/>
      <c r="G1694" s="1460"/>
    </row>
    <row r="1695" spans="1:7" s="1402" customFormat="1" x14ac:dyDescent="0.25">
      <c r="A1695" s="275"/>
      <c r="B1695" s="1457"/>
      <c r="C1695" s="1458"/>
      <c r="D1695" s="1459"/>
      <c r="E1695" s="1460"/>
      <c r="F1695" s="1460"/>
      <c r="G1695" s="1460"/>
    </row>
    <row r="1696" spans="1:7" s="1402" customFormat="1" x14ac:dyDescent="0.25">
      <c r="A1696" s="275"/>
      <c r="B1696" s="1457"/>
      <c r="C1696" s="1458"/>
      <c r="D1696" s="1459"/>
      <c r="E1696" s="1460"/>
      <c r="F1696" s="1460"/>
      <c r="G1696" s="1460"/>
    </row>
    <row r="1697" spans="1:7" s="1402" customFormat="1" x14ac:dyDescent="0.25">
      <c r="A1697" s="275"/>
      <c r="B1697" s="1457"/>
      <c r="C1697" s="1458"/>
      <c r="D1697" s="1459"/>
      <c r="E1697" s="1460"/>
      <c r="F1697" s="1460"/>
      <c r="G1697" s="1460"/>
    </row>
    <row r="1698" spans="1:7" s="1402" customFormat="1" x14ac:dyDescent="0.25">
      <c r="A1698" s="275"/>
      <c r="B1698" s="1457"/>
      <c r="C1698" s="1458"/>
      <c r="D1698" s="1459"/>
      <c r="E1698" s="1460"/>
      <c r="F1698" s="1460"/>
      <c r="G1698" s="1460"/>
    </row>
    <row r="1699" spans="1:7" s="1402" customFormat="1" x14ac:dyDescent="0.25">
      <c r="A1699" s="275"/>
      <c r="B1699" s="1457"/>
      <c r="C1699" s="1458"/>
      <c r="D1699" s="1459"/>
      <c r="E1699" s="1460"/>
      <c r="F1699" s="1460"/>
      <c r="G1699" s="1460"/>
    </row>
    <row r="1700" spans="1:7" s="1402" customFormat="1" x14ac:dyDescent="0.25">
      <c r="A1700" s="275"/>
      <c r="B1700" s="1457"/>
      <c r="C1700" s="1458"/>
      <c r="D1700" s="1459"/>
      <c r="E1700" s="1460"/>
      <c r="F1700" s="1460"/>
      <c r="G1700" s="1460"/>
    </row>
    <row r="1701" spans="1:7" s="1402" customFormat="1" x14ac:dyDescent="0.25">
      <c r="A1701" s="275"/>
      <c r="B1701" s="1457"/>
      <c r="C1701" s="1458"/>
      <c r="D1701" s="1459"/>
      <c r="E1701" s="1460"/>
      <c r="F1701" s="1460"/>
      <c r="G1701" s="1460"/>
    </row>
    <row r="1702" spans="1:7" s="1402" customFormat="1" x14ac:dyDescent="0.25">
      <c r="A1702" s="275"/>
      <c r="B1702" s="1457"/>
      <c r="C1702" s="1458"/>
      <c r="D1702" s="1459"/>
      <c r="E1702" s="1460"/>
      <c r="F1702" s="1460"/>
      <c r="G1702" s="1460"/>
    </row>
    <row r="1703" spans="1:7" s="1402" customFormat="1" x14ac:dyDescent="0.25">
      <c r="A1703" s="275"/>
      <c r="B1703" s="1457"/>
      <c r="C1703" s="1458"/>
      <c r="D1703" s="1459"/>
      <c r="E1703" s="1460"/>
      <c r="F1703" s="1460"/>
      <c r="G1703" s="1460"/>
    </row>
    <row r="1704" spans="1:7" s="1402" customFormat="1" x14ac:dyDescent="0.25">
      <c r="A1704" s="275"/>
      <c r="B1704" s="1457"/>
      <c r="C1704" s="1458"/>
      <c r="D1704" s="1459"/>
      <c r="E1704" s="1460"/>
      <c r="F1704" s="1460"/>
      <c r="G1704" s="1460"/>
    </row>
    <row r="1705" spans="1:7" s="1402" customFormat="1" x14ac:dyDescent="0.25">
      <c r="A1705" s="275"/>
      <c r="B1705" s="1457"/>
      <c r="C1705" s="1458"/>
      <c r="D1705" s="1459"/>
      <c r="E1705" s="1460"/>
      <c r="F1705" s="1460"/>
      <c r="G1705" s="1460"/>
    </row>
    <row r="1706" spans="1:7" s="1402" customFormat="1" x14ac:dyDescent="0.25">
      <c r="A1706" s="275"/>
      <c r="B1706" s="1457"/>
      <c r="C1706" s="1458"/>
      <c r="D1706" s="1459"/>
      <c r="E1706" s="1460"/>
      <c r="F1706" s="1460"/>
      <c r="G1706" s="1460"/>
    </row>
    <row r="1707" spans="1:7" s="1402" customFormat="1" x14ac:dyDescent="0.25">
      <c r="A1707" s="275"/>
      <c r="B1707" s="1457"/>
      <c r="C1707" s="1458"/>
      <c r="D1707" s="1459"/>
      <c r="E1707" s="1460"/>
      <c r="F1707" s="1460"/>
      <c r="G1707" s="1460"/>
    </row>
    <row r="1708" spans="1:7" s="1402" customFormat="1" x14ac:dyDescent="0.25">
      <c r="A1708" s="275"/>
      <c r="B1708" s="1457"/>
      <c r="C1708" s="1458"/>
      <c r="D1708" s="1459"/>
      <c r="E1708" s="1460"/>
      <c r="F1708" s="1460"/>
      <c r="G1708" s="1460"/>
    </row>
    <row r="1709" spans="1:7" s="1402" customFormat="1" x14ac:dyDescent="0.25">
      <c r="A1709" s="275"/>
      <c r="B1709" s="1457"/>
      <c r="C1709" s="1458"/>
      <c r="D1709" s="1459"/>
      <c r="E1709" s="1460"/>
      <c r="F1709" s="1460"/>
      <c r="G1709" s="1460"/>
    </row>
    <row r="1710" spans="1:7" s="1402" customFormat="1" x14ac:dyDescent="0.25">
      <c r="A1710" s="275"/>
      <c r="B1710" s="1457"/>
      <c r="C1710" s="1458"/>
      <c r="D1710" s="1459"/>
      <c r="E1710" s="1460"/>
      <c r="F1710" s="1460"/>
      <c r="G1710" s="1460"/>
    </row>
    <row r="1711" spans="1:7" s="1402" customFormat="1" x14ac:dyDescent="0.25">
      <c r="A1711" s="275"/>
      <c r="B1711" s="1457"/>
      <c r="C1711" s="1458"/>
      <c r="D1711" s="1459"/>
      <c r="E1711" s="1460"/>
      <c r="F1711" s="1460"/>
      <c r="G1711" s="1460"/>
    </row>
    <row r="1712" spans="1:7" s="1402" customFormat="1" x14ac:dyDescent="0.25">
      <c r="A1712" s="275"/>
      <c r="B1712" s="1457"/>
      <c r="C1712" s="1458"/>
      <c r="D1712" s="1459"/>
      <c r="E1712" s="1460"/>
      <c r="F1712" s="1460"/>
      <c r="G1712" s="1460"/>
    </row>
    <row r="1713" spans="1:7" s="1402" customFormat="1" x14ac:dyDescent="0.25">
      <c r="A1713" s="275"/>
      <c r="B1713" s="1457"/>
      <c r="C1713" s="1458"/>
      <c r="D1713" s="1459"/>
      <c r="E1713" s="1460"/>
      <c r="F1713" s="1460"/>
      <c r="G1713" s="1460"/>
    </row>
    <row r="1714" spans="1:7" s="1402" customFormat="1" x14ac:dyDescent="0.25">
      <c r="A1714" s="275"/>
      <c r="B1714" s="1457"/>
      <c r="C1714" s="1458"/>
      <c r="D1714" s="1459"/>
      <c r="E1714" s="1460"/>
      <c r="F1714" s="1460"/>
      <c r="G1714" s="1460"/>
    </row>
    <row r="1715" spans="1:7" s="1402" customFormat="1" x14ac:dyDescent="0.25">
      <c r="A1715" s="275"/>
      <c r="B1715" s="1457"/>
      <c r="C1715" s="1458"/>
      <c r="D1715" s="1459"/>
      <c r="E1715" s="1460"/>
      <c r="F1715" s="1460"/>
      <c r="G1715" s="1460"/>
    </row>
    <row r="1716" spans="1:7" s="1402" customFormat="1" x14ac:dyDescent="0.25">
      <c r="A1716" s="275"/>
      <c r="B1716" s="1457"/>
      <c r="C1716" s="1458"/>
      <c r="D1716" s="1459"/>
      <c r="E1716" s="1460"/>
      <c r="F1716" s="1460"/>
      <c r="G1716" s="1460"/>
    </row>
    <row r="1717" spans="1:7" s="1402" customFormat="1" x14ac:dyDescent="0.25">
      <c r="A1717" s="275"/>
      <c r="B1717" s="1457"/>
      <c r="C1717" s="1458"/>
      <c r="D1717" s="1459"/>
      <c r="E1717" s="1460"/>
      <c r="F1717" s="1460"/>
      <c r="G1717" s="1460"/>
    </row>
    <row r="1718" spans="1:7" s="1402" customFormat="1" x14ac:dyDescent="0.25">
      <c r="A1718" s="275"/>
      <c r="B1718" s="1457"/>
      <c r="C1718" s="1458"/>
      <c r="D1718" s="1459"/>
      <c r="E1718" s="1460"/>
      <c r="F1718" s="1460"/>
      <c r="G1718" s="1460"/>
    </row>
    <row r="1719" spans="1:7" s="1402" customFormat="1" x14ac:dyDescent="0.25">
      <c r="A1719" s="275"/>
      <c r="B1719" s="1457"/>
      <c r="C1719" s="1458"/>
      <c r="D1719" s="1459"/>
      <c r="E1719" s="1460"/>
      <c r="F1719" s="1460"/>
      <c r="G1719" s="1460"/>
    </row>
    <row r="1720" spans="1:7" s="1402" customFormat="1" x14ac:dyDescent="0.25">
      <c r="A1720" s="275"/>
      <c r="B1720" s="1457"/>
      <c r="C1720" s="1458"/>
      <c r="D1720" s="1459"/>
      <c r="E1720" s="1460"/>
      <c r="F1720" s="1460"/>
      <c r="G1720" s="1460"/>
    </row>
    <row r="1721" spans="1:7" s="1402" customFormat="1" x14ac:dyDescent="0.25">
      <c r="A1721" s="275"/>
      <c r="B1721" s="1457"/>
      <c r="C1721" s="1458"/>
      <c r="D1721" s="1459"/>
      <c r="E1721" s="1460"/>
      <c r="F1721" s="1460"/>
      <c r="G1721" s="1460"/>
    </row>
    <row r="1722" spans="1:7" s="1402" customFormat="1" x14ac:dyDescent="0.25">
      <c r="A1722" s="275"/>
      <c r="B1722" s="1457"/>
      <c r="C1722" s="1458"/>
      <c r="D1722" s="1459"/>
      <c r="E1722" s="1460"/>
      <c r="F1722" s="1460"/>
      <c r="G1722" s="1460"/>
    </row>
    <row r="1723" spans="1:7" s="1402" customFormat="1" x14ac:dyDescent="0.25">
      <c r="A1723" s="275"/>
      <c r="B1723" s="1457"/>
      <c r="C1723" s="1458"/>
      <c r="D1723" s="1459"/>
      <c r="E1723" s="1460"/>
      <c r="F1723" s="1460"/>
      <c r="G1723" s="1460"/>
    </row>
    <row r="1724" spans="1:7" s="1402" customFormat="1" x14ac:dyDescent="0.25">
      <c r="A1724" s="275"/>
      <c r="B1724" s="1457"/>
      <c r="C1724" s="1458"/>
      <c r="D1724" s="1459"/>
      <c r="E1724" s="1460"/>
      <c r="F1724" s="1460"/>
      <c r="G1724" s="1460"/>
    </row>
    <row r="1725" spans="1:7" s="1402" customFormat="1" x14ac:dyDescent="0.25">
      <c r="A1725" s="275"/>
      <c r="B1725" s="1457"/>
      <c r="C1725" s="1458"/>
      <c r="D1725" s="1459"/>
      <c r="E1725" s="1460"/>
      <c r="F1725" s="1460"/>
      <c r="G1725" s="1460"/>
    </row>
    <row r="1726" spans="1:7" s="1402" customFormat="1" x14ac:dyDescent="0.25">
      <c r="A1726" s="275"/>
      <c r="B1726" s="1457"/>
      <c r="C1726" s="1458"/>
      <c r="D1726" s="1459"/>
      <c r="E1726" s="1460"/>
      <c r="F1726" s="1460"/>
      <c r="G1726" s="1460"/>
    </row>
    <row r="1727" spans="1:7" s="1402" customFormat="1" x14ac:dyDescent="0.25">
      <c r="A1727" s="275"/>
      <c r="B1727" s="1457"/>
      <c r="C1727" s="1458"/>
      <c r="D1727" s="1459"/>
      <c r="E1727" s="1460"/>
      <c r="F1727" s="1460"/>
      <c r="G1727" s="1460"/>
    </row>
    <row r="1728" spans="1:7" s="1402" customFormat="1" x14ac:dyDescent="0.25">
      <c r="A1728" s="275"/>
      <c r="B1728" s="1457"/>
      <c r="C1728" s="1458"/>
      <c r="D1728" s="1459"/>
      <c r="E1728" s="1460"/>
      <c r="F1728" s="1460"/>
      <c r="G1728" s="1460"/>
    </row>
    <row r="1729" spans="1:7" s="1402" customFormat="1" x14ac:dyDescent="0.25">
      <c r="A1729" s="275"/>
      <c r="B1729" s="1457"/>
      <c r="C1729" s="1458"/>
      <c r="D1729" s="1459"/>
      <c r="E1729" s="1460"/>
      <c r="F1729" s="1460"/>
      <c r="G1729" s="1460"/>
    </row>
    <row r="1730" spans="1:7" s="1402" customFormat="1" x14ac:dyDescent="0.25">
      <c r="A1730" s="275"/>
      <c r="B1730" s="1457"/>
      <c r="C1730" s="1458"/>
      <c r="D1730" s="1459"/>
      <c r="E1730" s="1460"/>
      <c r="F1730" s="1460"/>
      <c r="G1730" s="1460"/>
    </row>
    <row r="1731" spans="1:7" s="1402" customFormat="1" x14ac:dyDescent="0.25">
      <c r="A1731" s="275"/>
      <c r="B1731" s="1457"/>
      <c r="C1731" s="1458"/>
      <c r="D1731" s="1459"/>
      <c r="E1731" s="1460"/>
      <c r="F1731" s="1460"/>
      <c r="G1731" s="1460"/>
    </row>
    <row r="1732" spans="1:7" s="1402" customFormat="1" x14ac:dyDescent="0.25">
      <c r="A1732" s="275"/>
      <c r="B1732" s="1457"/>
      <c r="C1732" s="1458"/>
      <c r="D1732" s="1459"/>
      <c r="E1732" s="1460"/>
      <c r="F1732" s="1460"/>
      <c r="G1732" s="1460"/>
    </row>
    <row r="1733" spans="1:7" s="1402" customFormat="1" x14ac:dyDescent="0.25">
      <c r="A1733" s="275"/>
      <c r="B1733" s="1457"/>
      <c r="C1733" s="1458"/>
      <c r="D1733" s="1459"/>
      <c r="E1733" s="1460"/>
      <c r="F1733" s="1460"/>
      <c r="G1733" s="1460"/>
    </row>
    <row r="1734" spans="1:7" s="1402" customFormat="1" x14ac:dyDescent="0.25">
      <c r="A1734" s="275"/>
      <c r="B1734" s="1457"/>
      <c r="C1734" s="1458"/>
      <c r="D1734" s="1459"/>
      <c r="E1734" s="1460"/>
      <c r="F1734" s="1460"/>
      <c r="G1734" s="1460"/>
    </row>
    <row r="1735" spans="1:7" s="1402" customFormat="1" x14ac:dyDescent="0.25">
      <c r="A1735" s="275"/>
      <c r="B1735" s="1457"/>
      <c r="C1735" s="1458"/>
      <c r="D1735" s="1459"/>
      <c r="E1735" s="1460"/>
      <c r="F1735" s="1460"/>
      <c r="G1735" s="1460"/>
    </row>
    <row r="1736" spans="1:7" s="1402" customFormat="1" x14ac:dyDescent="0.25">
      <c r="A1736" s="275"/>
      <c r="B1736" s="1457"/>
      <c r="C1736" s="1458"/>
      <c r="D1736" s="1459"/>
      <c r="E1736" s="1460"/>
      <c r="F1736" s="1460"/>
      <c r="G1736" s="1460"/>
    </row>
    <row r="1737" spans="1:7" s="1402" customFormat="1" x14ac:dyDescent="0.25">
      <c r="A1737" s="275"/>
      <c r="B1737" s="1457"/>
      <c r="C1737" s="1458"/>
      <c r="D1737" s="1459"/>
      <c r="E1737" s="1460"/>
      <c r="F1737" s="1460"/>
      <c r="G1737" s="1460"/>
    </row>
    <row r="1738" spans="1:7" s="1402" customFormat="1" x14ac:dyDescent="0.25">
      <c r="A1738" s="275"/>
      <c r="B1738" s="1457"/>
      <c r="C1738" s="1458"/>
      <c r="D1738" s="1459"/>
      <c r="E1738" s="1460"/>
      <c r="F1738" s="1460"/>
      <c r="G1738" s="1460"/>
    </row>
    <row r="1739" spans="1:7" s="1402" customFormat="1" x14ac:dyDescent="0.25">
      <c r="A1739" s="275"/>
      <c r="B1739" s="1457"/>
      <c r="C1739" s="1458"/>
      <c r="D1739" s="1459"/>
      <c r="E1739" s="1460"/>
      <c r="F1739" s="1460"/>
      <c r="G1739" s="1460"/>
    </row>
    <row r="1740" spans="1:7" s="1402" customFormat="1" x14ac:dyDescent="0.25">
      <c r="A1740" s="275"/>
      <c r="B1740" s="1457"/>
      <c r="C1740" s="1458"/>
      <c r="D1740" s="1459"/>
      <c r="E1740" s="1460"/>
      <c r="F1740" s="1460"/>
      <c r="G1740" s="1460"/>
    </row>
    <row r="1741" spans="1:7" s="1402" customFormat="1" x14ac:dyDescent="0.25">
      <c r="A1741" s="275"/>
      <c r="B1741" s="1457"/>
      <c r="C1741" s="1458"/>
      <c r="D1741" s="1459"/>
      <c r="E1741" s="1460"/>
      <c r="F1741" s="1460"/>
      <c r="G1741" s="1460"/>
    </row>
    <row r="1742" spans="1:7" s="1402" customFormat="1" x14ac:dyDescent="0.25">
      <c r="A1742" s="275"/>
      <c r="B1742" s="1457"/>
      <c r="C1742" s="1458"/>
      <c r="D1742" s="1459"/>
      <c r="E1742" s="1460"/>
      <c r="F1742" s="1460"/>
      <c r="G1742" s="1460"/>
    </row>
    <row r="1743" spans="1:7" s="1402" customFormat="1" x14ac:dyDescent="0.25">
      <c r="A1743" s="275"/>
      <c r="B1743" s="1457"/>
      <c r="C1743" s="1458"/>
      <c r="D1743" s="1459"/>
      <c r="E1743" s="1460"/>
      <c r="F1743" s="1460"/>
      <c r="G1743" s="1460"/>
    </row>
    <row r="1744" spans="1:7" s="1402" customFormat="1" x14ac:dyDescent="0.25">
      <c r="A1744" s="275"/>
      <c r="B1744" s="1457"/>
      <c r="C1744" s="1458"/>
      <c r="D1744" s="1459"/>
      <c r="E1744" s="1460"/>
      <c r="F1744" s="1460"/>
      <c r="G1744" s="1460"/>
    </row>
    <row r="1745" spans="1:7" s="1402" customFormat="1" x14ac:dyDescent="0.25">
      <c r="A1745" s="275"/>
      <c r="B1745" s="1457"/>
      <c r="C1745" s="1458"/>
      <c r="D1745" s="1459"/>
      <c r="E1745" s="1460"/>
      <c r="F1745" s="1460"/>
      <c r="G1745" s="1460"/>
    </row>
    <row r="1746" spans="1:7" s="1402" customFormat="1" x14ac:dyDescent="0.25">
      <c r="A1746" s="275"/>
      <c r="B1746" s="1457"/>
      <c r="C1746" s="1458"/>
      <c r="D1746" s="1459"/>
      <c r="E1746" s="1460"/>
      <c r="F1746" s="1460"/>
      <c r="G1746" s="1460"/>
    </row>
    <row r="1747" spans="1:7" s="1402" customFormat="1" x14ac:dyDescent="0.25">
      <c r="A1747" s="275"/>
      <c r="B1747" s="1457"/>
      <c r="C1747" s="1458"/>
      <c r="D1747" s="1459"/>
      <c r="E1747" s="1460"/>
      <c r="F1747" s="1460"/>
      <c r="G1747" s="1460"/>
    </row>
    <row r="1748" spans="1:7" s="1402" customFormat="1" x14ac:dyDescent="0.25">
      <c r="A1748" s="275"/>
      <c r="B1748" s="1457"/>
      <c r="C1748" s="1458"/>
      <c r="D1748" s="1459"/>
      <c r="E1748" s="1460"/>
      <c r="F1748" s="1460"/>
      <c r="G1748" s="1460"/>
    </row>
    <row r="1749" spans="1:7" s="1402" customFormat="1" x14ac:dyDescent="0.25">
      <c r="A1749" s="275"/>
      <c r="B1749" s="1457"/>
      <c r="C1749" s="1458"/>
      <c r="D1749" s="1459"/>
      <c r="E1749" s="1460"/>
      <c r="F1749" s="1460"/>
      <c r="G1749" s="1460"/>
    </row>
    <row r="1750" spans="1:7" s="1402" customFormat="1" x14ac:dyDescent="0.25">
      <c r="A1750" s="275"/>
      <c r="B1750" s="1457"/>
      <c r="C1750" s="1458"/>
      <c r="D1750" s="1459"/>
      <c r="E1750" s="1460"/>
      <c r="F1750" s="1460"/>
      <c r="G1750" s="1460"/>
    </row>
    <row r="1751" spans="1:7" s="1402" customFormat="1" x14ac:dyDescent="0.25">
      <c r="A1751" s="275"/>
      <c r="B1751" s="1457"/>
      <c r="C1751" s="1458"/>
      <c r="D1751" s="1459"/>
      <c r="E1751" s="1460"/>
      <c r="F1751" s="1460"/>
      <c r="G1751" s="1460"/>
    </row>
    <row r="1752" spans="1:7" s="1402" customFormat="1" x14ac:dyDescent="0.25">
      <c r="A1752" s="275"/>
      <c r="B1752" s="1457"/>
      <c r="C1752" s="1458"/>
      <c r="D1752" s="1459"/>
      <c r="E1752" s="1460"/>
      <c r="F1752" s="1460"/>
      <c r="G1752" s="1460"/>
    </row>
    <row r="1753" spans="1:7" s="1402" customFormat="1" x14ac:dyDescent="0.25">
      <c r="A1753" s="275"/>
      <c r="B1753" s="1457"/>
      <c r="C1753" s="1458"/>
      <c r="D1753" s="1459"/>
      <c r="E1753" s="1460"/>
      <c r="F1753" s="1460"/>
      <c r="G1753" s="1460"/>
    </row>
    <row r="1754" spans="1:7" s="1402" customFormat="1" x14ac:dyDescent="0.25">
      <c r="A1754" s="275"/>
      <c r="B1754" s="1457"/>
      <c r="C1754" s="1458"/>
      <c r="D1754" s="1459"/>
      <c r="E1754" s="1460"/>
      <c r="F1754" s="1460"/>
      <c r="G1754" s="1460"/>
    </row>
    <row r="1755" spans="1:7" s="1402" customFormat="1" x14ac:dyDescent="0.25">
      <c r="A1755" s="275"/>
      <c r="B1755" s="1457"/>
      <c r="C1755" s="1458"/>
      <c r="D1755" s="1459"/>
      <c r="E1755" s="1460"/>
      <c r="F1755" s="1460"/>
      <c r="G1755" s="1460"/>
    </row>
    <row r="1756" spans="1:7" s="1402" customFormat="1" x14ac:dyDescent="0.25">
      <c r="A1756" s="275"/>
      <c r="B1756" s="1457"/>
      <c r="C1756" s="1458"/>
      <c r="D1756" s="1459"/>
      <c r="E1756" s="1460"/>
      <c r="F1756" s="1460"/>
      <c r="G1756" s="1460"/>
    </row>
    <row r="1757" spans="1:7" s="1402" customFormat="1" x14ac:dyDescent="0.25">
      <c r="A1757" s="275"/>
      <c r="B1757" s="1457"/>
      <c r="C1757" s="1458"/>
      <c r="D1757" s="1459"/>
      <c r="E1757" s="1460"/>
      <c r="F1757" s="1460"/>
      <c r="G1757" s="1460"/>
    </row>
    <row r="1758" spans="1:7" s="1402" customFormat="1" x14ac:dyDescent="0.25">
      <c r="A1758" s="275"/>
      <c r="B1758" s="1457"/>
      <c r="C1758" s="1458"/>
      <c r="D1758" s="1459"/>
      <c r="E1758" s="1460"/>
      <c r="F1758" s="1460"/>
      <c r="G1758" s="1460"/>
    </row>
    <row r="1759" spans="1:7" s="1402" customFormat="1" x14ac:dyDescent="0.25">
      <c r="A1759" s="275"/>
      <c r="B1759" s="1457"/>
      <c r="C1759" s="1458"/>
      <c r="D1759" s="1459"/>
      <c r="E1759" s="1460"/>
      <c r="F1759" s="1460"/>
      <c r="G1759" s="1460"/>
    </row>
    <row r="1760" spans="1:7" s="1402" customFormat="1" x14ac:dyDescent="0.25">
      <c r="A1760" s="275"/>
      <c r="B1760" s="1457"/>
      <c r="C1760" s="1458"/>
      <c r="D1760" s="1459"/>
      <c r="E1760" s="1460"/>
      <c r="F1760" s="1460"/>
      <c r="G1760" s="1460"/>
    </row>
    <row r="1761" spans="1:7" s="1402" customFormat="1" x14ac:dyDescent="0.25">
      <c r="A1761" s="275"/>
      <c r="B1761" s="1457"/>
      <c r="C1761" s="1458"/>
      <c r="D1761" s="1459"/>
      <c r="E1761" s="1460"/>
      <c r="F1761" s="1460"/>
      <c r="G1761" s="1460"/>
    </row>
    <row r="1762" spans="1:7" s="1402" customFormat="1" x14ac:dyDescent="0.25">
      <c r="A1762" s="275"/>
      <c r="B1762" s="1457"/>
      <c r="C1762" s="1458"/>
      <c r="D1762" s="1459"/>
      <c r="E1762" s="1460"/>
      <c r="F1762" s="1460"/>
      <c r="G1762" s="1460"/>
    </row>
    <row r="1763" spans="1:7" s="1402" customFormat="1" x14ac:dyDescent="0.25">
      <c r="A1763" s="275"/>
      <c r="B1763" s="1457"/>
      <c r="C1763" s="1458"/>
      <c r="D1763" s="1459"/>
      <c r="E1763" s="1460"/>
      <c r="F1763" s="1460"/>
      <c r="G1763" s="1460"/>
    </row>
    <row r="1764" spans="1:7" s="1402" customFormat="1" x14ac:dyDescent="0.25">
      <c r="A1764" s="275"/>
      <c r="B1764" s="1457"/>
      <c r="C1764" s="1458"/>
      <c r="D1764" s="1459"/>
      <c r="E1764" s="1460"/>
      <c r="F1764" s="1460"/>
      <c r="G1764" s="1460"/>
    </row>
    <row r="1765" spans="1:7" s="1402" customFormat="1" x14ac:dyDescent="0.25">
      <c r="A1765" s="275"/>
      <c r="B1765" s="1457"/>
      <c r="C1765" s="1458"/>
      <c r="D1765" s="1459"/>
      <c r="E1765" s="1460"/>
      <c r="F1765" s="1460"/>
      <c r="G1765" s="1460"/>
    </row>
    <row r="1766" spans="1:7" s="1402" customFormat="1" x14ac:dyDescent="0.25">
      <c r="A1766" s="275"/>
      <c r="B1766" s="1457"/>
      <c r="C1766" s="1458"/>
      <c r="D1766" s="1459"/>
      <c r="E1766" s="1460"/>
      <c r="F1766" s="1460"/>
      <c r="G1766" s="1460"/>
    </row>
    <row r="1767" spans="1:7" s="1402" customFormat="1" x14ac:dyDescent="0.25">
      <c r="A1767" s="275"/>
      <c r="B1767" s="1457"/>
      <c r="C1767" s="1458"/>
      <c r="D1767" s="1459"/>
      <c r="E1767" s="1460"/>
      <c r="F1767" s="1460"/>
      <c r="G1767" s="1460"/>
    </row>
    <row r="1768" spans="1:7" s="1402" customFormat="1" x14ac:dyDescent="0.25">
      <c r="A1768" s="275"/>
      <c r="B1768" s="1457"/>
      <c r="C1768" s="1458"/>
      <c r="D1768" s="1459"/>
      <c r="E1768" s="1460"/>
      <c r="F1768" s="1460"/>
      <c r="G1768" s="1460"/>
    </row>
    <row r="1769" spans="1:7" s="1402" customFormat="1" x14ac:dyDescent="0.25">
      <c r="A1769" s="275"/>
      <c r="B1769" s="1457"/>
      <c r="C1769" s="1458"/>
      <c r="D1769" s="1459"/>
      <c r="E1769" s="1460"/>
      <c r="F1769" s="1460"/>
      <c r="G1769" s="1460"/>
    </row>
    <row r="1770" spans="1:7" s="1402" customFormat="1" x14ac:dyDescent="0.25">
      <c r="A1770" s="275"/>
      <c r="B1770" s="1457"/>
      <c r="C1770" s="1458"/>
      <c r="D1770" s="1459"/>
      <c r="E1770" s="1460"/>
      <c r="F1770" s="1460"/>
      <c r="G1770" s="1460"/>
    </row>
    <row r="1771" spans="1:7" s="1402" customFormat="1" x14ac:dyDescent="0.25">
      <c r="A1771" s="275"/>
      <c r="B1771" s="1457"/>
      <c r="C1771" s="1458"/>
      <c r="D1771" s="1459"/>
      <c r="E1771" s="1460"/>
      <c r="F1771" s="1460"/>
      <c r="G1771" s="1460"/>
    </row>
    <row r="1772" spans="1:7" s="1402" customFormat="1" x14ac:dyDescent="0.25">
      <c r="A1772" s="275"/>
      <c r="B1772" s="1457"/>
      <c r="C1772" s="1458"/>
      <c r="D1772" s="1459"/>
      <c r="E1772" s="1460"/>
      <c r="F1772" s="1460"/>
      <c r="G1772" s="1460"/>
    </row>
    <row r="1773" spans="1:7" s="1402" customFormat="1" x14ac:dyDescent="0.25">
      <c r="A1773" s="275"/>
      <c r="B1773" s="1457"/>
      <c r="C1773" s="1458"/>
      <c r="D1773" s="1459"/>
      <c r="E1773" s="1460"/>
      <c r="F1773" s="1460"/>
      <c r="G1773" s="1460"/>
    </row>
    <row r="1774" spans="1:7" s="1402" customFormat="1" x14ac:dyDescent="0.25">
      <c r="A1774" s="275"/>
      <c r="B1774" s="1457"/>
      <c r="C1774" s="1458"/>
      <c r="D1774" s="1459"/>
      <c r="E1774" s="1460"/>
      <c r="F1774" s="1460"/>
      <c r="G1774" s="1460"/>
    </row>
    <row r="1775" spans="1:7" s="1402" customFormat="1" x14ac:dyDescent="0.25">
      <c r="A1775" s="275"/>
      <c r="B1775" s="1457"/>
      <c r="C1775" s="1458"/>
      <c r="D1775" s="1459"/>
      <c r="E1775" s="1460"/>
      <c r="F1775" s="1460"/>
      <c r="G1775" s="1460"/>
    </row>
    <row r="1776" spans="1:7" s="1402" customFormat="1" x14ac:dyDescent="0.25">
      <c r="A1776" s="275"/>
      <c r="B1776" s="1457"/>
      <c r="C1776" s="1458"/>
      <c r="D1776" s="1459"/>
      <c r="E1776" s="1460"/>
      <c r="F1776" s="1460"/>
      <c r="G1776" s="1460"/>
    </row>
    <row r="1777" spans="1:7" s="1402" customFormat="1" x14ac:dyDescent="0.25">
      <c r="A1777" s="275"/>
      <c r="B1777" s="1457"/>
      <c r="C1777" s="1458"/>
      <c r="D1777" s="1459"/>
      <c r="E1777" s="1460"/>
      <c r="F1777" s="1460"/>
      <c r="G1777" s="1460"/>
    </row>
    <row r="1778" spans="1:7" s="1402" customFormat="1" x14ac:dyDescent="0.25">
      <c r="A1778" s="275"/>
      <c r="B1778" s="1457"/>
      <c r="C1778" s="1458"/>
      <c r="D1778" s="1459"/>
      <c r="E1778" s="1460"/>
      <c r="F1778" s="1460"/>
      <c r="G1778" s="1460"/>
    </row>
    <row r="1779" spans="1:7" s="1402" customFormat="1" x14ac:dyDescent="0.25">
      <c r="A1779" s="275"/>
      <c r="B1779" s="1457"/>
      <c r="C1779" s="1458"/>
      <c r="D1779" s="1459"/>
      <c r="E1779" s="1460"/>
      <c r="F1779" s="1460"/>
      <c r="G1779" s="1460"/>
    </row>
    <row r="1780" spans="1:7" s="1402" customFormat="1" x14ac:dyDescent="0.25">
      <c r="A1780" s="275"/>
      <c r="B1780" s="1457"/>
      <c r="C1780" s="1458"/>
      <c r="D1780" s="1459"/>
      <c r="E1780" s="1460"/>
      <c r="F1780" s="1460"/>
      <c r="G1780" s="1460"/>
    </row>
    <row r="1781" spans="1:7" s="1402" customFormat="1" x14ac:dyDescent="0.25">
      <c r="A1781" s="275"/>
      <c r="B1781" s="1457"/>
      <c r="C1781" s="1458"/>
      <c r="D1781" s="1459"/>
      <c r="E1781" s="1460"/>
      <c r="F1781" s="1460"/>
      <c r="G1781" s="1460"/>
    </row>
    <row r="1782" spans="1:7" s="1402" customFormat="1" x14ac:dyDescent="0.25">
      <c r="A1782" s="275"/>
      <c r="B1782" s="1457"/>
      <c r="C1782" s="1458"/>
      <c r="D1782" s="1459"/>
      <c r="E1782" s="1460"/>
      <c r="F1782" s="1460"/>
      <c r="G1782" s="1460"/>
    </row>
    <row r="1783" spans="1:7" s="1402" customFormat="1" x14ac:dyDescent="0.25">
      <c r="A1783" s="275"/>
      <c r="B1783" s="1457"/>
      <c r="C1783" s="1458"/>
      <c r="D1783" s="1459"/>
      <c r="E1783" s="1460"/>
      <c r="F1783" s="1460"/>
      <c r="G1783" s="1460"/>
    </row>
    <row r="1784" spans="1:7" s="1402" customFormat="1" x14ac:dyDescent="0.25">
      <c r="A1784" s="275"/>
      <c r="B1784" s="1457"/>
      <c r="C1784" s="1458"/>
      <c r="D1784" s="1459"/>
      <c r="E1784" s="1460"/>
      <c r="F1784" s="1460"/>
      <c r="G1784" s="1460"/>
    </row>
    <row r="1785" spans="1:7" s="1402" customFormat="1" x14ac:dyDescent="0.25">
      <c r="A1785" s="275"/>
      <c r="B1785" s="1457"/>
      <c r="C1785" s="1458"/>
      <c r="D1785" s="1459"/>
      <c r="E1785" s="1460"/>
      <c r="F1785" s="1460"/>
      <c r="G1785" s="1460"/>
    </row>
    <row r="1786" spans="1:7" s="1402" customFormat="1" x14ac:dyDescent="0.25">
      <c r="A1786" s="275"/>
      <c r="B1786" s="1457"/>
      <c r="C1786" s="1458"/>
      <c r="D1786" s="1459"/>
      <c r="E1786" s="1460"/>
      <c r="F1786" s="1460"/>
      <c r="G1786" s="1460"/>
    </row>
    <row r="1787" spans="1:7" s="1402" customFormat="1" x14ac:dyDescent="0.25">
      <c r="A1787" s="275"/>
      <c r="B1787" s="1457"/>
      <c r="C1787" s="1458"/>
      <c r="D1787" s="1459"/>
      <c r="E1787" s="1460"/>
      <c r="F1787" s="1460"/>
      <c r="G1787" s="1460"/>
    </row>
    <row r="1788" spans="1:7" s="1402" customFormat="1" x14ac:dyDescent="0.25">
      <c r="A1788" s="275"/>
      <c r="B1788" s="1457"/>
      <c r="C1788" s="1458"/>
      <c r="D1788" s="1459"/>
      <c r="E1788" s="1460"/>
      <c r="F1788" s="1460"/>
      <c r="G1788" s="1460"/>
    </row>
    <row r="1789" spans="1:7" s="1402" customFormat="1" x14ac:dyDescent="0.25">
      <c r="A1789" s="275"/>
      <c r="B1789" s="1457"/>
      <c r="C1789" s="1458"/>
      <c r="D1789" s="1459"/>
      <c r="E1789" s="1460"/>
      <c r="F1789" s="1460"/>
      <c r="G1789" s="1460"/>
    </row>
    <row r="1790" spans="1:7" s="1402" customFormat="1" x14ac:dyDescent="0.25">
      <c r="A1790" s="275"/>
      <c r="B1790" s="1457"/>
      <c r="C1790" s="1458"/>
      <c r="D1790" s="1459"/>
      <c r="E1790" s="1460"/>
      <c r="F1790" s="1460"/>
      <c r="G1790" s="1460"/>
    </row>
    <row r="1791" spans="1:7" s="1402" customFormat="1" x14ac:dyDescent="0.25">
      <c r="A1791" s="275"/>
      <c r="B1791" s="1457"/>
      <c r="C1791" s="1458"/>
      <c r="D1791" s="1459"/>
      <c r="E1791" s="1460"/>
      <c r="F1791" s="1460"/>
      <c r="G1791" s="1460"/>
    </row>
    <row r="1792" spans="1:7" s="1402" customFormat="1" x14ac:dyDescent="0.25">
      <c r="A1792" s="275"/>
      <c r="B1792" s="1457"/>
      <c r="C1792" s="1458"/>
      <c r="D1792" s="1459"/>
      <c r="E1792" s="1460"/>
      <c r="F1792" s="1460"/>
      <c r="G1792" s="1460"/>
    </row>
    <row r="1793" spans="1:7" s="1402" customFormat="1" x14ac:dyDescent="0.25">
      <c r="A1793" s="275"/>
      <c r="B1793" s="1457"/>
      <c r="C1793" s="1458"/>
      <c r="D1793" s="1459"/>
      <c r="E1793" s="1460"/>
      <c r="F1793" s="1460"/>
      <c r="G1793" s="1460"/>
    </row>
    <row r="1794" spans="1:7" s="1402" customFormat="1" x14ac:dyDescent="0.25">
      <c r="A1794" s="275"/>
      <c r="B1794" s="1457"/>
      <c r="C1794" s="1458"/>
      <c r="D1794" s="1459"/>
      <c r="E1794" s="1460"/>
      <c r="F1794" s="1460"/>
      <c r="G1794" s="1460"/>
    </row>
    <row r="1795" spans="1:7" s="1402" customFormat="1" x14ac:dyDescent="0.25">
      <c r="A1795" s="275"/>
      <c r="B1795" s="1457"/>
      <c r="C1795" s="1458"/>
      <c r="D1795" s="1459"/>
      <c r="E1795" s="1460"/>
      <c r="F1795" s="1460"/>
      <c r="G1795" s="1460"/>
    </row>
    <row r="1796" spans="1:7" s="1402" customFormat="1" x14ac:dyDescent="0.25">
      <c r="A1796" s="275"/>
      <c r="B1796" s="1457"/>
      <c r="C1796" s="1458"/>
      <c r="D1796" s="1459"/>
      <c r="E1796" s="1460"/>
      <c r="F1796" s="1460"/>
      <c r="G1796" s="1460"/>
    </row>
    <row r="1797" spans="1:7" s="1402" customFormat="1" x14ac:dyDescent="0.25">
      <c r="A1797" s="275"/>
      <c r="B1797" s="1457"/>
      <c r="C1797" s="1458"/>
      <c r="D1797" s="1459"/>
      <c r="E1797" s="1460"/>
      <c r="F1797" s="1460"/>
      <c r="G1797" s="1460"/>
    </row>
    <row r="1798" spans="1:7" s="1402" customFormat="1" x14ac:dyDescent="0.25">
      <c r="A1798" s="275"/>
      <c r="B1798" s="1457"/>
      <c r="C1798" s="1458"/>
      <c r="D1798" s="1459"/>
      <c r="E1798" s="1460"/>
      <c r="F1798" s="1460"/>
      <c r="G1798" s="1460"/>
    </row>
    <row r="1799" spans="1:7" s="1402" customFormat="1" x14ac:dyDescent="0.25">
      <c r="A1799" s="275"/>
      <c r="B1799" s="1457"/>
      <c r="C1799" s="1458"/>
      <c r="D1799" s="1459"/>
      <c r="E1799" s="1460"/>
      <c r="F1799" s="1460"/>
      <c r="G1799" s="1460"/>
    </row>
    <row r="1800" spans="1:7" s="1402" customFormat="1" x14ac:dyDescent="0.25">
      <c r="A1800" s="275"/>
      <c r="B1800" s="1457"/>
      <c r="C1800" s="1458"/>
      <c r="D1800" s="1459"/>
      <c r="E1800" s="1460"/>
      <c r="F1800" s="1460"/>
      <c r="G1800" s="1460"/>
    </row>
    <row r="1801" spans="1:7" s="1402" customFormat="1" x14ac:dyDescent="0.25">
      <c r="A1801" s="275"/>
      <c r="B1801" s="1457"/>
      <c r="C1801" s="1458"/>
      <c r="D1801" s="1459"/>
      <c r="E1801" s="1460"/>
      <c r="F1801" s="1460"/>
      <c r="G1801" s="1460"/>
    </row>
    <row r="1802" spans="1:7" s="1402" customFormat="1" x14ac:dyDescent="0.25">
      <c r="A1802" s="275"/>
      <c r="B1802" s="1457"/>
      <c r="C1802" s="1458"/>
      <c r="D1802" s="1459"/>
      <c r="E1802" s="1460"/>
      <c r="F1802" s="1460"/>
      <c r="G1802" s="1460"/>
    </row>
    <row r="1803" spans="1:7" s="1402" customFormat="1" x14ac:dyDescent="0.25">
      <c r="A1803" s="275"/>
      <c r="B1803" s="1457"/>
      <c r="C1803" s="1458"/>
      <c r="D1803" s="1459"/>
      <c r="E1803" s="1460"/>
      <c r="F1803" s="1460"/>
      <c r="G1803" s="1460"/>
    </row>
    <row r="1804" spans="1:7" s="1402" customFormat="1" x14ac:dyDescent="0.25">
      <c r="A1804" s="275"/>
      <c r="B1804" s="1457"/>
      <c r="C1804" s="1458"/>
      <c r="D1804" s="1459"/>
      <c r="E1804" s="1460"/>
      <c r="F1804" s="1460"/>
      <c r="G1804" s="1460"/>
    </row>
    <row r="1805" spans="1:7" s="1402" customFormat="1" x14ac:dyDescent="0.25">
      <c r="A1805" s="275"/>
      <c r="B1805" s="1457"/>
      <c r="C1805" s="1458"/>
      <c r="D1805" s="1459"/>
      <c r="E1805" s="1460"/>
      <c r="F1805" s="1460"/>
      <c r="G1805" s="1460"/>
    </row>
    <row r="1806" spans="1:7" s="1402" customFormat="1" x14ac:dyDescent="0.25">
      <c r="A1806" s="275"/>
      <c r="B1806" s="1457"/>
      <c r="C1806" s="1458"/>
      <c r="D1806" s="1459"/>
      <c r="E1806" s="1460"/>
      <c r="F1806" s="1460"/>
      <c r="G1806" s="1460"/>
    </row>
    <row r="1807" spans="1:7" s="1402" customFormat="1" x14ac:dyDescent="0.25">
      <c r="A1807" s="275"/>
      <c r="B1807" s="1457"/>
      <c r="C1807" s="1458"/>
      <c r="D1807" s="1459"/>
      <c r="E1807" s="1460"/>
      <c r="F1807" s="1460"/>
      <c r="G1807" s="1460"/>
    </row>
    <row r="1808" spans="1:7" s="1402" customFormat="1" x14ac:dyDescent="0.25">
      <c r="A1808" s="275"/>
      <c r="B1808" s="1457"/>
      <c r="C1808" s="1458"/>
      <c r="D1808" s="1459"/>
      <c r="E1808" s="1460"/>
      <c r="F1808" s="1460"/>
      <c r="G1808" s="1460"/>
    </row>
    <row r="1809" spans="1:7" s="1402" customFormat="1" x14ac:dyDescent="0.25">
      <c r="A1809" s="275"/>
      <c r="B1809" s="1457"/>
      <c r="C1809" s="1458"/>
      <c r="D1809" s="1459"/>
      <c r="E1809" s="1460"/>
      <c r="F1809" s="1460"/>
      <c r="G1809" s="1460"/>
    </row>
    <row r="1810" spans="1:7" s="1402" customFormat="1" x14ac:dyDescent="0.25">
      <c r="A1810" s="275"/>
      <c r="B1810" s="1457"/>
      <c r="C1810" s="1458"/>
      <c r="D1810" s="1459"/>
      <c r="E1810" s="1460"/>
      <c r="F1810" s="1460"/>
      <c r="G1810" s="1460"/>
    </row>
    <row r="1811" spans="1:7" s="1402" customFormat="1" x14ac:dyDescent="0.25">
      <c r="A1811" s="275"/>
      <c r="B1811" s="1457"/>
      <c r="C1811" s="1458"/>
      <c r="D1811" s="1459"/>
      <c r="E1811" s="1460"/>
      <c r="F1811" s="1460"/>
      <c r="G1811" s="1460"/>
    </row>
    <row r="1812" spans="1:7" s="1402" customFormat="1" x14ac:dyDescent="0.25">
      <c r="A1812" s="275"/>
      <c r="B1812" s="1457"/>
      <c r="C1812" s="1458"/>
      <c r="D1812" s="1459"/>
      <c r="E1812" s="1460"/>
      <c r="F1812" s="1460"/>
      <c r="G1812" s="1460"/>
    </row>
    <row r="1813" spans="1:7" s="1402" customFormat="1" x14ac:dyDescent="0.25">
      <c r="A1813" s="275"/>
      <c r="B1813" s="1457"/>
      <c r="C1813" s="1458"/>
      <c r="D1813" s="1459"/>
      <c r="E1813" s="1460"/>
      <c r="F1813" s="1460"/>
      <c r="G1813" s="1460"/>
    </row>
    <row r="1814" spans="1:7" s="1402" customFormat="1" x14ac:dyDescent="0.25">
      <c r="A1814" s="275"/>
      <c r="B1814" s="1457"/>
      <c r="C1814" s="1458"/>
      <c r="D1814" s="1459"/>
      <c r="E1814" s="1460"/>
      <c r="F1814" s="1460"/>
      <c r="G1814" s="1460"/>
    </row>
    <row r="1815" spans="1:7" s="1402" customFormat="1" x14ac:dyDescent="0.25">
      <c r="A1815" s="275"/>
      <c r="B1815" s="1457"/>
      <c r="C1815" s="1458"/>
      <c r="D1815" s="1459"/>
      <c r="E1815" s="1460"/>
      <c r="F1815" s="1460"/>
      <c r="G1815" s="1460"/>
    </row>
    <row r="1816" spans="1:7" s="1402" customFormat="1" x14ac:dyDescent="0.25">
      <c r="A1816" s="275"/>
      <c r="B1816" s="1457"/>
      <c r="C1816" s="1458"/>
      <c r="D1816" s="1459"/>
      <c r="E1816" s="1460"/>
      <c r="F1816" s="1460"/>
      <c r="G1816" s="1460"/>
    </row>
    <row r="1817" spans="1:7" s="1402" customFormat="1" x14ac:dyDescent="0.25">
      <c r="A1817" s="275"/>
      <c r="B1817" s="1457"/>
      <c r="C1817" s="1458"/>
      <c r="D1817" s="1459"/>
      <c r="E1817" s="1460"/>
      <c r="F1817" s="1460"/>
      <c r="G1817" s="1460"/>
    </row>
    <row r="1818" spans="1:7" s="1402" customFormat="1" x14ac:dyDescent="0.25">
      <c r="A1818" s="275"/>
      <c r="B1818" s="1457"/>
      <c r="C1818" s="1458"/>
      <c r="D1818" s="1459"/>
      <c r="E1818" s="1460"/>
      <c r="F1818" s="1460"/>
      <c r="G1818" s="1460"/>
    </row>
    <row r="1819" spans="1:7" s="1402" customFormat="1" x14ac:dyDescent="0.25">
      <c r="A1819" s="275"/>
      <c r="B1819" s="1457"/>
      <c r="C1819" s="1458"/>
      <c r="D1819" s="1459"/>
      <c r="E1819" s="1460"/>
      <c r="F1819" s="1460"/>
      <c r="G1819" s="1460"/>
    </row>
    <row r="1820" spans="1:7" s="1402" customFormat="1" x14ac:dyDescent="0.25">
      <c r="A1820" s="275"/>
      <c r="B1820" s="1457"/>
      <c r="C1820" s="1458"/>
      <c r="D1820" s="1459"/>
      <c r="E1820" s="1460"/>
      <c r="F1820" s="1460"/>
      <c r="G1820" s="1460"/>
    </row>
    <row r="1821" spans="1:7" s="1402" customFormat="1" x14ac:dyDescent="0.25">
      <c r="A1821" s="275"/>
      <c r="B1821" s="1457"/>
      <c r="C1821" s="1458"/>
      <c r="D1821" s="1459"/>
      <c r="E1821" s="1460"/>
      <c r="F1821" s="1460"/>
      <c r="G1821" s="1460"/>
    </row>
    <row r="1822" spans="1:7" s="1402" customFormat="1" x14ac:dyDescent="0.25">
      <c r="A1822" s="275"/>
      <c r="B1822" s="1457"/>
      <c r="C1822" s="1458"/>
      <c r="D1822" s="1459"/>
      <c r="E1822" s="1460"/>
      <c r="F1822" s="1460"/>
      <c r="G1822" s="1460"/>
    </row>
    <row r="1823" spans="1:7" s="1402" customFormat="1" x14ac:dyDescent="0.25">
      <c r="A1823" s="275"/>
      <c r="B1823" s="1457"/>
      <c r="C1823" s="1458"/>
      <c r="D1823" s="1459"/>
      <c r="E1823" s="1460"/>
      <c r="F1823" s="1460"/>
      <c r="G1823" s="1460"/>
    </row>
    <row r="1824" spans="1:7" s="1402" customFormat="1" x14ac:dyDescent="0.25">
      <c r="A1824" s="275"/>
      <c r="B1824" s="1457"/>
      <c r="C1824" s="1458"/>
      <c r="D1824" s="1459"/>
      <c r="E1824" s="1460"/>
      <c r="F1824" s="1460"/>
      <c r="G1824" s="1460"/>
    </row>
    <row r="1825" spans="1:7" s="1402" customFormat="1" x14ac:dyDescent="0.25">
      <c r="A1825" s="275"/>
      <c r="B1825" s="1457"/>
      <c r="C1825" s="1458"/>
      <c r="D1825" s="1459"/>
      <c r="E1825" s="1460"/>
      <c r="F1825" s="1460"/>
      <c r="G1825" s="1460"/>
    </row>
    <row r="1826" spans="1:7" s="1402" customFormat="1" x14ac:dyDescent="0.25">
      <c r="A1826" s="275"/>
      <c r="B1826" s="1457"/>
      <c r="C1826" s="1458"/>
      <c r="D1826" s="1459"/>
      <c r="E1826" s="1460"/>
      <c r="F1826" s="1460"/>
      <c r="G1826" s="1460"/>
    </row>
    <row r="1827" spans="1:7" s="1402" customFormat="1" x14ac:dyDescent="0.25">
      <c r="A1827" s="275"/>
      <c r="B1827" s="1457"/>
      <c r="C1827" s="1458"/>
      <c r="D1827" s="1459"/>
      <c r="E1827" s="1460"/>
      <c r="F1827" s="1460"/>
      <c r="G1827" s="1460"/>
    </row>
    <row r="1828" spans="1:7" s="1402" customFormat="1" x14ac:dyDescent="0.25">
      <c r="A1828" s="275"/>
      <c r="B1828" s="1457"/>
      <c r="C1828" s="1458"/>
      <c r="D1828" s="1459"/>
      <c r="E1828" s="1460"/>
      <c r="F1828" s="1460"/>
      <c r="G1828" s="1460"/>
    </row>
    <row r="1829" spans="1:7" s="1402" customFormat="1" x14ac:dyDescent="0.25">
      <c r="A1829" s="275"/>
      <c r="B1829" s="1457"/>
      <c r="C1829" s="1458"/>
      <c r="D1829" s="1459"/>
      <c r="E1829" s="1460"/>
      <c r="F1829" s="1460"/>
      <c r="G1829" s="1460"/>
    </row>
    <row r="1830" spans="1:7" s="1402" customFormat="1" x14ac:dyDescent="0.25">
      <c r="A1830" s="275"/>
      <c r="B1830" s="1457"/>
      <c r="C1830" s="1458"/>
      <c r="D1830" s="1459"/>
      <c r="E1830" s="1460"/>
      <c r="F1830" s="1460"/>
      <c r="G1830" s="1460"/>
    </row>
    <row r="1831" spans="1:7" s="1402" customFormat="1" x14ac:dyDescent="0.25">
      <c r="A1831" s="275"/>
      <c r="B1831" s="1457"/>
      <c r="C1831" s="1458"/>
      <c r="D1831" s="1459"/>
      <c r="E1831" s="1460"/>
      <c r="F1831" s="1460"/>
      <c r="G1831" s="1460"/>
    </row>
    <row r="1832" spans="1:7" s="1402" customFormat="1" x14ac:dyDescent="0.25">
      <c r="A1832" s="275"/>
      <c r="B1832" s="1457"/>
      <c r="C1832" s="1458"/>
      <c r="D1832" s="1459"/>
      <c r="E1832" s="1460"/>
      <c r="F1832" s="1460"/>
      <c r="G1832" s="1460"/>
    </row>
    <row r="1833" spans="1:7" s="1402" customFormat="1" x14ac:dyDescent="0.25">
      <c r="A1833" s="275"/>
      <c r="B1833" s="1457"/>
      <c r="C1833" s="1458"/>
      <c r="D1833" s="1459"/>
      <c r="E1833" s="1460"/>
      <c r="F1833" s="1460"/>
      <c r="G1833" s="1460"/>
    </row>
    <row r="1834" spans="1:7" s="1402" customFormat="1" x14ac:dyDescent="0.25">
      <c r="A1834" s="275"/>
      <c r="B1834" s="1457"/>
      <c r="C1834" s="1458"/>
      <c r="D1834" s="1459"/>
      <c r="E1834" s="1460"/>
      <c r="F1834" s="1460"/>
      <c r="G1834" s="1460"/>
    </row>
    <row r="1835" spans="1:7" s="1402" customFormat="1" x14ac:dyDescent="0.25">
      <c r="A1835" s="275"/>
      <c r="B1835" s="1457"/>
      <c r="C1835" s="1458"/>
      <c r="D1835" s="1459"/>
      <c r="E1835" s="1460"/>
      <c r="F1835" s="1460"/>
      <c r="G1835" s="1460"/>
    </row>
    <row r="1836" spans="1:7" s="1402" customFormat="1" x14ac:dyDescent="0.25">
      <c r="A1836" s="275"/>
      <c r="B1836" s="1457"/>
      <c r="C1836" s="1458"/>
      <c r="D1836" s="1459"/>
      <c r="E1836" s="1460"/>
      <c r="F1836" s="1460"/>
      <c r="G1836" s="1460"/>
    </row>
    <row r="1837" spans="1:7" s="1402" customFormat="1" x14ac:dyDescent="0.25">
      <c r="A1837" s="275"/>
      <c r="B1837" s="1457"/>
      <c r="C1837" s="1458"/>
      <c r="D1837" s="1459"/>
      <c r="E1837" s="1460"/>
      <c r="F1837" s="1460"/>
      <c r="G1837" s="1460"/>
    </row>
    <row r="1838" spans="1:7" s="1402" customFormat="1" x14ac:dyDescent="0.25">
      <c r="A1838" s="275"/>
      <c r="B1838" s="1457"/>
      <c r="C1838" s="1458"/>
      <c r="D1838" s="1459"/>
      <c r="E1838" s="1460"/>
      <c r="F1838" s="1460"/>
      <c r="G1838" s="1460"/>
    </row>
    <row r="1839" spans="1:7" s="1402" customFormat="1" x14ac:dyDescent="0.25">
      <c r="A1839" s="275"/>
      <c r="B1839" s="1457"/>
      <c r="C1839" s="1458"/>
      <c r="D1839" s="1459"/>
      <c r="E1839" s="1460"/>
      <c r="F1839" s="1460"/>
      <c r="G1839" s="1460"/>
    </row>
    <row r="1840" spans="1:7" s="1402" customFormat="1" x14ac:dyDescent="0.25">
      <c r="A1840" s="275"/>
      <c r="B1840" s="1457"/>
      <c r="C1840" s="1458"/>
      <c r="D1840" s="1459"/>
      <c r="E1840" s="1460"/>
      <c r="F1840" s="1460"/>
      <c r="G1840" s="1460"/>
    </row>
    <row r="1841" spans="1:7" s="1402" customFormat="1" x14ac:dyDescent="0.25">
      <c r="A1841" s="275"/>
      <c r="B1841" s="1457"/>
      <c r="C1841" s="1458"/>
      <c r="D1841" s="1459"/>
      <c r="E1841" s="1460"/>
      <c r="F1841" s="1460"/>
      <c r="G1841" s="1460"/>
    </row>
    <row r="1842" spans="1:7" s="1402" customFormat="1" x14ac:dyDescent="0.25">
      <c r="A1842" s="275"/>
      <c r="B1842" s="1457"/>
      <c r="C1842" s="1458"/>
      <c r="D1842" s="1459"/>
      <c r="E1842" s="1460"/>
      <c r="F1842" s="1460"/>
      <c r="G1842" s="1460"/>
    </row>
    <row r="1843" spans="1:7" s="1402" customFormat="1" x14ac:dyDescent="0.25">
      <c r="A1843" s="275"/>
      <c r="B1843" s="1457"/>
      <c r="C1843" s="1458"/>
      <c r="D1843" s="1459"/>
      <c r="E1843" s="1460"/>
      <c r="F1843" s="1460"/>
      <c r="G1843" s="1460"/>
    </row>
    <row r="1844" spans="1:7" s="1402" customFormat="1" x14ac:dyDescent="0.25">
      <c r="A1844" s="275"/>
      <c r="B1844" s="1457"/>
      <c r="C1844" s="1458"/>
      <c r="D1844" s="1459"/>
      <c r="E1844" s="1460"/>
      <c r="F1844" s="1460"/>
      <c r="G1844" s="1460"/>
    </row>
    <row r="1845" spans="1:7" s="1402" customFormat="1" x14ac:dyDescent="0.25">
      <c r="A1845" s="275"/>
      <c r="B1845" s="1457"/>
      <c r="C1845" s="1458"/>
      <c r="D1845" s="1459"/>
      <c r="E1845" s="1460"/>
      <c r="F1845" s="1460"/>
      <c r="G1845" s="1460"/>
    </row>
    <row r="1846" spans="1:7" s="1402" customFormat="1" x14ac:dyDescent="0.25">
      <c r="A1846" s="275"/>
      <c r="B1846" s="1457"/>
      <c r="C1846" s="1458"/>
      <c r="D1846" s="1459"/>
      <c r="E1846" s="1460"/>
      <c r="F1846" s="1460"/>
      <c r="G1846" s="1460"/>
    </row>
    <row r="1847" spans="1:7" s="1402" customFormat="1" x14ac:dyDescent="0.25">
      <c r="A1847" s="275"/>
      <c r="B1847" s="1457"/>
      <c r="C1847" s="1458"/>
      <c r="D1847" s="1459"/>
      <c r="E1847" s="1460"/>
      <c r="F1847" s="1460"/>
      <c r="G1847" s="1460"/>
    </row>
    <row r="1848" spans="1:7" s="1402" customFormat="1" x14ac:dyDescent="0.25">
      <c r="A1848" s="275"/>
      <c r="B1848" s="1457"/>
      <c r="C1848" s="1458"/>
      <c r="D1848" s="1459"/>
      <c r="E1848" s="1460"/>
      <c r="F1848" s="1460"/>
      <c r="G1848" s="1460"/>
    </row>
    <row r="1849" spans="1:7" s="1402" customFormat="1" x14ac:dyDescent="0.25">
      <c r="A1849" s="275"/>
      <c r="B1849" s="1457"/>
      <c r="C1849" s="1458"/>
      <c r="D1849" s="1459"/>
      <c r="E1849" s="1460"/>
      <c r="F1849" s="1460"/>
      <c r="G1849" s="1460"/>
    </row>
    <row r="1850" spans="1:7" s="1402" customFormat="1" x14ac:dyDescent="0.25">
      <c r="A1850" s="275"/>
      <c r="B1850" s="1457"/>
      <c r="C1850" s="1458"/>
      <c r="D1850" s="1459"/>
      <c r="E1850" s="1460"/>
      <c r="F1850" s="1460"/>
      <c r="G1850" s="1460"/>
    </row>
    <row r="1851" spans="1:7" s="1402" customFormat="1" x14ac:dyDescent="0.25">
      <c r="A1851" s="275"/>
      <c r="B1851" s="1457"/>
      <c r="C1851" s="1458"/>
      <c r="D1851" s="1459"/>
      <c r="E1851" s="1460"/>
      <c r="F1851" s="1460"/>
      <c r="G1851" s="1460"/>
    </row>
    <row r="1852" spans="1:7" s="1402" customFormat="1" x14ac:dyDescent="0.25">
      <c r="A1852" s="275"/>
      <c r="B1852" s="1457"/>
      <c r="C1852" s="1458"/>
      <c r="D1852" s="1459"/>
      <c r="E1852" s="1460"/>
      <c r="F1852" s="1460"/>
      <c r="G1852" s="1460"/>
    </row>
    <row r="1853" spans="1:7" s="1402" customFormat="1" x14ac:dyDescent="0.25">
      <c r="A1853" s="275"/>
      <c r="B1853" s="1457"/>
      <c r="C1853" s="1458"/>
      <c r="D1853" s="1459"/>
      <c r="E1853" s="1460"/>
      <c r="F1853" s="1460"/>
      <c r="G1853" s="1460"/>
    </row>
    <row r="1854" spans="1:7" s="1402" customFormat="1" x14ac:dyDescent="0.25">
      <c r="A1854" s="275"/>
      <c r="B1854" s="1457"/>
      <c r="C1854" s="1458"/>
      <c r="D1854" s="1459"/>
      <c r="E1854" s="1460"/>
      <c r="F1854" s="1460"/>
      <c r="G1854" s="1460"/>
    </row>
    <row r="1855" spans="1:7" s="1402" customFormat="1" x14ac:dyDescent="0.25">
      <c r="A1855" s="275"/>
      <c r="B1855" s="1457"/>
      <c r="C1855" s="1458"/>
      <c r="D1855" s="1459"/>
      <c r="E1855" s="1460"/>
      <c r="F1855" s="1460"/>
      <c r="G1855" s="1460"/>
    </row>
    <row r="1856" spans="1:7" s="1402" customFormat="1" x14ac:dyDescent="0.25">
      <c r="A1856" s="275"/>
      <c r="B1856" s="1457"/>
      <c r="C1856" s="1458"/>
      <c r="D1856" s="1459"/>
      <c r="E1856" s="1460"/>
      <c r="F1856" s="1460"/>
      <c r="G1856" s="1460"/>
    </row>
    <row r="1857" spans="1:7" s="1402" customFormat="1" x14ac:dyDescent="0.25">
      <c r="A1857" s="275"/>
      <c r="B1857" s="1457"/>
      <c r="C1857" s="1458"/>
      <c r="D1857" s="1459"/>
      <c r="E1857" s="1460"/>
      <c r="F1857" s="1460"/>
      <c r="G1857" s="1460"/>
    </row>
    <row r="1858" spans="1:7" s="1402" customFormat="1" x14ac:dyDescent="0.25">
      <c r="A1858" s="275"/>
      <c r="B1858" s="1457"/>
      <c r="C1858" s="1458"/>
      <c r="D1858" s="1459"/>
      <c r="E1858" s="1460"/>
      <c r="F1858" s="1460"/>
      <c r="G1858" s="1460"/>
    </row>
    <row r="1859" spans="1:7" s="1402" customFormat="1" x14ac:dyDescent="0.25">
      <c r="A1859" s="275"/>
      <c r="B1859" s="1457"/>
      <c r="C1859" s="1458"/>
      <c r="D1859" s="1459"/>
      <c r="E1859" s="1460"/>
      <c r="F1859" s="1460"/>
      <c r="G1859" s="1460"/>
    </row>
    <row r="1860" spans="1:7" s="1402" customFormat="1" x14ac:dyDescent="0.25">
      <c r="A1860" s="275"/>
      <c r="B1860" s="1457"/>
      <c r="C1860" s="1458"/>
      <c r="D1860" s="1459"/>
      <c r="E1860" s="1460"/>
      <c r="F1860" s="1460"/>
      <c r="G1860" s="1460"/>
    </row>
    <row r="1861" spans="1:7" s="1402" customFormat="1" x14ac:dyDescent="0.25">
      <c r="A1861" s="275"/>
      <c r="B1861" s="1457"/>
      <c r="C1861" s="1458"/>
      <c r="D1861" s="1459"/>
      <c r="E1861" s="1460"/>
      <c r="F1861" s="1460"/>
      <c r="G1861" s="1460"/>
    </row>
    <row r="1862" spans="1:7" s="1402" customFormat="1" x14ac:dyDescent="0.25">
      <c r="A1862" s="275"/>
      <c r="B1862" s="1457"/>
      <c r="C1862" s="1458"/>
      <c r="D1862" s="1459"/>
      <c r="E1862" s="1460"/>
      <c r="F1862" s="1460"/>
      <c r="G1862" s="1460"/>
    </row>
    <row r="1863" spans="1:7" s="1402" customFormat="1" x14ac:dyDescent="0.25">
      <c r="A1863" s="275"/>
      <c r="B1863" s="1457"/>
      <c r="C1863" s="1458"/>
      <c r="D1863" s="1459"/>
      <c r="E1863" s="1460"/>
      <c r="F1863" s="1460"/>
      <c r="G1863" s="1460"/>
    </row>
    <row r="1864" spans="1:7" s="1402" customFormat="1" x14ac:dyDescent="0.25">
      <c r="A1864" s="275"/>
      <c r="B1864" s="1457"/>
      <c r="C1864" s="1458"/>
      <c r="D1864" s="1459"/>
      <c r="E1864" s="1460"/>
      <c r="F1864" s="1460"/>
      <c r="G1864" s="1460"/>
    </row>
    <row r="1865" spans="1:7" s="1402" customFormat="1" x14ac:dyDescent="0.25">
      <c r="A1865" s="275"/>
      <c r="B1865" s="1457"/>
      <c r="C1865" s="1458"/>
      <c r="D1865" s="1459"/>
      <c r="E1865" s="1460"/>
      <c r="F1865" s="1460"/>
      <c r="G1865" s="1460"/>
    </row>
    <row r="1866" spans="1:7" s="1402" customFormat="1" x14ac:dyDescent="0.25">
      <c r="A1866" s="275"/>
      <c r="B1866" s="1457"/>
      <c r="C1866" s="1458"/>
      <c r="D1866" s="1459"/>
      <c r="E1866" s="1460"/>
      <c r="F1866" s="1460"/>
      <c r="G1866" s="1460"/>
    </row>
    <row r="1867" spans="1:7" s="1402" customFormat="1" x14ac:dyDescent="0.25">
      <c r="A1867" s="275"/>
      <c r="B1867" s="1457"/>
      <c r="C1867" s="1458"/>
      <c r="D1867" s="1459"/>
      <c r="E1867" s="1460"/>
      <c r="F1867" s="1460"/>
      <c r="G1867" s="1460"/>
    </row>
    <row r="1868" spans="1:7" s="1402" customFormat="1" x14ac:dyDescent="0.25">
      <c r="A1868" s="275"/>
      <c r="B1868" s="1457"/>
      <c r="C1868" s="1458"/>
      <c r="D1868" s="1459"/>
      <c r="E1868" s="1460"/>
      <c r="F1868" s="1460"/>
      <c r="G1868" s="1460"/>
    </row>
    <row r="1869" spans="1:7" s="1402" customFormat="1" x14ac:dyDescent="0.25">
      <c r="A1869" s="275"/>
      <c r="B1869" s="1457"/>
      <c r="C1869" s="1458"/>
      <c r="D1869" s="1459"/>
      <c r="E1869" s="1460"/>
      <c r="F1869" s="1460"/>
      <c r="G1869" s="1460"/>
    </row>
    <row r="1870" spans="1:7" s="1402" customFormat="1" x14ac:dyDescent="0.25">
      <c r="A1870" s="275"/>
      <c r="B1870" s="1457"/>
      <c r="C1870" s="1458"/>
      <c r="D1870" s="1459"/>
      <c r="E1870" s="1460"/>
      <c r="F1870" s="1460"/>
      <c r="G1870" s="1460"/>
    </row>
    <row r="1871" spans="1:7" s="1402" customFormat="1" x14ac:dyDescent="0.25">
      <c r="A1871" s="275"/>
      <c r="B1871" s="1457"/>
      <c r="C1871" s="1458"/>
      <c r="D1871" s="1459"/>
      <c r="E1871" s="1460"/>
      <c r="F1871" s="1460"/>
      <c r="G1871" s="1460"/>
    </row>
    <row r="1872" spans="1:7" s="1402" customFormat="1" x14ac:dyDescent="0.25">
      <c r="A1872" s="275"/>
      <c r="B1872" s="1457"/>
      <c r="C1872" s="1458"/>
      <c r="D1872" s="1459"/>
      <c r="E1872" s="1460"/>
      <c r="F1872" s="1460"/>
      <c r="G1872" s="1460"/>
    </row>
    <row r="1873" spans="1:7" s="1402" customFormat="1" x14ac:dyDescent="0.25">
      <c r="A1873" s="275"/>
      <c r="B1873" s="1457"/>
      <c r="C1873" s="1458"/>
      <c r="D1873" s="1459"/>
      <c r="E1873" s="1460"/>
      <c r="F1873" s="1460"/>
      <c r="G1873" s="1460"/>
    </row>
    <row r="1874" spans="1:7" s="1402" customFormat="1" x14ac:dyDescent="0.25">
      <c r="A1874" s="275"/>
      <c r="B1874" s="1457"/>
      <c r="C1874" s="1458"/>
      <c r="D1874" s="1459"/>
      <c r="E1874" s="1460"/>
      <c r="F1874" s="1460"/>
      <c r="G1874" s="1460"/>
    </row>
    <row r="1875" spans="1:7" s="1402" customFormat="1" x14ac:dyDescent="0.25">
      <c r="A1875" s="275"/>
      <c r="B1875" s="1457"/>
      <c r="C1875" s="1458"/>
      <c r="D1875" s="1459"/>
      <c r="E1875" s="1460"/>
      <c r="F1875" s="1460"/>
      <c r="G1875" s="1460"/>
    </row>
    <row r="1876" spans="1:7" s="1402" customFormat="1" x14ac:dyDescent="0.25">
      <c r="A1876" s="275"/>
      <c r="B1876" s="1457"/>
      <c r="C1876" s="1458"/>
      <c r="D1876" s="1459"/>
      <c r="E1876" s="1460"/>
      <c r="F1876" s="1460"/>
      <c r="G1876" s="1460"/>
    </row>
    <row r="1877" spans="1:7" s="1402" customFormat="1" x14ac:dyDescent="0.25">
      <c r="A1877" s="275"/>
      <c r="B1877" s="1457"/>
      <c r="C1877" s="1458"/>
      <c r="D1877" s="1459"/>
      <c r="E1877" s="1460"/>
      <c r="F1877" s="1460"/>
      <c r="G1877" s="1460"/>
    </row>
    <row r="1878" spans="1:7" s="1402" customFormat="1" x14ac:dyDescent="0.25">
      <c r="A1878" s="275"/>
      <c r="B1878" s="1457"/>
      <c r="C1878" s="1458"/>
      <c r="D1878" s="1459"/>
      <c r="E1878" s="1460"/>
      <c r="F1878" s="1460"/>
      <c r="G1878" s="1460"/>
    </row>
    <row r="1879" spans="1:7" s="1402" customFormat="1" x14ac:dyDescent="0.25">
      <c r="A1879" s="275"/>
      <c r="B1879" s="1457"/>
      <c r="C1879" s="1458"/>
      <c r="D1879" s="1459"/>
      <c r="E1879" s="1460"/>
      <c r="F1879" s="1460"/>
      <c r="G1879" s="1460"/>
    </row>
    <row r="1880" spans="1:7" s="1402" customFormat="1" x14ac:dyDescent="0.25">
      <c r="A1880" s="275"/>
      <c r="B1880" s="1457"/>
      <c r="C1880" s="1458"/>
      <c r="D1880" s="1459"/>
      <c r="E1880" s="1460"/>
      <c r="F1880" s="1460"/>
      <c r="G1880" s="1460"/>
    </row>
    <row r="1881" spans="1:7" s="1402" customFormat="1" x14ac:dyDescent="0.25">
      <c r="A1881" s="275"/>
      <c r="B1881" s="1457"/>
      <c r="C1881" s="1458"/>
      <c r="D1881" s="1459"/>
      <c r="E1881" s="1460"/>
      <c r="F1881" s="1460"/>
      <c r="G1881" s="1460"/>
    </row>
    <row r="1882" spans="1:7" s="1402" customFormat="1" x14ac:dyDescent="0.25">
      <c r="A1882" s="275"/>
      <c r="B1882" s="1457"/>
      <c r="C1882" s="1458"/>
      <c r="D1882" s="1459"/>
      <c r="E1882" s="1460"/>
      <c r="F1882" s="1460"/>
      <c r="G1882" s="1460"/>
    </row>
    <row r="1883" spans="1:7" s="1402" customFormat="1" x14ac:dyDescent="0.25">
      <c r="A1883" s="275"/>
      <c r="B1883" s="1457"/>
      <c r="C1883" s="1458"/>
      <c r="D1883" s="1459"/>
      <c r="E1883" s="1460"/>
      <c r="F1883" s="1460"/>
      <c r="G1883" s="1460"/>
    </row>
    <row r="1884" spans="1:7" s="1402" customFormat="1" x14ac:dyDescent="0.25">
      <c r="A1884" s="275"/>
      <c r="B1884" s="1457"/>
      <c r="C1884" s="1458"/>
      <c r="D1884" s="1459"/>
      <c r="E1884" s="1460"/>
      <c r="F1884" s="1460"/>
      <c r="G1884" s="1460"/>
    </row>
    <row r="1885" spans="1:7" s="1402" customFormat="1" x14ac:dyDescent="0.25">
      <c r="A1885" s="275"/>
      <c r="B1885" s="1457"/>
      <c r="C1885" s="1458"/>
      <c r="D1885" s="1459"/>
      <c r="E1885" s="1460"/>
      <c r="F1885" s="1460"/>
      <c r="G1885" s="1460"/>
    </row>
    <row r="1886" spans="1:7" s="1402" customFormat="1" x14ac:dyDescent="0.25">
      <c r="A1886" s="275"/>
      <c r="B1886" s="1457"/>
      <c r="C1886" s="1458"/>
      <c r="D1886" s="1459"/>
      <c r="E1886" s="1460"/>
      <c r="F1886" s="1460"/>
      <c r="G1886" s="1460"/>
    </row>
    <row r="1887" spans="1:7" s="1402" customFormat="1" x14ac:dyDescent="0.25">
      <c r="A1887" s="275"/>
      <c r="B1887" s="1457"/>
      <c r="C1887" s="1458"/>
      <c r="D1887" s="1459"/>
      <c r="E1887" s="1460"/>
      <c r="F1887" s="1460"/>
      <c r="G1887" s="1460"/>
    </row>
    <row r="1888" spans="1:7" s="1402" customFormat="1" x14ac:dyDescent="0.25">
      <c r="A1888" s="275"/>
      <c r="B1888" s="1457"/>
      <c r="C1888" s="1458"/>
      <c r="D1888" s="1459"/>
      <c r="E1888" s="1460"/>
      <c r="F1888" s="1460"/>
      <c r="G1888" s="1460"/>
    </row>
    <row r="1889" spans="1:7" s="1402" customFormat="1" x14ac:dyDescent="0.25">
      <c r="A1889" s="275"/>
      <c r="B1889" s="1457"/>
      <c r="C1889" s="1458"/>
      <c r="D1889" s="1459"/>
      <c r="E1889" s="1460"/>
      <c r="F1889" s="1460"/>
      <c r="G1889" s="1460"/>
    </row>
    <row r="1890" spans="1:7" s="1402" customFormat="1" x14ac:dyDescent="0.25">
      <c r="A1890" s="275"/>
      <c r="B1890" s="1457"/>
      <c r="C1890" s="1458"/>
      <c r="D1890" s="1459"/>
      <c r="E1890" s="1460"/>
      <c r="F1890" s="1460"/>
      <c r="G1890" s="1460"/>
    </row>
    <row r="1891" spans="1:7" s="1402" customFormat="1" x14ac:dyDescent="0.25">
      <c r="A1891" s="275"/>
      <c r="B1891" s="1457"/>
      <c r="C1891" s="1458"/>
      <c r="D1891" s="1459"/>
      <c r="E1891" s="1460"/>
      <c r="F1891" s="1460"/>
      <c r="G1891" s="1460"/>
    </row>
    <row r="1892" spans="1:7" s="1402" customFormat="1" x14ac:dyDescent="0.25">
      <c r="A1892" s="275"/>
      <c r="B1892" s="1457"/>
      <c r="C1892" s="1458"/>
      <c r="D1892" s="1459"/>
      <c r="E1892" s="1460"/>
      <c r="F1892" s="1460"/>
      <c r="G1892" s="1460"/>
    </row>
    <row r="1893" spans="1:7" s="1402" customFormat="1" x14ac:dyDescent="0.25">
      <c r="A1893" s="275"/>
      <c r="B1893" s="1457"/>
      <c r="C1893" s="1458"/>
      <c r="D1893" s="1459"/>
      <c r="E1893" s="1460"/>
      <c r="F1893" s="1460"/>
      <c r="G1893" s="1460"/>
    </row>
    <row r="1894" spans="1:7" s="1402" customFormat="1" x14ac:dyDescent="0.25">
      <c r="A1894" s="275"/>
      <c r="B1894" s="1457"/>
      <c r="C1894" s="1458"/>
      <c r="D1894" s="1459"/>
      <c r="E1894" s="1460"/>
      <c r="F1894" s="1460"/>
      <c r="G1894" s="1460"/>
    </row>
    <row r="1895" spans="1:7" s="1402" customFormat="1" x14ac:dyDescent="0.25">
      <c r="A1895" s="275"/>
      <c r="B1895" s="1457"/>
      <c r="C1895" s="1458"/>
      <c r="D1895" s="1459"/>
      <c r="E1895" s="1460"/>
      <c r="F1895" s="1460"/>
      <c r="G1895" s="1460"/>
    </row>
    <row r="1896" spans="1:7" s="1402" customFormat="1" x14ac:dyDescent="0.25">
      <c r="A1896" s="275"/>
      <c r="B1896" s="1457"/>
      <c r="C1896" s="1458"/>
      <c r="D1896" s="1459"/>
      <c r="E1896" s="1460"/>
      <c r="F1896" s="1460"/>
      <c r="G1896" s="1460"/>
    </row>
    <row r="1897" spans="1:7" s="1402" customFormat="1" x14ac:dyDescent="0.25">
      <c r="A1897" s="275"/>
      <c r="B1897" s="1457"/>
      <c r="C1897" s="1458"/>
      <c r="D1897" s="1459"/>
      <c r="E1897" s="1460"/>
      <c r="F1897" s="1460"/>
      <c r="G1897" s="1460"/>
    </row>
    <row r="1898" spans="1:7" s="1402" customFormat="1" x14ac:dyDescent="0.25">
      <c r="A1898" s="275"/>
      <c r="B1898" s="1457"/>
      <c r="C1898" s="1458"/>
      <c r="D1898" s="1459"/>
      <c r="E1898" s="1460"/>
      <c r="F1898" s="1460"/>
      <c r="G1898" s="1460"/>
    </row>
    <row r="1899" spans="1:7" s="1402" customFormat="1" x14ac:dyDescent="0.25">
      <c r="A1899" s="275"/>
      <c r="B1899" s="1457"/>
      <c r="C1899" s="1458"/>
      <c r="D1899" s="1459"/>
      <c r="E1899" s="1460"/>
      <c r="F1899" s="1460"/>
      <c r="G1899" s="1460"/>
    </row>
    <row r="1900" spans="1:7" s="1402" customFormat="1" x14ac:dyDescent="0.25">
      <c r="A1900" s="275"/>
      <c r="B1900" s="1457"/>
      <c r="C1900" s="1458"/>
      <c r="D1900" s="1459"/>
      <c r="E1900" s="1460"/>
      <c r="F1900" s="1460"/>
      <c r="G1900" s="1460"/>
    </row>
    <row r="1901" spans="1:7" s="1402" customFormat="1" x14ac:dyDescent="0.25">
      <c r="A1901" s="275"/>
      <c r="B1901" s="1457"/>
      <c r="C1901" s="1458"/>
      <c r="D1901" s="1459"/>
      <c r="E1901" s="1460"/>
      <c r="F1901" s="1460"/>
      <c r="G1901" s="1460"/>
    </row>
    <row r="1902" spans="1:7" s="1402" customFormat="1" x14ac:dyDescent="0.25">
      <c r="A1902" s="275"/>
      <c r="B1902" s="1457"/>
      <c r="C1902" s="1458"/>
      <c r="D1902" s="1459"/>
      <c r="E1902" s="1460"/>
      <c r="F1902" s="1460"/>
      <c r="G1902" s="1460"/>
    </row>
    <row r="1903" spans="1:7" s="1402" customFormat="1" x14ac:dyDescent="0.25">
      <c r="A1903" s="275"/>
      <c r="B1903" s="1457"/>
      <c r="C1903" s="1458"/>
      <c r="D1903" s="1459"/>
      <c r="E1903" s="1460"/>
      <c r="F1903" s="1460"/>
      <c r="G1903" s="1460"/>
    </row>
    <row r="1904" spans="1:7" s="1402" customFormat="1" x14ac:dyDescent="0.25">
      <c r="A1904" s="275"/>
      <c r="B1904" s="1457"/>
      <c r="C1904" s="1458"/>
      <c r="D1904" s="1459"/>
      <c r="E1904" s="1460"/>
      <c r="F1904" s="1460"/>
      <c r="G1904" s="1460"/>
    </row>
    <row r="1905" spans="1:7" s="1402" customFormat="1" x14ac:dyDescent="0.25">
      <c r="A1905" s="275"/>
      <c r="B1905" s="1457"/>
      <c r="C1905" s="1458"/>
      <c r="D1905" s="1459"/>
      <c r="E1905" s="1460"/>
      <c r="F1905" s="1460"/>
      <c r="G1905" s="1460"/>
    </row>
    <row r="1906" spans="1:7" s="1402" customFormat="1" x14ac:dyDescent="0.25">
      <c r="A1906" s="275"/>
      <c r="B1906" s="1457"/>
      <c r="C1906" s="1458"/>
      <c r="D1906" s="1459"/>
      <c r="E1906" s="1460"/>
      <c r="F1906" s="1460"/>
      <c r="G1906" s="1460"/>
    </row>
    <row r="1907" spans="1:7" s="1402" customFormat="1" x14ac:dyDescent="0.25">
      <c r="A1907" s="275"/>
      <c r="B1907" s="1457"/>
      <c r="C1907" s="1458"/>
      <c r="D1907" s="1459"/>
      <c r="E1907" s="1460"/>
      <c r="F1907" s="1460"/>
      <c r="G1907" s="1460"/>
    </row>
    <row r="1908" spans="1:7" s="1402" customFormat="1" x14ac:dyDescent="0.25">
      <c r="A1908" s="275"/>
      <c r="B1908" s="1457"/>
      <c r="C1908" s="1458"/>
      <c r="D1908" s="1459"/>
      <c r="E1908" s="1460"/>
      <c r="F1908" s="1460"/>
      <c r="G1908" s="1460"/>
    </row>
    <row r="1909" spans="1:7" s="1402" customFormat="1" x14ac:dyDescent="0.25">
      <c r="A1909" s="275"/>
      <c r="B1909" s="1457"/>
      <c r="C1909" s="1458"/>
      <c r="D1909" s="1459"/>
      <c r="E1909" s="1460"/>
      <c r="F1909" s="1460"/>
      <c r="G1909" s="1460"/>
    </row>
    <row r="1910" spans="1:7" s="1402" customFormat="1" x14ac:dyDescent="0.25">
      <c r="A1910" s="275"/>
      <c r="B1910" s="1457"/>
      <c r="C1910" s="1458"/>
      <c r="D1910" s="1459"/>
      <c r="E1910" s="1460"/>
      <c r="F1910" s="1460"/>
      <c r="G1910" s="1460"/>
    </row>
    <row r="1911" spans="1:7" s="1402" customFormat="1" x14ac:dyDescent="0.25">
      <c r="A1911" s="275"/>
      <c r="B1911" s="1457"/>
      <c r="C1911" s="1458"/>
      <c r="D1911" s="1459"/>
      <c r="E1911" s="1460"/>
      <c r="F1911" s="1460"/>
      <c r="G1911" s="1460"/>
    </row>
    <row r="1912" spans="1:7" s="1402" customFormat="1" x14ac:dyDescent="0.25">
      <c r="A1912" s="275"/>
      <c r="B1912" s="1457"/>
      <c r="C1912" s="1458"/>
      <c r="D1912" s="1459"/>
      <c r="E1912" s="1460"/>
      <c r="F1912" s="1460"/>
      <c r="G1912" s="1460"/>
    </row>
    <row r="1913" spans="1:7" s="1402" customFormat="1" x14ac:dyDescent="0.25">
      <c r="A1913" s="275"/>
      <c r="B1913" s="1457"/>
      <c r="C1913" s="1458"/>
      <c r="D1913" s="1459"/>
      <c r="E1913" s="1460"/>
      <c r="F1913" s="1460"/>
      <c r="G1913" s="1460"/>
    </row>
    <row r="1914" spans="1:7" s="1402" customFormat="1" x14ac:dyDescent="0.25">
      <c r="A1914" s="275"/>
      <c r="B1914" s="1457"/>
      <c r="C1914" s="1458"/>
      <c r="D1914" s="1459"/>
      <c r="E1914" s="1460"/>
      <c r="F1914" s="1460"/>
      <c r="G1914" s="1460"/>
    </row>
    <row r="1915" spans="1:7" s="1402" customFormat="1" x14ac:dyDescent="0.25">
      <c r="A1915" s="275"/>
      <c r="B1915" s="1457"/>
      <c r="C1915" s="1458"/>
      <c r="D1915" s="1459"/>
      <c r="E1915" s="1460"/>
      <c r="F1915" s="1460"/>
      <c r="G1915" s="1460"/>
    </row>
    <row r="1916" spans="1:7" s="1402" customFormat="1" x14ac:dyDescent="0.25">
      <c r="A1916" s="275"/>
      <c r="B1916" s="1457"/>
      <c r="C1916" s="1458"/>
      <c r="D1916" s="1459"/>
      <c r="E1916" s="1460"/>
      <c r="F1916" s="1460"/>
      <c r="G1916" s="1460"/>
    </row>
    <row r="1917" spans="1:7" s="1402" customFormat="1" x14ac:dyDescent="0.25">
      <c r="A1917" s="275"/>
      <c r="B1917" s="1457"/>
      <c r="C1917" s="1458"/>
      <c r="D1917" s="1459"/>
      <c r="E1917" s="1460"/>
      <c r="F1917" s="1460"/>
      <c r="G1917" s="1460"/>
    </row>
    <row r="1918" spans="1:7" s="1402" customFormat="1" x14ac:dyDescent="0.25">
      <c r="A1918" s="275"/>
      <c r="B1918" s="1457"/>
      <c r="C1918" s="1458"/>
      <c r="D1918" s="1459"/>
      <c r="E1918" s="1460"/>
      <c r="F1918" s="1460"/>
      <c r="G1918" s="1460"/>
    </row>
    <row r="1919" spans="1:7" s="1402" customFormat="1" x14ac:dyDescent="0.25">
      <c r="A1919" s="275"/>
      <c r="B1919" s="1457"/>
      <c r="C1919" s="1458"/>
      <c r="D1919" s="1459"/>
      <c r="E1919" s="1460"/>
      <c r="F1919" s="1460"/>
      <c r="G1919" s="1460"/>
    </row>
    <row r="1920" spans="1:7" s="1402" customFormat="1" x14ac:dyDescent="0.25">
      <c r="A1920" s="275"/>
      <c r="B1920" s="1457"/>
      <c r="C1920" s="1458"/>
      <c r="D1920" s="1459"/>
      <c r="E1920" s="1460"/>
      <c r="F1920" s="1460"/>
      <c r="G1920" s="1460"/>
    </row>
    <row r="1921" spans="1:7" s="1402" customFormat="1" x14ac:dyDescent="0.25">
      <c r="A1921" s="275"/>
      <c r="B1921" s="1457"/>
      <c r="C1921" s="1458"/>
      <c r="D1921" s="1459"/>
      <c r="E1921" s="1460"/>
      <c r="F1921" s="1460"/>
      <c r="G1921" s="1460"/>
    </row>
    <row r="1922" spans="1:7" s="1402" customFormat="1" x14ac:dyDescent="0.25">
      <c r="A1922" s="275"/>
      <c r="B1922" s="1457"/>
      <c r="C1922" s="1458"/>
      <c r="D1922" s="1459"/>
      <c r="E1922" s="1460"/>
      <c r="F1922" s="1460"/>
      <c r="G1922" s="1460"/>
    </row>
    <row r="1923" spans="1:7" s="1402" customFormat="1" x14ac:dyDescent="0.25">
      <c r="A1923" s="275"/>
      <c r="B1923" s="1457"/>
      <c r="C1923" s="1458"/>
      <c r="D1923" s="1459"/>
      <c r="E1923" s="1460"/>
      <c r="F1923" s="1460"/>
      <c r="G1923" s="1460"/>
    </row>
    <row r="1924" spans="1:7" s="1402" customFormat="1" x14ac:dyDescent="0.25">
      <c r="A1924" s="275"/>
      <c r="B1924" s="1457"/>
      <c r="C1924" s="1458"/>
      <c r="D1924" s="1459"/>
      <c r="E1924" s="1460"/>
      <c r="F1924" s="1460"/>
      <c r="G1924" s="1460"/>
    </row>
    <row r="1925" spans="1:7" s="1402" customFormat="1" x14ac:dyDescent="0.25">
      <c r="A1925" s="275"/>
      <c r="B1925" s="1457"/>
      <c r="C1925" s="1458"/>
      <c r="D1925" s="1459"/>
      <c r="E1925" s="1460"/>
      <c r="F1925" s="1460"/>
      <c r="G1925" s="1460"/>
    </row>
    <row r="1926" spans="1:7" s="1402" customFormat="1" x14ac:dyDescent="0.25">
      <c r="A1926" s="275"/>
      <c r="B1926" s="1457"/>
      <c r="C1926" s="1458"/>
      <c r="D1926" s="1459"/>
      <c r="E1926" s="1460"/>
      <c r="F1926" s="1460"/>
      <c r="G1926" s="1460"/>
    </row>
    <row r="1927" spans="1:7" s="1402" customFormat="1" x14ac:dyDescent="0.25">
      <c r="A1927" s="275"/>
      <c r="B1927" s="1457"/>
      <c r="C1927" s="1458"/>
      <c r="D1927" s="1459"/>
      <c r="E1927" s="1460"/>
      <c r="F1927" s="1460"/>
      <c r="G1927" s="1460"/>
    </row>
    <row r="1928" spans="1:7" s="1402" customFormat="1" x14ac:dyDescent="0.25">
      <c r="A1928" s="275"/>
      <c r="B1928" s="1457"/>
      <c r="C1928" s="1458"/>
      <c r="D1928" s="1459"/>
      <c r="E1928" s="1460"/>
      <c r="F1928" s="1460"/>
      <c r="G1928" s="1460"/>
    </row>
    <row r="1929" spans="1:7" s="1402" customFormat="1" x14ac:dyDescent="0.25">
      <c r="A1929" s="275"/>
      <c r="B1929" s="1457"/>
      <c r="C1929" s="1458"/>
      <c r="D1929" s="1459"/>
      <c r="E1929" s="1460"/>
      <c r="F1929" s="1460"/>
      <c r="G1929" s="1460"/>
    </row>
    <row r="1930" spans="1:7" s="1402" customFormat="1" x14ac:dyDescent="0.25">
      <c r="A1930" s="275"/>
      <c r="B1930" s="1457"/>
      <c r="C1930" s="1458"/>
      <c r="D1930" s="1459"/>
      <c r="E1930" s="1460"/>
      <c r="F1930" s="1460"/>
      <c r="G1930" s="1460"/>
    </row>
    <row r="1931" spans="1:7" s="1402" customFormat="1" x14ac:dyDescent="0.25">
      <c r="A1931" s="275"/>
      <c r="B1931" s="1457"/>
      <c r="C1931" s="1458"/>
      <c r="D1931" s="1459"/>
      <c r="E1931" s="1460"/>
      <c r="F1931" s="1460"/>
      <c r="G1931" s="1460"/>
    </row>
    <row r="1932" spans="1:7" s="1402" customFormat="1" x14ac:dyDescent="0.25">
      <c r="A1932" s="275"/>
      <c r="B1932" s="1457"/>
      <c r="C1932" s="1458"/>
      <c r="D1932" s="1459"/>
      <c r="E1932" s="1460"/>
      <c r="F1932" s="1460"/>
      <c r="G1932" s="1460"/>
    </row>
    <row r="1933" spans="1:7" s="1402" customFormat="1" x14ac:dyDescent="0.25">
      <c r="A1933" s="275"/>
      <c r="B1933" s="1457"/>
      <c r="C1933" s="1458"/>
      <c r="D1933" s="1459"/>
      <c r="E1933" s="1460"/>
      <c r="F1933" s="1460"/>
      <c r="G1933" s="1460"/>
    </row>
    <row r="1934" spans="1:7" s="1402" customFormat="1" x14ac:dyDescent="0.25">
      <c r="A1934" s="275"/>
      <c r="B1934" s="1457"/>
      <c r="C1934" s="1458"/>
      <c r="D1934" s="1459"/>
      <c r="E1934" s="1460"/>
      <c r="F1934" s="1460"/>
      <c r="G1934" s="1460"/>
    </row>
    <row r="1935" spans="1:7" s="1402" customFormat="1" x14ac:dyDescent="0.25">
      <c r="A1935" s="275"/>
      <c r="B1935" s="1457"/>
      <c r="C1935" s="1458"/>
      <c r="D1935" s="1459"/>
      <c r="E1935" s="1460"/>
      <c r="F1935" s="1460"/>
      <c r="G1935" s="1460"/>
    </row>
    <row r="1936" spans="1:7" s="1402" customFormat="1" x14ac:dyDescent="0.25">
      <c r="A1936" s="275"/>
      <c r="B1936" s="1457"/>
      <c r="C1936" s="1458"/>
      <c r="D1936" s="1459"/>
      <c r="E1936" s="1460"/>
      <c r="F1936" s="1460"/>
      <c r="G1936" s="1460"/>
    </row>
    <row r="1937" spans="1:7" s="1402" customFormat="1" x14ac:dyDescent="0.25">
      <c r="A1937" s="275"/>
      <c r="B1937" s="1457"/>
      <c r="C1937" s="1458"/>
      <c r="D1937" s="1459"/>
      <c r="E1937" s="1460"/>
      <c r="F1937" s="1460"/>
      <c r="G1937" s="1460"/>
    </row>
    <row r="1938" spans="1:7" s="1402" customFormat="1" x14ac:dyDescent="0.25">
      <c r="A1938" s="275"/>
      <c r="B1938" s="1457"/>
      <c r="C1938" s="1458"/>
      <c r="D1938" s="1459"/>
      <c r="E1938" s="1460"/>
      <c r="F1938" s="1460"/>
      <c r="G1938" s="1460"/>
    </row>
    <row r="1939" spans="1:7" s="1402" customFormat="1" x14ac:dyDescent="0.25">
      <c r="A1939" s="275"/>
      <c r="B1939" s="1457"/>
      <c r="C1939" s="1458"/>
      <c r="D1939" s="1459"/>
      <c r="E1939" s="1460"/>
      <c r="F1939" s="1460"/>
      <c r="G1939" s="1460"/>
    </row>
    <row r="1940" spans="1:7" s="1402" customFormat="1" x14ac:dyDescent="0.25">
      <c r="A1940" s="275"/>
      <c r="B1940" s="1457"/>
      <c r="C1940" s="1458"/>
      <c r="D1940" s="1459"/>
      <c r="E1940" s="1460"/>
      <c r="F1940" s="1460"/>
      <c r="G1940" s="1460"/>
    </row>
    <row r="1941" spans="1:7" s="1402" customFormat="1" x14ac:dyDescent="0.25">
      <c r="A1941" s="275"/>
      <c r="B1941" s="1457"/>
      <c r="C1941" s="1458"/>
      <c r="D1941" s="1459"/>
      <c r="E1941" s="1460"/>
      <c r="F1941" s="1460"/>
      <c r="G1941" s="1460"/>
    </row>
    <row r="1942" spans="1:7" s="1402" customFormat="1" x14ac:dyDescent="0.25">
      <c r="A1942" s="275"/>
      <c r="B1942" s="1457"/>
      <c r="C1942" s="1458"/>
      <c r="D1942" s="1459"/>
      <c r="E1942" s="1460"/>
      <c r="F1942" s="1460"/>
      <c r="G1942" s="1460"/>
    </row>
    <row r="1943" spans="1:7" s="1402" customFormat="1" x14ac:dyDescent="0.25">
      <c r="A1943" s="275"/>
      <c r="B1943" s="1457"/>
      <c r="C1943" s="1458"/>
      <c r="D1943" s="1459"/>
      <c r="E1943" s="1460"/>
      <c r="F1943" s="1460"/>
      <c r="G1943" s="1460"/>
    </row>
    <row r="1944" spans="1:7" s="1402" customFormat="1" x14ac:dyDescent="0.25">
      <c r="A1944" s="275"/>
      <c r="B1944" s="1457"/>
      <c r="C1944" s="1458"/>
      <c r="D1944" s="1459"/>
      <c r="E1944" s="1460"/>
      <c r="F1944" s="1460"/>
      <c r="G1944" s="1460"/>
    </row>
    <row r="1945" spans="1:7" s="1402" customFormat="1" x14ac:dyDescent="0.25">
      <c r="A1945" s="275"/>
      <c r="B1945" s="1457"/>
      <c r="C1945" s="1458"/>
      <c r="D1945" s="1459"/>
      <c r="E1945" s="1460"/>
      <c r="F1945" s="1460"/>
      <c r="G1945" s="1460"/>
    </row>
    <row r="1946" spans="1:7" s="1402" customFormat="1" x14ac:dyDescent="0.25">
      <c r="A1946" s="275"/>
      <c r="B1946" s="1457"/>
      <c r="C1946" s="1458"/>
      <c r="D1946" s="1459"/>
      <c r="E1946" s="1460"/>
      <c r="F1946" s="1460"/>
      <c r="G1946" s="1460"/>
    </row>
    <row r="1947" spans="1:7" s="1402" customFormat="1" x14ac:dyDescent="0.25">
      <c r="A1947" s="275"/>
      <c r="B1947" s="1457"/>
      <c r="C1947" s="1458"/>
      <c r="D1947" s="1459"/>
      <c r="E1947" s="1460"/>
      <c r="F1947" s="1460"/>
      <c r="G1947" s="1460"/>
    </row>
    <row r="1948" spans="1:7" s="1402" customFormat="1" x14ac:dyDescent="0.25">
      <c r="A1948" s="275"/>
      <c r="B1948" s="1457"/>
      <c r="C1948" s="1458"/>
      <c r="D1948" s="1459"/>
      <c r="E1948" s="1460"/>
      <c r="F1948" s="1460"/>
      <c r="G1948" s="1460"/>
    </row>
    <row r="1949" spans="1:7" s="1402" customFormat="1" x14ac:dyDescent="0.25">
      <c r="A1949" s="275"/>
      <c r="B1949" s="1457"/>
      <c r="C1949" s="1458"/>
      <c r="D1949" s="1459"/>
      <c r="E1949" s="1460"/>
      <c r="F1949" s="1460"/>
      <c r="G1949" s="1460"/>
    </row>
    <row r="1950" spans="1:7" s="1402" customFormat="1" x14ac:dyDescent="0.25">
      <c r="A1950" s="275"/>
      <c r="B1950" s="1457"/>
      <c r="C1950" s="1458"/>
      <c r="D1950" s="1459"/>
      <c r="E1950" s="1460"/>
      <c r="F1950" s="1460"/>
      <c r="G1950" s="1460"/>
    </row>
    <row r="1951" spans="1:7" s="1402" customFormat="1" x14ac:dyDescent="0.25">
      <c r="A1951" s="275"/>
      <c r="B1951" s="1457"/>
      <c r="C1951" s="1458"/>
      <c r="D1951" s="1459"/>
      <c r="E1951" s="1460"/>
      <c r="F1951" s="1460"/>
      <c r="G1951" s="1460"/>
    </row>
    <row r="1952" spans="1:7" s="1402" customFormat="1" x14ac:dyDescent="0.25">
      <c r="A1952" s="275"/>
      <c r="B1952" s="1457"/>
      <c r="C1952" s="1458"/>
      <c r="D1952" s="1459"/>
      <c r="E1952" s="1460"/>
      <c r="F1952" s="1460"/>
      <c r="G1952" s="1460"/>
    </row>
    <row r="1953" spans="1:7" s="1402" customFormat="1" x14ac:dyDescent="0.25">
      <c r="A1953" s="275"/>
      <c r="B1953" s="1457"/>
      <c r="C1953" s="1458"/>
      <c r="D1953" s="1459"/>
      <c r="E1953" s="1460"/>
      <c r="F1953" s="1460"/>
      <c r="G1953" s="1460"/>
    </row>
    <row r="1954" spans="1:7" s="1402" customFormat="1" x14ac:dyDescent="0.25">
      <c r="A1954" s="275"/>
      <c r="B1954" s="1457"/>
      <c r="C1954" s="1458"/>
      <c r="D1954" s="1459"/>
      <c r="E1954" s="1460"/>
      <c r="F1954" s="1460"/>
      <c r="G1954" s="1460"/>
    </row>
    <row r="1955" spans="1:7" s="1402" customFormat="1" x14ac:dyDescent="0.25">
      <c r="A1955" s="275"/>
      <c r="B1955" s="1457"/>
      <c r="C1955" s="1458"/>
      <c r="D1955" s="1459"/>
      <c r="E1955" s="1460"/>
      <c r="F1955" s="1460"/>
      <c r="G1955" s="1460"/>
    </row>
    <row r="1956" spans="1:7" s="1402" customFormat="1" x14ac:dyDescent="0.25">
      <c r="A1956" s="275"/>
      <c r="B1956" s="1457"/>
      <c r="C1956" s="1458"/>
      <c r="D1956" s="1459"/>
      <c r="E1956" s="1460"/>
      <c r="F1956" s="1460"/>
      <c r="G1956" s="1460"/>
    </row>
    <row r="1957" spans="1:7" s="1402" customFormat="1" x14ac:dyDescent="0.25">
      <c r="A1957" s="275"/>
      <c r="B1957" s="1457"/>
      <c r="C1957" s="1458"/>
      <c r="D1957" s="1459"/>
      <c r="E1957" s="1460"/>
      <c r="F1957" s="1460"/>
      <c r="G1957" s="1460"/>
    </row>
    <row r="1958" spans="1:7" s="1402" customFormat="1" x14ac:dyDescent="0.25">
      <c r="A1958" s="275"/>
      <c r="B1958" s="1457"/>
      <c r="C1958" s="1458"/>
      <c r="D1958" s="1459"/>
      <c r="E1958" s="1460"/>
      <c r="F1958" s="1460"/>
      <c r="G1958" s="1460"/>
    </row>
    <row r="1959" spans="1:7" s="1402" customFormat="1" x14ac:dyDescent="0.25">
      <c r="A1959" s="275"/>
      <c r="B1959" s="1457"/>
      <c r="C1959" s="1458"/>
      <c r="D1959" s="1459"/>
      <c r="E1959" s="1460"/>
      <c r="F1959" s="1460"/>
      <c r="G1959" s="1460"/>
    </row>
    <row r="1960" spans="1:7" s="1402" customFormat="1" x14ac:dyDescent="0.25">
      <c r="A1960" s="275"/>
      <c r="B1960" s="1457"/>
      <c r="C1960" s="1458"/>
      <c r="D1960" s="1459"/>
      <c r="E1960" s="1460"/>
      <c r="F1960" s="1460"/>
      <c r="G1960" s="1460"/>
    </row>
    <row r="1961" spans="1:7" s="1402" customFormat="1" x14ac:dyDescent="0.25">
      <c r="A1961" s="275"/>
      <c r="B1961" s="1457"/>
      <c r="C1961" s="1458"/>
      <c r="D1961" s="1459"/>
      <c r="E1961" s="1460"/>
      <c r="F1961" s="1460"/>
      <c r="G1961" s="1460"/>
    </row>
    <row r="1962" spans="1:7" s="1402" customFormat="1" x14ac:dyDescent="0.25">
      <c r="A1962" s="275"/>
      <c r="B1962" s="1457"/>
      <c r="C1962" s="1458"/>
      <c r="D1962" s="1459"/>
      <c r="E1962" s="1460"/>
      <c r="F1962" s="1460"/>
      <c r="G1962" s="1460"/>
    </row>
    <row r="1963" spans="1:7" s="1402" customFormat="1" x14ac:dyDescent="0.25">
      <c r="A1963" s="275"/>
      <c r="B1963" s="1457"/>
      <c r="C1963" s="1458"/>
      <c r="D1963" s="1459"/>
      <c r="E1963" s="1460"/>
      <c r="F1963" s="1460"/>
      <c r="G1963" s="1460"/>
    </row>
    <row r="1964" spans="1:7" s="1402" customFormat="1" x14ac:dyDescent="0.25">
      <c r="A1964" s="275"/>
      <c r="B1964" s="1457"/>
      <c r="C1964" s="1458"/>
      <c r="D1964" s="1459"/>
      <c r="E1964" s="1460"/>
      <c r="F1964" s="1460"/>
      <c r="G1964" s="1460"/>
    </row>
    <row r="1965" spans="1:7" s="1402" customFormat="1" x14ac:dyDescent="0.25">
      <c r="A1965" s="275"/>
      <c r="B1965" s="1457"/>
      <c r="C1965" s="1458"/>
      <c r="D1965" s="1459"/>
      <c r="E1965" s="1460"/>
      <c r="F1965" s="1460"/>
      <c r="G1965" s="1460"/>
    </row>
    <row r="1966" spans="1:7" s="1402" customFormat="1" x14ac:dyDescent="0.25">
      <c r="A1966" s="275"/>
      <c r="B1966" s="1457"/>
      <c r="C1966" s="1458"/>
      <c r="D1966" s="1459"/>
      <c r="E1966" s="1460"/>
      <c r="F1966" s="1460"/>
      <c r="G1966" s="1460"/>
    </row>
    <row r="1967" spans="1:7" s="1402" customFormat="1" x14ac:dyDescent="0.25">
      <c r="A1967" s="275"/>
      <c r="B1967" s="1457"/>
      <c r="C1967" s="1458"/>
      <c r="D1967" s="1459"/>
      <c r="E1967" s="1460"/>
      <c r="F1967" s="1460"/>
      <c r="G1967" s="1460"/>
    </row>
    <row r="1968" spans="1:7" s="1402" customFormat="1" x14ac:dyDescent="0.25">
      <c r="A1968" s="275"/>
      <c r="B1968" s="1457"/>
      <c r="C1968" s="1458"/>
      <c r="D1968" s="1459"/>
      <c r="E1968" s="1460"/>
      <c r="F1968" s="1460"/>
      <c r="G1968" s="1460"/>
    </row>
    <row r="1969" spans="1:7" s="1402" customFormat="1" x14ac:dyDescent="0.25">
      <c r="A1969" s="275"/>
      <c r="B1969" s="1457"/>
      <c r="C1969" s="1458"/>
      <c r="D1969" s="1459"/>
      <c r="E1969" s="1460"/>
      <c r="F1969" s="1460"/>
      <c r="G1969" s="1460"/>
    </row>
    <row r="1970" spans="1:7" s="1402" customFormat="1" x14ac:dyDescent="0.25">
      <c r="A1970" s="275"/>
      <c r="B1970" s="1457"/>
      <c r="C1970" s="1458"/>
      <c r="D1970" s="1459"/>
      <c r="E1970" s="1460"/>
      <c r="F1970" s="1460"/>
      <c r="G1970" s="1460"/>
    </row>
    <row r="1971" spans="1:7" s="1402" customFormat="1" x14ac:dyDescent="0.25">
      <c r="A1971" s="275"/>
      <c r="B1971" s="1457"/>
      <c r="C1971" s="1458"/>
      <c r="D1971" s="1459"/>
      <c r="E1971" s="1460"/>
      <c r="F1971" s="1460"/>
      <c r="G1971" s="1460"/>
    </row>
    <row r="1972" spans="1:7" s="1402" customFormat="1" x14ac:dyDescent="0.25">
      <c r="A1972" s="275"/>
      <c r="B1972" s="1457"/>
      <c r="C1972" s="1458"/>
      <c r="D1972" s="1459"/>
      <c r="E1972" s="1460"/>
      <c r="F1972" s="1460"/>
      <c r="G1972" s="1460"/>
    </row>
    <row r="1973" spans="1:7" s="1402" customFormat="1" x14ac:dyDescent="0.25">
      <c r="A1973" s="275"/>
      <c r="B1973" s="1457"/>
      <c r="C1973" s="1458"/>
      <c r="D1973" s="1459"/>
      <c r="E1973" s="1460"/>
      <c r="F1973" s="1460"/>
      <c r="G1973" s="1460"/>
    </row>
    <row r="1974" spans="1:7" s="1402" customFormat="1" x14ac:dyDescent="0.25">
      <c r="A1974" s="275"/>
      <c r="B1974" s="1457"/>
      <c r="C1974" s="1458"/>
      <c r="D1974" s="1459"/>
      <c r="E1974" s="1460"/>
      <c r="F1974" s="1460"/>
      <c r="G1974" s="1460"/>
    </row>
    <row r="1975" spans="1:7" s="1402" customFormat="1" x14ac:dyDescent="0.25">
      <c r="A1975" s="275"/>
      <c r="B1975" s="1457"/>
      <c r="C1975" s="1458"/>
      <c r="D1975" s="1459"/>
      <c r="E1975" s="1460"/>
      <c r="F1975" s="1460"/>
      <c r="G1975" s="1460"/>
    </row>
    <row r="1976" spans="1:7" s="1402" customFormat="1" x14ac:dyDescent="0.25">
      <c r="A1976" s="275"/>
      <c r="B1976" s="1457"/>
      <c r="C1976" s="1458"/>
      <c r="D1976" s="1459"/>
      <c r="E1976" s="1460"/>
      <c r="F1976" s="1460"/>
      <c r="G1976" s="1460"/>
    </row>
    <row r="1977" spans="1:7" s="1402" customFormat="1" x14ac:dyDescent="0.25">
      <c r="A1977" s="275"/>
      <c r="B1977" s="1457"/>
      <c r="C1977" s="1458"/>
      <c r="D1977" s="1459"/>
      <c r="E1977" s="1460"/>
      <c r="F1977" s="1460"/>
      <c r="G1977" s="1460"/>
    </row>
    <row r="1978" spans="1:7" s="1402" customFormat="1" x14ac:dyDescent="0.25">
      <c r="A1978" s="275"/>
      <c r="B1978" s="1457"/>
      <c r="C1978" s="1458"/>
      <c r="D1978" s="1459"/>
      <c r="E1978" s="1460"/>
      <c r="F1978" s="1460"/>
      <c r="G1978" s="1460"/>
    </row>
    <row r="1979" spans="1:7" s="1402" customFormat="1" x14ac:dyDescent="0.25">
      <c r="A1979" s="275"/>
      <c r="B1979" s="1457"/>
      <c r="C1979" s="1458"/>
      <c r="D1979" s="1459"/>
      <c r="E1979" s="1460"/>
      <c r="F1979" s="1460"/>
      <c r="G1979" s="1460"/>
    </row>
    <row r="1980" spans="1:7" s="1402" customFormat="1" x14ac:dyDescent="0.25">
      <c r="A1980" s="275"/>
      <c r="B1980" s="1457"/>
      <c r="C1980" s="1458"/>
      <c r="D1980" s="1459"/>
      <c r="E1980" s="1460"/>
      <c r="F1980" s="1460"/>
      <c r="G1980" s="1460"/>
    </row>
    <row r="1981" spans="1:7" s="1402" customFormat="1" x14ac:dyDescent="0.25">
      <c r="A1981" s="275"/>
      <c r="B1981" s="1457"/>
      <c r="C1981" s="1458"/>
      <c r="D1981" s="1459"/>
      <c r="E1981" s="1460"/>
      <c r="F1981" s="1460"/>
      <c r="G1981" s="1460"/>
    </row>
    <row r="1982" spans="1:7" s="1402" customFormat="1" x14ac:dyDescent="0.25">
      <c r="A1982" s="275"/>
      <c r="B1982" s="1457"/>
      <c r="C1982" s="1458"/>
      <c r="D1982" s="1459"/>
      <c r="E1982" s="1460"/>
      <c r="F1982" s="1460"/>
      <c r="G1982" s="1460"/>
    </row>
    <row r="1983" spans="1:7" s="1402" customFormat="1" x14ac:dyDescent="0.25">
      <c r="A1983" s="275"/>
      <c r="B1983" s="1457"/>
      <c r="C1983" s="1458"/>
      <c r="D1983" s="1459"/>
      <c r="E1983" s="1460"/>
      <c r="F1983" s="1460"/>
      <c r="G1983" s="1460"/>
    </row>
    <row r="1984" spans="1:7" s="1402" customFormat="1" x14ac:dyDescent="0.25">
      <c r="A1984" s="275"/>
      <c r="B1984" s="1457"/>
      <c r="C1984" s="1458"/>
      <c r="D1984" s="1459"/>
      <c r="E1984" s="1460"/>
      <c r="F1984" s="1460"/>
      <c r="G1984" s="1460"/>
    </row>
    <row r="1985" spans="1:7" s="1402" customFormat="1" x14ac:dyDescent="0.25">
      <c r="A1985" s="275"/>
      <c r="B1985" s="1457"/>
      <c r="C1985" s="1458"/>
      <c r="D1985" s="1459"/>
      <c r="E1985" s="1460"/>
      <c r="F1985" s="1460"/>
      <c r="G1985" s="1460"/>
    </row>
    <row r="1986" spans="1:7" s="1402" customFormat="1" x14ac:dyDescent="0.25">
      <c r="A1986" s="275"/>
      <c r="B1986" s="1457"/>
      <c r="C1986" s="1458"/>
      <c r="D1986" s="1459"/>
      <c r="E1986" s="1460"/>
      <c r="F1986" s="1460"/>
      <c r="G1986" s="1460"/>
    </row>
    <row r="1987" spans="1:7" s="1402" customFormat="1" x14ac:dyDescent="0.25">
      <c r="A1987" s="275"/>
      <c r="B1987" s="1457"/>
      <c r="C1987" s="1458"/>
      <c r="D1987" s="1459"/>
      <c r="E1987" s="1460"/>
      <c r="F1987" s="1460"/>
      <c r="G1987" s="1460"/>
    </row>
    <row r="1988" spans="1:7" s="1402" customFormat="1" x14ac:dyDescent="0.25">
      <c r="A1988" s="275"/>
      <c r="B1988" s="1457"/>
      <c r="C1988" s="1458"/>
      <c r="D1988" s="1459"/>
      <c r="E1988" s="1460"/>
      <c r="F1988" s="1460"/>
      <c r="G1988" s="1460"/>
    </row>
    <row r="1989" spans="1:7" s="1402" customFormat="1" x14ac:dyDescent="0.25">
      <c r="A1989" s="275"/>
      <c r="B1989" s="1457"/>
      <c r="C1989" s="1458"/>
      <c r="D1989" s="1459"/>
      <c r="E1989" s="1460"/>
      <c r="F1989" s="1460"/>
      <c r="G1989" s="1460"/>
    </row>
    <row r="1990" spans="1:7" s="1402" customFormat="1" x14ac:dyDescent="0.25">
      <c r="A1990" s="275"/>
      <c r="B1990" s="1457"/>
      <c r="C1990" s="1458"/>
      <c r="D1990" s="1459"/>
      <c r="E1990" s="1460"/>
      <c r="F1990" s="1460"/>
      <c r="G1990" s="1460"/>
    </row>
    <row r="1991" spans="1:7" s="1402" customFormat="1" x14ac:dyDescent="0.25">
      <c r="A1991" s="275"/>
      <c r="B1991" s="1457"/>
      <c r="C1991" s="1458"/>
      <c r="D1991" s="1459"/>
      <c r="E1991" s="1460"/>
      <c r="F1991" s="1460"/>
      <c r="G1991" s="1460"/>
    </row>
    <row r="1992" spans="1:7" s="1402" customFormat="1" x14ac:dyDescent="0.25">
      <c r="A1992" s="275"/>
      <c r="B1992" s="1457"/>
      <c r="C1992" s="1458"/>
      <c r="D1992" s="1459"/>
      <c r="E1992" s="1460"/>
      <c r="F1992" s="1460"/>
      <c r="G1992" s="1460"/>
    </row>
    <row r="1993" spans="1:7" s="1402" customFormat="1" x14ac:dyDescent="0.25">
      <c r="A1993" s="275"/>
      <c r="B1993" s="1457"/>
      <c r="C1993" s="1458"/>
      <c r="D1993" s="1459"/>
      <c r="E1993" s="1460"/>
      <c r="F1993" s="1460"/>
      <c r="G1993" s="1460"/>
    </row>
    <row r="1994" spans="1:7" s="1402" customFormat="1" x14ac:dyDescent="0.25">
      <c r="A1994" s="275"/>
      <c r="B1994" s="1457"/>
      <c r="C1994" s="1458"/>
      <c r="D1994" s="1459"/>
      <c r="E1994" s="1460"/>
      <c r="F1994" s="1460"/>
      <c r="G1994" s="1460"/>
    </row>
    <row r="1995" spans="1:7" s="1402" customFormat="1" x14ac:dyDescent="0.25">
      <c r="A1995" s="275"/>
      <c r="B1995" s="1457"/>
      <c r="C1995" s="1458"/>
      <c r="D1995" s="1459"/>
      <c r="E1995" s="1460"/>
      <c r="F1995" s="1460"/>
      <c r="G1995" s="1460"/>
    </row>
    <row r="1996" spans="1:7" s="1402" customFormat="1" x14ac:dyDescent="0.25">
      <c r="A1996" s="275"/>
      <c r="B1996" s="1457"/>
      <c r="C1996" s="1458"/>
      <c r="D1996" s="1459"/>
      <c r="E1996" s="1460"/>
      <c r="F1996" s="1460"/>
      <c r="G1996" s="1460"/>
    </row>
    <row r="1997" spans="1:7" s="1402" customFormat="1" x14ac:dyDescent="0.25">
      <c r="A1997" s="275"/>
      <c r="B1997" s="1457"/>
      <c r="C1997" s="1458"/>
      <c r="D1997" s="1459"/>
      <c r="E1997" s="1460"/>
      <c r="F1997" s="1460"/>
      <c r="G1997" s="1460"/>
    </row>
    <row r="1998" spans="1:7" s="1402" customFormat="1" x14ac:dyDescent="0.25">
      <c r="A1998" s="275"/>
      <c r="B1998" s="1457"/>
      <c r="C1998" s="1458"/>
      <c r="D1998" s="1459"/>
      <c r="E1998" s="1460"/>
      <c r="F1998" s="1460"/>
      <c r="G1998" s="1460"/>
    </row>
    <row r="1999" spans="1:7" s="1402" customFormat="1" x14ac:dyDescent="0.25">
      <c r="A1999" s="275"/>
      <c r="B1999" s="1457"/>
      <c r="C1999" s="1458"/>
      <c r="D1999" s="1459"/>
      <c r="E1999" s="1460"/>
      <c r="F1999" s="1460"/>
      <c r="G1999" s="1460"/>
    </row>
    <row r="2000" spans="1:7" s="1402" customFormat="1" x14ac:dyDescent="0.25">
      <c r="A2000" s="275"/>
      <c r="B2000" s="1457"/>
      <c r="C2000" s="1458"/>
      <c r="D2000" s="1459"/>
      <c r="E2000" s="1460"/>
      <c r="F2000" s="1460"/>
      <c r="G2000" s="1460"/>
    </row>
    <row r="2001" spans="1:7" s="1402" customFormat="1" x14ac:dyDescent="0.25">
      <c r="A2001" s="275"/>
      <c r="B2001" s="1457"/>
      <c r="C2001" s="1458"/>
      <c r="D2001" s="1459"/>
      <c r="E2001" s="1460"/>
      <c r="F2001" s="1460"/>
      <c r="G2001" s="1460"/>
    </row>
    <row r="2002" spans="1:7" s="1402" customFormat="1" x14ac:dyDescent="0.25">
      <c r="A2002" s="275"/>
      <c r="B2002" s="1457"/>
      <c r="C2002" s="1458"/>
      <c r="D2002" s="1459"/>
      <c r="E2002" s="1460"/>
      <c r="F2002" s="1460"/>
      <c r="G2002" s="1460"/>
    </row>
    <row r="2003" spans="1:7" s="1402" customFormat="1" x14ac:dyDescent="0.25">
      <c r="A2003" s="275"/>
      <c r="B2003" s="1457"/>
      <c r="C2003" s="1458"/>
      <c r="D2003" s="1459"/>
      <c r="E2003" s="1460"/>
      <c r="F2003" s="1460"/>
      <c r="G2003" s="1460"/>
    </row>
    <row r="2004" spans="1:7" s="1402" customFormat="1" x14ac:dyDescent="0.25">
      <c r="A2004" s="275"/>
      <c r="B2004" s="1457"/>
      <c r="C2004" s="1458"/>
      <c r="D2004" s="1459"/>
      <c r="E2004" s="1460"/>
      <c r="F2004" s="1460"/>
      <c r="G2004" s="1460"/>
    </row>
    <row r="2005" spans="1:7" s="1402" customFormat="1" x14ac:dyDescent="0.25">
      <c r="A2005" s="275"/>
      <c r="B2005" s="1457"/>
      <c r="C2005" s="1458"/>
      <c r="D2005" s="1459"/>
      <c r="E2005" s="1460"/>
      <c r="F2005" s="1460"/>
      <c r="G2005" s="1460"/>
    </row>
    <row r="2006" spans="1:7" s="1402" customFormat="1" x14ac:dyDescent="0.25">
      <c r="A2006" s="275"/>
      <c r="B2006" s="1457"/>
      <c r="C2006" s="1458"/>
      <c r="D2006" s="1459"/>
      <c r="E2006" s="1460"/>
      <c r="F2006" s="1460"/>
      <c r="G2006" s="1460"/>
    </row>
    <row r="2007" spans="1:7" s="1402" customFormat="1" x14ac:dyDescent="0.25">
      <c r="A2007" s="275"/>
      <c r="B2007" s="1457"/>
      <c r="C2007" s="1458"/>
      <c r="D2007" s="1459"/>
      <c r="E2007" s="1460"/>
      <c r="F2007" s="1460"/>
      <c r="G2007" s="1460"/>
    </row>
    <row r="2008" spans="1:7" s="1402" customFormat="1" x14ac:dyDescent="0.25">
      <c r="A2008" s="275"/>
      <c r="B2008" s="1457"/>
      <c r="C2008" s="1458"/>
      <c r="D2008" s="1459"/>
      <c r="E2008" s="1460"/>
      <c r="F2008" s="1460"/>
      <c r="G2008" s="1460"/>
    </row>
    <row r="2009" spans="1:7" s="1402" customFormat="1" x14ac:dyDescent="0.25">
      <c r="A2009" s="275"/>
      <c r="B2009" s="1457"/>
      <c r="C2009" s="1458"/>
      <c r="D2009" s="1459"/>
      <c r="E2009" s="1460"/>
      <c r="F2009" s="1460"/>
      <c r="G2009" s="1460"/>
    </row>
    <row r="2010" spans="1:7" s="1402" customFormat="1" x14ac:dyDescent="0.25">
      <c r="A2010" s="275"/>
      <c r="B2010" s="1457"/>
      <c r="C2010" s="1458"/>
      <c r="D2010" s="1459"/>
      <c r="E2010" s="1460"/>
      <c r="F2010" s="1460"/>
      <c r="G2010" s="1460"/>
    </row>
    <row r="2011" spans="1:7" s="1402" customFormat="1" x14ac:dyDescent="0.25">
      <c r="A2011" s="275"/>
      <c r="B2011" s="1457"/>
      <c r="C2011" s="1458"/>
      <c r="D2011" s="1459"/>
      <c r="E2011" s="1460"/>
      <c r="F2011" s="1460"/>
      <c r="G2011" s="1460"/>
    </row>
    <row r="2012" spans="1:7" s="1402" customFormat="1" x14ac:dyDescent="0.25">
      <c r="A2012" s="275"/>
      <c r="B2012" s="1457"/>
      <c r="C2012" s="1458"/>
      <c r="D2012" s="1459"/>
      <c r="E2012" s="1460"/>
      <c r="F2012" s="1460"/>
      <c r="G2012" s="1460"/>
    </row>
    <row r="2013" spans="1:7" s="1402" customFormat="1" x14ac:dyDescent="0.25">
      <c r="A2013" s="275"/>
      <c r="B2013" s="1457"/>
      <c r="C2013" s="1458"/>
      <c r="D2013" s="1459"/>
      <c r="E2013" s="1460"/>
      <c r="F2013" s="1460"/>
      <c r="G2013" s="1460"/>
    </row>
    <row r="2014" spans="1:7" s="1402" customFormat="1" x14ac:dyDescent="0.25">
      <c r="A2014" s="275"/>
      <c r="B2014" s="1457"/>
      <c r="C2014" s="1458"/>
      <c r="D2014" s="1459"/>
      <c r="E2014" s="1460"/>
      <c r="F2014" s="1460"/>
      <c r="G2014" s="1460"/>
    </row>
    <row r="2015" spans="1:7" s="1402" customFormat="1" x14ac:dyDescent="0.25">
      <c r="A2015" s="275"/>
      <c r="B2015" s="1457"/>
      <c r="C2015" s="1458"/>
      <c r="D2015" s="1459"/>
      <c r="E2015" s="1460"/>
      <c r="F2015" s="1460"/>
      <c r="G2015" s="1460"/>
    </row>
    <row r="2016" spans="1:7" s="1402" customFormat="1" x14ac:dyDescent="0.25">
      <c r="A2016" s="275"/>
      <c r="B2016" s="1457"/>
      <c r="C2016" s="1458"/>
      <c r="D2016" s="1459"/>
      <c r="E2016" s="1460"/>
      <c r="F2016" s="1460"/>
      <c r="G2016" s="1460"/>
    </row>
    <row r="2017" spans="1:7" s="1402" customFormat="1" x14ac:dyDescent="0.25">
      <c r="A2017" s="275"/>
      <c r="B2017" s="1457"/>
      <c r="C2017" s="1458"/>
      <c r="D2017" s="1459"/>
      <c r="E2017" s="1460"/>
      <c r="F2017" s="1460"/>
      <c r="G2017" s="1460"/>
    </row>
    <row r="2018" spans="1:7" s="1402" customFormat="1" x14ac:dyDescent="0.25">
      <c r="A2018" s="275"/>
      <c r="B2018" s="1457"/>
      <c r="C2018" s="1458"/>
      <c r="D2018" s="1459"/>
      <c r="E2018" s="1460"/>
      <c r="F2018" s="1460"/>
      <c r="G2018" s="1460"/>
    </row>
    <row r="2019" spans="1:7" s="1402" customFormat="1" x14ac:dyDescent="0.25">
      <c r="A2019" s="275"/>
      <c r="B2019" s="1457"/>
      <c r="C2019" s="1458"/>
      <c r="D2019" s="1459"/>
      <c r="E2019" s="1460"/>
      <c r="F2019" s="1460"/>
      <c r="G2019" s="1460"/>
    </row>
    <row r="2020" spans="1:7" s="1402" customFormat="1" x14ac:dyDescent="0.25">
      <c r="A2020" s="275"/>
      <c r="B2020" s="1457"/>
      <c r="C2020" s="1458"/>
      <c r="D2020" s="1459"/>
      <c r="E2020" s="1460"/>
      <c r="F2020" s="1460"/>
      <c r="G2020" s="1460"/>
    </row>
    <row r="2021" spans="1:7" s="1402" customFormat="1" x14ac:dyDescent="0.25">
      <c r="A2021" s="275"/>
      <c r="B2021" s="1457"/>
      <c r="C2021" s="1458"/>
      <c r="D2021" s="1459"/>
      <c r="E2021" s="1460"/>
      <c r="F2021" s="1460"/>
      <c r="G2021" s="1460"/>
    </row>
    <row r="2022" spans="1:7" s="1402" customFormat="1" x14ac:dyDescent="0.25">
      <c r="A2022" s="275"/>
      <c r="B2022" s="1457"/>
      <c r="C2022" s="1458"/>
      <c r="D2022" s="1459"/>
      <c r="E2022" s="1460"/>
      <c r="F2022" s="1460"/>
      <c r="G2022" s="1460"/>
    </row>
    <row r="2023" spans="1:7" s="1402" customFormat="1" x14ac:dyDescent="0.25">
      <c r="A2023" s="275"/>
      <c r="B2023" s="1457"/>
      <c r="C2023" s="1458"/>
      <c r="D2023" s="1459"/>
      <c r="E2023" s="1460"/>
      <c r="F2023" s="1460"/>
      <c r="G2023" s="1460"/>
    </row>
    <row r="2024" spans="1:7" s="1402" customFormat="1" x14ac:dyDescent="0.25">
      <c r="A2024" s="275"/>
      <c r="B2024" s="1457"/>
      <c r="C2024" s="1458"/>
      <c r="D2024" s="1459"/>
      <c r="E2024" s="1460"/>
      <c r="F2024" s="1460"/>
      <c r="G2024" s="1460"/>
    </row>
    <row r="2025" spans="1:7" s="1402" customFormat="1" x14ac:dyDescent="0.25">
      <c r="A2025" s="275"/>
      <c r="B2025" s="1457"/>
      <c r="C2025" s="1458"/>
      <c r="D2025" s="1459"/>
      <c r="E2025" s="1460"/>
      <c r="F2025" s="1460"/>
      <c r="G2025" s="1460"/>
    </row>
    <row r="2026" spans="1:7" s="1402" customFormat="1" x14ac:dyDescent="0.25">
      <c r="A2026" s="275"/>
      <c r="B2026" s="1457"/>
      <c r="C2026" s="1458"/>
      <c r="D2026" s="1459"/>
      <c r="E2026" s="1460"/>
      <c r="F2026" s="1460"/>
      <c r="G2026" s="1460"/>
    </row>
    <row r="2027" spans="1:7" s="1402" customFormat="1" x14ac:dyDescent="0.25">
      <c r="A2027" s="275"/>
      <c r="B2027" s="1457"/>
      <c r="C2027" s="1458"/>
      <c r="D2027" s="1459"/>
      <c r="E2027" s="1460"/>
      <c r="F2027" s="1460"/>
      <c r="G2027" s="1460"/>
    </row>
    <row r="2028" spans="1:7" s="1402" customFormat="1" x14ac:dyDescent="0.25">
      <c r="A2028" s="275"/>
      <c r="B2028" s="1457"/>
      <c r="C2028" s="1458"/>
      <c r="D2028" s="1459"/>
      <c r="E2028" s="1460"/>
      <c r="F2028" s="1460"/>
      <c r="G2028" s="1460"/>
    </row>
    <row r="2029" spans="1:7" s="1402" customFormat="1" x14ac:dyDescent="0.25">
      <c r="A2029" s="275"/>
      <c r="B2029" s="1457"/>
      <c r="C2029" s="1458"/>
      <c r="D2029" s="1459"/>
      <c r="E2029" s="1460"/>
      <c r="F2029" s="1460"/>
      <c r="G2029" s="1460"/>
    </row>
    <row r="2030" spans="1:7" s="1402" customFormat="1" x14ac:dyDescent="0.25">
      <c r="A2030" s="275"/>
      <c r="B2030" s="1457"/>
      <c r="C2030" s="1458"/>
      <c r="D2030" s="1459"/>
      <c r="E2030" s="1460"/>
      <c r="F2030" s="1460"/>
      <c r="G2030" s="1460"/>
    </row>
    <row r="2031" spans="1:7" s="1402" customFormat="1" x14ac:dyDescent="0.25">
      <c r="A2031" s="275"/>
      <c r="B2031" s="1457"/>
      <c r="C2031" s="1458"/>
      <c r="D2031" s="1459"/>
      <c r="E2031" s="1460"/>
      <c r="F2031" s="1460"/>
      <c r="G2031" s="1460"/>
    </row>
    <row r="2032" spans="1:7" s="1402" customFormat="1" x14ac:dyDescent="0.25">
      <c r="A2032" s="275"/>
      <c r="B2032" s="1457"/>
      <c r="C2032" s="1458"/>
      <c r="D2032" s="1459"/>
      <c r="E2032" s="1460"/>
      <c r="F2032" s="1460"/>
      <c r="G2032" s="1460"/>
    </row>
    <row r="2033" spans="1:7" s="1402" customFormat="1" x14ac:dyDescent="0.25">
      <c r="A2033" s="275"/>
      <c r="B2033" s="1457"/>
      <c r="C2033" s="1458"/>
      <c r="D2033" s="1459"/>
      <c r="E2033" s="1460"/>
      <c r="F2033" s="1460"/>
      <c r="G2033" s="1460"/>
    </row>
    <row r="2034" spans="1:7" s="1402" customFormat="1" x14ac:dyDescent="0.25">
      <c r="A2034" s="275"/>
      <c r="B2034" s="1457"/>
      <c r="C2034" s="1458"/>
      <c r="D2034" s="1459"/>
      <c r="E2034" s="1460"/>
      <c r="F2034" s="1460"/>
      <c r="G2034" s="1460"/>
    </row>
    <row r="2035" spans="1:7" s="1402" customFormat="1" x14ac:dyDescent="0.25">
      <c r="A2035" s="275"/>
      <c r="B2035" s="1457"/>
      <c r="C2035" s="1458"/>
      <c r="D2035" s="1459"/>
      <c r="E2035" s="1460"/>
      <c r="F2035" s="1460"/>
      <c r="G2035" s="1460"/>
    </row>
    <row r="2036" spans="1:7" s="1402" customFormat="1" x14ac:dyDescent="0.25">
      <c r="A2036" s="275"/>
      <c r="B2036" s="1457"/>
      <c r="C2036" s="1458"/>
      <c r="D2036" s="1459"/>
      <c r="E2036" s="1460"/>
      <c r="F2036" s="1460"/>
      <c r="G2036" s="1460"/>
    </row>
    <row r="2037" spans="1:7" s="1402" customFormat="1" x14ac:dyDescent="0.25">
      <c r="A2037" s="275"/>
      <c r="B2037" s="1457"/>
      <c r="C2037" s="1458"/>
      <c r="D2037" s="1459"/>
      <c r="E2037" s="1460"/>
      <c r="F2037" s="1460"/>
      <c r="G2037" s="1460"/>
    </row>
    <row r="2038" spans="1:7" s="1402" customFormat="1" x14ac:dyDescent="0.25">
      <c r="A2038" s="275"/>
      <c r="B2038" s="1457"/>
      <c r="C2038" s="1458"/>
      <c r="D2038" s="1459"/>
      <c r="E2038" s="1460"/>
      <c r="F2038" s="1460"/>
      <c r="G2038" s="1460"/>
    </row>
    <row r="2039" spans="1:7" s="1402" customFormat="1" x14ac:dyDescent="0.25">
      <c r="A2039" s="275"/>
      <c r="B2039" s="1457"/>
      <c r="C2039" s="1458"/>
      <c r="D2039" s="1459"/>
      <c r="E2039" s="1460"/>
      <c r="F2039" s="1460"/>
      <c r="G2039" s="1460"/>
    </row>
    <row r="2040" spans="1:7" s="1402" customFormat="1" x14ac:dyDescent="0.25">
      <c r="A2040" s="275"/>
      <c r="B2040" s="1457"/>
      <c r="C2040" s="1458"/>
      <c r="D2040" s="1459"/>
      <c r="E2040" s="1460"/>
      <c r="F2040" s="1460"/>
      <c r="G2040" s="1460"/>
    </row>
    <row r="2041" spans="1:7" s="1402" customFormat="1" x14ac:dyDescent="0.25">
      <c r="A2041" s="275"/>
      <c r="B2041" s="1457"/>
      <c r="C2041" s="1458"/>
      <c r="D2041" s="1459"/>
      <c r="E2041" s="1460"/>
      <c r="F2041" s="1460"/>
      <c r="G2041" s="1460"/>
    </row>
    <row r="2042" spans="1:7" s="1402" customFormat="1" x14ac:dyDescent="0.25">
      <c r="A2042" s="275"/>
      <c r="B2042" s="1457"/>
      <c r="C2042" s="1458"/>
      <c r="D2042" s="1459"/>
      <c r="E2042" s="1460"/>
      <c r="F2042" s="1460"/>
      <c r="G2042" s="1460"/>
    </row>
    <row r="2043" spans="1:7" s="1402" customFormat="1" x14ac:dyDescent="0.25">
      <c r="A2043" s="275"/>
      <c r="B2043" s="1457"/>
      <c r="C2043" s="1458"/>
      <c r="D2043" s="1459"/>
      <c r="E2043" s="1460"/>
      <c r="F2043" s="1460"/>
      <c r="G2043" s="1460"/>
    </row>
    <row r="2044" spans="1:7" s="1402" customFormat="1" x14ac:dyDescent="0.25">
      <c r="A2044" s="275"/>
      <c r="B2044" s="1457"/>
      <c r="C2044" s="1458"/>
      <c r="D2044" s="1459"/>
      <c r="E2044" s="1460"/>
      <c r="F2044" s="1460"/>
      <c r="G2044" s="1460"/>
    </row>
    <row r="2045" spans="1:7" s="1402" customFormat="1" x14ac:dyDescent="0.25">
      <c r="A2045" s="275"/>
      <c r="B2045" s="1457"/>
      <c r="C2045" s="1458"/>
      <c r="D2045" s="1459"/>
      <c r="E2045" s="1460"/>
      <c r="F2045" s="1460"/>
      <c r="G2045" s="1460"/>
    </row>
    <row r="2046" spans="1:7" s="1402" customFormat="1" x14ac:dyDescent="0.25">
      <c r="A2046" s="275"/>
      <c r="B2046" s="1457"/>
      <c r="C2046" s="1458"/>
      <c r="D2046" s="1459"/>
      <c r="E2046" s="1460"/>
      <c r="F2046" s="1460"/>
      <c r="G2046" s="1460"/>
    </row>
    <row r="2047" spans="1:7" s="1402" customFormat="1" x14ac:dyDescent="0.25">
      <c r="A2047" s="275"/>
      <c r="B2047" s="1457"/>
      <c r="C2047" s="1458"/>
      <c r="D2047" s="1459"/>
      <c r="E2047" s="1460"/>
      <c r="F2047" s="1460"/>
      <c r="G2047" s="1460"/>
    </row>
    <row r="2048" spans="1:7" s="1402" customFormat="1" x14ac:dyDescent="0.25">
      <c r="A2048" s="275"/>
      <c r="B2048" s="1457"/>
      <c r="C2048" s="1458"/>
      <c r="D2048" s="1459"/>
      <c r="E2048" s="1460"/>
      <c r="F2048" s="1460"/>
      <c r="G2048" s="1460"/>
    </row>
    <row r="2049" spans="1:7" s="1402" customFormat="1" x14ac:dyDescent="0.25">
      <c r="A2049" s="275"/>
      <c r="B2049" s="1457"/>
      <c r="C2049" s="1458"/>
      <c r="D2049" s="1459"/>
      <c r="E2049" s="1460"/>
      <c r="F2049" s="1460"/>
      <c r="G2049" s="1460"/>
    </row>
    <row r="2050" spans="1:7" s="1402" customFormat="1" x14ac:dyDescent="0.25">
      <c r="A2050" s="275"/>
      <c r="B2050" s="1457"/>
      <c r="C2050" s="1458"/>
      <c r="D2050" s="1459"/>
      <c r="E2050" s="1460"/>
      <c r="F2050" s="1460"/>
      <c r="G2050" s="1460"/>
    </row>
    <row r="2051" spans="1:7" s="1402" customFormat="1" x14ac:dyDescent="0.25">
      <c r="A2051" s="275"/>
      <c r="B2051" s="1457"/>
      <c r="C2051" s="1458"/>
      <c r="D2051" s="1459"/>
      <c r="E2051" s="1460"/>
      <c r="F2051" s="1460"/>
      <c r="G2051" s="1460"/>
    </row>
    <row r="2052" spans="1:7" s="1402" customFormat="1" x14ac:dyDescent="0.25">
      <c r="A2052" s="275"/>
      <c r="B2052" s="1457"/>
      <c r="C2052" s="1458"/>
      <c r="D2052" s="1459"/>
      <c r="E2052" s="1460"/>
      <c r="F2052" s="1460"/>
      <c r="G2052" s="1460"/>
    </row>
    <row r="2053" spans="1:7" s="1402" customFormat="1" x14ac:dyDescent="0.25">
      <c r="A2053" s="275"/>
      <c r="B2053" s="1457"/>
      <c r="C2053" s="1458"/>
      <c r="D2053" s="1459"/>
      <c r="E2053" s="1460"/>
      <c r="F2053" s="1460"/>
      <c r="G2053" s="1460"/>
    </row>
    <row r="2054" spans="1:7" s="1402" customFormat="1" x14ac:dyDescent="0.25">
      <c r="A2054" s="275"/>
      <c r="B2054" s="1457"/>
      <c r="C2054" s="1458"/>
      <c r="D2054" s="1459"/>
      <c r="E2054" s="1460"/>
      <c r="F2054" s="1460"/>
      <c r="G2054" s="1460"/>
    </row>
    <row r="2055" spans="1:7" s="1402" customFormat="1" x14ac:dyDescent="0.25">
      <c r="A2055" s="275"/>
      <c r="B2055" s="1457"/>
      <c r="C2055" s="1458"/>
      <c r="D2055" s="1459"/>
      <c r="E2055" s="1460"/>
      <c r="F2055" s="1460"/>
      <c r="G2055" s="1460"/>
    </row>
    <row r="2056" spans="1:7" s="1402" customFormat="1" x14ac:dyDescent="0.25">
      <c r="A2056" s="275"/>
      <c r="B2056" s="1457"/>
      <c r="C2056" s="1458"/>
      <c r="D2056" s="1459"/>
      <c r="E2056" s="1460"/>
      <c r="F2056" s="1460"/>
      <c r="G2056" s="1460"/>
    </row>
    <row r="2057" spans="1:7" s="1402" customFormat="1" x14ac:dyDescent="0.25">
      <c r="A2057" s="275"/>
      <c r="B2057" s="1457"/>
      <c r="C2057" s="1458"/>
      <c r="D2057" s="1459"/>
      <c r="E2057" s="1460"/>
      <c r="F2057" s="1460"/>
      <c r="G2057" s="1460"/>
    </row>
    <row r="2058" spans="1:7" s="1402" customFormat="1" x14ac:dyDescent="0.25">
      <c r="A2058" s="275"/>
      <c r="B2058" s="1457"/>
      <c r="C2058" s="1458"/>
      <c r="D2058" s="1459"/>
      <c r="E2058" s="1460"/>
      <c r="F2058" s="1460"/>
      <c r="G2058" s="1460"/>
    </row>
    <row r="2059" spans="1:7" s="1402" customFormat="1" x14ac:dyDescent="0.25">
      <c r="A2059" s="275"/>
      <c r="B2059" s="1457"/>
      <c r="C2059" s="1458"/>
      <c r="D2059" s="1459"/>
      <c r="E2059" s="1460"/>
      <c r="F2059" s="1460"/>
      <c r="G2059" s="1460"/>
    </row>
    <row r="2060" spans="1:7" s="1402" customFormat="1" x14ac:dyDescent="0.25">
      <c r="A2060" s="275"/>
      <c r="B2060" s="1457"/>
      <c r="C2060" s="1458"/>
      <c r="D2060" s="1459"/>
      <c r="E2060" s="1460"/>
      <c r="F2060" s="1460"/>
      <c r="G2060" s="1460"/>
    </row>
    <row r="2061" spans="1:7" s="1402" customFormat="1" x14ac:dyDescent="0.25">
      <c r="A2061" s="275"/>
      <c r="B2061" s="1457"/>
      <c r="C2061" s="1458"/>
      <c r="D2061" s="1459"/>
      <c r="E2061" s="1460"/>
      <c r="F2061" s="1460"/>
      <c r="G2061" s="1460"/>
    </row>
    <row r="2062" spans="1:7" s="1402" customFormat="1" x14ac:dyDescent="0.25">
      <c r="A2062" s="275"/>
      <c r="B2062" s="1457"/>
      <c r="C2062" s="1458"/>
      <c r="D2062" s="1459"/>
      <c r="E2062" s="1460"/>
      <c r="F2062" s="1460"/>
      <c r="G2062" s="1460"/>
    </row>
    <row r="2063" spans="1:7" s="1402" customFormat="1" x14ac:dyDescent="0.25">
      <c r="A2063" s="275"/>
      <c r="B2063" s="1457"/>
      <c r="C2063" s="1458"/>
      <c r="D2063" s="1459"/>
      <c r="E2063" s="1460"/>
      <c r="F2063" s="1460"/>
      <c r="G2063" s="1460"/>
    </row>
    <row r="2064" spans="1:7" s="1402" customFormat="1" x14ac:dyDescent="0.25">
      <c r="A2064" s="275"/>
      <c r="B2064" s="1457"/>
      <c r="C2064" s="1458"/>
      <c r="D2064" s="1459"/>
      <c r="E2064" s="1460"/>
      <c r="F2064" s="1460"/>
      <c r="G2064" s="1460"/>
    </row>
    <row r="2065" spans="1:7" s="1402" customFormat="1" x14ac:dyDescent="0.25">
      <c r="A2065" s="275"/>
      <c r="B2065" s="1457"/>
      <c r="C2065" s="1458"/>
      <c r="D2065" s="1459"/>
      <c r="E2065" s="1460"/>
      <c r="F2065" s="1460"/>
      <c r="G2065" s="1460"/>
    </row>
    <row r="2066" spans="1:7" s="1402" customFormat="1" x14ac:dyDescent="0.25">
      <c r="A2066" s="275"/>
      <c r="B2066" s="1457"/>
      <c r="C2066" s="1458"/>
      <c r="D2066" s="1459"/>
      <c r="E2066" s="1460"/>
      <c r="F2066" s="1460"/>
      <c r="G2066" s="1460"/>
    </row>
    <row r="2067" spans="1:7" s="1402" customFormat="1" x14ac:dyDescent="0.25">
      <c r="A2067" s="275"/>
      <c r="B2067" s="1457"/>
      <c r="C2067" s="1458"/>
      <c r="D2067" s="1459"/>
      <c r="E2067" s="1460"/>
      <c r="F2067" s="1460"/>
      <c r="G2067" s="1460"/>
    </row>
    <row r="2068" spans="1:7" s="1402" customFormat="1" x14ac:dyDescent="0.25">
      <c r="A2068" s="275"/>
      <c r="B2068" s="1457"/>
      <c r="C2068" s="1458"/>
      <c r="D2068" s="1459"/>
      <c r="E2068" s="1460"/>
      <c r="F2068" s="1460"/>
      <c r="G2068" s="1460"/>
    </row>
    <row r="2069" spans="1:7" s="1402" customFormat="1" x14ac:dyDescent="0.25">
      <c r="A2069" s="275"/>
      <c r="B2069" s="1457"/>
      <c r="C2069" s="1458"/>
      <c r="D2069" s="1459"/>
      <c r="E2069" s="1460"/>
      <c r="F2069" s="1460"/>
      <c r="G2069" s="1460"/>
    </row>
    <row r="2070" spans="1:7" s="1402" customFormat="1" x14ac:dyDescent="0.25">
      <c r="A2070" s="275"/>
      <c r="B2070" s="1457"/>
      <c r="C2070" s="1458"/>
      <c r="D2070" s="1459"/>
      <c r="E2070" s="1460"/>
      <c r="F2070" s="1460"/>
      <c r="G2070" s="1460"/>
    </row>
    <row r="2071" spans="1:7" s="1402" customFormat="1" x14ac:dyDescent="0.25">
      <c r="A2071" s="275"/>
      <c r="B2071" s="1457"/>
      <c r="C2071" s="1458"/>
      <c r="D2071" s="1459"/>
      <c r="E2071" s="1460"/>
      <c r="F2071" s="1460"/>
      <c r="G2071" s="1460"/>
    </row>
    <row r="2072" spans="1:7" s="1402" customFormat="1" x14ac:dyDescent="0.25">
      <c r="A2072" s="275"/>
      <c r="B2072" s="1457"/>
      <c r="C2072" s="1458"/>
      <c r="D2072" s="1459"/>
      <c r="E2072" s="1460"/>
      <c r="F2072" s="1460"/>
      <c r="G2072" s="1460"/>
    </row>
    <row r="2073" spans="1:7" s="1402" customFormat="1" x14ac:dyDescent="0.25">
      <c r="A2073" s="275"/>
      <c r="B2073" s="1457"/>
      <c r="C2073" s="1458"/>
      <c r="D2073" s="1459"/>
      <c r="E2073" s="1460"/>
      <c r="F2073" s="1460"/>
      <c r="G2073" s="1460"/>
    </row>
    <row r="2074" spans="1:7" s="1402" customFormat="1" x14ac:dyDescent="0.25">
      <c r="A2074" s="275"/>
      <c r="B2074" s="1457"/>
      <c r="C2074" s="1458"/>
      <c r="D2074" s="1459"/>
      <c r="E2074" s="1460"/>
      <c r="F2074" s="1460"/>
      <c r="G2074" s="1460"/>
    </row>
    <row r="2075" spans="1:7" s="1402" customFormat="1" x14ac:dyDescent="0.25">
      <c r="A2075" s="275"/>
      <c r="B2075" s="1457"/>
      <c r="C2075" s="1458"/>
      <c r="D2075" s="1459"/>
      <c r="E2075" s="1460"/>
      <c r="F2075" s="1460"/>
      <c r="G2075" s="1460"/>
    </row>
    <row r="2076" spans="1:7" s="1402" customFormat="1" x14ac:dyDescent="0.25">
      <c r="A2076" s="275"/>
      <c r="B2076" s="1457"/>
      <c r="C2076" s="1458"/>
      <c r="D2076" s="1459"/>
      <c r="E2076" s="1460"/>
      <c r="F2076" s="1460"/>
      <c r="G2076" s="1460"/>
    </row>
    <row r="2077" spans="1:7" s="1402" customFormat="1" x14ac:dyDescent="0.25">
      <c r="A2077" s="275"/>
      <c r="B2077" s="1457"/>
      <c r="C2077" s="1458"/>
      <c r="D2077" s="1459"/>
      <c r="E2077" s="1460"/>
      <c r="F2077" s="1460"/>
      <c r="G2077" s="1460"/>
    </row>
    <row r="2078" spans="1:7" s="1402" customFormat="1" x14ac:dyDescent="0.25">
      <c r="A2078" s="275"/>
      <c r="B2078" s="1457"/>
      <c r="C2078" s="1458"/>
      <c r="D2078" s="1459"/>
      <c r="E2078" s="1460"/>
      <c r="F2078" s="1460"/>
      <c r="G2078" s="1460"/>
    </row>
    <row r="2079" spans="1:7" s="1402" customFormat="1" x14ac:dyDescent="0.25">
      <c r="A2079" s="275"/>
      <c r="B2079" s="1457"/>
      <c r="C2079" s="1458"/>
      <c r="D2079" s="1459"/>
      <c r="E2079" s="1460"/>
      <c r="F2079" s="1460"/>
      <c r="G2079" s="1460"/>
    </row>
    <row r="2080" spans="1:7" s="1402" customFormat="1" x14ac:dyDescent="0.25">
      <c r="A2080" s="275"/>
      <c r="B2080" s="1457"/>
      <c r="C2080" s="1458"/>
      <c r="D2080" s="1459"/>
      <c r="E2080" s="1460"/>
      <c r="F2080" s="1460"/>
      <c r="G2080" s="1460"/>
    </row>
    <row r="2081" spans="1:7" s="1402" customFormat="1" x14ac:dyDescent="0.25">
      <c r="A2081" s="275"/>
      <c r="B2081" s="1457"/>
      <c r="C2081" s="1458"/>
      <c r="D2081" s="1459"/>
      <c r="E2081" s="1460"/>
      <c r="F2081" s="1460"/>
      <c r="G2081" s="1460"/>
    </row>
    <row r="2082" spans="1:7" s="1402" customFormat="1" x14ac:dyDescent="0.25">
      <c r="A2082" s="275"/>
      <c r="B2082" s="1457"/>
      <c r="C2082" s="1458"/>
      <c r="D2082" s="1459"/>
      <c r="E2082" s="1460"/>
      <c r="F2082" s="1460"/>
      <c r="G2082" s="1460"/>
    </row>
    <row r="2083" spans="1:7" s="1402" customFormat="1" x14ac:dyDescent="0.25">
      <c r="A2083" s="275"/>
      <c r="B2083" s="1457"/>
      <c r="C2083" s="1458"/>
      <c r="D2083" s="1459"/>
      <c r="E2083" s="1460"/>
      <c r="F2083" s="1460"/>
      <c r="G2083" s="1460"/>
    </row>
    <row r="2084" spans="1:7" s="1402" customFormat="1" x14ac:dyDescent="0.25">
      <c r="A2084" s="275"/>
      <c r="B2084" s="1457"/>
      <c r="C2084" s="1458"/>
      <c r="D2084" s="1459"/>
      <c r="E2084" s="1460"/>
      <c r="F2084" s="1460"/>
      <c r="G2084" s="1460"/>
    </row>
    <row r="2085" spans="1:7" s="1402" customFormat="1" x14ac:dyDescent="0.25">
      <c r="A2085" s="275"/>
      <c r="B2085" s="1457"/>
      <c r="C2085" s="1458"/>
      <c r="D2085" s="1459"/>
      <c r="E2085" s="1460"/>
      <c r="F2085" s="1460"/>
      <c r="G2085" s="1460"/>
    </row>
    <row r="2086" spans="1:7" s="1402" customFormat="1" x14ac:dyDescent="0.25">
      <c r="A2086" s="275"/>
      <c r="B2086" s="1457"/>
      <c r="C2086" s="1458"/>
      <c r="D2086" s="1459"/>
      <c r="E2086" s="1460"/>
      <c r="F2086" s="1460"/>
      <c r="G2086" s="1460"/>
    </row>
    <row r="2087" spans="1:7" s="1402" customFormat="1" x14ac:dyDescent="0.25">
      <c r="A2087" s="275"/>
      <c r="B2087" s="1457"/>
      <c r="C2087" s="1458"/>
      <c r="D2087" s="1459"/>
      <c r="E2087" s="1460"/>
      <c r="F2087" s="1460"/>
      <c r="G2087" s="1460"/>
    </row>
    <row r="2088" spans="1:7" s="1402" customFormat="1" x14ac:dyDescent="0.25">
      <c r="A2088" s="275"/>
      <c r="B2088" s="1457"/>
      <c r="C2088" s="1458"/>
      <c r="D2088" s="1459"/>
      <c r="E2088" s="1460"/>
      <c r="F2088" s="1460"/>
      <c r="G2088" s="1460"/>
    </row>
    <row r="2089" spans="1:7" s="1402" customFormat="1" x14ac:dyDescent="0.25">
      <c r="A2089" s="275"/>
      <c r="B2089" s="1457"/>
      <c r="C2089" s="1458"/>
      <c r="D2089" s="1459"/>
      <c r="E2089" s="1460"/>
      <c r="F2089" s="1460"/>
      <c r="G2089" s="1460"/>
    </row>
    <row r="2090" spans="1:7" s="1402" customFormat="1" x14ac:dyDescent="0.25">
      <c r="A2090" s="275"/>
      <c r="B2090" s="1457"/>
      <c r="C2090" s="1458"/>
      <c r="D2090" s="1459"/>
      <c r="E2090" s="1460"/>
      <c r="F2090" s="1460"/>
      <c r="G2090" s="1460"/>
    </row>
    <row r="2091" spans="1:7" s="1402" customFormat="1" x14ac:dyDescent="0.25">
      <c r="A2091" s="275"/>
      <c r="B2091" s="1457"/>
      <c r="C2091" s="1458"/>
      <c r="D2091" s="1459"/>
      <c r="E2091" s="1460"/>
      <c r="F2091" s="1460"/>
      <c r="G2091" s="1460"/>
    </row>
    <row r="2092" spans="1:7" s="1402" customFormat="1" x14ac:dyDescent="0.25">
      <c r="A2092" s="275"/>
      <c r="B2092" s="1457"/>
      <c r="C2092" s="1458"/>
      <c r="D2092" s="1459"/>
      <c r="E2092" s="1460"/>
      <c r="F2092" s="1460"/>
      <c r="G2092" s="1460"/>
    </row>
    <row r="2093" spans="1:7" s="1402" customFormat="1" x14ac:dyDescent="0.25">
      <c r="A2093" s="275"/>
      <c r="B2093" s="1457"/>
      <c r="C2093" s="1458"/>
      <c r="D2093" s="1459"/>
      <c r="E2093" s="1460"/>
      <c r="F2093" s="1460"/>
      <c r="G2093" s="1460"/>
    </row>
    <row r="2094" spans="1:7" s="1402" customFormat="1" x14ac:dyDescent="0.25">
      <c r="A2094" s="275"/>
      <c r="B2094" s="1457"/>
      <c r="C2094" s="1458"/>
      <c r="D2094" s="1459"/>
      <c r="E2094" s="1460"/>
      <c r="F2094" s="1460"/>
      <c r="G2094" s="1460"/>
    </row>
    <row r="2095" spans="1:7" s="1402" customFormat="1" x14ac:dyDescent="0.25">
      <c r="A2095" s="275"/>
      <c r="B2095" s="1457"/>
      <c r="C2095" s="1458"/>
      <c r="D2095" s="1459"/>
      <c r="E2095" s="1460"/>
      <c r="F2095" s="1460"/>
      <c r="G2095" s="1460"/>
    </row>
    <row r="2096" spans="1:7" s="1402" customFormat="1" x14ac:dyDescent="0.25">
      <c r="A2096" s="275"/>
      <c r="B2096" s="1457"/>
      <c r="C2096" s="1458"/>
      <c r="D2096" s="1459"/>
      <c r="E2096" s="1460"/>
      <c r="F2096" s="1460"/>
      <c r="G2096" s="1460"/>
    </row>
    <row r="2097" spans="1:7" s="1402" customFormat="1" x14ac:dyDescent="0.25">
      <c r="A2097" s="275"/>
      <c r="B2097" s="1457"/>
      <c r="C2097" s="1458"/>
      <c r="D2097" s="1459"/>
      <c r="E2097" s="1460"/>
      <c r="F2097" s="1460"/>
      <c r="G2097" s="1460"/>
    </row>
    <row r="2098" spans="1:7" s="1402" customFormat="1" x14ac:dyDescent="0.25">
      <c r="A2098" s="275"/>
      <c r="B2098" s="1457"/>
      <c r="C2098" s="1458"/>
      <c r="D2098" s="1459"/>
      <c r="E2098" s="1460"/>
      <c r="F2098" s="1460"/>
      <c r="G2098" s="1460"/>
    </row>
    <row r="2099" spans="1:7" s="1402" customFormat="1" x14ac:dyDescent="0.25">
      <c r="A2099" s="275"/>
      <c r="B2099" s="1457"/>
      <c r="C2099" s="1458"/>
      <c r="D2099" s="1459"/>
      <c r="E2099" s="1460"/>
      <c r="F2099" s="1460"/>
      <c r="G2099" s="1460"/>
    </row>
    <row r="2100" spans="1:7" s="1402" customFormat="1" x14ac:dyDescent="0.25">
      <c r="A2100" s="275"/>
      <c r="B2100" s="1457"/>
      <c r="C2100" s="1458"/>
      <c r="D2100" s="1459"/>
      <c r="E2100" s="1460"/>
      <c r="F2100" s="1460"/>
      <c r="G2100" s="1460"/>
    </row>
    <row r="2101" spans="1:7" s="1402" customFormat="1" x14ac:dyDescent="0.25">
      <c r="A2101" s="275"/>
      <c r="B2101" s="1457"/>
      <c r="C2101" s="1458"/>
      <c r="D2101" s="1459"/>
      <c r="E2101" s="1460"/>
      <c r="F2101" s="1460"/>
      <c r="G2101" s="1460"/>
    </row>
    <row r="2102" spans="1:7" s="1402" customFormat="1" x14ac:dyDescent="0.25">
      <c r="A2102" s="275"/>
      <c r="B2102" s="1457"/>
      <c r="C2102" s="1458"/>
      <c r="D2102" s="1459"/>
      <c r="E2102" s="1460"/>
      <c r="F2102" s="1460"/>
      <c r="G2102" s="1460"/>
    </row>
    <row r="2103" spans="1:7" s="1402" customFormat="1" x14ac:dyDescent="0.25">
      <c r="A2103" s="275"/>
      <c r="B2103" s="1457"/>
      <c r="C2103" s="1458"/>
      <c r="D2103" s="1459"/>
      <c r="E2103" s="1460"/>
      <c r="F2103" s="1460"/>
      <c r="G2103" s="1460"/>
    </row>
    <row r="2104" spans="1:7" s="1402" customFormat="1" x14ac:dyDescent="0.25">
      <c r="A2104" s="275"/>
      <c r="B2104" s="1457"/>
      <c r="C2104" s="1458"/>
      <c r="D2104" s="1459"/>
      <c r="E2104" s="1460"/>
      <c r="F2104" s="1460"/>
      <c r="G2104" s="1460"/>
    </row>
    <row r="2105" spans="1:7" s="1402" customFormat="1" x14ac:dyDescent="0.25">
      <c r="A2105" s="275"/>
      <c r="B2105" s="1457"/>
      <c r="C2105" s="1458"/>
      <c r="D2105" s="1459"/>
      <c r="E2105" s="1460"/>
      <c r="F2105" s="1460"/>
      <c r="G2105" s="1460"/>
    </row>
    <row r="2106" spans="1:7" s="1402" customFormat="1" x14ac:dyDescent="0.25">
      <c r="A2106" s="275"/>
      <c r="B2106" s="1457"/>
      <c r="C2106" s="1458"/>
      <c r="D2106" s="1459"/>
      <c r="E2106" s="1460"/>
      <c r="F2106" s="1460"/>
      <c r="G2106" s="1460"/>
    </row>
    <row r="2107" spans="1:7" s="1402" customFormat="1" x14ac:dyDescent="0.25">
      <c r="A2107" s="275"/>
      <c r="B2107" s="1457"/>
      <c r="C2107" s="1458"/>
      <c r="D2107" s="1459"/>
      <c r="E2107" s="1460"/>
      <c r="F2107" s="1460"/>
      <c r="G2107" s="1460"/>
    </row>
    <row r="2108" spans="1:7" s="1402" customFormat="1" x14ac:dyDescent="0.25">
      <c r="A2108" s="275"/>
      <c r="B2108" s="1457"/>
      <c r="C2108" s="1458"/>
      <c r="D2108" s="1459"/>
      <c r="E2108" s="1460"/>
      <c r="F2108" s="1460"/>
      <c r="G2108" s="1460"/>
    </row>
    <row r="2109" spans="1:7" s="1402" customFormat="1" x14ac:dyDescent="0.25">
      <c r="A2109" s="275"/>
      <c r="B2109" s="1457"/>
      <c r="C2109" s="1458"/>
      <c r="D2109" s="1459"/>
      <c r="E2109" s="1460"/>
      <c r="F2109" s="1460"/>
      <c r="G2109" s="1460"/>
    </row>
    <row r="2110" spans="1:7" s="1402" customFormat="1" x14ac:dyDescent="0.25">
      <c r="A2110" s="275"/>
      <c r="B2110" s="1457"/>
      <c r="C2110" s="1458"/>
      <c r="D2110" s="1459"/>
      <c r="E2110" s="1460"/>
      <c r="F2110" s="1460"/>
      <c r="G2110" s="1460"/>
    </row>
    <row r="2111" spans="1:7" s="1402" customFormat="1" x14ac:dyDescent="0.25">
      <c r="A2111" s="275"/>
      <c r="B2111" s="1457"/>
      <c r="C2111" s="1458"/>
      <c r="D2111" s="1459"/>
      <c r="E2111" s="1460"/>
      <c r="F2111" s="1460"/>
      <c r="G2111" s="1460"/>
    </row>
    <row r="2112" spans="1:7" s="1402" customFormat="1" x14ac:dyDescent="0.25">
      <c r="A2112" s="275"/>
      <c r="B2112" s="1457"/>
      <c r="C2112" s="1458"/>
      <c r="D2112" s="1459"/>
      <c r="E2112" s="1460"/>
      <c r="F2112" s="1460"/>
      <c r="G2112" s="1460"/>
    </row>
    <row r="2113" spans="1:7" s="1402" customFormat="1" x14ac:dyDescent="0.25">
      <c r="A2113" s="275"/>
      <c r="B2113" s="1457"/>
      <c r="C2113" s="1458"/>
      <c r="D2113" s="1459"/>
      <c r="E2113" s="1460"/>
      <c r="F2113" s="1460"/>
      <c r="G2113" s="1460"/>
    </row>
    <row r="2114" spans="1:7" s="1402" customFormat="1" x14ac:dyDescent="0.25">
      <c r="A2114" s="275"/>
      <c r="B2114" s="1457"/>
      <c r="C2114" s="1458"/>
      <c r="D2114" s="1459"/>
      <c r="E2114" s="1460"/>
      <c r="F2114" s="1460"/>
      <c r="G2114" s="1460"/>
    </row>
    <row r="2115" spans="1:7" s="1402" customFormat="1" x14ac:dyDescent="0.25">
      <c r="A2115" s="275"/>
      <c r="B2115" s="1457"/>
      <c r="C2115" s="1458"/>
      <c r="D2115" s="1459"/>
      <c r="E2115" s="1460"/>
      <c r="F2115" s="1460"/>
      <c r="G2115" s="1460"/>
    </row>
    <row r="2116" spans="1:7" s="1402" customFormat="1" x14ac:dyDescent="0.25">
      <c r="A2116" s="275"/>
      <c r="B2116" s="1457"/>
      <c r="C2116" s="1458"/>
      <c r="D2116" s="1459"/>
      <c r="E2116" s="1460"/>
      <c r="F2116" s="1460"/>
      <c r="G2116" s="1460"/>
    </row>
    <row r="2117" spans="1:7" s="1402" customFormat="1" x14ac:dyDescent="0.25">
      <c r="A2117" s="275"/>
      <c r="B2117" s="1457"/>
      <c r="C2117" s="1458"/>
      <c r="D2117" s="1459"/>
      <c r="E2117" s="1460"/>
      <c r="F2117" s="1460"/>
      <c r="G2117" s="1460"/>
    </row>
    <row r="2118" spans="1:7" s="1402" customFormat="1" x14ac:dyDescent="0.25">
      <c r="A2118" s="275"/>
      <c r="B2118" s="1457"/>
      <c r="C2118" s="1458"/>
      <c r="D2118" s="1459"/>
      <c r="E2118" s="1460"/>
      <c r="F2118" s="1460"/>
      <c r="G2118" s="1460"/>
    </row>
    <row r="2119" spans="1:7" s="1402" customFormat="1" x14ac:dyDescent="0.25">
      <c r="A2119" s="275"/>
      <c r="B2119" s="1457"/>
      <c r="C2119" s="1458"/>
      <c r="D2119" s="1459"/>
      <c r="E2119" s="1460"/>
      <c r="F2119" s="1460"/>
      <c r="G2119" s="1460"/>
    </row>
    <row r="2120" spans="1:7" s="1402" customFormat="1" x14ac:dyDescent="0.25">
      <c r="A2120" s="275"/>
      <c r="B2120" s="1457"/>
      <c r="C2120" s="1458"/>
      <c r="D2120" s="1459"/>
      <c r="E2120" s="1460"/>
      <c r="F2120" s="1460"/>
      <c r="G2120" s="1460"/>
    </row>
    <row r="2121" spans="1:7" s="1402" customFormat="1" x14ac:dyDescent="0.25">
      <c r="A2121" s="275"/>
      <c r="B2121" s="1457"/>
      <c r="C2121" s="1458"/>
      <c r="D2121" s="1459"/>
      <c r="E2121" s="1460"/>
      <c r="F2121" s="1460"/>
      <c r="G2121" s="1460"/>
    </row>
    <row r="2122" spans="1:7" s="1402" customFormat="1" x14ac:dyDescent="0.25">
      <c r="A2122" s="275"/>
      <c r="B2122" s="1457"/>
      <c r="C2122" s="1458"/>
      <c r="D2122" s="1459"/>
      <c r="E2122" s="1460"/>
      <c r="F2122" s="1460"/>
      <c r="G2122" s="1460"/>
    </row>
    <row r="2123" spans="1:7" s="1402" customFormat="1" x14ac:dyDescent="0.25">
      <c r="A2123" s="275"/>
      <c r="B2123" s="1457"/>
      <c r="C2123" s="1458"/>
      <c r="D2123" s="1459"/>
      <c r="E2123" s="1460"/>
      <c r="F2123" s="1460"/>
      <c r="G2123" s="1460"/>
    </row>
    <row r="2124" spans="1:7" s="1402" customFormat="1" x14ac:dyDescent="0.25">
      <c r="A2124" s="275"/>
      <c r="B2124" s="1457"/>
      <c r="C2124" s="1458"/>
      <c r="D2124" s="1459"/>
      <c r="E2124" s="1460"/>
      <c r="F2124" s="1460"/>
      <c r="G2124" s="1460"/>
    </row>
    <row r="2125" spans="1:7" s="1402" customFormat="1" x14ac:dyDescent="0.25">
      <c r="A2125" s="275"/>
      <c r="B2125" s="1457"/>
      <c r="C2125" s="1458"/>
      <c r="D2125" s="1459"/>
      <c r="E2125" s="1460"/>
      <c r="F2125" s="1460"/>
      <c r="G2125" s="1460"/>
    </row>
    <row r="2126" spans="1:7" s="1402" customFormat="1" x14ac:dyDescent="0.25">
      <c r="A2126" s="275"/>
      <c r="B2126" s="1457"/>
      <c r="C2126" s="1458"/>
      <c r="D2126" s="1459"/>
      <c r="E2126" s="1460"/>
      <c r="F2126" s="1460"/>
      <c r="G2126" s="1460"/>
    </row>
    <row r="2127" spans="1:7" s="1402" customFormat="1" x14ac:dyDescent="0.25">
      <c r="A2127" s="275"/>
      <c r="B2127" s="1457"/>
      <c r="C2127" s="1458"/>
      <c r="D2127" s="1459"/>
      <c r="E2127" s="1460"/>
      <c r="F2127" s="1460"/>
      <c r="G2127" s="1460"/>
    </row>
    <row r="2128" spans="1:7" s="1402" customFormat="1" x14ac:dyDescent="0.25">
      <c r="A2128" s="275"/>
      <c r="B2128" s="1457"/>
      <c r="C2128" s="1458"/>
      <c r="D2128" s="1459"/>
      <c r="E2128" s="1460"/>
      <c r="F2128" s="1460"/>
      <c r="G2128" s="1460"/>
    </row>
    <row r="2129" spans="1:7" s="1402" customFormat="1" x14ac:dyDescent="0.25">
      <c r="A2129" s="275"/>
      <c r="B2129" s="1457"/>
      <c r="C2129" s="1458"/>
      <c r="D2129" s="1459"/>
      <c r="E2129" s="1460"/>
      <c r="F2129" s="1460"/>
      <c r="G2129" s="1460"/>
    </row>
    <row r="2130" spans="1:7" s="1402" customFormat="1" x14ac:dyDescent="0.25">
      <c r="A2130" s="275"/>
      <c r="B2130" s="1457"/>
      <c r="C2130" s="1458"/>
      <c r="D2130" s="1459"/>
      <c r="E2130" s="1460"/>
      <c r="F2130" s="1460"/>
      <c r="G2130" s="1460"/>
    </row>
    <row r="2131" spans="1:7" s="1402" customFormat="1" x14ac:dyDescent="0.25">
      <c r="A2131" s="275"/>
      <c r="B2131" s="1457"/>
      <c r="C2131" s="1458"/>
      <c r="D2131" s="1459"/>
      <c r="E2131" s="1460"/>
      <c r="F2131" s="1460"/>
      <c r="G2131" s="1460"/>
    </row>
    <row r="2132" spans="1:7" s="1402" customFormat="1" x14ac:dyDescent="0.25">
      <c r="A2132" s="275"/>
      <c r="B2132" s="1457"/>
      <c r="C2132" s="1458"/>
      <c r="D2132" s="1459"/>
      <c r="E2132" s="1460"/>
      <c r="F2132" s="1460"/>
      <c r="G2132" s="1460"/>
    </row>
    <row r="2133" spans="1:7" s="1402" customFormat="1" x14ac:dyDescent="0.25">
      <c r="A2133" s="275"/>
      <c r="B2133" s="1457"/>
      <c r="C2133" s="1458"/>
      <c r="D2133" s="1459"/>
      <c r="E2133" s="1460"/>
      <c r="F2133" s="1460"/>
      <c r="G2133" s="1460"/>
    </row>
    <row r="2134" spans="1:7" s="1402" customFormat="1" x14ac:dyDescent="0.25">
      <c r="A2134" s="275"/>
      <c r="B2134" s="1457"/>
      <c r="C2134" s="1458"/>
      <c r="D2134" s="1459"/>
      <c r="E2134" s="1460"/>
      <c r="F2134" s="1460"/>
      <c r="G2134" s="1460"/>
    </row>
    <row r="2135" spans="1:7" s="1402" customFormat="1" x14ac:dyDescent="0.25">
      <c r="A2135" s="275"/>
      <c r="B2135" s="1457"/>
      <c r="C2135" s="1458"/>
      <c r="D2135" s="1459"/>
      <c r="E2135" s="1460"/>
      <c r="F2135" s="1460"/>
      <c r="G2135" s="1460"/>
    </row>
    <row r="2136" spans="1:7" s="1402" customFormat="1" x14ac:dyDescent="0.25">
      <c r="A2136" s="275"/>
      <c r="B2136" s="1457"/>
      <c r="C2136" s="1458"/>
      <c r="D2136" s="1459"/>
      <c r="E2136" s="1460"/>
      <c r="F2136" s="1460"/>
      <c r="G2136" s="1460"/>
    </row>
    <row r="2137" spans="1:7" s="1402" customFormat="1" x14ac:dyDescent="0.25">
      <c r="A2137" s="275"/>
      <c r="B2137" s="1457"/>
      <c r="C2137" s="1458"/>
      <c r="D2137" s="1459"/>
      <c r="E2137" s="1460"/>
      <c r="F2137" s="1460"/>
      <c r="G2137" s="1460"/>
    </row>
    <row r="2138" spans="1:7" s="1402" customFormat="1" x14ac:dyDescent="0.25">
      <c r="A2138" s="275"/>
      <c r="B2138" s="1457"/>
      <c r="C2138" s="1458"/>
      <c r="D2138" s="1459"/>
      <c r="E2138" s="1460"/>
      <c r="F2138" s="1460"/>
      <c r="G2138" s="1460"/>
    </row>
    <row r="2139" spans="1:7" s="1402" customFormat="1" x14ac:dyDescent="0.25">
      <c r="A2139" s="275"/>
      <c r="B2139" s="1457"/>
      <c r="C2139" s="1458"/>
      <c r="D2139" s="1459"/>
      <c r="E2139" s="1460"/>
      <c r="F2139" s="1460"/>
      <c r="G2139" s="1460"/>
    </row>
    <row r="2140" spans="1:7" s="1402" customFormat="1" x14ac:dyDescent="0.25">
      <c r="A2140" s="275"/>
      <c r="B2140" s="1457"/>
      <c r="C2140" s="1458"/>
      <c r="D2140" s="1459"/>
      <c r="E2140" s="1460"/>
      <c r="F2140" s="1460"/>
      <c r="G2140" s="1460"/>
    </row>
    <row r="2141" spans="1:7" s="1402" customFormat="1" x14ac:dyDescent="0.25">
      <c r="A2141" s="275"/>
      <c r="B2141" s="1457"/>
      <c r="C2141" s="1458"/>
      <c r="D2141" s="1459"/>
      <c r="E2141" s="1460"/>
      <c r="F2141" s="1460"/>
      <c r="G2141" s="1460"/>
    </row>
    <row r="2142" spans="1:7" s="1402" customFormat="1" x14ac:dyDescent="0.25">
      <c r="A2142" s="275"/>
      <c r="B2142" s="1457"/>
      <c r="C2142" s="1458"/>
      <c r="D2142" s="1459"/>
      <c r="E2142" s="1460"/>
      <c r="F2142" s="1460"/>
      <c r="G2142" s="1460"/>
    </row>
    <row r="2143" spans="1:7" s="1402" customFormat="1" x14ac:dyDescent="0.25">
      <c r="A2143" s="275"/>
      <c r="B2143" s="1457"/>
      <c r="C2143" s="1458"/>
      <c r="D2143" s="1459"/>
      <c r="E2143" s="1460"/>
      <c r="F2143" s="1460"/>
      <c r="G2143" s="1460"/>
    </row>
    <row r="2144" spans="1:7" s="1402" customFormat="1" x14ac:dyDescent="0.25">
      <c r="A2144" s="275"/>
      <c r="B2144" s="1457"/>
      <c r="C2144" s="1458"/>
      <c r="D2144" s="1459"/>
      <c r="E2144" s="1460"/>
      <c r="F2144" s="1460"/>
      <c r="G2144" s="1460"/>
    </row>
    <row r="2145" spans="1:7" s="1402" customFormat="1" x14ac:dyDescent="0.25">
      <c r="A2145" s="275"/>
      <c r="B2145" s="1457"/>
      <c r="C2145" s="1458"/>
      <c r="D2145" s="1459"/>
      <c r="E2145" s="1460"/>
      <c r="F2145" s="1460"/>
      <c r="G2145" s="1460"/>
    </row>
    <row r="2146" spans="1:7" s="1402" customFormat="1" x14ac:dyDescent="0.25">
      <c r="A2146" s="275"/>
      <c r="B2146" s="1457"/>
      <c r="C2146" s="1458"/>
      <c r="D2146" s="1459"/>
      <c r="E2146" s="1460"/>
      <c r="F2146" s="1460"/>
      <c r="G2146" s="1460"/>
    </row>
    <row r="2147" spans="1:7" s="1402" customFormat="1" x14ac:dyDescent="0.25">
      <c r="A2147" s="275"/>
      <c r="B2147" s="1457"/>
      <c r="C2147" s="1458"/>
      <c r="D2147" s="1459"/>
      <c r="E2147" s="1460"/>
      <c r="F2147" s="1460"/>
      <c r="G2147" s="1460"/>
    </row>
    <row r="2148" spans="1:7" s="1402" customFormat="1" x14ac:dyDescent="0.25">
      <c r="A2148" s="275"/>
      <c r="B2148" s="1457"/>
      <c r="C2148" s="1458"/>
      <c r="D2148" s="1459"/>
      <c r="E2148" s="1460"/>
      <c r="F2148" s="1460"/>
      <c r="G2148" s="1460"/>
    </row>
    <row r="2149" spans="1:7" s="1402" customFormat="1" x14ac:dyDescent="0.25">
      <c r="A2149" s="275"/>
      <c r="B2149" s="1457"/>
      <c r="C2149" s="1458"/>
      <c r="D2149" s="1459"/>
      <c r="E2149" s="1460"/>
      <c r="F2149" s="1460"/>
      <c r="G2149" s="1460"/>
    </row>
    <row r="2150" spans="1:7" s="1402" customFormat="1" x14ac:dyDescent="0.25">
      <c r="A2150" s="275"/>
      <c r="B2150" s="1457"/>
      <c r="C2150" s="1458"/>
      <c r="D2150" s="1459"/>
      <c r="E2150" s="1460"/>
      <c r="F2150" s="1460"/>
      <c r="G2150" s="1460"/>
    </row>
    <row r="2151" spans="1:7" s="1402" customFormat="1" x14ac:dyDescent="0.25">
      <c r="A2151" s="275"/>
      <c r="B2151" s="1457"/>
      <c r="C2151" s="1458"/>
      <c r="D2151" s="1459"/>
      <c r="E2151" s="1460"/>
      <c r="F2151" s="1460"/>
      <c r="G2151" s="1460"/>
    </row>
    <row r="2152" spans="1:7" s="1402" customFormat="1" x14ac:dyDescent="0.25">
      <c r="A2152" s="275"/>
      <c r="B2152" s="1457"/>
      <c r="C2152" s="1458"/>
      <c r="D2152" s="1459"/>
      <c r="E2152" s="1460"/>
      <c r="F2152" s="1460"/>
      <c r="G2152" s="1460"/>
    </row>
    <row r="2153" spans="1:7" s="1402" customFormat="1" x14ac:dyDescent="0.25">
      <c r="A2153" s="275"/>
      <c r="B2153" s="1457"/>
      <c r="C2153" s="1458"/>
      <c r="D2153" s="1459"/>
      <c r="E2153" s="1460"/>
      <c r="F2153" s="1460"/>
      <c r="G2153" s="1460"/>
    </row>
    <row r="2154" spans="1:7" s="1402" customFormat="1" x14ac:dyDescent="0.25">
      <c r="A2154" s="275"/>
      <c r="B2154" s="1457"/>
      <c r="C2154" s="1458"/>
      <c r="D2154" s="1459"/>
      <c r="E2154" s="1460"/>
      <c r="F2154" s="1460"/>
      <c r="G2154" s="1460"/>
    </row>
    <row r="2155" spans="1:7" s="1402" customFormat="1" x14ac:dyDescent="0.25">
      <c r="A2155" s="275"/>
      <c r="B2155" s="1457"/>
      <c r="C2155" s="1458"/>
      <c r="D2155" s="1459"/>
      <c r="E2155" s="1460"/>
      <c r="F2155" s="1460"/>
      <c r="G2155" s="1460"/>
    </row>
    <row r="2156" spans="1:7" s="1402" customFormat="1" x14ac:dyDescent="0.25">
      <c r="A2156" s="275"/>
      <c r="B2156" s="1457"/>
      <c r="C2156" s="1458"/>
      <c r="D2156" s="1459"/>
      <c r="E2156" s="1460"/>
      <c r="F2156" s="1460"/>
      <c r="G2156" s="1460"/>
    </row>
    <row r="2157" spans="1:7" s="1402" customFormat="1" x14ac:dyDescent="0.25">
      <c r="A2157" s="275"/>
      <c r="B2157" s="1457"/>
      <c r="C2157" s="1458"/>
      <c r="D2157" s="1459"/>
      <c r="E2157" s="1460"/>
      <c r="F2157" s="1460"/>
      <c r="G2157" s="1460"/>
    </row>
    <row r="2158" spans="1:7" s="1402" customFormat="1" x14ac:dyDescent="0.25">
      <c r="A2158" s="275"/>
      <c r="B2158" s="1457"/>
      <c r="C2158" s="1458"/>
      <c r="D2158" s="1459"/>
      <c r="E2158" s="1460"/>
      <c r="F2158" s="1460"/>
      <c r="G2158" s="1460"/>
    </row>
    <row r="2159" spans="1:7" s="1402" customFormat="1" x14ac:dyDescent="0.25">
      <c r="A2159" s="275"/>
      <c r="B2159" s="1457"/>
      <c r="C2159" s="1458"/>
      <c r="D2159" s="1459"/>
      <c r="E2159" s="1460"/>
      <c r="F2159" s="1460"/>
      <c r="G2159" s="1460"/>
    </row>
    <row r="2160" spans="1:7" s="1402" customFormat="1" x14ac:dyDescent="0.25">
      <c r="A2160" s="275"/>
      <c r="B2160" s="1457"/>
      <c r="C2160" s="1458"/>
      <c r="D2160" s="1459"/>
      <c r="E2160" s="1460"/>
      <c r="F2160" s="1460"/>
      <c r="G2160" s="1460"/>
    </row>
    <row r="2161" spans="1:7" s="1402" customFormat="1" x14ac:dyDescent="0.25">
      <c r="A2161" s="275"/>
      <c r="B2161" s="1457"/>
      <c r="C2161" s="1458"/>
      <c r="D2161" s="1459"/>
      <c r="E2161" s="1460"/>
      <c r="F2161" s="1460"/>
      <c r="G2161" s="1460"/>
    </row>
    <row r="2162" spans="1:7" s="1402" customFormat="1" x14ac:dyDescent="0.25">
      <c r="A2162" s="275"/>
      <c r="B2162" s="1457"/>
      <c r="C2162" s="1458"/>
      <c r="D2162" s="1459"/>
      <c r="E2162" s="1460"/>
      <c r="F2162" s="1460"/>
      <c r="G2162" s="1460"/>
    </row>
    <row r="2163" spans="1:7" s="1402" customFormat="1" x14ac:dyDescent="0.25">
      <c r="A2163" s="275"/>
      <c r="B2163" s="1457"/>
      <c r="C2163" s="1458"/>
      <c r="D2163" s="1459"/>
      <c r="E2163" s="1460"/>
      <c r="F2163" s="1460"/>
      <c r="G2163" s="1460"/>
    </row>
    <row r="2164" spans="1:7" s="1402" customFormat="1" x14ac:dyDescent="0.25">
      <c r="A2164" s="275"/>
      <c r="B2164" s="1457"/>
      <c r="C2164" s="1458"/>
      <c r="D2164" s="1459"/>
      <c r="E2164" s="1460"/>
      <c r="F2164" s="1460"/>
      <c r="G2164" s="1460"/>
    </row>
    <row r="2165" spans="1:7" s="1402" customFormat="1" x14ac:dyDescent="0.25">
      <c r="A2165" s="275"/>
      <c r="B2165" s="1457"/>
      <c r="C2165" s="1458"/>
      <c r="D2165" s="1459"/>
      <c r="E2165" s="1460"/>
      <c r="F2165" s="1460"/>
      <c r="G2165" s="1460"/>
    </row>
    <row r="2166" spans="1:7" s="1402" customFormat="1" x14ac:dyDescent="0.25">
      <c r="A2166" s="275"/>
      <c r="B2166" s="1457"/>
      <c r="C2166" s="1458"/>
      <c r="D2166" s="1459"/>
      <c r="E2166" s="1460"/>
      <c r="F2166" s="1460"/>
      <c r="G2166" s="1460"/>
    </row>
    <row r="2167" spans="1:7" s="1402" customFormat="1" x14ac:dyDescent="0.25">
      <c r="A2167" s="275"/>
      <c r="B2167" s="1457"/>
      <c r="C2167" s="1458"/>
      <c r="D2167" s="1459"/>
      <c r="E2167" s="1460"/>
      <c r="F2167" s="1460"/>
      <c r="G2167" s="1460"/>
    </row>
    <row r="2168" spans="1:7" s="1402" customFormat="1" x14ac:dyDescent="0.25">
      <c r="A2168" s="275"/>
      <c r="B2168" s="1457"/>
      <c r="C2168" s="1458"/>
      <c r="D2168" s="1459"/>
      <c r="E2168" s="1460"/>
      <c r="F2168" s="1460"/>
      <c r="G2168" s="1460"/>
    </row>
    <row r="2169" spans="1:7" s="1402" customFormat="1" x14ac:dyDescent="0.25">
      <c r="A2169" s="275"/>
      <c r="B2169" s="1457"/>
      <c r="C2169" s="1458"/>
      <c r="D2169" s="1459"/>
      <c r="E2169" s="1460"/>
      <c r="F2169" s="1460"/>
      <c r="G2169" s="1460"/>
    </row>
    <row r="2170" spans="1:7" s="1402" customFormat="1" x14ac:dyDescent="0.25">
      <c r="A2170" s="275"/>
      <c r="B2170" s="1457"/>
      <c r="C2170" s="1458"/>
      <c r="D2170" s="1459"/>
      <c r="E2170" s="1460"/>
      <c r="F2170" s="1460"/>
      <c r="G2170" s="1460"/>
    </row>
    <row r="2171" spans="1:7" s="1402" customFormat="1" x14ac:dyDescent="0.25">
      <c r="A2171" s="275"/>
      <c r="B2171" s="1457"/>
      <c r="C2171" s="1458"/>
      <c r="D2171" s="1459"/>
      <c r="E2171" s="1460"/>
      <c r="F2171" s="1460"/>
      <c r="G2171" s="1460"/>
    </row>
    <row r="2172" spans="1:7" s="1402" customFormat="1" x14ac:dyDescent="0.25">
      <c r="A2172" s="275"/>
      <c r="B2172" s="1457"/>
      <c r="C2172" s="1458"/>
      <c r="D2172" s="1459"/>
      <c r="E2172" s="1460"/>
      <c r="F2172" s="1460"/>
      <c r="G2172" s="1460"/>
    </row>
    <row r="2173" spans="1:7" s="1402" customFormat="1" x14ac:dyDescent="0.25">
      <c r="A2173" s="275"/>
      <c r="B2173" s="1457"/>
      <c r="C2173" s="1458"/>
      <c r="D2173" s="1459"/>
      <c r="E2173" s="1460"/>
      <c r="F2173" s="1460"/>
      <c r="G2173" s="1460"/>
    </row>
    <row r="2174" spans="1:7" s="1402" customFormat="1" x14ac:dyDescent="0.25">
      <c r="A2174" s="275"/>
      <c r="B2174" s="1457"/>
      <c r="C2174" s="1458"/>
      <c r="D2174" s="1459"/>
      <c r="E2174" s="1460"/>
      <c r="F2174" s="1460"/>
      <c r="G2174" s="1460"/>
    </row>
    <row r="2175" spans="1:7" s="1402" customFormat="1" x14ac:dyDescent="0.25">
      <c r="A2175" s="275"/>
      <c r="B2175" s="1457"/>
      <c r="C2175" s="1458"/>
      <c r="D2175" s="1459"/>
      <c r="E2175" s="1460"/>
      <c r="F2175" s="1460"/>
      <c r="G2175" s="1460"/>
    </row>
    <row r="2176" spans="1:7" s="1402" customFormat="1" x14ac:dyDescent="0.25">
      <c r="A2176" s="275"/>
      <c r="B2176" s="1457"/>
      <c r="C2176" s="1458"/>
      <c r="D2176" s="1459"/>
      <c r="E2176" s="1460"/>
      <c r="F2176" s="1460"/>
      <c r="G2176" s="1460"/>
    </row>
    <row r="2177" spans="1:7" s="1402" customFormat="1" x14ac:dyDescent="0.25">
      <c r="A2177" s="275"/>
      <c r="B2177" s="1457"/>
      <c r="C2177" s="1458"/>
      <c r="D2177" s="1459"/>
      <c r="E2177" s="1460"/>
      <c r="F2177" s="1460"/>
      <c r="G2177" s="1460"/>
    </row>
    <row r="2178" spans="1:7" s="1402" customFormat="1" x14ac:dyDescent="0.25">
      <c r="A2178" s="275"/>
      <c r="B2178" s="1457"/>
      <c r="C2178" s="1458"/>
      <c r="D2178" s="1459"/>
      <c r="E2178" s="1460"/>
      <c r="F2178" s="1460"/>
      <c r="G2178" s="1460"/>
    </row>
    <row r="2179" spans="1:7" s="1402" customFormat="1" x14ac:dyDescent="0.25">
      <c r="A2179" s="275"/>
      <c r="B2179" s="1457"/>
      <c r="C2179" s="1458"/>
      <c r="D2179" s="1459"/>
      <c r="E2179" s="1460"/>
      <c r="F2179" s="1460"/>
      <c r="G2179" s="1460"/>
    </row>
    <row r="2180" spans="1:7" s="1402" customFormat="1" x14ac:dyDescent="0.25">
      <c r="A2180" s="275"/>
      <c r="B2180" s="1457"/>
      <c r="C2180" s="1458"/>
      <c r="D2180" s="1459"/>
      <c r="E2180" s="1460"/>
      <c r="F2180" s="1460"/>
      <c r="G2180" s="1460"/>
    </row>
    <row r="2181" spans="1:7" s="1402" customFormat="1" x14ac:dyDescent="0.25">
      <c r="A2181" s="275"/>
      <c r="B2181" s="1457"/>
      <c r="C2181" s="1458"/>
      <c r="D2181" s="1459"/>
      <c r="E2181" s="1460"/>
      <c r="F2181" s="1460"/>
      <c r="G2181" s="1460"/>
    </row>
    <row r="2182" spans="1:7" s="1402" customFormat="1" x14ac:dyDescent="0.25">
      <c r="A2182" s="275"/>
      <c r="B2182" s="1457"/>
      <c r="C2182" s="1458"/>
      <c r="D2182" s="1459"/>
      <c r="E2182" s="1460"/>
      <c r="F2182" s="1460"/>
      <c r="G2182" s="1460"/>
    </row>
    <row r="2183" spans="1:7" s="1402" customFormat="1" x14ac:dyDescent="0.25">
      <c r="A2183" s="275"/>
      <c r="B2183" s="1457"/>
      <c r="C2183" s="1458"/>
      <c r="D2183" s="1459"/>
      <c r="E2183" s="1460"/>
      <c r="F2183" s="1460"/>
      <c r="G2183" s="1460"/>
    </row>
    <row r="2184" spans="1:7" s="1402" customFormat="1" x14ac:dyDescent="0.25">
      <c r="A2184" s="275"/>
      <c r="B2184" s="1457"/>
      <c r="C2184" s="1458"/>
      <c r="D2184" s="1459"/>
      <c r="E2184" s="1460"/>
      <c r="F2184" s="1460"/>
      <c r="G2184" s="1460"/>
    </row>
    <row r="2185" spans="1:7" s="1402" customFormat="1" x14ac:dyDescent="0.25">
      <c r="A2185" s="275"/>
      <c r="B2185" s="1457"/>
      <c r="C2185" s="1458"/>
      <c r="D2185" s="1459"/>
      <c r="E2185" s="1460"/>
      <c r="F2185" s="1460"/>
      <c r="G2185" s="1460"/>
    </row>
    <row r="2186" spans="1:7" s="1402" customFormat="1" x14ac:dyDescent="0.25">
      <c r="A2186" s="275"/>
      <c r="B2186" s="1457"/>
      <c r="C2186" s="1458"/>
      <c r="D2186" s="1459"/>
      <c r="E2186" s="1460"/>
      <c r="F2186" s="1460"/>
      <c r="G2186" s="1460"/>
    </row>
    <row r="2187" spans="1:7" s="1402" customFormat="1" x14ac:dyDescent="0.25">
      <c r="A2187" s="275"/>
      <c r="B2187" s="1457"/>
      <c r="C2187" s="1458"/>
      <c r="D2187" s="1459"/>
      <c r="E2187" s="1460"/>
      <c r="F2187" s="1460"/>
      <c r="G2187" s="1460"/>
    </row>
    <row r="2188" spans="1:7" s="1402" customFormat="1" x14ac:dyDescent="0.25">
      <c r="A2188" s="275"/>
      <c r="B2188" s="1457"/>
      <c r="C2188" s="1458"/>
      <c r="D2188" s="1459"/>
      <c r="E2188" s="1460"/>
      <c r="F2188" s="1460"/>
      <c r="G2188" s="1460"/>
    </row>
    <row r="2189" spans="1:7" s="1402" customFormat="1" x14ac:dyDescent="0.25">
      <c r="A2189" s="275"/>
      <c r="B2189" s="1457"/>
      <c r="C2189" s="1458"/>
      <c r="D2189" s="1459"/>
      <c r="E2189" s="1460"/>
      <c r="F2189" s="1460"/>
      <c r="G2189" s="1460"/>
    </row>
    <row r="2190" spans="1:7" s="1402" customFormat="1" x14ac:dyDescent="0.25">
      <c r="A2190" s="275"/>
      <c r="B2190" s="1457"/>
      <c r="C2190" s="1458"/>
      <c r="D2190" s="1459"/>
      <c r="E2190" s="1460"/>
      <c r="F2190" s="1460"/>
      <c r="G2190" s="1460"/>
    </row>
    <row r="2191" spans="1:7" s="1402" customFormat="1" x14ac:dyDescent="0.25">
      <c r="A2191" s="275"/>
      <c r="B2191" s="1457"/>
      <c r="C2191" s="1458"/>
      <c r="D2191" s="1459"/>
      <c r="E2191" s="1460"/>
      <c r="F2191" s="1460"/>
      <c r="G2191" s="1460"/>
    </row>
    <row r="2192" spans="1:7" s="1402" customFormat="1" x14ac:dyDescent="0.25">
      <c r="A2192" s="275"/>
      <c r="B2192" s="1457"/>
      <c r="C2192" s="1458"/>
      <c r="D2192" s="1459"/>
      <c r="E2192" s="1460"/>
      <c r="F2192" s="1460"/>
      <c r="G2192" s="1460"/>
    </row>
    <row r="2193" spans="1:7" s="1402" customFormat="1" x14ac:dyDescent="0.25">
      <c r="A2193" s="275"/>
      <c r="B2193" s="1457"/>
      <c r="C2193" s="1458"/>
      <c r="D2193" s="1459"/>
      <c r="E2193" s="1460"/>
      <c r="F2193" s="1460"/>
      <c r="G2193" s="1460"/>
    </row>
    <row r="2194" spans="1:7" s="1402" customFormat="1" x14ac:dyDescent="0.25">
      <c r="A2194" s="275"/>
      <c r="B2194" s="1457"/>
      <c r="C2194" s="1458"/>
      <c r="D2194" s="1459"/>
      <c r="E2194" s="1460"/>
      <c r="F2194" s="1460"/>
      <c r="G2194" s="1460"/>
    </row>
    <row r="2195" spans="1:7" s="1402" customFormat="1" x14ac:dyDescent="0.25">
      <c r="A2195" s="275"/>
      <c r="B2195" s="1457"/>
      <c r="C2195" s="1458"/>
      <c r="D2195" s="1459"/>
      <c r="E2195" s="1460"/>
      <c r="F2195" s="1460"/>
      <c r="G2195" s="1460"/>
    </row>
    <row r="2196" spans="1:7" s="1402" customFormat="1" x14ac:dyDescent="0.25">
      <c r="A2196" s="275"/>
      <c r="B2196" s="1457"/>
      <c r="C2196" s="1458"/>
      <c r="D2196" s="1459"/>
      <c r="E2196" s="1460"/>
      <c r="F2196" s="1460"/>
      <c r="G2196" s="1460"/>
    </row>
    <row r="2197" spans="1:7" s="1402" customFormat="1" x14ac:dyDescent="0.25">
      <c r="A2197" s="275"/>
      <c r="B2197" s="1457"/>
      <c r="C2197" s="1458"/>
      <c r="D2197" s="1459"/>
      <c r="E2197" s="1460"/>
      <c r="F2197" s="1460"/>
      <c r="G2197" s="1460"/>
    </row>
    <row r="2198" spans="1:7" s="1402" customFormat="1" x14ac:dyDescent="0.25">
      <c r="A2198" s="275"/>
      <c r="B2198" s="1457"/>
      <c r="C2198" s="1458"/>
      <c r="D2198" s="1459"/>
      <c r="E2198" s="1460"/>
      <c r="F2198" s="1460"/>
      <c r="G2198" s="1460"/>
    </row>
    <row r="2199" spans="1:7" s="1402" customFormat="1" x14ac:dyDescent="0.25">
      <c r="A2199" s="275"/>
      <c r="B2199" s="1457"/>
      <c r="C2199" s="1458"/>
      <c r="D2199" s="1459"/>
      <c r="E2199" s="1460"/>
      <c r="F2199" s="1460"/>
      <c r="G2199" s="1460"/>
    </row>
    <row r="2200" spans="1:7" s="1402" customFormat="1" x14ac:dyDescent="0.25">
      <c r="A2200" s="275"/>
      <c r="B2200" s="1457"/>
      <c r="C2200" s="1458"/>
      <c r="D2200" s="1459"/>
      <c r="E2200" s="1460"/>
      <c r="F2200" s="1460"/>
      <c r="G2200" s="1460"/>
    </row>
    <row r="2201" spans="1:7" s="1402" customFormat="1" x14ac:dyDescent="0.25">
      <c r="A2201" s="275"/>
      <c r="B2201" s="1457"/>
      <c r="C2201" s="1458"/>
      <c r="D2201" s="1459"/>
      <c r="E2201" s="1460"/>
      <c r="F2201" s="1460"/>
      <c r="G2201" s="1460"/>
    </row>
    <row r="2202" spans="1:7" s="1402" customFormat="1" x14ac:dyDescent="0.25">
      <c r="A2202" s="275"/>
      <c r="B2202" s="1457"/>
      <c r="C2202" s="1458"/>
      <c r="D2202" s="1459"/>
      <c r="E2202" s="1460"/>
      <c r="F2202" s="1460"/>
      <c r="G2202" s="1460"/>
    </row>
    <row r="2203" spans="1:7" s="1402" customFormat="1" x14ac:dyDescent="0.25">
      <c r="A2203" s="275"/>
      <c r="B2203" s="1457"/>
      <c r="C2203" s="1458"/>
      <c r="D2203" s="1459"/>
      <c r="E2203" s="1460"/>
      <c r="F2203" s="1460"/>
      <c r="G2203" s="1460"/>
    </row>
    <row r="2204" spans="1:7" s="1402" customFormat="1" x14ac:dyDescent="0.25">
      <c r="A2204" s="275"/>
      <c r="B2204" s="1457"/>
      <c r="C2204" s="1458"/>
      <c r="D2204" s="1459"/>
      <c r="E2204" s="1460"/>
      <c r="F2204" s="1460"/>
      <c r="G2204" s="1460"/>
    </row>
    <row r="2205" spans="1:7" s="1402" customFormat="1" x14ac:dyDescent="0.25">
      <c r="A2205" s="275"/>
      <c r="B2205" s="1457"/>
      <c r="C2205" s="1458"/>
      <c r="D2205" s="1459"/>
      <c r="E2205" s="1460"/>
      <c r="F2205" s="1460"/>
      <c r="G2205" s="1460"/>
    </row>
    <row r="2206" spans="1:7" s="1402" customFormat="1" x14ac:dyDescent="0.25">
      <c r="A2206" s="275"/>
      <c r="B2206" s="1457"/>
      <c r="C2206" s="1458"/>
      <c r="D2206" s="1459"/>
      <c r="E2206" s="1460"/>
      <c r="F2206" s="1460"/>
      <c r="G2206" s="1460"/>
    </row>
    <row r="2207" spans="1:7" s="1402" customFormat="1" x14ac:dyDescent="0.25">
      <c r="A2207" s="275"/>
      <c r="B2207" s="1457"/>
      <c r="C2207" s="1458"/>
      <c r="D2207" s="1459"/>
      <c r="E2207" s="1460"/>
      <c r="F2207" s="1460"/>
      <c r="G2207" s="1460"/>
    </row>
    <row r="2208" spans="1:7" s="1402" customFormat="1" x14ac:dyDescent="0.25">
      <c r="A2208" s="275"/>
      <c r="B2208" s="1457"/>
      <c r="C2208" s="1458"/>
      <c r="D2208" s="1459"/>
      <c r="E2208" s="1460"/>
      <c r="F2208" s="1460"/>
      <c r="G2208" s="1460"/>
    </row>
    <row r="2209" spans="1:7" s="1402" customFormat="1" x14ac:dyDescent="0.25">
      <c r="A2209" s="275"/>
      <c r="B2209" s="1457"/>
      <c r="C2209" s="1458"/>
      <c r="D2209" s="1459"/>
      <c r="E2209" s="1460"/>
      <c r="F2209" s="1460"/>
      <c r="G2209" s="1460"/>
    </row>
    <row r="2210" spans="1:7" s="1402" customFormat="1" x14ac:dyDescent="0.25">
      <c r="A2210" s="275"/>
      <c r="B2210" s="1457"/>
      <c r="C2210" s="1458"/>
      <c r="D2210" s="1459"/>
      <c r="E2210" s="1460"/>
      <c r="F2210" s="1460"/>
      <c r="G2210" s="1460"/>
    </row>
    <row r="2211" spans="1:7" s="1402" customFormat="1" x14ac:dyDescent="0.25">
      <c r="A2211" s="275"/>
      <c r="B2211" s="1457"/>
      <c r="C2211" s="1458"/>
      <c r="D2211" s="1459"/>
      <c r="E2211" s="1460"/>
      <c r="F2211" s="1460"/>
      <c r="G2211" s="1460"/>
    </row>
    <row r="2212" spans="1:7" s="1402" customFormat="1" x14ac:dyDescent="0.25">
      <c r="A2212" s="275"/>
      <c r="B2212" s="1457"/>
      <c r="C2212" s="1458"/>
      <c r="D2212" s="1459"/>
      <c r="E2212" s="1460"/>
      <c r="F2212" s="1460"/>
      <c r="G2212" s="1460"/>
    </row>
    <row r="2213" spans="1:7" s="1402" customFormat="1" x14ac:dyDescent="0.25">
      <c r="A2213" s="275"/>
      <c r="B2213" s="1457"/>
      <c r="C2213" s="1458"/>
      <c r="D2213" s="1459"/>
      <c r="E2213" s="1460"/>
      <c r="F2213" s="1460"/>
      <c r="G2213" s="1460"/>
    </row>
    <row r="2214" spans="1:7" s="1402" customFormat="1" x14ac:dyDescent="0.25">
      <c r="A2214" s="275"/>
      <c r="B2214" s="1457"/>
      <c r="C2214" s="1458"/>
      <c r="D2214" s="1459"/>
      <c r="E2214" s="1460"/>
      <c r="F2214" s="1460"/>
      <c r="G2214" s="1460"/>
    </row>
    <row r="2215" spans="1:7" s="1402" customFormat="1" x14ac:dyDescent="0.25">
      <c r="A2215" s="275"/>
      <c r="B2215" s="1457"/>
      <c r="C2215" s="1458"/>
      <c r="D2215" s="1459"/>
      <c r="E2215" s="1460"/>
      <c r="F2215" s="1460"/>
      <c r="G2215" s="1460"/>
    </row>
    <row r="2216" spans="1:7" s="1402" customFormat="1" x14ac:dyDescent="0.25">
      <c r="A2216" s="275"/>
      <c r="B2216" s="1457"/>
      <c r="C2216" s="1458"/>
      <c r="D2216" s="1459"/>
      <c r="E2216" s="1460"/>
      <c r="F2216" s="1460"/>
      <c r="G2216" s="1460"/>
    </row>
    <row r="2217" spans="1:7" s="1402" customFormat="1" x14ac:dyDescent="0.25">
      <c r="A2217" s="275"/>
      <c r="B2217" s="1457"/>
      <c r="C2217" s="1458"/>
      <c r="D2217" s="1459"/>
      <c r="E2217" s="1460"/>
      <c r="F2217" s="1460"/>
      <c r="G2217" s="1460"/>
    </row>
    <row r="2218" spans="1:7" s="1402" customFormat="1" x14ac:dyDescent="0.25">
      <c r="A2218" s="275"/>
      <c r="B2218" s="1457"/>
      <c r="C2218" s="1458"/>
      <c r="D2218" s="1459"/>
      <c r="E2218" s="1460"/>
      <c r="F2218" s="1460"/>
      <c r="G2218" s="1460"/>
    </row>
    <row r="2219" spans="1:7" s="1402" customFormat="1" x14ac:dyDescent="0.25">
      <c r="A2219" s="275"/>
      <c r="B2219" s="1457"/>
      <c r="C2219" s="1458"/>
      <c r="D2219" s="1459"/>
      <c r="E2219" s="1460"/>
      <c r="F2219" s="1460"/>
      <c r="G2219" s="1460"/>
    </row>
    <row r="2220" spans="1:7" s="1402" customFormat="1" x14ac:dyDescent="0.25">
      <c r="A2220" s="275"/>
      <c r="B2220" s="1457"/>
      <c r="C2220" s="1458"/>
      <c r="D2220" s="1459"/>
      <c r="E2220" s="1460"/>
      <c r="F2220" s="1460"/>
      <c r="G2220" s="1460"/>
    </row>
    <row r="2221" spans="1:7" s="1402" customFormat="1" x14ac:dyDescent="0.25">
      <c r="A2221" s="275"/>
      <c r="B2221" s="1457"/>
      <c r="C2221" s="1458"/>
      <c r="D2221" s="1459"/>
      <c r="E2221" s="1460"/>
      <c r="F2221" s="1460"/>
      <c r="G2221" s="1460"/>
    </row>
    <row r="2222" spans="1:7" s="1402" customFormat="1" x14ac:dyDescent="0.25">
      <c r="A2222" s="275"/>
      <c r="B2222" s="1457"/>
      <c r="C2222" s="1458"/>
      <c r="D2222" s="1459"/>
      <c r="E2222" s="1460"/>
      <c r="F2222" s="1460"/>
      <c r="G2222" s="1460"/>
    </row>
    <row r="2223" spans="1:7" s="1402" customFormat="1" x14ac:dyDescent="0.25">
      <c r="A2223" s="275"/>
      <c r="B2223" s="1457"/>
      <c r="C2223" s="1458"/>
      <c r="D2223" s="1459"/>
      <c r="E2223" s="1460"/>
      <c r="F2223" s="1460"/>
      <c r="G2223" s="1460"/>
    </row>
    <row r="2224" spans="1:7" s="1402" customFormat="1" x14ac:dyDescent="0.25">
      <c r="A2224" s="275"/>
      <c r="B2224" s="1457"/>
      <c r="C2224" s="1458"/>
      <c r="D2224" s="1459"/>
      <c r="E2224" s="1460"/>
      <c r="F2224" s="1460"/>
      <c r="G2224" s="1460"/>
    </row>
    <row r="2225" spans="1:7" s="1402" customFormat="1" x14ac:dyDescent="0.25">
      <c r="A2225" s="275"/>
      <c r="B2225" s="1457"/>
      <c r="C2225" s="1458"/>
      <c r="D2225" s="1459"/>
      <c r="E2225" s="1460"/>
      <c r="F2225" s="1460"/>
      <c r="G2225" s="1460"/>
    </row>
    <row r="2226" spans="1:7" s="1402" customFormat="1" x14ac:dyDescent="0.25">
      <c r="A2226" s="275"/>
      <c r="B2226" s="1457"/>
      <c r="C2226" s="1458"/>
      <c r="D2226" s="1459"/>
      <c r="E2226" s="1460"/>
      <c r="F2226" s="1460"/>
      <c r="G2226" s="1460"/>
    </row>
    <row r="2227" spans="1:7" s="1402" customFormat="1" x14ac:dyDescent="0.25">
      <c r="A2227" s="275"/>
      <c r="B2227" s="1457"/>
      <c r="C2227" s="1458"/>
      <c r="D2227" s="1459"/>
      <c r="E2227" s="1460"/>
      <c r="F2227" s="1460"/>
      <c r="G2227" s="1460"/>
    </row>
    <row r="2228" spans="1:7" s="1402" customFormat="1" x14ac:dyDescent="0.25">
      <c r="A2228" s="275"/>
      <c r="B2228" s="1457"/>
      <c r="C2228" s="1458"/>
      <c r="D2228" s="1459"/>
      <c r="E2228" s="1460"/>
      <c r="F2228" s="1460"/>
      <c r="G2228" s="1460"/>
    </row>
    <row r="2229" spans="1:7" s="1402" customFormat="1" x14ac:dyDescent="0.25">
      <c r="A2229" s="275"/>
      <c r="B2229" s="1457"/>
      <c r="C2229" s="1458"/>
      <c r="D2229" s="1459"/>
      <c r="E2229" s="1460"/>
      <c r="F2229" s="1460"/>
      <c r="G2229" s="1460"/>
    </row>
    <row r="2230" spans="1:7" s="1402" customFormat="1" x14ac:dyDescent="0.25">
      <c r="A2230" s="275"/>
      <c r="B2230" s="1457"/>
      <c r="C2230" s="1458"/>
      <c r="D2230" s="1459"/>
      <c r="E2230" s="1460"/>
      <c r="F2230" s="1460"/>
      <c r="G2230" s="1460"/>
    </row>
    <row r="2231" spans="1:7" s="1402" customFormat="1" x14ac:dyDescent="0.25">
      <c r="A2231" s="275"/>
      <c r="B2231" s="1457"/>
      <c r="C2231" s="1458"/>
      <c r="D2231" s="1459"/>
      <c r="E2231" s="1460"/>
      <c r="F2231" s="1460"/>
      <c r="G2231" s="1460"/>
    </row>
    <row r="2232" spans="1:7" s="1402" customFormat="1" x14ac:dyDescent="0.25">
      <c r="A2232" s="275"/>
      <c r="B2232" s="1457"/>
      <c r="C2232" s="1458"/>
      <c r="D2232" s="1459"/>
      <c r="E2232" s="1460"/>
      <c r="F2232" s="1460"/>
      <c r="G2232" s="1460"/>
    </row>
    <row r="2233" spans="1:7" s="1402" customFormat="1" x14ac:dyDescent="0.25">
      <c r="A2233" s="275"/>
      <c r="B2233" s="1457"/>
      <c r="C2233" s="1458"/>
      <c r="D2233" s="1459"/>
      <c r="E2233" s="1460"/>
      <c r="F2233" s="1460"/>
      <c r="G2233" s="1460"/>
    </row>
    <row r="2234" spans="1:7" s="1402" customFormat="1" x14ac:dyDescent="0.25">
      <c r="A2234" s="275"/>
      <c r="B2234" s="1457"/>
      <c r="C2234" s="1458"/>
      <c r="D2234" s="1459"/>
      <c r="E2234" s="1460"/>
      <c r="F2234" s="1460"/>
      <c r="G2234" s="1460"/>
    </row>
    <row r="2235" spans="1:7" s="1402" customFormat="1" x14ac:dyDescent="0.25">
      <c r="A2235" s="275"/>
      <c r="B2235" s="1457"/>
      <c r="C2235" s="1458"/>
      <c r="D2235" s="1459"/>
      <c r="E2235" s="1460"/>
      <c r="F2235" s="1460"/>
      <c r="G2235" s="1460"/>
    </row>
    <row r="2236" spans="1:7" s="1402" customFormat="1" x14ac:dyDescent="0.25">
      <c r="A2236" s="275"/>
      <c r="B2236" s="1457"/>
      <c r="C2236" s="1458"/>
      <c r="D2236" s="1459"/>
      <c r="E2236" s="1460"/>
      <c r="F2236" s="1460"/>
      <c r="G2236" s="1460"/>
    </row>
    <row r="2237" spans="1:7" s="1402" customFormat="1" x14ac:dyDescent="0.25">
      <c r="A2237" s="275"/>
      <c r="B2237" s="1457"/>
      <c r="C2237" s="1458"/>
      <c r="D2237" s="1459"/>
      <c r="E2237" s="1460"/>
      <c r="F2237" s="1460"/>
      <c r="G2237" s="1460"/>
    </row>
    <row r="2238" spans="1:7" s="1402" customFormat="1" x14ac:dyDescent="0.25">
      <c r="A2238" s="275"/>
      <c r="B2238" s="1457"/>
      <c r="C2238" s="1458"/>
      <c r="D2238" s="1459"/>
      <c r="E2238" s="1460"/>
      <c r="F2238" s="1460"/>
      <c r="G2238" s="1460"/>
    </row>
    <row r="2239" spans="1:7" s="1402" customFormat="1" x14ac:dyDescent="0.25">
      <c r="A2239" s="275"/>
      <c r="B2239" s="1457"/>
      <c r="C2239" s="1458"/>
      <c r="D2239" s="1459"/>
      <c r="E2239" s="1460"/>
      <c r="F2239" s="1460"/>
      <c r="G2239" s="1460"/>
    </row>
    <row r="2240" spans="1:7" s="1402" customFormat="1" x14ac:dyDescent="0.25">
      <c r="A2240" s="275"/>
      <c r="B2240" s="1457"/>
      <c r="C2240" s="1458"/>
      <c r="D2240" s="1459"/>
      <c r="E2240" s="1460"/>
      <c r="F2240" s="1460"/>
      <c r="G2240" s="1460"/>
    </row>
    <row r="2241" spans="1:7" s="1402" customFormat="1" x14ac:dyDescent="0.25">
      <c r="A2241" s="275"/>
      <c r="B2241" s="1457"/>
      <c r="C2241" s="1458"/>
      <c r="D2241" s="1459"/>
      <c r="E2241" s="1460"/>
      <c r="F2241" s="1460"/>
      <c r="G2241" s="1460"/>
    </row>
    <row r="2242" spans="1:7" s="1402" customFormat="1" x14ac:dyDescent="0.25">
      <c r="A2242" s="275"/>
      <c r="B2242" s="1457"/>
      <c r="C2242" s="1458"/>
      <c r="D2242" s="1459"/>
      <c r="E2242" s="1460"/>
      <c r="F2242" s="1460"/>
      <c r="G2242" s="1460"/>
    </row>
    <row r="2243" spans="1:7" s="1402" customFormat="1" x14ac:dyDescent="0.25">
      <c r="A2243" s="275"/>
      <c r="B2243" s="1457"/>
      <c r="C2243" s="1458"/>
      <c r="D2243" s="1459"/>
      <c r="E2243" s="1460"/>
      <c r="F2243" s="1460"/>
      <c r="G2243" s="1460"/>
    </row>
    <row r="2244" spans="1:7" s="1402" customFormat="1" x14ac:dyDescent="0.25">
      <c r="A2244" s="275"/>
      <c r="B2244" s="1457"/>
      <c r="C2244" s="1458"/>
      <c r="D2244" s="1459"/>
      <c r="E2244" s="1460"/>
      <c r="F2244" s="1460"/>
      <c r="G2244" s="1460"/>
    </row>
    <row r="2245" spans="1:7" s="1402" customFormat="1" x14ac:dyDescent="0.25">
      <c r="A2245" s="275"/>
      <c r="B2245" s="1457"/>
      <c r="C2245" s="1458"/>
      <c r="D2245" s="1459"/>
      <c r="E2245" s="1460"/>
      <c r="F2245" s="1460"/>
      <c r="G2245" s="1460"/>
    </row>
    <row r="2246" spans="1:7" s="1402" customFormat="1" x14ac:dyDescent="0.25">
      <c r="A2246" s="275"/>
      <c r="B2246" s="1457"/>
      <c r="C2246" s="1458"/>
      <c r="D2246" s="1459"/>
      <c r="E2246" s="1460"/>
      <c r="F2246" s="1460"/>
      <c r="G2246" s="1460"/>
    </row>
    <row r="2247" spans="1:7" s="1402" customFormat="1" x14ac:dyDescent="0.25">
      <c r="A2247" s="275"/>
      <c r="B2247" s="1457"/>
      <c r="C2247" s="1458"/>
      <c r="D2247" s="1459"/>
      <c r="E2247" s="1460"/>
      <c r="F2247" s="1460"/>
      <c r="G2247" s="1460"/>
    </row>
    <row r="2248" spans="1:7" s="1402" customFormat="1" x14ac:dyDescent="0.25">
      <c r="A2248" s="275"/>
      <c r="B2248" s="1457"/>
      <c r="C2248" s="1458"/>
      <c r="D2248" s="1459"/>
      <c r="E2248" s="1460"/>
      <c r="F2248" s="1460"/>
      <c r="G2248" s="1460"/>
    </row>
    <row r="2249" spans="1:7" s="1402" customFormat="1" x14ac:dyDescent="0.25">
      <c r="A2249" s="275"/>
      <c r="B2249" s="1457"/>
      <c r="C2249" s="1458"/>
      <c r="D2249" s="1459"/>
      <c r="E2249" s="1460"/>
      <c r="F2249" s="1460"/>
      <c r="G2249" s="1460"/>
    </row>
    <row r="2250" spans="1:7" s="1402" customFormat="1" x14ac:dyDescent="0.25">
      <c r="A2250" s="275"/>
      <c r="B2250" s="1457"/>
      <c r="C2250" s="1458"/>
      <c r="D2250" s="1459"/>
      <c r="E2250" s="1460"/>
      <c r="F2250" s="1460"/>
      <c r="G2250" s="1460"/>
    </row>
    <row r="2251" spans="1:7" s="1402" customFormat="1" x14ac:dyDescent="0.25">
      <c r="A2251" s="275"/>
      <c r="B2251" s="1457"/>
      <c r="C2251" s="1458"/>
      <c r="D2251" s="1459"/>
      <c r="E2251" s="1460"/>
      <c r="F2251" s="1460"/>
      <c r="G2251" s="1460"/>
    </row>
    <row r="2252" spans="1:7" s="1402" customFormat="1" x14ac:dyDescent="0.25">
      <c r="A2252" s="275"/>
      <c r="B2252" s="1457"/>
      <c r="C2252" s="1458"/>
      <c r="D2252" s="1459"/>
      <c r="E2252" s="1460"/>
      <c r="F2252" s="1460"/>
      <c r="G2252" s="1460"/>
    </row>
    <row r="2253" spans="1:7" s="1402" customFormat="1" x14ac:dyDescent="0.25">
      <c r="A2253" s="275"/>
      <c r="B2253" s="1457"/>
      <c r="C2253" s="1458"/>
      <c r="D2253" s="1459"/>
      <c r="E2253" s="1460"/>
      <c r="F2253" s="1460"/>
      <c r="G2253" s="1460"/>
    </row>
    <row r="2254" spans="1:7" s="1402" customFormat="1" x14ac:dyDescent="0.25">
      <c r="A2254" s="275"/>
      <c r="B2254" s="1457"/>
      <c r="C2254" s="1458"/>
      <c r="D2254" s="1459"/>
      <c r="E2254" s="1460"/>
      <c r="F2254" s="1460"/>
      <c r="G2254" s="1460"/>
    </row>
    <row r="2255" spans="1:7" s="1402" customFormat="1" x14ac:dyDescent="0.25">
      <c r="A2255" s="275"/>
      <c r="B2255" s="1457"/>
      <c r="C2255" s="1458"/>
      <c r="D2255" s="1459"/>
      <c r="E2255" s="1460"/>
      <c r="F2255" s="1460"/>
      <c r="G2255" s="1460"/>
    </row>
    <row r="2256" spans="1:7" s="1402" customFormat="1" x14ac:dyDescent="0.25">
      <c r="A2256" s="275"/>
      <c r="B2256" s="1457"/>
      <c r="C2256" s="1458"/>
      <c r="D2256" s="1459"/>
      <c r="E2256" s="1460"/>
      <c r="F2256" s="1460"/>
      <c r="G2256" s="1460"/>
    </row>
    <row r="2257" spans="1:7" s="1402" customFormat="1" x14ac:dyDescent="0.25">
      <c r="A2257" s="275"/>
      <c r="B2257" s="1457"/>
      <c r="C2257" s="1458"/>
      <c r="D2257" s="1459"/>
      <c r="E2257" s="1460"/>
      <c r="F2257" s="1460"/>
      <c r="G2257" s="1460"/>
    </row>
    <row r="2258" spans="1:7" s="1402" customFormat="1" x14ac:dyDescent="0.25">
      <c r="A2258" s="275"/>
      <c r="B2258" s="1457"/>
      <c r="C2258" s="1458"/>
      <c r="D2258" s="1459"/>
      <c r="E2258" s="1460"/>
      <c r="F2258" s="1460"/>
      <c r="G2258" s="1460"/>
    </row>
    <row r="2259" spans="1:7" s="1402" customFormat="1" x14ac:dyDescent="0.25">
      <c r="A2259" s="275"/>
      <c r="B2259" s="1457"/>
      <c r="C2259" s="1458"/>
      <c r="D2259" s="1459"/>
      <c r="E2259" s="1460"/>
      <c r="F2259" s="1460"/>
      <c r="G2259" s="1460"/>
    </row>
    <row r="2260" spans="1:7" s="1402" customFormat="1" x14ac:dyDescent="0.25">
      <c r="A2260" s="275"/>
      <c r="B2260" s="1457"/>
      <c r="C2260" s="1458"/>
      <c r="D2260" s="1459"/>
      <c r="E2260" s="1460"/>
      <c r="F2260" s="1460"/>
      <c r="G2260" s="1460"/>
    </row>
    <row r="2261" spans="1:7" s="1402" customFormat="1" x14ac:dyDescent="0.25">
      <c r="A2261" s="275"/>
      <c r="B2261" s="1457"/>
      <c r="C2261" s="1458"/>
      <c r="D2261" s="1459"/>
      <c r="E2261" s="1460"/>
      <c r="F2261" s="1460"/>
      <c r="G2261" s="1460"/>
    </row>
    <row r="2262" spans="1:7" s="1402" customFormat="1" x14ac:dyDescent="0.25">
      <c r="A2262" s="275"/>
      <c r="B2262" s="1457"/>
      <c r="C2262" s="1458"/>
      <c r="D2262" s="1459"/>
      <c r="E2262" s="1460"/>
      <c r="F2262" s="1460"/>
      <c r="G2262" s="1460"/>
    </row>
    <row r="2263" spans="1:7" s="1402" customFormat="1" x14ac:dyDescent="0.25">
      <c r="A2263" s="275"/>
      <c r="B2263" s="1457"/>
      <c r="C2263" s="1458"/>
      <c r="D2263" s="1459"/>
      <c r="E2263" s="1460"/>
      <c r="F2263" s="1460"/>
      <c r="G2263" s="1460"/>
    </row>
    <row r="2264" spans="1:7" s="1402" customFormat="1" x14ac:dyDescent="0.25">
      <c r="A2264" s="275"/>
      <c r="B2264" s="1457"/>
      <c r="C2264" s="1458"/>
      <c r="D2264" s="1459"/>
      <c r="E2264" s="1460"/>
      <c r="F2264" s="1460"/>
      <c r="G2264" s="1460"/>
    </row>
    <row r="2265" spans="1:7" s="1402" customFormat="1" x14ac:dyDescent="0.25">
      <c r="A2265" s="275"/>
      <c r="B2265" s="1457"/>
      <c r="C2265" s="1458"/>
      <c r="D2265" s="1459"/>
      <c r="E2265" s="1460"/>
      <c r="F2265" s="1460"/>
      <c r="G2265" s="1460"/>
    </row>
    <row r="2266" spans="1:7" s="1402" customFormat="1" x14ac:dyDescent="0.25">
      <c r="A2266" s="275"/>
      <c r="B2266" s="1457"/>
      <c r="C2266" s="1458"/>
      <c r="D2266" s="1459"/>
      <c r="E2266" s="1460"/>
      <c r="F2266" s="1460"/>
      <c r="G2266" s="1460"/>
    </row>
    <row r="2267" spans="1:7" s="1402" customFormat="1" x14ac:dyDescent="0.25">
      <c r="A2267" s="275"/>
      <c r="B2267" s="1457"/>
      <c r="C2267" s="1458"/>
      <c r="D2267" s="1459"/>
      <c r="E2267" s="1460"/>
      <c r="F2267" s="1460"/>
      <c r="G2267" s="1460"/>
    </row>
    <row r="2268" spans="1:7" s="1402" customFormat="1" x14ac:dyDescent="0.25">
      <c r="A2268" s="275"/>
      <c r="B2268" s="1457"/>
      <c r="C2268" s="1458"/>
      <c r="D2268" s="1459"/>
      <c r="E2268" s="1460"/>
      <c r="F2268" s="1460"/>
      <c r="G2268" s="1460"/>
    </row>
    <row r="2269" spans="1:7" s="1402" customFormat="1" x14ac:dyDescent="0.25">
      <c r="A2269" s="275"/>
      <c r="B2269" s="1457"/>
      <c r="C2269" s="1458"/>
      <c r="D2269" s="1459"/>
      <c r="E2269" s="1460"/>
      <c r="F2269" s="1460"/>
      <c r="G2269" s="1460"/>
    </row>
    <row r="2270" spans="1:7" s="1402" customFormat="1" x14ac:dyDescent="0.25">
      <c r="A2270" s="275"/>
      <c r="B2270" s="1457"/>
      <c r="C2270" s="1458"/>
      <c r="D2270" s="1459"/>
      <c r="E2270" s="1460"/>
      <c r="F2270" s="1460"/>
      <c r="G2270" s="1460"/>
    </row>
    <row r="2271" spans="1:7" s="1402" customFormat="1" x14ac:dyDescent="0.25">
      <c r="A2271" s="275"/>
      <c r="B2271" s="1457"/>
      <c r="C2271" s="1458"/>
      <c r="D2271" s="1459"/>
      <c r="E2271" s="1460"/>
      <c r="F2271" s="1460"/>
      <c r="G2271" s="1460"/>
    </row>
    <row r="2272" spans="1:7" s="1402" customFormat="1" x14ac:dyDescent="0.25">
      <c r="A2272" s="275"/>
      <c r="B2272" s="1457"/>
      <c r="C2272" s="1458"/>
      <c r="D2272" s="1459"/>
      <c r="E2272" s="1460"/>
      <c r="F2272" s="1460"/>
      <c r="G2272" s="1460"/>
    </row>
    <row r="2273" spans="1:7" s="1402" customFormat="1" x14ac:dyDescent="0.25">
      <c r="A2273" s="275"/>
      <c r="B2273" s="1457"/>
      <c r="C2273" s="1458"/>
      <c r="D2273" s="1459"/>
      <c r="E2273" s="1460"/>
      <c r="F2273" s="1460"/>
      <c r="G2273" s="1460"/>
    </row>
    <row r="2274" spans="1:7" s="1402" customFormat="1" x14ac:dyDescent="0.25">
      <c r="A2274" s="275"/>
      <c r="B2274" s="1457"/>
      <c r="C2274" s="1458"/>
      <c r="D2274" s="1459"/>
      <c r="E2274" s="1460"/>
      <c r="F2274" s="1460"/>
      <c r="G2274" s="1460"/>
    </row>
    <row r="2275" spans="1:7" s="1402" customFormat="1" x14ac:dyDescent="0.25">
      <c r="A2275" s="275"/>
      <c r="B2275" s="1457"/>
      <c r="C2275" s="1458"/>
      <c r="D2275" s="1459"/>
      <c r="E2275" s="1460"/>
      <c r="F2275" s="1460"/>
      <c r="G2275" s="1460"/>
    </row>
    <row r="2276" spans="1:7" s="1402" customFormat="1" x14ac:dyDescent="0.25">
      <c r="A2276" s="275"/>
      <c r="B2276" s="1457"/>
      <c r="C2276" s="1458"/>
      <c r="D2276" s="1459"/>
      <c r="E2276" s="1460"/>
      <c r="F2276" s="1460"/>
      <c r="G2276" s="1460"/>
    </row>
    <row r="2277" spans="1:7" s="1402" customFormat="1" x14ac:dyDescent="0.25">
      <c r="A2277" s="275"/>
      <c r="B2277" s="1457"/>
      <c r="C2277" s="1458"/>
      <c r="D2277" s="1459"/>
      <c r="E2277" s="1460"/>
      <c r="F2277" s="1460"/>
      <c r="G2277" s="1460"/>
    </row>
    <row r="2278" spans="1:7" s="1402" customFormat="1" x14ac:dyDescent="0.25">
      <c r="A2278" s="275"/>
      <c r="B2278" s="1457"/>
      <c r="C2278" s="1458"/>
      <c r="D2278" s="1459"/>
      <c r="E2278" s="1460"/>
      <c r="F2278" s="1460"/>
      <c r="G2278" s="1460"/>
    </row>
    <row r="2279" spans="1:7" s="1402" customFormat="1" x14ac:dyDescent="0.25">
      <c r="A2279" s="275"/>
      <c r="B2279" s="1457"/>
      <c r="C2279" s="1458"/>
      <c r="D2279" s="1459"/>
      <c r="E2279" s="1460"/>
      <c r="F2279" s="1460"/>
      <c r="G2279" s="1460"/>
    </row>
    <row r="2280" spans="1:7" s="1402" customFormat="1" x14ac:dyDescent="0.25">
      <c r="A2280" s="275"/>
      <c r="B2280" s="1457"/>
      <c r="C2280" s="1458"/>
      <c r="D2280" s="1459"/>
      <c r="E2280" s="1460"/>
      <c r="F2280" s="1460"/>
      <c r="G2280" s="1460"/>
    </row>
    <row r="2281" spans="1:7" s="1402" customFormat="1" x14ac:dyDescent="0.25">
      <c r="A2281" s="275"/>
      <c r="B2281" s="1457"/>
      <c r="C2281" s="1458"/>
      <c r="D2281" s="1459"/>
      <c r="E2281" s="1460"/>
      <c r="F2281" s="1460"/>
      <c r="G2281" s="1460"/>
    </row>
    <row r="2282" spans="1:7" s="1402" customFormat="1" x14ac:dyDescent="0.25">
      <c r="A2282" s="275"/>
      <c r="B2282" s="1457"/>
      <c r="C2282" s="1458"/>
      <c r="D2282" s="1459"/>
      <c r="E2282" s="1460"/>
      <c r="F2282" s="1460"/>
      <c r="G2282" s="1460"/>
    </row>
    <row r="2283" spans="1:7" s="1402" customFormat="1" x14ac:dyDescent="0.25">
      <c r="A2283" s="275"/>
      <c r="B2283" s="1457"/>
      <c r="C2283" s="1458"/>
      <c r="D2283" s="1459"/>
      <c r="E2283" s="1460"/>
      <c r="F2283" s="1460"/>
      <c r="G2283" s="1460"/>
    </row>
    <row r="2284" spans="1:7" s="1402" customFormat="1" x14ac:dyDescent="0.25">
      <c r="A2284" s="275"/>
      <c r="B2284" s="1457"/>
      <c r="C2284" s="1458"/>
      <c r="D2284" s="1459"/>
      <c r="E2284" s="1460"/>
      <c r="F2284" s="1460"/>
      <c r="G2284" s="1460"/>
    </row>
    <row r="2285" spans="1:7" s="1402" customFormat="1" x14ac:dyDescent="0.25">
      <c r="A2285" s="275"/>
      <c r="B2285" s="1457"/>
      <c r="C2285" s="1458"/>
      <c r="D2285" s="1459"/>
      <c r="E2285" s="1460"/>
      <c r="F2285" s="1460"/>
      <c r="G2285" s="1460"/>
    </row>
    <row r="2286" spans="1:7" s="1402" customFormat="1" x14ac:dyDescent="0.25">
      <c r="A2286" s="275"/>
      <c r="B2286" s="1457"/>
      <c r="C2286" s="1458"/>
      <c r="D2286" s="1459"/>
      <c r="E2286" s="1460"/>
      <c r="F2286" s="1460"/>
      <c r="G2286" s="1460"/>
    </row>
    <row r="2287" spans="1:7" s="1402" customFormat="1" x14ac:dyDescent="0.25">
      <c r="A2287" s="275"/>
      <c r="B2287" s="1457"/>
      <c r="C2287" s="1458"/>
      <c r="D2287" s="1459"/>
      <c r="E2287" s="1460"/>
      <c r="F2287" s="1460"/>
      <c r="G2287" s="1460"/>
    </row>
    <row r="2288" spans="1:7" s="1402" customFormat="1" x14ac:dyDescent="0.25">
      <c r="A2288" s="275"/>
      <c r="B2288" s="1457"/>
      <c r="C2288" s="1458"/>
      <c r="D2288" s="1459"/>
      <c r="E2288" s="1460"/>
      <c r="F2288" s="1460"/>
      <c r="G2288" s="1460"/>
    </row>
    <row r="2289" spans="1:7" s="1402" customFormat="1" x14ac:dyDescent="0.25">
      <c r="A2289" s="275"/>
      <c r="B2289" s="1457"/>
      <c r="C2289" s="1458"/>
      <c r="D2289" s="1459"/>
      <c r="E2289" s="1460"/>
      <c r="F2289" s="1460"/>
      <c r="G2289" s="1460"/>
    </row>
    <row r="2290" spans="1:7" s="1402" customFormat="1" x14ac:dyDescent="0.25">
      <c r="A2290" s="275"/>
      <c r="B2290" s="1457"/>
      <c r="C2290" s="1458"/>
      <c r="D2290" s="1459"/>
      <c r="E2290" s="1460"/>
      <c r="F2290" s="1460"/>
      <c r="G2290" s="1460"/>
    </row>
    <row r="2291" spans="1:7" s="1402" customFormat="1" x14ac:dyDescent="0.25">
      <c r="A2291" s="275"/>
      <c r="B2291" s="1457"/>
      <c r="C2291" s="1458"/>
      <c r="D2291" s="1459"/>
      <c r="E2291" s="1460"/>
      <c r="F2291" s="1460"/>
      <c r="G2291" s="1460"/>
    </row>
    <row r="2292" spans="1:7" s="1402" customFormat="1" x14ac:dyDescent="0.25">
      <c r="A2292" s="275"/>
      <c r="B2292" s="1457"/>
      <c r="C2292" s="1458"/>
      <c r="D2292" s="1459"/>
      <c r="E2292" s="1460"/>
      <c r="F2292" s="1460"/>
      <c r="G2292" s="1460"/>
    </row>
    <row r="2293" spans="1:7" s="1402" customFormat="1" x14ac:dyDescent="0.25">
      <c r="A2293" s="275"/>
      <c r="B2293" s="1457"/>
      <c r="C2293" s="1458"/>
      <c r="D2293" s="1459"/>
      <c r="E2293" s="1460"/>
      <c r="F2293" s="1460"/>
      <c r="G2293" s="1460"/>
    </row>
    <row r="2294" spans="1:7" s="1402" customFormat="1" x14ac:dyDescent="0.25">
      <c r="A2294" s="275"/>
      <c r="B2294" s="1457"/>
      <c r="C2294" s="1458"/>
      <c r="D2294" s="1459"/>
      <c r="E2294" s="1460"/>
      <c r="F2294" s="1460"/>
      <c r="G2294" s="1460"/>
    </row>
    <row r="2295" spans="1:7" s="1402" customFormat="1" x14ac:dyDescent="0.25">
      <c r="A2295" s="275"/>
      <c r="B2295" s="1457"/>
      <c r="C2295" s="1458"/>
      <c r="D2295" s="1459"/>
      <c r="E2295" s="1460"/>
      <c r="F2295" s="1460"/>
      <c r="G2295" s="1460"/>
    </row>
    <row r="2296" spans="1:7" s="1402" customFormat="1" x14ac:dyDescent="0.25">
      <c r="A2296" s="275"/>
      <c r="B2296" s="1457"/>
      <c r="C2296" s="1458"/>
      <c r="D2296" s="1459"/>
      <c r="E2296" s="1460"/>
      <c r="F2296" s="1460"/>
      <c r="G2296" s="1460"/>
    </row>
    <row r="2297" spans="1:7" s="1402" customFormat="1" x14ac:dyDescent="0.25">
      <c r="A2297" s="275"/>
      <c r="B2297" s="1457"/>
      <c r="C2297" s="1458"/>
      <c r="D2297" s="1459"/>
      <c r="E2297" s="1460"/>
      <c r="F2297" s="1460"/>
      <c r="G2297" s="1460"/>
    </row>
    <row r="2298" spans="1:7" s="1402" customFormat="1" x14ac:dyDescent="0.25">
      <c r="A2298" s="275"/>
      <c r="B2298" s="1457"/>
      <c r="C2298" s="1458"/>
      <c r="D2298" s="1459"/>
      <c r="E2298" s="1460"/>
      <c r="F2298" s="1460"/>
      <c r="G2298" s="1460"/>
    </row>
    <row r="2299" spans="1:7" s="1402" customFormat="1" x14ac:dyDescent="0.25">
      <c r="A2299" s="275"/>
      <c r="B2299" s="1457"/>
      <c r="C2299" s="1458"/>
      <c r="D2299" s="1459"/>
      <c r="E2299" s="1460"/>
      <c r="F2299" s="1460"/>
      <c r="G2299" s="1460"/>
    </row>
    <row r="2300" spans="1:7" s="1402" customFormat="1" x14ac:dyDescent="0.25">
      <c r="A2300" s="275"/>
      <c r="B2300" s="1457"/>
      <c r="C2300" s="1458"/>
      <c r="D2300" s="1459"/>
      <c r="E2300" s="1460"/>
      <c r="F2300" s="1460"/>
      <c r="G2300" s="1460"/>
    </row>
    <row r="2301" spans="1:7" s="1402" customFormat="1" x14ac:dyDescent="0.25">
      <c r="A2301" s="275"/>
      <c r="B2301" s="1457"/>
      <c r="C2301" s="1458"/>
      <c r="D2301" s="1459"/>
      <c r="E2301" s="1460"/>
      <c r="F2301" s="1460"/>
      <c r="G2301" s="1460"/>
    </row>
    <row r="2302" spans="1:7" s="1402" customFormat="1" x14ac:dyDescent="0.25">
      <c r="A2302" s="275"/>
      <c r="B2302" s="1457"/>
      <c r="C2302" s="1458"/>
      <c r="D2302" s="1459"/>
      <c r="E2302" s="1460"/>
      <c r="F2302" s="1460"/>
      <c r="G2302" s="1460"/>
    </row>
    <row r="2303" spans="1:7" s="1402" customFormat="1" x14ac:dyDescent="0.25">
      <c r="A2303" s="275"/>
      <c r="B2303" s="1457"/>
      <c r="C2303" s="1458"/>
      <c r="D2303" s="1459"/>
      <c r="E2303" s="1460"/>
      <c r="F2303" s="1460"/>
      <c r="G2303" s="1460"/>
    </row>
    <row r="2304" spans="1:7" s="1402" customFormat="1" x14ac:dyDescent="0.25">
      <c r="A2304" s="275"/>
      <c r="B2304" s="1457"/>
      <c r="C2304" s="1458"/>
      <c r="D2304" s="1459"/>
      <c r="E2304" s="1460"/>
      <c r="F2304" s="1460"/>
      <c r="G2304" s="1460"/>
    </row>
    <row r="2305" spans="1:7" s="1402" customFormat="1" x14ac:dyDescent="0.25">
      <c r="A2305" s="275"/>
      <c r="B2305" s="1457"/>
      <c r="C2305" s="1458"/>
      <c r="D2305" s="1459"/>
      <c r="E2305" s="1460"/>
      <c r="F2305" s="1460"/>
      <c r="G2305" s="1460"/>
    </row>
    <row r="2306" spans="1:7" s="1402" customFormat="1" x14ac:dyDescent="0.25">
      <c r="A2306" s="275"/>
      <c r="B2306" s="1457"/>
      <c r="C2306" s="1458"/>
      <c r="D2306" s="1459"/>
      <c r="E2306" s="1460"/>
      <c r="F2306" s="1460"/>
      <c r="G2306" s="1460"/>
    </row>
    <row r="2307" spans="1:7" s="1402" customFormat="1" x14ac:dyDescent="0.25">
      <c r="A2307" s="275"/>
      <c r="B2307" s="1457"/>
      <c r="C2307" s="1458"/>
      <c r="D2307" s="1459"/>
      <c r="E2307" s="1460"/>
      <c r="F2307" s="1460"/>
      <c r="G2307" s="1460"/>
    </row>
    <row r="2308" spans="1:7" s="1402" customFormat="1" x14ac:dyDescent="0.25">
      <c r="A2308" s="275"/>
      <c r="B2308" s="1457"/>
      <c r="C2308" s="1458"/>
      <c r="D2308" s="1459"/>
      <c r="E2308" s="1460"/>
      <c r="F2308" s="1460"/>
      <c r="G2308" s="1460"/>
    </row>
    <row r="2309" spans="1:7" s="1402" customFormat="1" x14ac:dyDescent="0.25">
      <c r="A2309" s="275"/>
      <c r="B2309" s="1457"/>
      <c r="C2309" s="1458"/>
      <c r="D2309" s="1459"/>
      <c r="E2309" s="1460"/>
      <c r="F2309" s="1460"/>
      <c r="G2309" s="1460"/>
    </row>
    <row r="2310" spans="1:7" s="1402" customFormat="1" x14ac:dyDescent="0.25">
      <c r="A2310" s="275"/>
      <c r="B2310" s="1457"/>
      <c r="C2310" s="1458"/>
      <c r="D2310" s="1459"/>
      <c r="E2310" s="1460"/>
      <c r="F2310" s="1460"/>
      <c r="G2310" s="1460"/>
    </row>
    <row r="2311" spans="1:7" s="1402" customFormat="1" x14ac:dyDescent="0.25">
      <c r="A2311" s="275"/>
      <c r="B2311" s="1457"/>
      <c r="C2311" s="1458"/>
      <c r="D2311" s="1459"/>
      <c r="E2311" s="1460"/>
      <c r="F2311" s="1460"/>
      <c r="G2311" s="1460"/>
    </row>
    <row r="2312" spans="1:7" s="1402" customFormat="1" x14ac:dyDescent="0.25">
      <c r="A2312" s="275"/>
      <c r="B2312" s="1457"/>
      <c r="C2312" s="1458"/>
      <c r="D2312" s="1459"/>
      <c r="E2312" s="1460"/>
      <c r="F2312" s="1460"/>
      <c r="G2312" s="1460"/>
    </row>
    <row r="2313" spans="1:7" s="1402" customFormat="1" x14ac:dyDescent="0.25">
      <c r="A2313" s="275"/>
      <c r="B2313" s="1457"/>
      <c r="C2313" s="1458"/>
      <c r="D2313" s="1459"/>
      <c r="E2313" s="1460"/>
      <c r="F2313" s="1460"/>
      <c r="G2313" s="1460"/>
    </row>
    <row r="2314" spans="1:7" s="1402" customFormat="1" x14ac:dyDescent="0.25">
      <c r="A2314" s="275"/>
      <c r="B2314" s="1457"/>
      <c r="C2314" s="1458"/>
      <c r="D2314" s="1459"/>
      <c r="E2314" s="1460"/>
      <c r="F2314" s="1460"/>
      <c r="G2314" s="1460"/>
    </row>
    <row r="2315" spans="1:7" s="1402" customFormat="1" x14ac:dyDescent="0.25">
      <c r="A2315" s="275"/>
      <c r="B2315" s="1457"/>
      <c r="C2315" s="1458"/>
      <c r="D2315" s="1459"/>
      <c r="E2315" s="1460"/>
      <c r="F2315" s="1460"/>
      <c r="G2315" s="1460"/>
    </row>
    <row r="2316" spans="1:7" s="1402" customFormat="1" x14ac:dyDescent="0.25">
      <c r="A2316" s="275"/>
      <c r="B2316" s="1457"/>
      <c r="C2316" s="1458"/>
      <c r="D2316" s="1459"/>
      <c r="E2316" s="1460"/>
      <c r="F2316" s="1460"/>
      <c r="G2316" s="1460"/>
    </row>
    <row r="2317" spans="1:7" s="1402" customFormat="1" x14ac:dyDescent="0.25">
      <c r="A2317" s="275"/>
      <c r="B2317" s="1457"/>
      <c r="C2317" s="1458"/>
      <c r="D2317" s="1459"/>
      <c r="E2317" s="1460"/>
      <c r="F2317" s="1460"/>
      <c r="G2317" s="1460"/>
    </row>
    <row r="2318" spans="1:7" s="1402" customFormat="1" x14ac:dyDescent="0.25">
      <c r="A2318" s="275"/>
      <c r="B2318" s="1457"/>
      <c r="C2318" s="1458"/>
      <c r="D2318" s="1459"/>
      <c r="E2318" s="1460"/>
      <c r="F2318" s="1460"/>
      <c r="G2318" s="1460"/>
    </row>
    <row r="2319" spans="1:7" s="1402" customFormat="1" x14ac:dyDescent="0.25">
      <c r="A2319" s="275"/>
      <c r="B2319" s="1457"/>
      <c r="C2319" s="1458"/>
      <c r="D2319" s="1459"/>
      <c r="E2319" s="1460"/>
      <c r="F2319" s="1460"/>
      <c r="G2319" s="1460"/>
    </row>
    <row r="2320" spans="1:7" s="1402" customFormat="1" x14ac:dyDescent="0.25">
      <c r="A2320" s="275"/>
      <c r="B2320" s="1457"/>
      <c r="C2320" s="1458"/>
      <c r="D2320" s="1459"/>
      <c r="E2320" s="1460"/>
      <c r="F2320" s="1460"/>
      <c r="G2320" s="1460"/>
    </row>
    <row r="2321" spans="1:7" s="1402" customFormat="1" x14ac:dyDescent="0.25">
      <c r="A2321" s="275"/>
      <c r="B2321" s="1457"/>
      <c r="C2321" s="1458"/>
      <c r="D2321" s="1459"/>
      <c r="E2321" s="1460"/>
      <c r="F2321" s="1460"/>
      <c r="G2321" s="1460"/>
    </row>
    <row r="2322" spans="1:7" s="1402" customFormat="1" x14ac:dyDescent="0.25">
      <c r="A2322" s="275"/>
      <c r="B2322" s="1457"/>
      <c r="C2322" s="1458"/>
      <c r="D2322" s="1459"/>
      <c r="E2322" s="1460"/>
      <c r="F2322" s="1460"/>
      <c r="G2322" s="1460"/>
    </row>
    <row r="2323" spans="1:7" s="1402" customFormat="1" x14ac:dyDescent="0.25">
      <c r="A2323" s="275"/>
      <c r="B2323" s="1457"/>
      <c r="C2323" s="1458"/>
      <c r="D2323" s="1459"/>
      <c r="E2323" s="1460"/>
      <c r="F2323" s="1460"/>
      <c r="G2323" s="1460"/>
    </row>
    <row r="2324" spans="1:7" s="1402" customFormat="1" x14ac:dyDescent="0.25">
      <c r="A2324" s="275"/>
      <c r="B2324" s="1457"/>
      <c r="C2324" s="1458"/>
      <c r="D2324" s="1459"/>
      <c r="E2324" s="1460"/>
      <c r="F2324" s="1460"/>
      <c r="G2324" s="1460"/>
    </row>
    <row r="2325" spans="1:7" s="1402" customFormat="1" x14ac:dyDescent="0.25">
      <c r="A2325" s="275"/>
      <c r="B2325" s="1457"/>
      <c r="C2325" s="1458"/>
      <c r="D2325" s="1459"/>
      <c r="E2325" s="1460"/>
      <c r="F2325" s="1460"/>
      <c r="G2325" s="1460"/>
    </row>
    <row r="2326" spans="1:7" s="1402" customFormat="1" x14ac:dyDescent="0.25">
      <c r="A2326" s="275"/>
      <c r="B2326" s="1457"/>
      <c r="C2326" s="1458"/>
      <c r="D2326" s="1459"/>
      <c r="E2326" s="1460"/>
      <c r="F2326" s="1460"/>
      <c r="G2326" s="1460"/>
    </row>
    <row r="2327" spans="1:7" s="1402" customFormat="1" x14ac:dyDescent="0.25">
      <c r="A2327" s="275"/>
      <c r="B2327" s="1457"/>
      <c r="C2327" s="1458"/>
      <c r="D2327" s="1459"/>
      <c r="E2327" s="1460"/>
      <c r="F2327" s="1460"/>
      <c r="G2327" s="1460"/>
    </row>
    <row r="2328" spans="1:7" s="1402" customFormat="1" x14ac:dyDescent="0.25">
      <c r="A2328" s="275"/>
      <c r="B2328" s="1457"/>
      <c r="C2328" s="1458"/>
      <c r="D2328" s="1459"/>
      <c r="E2328" s="1460"/>
      <c r="F2328" s="1460"/>
      <c r="G2328" s="1460"/>
    </row>
    <row r="2329" spans="1:7" s="1402" customFormat="1" x14ac:dyDescent="0.25">
      <c r="A2329" s="275"/>
      <c r="B2329" s="1457"/>
      <c r="C2329" s="1458"/>
      <c r="D2329" s="1459"/>
      <c r="E2329" s="1460"/>
      <c r="F2329" s="1460"/>
      <c r="G2329" s="1460"/>
    </row>
    <row r="2330" spans="1:7" s="1402" customFormat="1" x14ac:dyDescent="0.25">
      <c r="A2330" s="275"/>
      <c r="B2330" s="1457"/>
      <c r="C2330" s="1458"/>
      <c r="D2330" s="1459"/>
      <c r="E2330" s="1460"/>
      <c r="F2330" s="1460"/>
      <c r="G2330" s="1460"/>
    </row>
    <row r="2331" spans="1:7" s="1402" customFormat="1" x14ac:dyDescent="0.25">
      <c r="A2331" s="275"/>
      <c r="B2331" s="1457"/>
      <c r="C2331" s="1458"/>
      <c r="D2331" s="1459"/>
      <c r="E2331" s="1460"/>
      <c r="F2331" s="1460"/>
      <c r="G2331" s="1460"/>
    </row>
    <row r="2332" spans="1:7" s="1402" customFormat="1" x14ac:dyDescent="0.25">
      <c r="A2332" s="275"/>
      <c r="B2332" s="1457"/>
      <c r="C2332" s="1458"/>
      <c r="D2332" s="1459"/>
      <c r="E2332" s="1460"/>
      <c r="F2332" s="1460"/>
      <c r="G2332" s="1460"/>
    </row>
    <row r="2333" spans="1:7" s="1402" customFormat="1" x14ac:dyDescent="0.25">
      <c r="A2333" s="275"/>
      <c r="B2333" s="1457"/>
      <c r="C2333" s="1458"/>
      <c r="D2333" s="1459"/>
      <c r="E2333" s="1460"/>
      <c r="F2333" s="1460"/>
      <c r="G2333" s="1460"/>
    </row>
    <row r="2334" spans="1:7" s="1402" customFormat="1" x14ac:dyDescent="0.25">
      <c r="A2334" s="275"/>
      <c r="B2334" s="1457"/>
      <c r="C2334" s="1458"/>
      <c r="D2334" s="1459"/>
      <c r="E2334" s="1460"/>
      <c r="F2334" s="1460"/>
      <c r="G2334" s="1460"/>
    </row>
    <row r="2335" spans="1:7" s="1402" customFormat="1" x14ac:dyDescent="0.25">
      <c r="A2335" s="275"/>
      <c r="B2335" s="1457"/>
      <c r="C2335" s="1458"/>
      <c r="D2335" s="1459"/>
      <c r="E2335" s="1460"/>
      <c r="F2335" s="1460"/>
      <c r="G2335" s="1460"/>
    </row>
    <row r="2336" spans="1:7" s="1402" customFormat="1" x14ac:dyDescent="0.25">
      <c r="A2336" s="275"/>
      <c r="B2336" s="1457"/>
      <c r="C2336" s="1458"/>
      <c r="D2336" s="1459"/>
      <c r="E2336" s="1460"/>
      <c r="F2336" s="1460"/>
      <c r="G2336" s="1460"/>
    </row>
    <row r="2337" spans="1:7" s="1402" customFormat="1" x14ac:dyDescent="0.25">
      <c r="A2337" s="275"/>
      <c r="B2337" s="1457"/>
      <c r="C2337" s="1458"/>
      <c r="D2337" s="1459"/>
      <c r="E2337" s="1460"/>
      <c r="F2337" s="1460"/>
      <c r="G2337" s="1460"/>
    </row>
    <row r="2338" spans="1:7" s="1402" customFormat="1" x14ac:dyDescent="0.25">
      <c r="A2338" s="275"/>
      <c r="B2338" s="1457"/>
      <c r="C2338" s="1458"/>
      <c r="D2338" s="1459"/>
      <c r="E2338" s="1460"/>
      <c r="F2338" s="1460"/>
      <c r="G2338" s="1460"/>
    </row>
    <row r="2339" spans="1:7" s="1402" customFormat="1" x14ac:dyDescent="0.25">
      <c r="A2339" s="275"/>
      <c r="B2339" s="1457"/>
      <c r="C2339" s="1458"/>
      <c r="D2339" s="1459"/>
      <c r="E2339" s="1460"/>
      <c r="F2339" s="1460"/>
      <c r="G2339" s="1460"/>
    </row>
    <row r="2340" spans="1:7" s="1402" customFormat="1" x14ac:dyDescent="0.25">
      <c r="A2340" s="275"/>
      <c r="B2340" s="1457"/>
      <c r="C2340" s="1458"/>
      <c r="D2340" s="1459"/>
      <c r="E2340" s="1460"/>
      <c r="F2340" s="1460"/>
      <c r="G2340" s="1460"/>
    </row>
    <row r="2341" spans="1:7" s="1402" customFormat="1" x14ac:dyDescent="0.25">
      <c r="A2341" s="275"/>
      <c r="B2341" s="1457"/>
      <c r="C2341" s="1458"/>
      <c r="D2341" s="1459"/>
      <c r="E2341" s="1460"/>
      <c r="F2341" s="1460"/>
      <c r="G2341" s="1460"/>
    </row>
    <row r="2342" spans="1:7" s="1402" customFormat="1" x14ac:dyDescent="0.25">
      <c r="A2342" s="275"/>
      <c r="B2342" s="1457"/>
      <c r="C2342" s="1458"/>
      <c r="D2342" s="1459"/>
      <c r="E2342" s="1460"/>
      <c r="F2342" s="1460"/>
      <c r="G2342" s="1460"/>
    </row>
    <row r="2343" spans="1:7" s="1402" customFormat="1" x14ac:dyDescent="0.25">
      <c r="A2343" s="275"/>
      <c r="B2343" s="1457"/>
      <c r="C2343" s="1458"/>
      <c r="D2343" s="1459"/>
      <c r="E2343" s="1460"/>
      <c r="F2343" s="1460"/>
      <c r="G2343" s="1460"/>
    </row>
    <row r="2344" spans="1:7" s="1402" customFormat="1" x14ac:dyDescent="0.25">
      <c r="A2344" s="275"/>
      <c r="B2344" s="1457"/>
      <c r="C2344" s="1458"/>
      <c r="D2344" s="1459"/>
      <c r="E2344" s="1460"/>
      <c r="F2344" s="1460"/>
      <c r="G2344" s="1460"/>
    </row>
    <row r="2345" spans="1:7" s="1402" customFormat="1" x14ac:dyDescent="0.25">
      <c r="A2345" s="275"/>
      <c r="B2345" s="1457"/>
      <c r="C2345" s="1458"/>
      <c r="D2345" s="1459"/>
      <c r="E2345" s="1460"/>
      <c r="F2345" s="1460"/>
      <c r="G2345" s="1460"/>
    </row>
    <row r="2346" spans="1:7" s="1402" customFormat="1" x14ac:dyDescent="0.25">
      <c r="A2346" s="275"/>
      <c r="B2346" s="1457"/>
      <c r="C2346" s="1458"/>
      <c r="D2346" s="1459"/>
      <c r="E2346" s="1460"/>
      <c r="F2346" s="1460"/>
      <c r="G2346" s="1460"/>
    </row>
    <row r="2347" spans="1:7" s="1402" customFormat="1" x14ac:dyDescent="0.25">
      <c r="A2347" s="275"/>
      <c r="B2347" s="1457"/>
      <c r="C2347" s="1458"/>
      <c r="D2347" s="1459"/>
      <c r="E2347" s="1460"/>
      <c r="F2347" s="1460"/>
      <c r="G2347" s="1460"/>
    </row>
    <row r="2348" spans="1:7" s="1402" customFormat="1" x14ac:dyDescent="0.25">
      <c r="A2348" s="275"/>
      <c r="B2348" s="1457"/>
      <c r="C2348" s="1458"/>
      <c r="D2348" s="1459"/>
      <c r="E2348" s="1460"/>
      <c r="F2348" s="1460"/>
      <c r="G2348" s="1460"/>
    </row>
    <row r="2349" spans="1:7" s="1402" customFormat="1" x14ac:dyDescent="0.25">
      <c r="A2349" s="275"/>
      <c r="B2349" s="1457"/>
      <c r="C2349" s="1458"/>
      <c r="D2349" s="1459"/>
      <c r="E2349" s="1460"/>
      <c r="F2349" s="1460"/>
      <c r="G2349" s="1460"/>
    </row>
    <row r="2350" spans="1:7" s="1402" customFormat="1" x14ac:dyDescent="0.25">
      <c r="A2350" s="275"/>
      <c r="B2350" s="1457"/>
      <c r="C2350" s="1458"/>
      <c r="D2350" s="1459"/>
      <c r="E2350" s="1460"/>
      <c r="F2350" s="1460"/>
      <c r="G2350" s="1460"/>
    </row>
    <row r="2351" spans="1:7" s="1402" customFormat="1" x14ac:dyDescent="0.25">
      <c r="A2351" s="275"/>
      <c r="B2351" s="1457"/>
      <c r="C2351" s="1458"/>
      <c r="D2351" s="1459"/>
      <c r="E2351" s="1460"/>
      <c r="F2351" s="1460"/>
      <c r="G2351" s="1460"/>
    </row>
    <row r="2352" spans="1:7" s="1402" customFormat="1" x14ac:dyDescent="0.25">
      <c r="A2352" s="275"/>
      <c r="B2352" s="1457"/>
      <c r="C2352" s="1458"/>
      <c r="D2352" s="1459"/>
      <c r="E2352" s="1460"/>
      <c r="F2352" s="1460"/>
      <c r="G2352" s="1460"/>
    </row>
    <row r="2353" spans="1:7" s="1402" customFormat="1" x14ac:dyDescent="0.25">
      <c r="A2353" s="275"/>
      <c r="B2353" s="1457"/>
      <c r="C2353" s="1458"/>
      <c r="D2353" s="1459"/>
      <c r="E2353" s="1460"/>
      <c r="F2353" s="1460"/>
      <c r="G2353" s="1460"/>
    </row>
    <row r="2354" spans="1:7" s="1402" customFormat="1" x14ac:dyDescent="0.25">
      <c r="A2354" s="275"/>
      <c r="B2354" s="1457"/>
      <c r="C2354" s="1458"/>
      <c r="D2354" s="1459"/>
      <c r="E2354" s="1460"/>
      <c r="F2354" s="1460"/>
      <c r="G2354" s="1460"/>
    </row>
    <row r="2355" spans="1:7" s="1402" customFormat="1" x14ac:dyDescent="0.25">
      <c r="A2355" s="275"/>
      <c r="B2355" s="1457"/>
      <c r="C2355" s="1458"/>
      <c r="D2355" s="1459"/>
      <c r="E2355" s="1460"/>
      <c r="F2355" s="1460"/>
      <c r="G2355" s="1460"/>
    </row>
    <row r="2356" spans="1:7" s="1402" customFormat="1" x14ac:dyDescent="0.25">
      <c r="A2356" s="275"/>
      <c r="B2356" s="1457"/>
      <c r="C2356" s="1458"/>
      <c r="D2356" s="1459"/>
      <c r="E2356" s="1460"/>
      <c r="F2356" s="1460"/>
      <c r="G2356" s="1460"/>
    </row>
    <row r="2357" spans="1:7" s="1402" customFormat="1" x14ac:dyDescent="0.25">
      <c r="A2357" s="275"/>
      <c r="B2357" s="1457"/>
      <c r="C2357" s="1458"/>
      <c r="D2357" s="1459"/>
      <c r="E2357" s="1460"/>
      <c r="F2357" s="1460"/>
      <c r="G2357" s="1460"/>
    </row>
    <row r="2358" spans="1:7" s="1402" customFormat="1" x14ac:dyDescent="0.25">
      <c r="A2358" s="275"/>
      <c r="B2358" s="1457"/>
      <c r="C2358" s="1458"/>
      <c r="D2358" s="1459"/>
      <c r="E2358" s="1460"/>
      <c r="F2358" s="1460"/>
      <c r="G2358" s="1460"/>
    </row>
    <row r="2359" spans="1:7" s="1402" customFormat="1" x14ac:dyDescent="0.25">
      <c r="A2359" s="275"/>
      <c r="B2359" s="1457"/>
      <c r="C2359" s="1458"/>
      <c r="D2359" s="1459"/>
      <c r="E2359" s="1460"/>
      <c r="F2359" s="1460"/>
      <c r="G2359" s="1460"/>
    </row>
    <row r="2360" spans="1:7" s="1402" customFormat="1" x14ac:dyDescent="0.25">
      <c r="A2360" s="275"/>
      <c r="B2360" s="1457"/>
      <c r="C2360" s="1458"/>
      <c r="D2360" s="1459"/>
      <c r="E2360" s="1460"/>
      <c r="F2360" s="1460"/>
      <c r="G2360" s="1460"/>
    </row>
    <row r="2361" spans="1:7" s="1402" customFormat="1" x14ac:dyDescent="0.25">
      <c r="A2361" s="275"/>
      <c r="B2361" s="1457"/>
      <c r="C2361" s="1458"/>
      <c r="D2361" s="1459"/>
      <c r="E2361" s="1460"/>
      <c r="F2361" s="1460"/>
      <c r="G2361" s="1460"/>
    </row>
    <row r="2362" spans="1:7" s="1402" customFormat="1" x14ac:dyDescent="0.25">
      <c r="A2362" s="275"/>
      <c r="B2362" s="1457"/>
      <c r="C2362" s="1458"/>
      <c r="D2362" s="1459"/>
      <c r="E2362" s="1460"/>
      <c r="F2362" s="1460"/>
      <c r="G2362" s="1460"/>
    </row>
    <row r="2363" spans="1:7" s="1402" customFormat="1" x14ac:dyDescent="0.25">
      <c r="A2363" s="275"/>
      <c r="B2363" s="1457"/>
      <c r="C2363" s="1458"/>
      <c r="D2363" s="1459"/>
      <c r="E2363" s="1460"/>
      <c r="F2363" s="1460"/>
      <c r="G2363" s="1460"/>
    </row>
    <row r="2364" spans="1:7" s="1402" customFormat="1" x14ac:dyDescent="0.25">
      <c r="A2364" s="275"/>
      <c r="B2364" s="1457"/>
      <c r="C2364" s="1458"/>
      <c r="D2364" s="1459"/>
      <c r="E2364" s="1460"/>
      <c r="F2364" s="1460"/>
      <c r="G2364" s="1460"/>
    </row>
    <row r="2365" spans="1:7" s="1402" customFormat="1" x14ac:dyDescent="0.25">
      <c r="A2365" s="275"/>
      <c r="B2365" s="1457"/>
      <c r="C2365" s="1458"/>
      <c r="D2365" s="1459"/>
      <c r="E2365" s="1460"/>
      <c r="F2365" s="1460"/>
      <c r="G2365" s="1460"/>
    </row>
    <row r="2366" spans="1:7" s="1402" customFormat="1" x14ac:dyDescent="0.25">
      <c r="A2366" s="275"/>
      <c r="B2366" s="1457"/>
      <c r="C2366" s="1458"/>
      <c r="D2366" s="1459"/>
      <c r="E2366" s="1460"/>
      <c r="F2366" s="1460"/>
      <c r="G2366" s="1460"/>
    </row>
    <row r="2367" spans="1:7" s="1402" customFormat="1" x14ac:dyDescent="0.25">
      <c r="A2367" s="275"/>
      <c r="B2367" s="1457"/>
      <c r="C2367" s="1458"/>
      <c r="D2367" s="1459"/>
      <c r="E2367" s="1460"/>
      <c r="F2367" s="1460"/>
      <c r="G2367" s="1460"/>
    </row>
    <row r="2368" spans="1:7" s="1402" customFormat="1" x14ac:dyDescent="0.25">
      <c r="A2368" s="275"/>
      <c r="B2368" s="1457"/>
      <c r="C2368" s="1458"/>
      <c r="D2368" s="1459"/>
      <c r="E2368" s="1460"/>
      <c r="F2368" s="1460"/>
      <c r="G2368" s="1460"/>
    </row>
    <row r="2369" spans="1:7" s="1402" customFormat="1" x14ac:dyDescent="0.25">
      <c r="A2369" s="275"/>
      <c r="B2369" s="1457"/>
      <c r="C2369" s="1458"/>
      <c r="D2369" s="1459"/>
      <c r="E2369" s="1460"/>
      <c r="F2369" s="1460"/>
      <c r="G2369" s="1460"/>
    </row>
    <row r="2370" spans="1:7" s="1402" customFormat="1" x14ac:dyDescent="0.25">
      <c r="A2370" s="275"/>
      <c r="B2370" s="1457"/>
      <c r="C2370" s="1458"/>
      <c r="D2370" s="1459"/>
      <c r="E2370" s="1460"/>
      <c r="F2370" s="1460"/>
      <c r="G2370" s="1460"/>
    </row>
    <row r="2371" spans="1:7" s="1402" customFormat="1" x14ac:dyDescent="0.25">
      <c r="A2371" s="275"/>
      <c r="B2371" s="1457"/>
      <c r="C2371" s="1458"/>
      <c r="D2371" s="1459"/>
      <c r="E2371" s="1460"/>
      <c r="F2371" s="1460"/>
      <c r="G2371" s="1460"/>
    </row>
    <row r="2372" spans="1:7" s="1402" customFormat="1" x14ac:dyDescent="0.25">
      <c r="A2372" s="275"/>
      <c r="B2372" s="1457"/>
      <c r="C2372" s="1458"/>
      <c r="D2372" s="1459"/>
      <c r="E2372" s="1460"/>
      <c r="F2372" s="1460"/>
      <c r="G2372" s="1460"/>
    </row>
    <row r="2373" spans="1:7" s="1402" customFormat="1" x14ac:dyDescent="0.25">
      <c r="A2373" s="275"/>
      <c r="B2373" s="1457"/>
      <c r="C2373" s="1458"/>
      <c r="D2373" s="1459"/>
      <c r="E2373" s="1460"/>
      <c r="F2373" s="1460"/>
      <c r="G2373" s="1460"/>
    </row>
    <row r="2374" spans="1:7" s="1402" customFormat="1" x14ac:dyDescent="0.25">
      <c r="A2374" s="275"/>
      <c r="B2374" s="1457"/>
      <c r="C2374" s="1458"/>
      <c r="D2374" s="1459"/>
      <c r="E2374" s="1460"/>
      <c r="F2374" s="1460"/>
      <c r="G2374" s="1460"/>
    </row>
    <row r="2375" spans="1:7" s="1402" customFormat="1" x14ac:dyDescent="0.25">
      <c r="A2375" s="275"/>
      <c r="B2375" s="1457"/>
      <c r="C2375" s="1458"/>
      <c r="D2375" s="1459"/>
      <c r="E2375" s="1460"/>
      <c r="F2375" s="1460"/>
      <c r="G2375" s="1460"/>
    </row>
    <row r="2376" spans="1:7" s="1402" customFormat="1" x14ac:dyDescent="0.25">
      <c r="A2376" s="275"/>
      <c r="B2376" s="1457"/>
      <c r="C2376" s="1458"/>
      <c r="D2376" s="1459"/>
      <c r="E2376" s="1460"/>
      <c r="F2376" s="1460"/>
      <c r="G2376" s="1460"/>
    </row>
    <row r="2377" spans="1:7" s="1402" customFormat="1" x14ac:dyDescent="0.25">
      <c r="A2377" s="275"/>
      <c r="B2377" s="1457"/>
      <c r="C2377" s="1458"/>
      <c r="D2377" s="1459"/>
      <c r="E2377" s="1460"/>
      <c r="F2377" s="1460"/>
      <c r="G2377" s="1460"/>
    </row>
    <row r="2378" spans="1:7" s="1402" customFormat="1" x14ac:dyDescent="0.25">
      <c r="A2378" s="275"/>
      <c r="B2378" s="1457"/>
      <c r="C2378" s="1458"/>
      <c r="D2378" s="1459"/>
      <c r="E2378" s="1460"/>
      <c r="F2378" s="1460"/>
      <c r="G2378" s="1460"/>
    </row>
    <row r="2379" spans="1:7" s="1402" customFormat="1" x14ac:dyDescent="0.25">
      <c r="A2379" s="275"/>
      <c r="B2379" s="1457"/>
      <c r="C2379" s="1458"/>
      <c r="D2379" s="1459"/>
      <c r="E2379" s="1460"/>
      <c r="F2379" s="1460"/>
      <c r="G2379" s="1460"/>
    </row>
    <row r="2380" spans="1:7" s="1402" customFormat="1" x14ac:dyDescent="0.25">
      <c r="A2380" s="275"/>
      <c r="B2380" s="1457"/>
      <c r="C2380" s="1458"/>
      <c r="D2380" s="1459"/>
      <c r="E2380" s="1460"/>
      <c r="F2380" s="1460"/>
      <c r="G2380" s="1460"/>
    </row>
    <row r="2381" spans="1:7" s="1402" customFormat="1" x14ac:dyDescent="0.25">
      <c r="A2381" s="275"/>
      <c r="B2381" s="1457"/>
      <c r="C2381" s="1458"/>
      <c r="D2381" s="1459"/>
      <c r="E2381" s="1460"/>
      <c r="F2381" s="1460"/>
      <c r="G2381" s="1460"/>
    </row>
    <row r="2382" spans="1:7" s="1402" customFormat="1" x14ac:dyDescent="0.25">
      <c r="A2382" s="275"/>
      <c r="B2382" s="1457"/>
      <c r="C2382" s="1458"/>
      <c r="D2382" s="1459"/>
      <c r="E2382" s="1460"/>
      <c r="F2382" s="1460"/>
      <c r="G2382" s="1460"/>
    </row>
    <row r="2383" spans="1:7" s="1402" customFormat="1" x14ac:dyDescent="0.25">
      <c r="A2383" s="275"/>
      <c r="B2383" s="1457"/>
      <c r="C2383" s="1458"/>
      <c r="D2383" s="1459"/>
      <c r="E2383" s="1460"/>
      <c r="F2383" s="1460"/>
      <c r="G2383" s="1460"/>
    </row>
    <row r="2384" spans="1:7" s="1402" customFormat="1" x14ac:dyDescent="0.25">
      <c r="A2384" s="275"/>
      <c r="B2384" s="1457"/>
      <c r="C2384" s="1458"/>
      <c r="D2384" s="1459"/>
      <c r="E2384" s="1460"/>
      <c r="F2384" s="1460"/>
      <c r="G2384" s="1460"/>
    </row>
    <row r="2385" spans="1:7" s="1402" customFormat="1" x14ac:dyDescent="0.25">
      <c r="A2385" s="275"/>
      <c r="B2385" s="1457"/>
      <c r="C2385" s="1458"/>
      <c r="D2385" s="1459"/>
      <c r="E2385" s="1460"/>
      <c r="F2385" s="1460"/>
      <c r="G2385" s="1460"/>
    </row>
    <row r="2386" spans="1:7" s="1402" customFormat="1" x14ac:dyDescent="0.25">
      <c r="A2386" s="275"/>
      <c r="B2386" s="1457"/>
      <c r="C2386" s="1458"/>
      <c r="D2386" s="1459"/>
      <c r="E2386" s="1460"/>
      <c r="F2386" s="1460"/>
      <c r="G2386" s="1460"/>
    </row>
    <row r="2387" spans="1:7" s="1402" customFormat="1" x14ac:dyDescent="0.25">
      <c r="A2387" s="275"/>
      <c r="B2387" s="1457"/>
      <c r="C2387" s="1458"/>
      <c r="D2387" s="1459"/>
      <c r="E2387" s="1460"/>
      <c r="F2387" s="1460"/>
      <c r="G2387" s="1460"/>
    </row>
    <row r="2388" spans="1:7" s="1402" customFormat="1" x14ac:dyDescent="0.25">
      <c r="A2388" s="275"/>
      <c r="B2388" s="1457"/>
      <c r="C2388" s="1458"/>
      <c r="D2388" s="1459"/>
      <c r="E2388" s="1460"/>
      <c r="F2388" s="1460"/>
      <c r="G2388" s="1460"/>
    </row>
    <row r="2389" spans="1:7" s="1402" customFormat="1" x14ac:dyDescent="0.25">
      <c r="A2389" s="275"/>
      <c r="B2389" s="1457"/>
      <c r="C2389" s="1458"/>
      <c r="D2389" s="1459"/>
      <c r="E2389" s="1460"/>
      <c r="F2389" s="1460"/>
      <c r="G2389" s="1460"/>
    </row>
    <row r="2390" spans="1:7" s="1402" customFormat="1" x14ac:dyDescent="0.25">
      <c r="A2390" s="275"/>
      <c r="B2390" s="1457"/>
      <c r="C2390" s="1458"/>
      <c r="D2390" s="1459"/>
      <c r="E2390" s="1460"/>
      <c r="F2390" s="1460"/>
      <c r="G2390" s="1460"/>
    </row>
    <row r="2391" spans="1:7" s="1402" customFormat="1" x14ac:dyDescent="0.25">
      <c r="A2391" s="275"/>
      <c r="B2391" s="1457"/>
      <c r="C2391" s="1458"/>
      <c r="D2391" s="1459"/>
      <c r="E2391" s="1460"/>
      <c r="F2391" s="1460"/>
      <c r="G2391" s="1460"/>
    </row>
    <row r="2392" spans="1:7" s="1402" customFormat="1" x14ac:dyDescent="0.25">
      <c r="A2392" s="275"/>
      <c r="B2392" s="1457"/>
      <c r="C2392" s="1458"/>
      <c r="D2392" s="1459"/>
      <c r="E2392" s="1460"/>
      <c r="F2392" s="1460"/>
      <c r="G2392" s="1460"/>
    </row>
    <row r="2393" spans="1:7" s="1402" customFormat="1" x14ac:dyDescent="0.25">
      <c r="A2393" s="275"/>
      <c r="B2393" s="1457"/>
      <c r="C2393" s="1458"/>
      <c r="D2393" s="1459"/>
      <c r="E2393" s="1460"/>
      <c r="F2393" s="1460"/>
      <c r="G2393" s="1460"/>
    </row>
    <row r="2394" spans="1:7" s="1402" customFormat="1" x14ac:dyDescent="0.25">
      <c r="A2394" s="275"/>
      <c r="B2394" s="1457"/>
      <c r="C2394" s="1458"/>
      <c r="D2394" s="1459"/>
      <c r="E2394" s="1460"/>
      <c r="F2394" s="1460"/>
      <c r="G2394" s="1460"/>
    </row>
    <row r="2395" spans="1:7" s="1402" customFormat="1" x14ac:dyDescent="0.25">
      <c r="A2395" s="275"/>
      <c r="B2395" s="1457"/>
      <c r="C2395" s="1458"/>
      <c r="D2395" s="1459"/>
      <c r="E2395" s="1460"/>
      <c r="F2395" s="1460"/>
      <c r="G2395" s="1460"/>
    </row>
    <row r="2396" spans="1:7" s="1402" customFormat="1" x14ac:dyDescent="0.25">
      <c r="A2396" s="275"/>
      <c r="B2396" s="1457"/>
      <c r="C2396" s="1458"/>
      <c r="D2396" s="1459"/>
      <c r="E2396" s="1460"/>
      <c r="F2396" s="1460"/>
      <c r="G2396" s="1460"/>
    </row>
    <row r="2397" spans="1:7" s="1402" customFormat="1" x14ac:dyDescent="0.25">
      <c r="A2397" s="275"/>
      <c r="B2397" s="1457"/>
      <c r="C2397" s="1458"/>
      <c r="D2397" s="1459"/>
      <c r="E2397" s="1460"/>
      <c r="F2397" s="1460"/>
      <c r="G2397" s="1460"/>
    </row>
    <row r="2398" spans="1:7" s="1402" customFormat="1" x14ac:dyDescent="0.25">
      <c r="A2398" s="275"/>
      <c r="B2398" s="1457"/>
      <c r="C2398" s="1458"/>
      <c r="D2398" s="1459"/>
      <c r="E2398" s="1460"/>
      <c r="F2398" s="1460"/>
      <c r="G2398" s="1460"/>
    </row>
    <row r="2399" spans="1:7" s="1402" customFormat="1" x14ac:dyDescent="0.25">
      <c r="A2399" s="275"/>
      <c r="B2399" s="1457"/>
      <c r="C2399" s="1458"/>
      <c r="D2399" s="1459"/>
      <c r="E2399" s="1460"/>
      <c r="F2399" s="1460"/>
      <c r="G2399" s="1460"/>
    </row>
    <row r="2400" spans="1:7" s="1402" customFormat="1" x14ac:dyDescent="0.25">
      <c r="A2400" s="275"/>
      <c r="B2400" s="1457"/>
      <c r="C2400" s="1458"/>
      <c r="D2400" s="1459"/>
      <c r="E2400" s="1460"/>
      <c r="F2400" s="1460"/>
      <c r="G2400" s="1460"/>
    </row>
    <row r="2401" spans="1:7" s="1402" customFormat="1" x14ac:dyDescent="0.25">
      <c r="A2401" s="275"/>
      <c r="B2401" s="1457"/>
      <c r="C2401" s="1458"/>
      <c r="D2401" s="1459"/>
      <c r="E2401" s="1460"/>
      <c r="F2401" s="1460"/>
      <c r="G2401" s="1460"/>
    </row>
    <row r="2402" spans="1:7" s="1402" customFormat="1" x14ac:dyDescent="0.25">
      <c r="A2402" s="275"/>
      <c r="B2402" s="1457"/>
      <c r="C2402" s="1458"/>
      <c r="D2402" s="1459"/>
      <c r="E2402" s="1460"/>
      <c r="F2402" s="1460"/>
      <c r="G2402" s="1460"/>
    </row>
    <row r="2403" spans="1:7" s="1402" customFormat="1" x14ac:dyDescent="0.25">
      <c r="A2403" s="275"/>
      <c r="B2403" s="1457"/>
      <c r="C2403" s="1458"/>
      <c r="D2403" s="1459"/>
      <c r="E2403" s="1460"/>
      <c r="F2403" s="1460"/>
      <c r="G2403" s="1460"/>
    </row>
    <row r="2404" spans="1:7" s="1402" customFormat="1" x14ac:dyDescent="0.25">
      <c r="A2404" s="275"/>
      <c r="B2404" s="1457"/>
      <c r="C2404" s="1458"/>
      <c r="D2404" s="1459"/>
      <c r="E2404" s="1460"/>
      <c r="F2404" s="1460"/>
      <c r="G2404" s="1460"/>
    </row>
    <row r="2405" spans="1:7" s="1402" customFormat="1" x14ac:dyDescent="0.25">
      <c r="A2405" s="275"/>
      <c r="B2405" s="1457"/>
      <c r="C2405" s="1458"/>
      <c r="D2405" s="1459"/>
      <c r="E2405" s="1460"/>
      <c r="F2405" s="1460"/>
      <c r="G2405" s="1460"/>
    </row>
    <row r="2406" spans="1:7" s="1402" customFormat="1" x14ac:dyDescent="0.25">
      <c r="A2406" s="275"/>
      <c r="B2406" s="1457"/>
      <c r="C2406" s="1458"/>
      <c r="D2406" s="1459"/>
      <c r="E2406" s="1460"/>
      <c r="F2406" s="1460"/>
      <c r="G2406" s="1460"/>
    </row>
    <row r="2407" spans="1:7" s="1402" customFormat="1" x14ac:dyDescent="0.25">
      <c r="A2407" s="275"/>
      <c r="B2407" s="1457"/>
      <c r="C2407" s="1458"/>
      <c r="D2407" s="1459"/>
      <c r="E2407" s="1460"/>
      <c r="F2407" s="1460"/>
      <c r="G2407" s="1460"/>
    </row>
    <row r="2408" spans="1:7" s="1402" customFormat="1" x14ac:dyDescent="0.25">
      <c r="A2408" s="275"/>
      <c r="B2408" s="1457"/>
      <c r="C2408" s="1458"/>
      <c r="D2408" s="1459"/>
      <c r="E2408" s="1460"/>
      <c r="F2408" s="1460"/>
      <c r="G2408" s="1460"/>
    </row>
    <row r="2409" spans="1:7" s="1402" customFormat="1" x14ac:dyDescent="0.25">
      <c r="A2409" s="275"/>
      <c r="B2409" s="1457"/>
      <c r="C2409" s="1458"/>
      <c r="D2409" s="1459"/>
      <c r="E2409" s="1460"/>
      <c r="F2409" s="1460"/>
      <c r="G2409" s="1460"/>
    </row>
    <row r="2410" spans="1:7" s="1402" customFormat="1" x14ac:dyDescent="0.25">
      <c r="A2410" s="275"/>
      <c r="B2410" s="1457"/>
      <c r="C2410" s="1458"/>
      <c r="D2410" s="1459"/>
      <c r="E2410" s="1460"/>
      <c r="F2410" s="1460"/>
      <c r="G2410" s="1460"/>
    </row>
    <row r="2411" spans="1:7" s="1402" customFormat="1" x14ac:dyDescent="0.25">
      <c r="A2411" s="275"/>
      <c r="B2411" s="1457"/>
      <c r="C2411" s="1458"/>
      <c r="D2411" s="1459"/>
      <c r="E2411" s="1460"/>
      <c r="F2411" s="1460"/>
      <c r="G2411" s="1460"/>
    </row>
    <row r="2412" spans="1:7" s="1402" customFormat="1" x14ac:dyDescent="0.25">
      <c r="A2412" s="275"/>
      <c r="B2412" s="1457"/>
      <c r="C2412" s="1458"/>
      <c r="D2412" s="1459"/>
      <c r="E2412" s="1460"/>
      <c r="F2412" s="1460"/>
      <c r="G2412" s="1460"/>
    </row>
    <row r="2413" spans="1:7" s="1402" customFormat="1" x14ac:dyDescent="0.25">
      <c r="A2413" s="275"/>
      <c r="B2413" s="1457"/>
      <c r="C2413" s="1458"/>
      <c r="D2413" s="1459"/>
      <c r="E2413" s="1460"/>
      <c r="F2413" s="1460"/>
      <c r="G2413" s="1460"/>
    </row>
    <row r="2414" spans="1:7" s="1402" customFormat="1" x14ac:dyDescent="0.25">
      <c r="A2414" s="275"/>
      <c r="B2414" s="1457"/>
      <c r="C2414" s="1458"/>
      <c r="D2414" s="1459"/>
      <c r="E2414" s="1460"/>
      <c r="F2414" s="1460"/>
      <c r="G2414" s="1460"/>
    </row>
    <row r="2415" spans="1:7" s="1402" customFormat="1" x14ac:dyDescent="0.25">
      <c r="A2415" s="275"/>
      <c r="B2415" s="1457"/>
      <c r="C2415" s="1458"/>
      <c r="D2415" s="1459"/>
      <c r="E2415" s="1460"/>
      <c r="F2415" s="1460"/>
      <c r="G2415" s="1460"/>
    </row>
    <row r="2416" spans="1:7" s="1402" customFormat="1" x14ac:dyDescent="0.25">
      <c r="A2416" s="275"/>
      <c r="B2416" s="1457"/>
      <c r="C2416" s="1458"/>
      <c r="D2416" s="1459"/>
      <c r="E2416" s="1460"/>
      <c r="F2416" s="1460"/>
      <c r="G2416" s="1460"/>
    </row>
    <row r="2417" spans="1:7" s="1402" customFormat="1" x14ac:dyDescent="0.25">
      <c r="A2417" s="275"/>
      <c r="B2417" s="1457"/>
      <c r="C2417" s="1458"/>
      <c r="D2417" s="1459"/>
      <c r="E2417" s="1460"/>
      <c r="F2417" s="1460"/>
      <c r="G2417" s="1460"/>
    </row>
    <row r="2418" spans="1:7" s="1402" customFormat="1" x14ac:dyDescent="0.25">
      <c r="A2418" s="275"/>
      <c r="B2418" s="1457"/>
      <c r="C2418" s="1458"/>
      <c r="D2418" s="1459"/>
      <c r="E2418" s="1460"/>
      <c r="F2418" s="1460"/>
      <c r="G2418" s="1460"/>
    </row>
    <row r="2419" spans="1:7" s="1402" customFormat="1" x14ac:dyDescent="0.25">
      <c r="A2419" s="275"/>
      <c r="B2419" s="1457"/>
      <c r="C2419" s="1458"/>
      <c r="D2419" s="1459"/>
      <c r="E2419" s="1460"/>
      <c r="F2419" s="1460"/>
      <c r="G2419" s="1460"/>
    </row>
    <row r="2420" spans="1:7" s="1402" customFormat="1" x14ac:dyDescent="0.25">
      <c r="A2420" s="275"/>
      <c r="B2420" s="1457"/>
      <c r="C2420" s="1458"/>
      <c r="D2420" s="1459"/>
      <c r="E2420" s="1460"/>
      <c r="F2420" s="1460"/>
      <c r="G2420" s="1460"/>
    </row>
    <row r="2421" spans="1:7" s="1402" customFormat="1" x14ac:dyDescent="0.25">
      <c r="A2421" s="275"/>
      <c r="B2421" s="1457"/>
      <c r="C2421" s="1458"/>
      <c r="D2421" s="1459"/>
      <c r="E2421" s="1460"/>
      <c r="F2421" s="1460"/>
      <c r="G2421" s="1460"/>
    </row>
    <row r="2422" spans="1:7" s="1402" customFormat="1" x14ac:dyDescent="0.25">
      <c r="A2422" s="275"/>
      <c r="B2422" s="1457"/>
      <c r="C2422" s="1458"/>
      <c r="D2422" s="1459"/>
      <c r="E2422" s="1460"/>
      <c r="F2422" s="1460"/>
      <c r="G2422" s="1460"/>
    </row>
    <row r="2423" spans="1:7" s="1402" customFormat="1" x14ac:dyDescent="0.25">
      <c r="A2423" s="275"/>
      <c r="B2423" s="1457"/>
      <c r="C2423" s="1458"/>
      <c r="D2423" s="1459"/>
      <c r="E2423" s="1460"/>
      <c r="F2423" s="1460"/>
      <c r="G2423" s="1460"/>
    </row>
    <row r="2424" spans="1:7" s="1402" customFormat="1" x14ac:dyDescent="0.25">
      <c r="A2424" s="275"/>
      <c r="B2424" s="1457"/>
      <c r="C2424" s="1458"/>
      <c r="D2424" s="1459"/>
      <c r="E2424" s="1460"/>
      <c r="F2424" s="1460"/>
      <c r="G2424" s="1460"/>
    </row>
    <row r="2425" spans="1:7" s="1402" customFormat="1" x14ac:dyDescent="0.25">
      <c r="A2425" s="275"/>
      <c r="B2425" s="1457"/>
      <c r="C2425" s="1458"/>
      <c r="D2425" s="1459"/>
      <c r="E2425" s="1460"/>
      <c r="F2425" s="1460"/>
      <c r="G2425" s="1460"/>
    </row>
    <row r="2426" spans="1:7" s="1402" customFormat="1" x14ac:dyDescent="0.25">
      <c r="A2426" s="275"/>
      <c r="B2426" s="1457"/>
      <c r="C2426" s="1458"/>
      <c r="D2426" s="1459"/>
      <c r="E2426" s="1460"/>
      <c r="F2426" s="1460"/>
      <c r="G2426" s="1460"/>
    </row>
    <row r="2427" spans="1:7" s="1402" customFormat="1" x14ac:dyDescent="0.25">
      <c r="A2427" s="275"/>
      <c r="B2427" s="1457"/>
      <c r="C2427" s="1458"/>
      <c r="D2427" s="1459"/>
      <c r="E2427" s="1460"/>
      <c r="F2427" s="1460"/>
      <c r="G2427" s="1460"/>
    </row>
    <row r="2428" spans="1:7" s="1402" customFormat="1" x14ac:dyDescent="0.25">
      <c r="A2428" s="275"/>
      <c r="B2428" s="1457"/>
      <c r="C2428" s="1458"/>
      <c r="D2428" s="1459"/>
      <c r="E2428" s="1460"/>
      <c r="F2428" s="1460"/>
      <c r="G2428" s="1460"/>
    </row>
    <row r="2429" spans="1:7" s="1402" customFormat="1" x14ac:dyDescent="0.25">
      <c r="A2429" s="275"/>
      <c r="B2429" s="1457"/>
      <c r="C2429" s="1458"/>
      <c r="D2429" s="1459"/>
      <c r="E2429" s="1460"/>
      <c r="F2429" s="1460"/>
      <c r="G2429" s="1460"/>
    </row>
    <row r="2430" spans="1:7" s="1402" customFormat="1" x14ac:dyDescent="0.25">
      <c r="A2430" s="275"/>
      <c r="B2430" s="1457"/>
      <c r="C2430" s="1458"/>
      <c r="D2430" s="1459"/>
      <c r="E2430" s="1460"/>
      <c r="F2430" s="1460"/>
      <c r="G2430" s="1460"/>
    </row>
    <row r="2431" spans="1:7" s="1402" customFormat="1" x14ac:dyDescent="0.25">
      <c r="A2431" s="275"/>
      <c r="B2431" s="1457"/>
      <c r="C2431" s="1458"/>
      <c r="D2431" s="1459"/>
      <c r="E2431" s="1460"/>
      <c r="F2431" s="1460"/>
      <c r="G2431" s="1460"/>
    </row>
    <row r="2432" spans="1:7" s="1402" customFormat="1" x14ac:dyDescent="0.25">
      <c r="A2432" s="275"/>
      <c r="B2432" s="1457"/>
      <c r="C2432" s="1458"/>
      <c r="D2432" s="1459"/>
      <c r="E2432" s="1460"/>
      <c r="F2432" s="1460"/>
      <c r="G2432" s="1460"/>
    </row>
    <row r="2433" spans="1:7" s="1402" customFormat="1" x14ac:dyDescent="0.25">
      <c r="A2433" s="275"/>
      <c r="B2433" s="1457"/>
      <c r="C2433" s="1458"/>
      <c r="D2433" s="1459"/>
      <c r="E2433" s="1460"/>
      <c r="F2433" s="1460"/>
      <c r="G2433" s="1460"/>
    </row>
    <row r="2434" spans="1:7" s="1402" customFormat="1" x14ac:dyDescent="0.25">
      <c r="A2434" s="275"/>
      <c r="B2434" s="1457"/>
      <c r="C2434" s="1458"/>
      <c r="D2434" s="1459"/>
      <c r="E2434" s="1460"/>
      <c r="F2434" s="1460"/>
      <c r="G2434" s="1460"/>
    </row>
    <row r="2435" spans="1:7" s="1402" customFormat="1" x14ac:dyDescent="0.25">
      <c r="A2435" s="275"/>
      <c r="B2435" s="1457"/>
      <c r="C2435" s="1458"/>
      <c r="D2435" s="1459"/>
      <c r="E2435" s="1460"/>
      <c r="F2435" s="1460"/>
      <c r="G2435" s="1460"/>
    </row>
    <row r="2436" spans="1:7" s="1402" customFormat="1" x14ac:dyDescent="0.25">
      <c r="A2436" s="275"/>
      <c r="B2436" s="1457"/>
      <c r="C2436" s="1458"/>
      <c r="D2436" s="1459"/>
      <c r="E2436" s="1460"/>
      <c r="F2436" s="1460"/>
      <c r="G2436" s="1460"/>
    </row>
    <row r="2437" spans="1:7" s="1402" customFormat="1" x14ac:dyDescent="0.25">
      <c r="A2437" s="275"/>
      <c r="B2437" s="1457"/>
      <c r="C2437" s="1458"/>
      <c r="D2437" s="1459"/>
      <c r="E2437" s="1460"/>
      <c r="F2437" s="1460"/>
      <c r="G2437" s="1460"/>
    </row>
    <row r="2438" spans="1:7" s="1402" customFormat="1" x14ac:dyDescent="0.25">
      <c r="A2438" s="275"/>
      <c r="B2438" s="1457"/>
      <c r="C2438" s="1458"/>
      <c r="D2438" s="1459"/>
      <c r="E2438" s="1460"/>
      <c r="F2438" s="1460"/>
      <c r="G2438" s="1460"/>
    </row>
    <row r="2439" spans="1:7" s="1402" customFormat="1" x14ac:dyDescent="0.25">
      <c r="A2439" s="275"/>
      <c r="B2439" s="1457"/>
      <c r="C2439" s="1458"/>
      <c r="D2439" s="1459"/>
      <c r="E2439" s="1460"/>
      <c r="F2439" s="1460"/>
      <c r="G2439" s="1460"/>
    </row>
    <row r="2440" spans="1:7" s="1402" customFormat="1" x14ac:dyDescent="0.25">
      <c r="A2440" s="275"/>
      <c r="B2440" s="1457"/>
      <c r="C2440" s="1458"/>
      <c r="D2440" s="1459"/>
      <c r="E2440" s="1460"/>
      <c r="F2440" s="1460"/>
      <c r="G2440" s="1460"/>
    </row>
    <row r="2441" spans="1:7" s="1402" customFormat="1" x14ac:dyDescent="0.25">
      <c r="A2441" s="275"/>
      <c r="B2441" s="1457"/>
      <c r="C2441" s="1458"/>
      <c r="D2441" s="1459"/>
      <c r="E2441" s="1460"/>
      <c r="F2441" s="1460"/>
      <c r="G2441" s="1460"/>
    </row>
    <row r="2442" spans="1:7" s="1402" customFormat="1" x14ac:dyDescent="0.25">
      <c r="A2442" s="275"/>
      <c r="B2442" s="1457"/>
      <c r="C2442" s="1458"/>
      <c r="D2442" s="1459"/>
      <c r="E2442" s="1460"/>
      <c r="F2442" s="1460"/>
      <c r="G2442" s="1460"/>
    </row>
    <row r="2443" spans="1:7" s="1402" customFormat="1" x14ac:dyDescent="0.25">
      <c r="A2443" s="275"/>
      <c r="B2443" s="1457"/>
      <c r="C2443" s="1458"/>
      <c r="D2443" s="1459"/>
      <c r="E2443" s="1460"/>
      <c r="F2443" s="1460"/>
      <c r="G2443" s="1460"/>
    </row>
    <row r="2444" spans="1:7" s="1402" customFormat="1" x14ac:dyDescent="0.25">
      <c r="A2444" s="275"/>
      <c r="B2444" s="1457"/>
      <c r="C2444" s="1458"/>
      <c r="D2444" s="1459"/>
      <c r="E2444" s="1460"/>
      <c r="F2444" s="1460"/>
      <c r="G2444" s="1460"/>
    </row>
    <row r="2445" spans="1:7" s="1402" customFormat="1" x14ac:dyDescent="0.25">
      <c r="A2445" s="275"/>
      <c r="B2445" s="1457"/>
      <c r="C2445" s="1458"/>
      <c r="D2445" s="1459"/>
      <c r="E2445" s="1460"/>
      <c r="F2445" s="1460"/>
      <c r="G2445" s="1460"/>
    </row>
    <row r="2446" spans="1:7" s="1402" customFormat="1" x14ac:dyDescent="0.25">
      <c r="A2446" s="275"/>
      <c r="B2446" s="1457"/>
      <c r="C2446" s="1458"/>
      <c r="D2446" s="1459"/>
      <c r="E2446" s="1460"/>
      <c r="F2446" s="1460"/>
      <c r="G2446" s="1460"/>
    </row>
    <row r="2447" spans="1:7" s="1402" customFormat="1" x14ac:dyDescent="0.25">
      <c r="A2447" s="275"/>
      <c r="B2447" s="1457"/>
      <c r="C2447" s="1458"/>
      <c r="D2447" s="1459"/>
      <c r="E2447" s="1460"/>
      <c r="F2447" s="1460"/>
      <c r="G2447" s="1460"/>
    </row>
    <row r="2448" spans="1:7" s="1402" customFormat="1" x14ac:dyDescent="0.25">
      <c r="A2448" s="275"/>
      <c r="B2448" s="1457"/>
      <c r="C2448" s="1458"/>
      <c r="D2448" s="1459"/>
      <c r="E2448" s="1460"/>
      <c r="F2448" s="1460"/>
      <c r="G2448" s="1460"/>
    </row>
    <row r="2449" spans="1:7" s="1402" customFormat="1" x14ac:dyDescent="0.25">
      <c r="A2449" s="275"/>
      <c r="B2449" s="1457"/>
      <c r="C2449" s="1458"/>
      <c r="D2449" s="1459"/>
      <c r="E2449" s="1460"/>
      <c r="F2449" s="1460"/>
      <c r="G2449" s="1460"/>
    </row>
    <row r="2450" spans="1:7" s="1402" customFormat="1" x14ac:dyDescent="0.25">
      <c r="A2450" s="275"/>
      <c r="B2450" s="1457"/>
      <c r="C2450" s="1458"/>
      <c r="D2450" s="1459"/>
      <c r="E2450" s="1460"/>
      <c r="F2450" s="1460"/>
      <c r="G2450" s="1460"/>
    </row>
    <row r="2451" spans="1:7" s="1402" customFormat="1" x14ac:dyDescent="0.25">
      <c r="A2451" s="275"/>
      <c r="B2451" s="1457"/>
      <c r="C2451" s="1458"/>
      <c r="D2451" s="1459"/>
      <c r="E2451" s="1460"/>
      <c r="F2451" s="1460"/>
      <c r="G2451" s="1460"/>
    </row>
    <row r="2452" spans="1:7" s="1402" customFormat="1" x14ac:dyDescent="0.25">
      <c r="A2452" s="275"/>
      <c r="B2452" s="1457"/>
      <c r="C2452" s="1458"/>
      <c r="D2452" s="1459"/>
      <c r="E2452" s="1460"/>
      <c r="F2452" s="1460"/>
      <c r="G2452" s="1460"/>
    </row>
    <row r="2453" spans="1:7" s="1402" customFormat="1" x14ac:dyDescent="0.25">
      <c r="A2453" s="275"/>
      <c r="B2453" s="1457"/>
      <c r="C2453" s="1458"/>
      <c r="D2453" s="1459"/>
      <c r="E2453" s="1460"/>
      <c r="F2453" s="1460"/>
      <c r="G2453" s="1460"/>
    </row>
    <row r="2454" spans="1:7" s="1402" customFormat="1" x14ac:dyDescent="0.25">
      <c r="A2454" s="275"/>
      <c r="B2454" s="1457"/>
      <c r="C2454" s="1458"/>
      <c r="D2454" s="1459"/>
      <c r="E2454" s="1460"/>
      <c r="F2454" s="1460"/>
      <c r="G2454" s="1460"/>
    </row>
    <row r="2455" spans="1:7" s="1402" customFormat="1" x14ac:dyDescent="0.25">
      <c r="A2455" s="275"/>
      <c r="B2455" s="1457"/>
      <c r="C2455" s="1458"/>
      <c r="D2455" s="1459"/>
      <c r="E2455" s="1460"/>
      <c r="F2455" s="1460"/>
      <c r="G2455" s="1460"/>
    </row>
    <row r="2456" spans="1:7" s="1402" customFormat="1" x14ac:dyDescent="0.25">
      <c r="A2456" s="275"/>
      <c r="B2456" s="1457"/>
      <c r="C2456" s="1458"/>
      <c r="D2456" s="1459"/>
      <c r="E2456" s="1460"/>
      <c r="F2456" s="1460"/>
      <c r="G2456" s="1460"/>
    </row>
    <row r="2457" spans="1:7" s="1402" customFormat="1" x14ac:dyDescent="0.25">
      <c r="A2457" s="275"/>
      <c r="B2457" s="1457"/>
      <c r="C2457" s="1458"/>
      <c r="D2457" s="1459"/>
      <c r="E2457" s="1460"/>
      <c r="F2457" s="1460"/>
      <c r="G2457" s="1460"/>
    </row>
    <row r="2458" spans="1:7" s="1402" customFormat="1" x14ac:dyDescent="0.25">
      <c r="A2458" s="275"/>
      <c r="B2458" s="1457"/>
      <c r="C2458" s="1458"/>
      <c r="D2458" s="1459"/>
      <c r="E2458" s="1460"/>
      <c r="F2458" s="1460"/>
      <c r="G2458" s="1460"/>
    </row>
    <row r="2459" spans="1:7" s="1402" customFormat="1" x14ac:dyDescent="0.25">
      <c r="A2459" s="275"/>
      <c r="B2459" s="1457"/>
      <c r="C2459" s="1458"/>
      <c r="D2459" s="1459"/>
      <c r="E2459" s="1460"/>
      <c r="F2459" s="1460"/>
      <c r="G2459" s="1460"/>
    </row>
    <row r="2460" spans="1:7" s="1402" customFormat="1" x14ac:dyDescent="0.25">
      <c r="A2460" s="275"/>
      <c r="B2460" s="1457"/>
      <c r="C2460" s="1458"/>
      <c r="D2460" s="1459"/>
      <c r="E2460" s="1460"/>
      <c r="F2460" s="1460"/>
      <c r="G2460" s="1460"/>
    </row>
    <row r="2461" spans="1:7" s="1402" customFormat="1" x14ac:dyDescent="0.25">
      <c r="A2461" s="275"/>
      <c r="B2461" s="1457"/>
      <c r="C2461" s="1458"/>
      <c r="D2461" s="1459"/>
      <c r="E2461" s="1460"/>
      <c r="F2461" s="1460"/>
      <c r="G2461" s="1460"/>
    </row>
    <row r="2462" spans="1:7" s="1402" customFormat="1" x14ac:dyDescent="0.25">
      <c r="A2462" s="275"/>
      <c r="B2462" s="1457"/>
      <c r="C2462" s="1458"/>
      <c r="D2462" s="1459"/>
      <c r="E2462" s="1460"/>
      <c r="F2462" s="1460"/>
      <c r="G2462" s="1460"/>
    </row>
    <row r="2463" spans="1:7" s="1402" customFormat="1" x14ac:dyDescent="0.25">
      <c r="A2463" s="275"/>
      <c r="B2463" s="1457"/>
      <c r="C2463" s="1458"/>
      <c r="D2463" s="1459"/>
      <c r="E2463" s="1460"/>
      <c r="F2463" s="1460"/>
      <c r="G2463" s="1460"/>
    </row>
    <row r="2464" spans="1:7" s="1402" customFormat="1" x14ac:dyDescent="0.25">
      <c r="A2464" s="275"/>
      <c r="B2464" s="1457"/>
      <c r="C2464" s="1458"/>
      <c r="D2464" s="1459"/>
      <c r="E2464" s="1460"/>
      <c r="F2464" s="1460"/>
      <c r="G2464" s="1460"/>
    </row>
    <row r="2465" spans="1:7" s="1402" customFormat="1" x14ac:dyDescent="0.25">
      <c r="A2465" s="275"/>
      <c r="B2465" s="1457"/>
      <c r="C2465" s="1458"/>
      <c r="D2465" s="1459"/>
      <c r="E2465" s="1460"/>
      <c r="F2465" s="1460"/>
      <c r="G2465" s="1460"/>
    </row>
    <row r="2466" spans="1:7" s="1402" customFormat="1" x14ac:dyDescent="0.25">
      <c r="A2466" s="275"/>
      <c r="B2466" s="1457"/>
      <c r="C2466" s="1458"/>
      <c r="D2466" s="1459"/>
      <c r="E2466" s="1460"/>
      <c r="F2466" s="1460"/>
      <c r="G2466" s="1460"/>
    </row>
    <row r="2467" spans="1:7" s="1402" customFormat="1" x14ac:dyDescent="0.25">
      <c r="A2467" s="275"/>
      <c r="B2467" s="1457"/>
      <c r="C2467" s="1458"/>
      <c r="D2467" s="1459"/>
      <c r="E2467" s="1460"/>
      <c r="F2467" s="1460"/>
      <c r="G2467" s="1460"/>
    </row>
    <row r="2468" spans="1:7" s="1402" customFormat="1" x14ac:dyDescent="0.25">
      <c r="A2468" s="275"/>
      <c r="B2468" s="1457"/>
      <c r="C2468" s="1458"/>
      <c r="D2468" s="1459"/>
      <c r="E2468" s="1460"/>
      <c r="F2468" s="1460"/>
      <c r="G2468" s="1460"/>
    </row>
    <row r="2469" spans="1:7" s="1402" customFormat="1" x14ac:dyDescent="0.25">
      <c r="A2469" s="275"/>
      <c r="B2469" s="1457"/>
      <c r="C2469" s="1458"/>
      <c r="D2469" s="1459"/>
      <c r="E2469" s="1460"/>
      <c r="F2469" s="1460"/>
      <c r="G2469" s="1460"/>
    </row>
    <row r="2470" spans="1:7" s="1402" customFormat="1" x14ac:dyDescent="0.25">
      <c r="A2470" s="275"/>
      <c r="B2470" s="1457"/>
      <c r="C2470" s="1458"/>
      <c r="D2470" s="1459"/>
      <c r="E2470" s="1460"/>
      <c r="F2470" s="1460"/>
      <c r="G2470" s="1460"/>
    </row>
    <row r="2471" spans="1:7" s="1402" customFormat="1" x14ac:dyDescent="0.25">
      <c r="A2471" s="275"/>
      <c r="B2471" s="1457"/>
      <c r="C2471" s="1458"/>
      <c r="D2471" s="1459"/>
      <c r="E2471" s="1460"/>
      <c r="F2471" s="1460"/>
      <c r="G2471" s="1460"/>
    </row>
    <row r="2472" spans="1:7" s="1402" customFormat="1" x14ac:dyDescent="0.25">
      <c r="A2472" s="275"/>
      <c r="B2472" s="1457"/>
      <c r="C2472" s="1458"/>
      <c r="D2472" s="1459"/>
      <c r="E2472" s="1460"/>
      <c r="F2472" s="1460"/>
      <c r="G2472" s="1460"/>
    </row>
    <row r="2473" spans="1:7" s="1402" customFormat="1" x14ac:dyDescent="0.25">
      <c r="A2473" s="275"/>
      <c r="B2473" s="1457"/>
      <c r="C2473" s="1458"/>
      <c r="D2473" s="1459"/>
      <c r="E2473" s="1460"/>
      <c r="F2473" s="1460"/>
      <c r="G2473" s="1460"/>
    </row>
    <row r="2474" spans="1:7" s="1402" customFormat="1" x14ac:dyDescent="0.25">
      <c r="A2474" s="275"/>
      <c r="B2474" s="1457"/>
      <c r="C2474" s="1458"/>
      <c r="D2474" s="1459"/>
      <c r="E2474" s="1460"/>
      <c r="F2474" s="1460"/>
      <c r="G2474" s="1460"/>
    </row>
    <row r="2475" spans="1:7" s="1402" customFormat="1" x14ac:dyDescent="0.25">
      <c r="A2475" s="275"/>
      <c r="B2475" s="1457"/>
      <c r="C2475" s="1458"/>
      <c r="D2475" s="1459"/>
      <c r="E2475" s="1460"/>
      <c r="F2475" s="1460"/>
      <c r="G2475" s="1460"/>
    </row>
    <row r="2476" spans="1:7" s="1402" customFormat="1" x14ac:dyDescent="0.25">
      <c r="A2476" s="275"/>
      <c r="B2476" s="1457"/>
      <c r="C2476" s="1458"/>
      <c r="D2476" s="1459"/>
      <c r="E2476" s="1460"/>
      <c r="F2476" s="1460"/>
      <c r="G2476" s="1460"/>
    </row>
    <row r="2477" spans="1:7" s="1402" customFormat="1" x14ac:dyDescent="0.25">
      <c r="A2477" s="275"/>
      <c r="B2477" s="1457"/>
      <c r="C2477" s="1458"/>
      <c r="D2477" s="1459"/>
      <c r="E2477" s="1460"/>
      <c r="F2477" s="1460"/>
      <c r="G2477" s="1460"/>
    </row>
    <row r="2478" spans="1:7" s="1402" customFormat="1" x14ac:dyDescent="0.25">
      <c r="A2478" s="275"/>
      <c r="B2478" s="1457"/>
      <c r="C2478" s="1458"/>
      <c r="D2478" s="1459"/>
      <c r="E2478" s="1460"/>
      <c r="F2478" s="1460"/>
      <c r="G2478" s="1460"/>
    </row>
    <row r="2479" spans="1:7" s="1402" customFormat="1" x14ac:dyDescent="0.25">
      <c r="A2479" s="275"/>
      <c r="B2479" s="1457"/>
      <c r="C2479" s="1458"/>
      <c r="D2479" s="1459"/>
      <c r="E2479" s="1460"/>
      <c r="F2479" s="1460"/>
      <c r="G2479" s="1460"/>
    </row>
    <row r="2480" spans="1:7" s="1402" customFormat="1" x14ac:dyDescent="0.25">
      <c r="A2480" s="275"/>
      <c r="B2480" s="1457"/>
      <c r="C2480" s="1458"/>
      <c r="D2480" s="1459"/>
      <c r="E2480" s="1460"/>
      <c r="F2480" s="1460"/>
      <c r="G2480" s="1460"/>
    </row>
    <row r="2481" spans="1:7" s="1402" customFormat="1" x14ac:dyDescent="0.25">
      <c r="A2481" s="275"/>
      <c r="B2481" s="1457"/>
      <c r="C2481" s="1458"/>
      <c r="D2481" s="1459"/>
      <c r="E2481" s="1460"/>
      <c r="F2481" s="1460"/>
      <c r="G2481" s="1460"/>
    </row>
    <row r="2482" spans="1:7" s="1402" customFormat="1" x14ac:dyDescent="0.25">
      <c r="A2482" s="275"/>
      <c r="B2482" s="1457"/>
      <c r="C2482" s="1458"/>
      <c r="D2482" s="1459"/>
      <c r="E2482" s="1460"/>
      <c r="F2482" s="1460"/>
      <c r="G2482" s="1460"/>
    </row>
    <row r="2483" spans="1:7" s="1402" customFormat="1" x14ac:dyDescent="0.25">
      <c r="A2483" s="275"/>
      <c r="B2483" s="1457"/>
      <c r="C2483" s="1458"/>
      <c r="D2483" s="1459"/>
      <c r="E2483" s="1460"/>
      <c r="F2483" s="1460"/>
      <c r="G2483" s="1460"/>
    </row>
    <row r="2484" spans="1:7" s="1402" customFormat="1" x14ac:dyDescent="0.25">
      <c r="A2484" s="275"/>
      <c r="B2484" s="1457"/>
      <c r="C2484" s="1458"/>
      <c r="D2484" s="1459"/>
      <c r="E2484" s="1460"/>
      <c r="F2484" s="1460"/>
      <c r="G2484" s="1460"/>
    </row>
    <row r="2485" spans="1:7" s="1402" customFormat="1" x14ac:dyDescent="0.25">
      <c r="A2485" s="275"/>
      <c r="B2485" s="1457"/>
      <c r="C2485" s="1458"/>
      <c r="D2485" s="1459"/>
      <c r="E2485" s="1460"/>
      <c r="F2485" s="1460"/>
      <c r="G2485" s="1460"/>
    </row>
    <row r="2486" spans="1:7" s="1402" customFormat="1" x14ac:dyDescent="0.25">
      <c r="A2486" s="275"/>
      <c r="B2486" s="1457"/>
      <c r="C2486" s="1458"/>
      <c r="D2486" s="1459"/>
      <c r="E2486" s="1460"/>
      <c r="F2486" s="1460"/>
      <c r="G2486" s="1460"/>
    </row>
    <row r="2487" spans="1:7" s="1402" customFormat="1" x14ac:dyDescent="0.25">
      <c r="A2487" s="275"/>
      <c r="B2487" s="1457"/>
      <c r="C2487" s="1458"/>
      <c r="D2487" s="1459"/>
      <c r="E2487" s="1460"/>
      <c r="F2487" s="1460"/>
      <c r="G2487" s="1460"/>
    </row>
    <row r="2488" spans="1:7" s="1402" customFormat="1" x14ac:dyDescent="0.25">
      <c r="A2488" s="275"/>
      <c r="B2488" s="1457"/>
      <c r="C2488" s="1458"/>
      <c r="D2488" s="1459"/>
      <c r="E2488" s="1460"/>
      <c r="F2488" s="1460"/>
      <c r="G2488" s="1460"/>
    </row>
    <row r="2489" spans="1:7" s="1402" customFormat="1" x14ac:dyDescent="0.25">
      <c r="A2489" s="275"/>
      <c r="B2489" s="1457"/>
      <c r="C2489" s="1458"/>
      <c r="D2489" s="1459"/>
      <c r="E2489" s="1460"/>
      <c r="F2489" s="1460"/>
      <c r="G2489" s="1460"/>
    </row>
    <row r="2490" spans="1:7" s="1402" customFormat="1" x14ac:dyDescent="0.25">
      <c r="A2490" s="275"/>
      <c r="B2490" s="1457"/>
      <c r="C2490" s="1458"/>
      <c r="D2490" s="1459"/>
      <c r="E2490" s="1460"/>
      <c r="F2490" s="1460"/>
      <c r="G2490" s="1460"/>
    </row>
    <row r="2491" spans="1:7" s="1402" customFormat="1" x14ac:dyDescent="0.25">
      <c r="A2491" s="275"/>
      <c r="B2491" s="1457"/>
      <c r="C2491" s="1458"/>
      <c r="D2491" s="1459"/>
      <c r="E2491" s="1460"/>
      <c r="F2491" s="1460"/>
      <c r="G2491" s="1460"/>
    </row>
    <row r="2492" spans="1:7" s="1402" customFormat="1" x14ac:dyDescent="0.25">
      <c r="A2492" s="275"/>
      <c r="B2492" s="1457"/>
      <c r="C2492" s="1458"/>
      <c r="D2492" s="1459"/>
      <c r="E2492" s="1460"/>
      <c r="F2492" s="1460"/>
      <c r="G2492" s="1460"/>
    </row>
    <row r="2493" spans="1:7" s="1402" customFormat="1" x14ac:dyDescent="0.25">
      <c r="A2493" s="275"/>
      <c r="B2493" s="1457"/>
      <c r="C2493" s="1458"/>
      <c r="D2493" s="1459"/>
      <c r="E2493" s="1460"/>
      <c r="F2493" s="1460"/>
      <c r="G2493" s="1460"/>
    </row>
    <row r="2494" spans="1:7" s="1402" customFormat="1" x14ac:dyDescent="0.25">
      <c r="A2494" s="275"/>
      <c r="B2494" s="1457"/>
      <c r="C2494" s="1458"/>
      <c r="D2494" s="1459"/>
      <c r="E2494" s="1460"/>
      <c r="F2494" s="1460"/>
      <c r="G2494" s="1460"/>
    </row>
    <row r="2495" spans="1:7" s="1402" customFormat="1" x14ac:dyDescent="0.25">
      <c r="A2495" s="275"/>
      <c r="B2495" s="1457"/>
      <c r="C2495" s="1458"/>
      <c r="D2495" s="1459"/>
      <c r="E2495" s="1460"/>
      <c r="F2495" s="1460"/>
      <c r="G2495" s="1460"/>
    </row>
    <row r="2496" spans="1:7" s="1402" customFormat="1" x14ac:dyDescent="0.25">
      <c r="A2496" s="275"/>
      <c r="B2496" s="1457"/>
      <c r="C2496" s="1458"/>
      <c r="D2496" s="1459"/>
      <c r="E2496" s="1460"/>
      <c r="F2496" s="1460"/>
      <c r="G2496" s="1460"/>
    </row>
    <row r="2497" spans="1:7" s="1402" customFormat="1" x14ac:dyDescent="0.25">
      <c r="A2497" s="275"/>
      <c r="B2497" s="1457"/>
      <c r="C2497" s="1458"/>
      <c r="D2497" s="1459"/>
      <c r="E2497" s="1460"/>
      <c r="F2497" s="1460"/>
      <c r="G2497" s="1460"/>
    </row>
    <row r="2498" spans="1:7" s="1402" customFormat="1" x14ac:dyDescent="0.25">
      <c r="A2498" s="275"/>
      <c r="B2498" s="1457"/>
      <c r="C2498" s="1458"/>
      <c r="D2498" s="1459"/>
      <c r="E2498" s="1460"/>
      <c r="F2498" s="1460"/>
      <c r="G2498" s="1460"/>
    </row>
    <row r="2499" spans="1:7" s="1402" customFormat="1" x14ac:dyDescent="0.25">
      <c r="A2499" s="275"/>
      <c r="B2499" s="1457"/>
      <c r="C2499" s="1458"/>
      <c r="D2499" s="1459"/>
      <c r="E2499" s="1460"/>
      <c r="F2499" s="1460"/>
      <c r="G2499" s="1460"/>
    </row>
    <row r="2500" spans="1:7" s="1402" customFormat="1" x14ac:dyDescent="0.25">
      <c r="A2500" s="275"/>
      <c r="B2500" s="1457"/>
      <c r="C2500" s="1458"/>
      <c r="D2500" s="1459"/>
      <c r="E2500" s="1460"/>
      <c r="F2500" s="1460"/>
      <c r="G2500" s="1460"/>
    </row>
    <row r="2501" spans="1:7" s="1402" customFormat="1" x14ac:dyDescent="0.25">
      <c r="A2501" s="275"/>
      <c r="B2501" s="1457"/>
      <c r="C2501" s="1458"/>
      <c r="D2501" s="1459"/>
      <c r="E2501" s="1460"/>
      <c r="F2501" s="1460"/>
      <c r="G2501" s="1460"/>
    </row>
    <row r="2502" spans="1:7" s="1402" customFormat="1" x14ac:dyDescent="0.25">
      <c r="A2502" s="275"/>
      <c r="B2502" s="1457"/>
      <c r="C2502" s="1458"/>
      <c r="D2502" s="1459"/>
      <c r="E2502" s="1460"/>
      <c r="F2502" s="1460"/>
      <c r="G2502" s="1460"/>
    </row>
    <row r="2503" spans="1:7" s="1402" customFormat="1" x14ac:dyDescent="0.25">
      <c r="A2503" s="275"/>
      <c r="B2503" s="1457"/>
      <c r="C2503" s="1458"/>
      <c r="D2503" s="1459"/>
      <c r="E2503" s="1460"/>
      <c r="F2503" s="1460"/>
      <c r="G2503" s="1460"/>
    </row>
    <row r="2504" spans="1:7" s="1402" customFormat="1" x14ac:dyDescent="0.25">
      <c r="A2504" s="275"/>
      <c r="B2504" s="1457"/>
      <c r="C2504" s="1458"/>
      <c r="D2504" s="1459"/>
      <c r="E2504" s="1460"/>
      <c r="F2504" s="1460"/>
      <c r="G2504" s="1460"/>
    </row>
    <row r="2505" spans="1:7" s="1402" customFormat="1" x14ac:dyDescent="0.25">
      <c r="A2505" s="275"/>
      <c r="B2505" s="1457"/>
      <c r="C2505" s="1458"/>
      <c r="D2505" s="1459"/>
      <c r="E2505" s="1460"/>
      <c r="F2505" s="1460"/>
      <c r="G2505" s="1460"/>
    </row>
    <row r="2506" spans="1:7" s="1402" customFormat="1" x14ac:dyDescent="0.25">
      <c r="A2506" s="275"/>
      <c r="B2506" s="1457"/>
      <c r="C2506" s="1458"/>
      <c r="D2506" s="1459"/>
      <c r="E2506" s="1460"/>
      <c r="F2506" s="1460"/>
      <c r="G2506" s="1460"/>
    </row>
    <row r="2507" spans="1:7" s="1402" customFormat="1" x14ac:dyDescent="0.25">
      <c r="A2507" s="275"/>
      <c r="B2507" s="1457"/>
      <c r="C2507" s="1458"/>
      <c r="D2507" s="1459"/>
      <c r="E2507" s="1460"/>
      <c r="F2507" s="1460"/>
      <c r="G2507" s="1460"/>
    </row>
    <row r="2508" spans="1:7" s="1402" customFormat="1" x14ac:dyDescent="0.25">
      <c r="A2508" s="275"/>
      <c r="B2508" s="1457"/>
      <c r="C2508" s="1458"/>
      <c r="D2508" s="1459"/>
      <c r="E2508" s="1460"/>
      <c r="F2508" s="1460"/>
      <c r="G2508" s="1460"/>
    </row>
    <row r="2509" spans="1:7" s="1402" customFormat="1" x14ac:dyDescent="0.25">
      <c r="A2509" s="275"/>
      <c r="B2509" s="1457"/>
      <c r="C2509" s="1458"/>
      <c r="D2509" s="1459"/>
      <c r="E2509" s="1460"/>
      <c r="F2509" s="1460"/>
      <c r="G2509" s="1460"/>
    </row>
    <row r="2510" spans="1:7" s="1402" customFormat="1" x14ac:dyDescent="0.25">
      <c r="A2510" s="275"/>
      <c r="B2510" s="1457"/>
      <c r="C2510" s="1458"/>
      <c r="D2510" s="1459"/>
      <c r="E2510" s="1460"/>
      <c r="F2510" s="1460"/>
      <c r="G2510" s="1460"/>
    </row>
    <row r="2511" spans="1:7" s="1402" customFormat="1" x14ac:dyDescent="0.25">
      <c r="A2511" s="275"/>
      <c r="B2511" s="1457"/>
      <c r="C2511" s="1458"/>
      <c r="D2511" s="1459"/>
      <c r="E2511" s="1460"/>
      <c r="F2511" s="1460"/>
      <c r="G2511" s="1460"/>
    </row>
    <row r="2512" spans="1:7" s="1402" customFormat="1" x14ac:dyDescent="0.25">
      <c r="A2512" s="275"/>
      <c r="B2512" s="1457"/>
      <c r="C2512" s="1458"/>
      <c r="D2512" s="1459"/>
      <c r="E2512" s="1460"/>
      <c r="F2512" s="1460"/>
      <c r="G2512" s="1460"/>
    </row>
    <row r="2513" spans="1:7" s="1402" customFormat="1" x14ac:dyDescent="0.25">
      <c r="A2513" s="275"/>
      <c r="B2513" s="1457"/>
      <c r="C2513" s="1458"/>
      <c r="D2513" s="1459"/>
      <c r="E2513" s="1460"/>
      <c r="F2513" s="1460"/>
      <c r="G2513" s="1460"/>
    </row>
    <row r="2514" spans="1:7" s="1402" customFormat="1" x14ac:dyDescent="0.25">
      <c r="A2514" s="275"/>
      <c r="B2514" s="1457"/>
      <c r="C2514" s="1458"/>
      <c r="D2514" s="1459"/>
      <c r="E2514" s="1460"/>
      <c r="F2514" s="1460"/>
      <c r="G2514" s="1460"/>
    </row>
    <row r="2515" spans="1:7" s="1402" customFormat="1" x14ac:dyDescent="0.25">
      <c r="A2515" s="275"/>
      <c r="B2515" s="1457"/>
      <c r="C2515" s="1458"/>
      <c r="D2515" s="1459"/>
      <c r="E2515" s="1460"/>
      <c r="F2515" s="1460"/>
      <c r="G2515" s="1460"/>
    </row>
    <row r="2516" spans="1:7" s="1402" customFormat="1" x14ac:dyDescent="0.25">
      <c r="A2516" s="275"/>
      <c r="B2516" s="1457"/>
      <c r="C2516" s="1458"/>
      <c r="D2516" s="1459"/>
      <c r="E2516" s="1460"/>
      <c r="F2516" s="1460"/>
      <c r="G2516" s="1460"/>
    </row>
    <row r="2517" spans="1:7" s="1402" customFormat="1" x14ac:dyDescent="0.25">
      <c r="A2517" s="275"/>
      <c r="B2517" s="1457"/>
      <c r="C2517" s="1458"/>
      <c r="D2517" s="1459"/>
      <c r="E2517" s="1460"/>
      <c r="F2517" s="1460"/>
      <c r="G2517" s="1460"/>
    </row>
    <row r="2518" spans="1:7" s="1402" customFormat="1" x14ac:dyDescent="0.25">
      <c r="A2518" s="275"/>
      <c r="B2518" s="1457"/>
      <c r="C2518" s="1458"/>
      <c r="D2518" s="1459"/>
      <c r="E2518" s="1460"/>
      <c r="F2518" s="1460"/>
      <c r="G2518" s="1460"/>
    </row>
    <row r="2519" spans="1:7" s="1402" customFormat="1" x14ac:dyDescent="0.25">
      <c r="A2519" s="275"/>
      <c r="B2519" s="1457"/>
      <c r="C2519" s="1458"/>
      <c r="D2519" s="1459"/>
      <c r="E2519" s="1460"/>
      <c r="F2519" s="1460"/>
      <c r="G2519" s="1460"/>
    </row>
    <row r="2520" spans="1:7" s="1402" customFormat="1" x14ac:dyDescent="0.25">
      <c r="A2520" s="275"/>
      <c r="B2520" s="1457"/>
      <c r="C2520" s="1458"/>
      <c r="D2520" s="1459"/>
      <c r="E2520" s="1460"/>
      <c r="F2520" s="1460"/>
      <c r="G2520" s="1460"/>
    </row>
    <row r="2521" spans="1:7" s="1402" customFormat="1" x14ac:dyDescent="0.25">
      <c r="A2521" s="275"/>
      <c r="B2521" s="1457"/>
      <c r="C2521" s="1458"/>
      <c r="D2521" s="1459"/>
      <c r="E2521" s="1460"/>
      <c r="F2521" s="1460"/>
      <c r="G2521" s="1460"/>
    </row>
    <row r="2522" spans="1:7" s="1402" customFormat="1" x14ac:dyDescent="0.25">
      <c r="A2522" s="275"/>
      <c r="B2522" s="1457"/>
      <c r="C2522" s="1458"/>
      <c r="D2522" s="1459"/>
      <c r="E2522" s="1460"/>
      <c r="F2522" s="1460"/>
      <c r="G2522" s="1460"/>
    </row>
    <row r="2523" spans="1:7" s="1402" customFormat="1" x14ac:dyDescent="0.25">
      <c r="A2523" s="275"/>
      <c r="B2523" s="1457"/>
      <c r="C2523" s="1458"/>
      <c r="D2523" s="1459"/>
      <c r="E2523" s="1460"/>
      <c r="F2523" s="1460"/>
      <c r="G2523" s="1460"/>
    </row>
    <row r="2524" spans="1:7" s="1402" customFormat="1" x14ac:dyDescent="0.25">
      <c r="A2524" s="275"/>
      <c r="B2524" s="1457"/>
      <c r="C2524" s="1458"/>
      <c r="D2524" s="1459"/>
      <c r="E2524" s="1460"/>
      <c r="F2524" s="1460"/>
      <c r="G2524" s="1460"/>
    </row>
    <row r="2525" spans="1:7" s="1402" customFormat="1" x14ac:dyDescent="0.25">
      <c r="A2525" s="275"/>
      <c r="B2525" s="1457"/>
      <c r="C2525" s="1458"/>
      <c r="D2525" s="1459"/>
      <c r="E2525" s="1460"/>
      <c r="F2525" s="1460"/>
      <c r="G2525" s="1460"/>
    </row>
    <row r="2526" spans="1:7" s="1402" customFormat="1" x14ac:dyDescent="0.25">
      <c r="A2526" s="275"/>
      <c r="B2526" s="1457"/>
      <c r="C2526" s="1458"/>
      <c r="D2526" s="1459"/>
      <c r="E2526" s="1460"/>
      <c r="F2526" s="1460"/>
      <c r="G2526" s="1460"/>
    </row>
    <row r="2527" spans="1:7" s="1402" customFormat="1" x14ac:dyDescent="0.25">
      <c r="A2527" s="275"/>
      <c r="B2527" s="1457"/>
      <c r="C2527" s="1458"/>
      <c r="D2527" s="1459"/>
      <c r="E2527" s="1460"/>
      <c r="F2527" s="1460"/>
      <c r="G2527" s="1460"/>
    </row>
    <row r="2528" spans="1:7" s="1402" customFormat="1" x14ac:dyDescent="0.25">
      <c r="A2528" s="275"/>
      <c r="B2528" s="1457"/>
      <c r="C2528" s="1458"/>
      <c r="D2528" s="1459"/>
      <c r="E2528" s="1460"/>
      <c r="F2528" s="1460"/>
      <c r="G2528" s="1460"/>
    </row>
    <row r="2529" spans="1:7" s="1402" customFormat="1" x14ac:dyDescent="0.25">
      <c r="A2529" s="275"/>
      <c r="B2529" s="1457"/>
      <c r="C2529" s="1458"/>
      <c r="D2529" s="1459"/>
      <c r="E2529" s="1460"/>
      <c r="F2529" s="1460"/>
      <c r="G2529" s="1460"/>
    </row>
    <row r="2530" spans="1:7" s="1402" customFormat="1" x14ac:dyDescent="0.25">
      <c r="A2530" s="275"/>
      <c r="B2530" s="1457"/>
      <c r="C2530" s="1458"/>
      <c r="D2530" s="1459"/>
      <c r="E2530" s="1460"/>
      <c r="F2530" s="1460"/>
      <c r="G2530" s="1460"/>
    </row>
    <row r="2531" spans="1:7" s="1402" customFormat="1" x14ac:dyDescent="0.25">
      <c r="A2531" s="275"/>
      <c r="B2531" s="1457"/>
      <c r="C2531" s="1458"/>
      <c r="D2531" s="1459"/>
      <c r="E2531" s="1460"/>
      <c r="F2531" s="1460"/>
      <c r="G2531" s="1460"/>
    </row>
    <row r="2532" spans="1:7" s="1402" customFormat="1" x14ac:dyDescent="0.25">
      <c r="A2532" s="275"/>
      <c r="B2532" s="1457"/>
      <c r="C2532" s="1458"/>
      <c r="D2532" s="1459"/>
      <c r="E2532" s="1460"/>
      <c r="F2532" s="1460"/>
      <c r="G2532" s="1460"/>
    </row>
    <row r="2533" spans="1:7" s="1402" customFormat="1" x14ac:dyDescent="0.25">
      <c r="A2533" s="275"/>
      <c r="B2533" s="1457"/>
      <c r="C2533" s="1458"/>
      <c r="D2533" s="1459"/>
      <c r="E2533" s="1460"/>
      <c r="F2533" s="1460"/>
      <c r="G2533" s="1460"/>
    </row>
    <row r="2534" spans="1:7" s="1402" customFormat="1" x14ac:dyDescent="0.25">
      <c r="A2534" s="275"/>
      <c r="B2534" s="1457"/>
      <c r="C2534" s="1458"/>
      <c r="D2534" s="1459"/>
      <c r="E2534" s="1460"/>
      <c r="F2534" s="1460"/>
      <c r="G2534" s="1460"/>
    </row>
    <row r="2535" spans="1:7" s="1402" customFormat="1" x14ac:dyDescent="0.25">
      <c r="A2535" s="275"/>
      <c r="B2535" s="1457"/>
      <c r="C2535" s="1458"/>
      <c r="D2535" s="1459"/>
      <c r="E2535" s="1460"/>
      <c r="F2535" s="1460"/>
      <c r="G2535" s="1460"/>
    </row>
    <row r="2536" spans="1:7" s="1402" customFormat="1" x14ac:dyDescent="0.25">
      <c r="A2536" s="275"/>
      <c r="B2536" s="1457"/>
      <c r="C2536" s="1458"/>
      <c r="D2536" s="1459"/>
      <c r="E2536" s="1460"/>
      <c r="F2536" s="1460"/>
      <c r="G2536" s="1460"/>
    </row>
    <row r="2537" spans="1:7" s="1402" customFormat="1" x14ac:dyDescent="0.25">
      <c r="A2537" s="275"/>
      <c r="B2537" s="1457"/>
      <c r="C2537" s="1458"/>
      <c r="D2537" s="1459"/>
      <c r="E2537" s="1460"/>
      <c r="F2537" s="1460"/>
      <c r="G2537" s="1460"/>
    </row>
    <row r="2538" spans="1:7" s="1402" customFormat="1" x14ac:dyDescent="0.25">
      <c r="A2538" s="275"/>
      <c r="B2538" s="1457"/>
      <c r="C2538" s="1458"/>
      <c r="D2538" s="1459"/>
      <c r="E2538" s="1460"/>
      <c r="F2538" s="1460"/>
      <c r="G2538" s="1460"/>
    </row>
    <row r="2539" spans="1:7" s="1402" customFormat="1" x14ac:dyDescent="0.25">
      <c r="A2539" s="275"/>
      <c r="B2539" s="1457"/>
      <c r="C2539" s="1458"/>
      <c r="D2539" s="1459"/>
      <c r="E2539" s="1460"/>
      <c r="F2539" s="1460"/>
      <c r="G2539" s="1460"/>
    </row>
    <row r="2540" spans="1:7" s="1402" customFormat="1" x14ac:dyDescent="0.25">
      <c r="A2540" s="275"/>
      <c r="B2540" s="1457"/>
      <c r="C2540" s="1458"/>
      <c r="D2540" s="1459"/>
      <c r="E2540" s="1460"/>
      <c r="F2540" s="1460"/>
      <c r="G2540" s="1460"/>
    </row>
    <row r="2541" spans="1:7" s="1402" customFormat="1" x14ac:dyDescent="0.25">
      <c r="A2541" s="275"/>
      <c r="B2541" s="1457"/>
      <c r="C2541" s="1458"/>
      <c r="D2541" s="1459"/>
      <c r="E2541" s="1460"/>
      <c r="F2541" s="1460"/>
      <c r="G2541" s="1460"/>
    </row>
    <row r="2542" spans="1:7" s="1402" customFormat="1" x14ac:dyDescent="0.25">
      <c r="A2542" s="275"/>
      <c r="B2542" s="1457"/>
      <c r="C2542" s="1458"/>
      <c r="D2542" s="1459"/>
      <c r="E2542" s="1460"/>
      <c r="F2542" s="1460"/>
      <c r="G2542" s="1460"/>
    </row>
    <row r="2543" spans="1:7" s="1402" customFormat="1" x14ac:dyDescent="0.25">
      <c r="A2543" s="275"/>
      <c r="B2543" s="1457"/>
      <c r="C2543" s="1458"/>
      <c r="D2543" s="1459"/>
      <c r="E2543" s="1460"/>
      <c r="F2543" s="1460"/>
      <c r="G2543" s="1460"/>
    </row>
    <row r="2544" spans="1:7" s="1402" customFormat="1" x14ac:dyDescent="0.25">
      <c r="A2544" s="275"/>
      <c r="B2544" s="1457"/>
      <c r="C2544" s="1458"/>
      <c r="D2544" s="1459"/>
      <c r="E2544" s="1460"/>
      <c r="F2544" s="1460"/>
      <c r="G2544" s="1460"/>
    </row>
    <row r="2545" spans="1:7" s="1402" customFormat="1" x14ac:dyDescent="0.25">
      <c r="A2545" s="275"/>
      <c r="B2545" s="1457"/>
      <c r="C2545" s="1458"/>
      <c r="D2545" s="1459"/>
      <c r="E2545" s="1460"/>
      <c r="F2545" s="1460"/>
      <c r="G2545" s="1460"/>
    </row>
    <row r="2546" spans="1:7" s="1402" customFormat="1" x14ac:dyDescent="0.25">
      <c r="A2546" s="275"/>
      <c r="B2546" s="1457"/>
      <c r="C2546" s="1458"/>
      <c r="D2546" s="1459"/>
      <c r="E2546" s="1460"/>
      <c r="F2546" s="1460"/>
      <c r="G2546" s="1460"/>
    </row>
    <row r="2547" spans="1:7" s="1402" customFormat="1" x14ac:dyDescent="0.25">
      <c r="A2547" s="275"/>
      <c r="B2547" s="1457"/>
      <c r="C2547" s="1458"/>
      <c r="D2547" s="1459"/>
      <c r="E2547" s="1460"/>
      <c r="F2547" s="1460"/>
      <c r="G2547" s="1460"/>
    </row>
    <row r="2548" spans="1:7" s="1402" customFormat="1" x14ac:dyDescent="0.25">
      <c r="A2548" s="275"/>
      <c r="B2548" s="1457"/>
      <c r="C2548" s="1458"/>
      <c r="D2548" s="1459"/>
      <c r="E2548" s="1460"/>
      <c r="F2548" s="1460"/>
      <c r="G2548" s="1460"/>
    </row>
    <row r="2549" spans="1:7" s="1402" customFormat="1" x14ac:dyDescent="0.25">
      <c r="A2549" s="275"/>
      <c r="B2549" s="1457"/>
      <c r="C2549" s="1458"/>
      <c r="D2549" s="1459"/>
      <c r="E2549" s="1460"/>
      <c r="F2549" s="1460"/>
      <c r="G2549" s="1460"/>
    </row>
    <row r="2550" spans="1:7" s="1402" customFormat="1" x14ac:dyDescent="0.25">
      <c r="A2550" s="275"/>
      <c r="B2550" s="1457"/>
      <c r="C2550" s="1458"/>
      <c r="D2550" s="1459"/>
      <c r="E2550" s="1460"/>
      <c r="F2550" s="1460"/>
      <c r="G2550" s="1460"/>
    </row>
    <row r="2551" spans="1:7" s="1402" customFormat="1" x14ac:dyDescent="0.25">
      <c r="A2551" s="275"/>
      <c r="B2551" s="1457"/>
      <c r="C2551" s="1458"/>
      <c r="D2551" s="1459"/>
      <c r="E2551" s="1460"/>
      <c r="F2551" s="1460"/>
      <c r="G2551" s="1460"/>
    </row>
    <row r="2552" spans="1:7" s="1402" customFormat="1" x14ac:dyDescent="0.25">
      <c r="A2552" s="275"/>
      <c r="B2552" s="1457"/>
      <c r="C2552" s="1458"/>
      <c r="D2552" s="1459"/>
      <c r="E2552" s="1460"/>
      <c r="F2552" s="1460"/>
      <c r="G2552" s="1460"/>
    </row>
    <row r="2553" spans="1:7" s="1402" customFormat="1" x14ac:dyDescent="0.25">
      <c r="A2553" s="275"/>
      <c r="B2553" s="1457"/>
      <c r="C2553" s="1458"/>
      <c r="D2553" s="1459"/>
      <c r="E2553" s="1460"/>
      <c r="F2553" s="1460"/>
      <c r="G2553" s="1460"/>
    </row>
    <row r="2554" spans="1:7" s="1402" customFormat="1" x14ac:dyDescent="0.25">
      <c r="A2554" s="275"/>
      <c r="B2554" s="1457"/>
      <c r="C2554" s="1458"/>
      <c r="D2554" s="1459"/>
      <c r="E2554" s="1460"/>
      <c r="F2554" s="1460"/>
      <c r="G2554" s="1460"/>
    </row>
    <row r="2555" spans="1:7" s="1402" customFormat="1" x14ac:dyDescent="0.25">
      <c r="A2555" s="275"/>
      <c r="B2555" s="1457"/>
      <c r="C2555" s="1458"/>
      <c r="D2555" s="1459"/>
      <c r="E2555" s="1460"/>
      <c r="F2555" s="1460"/>
      <c r="G2555" s="1460"/>
    </row>
    <row r="2556" spans="1:7" s="1402" customFormat="1" x14ac:dyDescent="0.25">
      <c r="A2556" s="275"/>
      <c r="B2556" s="1457"/>
      <c r="C2556" s="1458"/>
      <c r="D2556" s="1459"/>
      <c r="E2556" s="1460"/>
      <c r="F2556" s="1460"/>
      <c r="G2556" s="1460"/>
    </row>
    <row r="2557" spans="1:7" s="1402" customFormat="1" x14ac:dyDescent="0.25">
      <c r="A2557" s="275"/>
      <c r="B2557" s="1457"/>
      <c r="C2557" s="1458"/>
      <c r="D2557" s="1459"/>
      <c r="E2557" s="1460"/>
      <c r="F2557" s="1460"/>
      <c r="G2557" s="1460"/>
    </row>
    <row r="2558" spans="1:7" s="1402" customFormat="1" x14ac:dyDescent="0.25">
      <c r="A2558" s="275"/>
      <c r="B2558" s="1457"/>
      <c r="C2558" s="1458"/>
      <c r="D2558" s="1459"/>
      <c r="E2558" s="1460"/>
      <c r="F2558" s="1460"/>
      <c r="G2558" s="1460"/>
    </row>
    <row r="2559" spans="1:7" s="1402" customFormat="1" x14ac:dyDescent="0.25">
      <c r="A2559" s="275"/>
      <c r="B2559" s="1457"/>
      <c r="C2559" s="1458"/>
      <c r="D2559" s="1459"/>
      <c r="E2559" s="1460"/>
      <c r="F2559" s="1460"/>
      <c r="G2559" s="1460"/>
    </row>
    <row r="2560" spans="1:7" s="1402" customFormat="1" x14ac:dyDescent="0.25">
      <c r="A2560" s="275"/>
      <c r="B2560" s="1457"/>
      <c r="C2560" s="1458"/>
      <c r="D2560" s="1459"/>
      <c r="E2560" s="1460"/>
      <c r="F2560" s="1460"/>
      <c r="G2560" s="1460"/>
    </row>
    <row r="2561" spans="1:7" s="1402" customFormat="1" x14ac:dyDescent="0.25">
      <c r="A2561" s="275"/>
      <c r="B2561" s="1457"/>
      <c r="C2561" s="1458"/>
      <c r="D2561" s="1459"/>
      <c r="E2561" s="1460"/>
      <c r="F2561" s="1460"/>
      <c r="G2561" s="1460"/>
    </row>
    <row r="2562" spans="1:7" s="1402" customFormat="1" x14ac:dyDescent="0.25">
      <c r="A2562" s="275"/>
      <c r="B2562" s="1457"/>
      <c r="C2562" s="1458"/>
      <c r="D2562" s="1459"/>
      <c r="E2562" s="1460"/>
      <c r="F2562" s="1460"/>
      <c r="G2562" s="1460"/>
    </row>
    <row r="2563" spans="1:7" s="1402" customFormat="1" x14ac:dyDescent="0.25">
      <c r="A2563" s="275"/>
      <c r="B2563" s="1457"/>
      <c r="C2563" s="1458"/>
      <c r="D2563" s="1459"/>
      <c r="E2563" s="1460"/>
      <c r="F2563" s="1460"/>
      <c r="G2563" s="1460"/>
    </row>
    <row r="2564" spans="1:7" s="1402" customFormat="1" x14ac:dyDescent="0.25">
      <c r="A2564" s="275"/>
      <c r="B2564" s="1457"/>
      <c r="C2564" s="1458"/>
      <c r="D2564" s="1459"/>
      <c r="E2564" s="1460"/>
      <c r="F2564" s="1460"/>
      <c r="G2564" s="1460"/>
    </row>
    <row r="2565" spans="1:7" s="1402" customFormat="1" x14ac:dyDescent="0.25">
      <c r="A2565" s="275"/>
      <c r="B2565" s="1457"/>
      <c r="C2565" s="1458"/>
      <c r="D2565" s="1459"/>
      <c r="E2565" s="1460"/>
      <c r="F2565" s="1460"/>
      <c r="G2565" s="1460"/>
    </row>
    <row r="2566" spans="1:7" s="1402" customFormat="1" x14ac:dyDescent="0.25">
      <c r="A2566" s="275"/>
      <c r="B2566" s="1457"/>
      <c r="C2566" s="1458"/>
      <c r="D2566" s="1459"/>
      <c r="E2566" s="1460"/>
      <c r="F2566" s="1460"/>
      <c r="G2566" s="1460"/>
    </row>
    <row r="2567" spans="1:7" s="1402" customFormat="1" x14ac:dyDescent="0.25">
      <c r="A2567" s="275"/>
      <c r="B2567" s="1457"/>
      <c r="C2567" s="1458"/>
      <c r="D2567" s="1459"/>
      <c r="E2567" s="1460"/>
      <c r="F2567" s="1460"/>
      <c r="G2567" s="1460"/>
    </row>
    <row r="2568" spans="1:7" s="1402" customFormat="1" x14ac:dyDescent="0.25">
      <c r="A2568" s="275"/>
      <c r="B2568" s="1457"/>
      <c r="C2568" s="1458"/>
      <c r="D2568" s="1459"/>
      <c r="E2568" s="1460"/>
      <c r="F2568" s="1460"/>
      <c r="G2568" s="1460"/>
    </row>
    <row r="2569" spans="1:7" s="1402" customFormat="1" x14ac:dyDescent="0.25">
      <c r="A2569" s="275"/>
      <c r="B2569" s="1457"/>
      <c r="C2569" s="1458"/>
      <c r="D2569" s="1459"/>
      <c r="E2569" s="1460"/>
      <c r="F2569" s="1460"/>
      <c r="G2569" s="1460"/>
    </row>
    <row r="2570" spans="1:7" s="1402" customFormat="1" x14ac:dyDescent="0.25">
      <c r="A2570" s="275"/>
      <c r="B2570" s="1457"/>
      <c r="C2570" s="1458"/>
      <c r="D2570" s="1459"/>
      <c r="E2570" s="1460"/>
      <c r="F2570" s="1460"/>
      <c r="G2570" s="1460"/>
    </row>
    <row r="2571" spans="1:7" s="1402" customFormat="1" x14ac:dyDescent="0.25">
      <c r="A2571" s="275"/>
      <c r="B2571" s="1457"/>
      <c r="C2571" s="1458"/>
      <c r="D2571" s="1459"/>
      <c r="E2571" s="1460"/>
      <c r="F2571" s="1460"/>
      <c r="G2571" s="1460"/>
    </row>
    <row r="2572" spans="1:7" s="1402" customFormat="1" x14ac:dyDescent="0.25">
      <c r="A2572" s="275"/>
      <c r="B2572" s="1457"/>
      <c r="C2572" s="1458"/>
      <c r="D2572" s="1459"/>
      <c r="E2572" s="1460"/>
      <c r="F2572" s="1460"/>
      <c r="G2572" s="1460"/>
    </row>
    <row r="2573" spans="1:7" s="1402" customFormat="1" x14ac:dyDescent="0.25">
      <c r="A2573" s="275"/>
      <c r="B2573" s="1457"/>
      <c r="C2573" s="1458"/>
      <c r="D2573" s="1459"/>
      <c r="E2573" s="1460"/>
      <c r="F2573" s="1460"/>
      <c r="G2573" s="1460"/>
    </row>
    <row r="2574" spans="1:7" s="1402" customFormat="1" x14ac:dyDescent="0.25">
      <c r="A2574" s="275"/>
      <c r="B2574" s="1457"/>
      <c r="C2574" s="1458"/>
      <c r="D2574" s="1459"/>
      <c r="E2574" s="1460"/>
      <c r="F2574" s="1460"/>
      <c r="G2574" s="1460"/>
    </row>
    <row r="2575" spans="1:7" s="1402" customFormat="1" x14ac:dyDescent="0.25">
      <c r="A2575" s="275"/>
      <c r="B2575" s="1457"/>
      <c r="C2575" s="1458"/>
      <c r="D2575" s="1459"/>
      <c r="E2575" s="1460"/>
      <c r="F2575" s="1460"/>
      <c r="G2575" s="1460"/>
    </row>
    <row r="2576" spans="1:7" s="1402" customFormat="1" x14ac:dyDescent="0.25">
      <c r="A2576" s="275"/>
      <c r="B2576" s="1457"/>
      <c r="C2576" s="1458"/>
      <c r="D2576" s="1459"/>
      <c r="E2576" s="1460"/>
      <c r="F2576" s="1460"/>
      <c r="G2576" s="1460"/>
    </row>
    <row r="2577" spans="1:7" s="1402" customFormat="1" x14ac:dyDescent="0.25">
      <c r="A2577" s="275"/>
      <c r="B2577" s="1457"/>
      <c r="C2577" s="1458"/>
      <c r="D2577" s="1459"/>
      <c r="E2577" s="1460"/>
      <c r="F2577" s="1460"/>
      <c r="G2577" s="1460"/>
    </row>
    <row r="2578" spans="1:7" s="1402" customFormat="1" x14ac:dyDescent="0.25">
      <c r="A2578" s="275"/>
      <c r="B2578" s="1457"/>
      <c r="C2578" s="1458"/>
      <c r="D2578" s="1459"/>
      <c r="E2578" s="1460"/>
      <c r="F2578" s="1460"/>
      <c r="G2578" s="1460"/>
    </row>
    <row r="2579" spans="1:7" s="1402" customFormat="1" x14ac:dyDescent="0.25">
      <c r="A2579" s="275"/>
      <c r="B2579" s="1457"/>
      <c r="C2579" s="1458"/>
      <c r="D2579" s="1459"/>
      <c r="E2579" s="1460"/>
      <c r="F2579" s="1460"/>
      <c r="G2579" s="1460"/>
    </row>
    <row r="2580" spans="1:7" s="1402" customFormat="1" x14ac:dyDescent="0.25">
      <c r="A2580" s="275"/>
      <c r="B2580" s="1457"/>
      <c r="C2580" s="1458"/>
      <c r="D2580" s="1459"/>
      <c r="E2580" s="1460"/>
      <c r="F2580" s="1460"/>
      <c r="G2580" s="1460"/>
    </row>
    <row r="2581" spans="1:7" s="1402" customFormat="1" x14ac:dyDescent="0.25">
      <c r="A2581" s="275"/>
      <c r="B2581" s="1457"/>
      <c r="C2581" s="1458"/>
      <c r="D2581" s="1459"/>
      <c r="E2581" s="1460"/>
      <c r="F2581" s="1460"/>
      <c r="G2581" s="1460"/>
    </row>
    <row r="2582" spans="1:7" s="1402" customFormat="1" x14ac:dyDescent="0.25">
      <c r="A2582" s="275"/>
      <c r="B2582" s="1457"/>
      <c r="C2582" s="1458"/>
      <c r="D2582" s="1459"/>
      <c r="E2582" s="1460"/>
      <c r="F2582" s="1460"/>
      <c r="G2582" s="1460"/>
    </row>
    <row r="2583" spans="1:7" s="1402" customFormat="1" x14ac:dyDescent="0.25">
      <c r="A2583" s="275"/>
      <c r="B2583" s="1457"/>
      <c r="C2583" s="1458"/>
      <c r="D2583" s="1459"/>
      <c r="E2583" s="1460"/>
      <c r="F2583" s="1460"/>
      <c r="G2583" s="1460"/>
    </row>
    <row r="2584" spans="1:7" s="1402" customFormat="1" x14ac:dyDescent="0.25">
      <c r="A2584" s="275"/>
      <c r="B2584" s="1457"/>
      <c r="C2584" s="1458"/>
      <c r="D2584" s="1459"/>
      <c r="E2584" s="1460"/>
      <c r="F2584" s="1460"/>
      <c r="G2584" s="1460"/>
    </row>
    <row r="2585" spans="1:7" s="1402" customFormat="1" x14ac:dyDescent="0.25">
      <c r="A2585" s="275"/>
      <c r="B2585" s="1457"/>
      <c r="C2585" s="1458"/>
      <c r="D2585" s="1459"/>
      <c r="E2585" s="1460"/>
      <c r="F2585" s="1460"/>
      <c r="G2585" s="1460"/>
    </row>
    <row r="2586" spans="1:7" s="1402" customFormat="1" x14ac:dyDescent="0.25">
      <c r="A2586" s="275"/>
      <c r="B2586" s="1457"/>
      <c r="C2586" s="1458"/>
      <c r="D2586" s="1459"/>
      <c r="E2586" s="1460"/>
      <c r="F2586" s="1460"/>
      <c r="G2586" s="1460"/>
    </row>
    <row r="2587" spans="1:7" s="1402" customFormat="1" x14ac:dyDescent="0.25">
      <c r="A2587" s="275"/>
      <c r="B2587" s="1457"/>
      <c r="C2587" s="1458"/>
      <c r="D2587" s="1459"/>
      <c r="E2587" s="1460"/>
      <c r="F2587" s="1460"/>
      <c r="G2587" s="1460"/>
    </row>
    <row r="2588" spans="1:7" s="1402" customFormat="1" x14ac:dyDescent="0.25">
      <c r="A2588" s="275"/>
      <c r="B2588" s="1457"/>
      <c r="C2588" s="1458"/>
      <c r="D2588" s="1459"/>
      <c r="E2588" s="1460"/>
      <c r="F2588" s="1460"/>
      <c r="G2588" s="1460"/>
    </row>
    <row r="2589" spans="1:7" s="1402" customFormat="1" x14ac:dyDescent="0.25">
      <c r="A2589" s="275"/>
      <c r="B2589" s="1457"/>
      <c r="C2589" s="1458"/>
      <c r="D2589" s="1459"/>
      <c r="E2589" s="1460"/>
      <c r="F2589" s="1460"/>
      <c r="G2589" s="1460"/>
    </row>
    <row r="2590" spans="1:7" s="1402" customFormat="1" x14ac:dyDescent="0.25">
      <c r="A2590" s="275"/>
      <c r="B2590" s="1457"/>
      <c r="C2590" s="1458"/>
      <c r="D2590" s="1459"/>
      <c r="E2590" s="1460"/>
      <c r="F2590" s="1460"/>
      <c r="G2590" s="1460"/>
    </row>
    <row r="2591" spans="1:7" s="1402" customFormat="1" x14ac:dyDescent="0.25">
      <c r="A2591" s="275"/>
      <c r="B2591" s="1457"/>
      <c r="C2591" s="1458"/>
      <c r="D2591" s="1459"/>
      <c r="E2591" s="1460"/>
      <c r="F2591" s="1460"/>
      <c r="G2591" s="1460"/>
    </row>
    <row r="2592" spans="1:7" s="1402" customFormat="1" x14ac:dyDescent="0.25">
      <c r="A2592" s="275"/>
      <c r="B2592" s="1457"/>
      <c r="C2592" s="1458"/>
      <c r="D2592" s="1459"/>
      <c r="E2592" s="1460"/>
      <c r="F2592" s="1460"/>
      <c r="G2592" s="1460"/>
    </row>
    <row r="2593" spans="1:7" s="1402" customFormat="1" x14ac:dyDescent="0.25">
      <c r="A2593" s="275"/>
      <c r="B2593" s="1457"/>
      <c r="C2593" s="1458"/>
      <c r="D2593" s="1459"/>
      <c r="E2593" s="1460"/>
      <c r="F2593" s="1460"/>
      <c r="G2593" s="1460"/>
    </row>
    <row r="2594" spans="1:7" s="1402" customFormat="1" x14ac:dyDescent="0.25">
      <c r="A2594" s="275"/>
      <c r="B2594" s="1457"/>
      <c r="C2594" s="1458"/>
      <c r="D2594" s="1459"/>
      <c r="E2594" s="1460"/>
      <c r="F2594" s="1460"/>
      <c r="G2594" s="1460"/>
    </row>
    <row r="2595" spans="1:7" s="1402" customFormat="1" x14ac:dyDescent="0.25">
      <c r="A2595" s="275"/>
      <c r="B2595" s="1457"/>
      <c r="C2595" s="1458"/>
      <c r="D2595" s="1459"/>
      <c r="E2595" s="1460"/>
      <c r="F2595" s="1460"/>
      <c r="G2595" s="1460"/>
    </row>
    <row r="2596" spans="1:7" s="1402" customFormat="1" x14ac:dyDescent="0.25">
      <c r="A2596" s="275"/>
      <c r="B2596" s="1457"/>
      <c r="C2596" s="1458"/>
      <c r="D2596" s="1459"/>
      <c r="E2596" s="1460"/>
      <c r="F2596" s="1460"/>
      <c r="G2596" s="1460"/>
    </row>
    <row r="2597" spans="1:7" s="1402" customFormat="1" x14ac:dyDescent="0.25">
      <c r="A2597" s="275"/>
      <c r="B2597" s="1457"/>
      <c r="C2597" s="1458"/>
      <c r="D2597" s="1459"/>
      <c r="E2597" s="1460"/>
      <c r="F2597" s="1460"/>
      <c r="G2597" s="1460"/>
    </row>
    <row r="2598" spans="1:7" s="1402" customFormat="1" x14ac:dyDescent="0.25">
      <c r="A2598" s="275"/>
      <c r="B2598" s="1457"/>
      <c r="C2598" s="1458"/>
      <c r="D2598" s="1459"/>
      <c r="E2598" s="1460"/>
      <c r="F2598" s="1460"/>
      <c r="G2598" s="1460"/>
    </row>
    <row r="2599" spans="1:7" s="1402" customFormat="1" x14ac:dyDescent="0.25">
      <c r="A2599" s="275"/>
      <c r="B2599" s="1457"/>
      <c r="C2599" s="1458"/>
      <c r="D2599" s="1459"/>
      <c r="E2599" s="1460"/>
      <c r="F2599" s="1460"/>
      <c r="G2599" s="1460"/>
    </row>
    <row r="2600" spans="1:7" s="1402" customFormat="1" x14ac:dyDescent="0.25">
      <c r="A2600" s="275"/>
      <c r="B2600" s="1457"/>
      <c r="C2600" s="1458"/>
      <c r="D2600" s="1459"/>
      <c r="E2600" s="1460"/>
      <c r="F2600" s="1460"/>
      <c r="G2600" s="1460"/>
    </row>
    <row r="2601" spans="1:7" s="1402" customFormat="1" x14ac:dyDescent="0.25">
      <c r="A2601" s="275"/>
      <c r="B2601" s="1457"/>
      <c r="C2601" s="1458"/>
      <c r="D2601" s="1459"/>
      <c r="E2601" s="1460"/>
      <c r="F2601" s="1460"/>
      <c r="G2601" s="1460"/>
    </row>
    <row r="2602" spans="1:7" s="1402" customFormat="1" x14ac:dyDescent="0.25">
      <c r="A2602" s="275"/>
      <c r="B2602" s="1457"/>
      <c r="C2602" s="1458"/>
      <c r="D2602" s="1459"/>
      <c r="E2602" s="1460"/>
      <c r="F2602" s="1460"/>
      <c r="G2602" s="1460"/>
    </row>
    <row r="2603" spans="1:7" s="1402" customFormat="1" x14ac:dyDescent="0.25">
      <c r="A2603" s="275"/>
      <c r="B2603" s="1457"/>
      <c r="C2603" s="1458"/>
      <c r="D2603" s="1459"/>
      <c r="E2603" s="1460"/>
      <c r="F2603" s="1460"/>
      <c r="G2603" s="1460"/>
    </row>
    <row r="2604" spans="1:7" s="1402" customFormat="1" x14ac:dyDescent="0.25">
      <c r="A2604" s="275"/>
      <c r="B2604" s="1457"/>
      <c r="C2604" s="1458"/>
      <c r="D2604" s="1459"/>
      <c r="E2604" s="1460"/>
      <c r="F2604" s="1460"/>
      <c r="G2604" s="1460"/>
    </row>
    <row r="2605" spans="1:7" s="1402" customFormat="1" x14ac:dyDescent="0.25">
      <c r="A2605" s="275"/>
      <c r="B2605" s="1457"/>
      <c r="C2605" s="1458"/>
      <c r="D2605" s="1459"/>
      <c r="E2605" s="1460"/>
      <c r="F2605" s="1460"/>
      <c r="G2605" s="1460"/>
    </row>
    <row r="2606" spans="1:7" s="1402" customFormat="1" x14ac:dyDescent="0.25">
      <c r="A2606" s="275"/>
      <c r="B2606" s="1457"/>
      <c r="C2606" s="1458"/>
      <c r="D2606" s="1459"/>
      <c r="E2606" s="1460"/>
      <c r="F2606" s="1460"/>
      <c r="G2606" s="1460"/>
    </row>
    <row r="2607" spans="1:7" s="1402" customFormat="1" x14ac:dyDescent="0.25">
      <c r="A2607" s="275"/>
      <c r="B2607" s="1457"/>
      <c r="C2607" s="1458"/>
      <c r="D2607" s="1459"/>
      <c r="E2607" s="1460"/>
      <c r="F2607" s="1460"/>
      <c r="G2607" s="1460"/>
    </row>
    <row r="2608" spans="1:7" s="1402" customFormat="1" x14ac:dyDescent="0.25">
      <c r="A2608" s="275"/>
      <c r="B2608" s="1457"/>
      <c r="C2608" s="1458"/>
      <c r="D2608" s="1459"/>
      <c r="E2608" s="1460"/>
      <c r="F2608" s="1460"/>
      <c r="G2608" s="1460"/>
    </row>
    <row r="2609" spans="1:7" s="1402" customFormat="1" x14ac:dyDescent="0.25">
      <c r="A2609" s="275"/>
      <c r="B2609" s="1457"/>
      <c r="C2609" s="1458"/>
      <c r="D2609" s="1459"/>
      <c r="E2609" s="1460"/>
      <c r="F2609" s="1460"/>
      <c r="G2609" s="1460"/>
    </row>
    <row r="2610" spans="1:7" s="1402" customFormat="1" x14ac:dyDescent="0.25">
      <c r="A2610" s="275"/>
      <c r="B2610" s="1457"/>
      <c r="C2610" s="1458"/>
      <c r="D2610" s="1459"/>
      <c r="E2610" s="1460"/>
      <c r="F2610" s="1460"/>
      <c r="G2610" s="1460"/>
    </row>
    <row r="2611" spans="1:7" s="1402" customFormat="1" x14ac:dyDescent="0.25">
      <c r="A2611" s="275"/>
      <c r="B2611" s="1457"/>
      <c r="C2611" s="1458"/>
      <c r="D2611" s="1459"/>
      <c r="E2611" s="1460"/>
      <c r="F2611" s="1460"/>
      <c r="G2611" s="1460"/>
    </row>
    <row r="2612" spans="1:7" s="1402" customFormat="1" x14ac:dyDescent="0.25">
      <c r="A2612" s="275"/>
      <c r="B2612" s="1457"/>
      <c r="C2612" s="1458"/>
      <c r="D2612" s="1459"/>
      <c r="E2612" s="1460"/>
      <c r="F2612" s="1460"/>
      <c r="G2612" s="1460"/>
    </row>
    <row r="2613" spans="1:7" s="1402" customFormat="1" x14ac:dyDescent="0.25">
      <c r="A2613" s="275"/>
      <c r="B2613" s="1457"/>
      <c r="C2613" s="1458"/>
      <c r="D2613" s="1459"/>
      <c r="E2613" s="1460"/>
      <c r="F2613" s="1460"/>
      <c r="G2613" s="1460"/>
    </row>
    <row r="2614" spans="1:7" s="1402" customFormat="1" x14ac:dyDescent="0.25">
      <c r="A2614" s="275"/>
      <c r="B2614" s="1457"/>
      <c r="C2614" s="1458"/>
      <c r="D2614" s="1459"/>
      <c r="E2614" s="1460"/>
      <c r="F2614" s="1460"/>
      <c r="G2614" s="1460"/>
    </row>
    <row r="2615" spans="1:7" s="1402" customFormat="1" x14ac:dyDescent="0.25">
      <c r="A2615" s="275"/>
      <c r="B2615" s="1457"/>
      <c r="C2615" s="1458"/>
      <c r="D2615" s="1459"/>
      <c r="E2615" s="1460"/>
      <c r="F2615" s="1460"/>
      <c r="G2615" s="1460"/>
    </row>
    <row r="2616" spans="1:7" s="1402" customFormat="1" x14ac:dyDescent="0.25">
      <c r="A2616" s="275"/>
      <c r="B2616" s="1457"/>
      <c r="C2616" s="1458"/>
      <c r="D2616" s="1459"/>
      <c r="E2616" s="1460"/>
      <c r="F2616" s="1460"/>
      <c r="G2616" s="1460"/>
    </row>
    <row r="2617" spans="1:7" s="1402" customFormat="1" x14ac:dyDescent="0.25">
      <c r="A2617" s="275"/>
      <c r="B2617" s="1457"/>
      <c r="C2617" s="1458"/>
      <c r="D2617" s="1459"/>
      <c r="E2617" s="1460"/>
      <c r="F2617" s="1460"/>
      <c r="G2617" s="1460"/>
    </row>
    <row r="2618" spans="1:7" s="1402" customFormat="1" x14ac:dyDescent="0.25">
      <c r="A2618" s="275"/>
      <c r="B2618" s="1457"/>
      <c r="C2618" s="1458"/>
      <c r="D2618" s="1459"/>
      <c r="E2618" s="1460"/>
      <c r="F2618" s="1460"/>
      <c r="G2618" s="1460"/>
    </row>
    <row r="2619" spans="1:7" s="1402" customFormat="1" x14ac:dyDescent="0.25">
      <c r="A2619" s="275"/>
      <c r="B2619" s="1457"/>
      <c r="C2619" s="1458"/>
      <c r="D2619" s="1459"/>
      <c r="E2619" s="1460"/>
      <c r="F2619" s="1460"/>
      <c r="G2619" s="1460"/>
    </row>
    <row r="2620" spans="1:7" s="1402" customFormat="1" x14ac:dyDescent="0.25">
      <c r="A2620" s="275"/>
      <c r="B2620" s="1457"/>
      <c r="C2620" s="1458"/>
      <c r="D2620" s="1459"/>
      <c r="E2620" s="1460"/>
      <c r="F2620" s="1460"/>
      <c r="G2620" s="1460"/>
    </row>
    <row r="2621" spans="1:7" s="1402" customFormat="1" x14ac:dyDescent="0.25">
      <c r="A2621" s="275"/>
      <c r="B2621" s="1457"/>
      <c r="C2621" s="1458"/>
      <c r="D2621" s="1459"/>
      <c r="E2621" s="1460"/>
      <c r="F2621" s="1460"/>
      <c r="G2621" s="1460"/>
    </row>
    <row r="2622" spans="1:7" s="1402" customFormat="1" x14ac:dyDescent="0.25">
      <c r="A2622" s="275"/>
      <c r="B2622" s="1457"/>
      <c r="C2622" s="1458"/>
      <c r="D2622" s="1459"/>
      <c r="E2622" s="1460"/>
      <c r="F2622" s="1460"/>
      <c r="G2622" s="1460"/>
    </row>
    <row r="2623" spans="1:7" s="1402" customFormat="1" x14ac:dyDescent="0.25">
      <c r="A2623" s="275"/>
      <c r="B2623" s="1457"/>
      <c r="C2623" s="1458"/>
      <c r="D2623" s="1459"/>
      <c r="E2623" s="1460"/>
      <c r="F2623" s="1460"/>
      <c r="G2623" s="1460"/>
    </row>
    <row r="2624" spans="1:7" s="1402" customFormat="1" x14ac:dyDescent="0.25">
      <c r="A2624" s="275"/>
      <c r="B2624" s="1457"/>
      <c r="C2624" s="1458"/>
      <c r="D2624" s="1459"/>
      <c r="E2624" s="1460"/>
      <c r="F2624" s="1460"/>
      <c r="G2624" s="1460"/>
    </row>
    <row r="2625" spans="1:7" s="1402" customFormat="1" x14ac:dyDescent="0.25">
      <c r="A2625" s="275"/>
      <c r="B2625" s="1457"/>
      <c r="C2625" s="1458"/>
      <c r="D2625" s="1459"/>
      <c r="E2625" s="1460"/>
      <c r="F2625" s="1460"/>
      <c r="G2625" s="1460"/>
    </row>
    <row r="2626" spans="1:7" s="1402" customFormat="1" x14ac:dyDescent="0.25">
      <c r="A2626" s="275"/>
      <c r="B2626" s="1457"/>
      <c r="C2626" s="1458"/>
      <c r="D2626" s="1459"/>
      <c r="E2626" s="1460"/>
      <c r="F2626" s="1460"/>
      <c r="G2626" s="1460"/>
    </row>
    <row r="2627" spans="1:7" s="1402" customFormat="1" x14ac:dyDescent="0.25">
      <c r="A2627" s="275"/>
      <c r="B2627" s="1457"/>
      <c r="C2627" s="1458"/>
      <c r="D2627" s="1459"/>
      <c r="E2627" s="1460"/>
      <c r="F2627" s="1460"/>
      <c r="G2627" s="1460"/>
    </row>
    <row r="2628" spans="1:7" s="1402" customFormat="1" x14ac:dyDescent="0.25">
      <c r="A2628" s="275"/>
      <c r="B2628" s="1457"/>
      <c r="C2628" s="1458"/>
      <c r="D2628" s="1459"/>
      <c r="E2628" s="1460"/>
      <c r="F2628" s="1460"/>
      <c r="G2628" s="1460"/>
    </row>
    <row r="2629" spans="1:7" s="1402" customFormat="1" x14ac:dyDescent="0.25">
      <c r="A2629" s="275"/>
      <c r="B2629" s="1457"/>
      <c r="C2629" s="1458"/>
      <c r="D2629" s="1459"/>
      <c r="E2629" s="1460"/>
      <c r="F2629" s="1460"/>
      <c r="G2629" s="1460"/>
    </row>
    <row r="2630" spans="1:7" s="1402" customFormat="1" x14ac:dyDescent="0.25">
      <c r="A2630" s="275"/>
      <c r="B2630" s="1457"/>
      <c r="C2630" s="1458"/>
      <c r="D2630" s="1459"/>
      <c r="E2630" s="1460"/>
      <c r="F2630" s="1460"/>
      <c r="G2630" s="1460"/>
    </row>
    <row r="2631" spans="1:7" s="1402" customFormat="1" x14ac:dyDescent="0.25">
      <c r="A2631" s="275"/>
      <c r="B2631" s="1457"/>
      <c r="C2631" s="1458"/>
      <c r="D2631" s="1459"/>
      <c r="E2631" s="1460"/>
      <c r="F2631" s="1460"/>
      <c r="G2631" s="1460"/>
    </row>
    <row r="2632" spans="1:7" s="1402" customFormat="1" x14ac:dyDescent="0.25">
      <c r="A2632" s="275"/>
      <c r="B2632" s="1457"/>
      <c r="C2632" s="1458"/>
      <c r="D2632" s="1459"/>
      <c r="E2632" s="1460"/>
      <c r="F2632" s="1460"/>
      <c r="G2632" s="1460"/>
    </row>
    <row r="2633" spans="1:7" s="1402" customFormat="1" x14ac:dyDescent="0.25">
      <c r="A2633" s="275"/>
      <c r="B2633" s="1457"/>
      <c r="C2633" s="1458"/>
      <c r="D2633" s="1459"/>
      <c r="E2633" s="1460"/>
      <c r="F2633" s="1460"/>
      <c r="G2633" s="1460"/>
    </row>
    <row r="2634" spans="1:7" s="1402" customFormat="1" x14ac:dyDescent="0.25">
      <c r="A2634" s="275"/>
      <c r="B2634" s="1457"/>
      <c r="C2634" s="1458"/>
      <c r="D2634" s="1459"/>
      <c r="E2634" s="1460"/>
      <c r="F2634" s="1460"/>
      <c r="G2634" s="1460"/>
    </row>
    <row r="2635" spans="1:7" s="1402" customFormat="1" x14ac:dyDescent="0.25">
      <c r="A2635" s="275"/>
      <c r="B2635" s="1457"/>
      <c r="C2635" s="1458"/>
      <c r="D2635" s="1459"/>
      <c r="E2635" s="1460"/>
      <c r="F2635" s="1460"/>
      <c r="G2635" s="1460"/>
    </row>
    <row r="2636" spans="1:7" s="1402" customFormat="1" x14ac:dyDescent="0.25">
      <c r="A2636" s="275"/>
      <c r="B2636" s="1457"/>
      <c r="C2636" s="1458"/>
      <c r="D2636" s="1459"/>
      <c r="E2636" s="1460"/>
      <c r="F2636" s="1460"/>
      <c r="G2636" s="1460"/>
    </row>
    <row r="2637" spans="1:7" s="1402" customFormat="1" x14ac:dyDescent="0.25">
      <c r="A2637" s="275"/>
      <c r="B2637" s="1457"/>
      <c r="C2637" s="1458"/>
      <c r="D2637" s="1459"/>
      <c r="E2637" s="1460"/>
      <c r="F2637" s="1460"/>
      <c r="G2637" s="1460"/>
    </row>
    <row r="2638" spans="1:7" s="1402" customFormat="1" x14ac:dyDescent="0.25">
      <c r="A2638" s="275"/>
      <c r="B2638" s="1457"/>
      <c r="C2638" s="1458"/>
      <c r="D2638" s="1459"/>
      <c r="E2638" s="1460"/>
      <c r="F2638" s="1460"/>
      <c r="G2638" s="1460"/>
    </row>
    <row r="2639" spans="1:7" s="1402" customFormat="1" x14ac:dyDescent="0.25">
      <c r="A2639" s="275"/>
      <c r="B2639" s="1457"/>
      <c r="C2639" s="1458"/>
      <c r="D2639" s="1459"/>
      <c r="E2639" s="1460"/>
      <c r="F2639" s="1460"/>
      <c r="G2639" s="1460"/>
    </row>
    <row r="2640" spans="1:7" s="1402" customFormat="1" x14ac:dyDescent="0.25">
      <c r="A2640" s="275"/>
      <c r="B2640" s="1457"/>
      <c r="C2640" s="1458"/>
      <c r="D2640" s="1459"/>
      <c r="E2640" s="1460"/>
      <c r="F2640" s="1460"/>
      <c r="G2640" s="1460"/>
    </row>
    <row r="2641" spans="1:7" s="1402" customFormat="1" x14ac:dyDescent="0.25">
      <c r="A2641" s="275"/>
      <c r="B2641" s="1457"/>
      <c r="C2641" s="1458"/>
      <c r="D2641" s="1459"/>
      <c r="E2641" s="1460"/>
      <c r="F2641" s="1460"/>
      <c r="G2641" s="1460"/>
    </row>
    <row r="2642" spans="1:7" s="1402" customFormat="1" x14ac:dyDescent="0.25">
      <c r="A2642" s="275"/>
      <c r="B2642" s="1457"/>
      <c r="C2642" s="1458"/>
      <c r="D2642" s="1459"/>
      <c r="E2642" s="1460"/>
      <c r="F2642" s="1460"/>
      <c r="G2642" s="1460"/>
    </row>
    <row r="2643" spans="1:7" s="1402" customFormat="1" x14ac:dyDescent="0.25">
      <c r="A2643" s="275"/>
      <c r="B2643" s="1457"/>
      <c r="C2643" s="1458"/>
      <c r="D2643" s="1459"/>
      <c r="E2643" s="1460"/>
      <c r="F2643" s="1460"/>
      <c r="G2643" s="1460"/>
    </row>
    <row r="2644" spans="1:7" s="1402" customFormat="1" x14ac:dyDescent="0.25">
      <c r="A2644" s="275"/>
      <c r="B2644" s="1457"/>
      <c r="C2644" s="1458"/>
      <c r="D2644" s="1459"/>
      <c r="E2644" s="1460"/>
      <c r="F2644" s="1460"/>
      <c r="G2644" s="1460"/>
    </row>
    <row r="2645" spans="1:7" s="1402" customFormat="1" x14ac:dyDescent="0.25">
      <c r="A2645" s="275"/>
      <c r="B2645" s="1457"/>
      <c r="C2645" s="1458"/>
      <c r="D2645" s="1459"/>
      <c r="E2645" s="1460"/>
      <c r="F2645" s="1460"/>
      <c r="G2645" s="1460"/>
    </row>
    <row r="2646" spans="1:7" s="1402" customFormat="1" x14ac:dyDescent="0.25">
      <c r="A2646" s="275"/>
      <c r="B2646" s="1457"/>
      <c r="C2646" s="1458"/>
      <c r="D2646" s="1459"/>
      <c r="E2646" s="1460"/>
      <c r="F2646" s="1460"/>
      <c r="G2646" s="1460"/>
    </row>
    <row r="2647" spans="1:7" s="1402" customFormat="1" x14ac:dyDescent="0.25">
      <c r="A2647" s="275"/>
      <c r="B2647" s="1457"/>
      <c r="C2647" s="1458"/>
      <c r="D2647" s="1459"/>
      <c r="E2647" s="1460"/>
      <c r="F2647" s="1460"/>
      <c r="G2647" s="1460"/>
    </row>
    <row r="2648" spans="1:7" s="1402" customFormat="1" x14ac:dyDescent="0.25">
      <c r="A2648" s="275"/>
      <c r="B2648" s="1457"/>
      <c r="C2648" s="1458"/>
      <c r="D2648" s="1459"/>
      <c r="E2648" s="1460"/>
      <c r="F2648" s="1460"/>
      <c r="G2648" s="1460"/>
    </row>
    <row r="2649" spans="1:7" s="1402" customFormat="1" x14ac:dyDescent="0.25">
      <c r="A2649" s="275"/>
      <c r="B2649" s="1457"/>
      <c r="C2649" s="1458"/>
      <c r="D2649" s="1459"/>
      <c r="E2649" s="1460"/>
      <c r="F2649" s="1460"/>
      <c r="G2649" s="1460"/>
    </row>
    <row r="2650" spans="1:7" s="1402" customFormat="1" x14ac:dyDescent="0.25">
      <c r="A2650" s="275"/>
      <c r="B2650" s="1457"/>
      <c r="C2650" s="1458"/>
      <c r="D2650" s="1459"/>
      <c r="E2650" s="1460"/>
      <c r="F2650" s="1460"/>
      <c r="G2650" s="1460"/>
    </row>
    <row r="2651" spans="1:7" s="1402" customFormat="1" x14ac:dyDescent="0.25">
      <c r="A2651" s="275"/>
      <c r="B2651" s="1457"/>
      <c r="C2651" s="1458"/>
      <c r="D2651" s="1459"/>
      <c r="E2651" s="1460"/>
      <c r="F2651" s="1460"/>
      <c r="G2651" s="1460"/>
    </row>
    <row r="2652" spans="1:7" s="1402" customFormat="1" x14ac:dyDescent="0.25">
      <c r="A2652" s="275"/>
      <c r="B2652" s="1457"/>
      <c r="C2652" s="1458"/>
      <c r="D2652" s="1459"/>
      <c r="E2652" s="1460"/>
      <c r="F2652" s="1460"/>
      <c r="G2652" s="1460"/>
    </row>
    <row r="2653" spans="1:7" s="1402" customFormat="1" x14ac:dyDescent="0.25">
      <c r="A2653" s="275"/>
      <c r="B2653" s="1457"/>
      <c r="C2653" s="1458"/>
      <c r="D2653" s="1459"/>
      <c r="E2653" s="1460"/>
      <c r="F2653" s="1460"/>
      <c r="G2653" s="1460"/>
    </row>
    <row r="2654" spans="1:7" s="1402" customFormat="1" x14ac:dyDescent="0.25">
      <c r="A2654" s="275"/>
      <c r="B2654" s="1457"/>
      <c r="C2654" s="1458"/>
      <c r="D2654" s="1459"/>
      <c r="E2654" s="1460"/>
      <c r="F2654" s="1460"/>
      <c r="G2654" s="1460"/>
    </row>
    <row r="2655" spans="1:7" s="1402" customFormat="1" x14ac:dyDescent="0.25">
      <c r="A2655" s="275"/>
      <c r="B2655" s="1457"/>
      <c r="C2655" s="1458"/>
      <c r="D2655" s="1459"/>
      <c r="E2655" s="1460"/>
      <c r="F2655" s="1460"/>
      <c r="G2655" s="1460"/>
    </row>
    <row r="2656" spans="1:7" s="1402" customFormat="1" x14ac:dyDescent="0.25">
      <c r="A2656" s="275"/>
      <c r="B2656" s="1457"/>
      <c r="C2656" s="1458"/>
      <c r="D2656" s="1459"/>
      <c r="E2656" s="1460"/>
      <c r="F2656" s="1460"/>
      <c r="G2656" s="1460"/>
    </row>
    <row r="2657" spans="1:7" s="1402" customFormat="1" x14ac:dyDescent="0.25">
      <c r="A2657" s="275"/>
      <c r="B2657" s="1457"/>
      <c r="C2657" s="1458"/>
      <c r="D2657" s="1459"/>
      <c r="E2657" s="1460"/>
      <c r="F2657" s="1460"/>
      <c r="G2657" s="1460"/>
    </row>
    <row r="2658" spans="1:7" s="1402" customFormat="1" x14ac:dyDescent="0.25">
      <c r="A2658" s="275"/>
      <c r="B2658" s="1457"/>
      <c r="C2658" s="1458"/>
      <c r="D2658" s="1459"/>
      <c r="E2658" s="1460"/>
      <c r="F2658" s="1460"/>
      <c r="G2658" s="1460"/>
    </row>
    <row r="2659" spans="1:7" s="1402" customFormat="1" x14ac:dyDescent="0.25">
      <c r="A2659" s="275"/>
      <c r="B2659" s="1457"/>
      <c r="C2659" s="1458"/>
      <c r="D2659" s="1459"/>
      <c r="E2659" s="1460"/>
      <c r="F2659" s="1460"/>
      <c r="G2659" s="1460"/>
    </row>
    <row r="2660" spans="1:7" s="1402" customFormat="1" x14ac:dyDescent="0.25">
      <c r="A2660" s="275"/>
      <c r="B2660" s="1457"/>
      <c r="C2660" s="1458"/>
      <c r="D2660" s="1459"/>
      <c r="E2660" s="1460"/>
      <c r="F2660" s="1460"/>
      <c r="G2660" s="1460"/>
    </row>
    <row r="2661" spans="1:7" s="1402" customFormat="1" x14ac:dyDescent="0.25">
      <c r="A2661" s="275"/>
      <c r="B2661" s="1457"/>
      <c r="C2661" s="1458"/>
      <c r="D2661" s="1459"/>
      <c r="E2661" s="1460"/>
      <c r="F2661" s="1460"/>
      <c r="G2661" s="1460"/>
    </row>
    <row r="2662" spans="1:7" s="1402" customFormat="1" x14ac:dyDescent="0.25">
      <c r="A2662" s="275"/>
      <c r="B2662" s="1457"/>
      <c r="C2662" s="1458"/>
      <c r="D2662" s="1459"/>
      <c r="E2662" s="1460"/>
      <c r="F2662" s="1460"/>
      <c r="G2662" s="1460"/>
    </row>
    <row r="2663" spans="1:7" s="1402" customFormat="1" x14ac:dyDescent="0.25">
      <c r="A2663" s="275"/>
      <c r="B2663" s="1457"/>
      <c r="C2663" s="1458"/>
      <c r="D2663" s="1459"/>
      <c r="E2663" s="1460"/>
      <c r="F2663" s="1460"/>
      <c r="G2663" s="1460"/>
    </row>
    <row r="2664" spans="1:7" s="1402" customFormat="1" x14ac:dyDescent="0.25">
      <c r="A2664" s="275"/>
      <c r="B2664" s="1457"/>
      <c r="C2664" s="1458"/>
      <c r="D2664" s="1459"/>
      <c r="E2664" s="1460"/>
      <c r="F2664" s="1460"/>
      <c r="G2664" s="1460"/>
    </row>
    <row r="2665" spans="1:7" s="1402" customFormat="1" x14ac:dyDescent="0.25">
      <c r="A2665" s="275"/>
      <c r="B2665" s="1457"/>
      <c r="C2665" s="1458"/>
      <c r="D2665" s="1459"/>
      <c r="E2665" s="1460"/>
      <c r="F2665" s="1460"/>
      <c r="G2665" s="1460"/>
    </row>
    <row r="2666" spans="1:7" s="1402" customFormat="1" x14ac:dyDescent="0.25">
      <c r="A2666" s="275"/>
      <c r="B2666" s="1457"/>
      <c r="C2666" s="1458"/>
      <c r="D2666" s="1459"/>
      <c r="E2666" s="1460"/>
      <c r="F2666" s="1460"/>
      <c r="G2666" s="1460"/>
    </row>
    <row r="2667" spans="1:7" s="1402" customFormat="1" x14ac:dyDescent="0.25">
      <c r="A2667" s="275"/>
      <c r="B2667" s="1457"/>
      <c r="C2667" s="1458"/>
      <c r="D2667" s="1459"/>
      <c r="E2667" s="1460"/>
      <c r="F2667" s="1460"/>
      <c r="G2667" s="1460"/>
    </row>
    <row r="2668" spans="1:7" s="1402" customFormat="1" x14ac:dyDescent="0.25">
      <c r="A2668" s="275"/>
      <c r="B2668" s="1457"/>
      <c r="C2668" s="1458"/>
      <c r="D2668" s="1459"/>
      <c r="E2668" s="1460"/>
      <c r="F2668" s="1460"/>
      <c r="G2668" s="1460"/>
    </row>
    <row r="2669" spans="1:7" s="1402" customFormat="1" x14ac:dyDescent="0.25">
      <c r="A2669" s="275"/>
      <c r="B2669" s="1457"/>
      <c r="C2669" s="1458"/>
      <c r="D2669" s="1459"/>
      <c r="E2669" s="1460"/>
      <c r="F2669" s="1460"/>
      <c r="G2669" s="1460"/>
    </row>
    <row r="2670" spans="1:7" s="1402" customFormat="1" x14ac:dyDescent="0.25">
      <c r="A2670" s="275"/>
      <c r="B2670" s="1457"/>
      <c r="C2670" s="1458"/>
      <c r="D2670" s="1459"/>
      <c r="E2670" s="1460"/>
      <c r="F2670" s="1460"/>
      <c r="G2670" s="1460"/>
    </row>
    <row r="2671" spans="1:7" s="1402" customFormat="1" x14ac:dyDescent="0.25">
      <c r="A2671" s="275"/>
      <c r="B2671" s="1457"/>
      <c r="C2671" s="1458"/>
      <c r="D2671" s="1459"/>
      <c r="E2671" s="1460"/>
      <c r="F2671" s="1460"/>
      <c r="G2671" s="1460"/>
    </row>
    <row r="2672" spans="1:7" s="1402" customFormat="1" x14ac:dyDescent="0.25">
      <c r="A2672" s="275"/>
      <c r="B2672" s="1457"/>
      <c r="C2672" s="1458"/>
      <c r="D2672" s="1459"/>
      <c r="E2672" s="1460"/>
      <c r="F2672" s="1460"/>
      <c r="G2672" s="1460"/>
    </row>
    <row r="2673" spans="1:7" s="1402" customFormat="1" x14ac:dyDescent="0.25">
      <c r="A2673" s="275"/>
      <c r="B2673" s="1457"/>
      <c r="C2673" s="1458"/>
      <c r="D2673" s="1459"/>
      <c r="E2673" s="1460"/>
      <c r="F2673" s="1460"/>
      <c r="G2673" s="1460"/>
    </row>
    <row r="2674" spans="1:7" s="1402" customFormat="1" x14ac:dyDescent="0.25">
      <c r="A2674" s="275"/>
      <c r="B2674" s="1457"/>
      <c r="C2674" s="1458"/>
      <c r="D2674" s="1459"/>
      <c r="E2674" s="1460"/>
      <c r="F2674" s="1460"/>
      <c r="G2674" s="1460"/>
    </row>
    <row r="2675" spans="1:7" s="1402" customFormat="1" x14ac:dyDescent="0.25">
      <c r="A2675" s="275"/>
      <c r="B2675" s="1457"/>
      <c r="C2675" s="1458"/>
      <c r="D2675" s="1459"/>
      <c r="E2675" s="1460"/>
      <c r="F2675" s="1460"/>
      <c r="G2675" s="1460"/>
    </row>
    <row r="2676" spans="1:7" s="1402" customFormat="1" x14ac:dyDescent="0.25">
      <c r="A2676" s="275"/>
      <c r="B2676" s="1457"/>
      <c r="C2676" s="1458"/>
      <c r="D2676" s="1459"/>
      <c r="E2676" s="1460"/>
      <c r="F2676" s="1460"/>
      <c r="G2676" s="1460"/>
    </row>
    <row r="2677" spans="1:7" s="1402" customFormat="1" x14ac:dyDescent="0.25">
      <c r="A2677" s="275"/>
      <c r="B2677" s="1457"/>
      <c r="C2677" s="1458"/>
      <c r="D2677" s="1459"/>
      <c r="E2677" s="1460"/>
      <c r="F2677" s="1460"/>
      <c r="G2677" s="1460"/>
    </row>
    <row r="2678" spans="1:7" s="1402" customFormat="1" x14ac:dyDescent="0.25">
      <c r="A2678" s="275"/>
      <c r="B2678" s="1457"/>
      <c r="C2678" s="1458"/>
      <c r="D2678" s="1459"/>
      <c r="E2678" s="1460"/>
      <c r="F2678" s="1460"/>
      <c r="G2678" s="1460"/>
    </row>
    <row r="2679" spans="1:7" s="1402" customFormat="1" x14ac:dyDescent="0.25">
      <c r="A2679" s="275"/>
      <c r="B2679" s="1457"/>
      <c r="C2679" s="1458"/>
      <c r="D2679" s="1459"/>
      <c r="E2679" s="1460"/>
      <c r="F2679" s="1460"/>
      <c r="G2679" s="1460"/>
    </row>
    <row r="2680" spans="1:7" s="1402" customFormat="1" x14ac:dyDescent="0.25">
      <c r="A2680" s="275"/>
      <c r="B2680" s="1457"/>
      <c r="C2680" s="1458"/>
      <c r="D2680" s="1459"/>
      <c r="E2680" s="1460"/>
      <c r="F2680" s="1460"/>
      <c r="G2680" s="1460"/>
    </row>
    <row r="2681" spans="1:7" s="1402" customFormat="1" x14ac:dyDescent="0.25">
      <c r="A2681" s="275"/>
      <c r="B2681" s="1457"/>
      <c r="C2681" s="1458"/>
      <c r="D2681" s="1459"/>
      <c r="E2681" s="1460"/>
      <c r="F2681" s="1460"/>
      <c r="G2681" s="1460"/>
    </row>
    <row r="2682" spans="1:7" s="1402" customFormat="1" x14ac:dyDescent="0.25">
      <c r="A2682" s="275"/>
      <c r="B2682" s="1457"/>
      <c r="C2682" s="1458"/>
      <c r="D2682" s="1459"/>
      <c r="E2682" s="1460"/>
      <c r="F2682" s="1460"/>
      <c r="G2682" s="1460"/>
    </row>
    <row r="2683" spans="1:7" s="1402" customFormat="1" x14ac:dyDescent="0.25">
      <c r="A2683" s="275"/>
      <c r="B2683" s="1457"/>
      <c r="C2683" s="1458"/>
      <c r="D2683" s="1459"/>
      <c r="E2683" s="1460"/>
      <c r="F2683" s="1460"/>
      <c r="G2683" s="1460"/>
    </row>
    <row r="2684" spans="1:7" s="1402" customFormat="1" x14ac:dyDescent="0.25">
      <c r="A2684" s="275"/>
      <c r="B2684" s="1457"/>
      <c r="C2684" s="1458"/>
      <c r="D2684" s="1459"/>
      <c r="E2684" s="1460"/>
      <c r="F2684" s="1460"/>
      <c r="G2684" s="1460"/>
    </row>
    <row r="2685" spans="1:7" s="1402" customFormat="1" x14ac:dyDescent="0.25">
      <c r="A2685" s="275"/>
      <c r="B2685" s="1457"/>
      <c r="C2685" s="1458"/>
      <c r="D2685" s="1459"/>
      <c r="E2685" s="1460"/>
      <c r="F2685" s="1460"/>
      <c r="G2685" s="1460"/>
    </row>
    <row r="2686" spans="1:7" s="1402" customFormat="1" x14ac:dyDescent="0.25">
      <c r="A2686" s="275"/>
      <c r="B2686" s="1457"/>
      <c r="C2686" s="1458"/>
      <c r="D2686" s="1459"/>
      <c r="E2686" s="1460"/>
      <c r="F2686" s="1460"/>
      <c r="G2686" s="1460"/>
    </row>
    <row r="2687" spans="1:7" s="1402" customFormat="1" x14ac:dyDescent="0.25">
      <c r="A2687" s="275"/>
      <c r="B2687" s="1457"/>
      <c r="C2687" s="1458"/>
      <c r="D2687" s="1459"/>
      <c r="E2687" s="1460"/>
      <c r="F2687" s="1460"/>
      <c r="G2687" s="1460"/>
    </row>
    <row r="2688" spans="1:7" s="1402" customFormat="1" x14ac:dyDescent="0.25">
      <c r="A2688" s="275"/>
      <c r="B2688" s="1457"/>
      <c r="C2688" s="1458"/>
      <c r="D2688" s="1459"/>
      <c r="E2688" s="1460"/>
      <c r="F2688" s="1460"/>
      <c r="G2688" s="1460"/>
    </row>
    <row r="2689" spans="1:7" s="1402" customFormat="1" x14ac:dyDescent="0.25">
      <c r="A2689" s="275"/>
      <c r="B2689" s="1457"/>
      <c r="C2689" s="1458"/>
      <c r="D2689" s="1459"/>
      <c r="E2689" s="1460"/>
      <c r="F2689" s="1460"/>
      <c r="G2689" s="1460"/>
    </row>
    <row r="2690" spans="1:7" s="1402" customFormat="1" x14ac:dyDescent="0.25">
      <c r="A2690" s="275"/>
      <c r="B2690" s="1457"/>
      <c r="C2690" s="1458"/>
      <c r="D2690" s="1459"/>
      <c r="E2690" s="1460"/>
      <c r="F2690" s="1460"/>
      <c r="G2690" s="1460"/>
    </row>
    <row r="2691" spans="1:7" s="1402" customFormat="1" x14ac:dyDescent="0.25">
      <c r="A2691" s="275"/>
      <c r="B2691" s="1457"/>
      <c r="C2691" s="1458"/>
      <c r="D2691" s="1459"/>
      <c r="E2691" s="1460"/>
      <c r="F2691" s="1460"/>
      <c r="G2691" s="1460"/>
    </row>
    <row r="2692" spans="1:7" s="1402" customFormat="1" x14ac:dyDescent="0.25">
      <c r="A2692" s="275"/>
      <c r="B2692" s="1457"/>
      <c r="C2692" s="1458"/>
      <c r="D2692" s="1459"/>
      <c r="E2692" s="1460"/>
      <c r="F2692" s="1460"/>
      <c r="G2692" s="1460"/>
    </row>
    <row r="2693" spans="1:7" s="1402" customFormat="1" x14ac:dyDescent="0.25">
      <c r="A2693" s="275"/>
      <c r="B2693" s="1457"/>
      <c r="C2693" s="1458"/>
      <c r="D2693" s="1459"/>
      <c r="E2693" s="1460"/>
      <c r="F2693" s="1460"/>
      <c r="G2693" s="1460"/>
    </row>
    <row r="2694" spans="1:7" s="1402" customFormat="1" x14ac:dyDescent="0.25">
      <c r="A2694" s="275"/>
      <c r="B2694" s="1457"/>
      <c r="C2694" s="1458"/>
      <c r="D2694" s="1459"/>
      <c r="E2694" s="1460"/>
      <c r="F2694" s="1460"/>
      <c r="G2694" s="1460"/>
    </row>
    <row r="2695" spans="1:7" s="1402" customFormat="1" x14ac:dyDescent="0.25">
      <c r="A2695" s="275"/>
      <c r="B2695" s="1457"/>
      <c r="C2695" s="1458"/>
      <c r="D2695" s="1459"/>
      <c r="E2695" s="1460"/>
      <c r="F2695" s="1460"/>
      <c r="G2695" s="1460"/>
    </row>
    <row r="2696" spans="1:7" s="1402" customFormat="1" x14ac:dyDescent="0.25">
      <c r="A2696" s="275"/>
      <c r="B2696" s="1457"/>
      <c r="C2696" s="1458"/>
      <c r="D2696" s="1459"/>
      <c r="E2696" s="1460"/>
      <c r="F2696" s="1460"/>
      <c r="G2696" s="1460"/>
    </row>
    <row r="2697" spans="1:7" s="1402" customFormat="1" x14ac:dyDescent="0.25">
      <c r="A2697" s="275"/>
      <c r="B2697" s="1457"/>
      <c r="C2697" s="1458"/>
      <c r="D2697" s="1459"/>
      <c r="E2697" s="1460"/>
      <c r="F2697" s="1460"/>
      <c r="G2697" s="1460"/>
    </row>
    <row r="2698" spans="1:7" s="1402" customFormat="1" x14ac:dyDescent="0.25">
      <c r="A2698" s="275"/>
      <c r="B2698" s="1457"/>
      <c r="C2698" s="1458"/>
      <c r="D2698" s="1459"/>
      <c r="E2698" s="1460"/>
      <c r="F2698" s="1460"/>
      <c r="G2698" s="1460"/>
    </row>
    <row r="2699" spans="1:7" s="1402" customFormat="1" x14ac:dyDescent="0.25">
      <c r="A2699" s="275"/>
      <c r="B2699" s="1457"/>
      <c r="C2699" s="1458"/>
      <c r="D2699" s="1459"/>
      <c r="E2699" s="1460"/>
      <c r="F2699" s="1460"/>
      <c r="G2699" s="1460"/>
    </row>
    <row r="2700" spans="1:7" s="1402" customFormat="1" x14ac:dyDescent="0.25">
      <c r="A2700" s="275"/>
      <c r="B2700" s="1457"/>
      <c r="C2700" s="1458"/>
      <c r="D2700" s="1459"/>
      <c r="E2700" s="1460"/>
      <c r="F2700" s="1460"/>
      <c r="G2700" s="1460"/>
    </row>
    <row r="2701" spans="1:7" s="1402" customFormat="1" x14ac:dyDescent="0.25">
      <c r="A2701" s="275"/>
      <c r="B2701" s="1457"/>
      <c r="C2701" s="1458"/>
      <c r="D2701" s="1459"/>
      <c r="E2701" s="1460"/>
      <c r="F2701" s="1460"/>
      <c r="G2701" s="1460"/>
    </row>
    <row r="2702" spans="1:7" s="1402" customFormat="1" x14ac:dyDescent="0.25">
      <c r="A2702" s="275"/>
      <c r="B2702" s="1457"/>
      <c r="C2702" s="1458"/>
      <c r="D2702" s="1459"/>
      <c r="E2702" s="1460"/>
      <c r="F2702" s="1460"/>
      <c r="G2702" s="1460"/>
    </row>
    <row r="2703" spans="1:7" s="1402" customFormat="1" x14ac:dyDescent="0.25">
      <c r="A2703" s="275"/>
      <c r="B2703" s="1457"/>
      <c r="C2703" s="1458"/>
      <c r="D2703" s="1459"/>
      <c r="E2703" s="1460"/>
      <c r="F2703" s="1460"/>
      <c r="G2703" s="1460"/>
    </row>
    <row r="2704" spans="1:7" s="1402" customFormat="1" x14ac:dyDescent="0.25">
      <c r="A2704" s="275"/>
      <c r="B2704" s="1457"/>
      <c r="C2704" s="1458"/>
      <c r="D2704" s="1459"/>
      <c r="E2704" s="1460"/>
      <c r="F2704" s="1460"/>
      <c r="G2704" s="1460"/>
    </row>
    <row r="2705" spans="1:7" s="1402" customFormat="1" x14ac:dyDescent="0.25">
      <c r="A2705" s="275"/>
      <c r="B2705" s="1457"/>
      <c r="C2705" s="1458"/>
      <c r="D2705" s="1459"/>
      <c r="E2705" s="1460"/>
      <c r="F2705" s="1460"/>
      <c r="G2705" s="1460"/>
    </row>
    <row r="2706" spans="1:7" s="1402" customFormat="1" x14ac:dyDescent="0.25">
      <c r="A2706" s="275"/>
      <c r="B2706" s="1457"/>
      <c r="C2706" s="1458"/>
      <c r="D2706" s="1459"/>
      <c r="E2706" s="1460"/>
      <c r="F2706" s="1460"/>
      <c r="G2706" s="1460"/>
    </row>
    <row r="2707" spans="1:7" s="1402" customFormat="1" x14ac:dyDescent="0.25">
      <c r="A2707" s="275"/>
      <c r="B2707" s="1457"/>
      <c r="C2707" s="1458"/>
      <c r="D2707" s="1459"/>
      <c r="E2707" s="1460"/>
      <c r="F2707" s="1460"/>
      <c r="G2707" s="1460"/>
    </row>
    <row r="2708" spans="1:7" s="1402" customFormat="1" x14ac:dyDescent="0.25">
      <c r="A2708" s="275"/>
      <c r="B2708" s="1457"/>
      <c r="C2708" s="1458"/>
      <c r="D2708" s="1459"/>
      <c r="E2708" s="1460"/>
      <c r="F2708" s="1460"/>
      <c r="G2708" s="1460"/>
    </row>
    <row r="2709" spans="1:7" s="1402" customFormat="1" x14ac:dyDescent="0.25">
      <c r="A2709" s="275"/>
      <c r="B2709" s="1457"/>
      <c r="C2709" s="1458"/>
      <c r="D2709" s="1459"/>
      <c r="E2709" s="1460"/>
      <c r="F2709" s="1460"/>
      <c r="G2709" s="1460"/>
    </row>
    <row r="2710" spans="1:7" s="1402" customFormat="1" x14ac:dyDescent="0.25">
      <c r="A2710" s="275"/>
      <c r="B2710" s="1457"/>
      <c r="C2710" s="1458"/>
      <c r="D2710" s="1459"/>
      <c r="E2710" s="1460"/>
      <c r="F2710" s="1460"/>
      <c r="G2710" s="1460"/>
    </row>
    <row r="2711" spans="1:7" s="1402" customFormat="1" x14ac:dyDescent="0.25">
      <c r="A2711" s="275"/>
      <c r="B2711" s="1457"/>
      <c r="C2711" s="1458"/>
      <c r="D2711" s="1459"/>
      <c r="E2711" s="1460"/>
      <c r="F2711" s="1460"/>
      <c r="G2711" s="1460"/>
    </row>
    <row r="2712" spans="1:7" s="1402" customFormat="1" x14ac:dyDescent="0.25">
      <c r="A2712" s="275"/>
      <c r="B2712" s="1457"/>
      <c r="C2712" s="1458"/>
      <c r="D2712" s="1459"/>
      <c r="E2712" s="1460"/>
      <c r="F2712" s="1460"/>
      <c r="G2712" s="1460"/>
    </row>
    <row r="2713" spans="1:7" s="1402" customFormat="1" x14ac:dyDescent="0.25">
      <c r="A2713" s="275"/>
      <c r="B2713" s="1457"/>
      <c r="C2713" s="1458"/>
      <c r="D2713" s="1459"/>
      <c r="E2713" s="1460"/>
      <c r="F2713" s="1460"/>
      <c r="G2713" s="1460"/>
    </row>
    <row r="2714" spans="1:7" s="1402" customFormat="1" x14ac:dyDescent="0.25">
      <c r="A2714" s="275"/>
      <c r="B2714" s="1457"/>
      <c r="C2714" s="1458"/>
      <c r="D2714" s="1459"/>
      <c r="E2714" s="1460"/>
      <c r="F2714" s="1460"/>
      <c r="G2714" s="1460"/>
    </row>
    <row r="2715" spans="1:7" s="1402" customFormat="1" x14ac:dyDescent="0.25">
      <c r="A2715" s="275"/>
      <c r="B2715" s="1457"/>
      <c r="C2715" s="1458"/>
      <c r="D2715" s="1459"/>
      <c r="E2715" s="1460"/>
      <c r="F2715" s="1460"/>
      <c r="G2715" s="1460"/>
    </row>
    <row r="2716" spans="1:7" s="1402" customFormat="1" x14ac:dyDescent="0.25">
      <c r="A2716" s="275"/>
      <c r="B2716" s="1457"/>
      <c r="C2716" s="1458"/>
      <c r="D2716" s="1459"/>
      <c r="E2716" s="1460"/>
      <c r="F2716" s="1460"/>
      <c r="G2716" s="1460"/>
    </row>
    <row r="2717" spans="1:7" s="1402" customFormat="1" x14ac:dyDescent="0.25">
      <c r="A2717" s="275"/>
      <c r="B2717" s="1457"/>
      <c r="C2717" s="1458"/>
      <c r="D2717" s="1459"/>
      <c r="E2717" s="1460"/>
      <c r="F2717" s="1460"/>
      <c r="G2717" s="1460"/>
    </row>
    <row r="2718" spans="1:7" s="1402" customFormat="1" x14ac:dyDescent="0.25">
      <c r="A2718" s="275"/>
      <c r="B2718" s="1457"/>
      <c r="C2718" s="1458"/>
      <c r="D2718" s="1459"/>
      <c r="E2718" s="1460"/>
      <c r="F2718" s="1460"/>
      <c r="G2718" s="1460"/>
    </row>
    <row r="2719" spans="1:7" s="1402" customFormat="1" x14ac:dyDescent="0.25">
      <c r="A2719" s="275"/>
      <c r="B2719" s="1457"/>
      <c r="C2719" s="1458"/>
      <c r="D2719" s="1459"/>
      <c r="E2719" s="1460"/>
      <c r="F2719" s="1460"/>
      <c r="G2719" s="1460"/>
    </row>
    <row r="2720" spans="1:7" s="1402" customFormat="1" x14ac:dyDescent="0.25">
      <c r="A2720" s="275"/>
      <c r="B2720" s="1457"/>
      <c r="C2720" s="1458"/>
      <c r="D2720" s="1459"/>
      <c r="E2720" s="1460"/>
      <c r="F2720" s="1460"/>
      <c r="G2720" s="1460"/>
    </row>
    <row r="2721" spans="1:7" s="1402" customFormat="1" x14ac:dyDescent="0.25">
      <c r="A2721" s="275"/>
      <c r="B2721" s="1457"/>
      <c r="C2721" s="1458"/>
      <c r="D2721" s="1459"/>
      <c r="E2721" s="1460"/>
      <c r="F2721" s="1460"/>
      <c r="G2721" s="1460"/>
    </row>
    <row r="2722" spans="1:7" s="1402" customFormat="1" x14ac:dyDescent="0.25">
      <c r="A2722" s="275"/>
      <c r="B2722" s="1457"/>
      <c r="C2722" s="1458"/>
      <c r="D2722" s="1459"/>
      <c r="E2722" s="1460"/>
      <c r="F2722" s="1460"/>
      <c r="G2722" s="1460"/>
    </row>
    <row r="2723" spans="1:7" s="1402" customFormat="1" x14ac:dyDescent="0.25">
      <c r="A2723" s="275"/>
      <c r="B2723" s="1457"/>
      <c r="C2723" s="1458"/>
      <c r="D2723" s="1459"/>
      <c r="E2723" s="1460"/>
      <c r="F2723" s="1460"/>
      <c r="G2723" s="1460"/>
    </row>
    <row r="2724" spans="1:7" s="1402" customFormat="1" x14ac:dyDescent="0.25">
      <c r="A2724" s="275"/>
      <c r="B2724" s="1457"/>
      <c r="C2724" s="1458"/>
      <c r="D2724" s="1459"/>
      <c r="E2724" s="1460"/>
      <c r="F2724" s="1460"/>
      <c r="G2724" s="1460"/>
    </row>
    <row r="2725" spans="1:7" s="1402" customFormat="1" x14ac:dyDescent="0.25">
      <c r="A2725" s="275"/>
      <c r="B2725" s="1457"/>
      <c r="C2725" s="1458"/>
      <c r="D2725" s="1459"/>
      <c r="E2725" s="1460"/>
      <c r="F2725" s="1460"/>
      <c r="G2725" s="1460"/>
    </row>
    <row r="2726" spans="1:7" s="1402" customFormat="1" x14ac:dyDescent="0.25">
      <c r="A2726" s="275"/>
      <c r="B2726" s="1457"/>
      <c r="C2726" s="1458"/>
      <c r="D2726" s="1459"/>
      <c r="E2726" s="1460"/>
      <c r="F2726" s="1460"/>
      <c r="G2726" s="1460"/>
    </row>
    <row r="2727" spans="1:7" s="1402" customFormat="1" x14ac:dyDescent="0.25">
      <c r="A2727" s="275"/>
      <c r="B2727" s="1457"/>
      <c r="C2727" s="1458"/>
      <c r="D2727" s="1459"/>
      <c r="E2727" s="1460"/>
      <c r="F2727" s="1460"/>
      <c r="G2727" s="1460"/>
    </row>
    <row r="2728" spans="1:7" s="1402" customFormat="1" x14ac:dyDescent="0.25">
      <c r="A2728" s="275"/>
      <c r="B2728" s="1457"/>
      <c r="C2728" s="1458"/>
      <c r="D2728" s="1459"/>
      <c r="E2728" s="1460"/>
      <c r="F2728" s="1460"/>
      <c r="G2728" s="1460"/>
    </row>
    <row r="2729" spans="1:7" s="1402" customFormat="1" x14ac:dyDescent="0.25">
      <c r="A2729" s="275"/>
      <c r="B2729" s="1457"/>
      <c r="C2729" s="1458"/>
      <c r="D2729" s="1459"/>
      <c r="E2729" s="1460"/>
      <c r="F2729" s="1460"/>
      <c r="G2729" s="1460"/>
    </row>
    <row r="2730" spans="1:7" s="1402" customFormat="1" x14ac:dyDescent="0.25">
      <c r="A2730" s="275"/>
      <c r="B2730" s="1457"/>
      <c r="C2730" s="1458"/>
      <c r="D2730" s="1459"/>
      <c r="E2730" s="1460"/>
      <c r="F2730" s="1460"/>
      <c r="G2730" s="1460"/>
    </row>
    <row r="2731" spans="1:7" s="1402" customFormat="1" x14ac:dyDescent="0.25">
      <c r="A2731" s="275"/>
      <c r="B2731" s="1457"/>
      <c r="C2731" s="1458"/>
      <c r="D2731" s="1459"/>
      <c r="E2731" s="1460"/>
      <c r="F2731" s="1460"/>
      <c r="G2731" s="1460"/>
    </row>
    <row r="2732" spans="1:7" s="1402" customFormat="1" x14ac:dyDescent="0.25">
      <c r="A2732" s="275"/>
      <c r="B2732" s="1457"/>
      <c r="C2732" s="1458"/>
      <c r="D2732" s="1459"/>
      <c r="E2732" s="1460"/>
      <c r="F2732" s="1460"/>
      <c r="G2732" s="1460"/>
    </row>
    <row r="2733" spans="1:7" s="1402" customFormat="1" x14ac:dyDescent="0.25">
      <c r="A2733" s="275"/>
      <c r="B2733" s="1457"/>
      <c r="C2733" s="1458"/>
      <c r="D2733" s="1459"/>
      <c r="E2733" s="1460"/>
      <c r="F2733" s="1460"/>
      <c r="G2733" s="1460"/>
    </row>
    <row r="2734" spans="1:7" s="1402" customFormat="1" x14ac:dyDescent="0.25">
      <c r="A2734" s="275"/>
      <c r="B2734" s="1457"/>
      <c r="C2734" s="1458"/>
      <c r="D2734" s="1459"/>
      <c r="E2734" s="1460"/>
      <c r="F2734" s="1460"/>
      <c r="G2734" s="1460"/>
    </row>
    <row r="2735" spans="1:7" s="1402" customFormat="1" x14ac:dyDescent="0.25">
      <c r="A2735" s="275"/>
      <c r="B2735" s="1457"/>
      <c r="C2735" s="1458"/>
      <c r="D2735" s="1459"/>
      <c r="E2735" s="1460"/>
      <c r="F2735" s="1460"/>
      <c r="G2735" s="1460"/>
    </row>
    <row r="2736" spans="1:7" s="1402" customFormat="1" x14ac:dyDescent="0.25">
      <c r="A2736" s="275"/>
      <c r="B2736" s="1457"/>
      <c r="C2736" s="1458"/>
      <c r="D2736" s="1459"/>
      <c r="E2736" s="1460"/>
      <c r="F2736" s="1460"/>
      <c r="G2736" s="1460"/>
    </row>
    <row r="2737" spans="1:7" s="1402" customFormat="1" x14ac:dyDescent="0.25">
      <c r="A2737" s="275"/>
      <c r="B2737" s="1457"/>
      <c r="C2737" s="1458"/>
      <c r="D2737" s="1459"/>
      <c r="E2737" s="1460"/>
      <c r="F2737" s="1460"/>
      <c r="G2737" s="1460"/>
    </row>
    <row r="2738" spans="1:7" s="1402" customFormat="1" x14ac:dyDescent="0.25">
      <c r="A2738" s="275"/>
      <c r="B2738" s="1457"/>
      <c r="C2738" s="1458"/>
      <c r="D2738" s="1459"/>
      <c r="E2738" s="1460"/>
      <c r="F2738" s="1460"/>
      <c r="G2738" s="1460"/>
    </row>
    <row r="2739" spans="1:7" s="1402" customFormat="1" x14ac:dyDescent="0.25">
      <c r="A2739" s="275"/>
      <c r="B2739" s="1457"/>
      <c r="C2739" s="1458"/>
      <c r="D2739" s="1459"/>
      <c r="E2739" s="1460"/>
      <c r="F2739" s="1460"/>
      <c r="G2739" s="1460"/>
    </row>
    <row r="2740" spans="1:7" s="1402" customFormat="1" x14ac:dyDescent="0.25">
      <c r="A2740" s="275"/>
      <c r="B2740" s="1457"/>
      <c r="C2740" s="1458"/>
      <c r="D2740" s="1459"/>
      <c r="E2740" s="1460"/>
      <c r="F2740" s="1460"/>
      <c r="G2740" s="1460"/>
    </row>
    <row r="2741" spans="1:7" s="1402" customFormat="1" x14ac:dyDescent="0.25">
      <c r="A2741" s="275"/>
      <c r="B2741" s="1457"/>
      <c r="C2741" s="1458"/>
      <c r="D2741" s="1459"/>
      <c r="E2741" s="1460"/>
      <c r="F2741" s="1460"/>
      <c r="G2741" s="1460"/>
    </row>
    <row r="2742" spans="1:7" s="1402" customFormat="1" x14ac:dyDescent="0.25">
      <c r="A2742" s="275"/>
      <c r="B2742" s="1457"/>
      <c r="C2742" s="1458"/>
      <c r="D2742" s="1459"/>
      <c r="E2742" s="1460"/>
      <c r="F2742" s="1460"/>
      <c r="G2742" s="1460"/>
    </row>
    <row r="2743" spans="1:7" s="1402" customFormat="1" x14ac:dyDescent="0.25">
      <c r="A2743" s="275"/>
      <c r="B2743" s="1457"/>
      <c r="C2743" s="1458"/>
      <c r="D2743" s="1459"/>
      <c r="E2743" s="1460"/>
      <c r="F2743" s="1460"/>
      <c r="G2743" s="1460"/>
    </row>
    <row r="2744" spans="1:7" s="1402" customFormat="1" x14ac:dyDescent="0.25">
      <c r="A2744" s="275"/>
      <c r="B2744" s="1457"/>
      <c r="C2744" s="1458"/>
      <c r="D2744" s="1459"/>
      <c r="E2744" s="1460"/>
      <c r="F2744" s="1460"/>
      <c r="G2744" s="1460"/>
    </row>
    <row r="2745" spans="1:7" s="1402" customFormat="1" x14ac:dyDescent="0.25">
      <c r="A2745" s="275"/>
      <c r="B2745" s="1457"/>
      <c r="C2745" s="1458"/>
      <c r="D2745" s="1459"/>
      <c r="E2745" s="1460"/>
      <c r="F2745" s="1460"/>
      <c r="G2745" s="1460"/>
    </row>
    <row r="2746" spans="1:7" s="1402" customFormat="1" x14ac:dyDescent="0.25">
      <c r="A2746" s="275"/>
      <c r="B2746" s="1457"/>
      <c r="C2746" s="1458"/>
      <c r="D2746" s="1459"/>
      <c r="E2746" s="1460"/>
      <c r="F2746" s="1460"/>
      <c r="G2746" s="1460"/>
    </row>
    <row r="2747" spans="1:7" s="1402" customFormat="1" x14ac:dyDescent="0.25">
      <c r="A2747" s="275"/>
      <c r="B2747" s="1457"/>
      <c r="C2747" s="1458"/>
      <c r="D2747" s="1459"/>
      <c r="E2747" s="1460"/>
      <c r="F2747" s="1460"/>
      <c r="G2747" s="1460"/>
    </row>
    <row r="2748" spans="1:7" s="1402" customFormat="1" x14ac:dyDescent="0.25">
      <c r="A2748" s="275"/>
      <c r="B2748" s="1457"/>
      <c r="C2748" s="1458"/>
      <c r="D2748" s="1459"/>
      <c r="E2748" s="1460"/>
      <c r="F2748" s="1460"/>
      <c r="G2748" s="1460"/>
    </row>
    <row r="2749" spans="1:7" s="1402" customFormat="1" x14ac:dyDescent="0.25">
      <c r="A2749" s="275"/>
      <c r="B2749" s="1457"/>
      <c r="C2749" s="1458"/>
      <c r="D2749" s="1459"/>
      <c r="E2749" s="1460"/>
      <c r="F2749" s="1460"/>
      <c r="G2749" s="1460"/>
    </row>
    <row r="2750" spans="1:7" s="1402" customFormat="1" x14ac:dyDescent="0.25">
      <c r="A2750" s="275"/>
      <c r="B2750" s="1457"/>
      <c r="C2750" s="1458"/>
      <c r="D2750" s="1459"/>
      <c r="E2750" s="1460"/>
      <c r="F2750" s="1460"/>
      <c r="G2750" s="1460"/>
    </row>
    <row r="2751" spans="1:7" s="1402" customFormat="1" x14ac:dyDescent="0.25">
      <c r="A2751" s="275"/>
      <c r="B2751" s="1457"/>
      <c r="C2751" s="1458"/>
      <c r="D2751" s="1459"/>
      <c r="E2751" s="1460"/>
      <c r="F2751" s="1460"/>
      <c r="G2751" s="1460"/>
    </row>
    <row r="2752" spans="1:7" s="1402" customFormat="1" x14ac:dyDescent="0.25">
      <c r="A2752" s="275"/>
      <c r="B2752" s="1457"/>
      <c r="C2752" s="1458"/>
      <c r="D2752" s="1459"/>
      <c r="E2752" s="1460"/>
      <c r="F2752" s="1460"/>
      <c r="G2752" s="1460"/>
    </row>
    <row r="2753" spans="1:7" s="1402" customFormat="1" x14ac:dyDescent="0.25">
      <c r="A2753" s="275"/>
      <c r="B2753" s="1457"/>
      <c r="C2753" s="1458"/>
      <c r="D2753" s="1459"/>
      <c r="E2753" s="1460"/>
      <c r="F2753" s="1460"/>
      <c r="G2753" s="1460"/>
    </row>
    <row r="2754" spans="1:7" s="1402" customFormat="1" x14ac:dyDescent="0.25">
      <c r="A2754" s="275"/>
      <c r="B2754" s="1457"/>
      <c r="C2754" s="1458"/>
      <c r="D2754" s="1459"/>
      <c r="E2754" s="1460"/>
      <c r="F2754" s="1460"/>
      <c r="G2754" s="1460"/>
    </row>
    <row r="2755" spans="1:7" s="1402" customFormat="1" x14ac:dyDescent="0.25">
      <c r="A2755" s="275"/>
      <c r="B2755" s="1457"/>
      <c r="C2755" s="1458"/>
      <c r="D2755" s="1459"/>
      <c r="E2755" s="1460"/>
      <c r="F2755" s="1460"/>
      <c r="G2755" s="1460"/>
    </row>
    <row r="2756" spans="1:7" s="1402" customFormat="1" x14ac:dyDescent="0.25">
      <c r="A2756" s="275"/>
      <c r="B2756" s="1457"/>
      <c r="C2756" s="1458"/>
      <c r="D2756" s="1459"/>
      <c r="E2756" s="1460"/>
      <c r="F2756" s="1460"/>
      <c r="G2756" s="1460"/>
    </row>
    <row r="2757" spans="1:7" s="1402" customFormat="1" x14ac:dyDescent="0.25">
      <c r="A2757" s="275"/>
      <c r="B2757" s="1457"/>
      <c r="C2757" s="1458"/>
      <c r="D2757" s="1459"/>
      <c r="E2757" s="1460"/>
      <c r="F2757" s="1460"/>
      <c r="G2757" s="1460"/>
    </row>
    <row r="2758" spans="1:7" s="1402" customFormat="1" x14ac:dyDescent="0.25">
      <c r="A2758" s="275"/>
      <c r="B2758" s="1457"/>
      <c r="C2758" s="1458"/>
      <c r="D2758" s="1459"/>
      <c r="E2758" s="1460"/>
      <c r="F2758" s="1460"/>
      <c r="G2758" s="1460"/>
    </row>
    <row r="2759" spans="1:7" s="1402" customFormat="1" x14ac:dyDescent="0.25">
      <c r="A2759" s="275"/>
      <c r="B2759" s="1457"/>
      <c r="C2759" s="1458"/>
      <c r="D2759" s="1459"/>
      <c r="E2759" s="1460"/>
      <c r="F2759" s="1460"/>
      <c r="G2759" s="1460"/>
    </row>
    <row r="2760" spans="1:7" s="1402" customFormat="1" x14ac:dyDescent="0.25">
      <c r="A2760" s="275"/>
      <c r="B2760" s="1457"/>
      <c r="C2760" s="1458"/>
      <c r="D2760" s="1459"/>
      <c r="E2760" s="1460"/>
      <c r="F2760" s="1460"/>
      <c r="G2760" s="1460"/>
    </row>
    <row r="2761" spans="1:7" s="1402" customFormat="1" x14ac:dyDescent="0.25">
      <c r="A2761" s="275"/>
      <c r="B2761" s="1457"/>
      <c r="C2761" s="1458"/>
      <c r="D2761" s="1459"/>
      <c r="E2761" s="1460"/>
      <c r="F2761" s="1460"/>
      <c r="G2761" s="1460"/>
    </row>
    <row r="2762" spans="1:7" s="1402" customFormat="1" x14ac:dyDescent="0.25">
      <c r="A2762" s="275"/>
      <c r="B2762" s="1457"/>
      <c r="C2762" s="1458"/>
      <c r="D2762" s="1459"/>
      <c r="E2762" s="1460"/>
      <c r="F2762" s="1460"/>
      <c r="G2762" s="1460"/>
    </row>
    <row r="2763" spans="1:7" s="1402" customFormat="1" x14ac:dyDescent="0.25">
      <c r="A2763" s="275"/>
      <c r="B2763" s="1457"/>
      <c r="C2763" s="1458"/>
      <c r="D2763" s="1459"/>
      <c r="E2763" s="1460"/>
      <c r="F2763" s="1460"/>
      <c r="G2763" s="1460"/>
    </row>
    <row r="2764" spans="1:7" s="1402" customFormat="1" x14ac:dyDescent="0.25">
      <c r="A2764" s="275"/>
      <c r="B2764" s="1457"/>
      <c r="C2764" s="1458"/>
      <c r="D2764" s="1459"/>
      <c r="E2764" s="1460"/>
      <c r="F2764" s="1460"/>
      <c r="G2764" s="1460"/>
    </row>
    <row r="2765" spans="1:7" s="1402" customFormat="1" x14ac:dyDescent="0.25">
      <c r="A2765" s="275"/>
      <c r="B2765" s="1457"/>
      <c r="C2765" s="1458"/>
      <c r="D2765" s="1459"/>
      <c r="E2765" s="1460"/>
      <c r="F2765" s="1460"/>
      <c r="G2765" s="1460"/>
    </row>
    <row r="2766" spans="1:7" s="1402" customFormat="1" x14ac:dyDescent="0.25">
      <c r="A2766" s="275"/>
      <c r="B2766" s="1457"/>
      <c r="C2766" s="1458"/>
      <c r="D2766" s="1459"/>
      <c r="E2766" s="1460"/>
      <c r="F2766" s="1460"/>
      <c r="G2766" s="1460"/>
    </row>
    <row r="2767" spans="1:7" s="1402" customFormat="1" x14ac:dyDescent="0.25">
      <c r="A2767" s="275"/>
      <c r="B2767" s="1457"/>
      <c r="C2767" s="1458"/>
      <c r="D2767" s="1459"/>
      <c r="E2767" s="1460"/>
      <c r="F2767" s="1460"/>
      <c r="G2767" s="1460"/>
    </row>
    <row r="2768" spans="1:7" s="1402" customFormat="1" x14ac:dyDescent="0.25">
      <c r="A2768" s="275"/>
      <c r="B2768" s="1457"/>
      <c r="C2768" s="1458"/>
      <c r="D2768" s="1459"/>
      <c r="E2768" s="1460"/>
      <c r="F2768" s="1460"/>
      <c r="G2768" s="1460"/>
    </row>
    <row r="2769" spans="1:7" s="1402" customFormat="1" x14ac:dyDescent="0.25">
      <c r="A2769" s="275"/>
      <c r="B2769" s="1457"/>
      <c r="C2769" s="1458"/>
      <c r="D2769" s="1459"/>
      <c r="E2769" s="1460"/>
      <c r="F2769" s="1460"/>
      <c r="G2769" s="1460"/>
    </row>
    <row r="2770" spans="1:7" s="1402" customFormat="1" x14ac:dyDescent="0.25">
      <c r="A2770" s="275"/>
      <c r="B2770" s="1457"/>
      <c r="C2770" s="1458"/>
      <c r="D2770" s="1459"/>
      <c r="E2770" s="1460"/>
      <c r="F2770" s="1460"/>
      <c r="G2770" s="1460"/>
    </row>
    <row r="2771" spans="1:7" s="1402" customFormat="1" x14ac:dyDescent="0.25">
      <c r="A2771" s="275"/>
      <c r="B2771" s="1457"/>
      <c r="C2771" s="1458"/>
      <c r="D2771" s="1459"/>
      <c r="E2771" s="1460"/>
      <c r="F2771" s="1460"/>
      <c r="G2771" s="1460"/>
    </row>
    <row r="2772" spans="1:7" s="1402" customFormat="1" x14ac:dyDescent="0.25">
      <c r="A2772" s="275"/>
      <c r="B2772" s="1457"/>
      <c r="C2772" s="1458"/>
      <c r="D2772" s="1459"/>
      <c r="E2772" s="1460"/>
      <c r="F2772" s="1460"/>
      <c r="G2772" s="1460"/>
    </row>
    <row r="2773" spans="1:7" s="1402" customFormat="1" x14ac:dyDescent="0.25">
      <c r="A2773" s="275"/>
      <c r="B2773" s="1457"/>
      <c r="C2773" s="1458"/>
      <c r="D2773" s="1459"/>
      <c r="E2773" s="1460"/>
      <c r="F2773" s="1460"/>
      <c r="G2773" s="1460"/>
    </row>
    <row r="2774" spans="1:7" s="1402" customFormat="1" x14ac:dyDescent="0.25">
      <c r="A2774" s="275"/>
      <c r="B2774" s="1457"/>
      <c r="C2774" s="1458"/>
      <c r="D2774" s="1459"/>
      <c r="E2774" s="1460"/>
      <c r="F2774" s="1460"/>
      <c r="G2774" s="1460"/>
    </row>
    <row r="2775" spans="1:7" s="1402" customFormat="1" x14ac:dyDescent="0.25">
      <c r="A2775" s="275"/>
      <c r="B2775" s="1457"/>
      <c r="C2775" s="1458"/>
      <c r="D2775" s="1459"/>
      <c r="E2775" s="1460"/>
      <c r="F2775" s="1460"/>
      <c r="G2775" s="1460"/>
    </row>
    <row r="2776" spans="1:7" s="1402" customFormat="1" x14ac:dyDescent="0.25">
      <c r="A2776" s="275"/>
      <c r="B2776" s="1457"/>
      <c r="C2776" s="1458"/>
      <c r="D2776" s="1459"/>
      <c r="E2776" s="1460"/>
      <c r="F2776" s="1460"/>
      <c r="G2776" s="1460"/>
    </row>
    <row r="2777" spans="1:7" s="1402" customFormat="1" x14ac:dyDescent="0.25">
      <c r="A2777" s="275"/>
      <c r="B2777" s="1457"/>
      <c r="C2777" s="1458"/>
      <c r="D2777" s="1459"/>
      <c r="E2777" s="1460"/>
      <c r="F2777" s="1460"/>
      <c r="G2777" s="1460"/>
    </row>
    <row r="2778" spans="1:7" s="1402" customFormat="1" x14ac:dyDescent="0.25">
      <c r="A2778" s="275"/>
      <c r="B2778" s="1457"/>
      <c r="C2778" s="1458"/>
      <c r="D2778" s="1459"/>
      <c r="E2778" s="1460"/>
      <c r="F2778" s="1460"/>
      <c r="G2778" s="1460"/>
    </row>
    <row r="2779" spans="1:7" s="1402" customFormat="1" x14ac:dyDescent="0.25">
      <c r="A2779" s="275"/>
      <c r="B2779" s="1457"/>
      <c r="C2779" s="1458"/>
      <c r="D2779" s="1459"/>
      <c r="E2779" s="1460"/>
      <c r="F2779" s="1460"/>
      <c r="G2779" s="1460"/>
    </row>
    <row r="2780" spans="1:7" s="1402" customFormat="1" x14ac:dyDescent="0.25">
      <c r="A2780" s="275"/>
      <c r="B2780" s="1457"/>
      <c r="C2780" s="1458"/>
      <c r="D2780" s="1459"/>
      <c r="E2780" s="1460"/>
      <c r="F2780" s="1460"/>
      <c r="G2780" s="1460"/>
    </row>
    <row r="2781" spans="1:7" s="1402" customFormat="1" x14ac:dyDescent="0.25">
      <c r="A2781" s="275"/>
      <c r="B2781" s="1457"/>
      <c r="C2781" s="1458"/>
      <c r="D2781" s="1459"/>
      <c r="E2781" s="1460"/>
      <c r="F2781" s="1460"/>
      <c r="G2781" s="1460"/>
    </row>
    <row r="2782" spans="1:7" s="1402" customFormat="1" x14ac:dyDescent="0.25">
      <c r="A2782" s="275"/>
      <c r="B2782" s="1457"/>
      <c r="C2782" s="1458"/>
      <c r="D2782" s="1459"/>
      <c r="E2782" s="1460"/>
      <c r="F2782" s="1460"/>
      <c r="G2782" s="1460"/>
    </row>
    <row r="2783" spans="1:7" s="1402" customFormat="1" x14ac:dyDescent="0.25">
      <c r="A2783" s="275"/>
      <c r="B2783" s="1457"/>
      <c r="C2783" s="1458"/>
      <c r="D2783" s="1459"/>
      <c r="E2783" s="1460"/>
      <c r="F2783" s="1460"/>
      <c r="G2783" s="1460"/>
    </row>
    <row r="2784" spans="1:7" s="1402" customFormat="1" x14ac:dyDescent="0.25">
      <c r="A2784" s="275"/>
      <c r="B2784" s="1457"/>
      <c r="C2784" s="1458"/>
      <c r="D2784" s="1459"/>
      <c r="E2784" s="1460"/>
      <c r="F2784" s="1460"/>
      <c r="G2784" s="1460"/>
    </row>
    <row r="2785" spans="1:7" s="1402" customFormat="1" x14ac:dyDescent="0.25">
      <c r="A2785" s="275"/>
      <c r="B2785" s="1457"/>
      <c r="C2785" s="1458"/>
      <c r="D2785" s="1459"/>
      <c r="E2785" s="1460"/>
      <c r="F2785" s="1460"/>
      <c r="G2785" s="1460"/>
    </row>
    <row r="2786" spans="1:7" s="1402" customFormat="1" x14ac:dyDescent="0.25">
      <c r="A2786" s="275"/>
      <c r="B2786" s="1457"/>
      <c r="C2786" s="1458"/>
      <c r="D2786" s="1459"/>
      <c r="E2786" s="1460"/>
      <c r="F2786" s="1460"/>
      <c r="G2786" s="1460"/>
    </row>
    <row r="2787" spans="1:7" s="1402" customFormat="1" x14ac:dyDescent="0.25">
      <c r="A2787" s="275"/>
      <c r="B2787" s="1457"/>
      <c r="C2787" s="1458"/>
      <c r="D2787" s="1459"/>
      <c r="E2787" s="1460"/>
      <c r="F2787" s="1460"/>
      <c r="G2787" s="1460"/>
    </row>
    <row r="2788" spans="1:7" s="1402" customFormat="1" x14ac:dyDescent="0.25">
      <c r="A2788" s="275"/>
      <c r="B2788" s="1457"/>
      <c r="C2788" s="1458"/>
      <c r="D2788" s="1459"/>
      <c r="E2788" s="1460"/>
      <c r="F2788" s="1460"/>
      <c r="G2788" s="1460"/>
    </row>
    <row r="2789" spans="1:7" s="1402" customFormat="1" x14ac:dyDescent="0.25">
      <c r="A2789" s="275"/>
      <c r="B2789" s="1457"/>
      <c r="C2789" s="1458"/>
      <c r="D2789" s="1459"/>
      <c r="E2789" s="1460"/>
      <c r="F2789" s="1460"/>
      <c r="G2789" s="1460"/>
    </row>
    <row r="2790" spans="1:7" s="1402" customFormat="1" x14ac:dyDescent="0.25">
      <c r="A2790" s="275"/>
      <c r="B2790" s="1457"/>
      <c r="C2790" s="1458"/>
      <c r="D2790" s="1459"/>
      <c r="E2790" s="1460"/>
      <c r="F2790" s="1460"/>
      <c r="G2790" s="1460"/>
    </row>
    <row r="2791" spans="1:7" s="1402" customFormat="1" x14ac:dyDescent="0.25">
      <c r="A2791" s="275"/>
      <c r="B2791" s="1457"/>
      <c r="C2791" s="1458"/>
      <c r="D2791" s="1459"/>
      <c r="E2791" s="1460"/>
      <c r="F2791" s="1460"/>
      <c r="G2791" s="1460"/>
    </row>
    <row r="2792" spans="1:7" s="1402" customFormat="1" x14ac:dyDescent="0.25">
      <c r="A2792" s="275"/>
      <c r="B2792" s="1457"/>
      <c r="C2792" s="1458"/>
      <c r="D2792" s="1459"/>
      <c r="E2792" s="1460"/>
      <c r="F2792" s="1460"/>
      <c r="G2792" s="1460"/>
    </row>
    <row r="2793" spans="1:7" s="1402" customFormat="1" x14ac:dyDescent="0.25">
      <c r="A2793" s="275"/>
      <c r="B2793" s="1457"/>
      <c r="C2793" s="1458"/>
      <c r="D2793" s="1459"/>
      <c r="E2793" s="1460"/>
      <c r="F2793" s="1460"/>
      <c r="G2793" s="1460"/>
    </row>
    <row r="2794" spans="1:7" s="1402" customFormat="1" x14ac:dyDescent="0.25">
      <c r="A2794" s="275"/>
      <c r="B2794" s="1457"/>
      <c r="C2794" s="1458"/>
      <c r="D2794" s="1459"/>
      <c r="E2794" s="1460"/>
      <c r="F2794" s="1460"/>
      <c r="G2794" s="1460"/>
    </row>
    <row r="2795" spans="1:7" s="1402" customFormat="1" x14ac:dyDescent="0.25">
      <c r="A2795" s="275"/>
      <c r="B2795" s="1457"/>
      <c r="C2795" s="1458"/>
      <c r="D2795" s="1459"/>
      <c r="E2795" s="1460"/>
      <c r="F2795" s="1460"/>
      <c r="G2795" s="1460"/>
    </row>
    <row r="2796" spans="1:7" s="1402" customFormat="1" x14ac:dyDescent="0.25">
      <c r="A2796" s="275"/>
      <c r="B2796" s="1457"/>
      <c r="C2796" s="1458"/>
      <c r="D2796" s="1459"/>
      <c r="E2796" s="1460"/>
      <c r="F2796" s="1460"/>
      <c r="G2796" s="1460"/>
    </row>
    <row r="2797" spans="1:7" s="1402" customFormat="1" x14ac:dyDescent="0.25">
      <c r="A2797" s="275"/>
      <c r="B2797" s="1457"/>
      <c r="C2797" s="1458"/>
      <c r="D2797" s="1459"/>
      <c r="E2797" s="1460"/>
      <c r="F2797" s="1460"/>
      <c r="G2797" s="1460"/>
    </row>
    <row r="2798" spans="1:7" s="1402" customFormat="1" x14ac:dyDescent="0.25">
      <c r="A2798" s="275"/>
      <c r="B2798" s="1457"/>
      <c r="C2798" s="1458"/>
      <c r="D2798" s="1459"/>
      <c r="E2798" s="1460"/>
      <c r="F2798" s="1460"/>
      <c r="G2798" s="1460"/>
    </row>
    <row r="2799" spans="1:7" s="1402" customFormat="1" x14ac:dyDescent="0.25">
      <c r="A2799" s="275"/>
      <c r="B2799" s="1457"/>
      <c r="C2799" s="1458"/>
      <c r="D2799" s="1459"/>
      <c r="E2799" s="1460"/>
      <c r="F2799" s="1460"/>
      <c r="G2799" s="1460"/>
    </row>
    <row r="2800" spans="1:7" s="1402" customFormat="1" x14ac:dyDescent="0.25">
      <c r="A2800" s="275"/>
      <c r="B2800" s="1457"/>
      <c r="C2800" s="1458"/>
      <c r="D2800" s="1459"/>
      <c r="E2800" s="1460"/>
      <c r="F2800" s="1460"/>
      <c r="G2800" s="1460"/>
    </row>
    <row r="2801" spans="1:7" s="1402" customFormat="1" x14ac:dyDescent="0.25">
      <c r="A2801" s="275"/>
      <c r="B2801" s="1457"/>
      <c r="C2801" s="1458"/>
      <c r="D2801" s="1459"/>
      <c r="E2801" s="1460"/>
      <c r="F2801" s="1460"/>
      <c r="G2801" s="1460"/>
    </row>
    <row r="2802" spans="1:7" s="1402" customFormat="1" x14ac:dyDescent="0.25">
      <c r="A2802" s="275"/>
      <c r="B2802" s="1457"/>
      <c r="C2802" s="1458"/>
      <c r="D2802" s="1459"/>
      <c r="E2802" s="1460"/>
      <c r="F2802" s="1460"/>
      <c r="G2802" s="1460"/>
    </row>
    <row r="2803" spans="1:7" s="1402" customFormat="1" x14ac:dyDescent="0.25">
      <c r="A2803" s="275"/>
      <c r="B2803" s="1457"/>
      <c r="C2803" s="1458"/>
      <c r="D2803" s="1459"/>
      <c r="E2803" s="1460"/>
      <c r="F2803" s="1460"/>
      <c r="G2803" s="1460"/>
    </row>
    <row r="2804" spans="1:7" s="1402" customFormat="1" x14ac:dyDescent="0.25">
      <c r="A2804" s="275"/>
      <c r="B2804" s="1457"/>
      <c r="C2804" s="1458"/>
      <c r="D2804" s="1459"/>
      <c r="E2804" s="1460"/>
      <c r="F2804" s="1460"/>
      <c r="G2804" s="1460"/>
    </row>
    <row r="2805" spans="1:7" s="1402" customFormat="1" x14ac:dyDescent="0.25">
      <c r="A2805" s="275"/>
      <c r="B2805" s="1457"/>
      <c r="C2805" s="1458"/>
      <c r="D2805" s="1459"/>
      <c r="E2805" s="1460"/>
      <c r="F2805" s="1460"/>
      <c r="G2805" s="1460"/>
    </row>
    <row r="2806" spans="1:7" s="1402" customFormat="1" x14ac:dyDescent="0.25">
      <c r="A2806" s="275"/>
      <c r="B2806" s="1457"/>
      <c r="C2806" s="1458"/>
      <c r="D2806" s="1459"/>
      <c r="E2806" s="1460"/>
      <c r="F2806" s="1460"/>
      <c r="G2806" s="1460"/>
    </row>
    <row r="2807" spans="1:7" s="1402" customFormat="1" x14ac:dyDescent="0.25">
      <c r="A2807" s="275"/>
      <c r="B2807" s="1457"/>
      <c r="C2807" s="1458"/>
      <c r="D2807" s="1459"/>
      <c r="E2807" s="1460"/>
      <c r="F2807" s="1460"/>
      <c r="G2807" s="1460"/>
    </row>
    <row r="2808" spans="1:7" s="1402" customFormat="1" x14ac:dyDescent="0.25">
      <c r="A2808" s="275"/>
      <c r="B2808" s="1457"/>
      <c r="C2808" s="1458"/>
      <c r="D2808" s="1459"/>
      <c r="E2808" s="1460"/>
      <c r="F2808" s="1460"/>
      <c r="G2808" s="1460"/>
    </row>
    <row r="2809" spans="1:7" s="1402" customFormat="1" x14ac:dyDescent="0.25">
      <c r="A2809" s="275"/>
      <c r="B2809" s="1457"/>
      <c r="C2809" s="1458"/>
      <c r="D2809" s="1459"/>
      <c r="E2809" s="1460"/>
      <c r="F2809" s="1460"/>
      <c r="G2809" s="1460"/>
    </row>
    <row r="2810" spans="1:7" s="1402" customFormat="1" x14ac:dyDescent="0.25">
      <c r="A2810" s="275"/>
      <c r="B2810" s="1457"/>
      <c r="C2810" s="1458"/>
      <c r="D2810" s="1459"/>
      <c r="E2810" s="1460"/>
      <c r="F2810" s="1460"/>
      <c r="G2810" s="1460"/>
    </row>
    <row r="2811" spans="1:7" s="1402" customFormat="1" x14ac:dyDescent="0.25">
      <c r="A2811" s="275"/>
      <c r="B2811" s="1457"/>
      <c r="C2811" s="1458"/>
      <c r="D2811" s="1459"/>
      <c r="E2811" s="1460"/>
      <c r="F2811" s="1460"/>
      <c r="G2811" s="1460"/>
    </row>
    <row r="2812" spans="1:7" s="1402" customFormat="1" x14ac:dyDescent="0.25">
      <c r="A2812" s="275"/>
      <c r="B2812" s="1457"/>
      <c r="C2812" s="1458"/>
      <c r="D2812" s="1459"/>
      <c r="E2812" s="1460"/>
      <c r="F2812" s="1460"/>
      <c r="G2812" s="1460"/>
    </row>
    <row r="2813" spans="1:7" s="1402" customFormat="1" x14ac:dyDescent="0.25">
      <c r="A2813" s="275"/>
      <c r="B2813" s="1457"/>
      <c r="C2813" s="1458"/>
      <c r="D2813" s="1459"/>
      <c r="E2813" s="1460"/>
      <c r="F2813" s="1460"/>
      <c r="G2813" s="1460"/>
    </row>
    <row r="2814" spans="1:7" s="1402" customFormat="1" x14ac:dyDescent="0.25">
      <c r="A2814" s="275"/>
      <c r="B2814" s="1457"/>
      <c r="C2814" s="1458"/>
      <c r="D2814" s="1459"/>
      <c r="E2814" s="1460"/>
      <c r="F2814" s="1460"/>
      <c r="G2814" s="1460"/>
    </row>
    <row r="2815" spans="1:7" s="1402" customFormat="1" x14ac:dyDescent="0.25">
      <c r="A2815" s="275"/>
      <c r="B2815" s="1457"/>
      <c r="C2815" s="1458"/>
      <c r="D2815" s="1459"/>
      <c r="E2815" s="1460"/>
      <c r="F2815" s="1460"/>
      <c r="G2815" s="1460"/>
    </row>
    <row r="2816" spans="1:7" s="1402" customFormat="1" x14ac:dyDescent="0.25">
      <c r="A2816" s="275"/>
      <c r="B2816" s="1457"/>
      <c r="C2816" s="1458"/>
      <c r="D2816" s="1459"/>
      <c r="E2816" s="1460"/>
      <c r="F2816" s="1460"/>
      <c r="G2816" s="1460"/>
    </row>
    <row r="2817" spans="1:7" s="1402" customFormat="1" x14ac:dyDescent="0.25">
      <c r="A2817" s="275"/>
      <c r="B2817" s="1457"/>
      <c r="C2817" s="1458"/>
      <c r="D2817" s="1459"/>
      <c r="E2817" s="1460"/>
      <c r="F2817" s="1460"/>
      <c r="G2817" s="1460"/>
    </row>
    <row r="2818" spans="1:7" s="1402" customFormat="1" x14ac:dyDescent="0.25">
      <c r="A2818" s="275"/>
      <c r="B2818" s="1457"/>
      <c r="C2818" s="1458"/>
      <c r="D2818" s="1459"/>
      <c r="E2818" s="1460"/>
      <c r="F2818" s="1460"/>
      <c r="G2818" s="1460"/>
    </row>
    <row r="2819" spans="1:7" s="1402" customFormat="1" x14ac:dyDescent="0.25">
      <c r="A2819" s="275"/>
      <c r="B2819" s="1457"/>
      <c r="C2819" s="1458"/>
      <c r="D2819" s="1459"/>
      <c r="E2819" s="1460"/>
      <c r="F2819" s="1460"/>
      <c r="G2819" s="1460"/>
    </row>
    <row r="2820" spans="1:7" s="1402" customFormat="1" x14ac:dyDescent="0.25">
      <c r="A2820" s="275"/>
      <c r="B2820" s="1457"/>
      <c r="C2820" s="1458"/>
      <c r="D2820" s="1459"/>
      <c r="E2820" s="1460"/>
      <c r="F2820" s="1460"/>
      <c r="G2820" s="1460"/>
    </row>
    <row r="2821" spans="1:7" s="1402" customFormat="1" x14ac:dyDescent="0.25">
      <c r="A2821" s="275"/>
      <c r="B2821" s="1457"/>
      <c r="C2821" s="1458"/>
      <c r="D2821" s="1459"/>
      <c r="E2821" s="1460"/>
      <c r="F2821" s="1460"/>
      <c r="G2821" s="1460"/>
    </row>
    <row r="2822" spans="1:7" s="1402" customFormat="1" x14ac:dyDescent="0.25">
      <c r="A2822" s="275"/>
      <c r="B2822" s="1457"/>
      <c r="C2822" s="1458"/>
      <c r="D2822" s="1459"/>
      <c r="E2822" s="1460"/>
      <c r="F2822" s="1460"/>
      <c r="G2822" s="1460"/>
    </row>
    <row r="2823" spans="1:7" s="1402" customFormat="1" x14ac:dyDescent="0.25">
      <c r="A2823" s="275"/>
      <c r="B2823" s="1457"/>
      <c r="C2823" s="1458"/>
      <c r="D2823" s="1459"/>
      <c r="E2823" s="1460"/>
      <c r="F2823" s="1460"/>
      <c r="G2823" s="1460"/>
    </row>
    <row r="2824" spans="1:7" s="1402" customFormat="1" x14ac:dyDescent="0.25">
      <c r="A2824" s="275"/>
      <c r="B2824" s="1457"/>
      <c r="C2824" s="1458"/>
      <c r="D2824" s="1459"/>
      <c r="E2824" s="1460"/>
      <c r="F2824" s="1460"/>
      <c r="G2824" s="1460"/>
    </row>
    <row r="2825" spans="1:7" s="1402" customFormat="1" x14ac:dyDescent="0.25">
      <c r="A2825" s="275"/>
      <c r="B2825" s="1457"/>
      <c r="C2825" s="1458"/>
      <c r="D2825" s="1459"/>
      <c r="E2825" s="1460"/>
      <c r="F2825" s="1460"/>
      <c r="G2825" s="1460"/>
    </row>
    <row r="2826" spans="1:7" s="1402" customFormat="1" x14ac:dyDescent="0.25">
      <c r="A2826" s="275"/>
      <c r="B2826" s="1457"/>
      <c r="C2826" s="1458"/>
      <c r="D2826" s="1459"/>
      <c r="E2826" s="1460"/>
      <c r="F2826" s="1460"/>
      <c r="G2826" s="1460"/>
    </row>
    <row r="2827" spans="1:7" s="1402" customFormat="1" x14ac:dyDescent="0.25">
      <c r="A2827" s="275"/>
      <c r="B2827" s="1457"/>
      <c r="C2827" s="1458"/>
      <c r="D2827" s="1459"/>
      <c r="E2827" s="1460"/>
      <c r="F2827" s="1460"/>
      <c r="G2827" s="1460"/>
    </row>
    <row r="2828" spans="1:7" s="1402" customFormat="1" x14ac:dyDescent="0.25">
      <c r="A2828" s="275"/>
      <c r="B2828" s="1457"/>
      <c r="C2828" s="1458"/>
      <c r="D2828" s="1459"/>
      <c r="E2828" s="1460"/>
      <c r="F2828" s="1460"/>
      <c r="G2828" s="1460"/>
    </row>
    <row r="2829" spans="1:7" s="1402" customFormat="1" x14ac:dyDescent="0.25">
      <c r="A2829" s="275"/>
      <c r="B2829" s="1457"/>
      <c r="C2829" s="1458"/>
      <c r="D2829" s="1459"/>
      <c r="E2829" s="1460"/>
      <c r="F2829" s="1460"/>
      <c r="G2829" s="1460"/>
    </row>
    <row r="2830" spans="1:7" s="1402" customFormat="1" x14ac:dyDescent="0.25">
      <c r="A2830" s="275"/>
      <c r="B2830" s="1457"/>
      <c r="C2830" s="1458"/>
      <c r="D2830" s="1459"/>
      <c r="E2830" s="1460"/>
      <c r="F2830" s="1460"/>
      <c r="G2830" s="1460"/>
    </row>
    <row r="2831" spans="1:7" s="1402" customFormat="1" x14ac:dyDescent="0.25">
      <c r="A2831" s="275"/>
      <c r="B2831" s="1457"/>
      <c r="C2831" s="1458"/>
      <c r="D2831" s="1459"/>
      <c r="E2831" s="1460"/>
      <c r="F2831" s="1460"/>
      <c r="G2831" s="1460"/>
    </row>
    <row r="2832" spans="1:7" s="1402" customFormat="1" x14ac:dyDescent="0.25">
      <c r="A2832" s="275"/>
      <c r="B2832" s="1457"/>
      <c r="C2832" s="1458"/>
      <c r="D2832" s="1459"/>
      <c r="E2832" s="1460"/>
      <c r="F2832" s="1460"/>
      <c r="G2832" s="1460"/>
    </row>
    <row r="2833" spans="1:7" s="1402" customFormat="1" x14ac:dyDescent="0.25">
      <c r="A2833" s="275"/>
      <c r="B2833" s="1457"/>
      <c r="C2833" s="1458"/>
      <c r="D2833" s="1459"/>
      <c r="E2833" s="1460"/>
      <c r="F2833" s="1460"/>
      <c r="G2833" s="1460"/>
    </row>
    <row r="2834" spans="1:7" s="1402" customFormat="1" x14ac:dyDescent="0.25">
      <c r="A2834" s="275"/>
      <c r="B2834" s="1457"/>
      <c r="C2834" s="1458"/>
      <c r="D2834" s="1459"/>
      <c r="E2834" s="1460"/>
      <c r="F2834" s="1460"/>
      <c r="G2834" s="1460"/>
    </row>
    <row r="2835" spans="1:7" s="1402" customFormat="1" x14ac:dyDescent="0.25">
      <c r="A2835" s="275"/>
      <c r="B2835" s="1457"/>
      <c r="C2835" s="1458"/>
      <c r="D2835" s="1459"/>
      <c r="E2835" s="1460"/>
      <c r="F2835" s="1460"/>
      <c r="G2835" s="1460"/>
    </row>
    <row r="2836" spans="1:7" s="1402" customFormat="1" x14ac:dyDescent="0.25">
      <c r="A2836" s="275"/>
      <c r="B2836" s="1457"/>
      <c r="C2836" s="1458"/>
      <c r="D2836" s="1459"/>
      <c r="E2836" s="1460"/>
      <c r="F2836" s="1460"/>
      <c r="G2836" s="1460"/>
    </row>
    <row r="2837" spans="1:7" s="1402" customFormat="1" x14ac:dyDescent="0.25">
      <c r="A2837" s="275"/>
      <c r="B2837" s="1457"/>
      <c r="C2837" s="1458"/>
      <c r="D2837" s="1459"/>
      <c r="E2837" s="1460"/>
      <c r="F2837" s="1460"/>
      <c r="G2837" s="1460"/>
    </row>
    <row r="2838" spans="1:7" s="1402" customFormat="1" x14ac:dyDescent="0.25">
      <c r="A2838" s="275"/>
      <c r="B2838" s="1457"/>
      <c r="C2838" s="1458"/>
      <c r="D2838" s="1459"/>
      <c r="E2838" s="1460"/>
      <c r="F2838" s="1460"/>
      <c r="G2838" s="1460"/>
    </row>
    <row r="2839" spans="1:7" s="1402" customFormat="1" x14ac:dyDescent="0.25">
      <c r="A2839" s="275"/>
      <c r="B2839" s="1457"/>
      <c r="C2839" s="1458"/>
      <c r="D2839" s="1459"/>
      <c r="E2839" s="1460"/>
      <c r="F2839" s="1460"/>
      <c r="G2839" s="1460"/>
    </row>
    <row r="2840" spans="1:7" s="1402" customFormat="1" x14ac:dyDescent="0.25">
      <c r="A2840" s="275"/>
      <c r="B2840" s="1457"/>
      <c r="C2840" s="1458"/>
      <c r="D2840" s="1459"/>
      <c r="E2840" s="1460"/>
      <c r="F2840" s="1460"/>
      <c r="G2840" s="1460"/>
    </row>
    <row r="2841" spans="1:7" s="1402" customFormat="1" x14ac:dyDescent="0.25">
      <c r="A2841" s="275"/>
      <c r="B2841" s="1457"/>
      <c r="C2841" s="1458"/>
      <c r="D2841" s="1459"/>
      <c r="E2841" s="1460"/>
      <c r="F2841" s="1460"/>
      <c r="G2841" s="1460"/>
    </row>
    <row r="2842" spans="1:7" s="1402" customFormat="1" x14ac:dyDescent="0.25">
      <c r="A2842" s="275"/>
      <c r="B2842" s="1457"/>
      <c r="C2842" s="1458"/>
      <c r="D2842" s="1459"/>
      <c r="E2842" s="1460"/>
      <c r="F2842" s="1460"/>
      <c r="G2842" s="1460"/>
    </row>
    <row r="2843" spans="1:7" s="1402" customFormat="1" x14ac:dyDescent="0.25">
      <c r="A2843" s="275"/>
      <c r="B2843" s="1457"/>
      <c r="C2843" s="1458"/>
      <c r="D2843" s="1459"/>
      <c r="E2843" s="1460"/>
      <c r="F2843" s="1460"/>
      <c r="G2843" s="1460"/>
    </row>
    <row r="2844" spans="1:7" s="1402" customFormat="1" x14ac:dyDescent="0.25">
      <c r="A2844" s="275"/>
      <c r="B2844" s="1457"/>
      <c r="C2844" s="1458"/>
      <c r="D2844" s="1459"/>
      <c r="E2844" s="1460"/>
      <c r="F2844" s="1460"/>
      <c r="G2844" s="1460"/>
    </row>
    <row r="2845" spans="1:7" s="1402" customFormat="1" x14ac:dyDescent="0.25">
      <c r="A2845" s="275"/>
      <c r="B2845" s="1457"/>
      <c r="C2845" s="1458"/>
      <c r="D2845" s="1459"/>
      <c r="E2845" s="1460"/>
      <c r="F2845" s="1460"/>
      <c r="G2845" s="1460"/>
    </row>
    <row r="2846" spans="1:7" s="1402" customFormat="1" x14ac:dyDescent="0.25">
      <c r="A2846" s="275"/>
      <c r="B2846" s="1457"/>
      <c r="C2846" s="1458"/>
      <c r="D2846" s="1459"/>
      <c r="E2846" s="1460"/>
      <c r="F2846" s="1460"/>
      <c r="G2846" s="1460"/>
    </row>
    <row r="2847" spans="1:7" s="1402" customFormat="1" x14ac:dyDescent="0.25">
      <c r="A2847" s="275"/>
      <c r="B2847" s="1457"/>
      <c r="C2847" s="1458"/>
      <c r="D2847" s="1459"/>
      <c r="E2847" s="1460"/>
      <c r="F2847" s="1460"/>
      <c r="G2847" s="1460"/>
    </row>
    <row r="2848" spans="1:7" s="1402" customFormat="1" x14ac:dyDescent="0.25">
      <c r="A2848" s="275"/>
      <c r="B2848" s="1457"/>
      <c r="C2848" s="1458"/>
      <c r="D2848" s="1459"/>
      <c r="E2848" s="1460"/>
      <c r="F2848" s="1460"/>
      <c r="G2848" s="1460"/>
    </row>
    <row r="2849" spans="1:7" s="1402" customFormat="1" x14ac:dyDescent="0.25">
      <c r="A2849" s="275"/>
      <c r="B2849" s="1457"/>
      <c r="C2849" s="1458"/>
      <c r="D2849" s="1459"/>
      <c r="E2849" s="1460"/>
      <c r="F2849" s="1460"/>
      <c r="G2849" s="1460"/>
    </row>
    <row r="2850" spans="1:7" s="1402" customFormat="1" x14ac:dyDescent="0.25">
      <c r="A2850" s="275"/>
      <c r="B2850" s="1457"/>
      <c r="C2850" s="1458"/>
      <c r="D2850" s="1459"/>
      <c r="E2850" s="1460"/>
      <c r="F2850" s="1460"/>
      <c r="G2850" s="1460"/>
    </row>
    <row r="2851" spans="1:7" s="1402" customFormat="1" x14ac:dyDescent="0.25">
      <c r="A2851" s="275"/>
      <c r="B2851" s="1457"/>
      <c r="C2851" s="1458"/>
      <c r="D2851" s="1459"/>
      <c r="E2851" s="1460"/>
      <c r="F2851" s="1460"/>
      <c r="G2851" s="1460"/>
    </row>
    <row r="2852" spans="1:7" s="1402" customFormat="1" x14ac:dyDescent="0.25">
      <c r="A2852" s="275"/>
      <c r="B2852" s="1457"/>
      <c r="C2852" s="1458"/>
      <c r="D2852" s="1459"/>
      <c r="E2852" s="1460"/>
      <c r="F2852" s="1460"/>
      <c r="G2852" s="1460"/>
    </row>
    <row r="2853" spans="1:7" s="1402" customFormat="1" x14ac:dyDescent="0.25">
      <c r="A2853" s="275"/>
      <c r="B2853" s="1457"/>
      <c r="C2853" s="1458"/>
      <c r="D2853" s="1459"/>
      <c r="E2853" s="1460"/>
      <c r="F2853" s="1460"/>
      <c r="G2853" s="1460"/>
    </row>
    <row r="2854" spans="1:7" s="1402" customFormat="1" x14ac:dyDescent="0.25">
      <c r="A2854" s="275"/>
      <c r="B2854" s="1457"/>
      <c r="C2854" s="1458"/>
      <c r="D2854" s="1459"/>
      <c r="E2854" s="1460"/>
      <c r="F2854" s="1460"/>
      <c r="G2854" s="1460"/>
    </row>
    <row r="2855" spans="1:7" s="1402" customFormat="1" x14ac:dyDescent="0.25">
      <c r="A2855" s="275"/>
      <c r="B2855" s="1457"/>
      <c r="C2855" s="1458"/>
      <c r="D2855" s="1459"/>
      <c r="E2855" s="1460"/>
      <c r="F2855" s="1460"/>
      <c r="G2855" s="1460"/>
    </row>
    <row r="2856" spans="1:7" s="1402" customFormat="1" x14ac:dyDescent="0.25">
      <c r="A2856" s="275"/>
      <c r="B2856" s="1457"/>
      <c r="C2856" s="1458"/>
      <c r="D2856" s="1459"/>
      <c r="E2856" s="1460"/>
      <c r="F2856" s="1460"/>
      <c r="G2856" s="1460"/>
    </row>
    <row r="2857" spans="1:7" s="1402" customFormat="1" x14ac:dyDescent="0.25">
      <c r="A2857" s="275"/>
      <c r="B2857" s="1457"/>
      <c r="C2857" s="1458"/>
      <c r="D2857" s="1459"/>
      <c r="E2857" s="1460"/>
      <c r="F2857" s="1460"/>
      <c r="G2857" s="1460"/>
    </row>
    <row r="2858" spans="1:7" s="1402" customFormat="1" x14ac:dyDescent="0.25">
      <c r="A2858" s="275"/>
      <c r="B2858" s="1457"/>
      <c r="C2858" s="1458"/>
      <c r="D2858" s="1459"/>
      <c r="E2858" s="1460"/>
      <c r="F2858" s="1460"/>
      <c r="G2858" s="1460"/>
    </row>
    <row r="2859" spans="1:7" s="1402" customFormat="1" x14ac:dyDescent="0.25">
      <c r="A2859" s="275"/>
      <c r="B2859" s="1457"/>
      <c r="C2859" s="1458"/>
      <c r="D2859" s="1459"/>
      <c r="E2859" s="1460"/>
      <c r="F2859" s="1460"/>
      <c r="G2859" s="1460"/>
    </row>
    <row r="2860" spans="1:7" s="1402" customFormat="1" x14ac:dyDescent="0.25">
      <c r="A2860" s="275"/>
      <c r="B2860" s="1457"/>
      <c r="C2860" s="1458"/>
      <c r="D2860" s="1459"/>
      <c r="E2860" s="1460"/>
      <c r="F2860" s="1460"/>
      <c r="G2860" s="1460"/>
    </row>
    <row r="2861" spans="1:7" s="1402" customFormat="1" x14ac:dyDescent="0.25">
      <c r="A2861" s="275"/>
      <c r="B2861" s="1457"/>
      <c r="C2861" s="1458"/>
      <c r="D2861" s="1459"/>
      <c r="E2861" s="1460"/>
      <c r="F2861" s="1460"/>
      <c r="G2861" s="1460"/>
    </row>
    <row r="2862" spans="1:7" s="1402" customFormat="1" x14ac:dyDescent="0.25">
      <c r="A2862" s="275"/>
      <c r="B2862" s="1457"/>
      <c r="C2862" s="1458"/>
      <c r="D2862" s="1459"/>
      <c r="E2862" s="1460"/>
      <c r="F2862" s="1460"/>
      <c r="G2862" s="1460"/>
    </row>
    <row r="2863" spans="1:7" s="1402" customFormat="1" x14ac:dyDescent="0.25">
      <c r="A2863" s="275"/>
      <c r="B2863" s="1457"/>
      <c r="C2863" s="1458"/>
      <c r="D2863" s="1459"/>
      <c r="E2863" s="1460"/>
      <c r="F2863" s="1460"/>
      <c r="G2863" s="1460"/>
    </row>
    <row r="2864" spans="1:7" s="1402" customFormat="1" x14ac:dyDescent="0.25">
      <c r="A2864" s="275"/>
      <c r="B2864" s="1457"/>
      <c r="C2864" s="1458"/>
      <c r="D2864" s="1459"/>
      <c r="E2864" s="1460"/>
      <c r="F2864" s="1460"/>
      <c r="G2864" s="1460"/>
    </row>
    <row r="2865" spans="1:7" s="1402" customFormat="1" x14ac:dyDescent="0.25">
      <c r="A2865" s="275"/>
      <c r="B2865" s="1457"/>
      <c r="C2865" s="1458"/>
      <c r="D2865" s="1459"/>
      <c r="E2865" s="1460"/>
      <c r="F2865" s="1460"/>
      <c r="G2865" s="1460"/>
    </row>
    <row r="2866" spans="1:7" s="1402" customFormat="1" x14ac:dyDescent="0.25">
      <c r="A2866" s="275"/>
      <c r="B2866" s="1457"/>
      <c r="C2866" s="1458"/>
      <c r="D2866" s="1459"/>
      <c r="E2866" s="1460"/>
      <c r="F2866" s="1460"/>
      <c r="G2866" s="1460"/>
    </row>
    <row r="2867" spans="1:7" s="1402" customFormat="1" x14ac:dyDescent="0.25">
      <c r="A2867" s="275"/>
      <c r="B2867" s="1457"/>
      <c r="C2867" s="1458"/>
      <c r="D2867" s="1459"/>
      <c r="E2867" s="1460"/>
      <c r="F2867" s="1460"/>
      <c r="G2867" s="1460"/>
    </row>
    <row r="2868" spans="1:7" s="1402" customFormat="1" x14ac:dyDescent="0.25">
      <c r="A2868" s="275"/>
      <c r="B2868" s="1457"/>
      <c r="C2868" s="1458"/>
      <c r="D2868" s="1459"/>
      <c r="E2868" s="1460"/>
      <c r="F2868" s="1460"/>
      <c r="G2868" s="1460"/>
    </row>
    <row r="2869" spans="1:7" s="1402" customFormat="1" x14ac:dyDescent="0.25">
      <c r="A2869" s="275"/>
      <c r="B2869" s="1457"/>
      <c r="C2869" s="1458"/>
      <c r="D2869" s="1459"/>
      <c r="E2869" s="1460"/>
      <c r="F2869" s="1460"/>
      <c r="G2869" s="1460"/>
    </row>
    <row r="2870" spans="1:7" s="1402" customFormat="1" x14ac:dyDescent="0.25">
      <c r="A2870" s="275"/>
      <c r="B2870" s="1457"/>
      <c r="C2870" s="1458"/>
      <c r="D2870" s="1459"/>
      <c r="E2870" s="1460"/>
      <c r="F2870" s="1460"/>
      <c r="G2870" s="1460"/>
    </row>
    <row r="2871" spans="1:7" s="1402" customFormat="1" x14ac:dyDescent="0.25">
      <c r="A2871" s="275"/>
      <c r="B2871" s="1457"/>
      <c r="C2871" s="1458"/>
      <c r="D2871" s="1459"/>
      <c r="E2871" s="1460"/>
      <c r="F2871" s="1460"/>
      <c r="G2871" s="1460"/>
    </row>
    <row r="2872" spans="1:7" s="1402" customFormat="1" x14ac:dyDescent="0.25">
      <c r="A2872" s="275"/>
      <c r="B2872" s="1457"/>
      <c r="C2872" s="1458"/>
      <c r="D2872" s="1459"/>
      <c r="E2872" s="1460"/>
      <c r="F2872" s="1460"/>
      <c r="G2872" s="1460"/>
    </row>
    <row r="2873" spans="1:7" s="1402" customFormat="1" x14ac:dyDescent="0.25">
      <c r="A2873" s="275"/>
      <c r="B2873" s="1457"/>
      <c r="C2873" s="1458"/>
      <c r="D2873" s="1459"/>
      <c r="E2873" s="1460"/>
      <c r="F2873" s="1460"/>
      <c r="G2873" s="1460"/>
    </row>
    <row r="2874" spans="1:7" s="1402" customFormat="1" x14ac:dyDescent="0.25">
      <c r="A2874" s="275"/>
      <c r="B2874" s="1457"/>
      <c r="C2874" s="1458"/>
      <c r="D2874" s="1459"/>
      <c r="E2874" s="1460"/>
      <c r="F2874" s="1460"/>
      <c r="G2874" s="1460"/>
    </row>
    <row r="2875" spans="1:7" s="1402" customFormat="1" x14ac:dyDescent="0.25">
      <c r="A2875" s="275"/>
      <c r="B2875" s="1457"/>
      <c r="C2875" s="1458"/>
      <c r="D2875" s="1459"/>
      <c r="E2875" s="1460"/>
      <c r="F2875" s="1460"/>
      <c r="G2875" s="1460"/>
    </row>
    <row r="2876" spans="1:7" s="1402" customFormat="1" x14ac:dyDescent="0.25">
      <c r="A2876" s="275"/>
      <c r="B2876" s="1457"/>
      <c r="C2876" s="1458"/>
      <c r="D2876" s="1459"/>
      <c r="E2876" s="1460"/>
      <c r="F2876" s="1460"/>
      <c r="G2876" s="1460"/>
    </row>
    <row r="2877" spans="1:7" s="1402" customFormat="1" x14ac:dyDescent="0.25">
      <c r="A2877" s="275"/>
      <c r="B2877" s="1457"/>
      <c r="C2877" s="1458"/>
      <c r="D2877" s="1459"/>
      <c r="E2877" s="1460"/>
      <c r="F2877" s="1460"/>
      <c r="G2877" s="1460"/>
    </row>
    <row r="2878" spans="1:7" s="1402" customFormat="1" x14ac:dyDescent="0.25">
      <c r="A2878" s="275"/>
      <c r="B2878" s="1457"/>
      <c r="C2878" s="1458"/>
      <c r="D2878" s="1459"/>
      <c r="E2878" s="1460"/>
      <c r="F2878" s="1460"/>
      <c r="G2878" s="1460"/>
    </row>
    <row r="2879" spans="1:7" s="1402" customFormat="1" x14ac:dyDescent="0.25">
      <c r="A2879" s="275"/>
      <c r="B2879" s="1457"/>
      <c r="C2879" s="1458"/>
      <c r="D2879" s="1459"/>
      <c r="E2879" s="1460"/>
      <c r="F2879" s="1460"/>
      <c r="G2879" s="1460"/>
    </row>
    <row r="2880" spans="1:7" s="1402" customFormat="1" x14ac:dyDescent="0.25">
      <c r="A2880" s="275"/>
      <c r="B2880" s="1457"/>
      <c r="C2880" s="1458"/>
      <c r="D2880" s="1459"/>
      <c r="E2880" s="1460"/>
      <c r="F2880" s="1460"/>
      <c r="G2880" s="1460"/>
    </row>
    <row r="2881" spans="1:7" s="1402" customFormat="1" x14ac:dyDescent="0.25">
      <c r="A2881" s="275"/>
      <c r="B2881" s="1457"/>
      <c r="C2881" s="1458"/>
      <c r="D2881" s="1459"/>
      <c r="E2881" s="1460"/>
      <c r="F2881" s="1460"/>
      <c r="G2881" s="1460"/>
    </row>
    <row r="2882" spans="1:7" s="1402" customFormat="1" x14ac:dyDescent="0.25">
      <c r="A2882" s="275"/>
      <c r="B2882" s="1457"/>
      <c r="C2882" s="1458"/>
      <c r="D2882" s="1459"/>
      <c r="E2882" s="1460"/>
      <c r="F2882" s="1460"/>
      <c r="G2882" s="1460"/>
    </row>
    <row r="2883" spans="1:7" s="1402" customFormat="1" x14ac:dyDescent="0.25">
      <c r="A2883" s="275"/>
      <c r="B2883" s="1457"/>
      <c r="C2883" s="1458"/>
      <c r="D2883" s="1459"/>
      <c r="E2883" s="1460"/>
      <c r="F2883" s="1460"/>
      <c r="G2883" s="1460"/>
    </row>
    <row r="2884" spans="1:7" s="1402" customFormat="1" x14ac:dyDescent="0.25">
      <c r="A2884" s="275"/>
      <c r="B2884" s="1457"/>
      <c r="C2884" s="1458"/>
      <c r="D2884" s="1459"/>
      <c r="E2884" s="1460"/>
      <c r="F2884" s="1460"/>
      <c r="G2884" s="1460"/>
    </row>
    <row r="2885" spans="1:7" s="1402" customFormat="1" x14ac:dyDescent="0.25">
      <c r="A2885" s="275"/>
      <c r="B2885" s="1457"/>
      <c r="C2885" s="1458"/>
      <c r="D2885" s="1459"/>
      <c r="E2885" s="1460"/>
      <c r="F2885" s="1460"/>
      <c r="G2885" s="1460"/>
    </row>
    <row r="2886" spans="1:7" s="1402" customFormat="1" x14ac:dyDescent="0.25">
      <c r="A2886" s="275"/>
      <c r="B2886" s="1457"/>
      <c r="C2886" s="1458"/>
      <c r="D2886" s="1459"/>
      <c r="E2886" s="1460"/>
      <c r="F2886" s="1460"/>
      <c r="G2886" s="1460"/>
    </row>
    <row r="2887" spans="1:7" s="1402" customFormat="1" x14ac:dyDescent="0.25">
      <c r="A2887" s="275"/>
      <c r="B2887" s="1457"/>
      <c r="C2887" s="1458"/>
      <c r="D2887" s="1459"/>
      <c r="E2887" s="1460"/>
      <c r="F2887" s="1460"/>
      <c r="G2887" s="1460"/>
    </row>
    <row r="2888" spans="1:7" s="1402" customFormat="1" x14ac:dyDescent="0.25">
      <c r="A2888" s="275"/>
      <c r="B2888" s="1457"/>
      <c r="C2888" s="1458"/>
      <c r="D2888" s="1459"/>
      <c r="E2888" s="1460"/>
      <c r="F2888" s="1460"/>
      <c r="G2888" s="1460"/>
    </row>
    <row r="2889" spans="1:7" s="1402" customFormat="1" x14ac:dyDescent="0.25">
      <c r="A2889" s="275"/>
      <c r="B2889" s="1457"/>
      <c r="C2889" s="1458"/>
      <c r="D2889" s="1459"/>
      <c r="E2889" s="1460"/>
      <c r="F2889" s="1460"/>
      <c r="G2889" s="1460"/>
    </row>
    <row r="2890" spans="1:7" s="1402" customFormat="1" x14ac:dyDescent="0.25">
      <c r="A2890" s="275"/>
      <c r="B2890" s="1457"/>
      <c r="C2890" s="1458"/>
      <c r="D2890" s="1459"/>
      <c r="E2890" s="1460"/>
      <c r="F2890" s="1460"/>
      <c r="G2890" s="1460"/>
    </row>
    <row r="2891" spans="1:7" s="1402" customFormat="1" x14ac:dyDescent="0.25">
      <c r="A2891" s="275"/>
      <c r="B2891" s="1457"/>
      <c r="C2891" s="1458"/>
      <c r="D2891" s="1459"/>
      <c r="E2891" s="1460"/>
      <c r="F2891" s="1460"/>
      <c r="G2891" s="1460"/>
    </row>
    <row r="2892" spans="1:7" s="1402" customFormat="1" x14ac:dyDescent="0.25">
      <c r="A2892" s="275"/>
      <c r="B2892" s="1457"/>
      <c r="C2892" s="1458"/>
      <c r="D2892" s="1459"/>
      <c r="E2892" s="1460"/>
      <c r="F2892" s="1460"/>
      <c r="G2892" s="1460"/>
    </row>
    <row r="2893" spans="1:7" s="1402" customFormat="1" x14ac:dyDescent="0.25">
      <c r="A2893" s="275"/>
      <c r="B2893" s="1457"/>
      <c r="C2893" s="1458"/>
      <c r="D2893" s="1459"/>
      <c r="E2893" s="1460"/>
      <c r="F2893" s="1460"/>
      <c r="G2893" s="1460"/>
    </row>
    <row r="2894" spans="1:7" s="1402" customFormat="1" x14ac:dyDescent="0.25">
      <c r="A2894" s="275"/>
      <c r="B2894" s="1457"/>
      <c r="C2894" s="1458"/>
      <c r="D2894" s="1459"/>
      <c r="E2894" s="1460"/>
      <c r="F2894" s="1460"/>
      <c r="G2894" s="1460"/>
    </row>
    <row r="2895" spans="1:7" s="1402" customFormat="1" x14ac:dyDescent="0.25">
      <c r="A2895" s="275"/>
      <c r="B2895" s="1457"/>
      <c r="C2895" s="1458"/>
      <c r="D2895" s="1459"/>
      <c r="E2895" s="1460"/>
      <c r="F2895" s="1460"/>
      <c r="G2895" s="1460"/>
    </row>
    <row r="2896" spans="1:7" s="1402" customFormat="1" x14ac:dyDescent="0.25">
      <c r="A2896" s="275"/>
      <c r="B2896" s="1457"/>
      <c r="C2896" s="1458"/>
      <c r="D2896" s="1459"/>
      <c r="E2896" s="1460"/>
      <c r="F2896" s="1460"/>
      <c r="G2896" s="1460"/>
    </row>
    <row r="2897" spans="1:7" s="1402" customFormat="1" x14ac:dyDescent="0.25">
      <c r="A2897" s="275"/>
      <c r="B2897" s="1457"/>
      <c r="C2897" s="1458"/>
      <c r="D2897" s="1459"/>
      <c r="E2897" s="1460"/>
      <c r="F2897" s="1460"/>
      <c r="G2897" s="1460"/>
    </row>
    <row r="2898" spans="1:7" s="1402" customFormat="1" x14ac:dyDescent="0.25">
      <c r="A2898" s="275"/>
      <c r="B2898" s="1457"/>
      <c r="C2898" s="1458"/>
      <c r="D2898" s="1459"/>
      <c r="E2898" s="1460"/>
      <c r="F2898" s="1460"/>
      <c r="G2898" s="1460"/>
    </row>
    <row r="2899" spans="1:7" s="1402" customFormat="1" x14ac:dyDescent="0.25">
      <c r="A2899" s="275"/>
      <c r="B2899" s="1457"/>
      <c r="C2899" s="1458"/>
      <c r="D2899" s="1459"/>
      <c r="E2899" s="1460"/>
      <c r="F2899" s="1460"/>
      <c r="G2899" s="1460"/>
    </row>
    <row r="2900" spans="1:7" s="1402" customFormat="1" x14ac:dyDescent="0.25">
      <c r="A2900" s="275"/>
      <c r="B2900" s="1457"/>
      <c r="C2900" s="1458"/>
      <c r="D2900" s="1459"/>
      <c r="E2900" s="1460"/>
      <c r="F2900" s="1460"/>
      <c r="G2900" s="1460"/>
    </row>
    <row r="2901" spans="1:7" s="1402" customFormat="1" x14ac:dyDescent="0.25">
      <c r="A2901" s="275"/>
      <c r="B2901" s="1457"/>
      <c r="C2901" s="1458"/>
      <c r="D2901" s="1459"/>
      <c r="E2901" s="1460"/>
      <c r="F2901" s="1460"/>
      <c r="G2901" s="1460"/>
    </row>
    <row r="2902" spans="1:7" s="1402" customFormat="1" x14ac:dyDescent="0.25">
      <c r="A2902" s="275"/>
      <c r="B2902" s="1457"/>
      <c r="C2902" s="1458"/>
      <c r="D2902" s="1459"/>
      <c r="E2902" s="1460"/>
      <c r="F2902" s="1460"/>
      <c r="G2902" s="1460"/>
    </row>
    <row r="2903" spans="1:7" s="1402" customFormat="1" x14ac:dyDescent="0.25">
      <c r="A2903" s="275"/>
      <c r="B2903" s="1457"/>
      <c r="C2903" s="1458"/>
      <c r="D2903" s="1459"/>
      <c r="E2903" s="1460"/>
      <c r="F2903" s="1460"/>
      <c r="G2903" s="1460"/>
    </row>
    <row r="2904" spans="1:7" s="1402" customFormat="1" x14ac:dyDescent="0.25">
      <c r="A2904" s="275"/>
      <c r="B2904" s="1457"/>
      <c r="C2904" s="1458"/>
      <c r="D2904" s="1459"/>
      <c r="E2904" s="1460"/>
      <c r="F2904" s="1460"/>
      <c r="G2904" s="1460"/>
    </row>
    <row r="2905" spans="1:7" s="1402" customFormat="1" x14ac:dyDescent="0.25">
      <c r="A2905" s="275"/>
      <c r="B2905" s="1457"/>
      <c r="C2905" s="1458"/>
      <c r="D2905" s="1459"/>
      <c r="E2905" s="1460"/>
      <c r="F2905" s="1460"/>
      <c r="G2905" s="1460"/>
    </row>
    <row r="2906" spans="1:7" s="1402" customFormat="1" x14ac:dyDescent="0.25">
      <c r="A2906" s="275"/>
      <c r="B2906" s="1457"/>
      <c r="C2906" s="1458"/>
      <c r="D2906" s="1459"/>
      <c r="E2906" s="1460"/>
      <c r="F2906" s="1460"/>
      <c r="G2906" s="1460"/>
    </row>
    <row r="2907" spans="1:7" s="1402" customFormat="1" x14ac:dyDescent="0.25">
      <c r="A2907" s="275"/>
      <c r="B2907" s="1457"/>
      <c r="C2907" s="1458"/>
      <c r="D2907" s="1459"/>
      <c r="E2907" s="1460"/>
      <c r="F2907" s="1460"/>
      <c r="G2907" s="1460"/>
    </row>
    <row r="2908" spans="1:7" s="1402" customFormat="1" x14ac:dyDescent="0.25">
      <c r="A2908" s="275"/>
      <c r="B2908" s="1457"/>
      <c r="C2908" s="1458"/>
      <c r="D2908" s="1459"/>
      <c r="E2908" s="1460"/>
      <c r="F2908" s="1460"/>
      <c r="G2908" s="1460"/>
    </row>
    <row r="2909" spans="1:7" s="1402" customFormat="1" x14ac:dyDescent="0.25">
      <c r="A2909" s="275"/>
      <c r="B2909" s="1457"/>
      <c r="C2909" s="1458"/>
      <c r="D2909" s="1459"/>
      <c r="E2909" s="1460"/>
      <c r="F2909" s="1460"/>
      <c r="G2909" s="1460"/>
    </row>
    <row r="2910" spans="1:7" s="1402" customFormat="1" x14ac:dyDescent="0.25">
      <c r="A2910" s="275"/>
      <c r="B2910" s="1457"/>
      <c r="C2910" s="1458"/>
      <c r="D2910" s="1459"/>
      <c r="E2910" s="1460"/>
      <c r="F2910" s="1460"/>
      <c r="G2910" s="1460"/>
    </row>
    <row r="2911" spans="1:7" s="1402" customFormat="1" x14ac:dyDescent="0.25">
      <c r="A2911" s="275"/>
      <c r="B2911" s="1457"/>
      <c r="C2911" s="1458"/>
      <c r="D2911" s="1459"/>
      <c r="E2911" s="1460"/>
      <c r="F2911" s="1460"/>
      <c r="G2911" s="1460"/>
    </row>
    <row r="2912" spans="1:7" s="1402" customFormat="1" x14ac:dyDescent="0.25">
      <c r="A2912" s="275"/>
      <c r="B2912" s="1457"/>
      <c r="C2912" s="1458"/>
      <c r="D2912" s="1459"/>
      <c r="E2912" s="1460"/>
      <c r="F2912" s="1460"/>
      <c r="G2912" s="1460"/>
    </row>
    <row r="2913" spans="1:7" s="1402" customFormat="1" x14ac:dyDescent="0.25">
      <c r="A2913" s="275"/>
      <c r="B2913" s="1457"/>
      <c r="C2913" s="1458"/>
      <c r="D2913" s="1459"/>
      <c r="E2913" s="1460"/>
      <c r="F2913" s="1460"/>
      <c r="G2913" s="1460"/>
    </row>
    <row r="2914" spans="1:7" s="1402" customFormat="1" x14ac:dyDescent="0.25">
      <c r="A2914" s="275"/>
      <c r="B2914" s="1457"/>
      <c r="C2914" s="1458"/>
      <c r="D2914" s="1459"/>
      <c r="E2914" s="1460"/>
      <c r="F2914" s="1460"/>
      <c r="G2914" s="1460"/>
    </row>
    <row r="2915" spans="1:7" s="1402" customFormat="1" x14ac:dyDescent="0.25">
      <c r="A2915" s="275"/>
      <c r="B2915" s="1457"/>
      <c r="C2915" s="1458"/>
      <c r="D2915" s="1459"/>
      <c r="E2915" s="1460"/>
      <c r="F2915" s="1460"/>
      <c r="G2915" s="1460"/>
    </row>
    <row r="2916" spans="1:7" s="1402" customFormat="1" x14ac:dyDescent="0.25">
      <c r="A2916" s="275"/>
      <c r="B2916" s="1457"/>
      <c r="C2916" s="1458"/>
      <c r="D2916" s="1459"/>
      <c r="E2916" s="1460"/>
      <c r="F2916" s="1460"/>
      <c r="G2916" s="1460"/>
    </row>
    <row r="2917" spans="1:7" s="1402" customFormat="1" x14ac:dyDescent="0.25">
      <c r="A2917" s="275"/>
      <c r="B2917" s="1457"/>
      <c r="C2917" s="1458"/>
      <c r="D2917" s="1459"/>
      <c r="E2917" s="1460"/>
      <c r="F2917" s="1460"/>
      <c r="G2917" s="1460"/>
    </row>
    <row r="2918" spans="1:7" s="1402" customFormat="1" x14ac:dyDescent="0.25">
      <c r="A2918" s="275"/>
      <c r="B2918" s="1457"/>
      <c r="C2918" s="1458"/>
      <c r="D2918" s="1459"/>
      <c r="E2918" s="1460"/>
      <c r="F2918" s="1460"/>
      <c r="G2918" s="1460"/>
    </row>
    <row r="2919" spans="1:7" s="1402" customFormat="1" x14ac:dyDescent="0.25">
      <c r="A2919" s="275"/>
      <c r="B2919" s="1457"/>
      <c r="C2919" s="1458"/>
      <c r="D2919" s="1459"/>
      <c r="E2919" s="1460"/>
      <c r="F2919" s="1460"/>
      <c r="G2919" s="1460"/>
    </row>
    <row r="2920" spans="1:7" s="1402" customFormat="1" x14ac:dyDescent="0.25">
      <c r="A2920" s="275"/>
      <c r="B2920" s="1457"/>
      <c r="C2920" s="1458"/>
      <c r="D2920" s="1459"/>
      <c r="E2920" s="1460"/>
      <c r="F2920" s="1460"/>
      <c r="G2920" s="1460"/>
    </row>
    <row r="2921" spans="1:7" s="1402" customFormat="1" x14ac:dyDescent="0.25">
      <c r="A2921" s="275"/>
      <c r="B2921" s="1457"/>
      <c r="C2921" s="1458"/>
      <c r="D2921" s="1459"/>
      <c r="E2921" s="1460"/>
      <c r="F2921" s="1460"/>
      <c r="G2921" s="1460"/>
    </row>
    <row r="2922" spans="1:7" s="1402" customFormat="1" x14ac:dyDescent="0.25">
      <c r="A2922" s="275"/>
      <c r="B2922" s="1457"/>
      <c r="C2922" s="1458"/>
      <c r="D2922" s="1459"/>
      <c r="E2922" s="1460"/>
      <c r="F2922" s="1460"/>
      <c r="G2922" s="1460"/>
    </row>
    <row r="2923" spans="1:7" s="1402" customFormat="1" x14ac:dyDescent="0.25">
      <c r="A2923" s="275"/>
      <c r="B2923" s="1457"/>
      <c r="C2923" s="1458"/>
      <c r="D2923" s="1459"/>
      <c r="E2923" s="1460"/>
      <c r="F2923" s="1460"/>
      <c r="G2923" s="1460"/>
    </row>
    <row r="2924" spans="1:7" s="1402" customFormat="1" x14ac:dyDescent="0.25">
      <c r="A2924" s="275"/>
      <c r="B2924" s="1457"/>
      <c r="C2924" s="1458"/>
      <c r="D2924" s="1459"/>
      <c r="E2924" s="1460"/>
      <c r="F2924" s="1460"/>
      <c r="G2924" s="1460"/>
    </row>
    <row r="2925" spans="1:7" s="1402" customFormat="1" x14ac:dyDescent="0.25">
      <c r="A2925" s="275"/>
      <c r="B2925" s="1457"/>
      <c r="C2925" s="1458"/>
      <c r="D2925" s="1459"/>
      <c r="E2925" s="1460"/>
      <c r="F2925" s="1460"/>
      <c r="G2925" s="1460"/>
    </row>
    <row r="2926" spans="1:7" s="1402" customFormat="1" x14ac:dyDescent="0.25">
      <c r="A2926" s="275"/>
      <c r="B2926" s="1457"/>
      <c r="C2926" s="1458"/>
      <c r="D2926" s="1459"/>
      <c r="E2926" s="1460"/>
      <c r="F2926" s="1460"/>
      <c r="G2926" s="1460"/>
    </row>
    <row r="2927" spans="1:7" s="1402" customFormat="1" x14ac:dyDescent="0.25">
      <c r="A2927" s="275"/>
      <c r="B2927" s="1457"/>
      <c r="C2927" s="1458"/>
      <c r="D2927" s="1459"/>
      <c r="E2927" s="1460"/>
      <c r="F2927" s="1460"/>
      <c r="G2927" s="1460"/>
    </row>
    <row r="2928" spans="1:7" s="1402" customFormat="1" x14ac:dyDescent="0.25">
      <c r="A2928" s="275"/>
      <c r="B2928" s="1457"/>
      <c r="C2928" s="1458"/>
      <c r="D2928" s="1459"/>
      <c r="E2928" s="1460"/>
      <c r="F2928" s="1460"/>
      <c r="G2928" s="1460"/>
    </row>
    <row r="2929" spans="1:7" s="1402" customFormat="1" x14ac:dyDescent="0.25">
      <c r="A2929" s="275"/>
      <c r="B2929" s="1457"/>
      <c r="C2929" s="1458"/>
      <c r="D2929" s="1459"/>
      <c r="E2929" s="1460"/>
      <c r="F2929" s="1460"/>
      <c r="G2929" s="1460"/>
    </row>
    <row r="2930" spans="1:7" s="1402" customFormat="1" x14ac:dyDescent="0.25">
      <c r="A2930" s="275"/>
      <c r="B2930" s="1457"/>
      <c r="C2930" s="1458"/>
      <c r="D2930" s="1459"/>
      <c r="E2930" s="1460"/>
      <c r="F2930" s="1460"/>
      <c r="G2930" s="1460"/>
    </row>
    <row r="2931" spans="1:7" s="1402" customFormat="1" x14ac:dyDescent="0.25">
      <c r="A2931" s="275"/>
      <c r="B2931" s="1457"/>
      <c r="C2931" s="1458"/>
      <c r="D2931" s="1459"/>
      <c r="E2931" s="1460"/>
      <c r="F2931" s="1460"/>
      <c r="G2931" s="1460"/>
    </row>
    <row r="2932" spans="1:7" s="1402" customFormat="1" x14ac:dyDescent="0.25">
      <c r="A2932" s="275"/>
      <c r="B2932" s="1457"/>
      <c r="C2932" s="1458"/>
      <c r="D2932" s="1459"/>
      <c r="E2932" s="1460"/>
      <c r="F2932" s="1460"/>
      <c r="G2932" s="1460"/>
    </row>
    <row r="2933" spans="1:7" s="1402" customFormat="1" x14ac:dyDescent="0.25">
      <c r="A2933" s="275"/>
      <c r="B2933" s="1457"/>
      <c r="C2933" s="1458"/>
      <c r="D2933" s="1459"/>
      <c r="E2933" s="1460"/>
      <c r="F2933" s="1460"/>
      <c r="G2933" s="1460"/>
    </row>
    <row r="2934" spans="1:7" s="1402" customFormat="1" x14ac:dyDescent="0.25">
      <c r="A2934" s="275"/>
      <c r="B2934" s="1457"/>
      <c r="C2934" s="1458"/>
      <c r="D2934" s="1459"/>
      <c r="E2934" s="1460"/>
      <c r="F2934" s="1460"/>
      <c r="G2934" s="1460"/>
    </row>
    <row r="2935" spans="1:7" s="1402" customFormat="1" x14ac:dyDescent="0.25">
      <c r="A2935" s="275"/>
      <c r="B2935" s="1457"/>
      <c r="C2935" s="1458"/>
      <c r="D2935" s="1459"/>
      <c r="E2935" s="1460"/>
      <c r="F2935" s="1460"/>
      <c r="G2935" s="1460"/>
    </row>
    <row r="2936" spans="1:7" s="1402" customFormat="1" x14ac:dyDescent="0.25">
      <c r="A2936" s="275"/>
      <c r="B2936" s="1457"/>
      <c r="C2936" s="1458"/>
      <c r="D2936" s="1459"/>
      <c r="E2936" s="1460"/>
      <c r="F2936" s="1460"/>
      <c r="G2936" s="1460"/>
    </row>
    <row r="2937" spans="1:7" s="1402" customFormat="1" x14ac:dyDescent="0.25">
      <c r="A2937" s="275"/>
      <c r="B2937" s="1457"/>
      <c r="C2937" s="1458"/>
      <c r="D2937" s="1459"/>
      <c r="E2937" s="1460"/>
      <c r="F2937" s="1460"/>
      <c r="G2937" s="1460"/>
    </row>
    <row r="2938" spans="1:7" s="1402" customFormat="1" x14ac:dyDescent="0.25">
      <c r="A2938" s="275"/>
      <c r="B2938" s="1457"/>
      <c r="C2938" s="1458"/>
      <c r="D2938" s="1459"/>
      <c r="E2938" s="1460"/>
      <c r="F2938" s="1460"/>
      <c r="G2938" s="1460"/>
    </row>
    <row r="2939" spans="1:7" s="1402" customFormat="1" x14ac:dyDescent="0.25">
      <c r="A2939" s="275"/>
      <c r="B2939" s="1457"/>
      <c r="C2939" s="1458"/>
      <c r="D2939" s="1459"/>
      <c r="E2939" s="1460"/>
      <c r="F2939" s="1460"/>
      <c r="G2939" s="1460"/>
    </row>
    <row r="2940" spans="1:7" s="1402" customFormat="1" x14ac:dyDescent="0.25">
      <c r="A2940" s="275"/>
      <c r="B2940" s="1457"/>
      <c r="C2940" s="1458"/>
      <c r="D2940" s="1459"/>
      <c r="E2940" s="1460"/>
      <c r="F2940" s="1460"/>
      <c r="G2940" s="1460"/>
    </row>
    <row r="2941" spans="1:7" s="1402" customFormat="1" x14ac:dyDescent="0.25">
      <c r="A2941" s="275"/>
      <c r="B2941" s="1457"/>
      <c r="C2941" s="1458"/>
      <c r="D2941" s="1459"/>
      <c r="E2941" s="1460"/>
      <c r="F2941" s="1460"/>
      <c r="G2941" s="1460"/>
    </row>
    <row r="2942" spans="1:7" s="1402" customFormat="1" x14ac:dyDescent="0.25">
      <c r="A2942" s="275"/>
      <c r="B2942" s="1457"/>
      <c r="C2942" s="1458"/>
      <c r="D2942" s="1459"/>
      <c r="E2942" s="1460"/>
      <c r="F2942" s="1460"/>
      <c r="G2942" s="1460"/>
    </row>
    <row r="2943" spans="1:7" s="1402" customFormat="1" x14ac:dyDescent="0.25">
      <c r="A2943" s="275"/>
      <c r="B2943" s="1457"/>
      <c r="C2943" s="1458"/>
      <c r="D2943" s="1459"/>
      <c r="E2943" s="1460"/>
      <c r="F2943" s="1460"/>
      <c r="G2943" s="1460"/>
    </row>
    <row r="2944" spans="1:7" s="1402" customFormat="1" x14ac:dyDescent="0.25">
      <c r="A2944" s="275"/>
      <c r="B2944" s="1457"/>
      <c r="C2944" s="1458"/>
      <c r="D2944" s="1459"/>
      <c r="E2944" s="1460"/>
      <c r="F2944" s="1460"/>
      <c r="G2944" s="1460"/>
    </row>
    <row r="2945" spans="1:7" s="1402" customFormat="1" x14ac:dyDescent="0.25">
      <c r="A2945" s="275"/>
      <c r="B2945" s="1457"/>
      <c r="C2945" s="1458"/>
      <c r="D2945" s="1459"/>
      <c r="E2945" s="1460"/>
      <c r="F2945" s="1460"/>
      <c r="G2945" s="1460"/>
    </row>
    <row r="2946" spans="1:7" s="1402" customFormat="1" x14ac:dyDescent="0.25">
      <c r="A2946" s="275"/>
      <c r="B2946" s="1457"/>
      <c r="C2946" s="1458"/>
      <c r="D2946" s="1459"/>
      <c r="E2946" s="1460"/>
      <c r="F2946" s="1460"/>
      <c r="G2946" s="1460"/>
    </row>
    <row r="2947" spans="1:7" s="1402" customFormat="1" x14ac:dyDescent="0.25">
      <c r="A2947" s="275"/>
      <c r="B2947" s="1457"/>
      <c r="C2947" s="1458"/>
      <c r="D2947" s="1459"/>
      <c r="E2947" s="1460"/>
      <c r="F2947" s="1460"/>
      <c r="G2947" s="1460"/>
    </row>
    <row r="2948" spans="1:7" s="1402" customFormat="1" x14ac:dyDescent="0.25">
      <c r="A2948" s="275"/>
      <c r="B2948" s="1457"/>
      <c r="C2948" s="1458"/>
      <c r="D2948" s="1459"/>
      <c r="E2948" s="1460"/>
      <c r="F2948" s="1460"/>
      <c r="G2948" s="1460"/>
    </row>
    <row r="2949" spans="1:7" s="1402" customFormat="1" x14ac:dyDescent="0.25">
      <c r="A2949" s="275"/>
      <c r="B2949" s="1457"/>
      <c r="C2949" s="1458"/>
      <c r="D2949" s="1459"/>
      <c r="E2949" s="1460"/>
      <c r="F2949" s="1460"/>
      <c r="G2949" s="1460"/>
    </row>
    <row r="2950" spans="1:7" s="1402" customFormat="1" x14ac:dyDescent="0.25">
      <c r="A2950" s="275"/>
      <c r="B2950" s="1457"/>
      <c r="C2950" s="1458"/>
      <c r="D2950" s="1459"/>
      <c r="E2950" s="1460"/>
      <c r="F2950" s="1460"/>
      <c r="G2950" s="1460"/>
    </row>
    <row r="2951" spans="1:7" s="1402" customFormat="1" x14ac:dyDescent="0.25">
      <c r="A2951" s="275"/>
      <c r="B2951" s="1457"/>
      <c r="C2951" s="1458"/>
      <c r="D2951" s="1459"/>
      <c r="E2951" s="1460"/>
      <c r="F2951" s="1460"/>
      <c r="G2951" s="1460"/>
    </row>
    <row r="2952" spans="1:7" s="1402" customFormat="1" x14ac:dyDescent="0.25">
      <c r="A2952" s="275"/>
      <c r="B2952" s="1457"/>
      <c r="C2952" s="1458"/>
      <c r="D2952" s="1459"/>
      <c r="E2952" s="1460"/>
      <c r="F2952" s="1460"/>
      <c r="G2952" s="1460"/>
    </row>
    <row r="2953" spans="1:7" s="1402" customFormat="1" x14ac:dyDescent="0.25">
      <c r="A2953" s="275"/>
      <c r="B2953" s="1457"/>
      <c r="C2953" s="1458"/>
      <c r="D2953" s="1459"/>
      <c r="E2953" s="1460"/>
      <c r="F2953" s="1460"/>
      <c r="G2953" s="1460"/>
    </row>
    <row r="2954" spans="1:7" s="1402" customFormat="1" x14ac:dyDescent="0.25">
      <c r="A2954" s="275"/>
      <c r="B2954" s="1457"/>
      <c r="C2954" s="1458"/>
      <c r="D2954" s="1459"/>
      <c r="E2954" s="1460"/>
      <c r="F2954" s="1460"/>
      <c r="G2954" s="1460"/>
    </row>
    <row r="2955" spans="1:7" s="1402" customFormat="1" x14ac:dyDescent="0.25">
      <c r="A2955" s="275"/>
      <c r="B2955" s="1457"/>
      <c r="C2955" s="1458"/>
      <c r="D2955" s="1459"/>
      <c r="E2955" s="1460"/>
      <c r="F2955" s="1460"/>
      <c r="G2955" s="1460"/>
    </row>
    <row r="2956" spans="1:7" s="1402" customFormat="1" x14ac:dyDescent="0.25">
      <c r="A2956" s="275"/>
      <c r="B2956" s="1457"/>
      <c r="C2956" s="1458"/>
      <c r="D2956" s="1459"/>
      <c r="E2956" s="1460"/>
      <c r="F2956" s="1460"/>
      <c r="G2956" s="1460"/>
    </row>
    <row r="2957" spans="1:7" s="1402" customFormat="1" x14ac:dyDescent="0.25">
      <c r="A2957" s="275"/>
      <c r="B2957" s="1457"/>
      <c r="C2957" s="1458"/>
      <c r="D2957" s="1459"/>
      <c r="E2957" s="1460"/>
      <c r="F2957" s="1460"/>
      <c r="G2957" s="1460"/>
    </row>
    <row r="2958" spans="1:7" s="1402" customFormat="1" x14ac:dyDescent="0.25">
      <c r="A2958" s="275"/>
      <c r="B2958" s="1457"/>
      <c r="C2958" s="1458"/>
      <c r="D2958" s="1459"/>
      <c r="E2958" s="1460"/>
      <c r="F2958" s="1460"/>
      <c r="G2958" s="1460"/>
    </row>
    <row r="2959" spans="1:7" s="1402" customFormat="1" x14ac:dyDescent="0.25">
      <c r="A2959" s="275"/>
      <c r="B2959" s="1457"/>
      <c r="C2959" s="1458"/>
      <c r="D2959" s="1459"/>
      <c r="E2959" s="1460"/>
      <c r="F2959" s="1460"/>
      <c r="G2959" s="1460"/>
    </row>
    <row r="2960" spans="1:7" s="1402" customFormat="1" x14ac:dyDescent="0.25">
      <c r="A2960" s="275"/>
      <c r="B2960" s="1457"/>
      <c r="C2960" s="1458"/>
      <c r="D2960" s="1459"/>
      <c r="E2960" s="1460"/>
      <c r="F2960" s="1460"/>
      <c r="G2960" s="1460"/>
    </row>
    <row r="2961" spans="1:7" s="1402" customFormat="1" x14ac:dyDescent="0.25">
      <c r="A2961" s="275"/>
      <c r="B2961" s="1457"/>
      <c r="C2961" s="1458"/>
      <c r="D2961" s="1459"/>
      <c r="E2961" s="1460"/>
      <c r="F2961" s="1460"/>
      <c r="G2961" s="1460"/>
    </row>
    <row r="2962" spans="1:7" s="1402" customFormat="1" x14ac:dyDescent="0.25">
      <c r="A2962" s="275"/>
      <c r="B2962" s="1457"/>
      <c r="C2962" s="1458"/>
      <c r="D2962" s="1459"/>
      <c r="E2962" s="1460"/>
      <c r="F2962" s="1460"/>
      <c r="G2962" s="1460"/>
    </row>
    <row r="2963" spans="1:7" s="1402" customFormat="1" x14ac:dyDescent="0.25">
      <c r="A2963" s="275"/>
      <c r="B2963" s="1457"/>
      <c r="C2963" s="1458"/>
      <c r="D2963" s="1459"/>
      <c r="E2963" s="1460"/>
      <c r="F2963" s="1460"/>
      <c r="G2963" s="1460"/>
    </row>
    <row r="2964" spans="1:7" s="1402" customFormat="1" x14ac:dyDescent="0.25">
      <c r="A2964" s="275"/>
      <c r="B2964" s="1457"/>
      <c r="C2964" s="1458"/>
      <c r="D2964" s="1459"/>
      <c r="E2964" s="1460"/>
      <c r="F2964" s="1460"/>
      <c r="G2964" s="1460"/>
    </row>
    <row r="2965" spans="1:7" s="1402" customFormat="1" x14ac:dyDescent="0.25">
      <c r="A2965" s="275"/>
      <c r="B2965" s="1457"/>
      <c r="C2965" s="1458"/>
      <c r="D2965" s="1459"/>
      <c r="E2965" s="1460"/>
      <c r="F2965" s="1460"/>
      <c r="G2965" s="1460"/>
    </row>
    <row r="2966" spans="1:7" s="1402" customFormat="1" x14ac:dyDescent="0.25">
      <c r="A2966" s="275"/>
      <c r="B2966" s="1457"/>
      <c r="C2966" s="1458"/>
      <c r="D2966" s="1459"/>
      <c r="E2966" s="1460"/>
      <c r="F2966" s="1460"/>
      <c r="G2966" s="1460"/>
    </row>
    <row r="2967" spans="1:7" s="1402" customFormat="1" x14ac:dyDescent="0.25">
      <c r="A2967" s="275"/>
      <c r="B2967" s="1457"/>
      <c r="C2967" s="1458"/>
      <c r="D2967" s="1459"/>
      <c r="E2967" s="1460"/>
      <c r="F2967" s="1460"/>
      <c r="G2967" s="1460"/>
    </row>
    <row r="2968" spans="1:7" s="1402" customFormat="1" x14ac:dyDescent="0.25">
      <c r="A2968" s="275"/>
      <c r="B2968" s="1457"/>
      <c r="C2968" s="1458"/>
      <c r="D2968" s="1459"/>
      <c r="E2968" s="1460"/>
      <c r="F2968" s="1460"/>
      <c r="G2968" s="1460"/>
    </row>
    <row r="2969" spans="1:7" s="1402" customFormat="1" x14ac:dyDescent="0.25">
      <c r="A2969" s="275"/>
      <c r="B2969" s="1457"/>
      <c r="C2969" s="1458"/>
      <c r="D2969" s="1459"/>
      <c r="E2969" s="1460"/>
      <c r="F2969" s="1460"/>
      <c r="G2969" s="1460"/>
    </row>
    <row r="2970" spans="1:7" s="1402" customFormat="1" x14ac:dyDescent="0.25">
      <c r="A2970" s="275"/>
      <c r="B2970" s="1457"/>
      <c r="C2970" s="1458"/>
      <c r="D2970" s="1459"/>
      <c r="E2970" s="1460"/>
      <c r="F2970" s="1460"/>
      <c r="G2970" s="1460"/>
    </row>
    <row r="2971" spans="1:7" s="1402" customFormat="1" x14ac:dyDescent="0.25">
      <c r="A2971" s="275"/>
      <c r="B2971" s="1457"/>
      <c r="C2971" s="1458"/>
      <c r="D2971" s="1459"/>
      <c r="E2971" s="1460"/>
      <c r="F2971" s="1460"/>
      <c r="G2971" s="1460"/>
    </row>
    <row r="2972" spans="1:7" s="1402" customFormat="1" x14ac:dyDescent="0.25">
      <c r="A2972" s="275"/>
      <c r="B2972" s="1457"/>
      <c r="C2972" s="1458"/>
      <c r="D2972" s="1459"/>
      <c r="E2972" s="1460"/>
      <c r="F2972" s="1460"/>
      <c r="G2972" s="1460"/>
    </row>
    <row r="2973" spans="1:7" s="1402" customFormat="1" x14ac:dyDescent="0.25">
      <c r="A2973" s="275"/>
      <c r="B2973" s="1457"/>
      <c r="C2973" s="1458"/>
      <c r="D2973" s="1459"/>
      <c r="E2973" s="1460"/>
      <c r="F2973" s="1460"/>
      <c r="G2973" s="1460"/>
    </row>
    <row r="2974" spans="1:7" s="1402" customFormat="1" x14ac:dyDescent="0.25">
      <c r="A2974" s="275"/>
      <c r="B2974" s="1457"/>
      <c r="C2974" s="1458"/>
      <c r="D2974" s="1459"/>
      <c r="E2974" s="1460"/>
      <c r="F2974" s="1460"/>
      <c r="G2974" s="1460"/>
    </row>
    <row r="2975" spans="1:7" s="1402" customFormat="1" x14ac:dyDescent="0.25">
      <c r="A2975" s="275"/>
      <c r="B2975" s="1457"/>
      <c r="C2975" s="1458"/>
      <c r="D2975" s="1459"/>
      <c r="E2975" s="1460"/>
      <c r="F2975" s="1460"/>
      <c r="G2975" s="1460"/>
    </row>
    <row r="2976" spans="1:7" s="1402" customFormat="1" x14ac:dyDescent="0.25">
      <c r="A2976" s="275"/>
      <c r="B2976" s="1457"/>
      <c r="C2976" s="1458"/>
      <c r="D2976" s="1459"/>
      <c r="E2976" s="1460"/>
      <c r="F2976" s="1460"/>
      <c r="G2976" s="1460"/>
    </row>
    <row r="2977" spans="1:7" s="1402" customFormat="1" x14ac:dyDescent="0.25">
      <c r="A2977" s="275"/>
      <c r="B2977" s="1457"/>
      <c r="C2977" s="1458"/>
      <c r="D2977" s="1459"/>
      <c r="E2977" s="1460"/>
      <c r="F2977" s="1460"/>
      <c r="G2977" s="1460"/>
    </row>
    <row r="2978" spans="1:7" s="1402" customFormat="1" x14ac:dyDescent="0.25">
      <c r="A2978" s="275"/>
      <c r="B2978" s="1457"/>
      <c r="C2978" s="1458"/>
      <c r="D2978" s="1459"/>
      <c r="E2978" s="1460"/>
      <c r="F2978" s="1460"/>
      <c r="G2978" s="1460"/>
    </row>
    <row r="2979" spans="1:7" s="1402" customFormat="1" x14ac:dyDescent="0.25">
      <c r="A2979" s="275"/>
      <c r="B2979" s="1457"/>
      <c r="C2979" s="1458"/>
      <c r="D2979" s="1459"/>
      <c r="E2979" s="1460"/>
      <c r="F2979" s="1460"/>
      <c r="G2979" s="1460"/>
    </row>
    <row r="2980" spans="1:7" s="1402" customFormat="1" x14ac:dyDescent="0.25">
      <c r="A2980" s="275"/>
      <c r="B2980" s="1457"/>
      <c r="C2980" s="1458"/>
      <c r="D2980" s="1459"/>
      <c r="E2980" s="1460"/>
      <c r="F2980" s="1460"/>
      <c r="G2980" s="1460"/>
    </row>
    <row r="2981" spans="1:7" s="1402" customFormat="1" x14ac:dyDescent="0.25">
      <c r="A2981" s="275"/>
      <c r="B2981" s="1457"/>
      <c r="C2981" s="1458"/>
      <c r="D2981" s="1459"/>
      <c r="E2981" s="1460"/>
      <c r="F2981" s="1460"/>
      <c r="G2981" s="1460"/>
    </row>
    <row r="2982" spans="1:7" s="1402" customFormat="1" x14ac:dyDescent="0.25">
      <c r="A2982" s="275"/>
      <c r="B2982" s="1457"/>
      <c r="C2982" s="1458"/>
      <c r="D2982" s="1459"/>
      <c r="E2982" s="1460"/>
      <c r="F2982" s="1460"/>
      <c r="G2982" s="1460"/>
    </row>
    <row r="2983" spans="1:7" s="1402" customFormat="1" x14ac:dyDescent="0.25">
      <c r="A2983" s="275"/>
      <c r="B2983" s="1457"/>
      <c r="C2983" s="1458"/>
      <c r="D2983" s="1459"/>
      <c r="E2983" s="1460"/>
      <c r="F2983" s="1460"/>
      <c r="G2983" s="1460"/>
    </row>
    <row r="2984" spans="1:7" s="1402" customFormat="1" x14ac:dyDescent="0.25">
      <c r="A2984" s="275"/>
      <c r="B2984" s="1457"/>
      <c r="C2984" s="1458"/>
      <c r="D2984" s="1459"/>
      <c r="E2984" s="1460"/>
      <c r="F2984" s="1460"/>
      <c r="G2984" s="1460"/>
    </row>
    <row r="2985" spans="1:7" s="1402" customFormat="1" x14ac:dyDescent="0.25">
      <c r="A2985" s="275"/>
      <c r="B2985" s="1457"/>
      <c r="C2985" s="1458"/>
      <c r="D2985" s="1459"/>
      <c r="E2985" s="1460"/>
      <c r="F2985" s="1460"/>
      <c r="G2985" s="1460"/>
    </row>
    <row r="2986" spans="1:7" s="1402" customFormat="1" x14ac:dyDescent="0.25">
      <c r="A2986" s="275"/>
      <c r="B2986" s="1457"/>
      <c r="C2986" s="1458"/>
      <c r="D2986" s="1459"/>
      <c r="E2986" s="1460"/>
      <c r="F2986" s="1460"/>
      <c r="G2986" s="1460"/>
    </row>
    <row r="2987" spans="1:7" s="1402" customFormat="1" x14ac:dyDescent="0.25">
      <c r="A2987" s="275"/>
      <c r="B2987" s="1457"/>
      <c r="C2987" s="1458"/>
      <c r="D2987" s="1459"/>
      <c r="E2987" s="1460"/>
      <c r="F2987" s="1460"/>
      <c r="G2987" s="1460"/>
    </row>
    <row r="2988" spans="1:7" s="1402" customFormat="1" x14ac:dyDescent="0.25">
      <c r="A2988" s="275"/>
      <c r="B2988" s="1457"/>
      <c r="C2988" s="1458"/>
      <c r="D2988" s="1459"/>
      <c r="E2988" s="1460"/>
      <c r="F2988" s="1460"/>
      <c r="G2988" s="1460"/>
    </row>
    <row r="2989" spans="1:7" s="1402" customFormat="1" x14ac:dyDescent="0.25">
      <c r="A2989" s="275"/>
      <c r="B2989" s="1457"/>
      <c r="C2989" s="1458"/>
      <c r="D2989" s="1459"/>
      <c r="E2989" s="1460"/>
      <c r="F2989" s="1460"/>
      <c r="G2989" s="1460"/>
    </row>
    <row r="2990" spans="1:7" s="1402" customFormat="1" x14ac:dyDescent="0.25">
      <c r="A2990" s="275"/>
      <c r="B2990" s="1457"/>
      <c r="C2990" s="1458"/>
      <c r="D2990" s="1459"/>
      <c r="E2990" s="1460"/>
      <c r="F2990" s="1460"/>
      <c r="G2990" s="1460"/>
    </row>
    <row r="2991" spans="1:7" s="1402" customFormat="1" x14ac:dyDescent="0.25">
      <c r="A2991" s="275"/>
      <c r="B2991" s="1457"/>
      <c r="C2991" s="1458"/>
      <c r="D2991" s="1459"/>
      <c r="E2991" s="1460"/>
      <c r="F2991" s="1460"/>
      <c r="G2991" s="1460"/>
    </row>
    <row r="2992" spans="1:7" s="1402" customFormat="1" x14ac:dyDescent="0.25">
      <c r="A2992" s="275"/>
      <c r="B2992" s="1457"/>
      <c r="C2992" s="1458"/>
      <c r="D2992" s="1459"/>
      <c r="E2992" s="1460"/>
      <c r="F2992" s="1460"/>
      <c r="G2992" s="1460"/>
    </row>
    <row r="2993" spans="1:7" s="1402" customFormat="1" x14ac:dyDescent="0.25">
      <c r="A2993" s="275"/>
      <c r="B2993" s="1457"/>
      <c r="C2993" s="1458"/>
      <c r="D2993" s="1459"/>
      <c r="E2993" s="1460"/>
      <c r="F2993" s="1460"/>
      <c r="G2993" s="1460"/>
    </row>
    <row r="2994" spans="1:7" s="1402" customFormat="1" x14ac:dyDescent="0.25">
      <c r="A2994" s="275"/>
      <c r="B2994" s="1457"/>
      <c r="C2994" s="1458"/>
      <c r="D2994" s="1459"/>
      <c r="E2994" s="1460"/>
      <c r="F2994" s="1460"/>
      <c r="G2994" s="1460"/>
    </row>
    <row r="2995" spans="1:7" s="1402" customFormat="1" x14ac:dyDescent="0.25">
      <c r="A2995" s="275"/>
      <c r="B2995" s="1457"/>
      <c r="C2995" s="1458"/>
      <c r="D2995" s="1459"/>
      <c r="E2995" s="1460"/>
      <c r="F2995" s="1460"/>
      <c r="G2995" s="1460"/>
    </row>
    <row r="2996" spans="1:7" s="1402" customFormat="1" x14ac:dyDescent="0.25">
      <c r="A2996" s="275"/>
      <c r="B2996" s="1457"/>
      <c r="C2996" s="1458"/>
      <c r="D2996" s="1459"/>
      <c r="E2996" s="1460"/>
      <c r="F2996" s="1460"/>
      <c r="G2996" s="1460"/>
    </row>
    <row r="2997" spans="1:7" s="1402" customFormat="1" x14ac:dyDescent="0.25">
      <c r="A2997" s="275"/>
      <c r="B2997" s="1457"/>
      <c r="C2997" s="1458"/>
      <c r="D2997" s="1459"/>
      <c r="E2997" s="1460"/>
      <c r="F2997" s="1460"/>
      <c r="G2997" s="1460"/>
    </row>
    <row r="2998" spans="1:7" s="1402" customFormat="1" x14ac:dyDescent="0.25">
      <c r="A2998" s="275"/>
      <c r="B2998" s="1457"/>
      <c r="C2998" s="1458"/>
      <c r="D2998" s="1459"/>
      <c r="E2998" s="1460"/>
      <c r="F2998" s="1460"/>
      <c r="G2998" s="1460"/>
    </row>
    <row r="2999" spans="1:7" s="1402" customFormat="1" x14ac:dyDescent="0.25">
      <c r="A2999" s="275"/>
      <c r="B2999" s="1457"/>
      <c r="C2999" s="1458"/>
      <c r="D2999" s="1459"/>
      <c r="E2999" s="1460"/>
      <c r="F2999" s="1460"/>
      <c r="G2999" s="1460"/>
    </row>
    <row r="3000" spans="1:7" s="1402" customFormat="1" x14ac:dyDescent="0.25">
      <c r="A3000" s="275"/>
      <c r="B3000" s="1457"/>
      <c r="C3000" s="1458"/>
      <c r="D3000" s="1459"/>
      <c r="E3000" s="1460"/>
      <c r="F3000" s="1460"/>
      <c r="G3000" s="1460"/>
    </row>
    <row r="3001" spans="1:7" s="1402" customFormat="1" x14ac:dyDescent="0.25">
      <c r="A3001" s="275"/>
      <c r="B3001" s="1457"/>
      <c r="C3001" s="1458"/>
      <c r="D3001" s="1459"/>
      <c r="E3001" s="1460"/>
      <c r="F3001" s="1460"/>
      <c r="G3001" s="1460"/>
    </row>
    <row r="3002" spans="1:7" s="1402" customFormat="1" x14ac:dyDescent="0.25">
      <c r="A3002" s="275"/>
      <c r="B3002" s="1457"/>
      <c r="C3002" s="1458"/>
      <c r="D3002" s="1459"/>
      <c r="E3002" s="1460"/>
      <c r="F3002" s="1460"/>
      <c r="G3002" s="1460"/>
    </row>
    <row r="3003" spans="1:7" s="1402" customFormat="1" x14ac:dyDescent="0.25">
      <c r="A3003" s="275"/>
      <c r="B3003" s="1457"/>
      <c r="C3003" s="1458"/>
      <c r="D3003" s="1459"/>
      <c r="E3003" s="1460"/>
      <c r="F3003" s="1460"/>
      <c r="G3003" s="1460"/>
    </row>
    <row r="3004" spans="1:7" s="1402" customFormat="1" x14ac:dyDescent="0.25">
      <c r="A3004" s="275"/>
      <c r="B3004" s="1457"/>
      <c r="C3004" s="1458"/>
      <c r="D3004" s="1459"/>
      <c r="E3004" s="1460"/>
      <c r="F3004" s="1460"/>
      <c r="G3004" s="1460"/>
    </row>
    <row r="3005" spans="1:7" s="1402" customFormat="1" x14ac:dyDescent="0.25">
      <c r="A3005" s="275"/>
      <c r="B3005" s="1457"/>
      <c r="C3005" s="1458"/>
      <c r="D3005" s="1459"/>
      <c r="E3005" s="1460"/>
      <c r="F3005" s="1460"/>
      <c r="G3005" s="1460"/>
    </row>
    <row r="3006" spans="1:7" s="1402" customFormat="1" x14ac:dyDescent="0.25">
      <c r="A3006" s="275"/>
      <c r="B3006" s="1457"/>
      <c r="C3006" s="1458"/>
      <c r="D3006" s="1459"/>
      <c r="E3006" s="1460"/>
      <c r="F3006" s="1460"/>
      <c r="G3006" s="1460"/>
    </row>
    <row r="3007" spans="1:7" s="1402" customFormat="1" x14ac:dyDescent="0.25">
      <c r="A3007" s="275"/>
      <c r="B3007" s="1457"/>
      <c r="C3007" s="1458"/>
      <c r="D3007" s="1459"/>
      <c r="E3007" s="1460"/>
      <c r="F3007" s="1460"/>
      <c r="G3007" s="1460"/>
    </row>
    <row r="3008" spans="1:7" s="1402" customFormat="1" x14ac:dyDescent="0.25">
      <c r="A3008" s="275"/>
      <c r="B3008" s="1457"/>
      <c r="C3008" s="1458"/>
      <c r="D3008" s="1459"/>
      <c r="E3008" s="1460"/>
      <c r="F3008" s="1460"/>
      <c r="G3008" s="1460"/>
    </row>
    <row r="3009" spans="1:7" s="1402" customFormat="1" x14ac:dyDescent="0.25">
      <c r="A3009" s="275"/>
      <c r="B3009" s="1457"/>
      <c r="C3009" s="1458"/>
      <c r="D3009" s="1459"/>
      <c r="E3009" s="1460"/>
      <c r="F3009" s="1460"/>
      <c r="G3009" s="1460"/>
    </row>
    <row r="3010" spans="1:7" s="1402" customFormat="1" x14ac:dyDescent="0.25">
      <c r="A3010" s="275"/>
      <c r="B3010" s="1457"/>
      <c r="C3010" s="1458"/>
      <c r="D3010" s="1459"/>
      <c r="E3010" s="1460"/>
      <c r="F3010" s="1460"/>
      <c r="G3010" s="1460"/>
    </row>
    <row r="3011" spans="1:7" s="1402" customFormat="1" x14ac:dyDescent="0.25">
      <c r="A3011" s="275"/>
      <c r="B3011" s="1457"/>
      <c r="C3011" s="1458"/>
      <c r="D3011" s="1459"/>
      <c r="E3011" s="1460"/>
      <c r="F3011" s="1460"/>
      <c r="G3011" s="1460"/>
    </row>
    <row r="3012" spans="1:7" s="1402" customFormat="1" x14ac:dyDescent="0.25">
      <c r="A3012" s="275"/>
      <c r="B3012" s="1457"/>
      <c r="C3012" s="1458"/>
      <c r="D3012" s="1459"/>
      <c r="E3012" s="1460"/>
      <c r="F3012" s="1460"/>
      <c r="G3012" s="1460"/>
    </row>
    <row r="3013" spans="1:7" s="1402" customFormat="1" x14ac:dyDescent="0.25">
      <c r="A3013" s="275"/>
      <c r="B3013" s="1457"/>
      <c r="C3013" s="1458"/>
      <c r="D3013" s="1459"/>
      <c r="E3013" s="1460"/>
      <c r="F3013" s="1460"/>
      <c r="G3013" s="1460"/>
    </row>
    <row r="3014" spans="1:7" s="1402" customFormat="1" x14ac:dyDescent="0.25">
      <c r="A3014" s="275"/>
      <c r="B3014" s="1457"/>
      <c r="C3014" s="1458"/>
      <c r="D3014" s="1459"/>
      <c r="E3014" s="1460"/>
      <c r="F3014" s="1460"/>
      <c r="G3014" s="1460"/>
    </row>
    <row r="3015" spans="1:7" s="1402" customFormat="1" x14ac:dyDescent="0.25">
      <c r="A3015" s="275"/>
      <c r="B3015" s="1457"/>
      <c r="C3015" s="1458"/>
      <c r="D3015" s="1459"/>
      <c r="E3015" s="1460"/>
      <c r="F3015" s="1460"/>
      <c r="G3015" s="1460"/>
    </row>
    <row r="3016" spans="1:7" s="1402" customFormat="1" x14ac:dyDescent="0.25">
      <c r="A3016" s="275"/>
      <c r="B3016" s="1457"/>
      <c r="C3016" s="1458"/>
      <c r="D3016" s="1459"/>
      <c r="E3016" s="1460"/>
      <c r="F3016" s="1460"/>
      <c r="G3016" s="1460"/>
    </row>
    <row r="3017" spans="1:7" s="1402" customFormat="1" x14ac:dyDescent="0.25">
      <c r="A3017" s="275"/>
      <c r="B3017" s="1457"/>
      <c r="C3017" s="1458"/>
      <c r="D3017" s="1459"/>
      <c r="E3017" s="1460"/>
      <c r="F3017" s="1460"/>
      <c r="G3017" s="1460"/>
    </row>
    <row r="3018" spans="1:7" s="1402" customFormat="1" x14ac:dyDescent="0.25">
      <c r="A3018" s="275"/>
      <c r="B3018" s="1457"/>
      <c r="C3018" s="1458"/>
      <c r="D3018" s="1459"/>
      <c r="E3018" s="1460"/>
      <c r="F3018" s="1460"/>
      <c r="G3018" s="1460"/>
    </row>
    <row r="3019" spans="1:7" s="1402" customFormat="1" x14ac:dyDescent="0.25">
      <c r="A3019" s="275"/>
      <c r="B3019" s="1457"/>
      <c r="C3019" s="1458"/>
      <c r="D3019" s="1459"/>
      <c r="E3019" s="1460"/>
      <c r="F3019" s="1460"/>
      <c r="G3019" s="1460"/>
    </row>
    <row r="3020" spans="1:7" s="1402" customFormat="1" x14ac:dyDescent="0.25">
      <c r="A3020" s="275"/>
      <c r="B3020" s="1457"/>
      <c r="C3020" s="1458"/>
      <c r="D3020" s="1459"/>
      <c r="E3020" s="1460"/>
      <c r="F3020" s="1460"/>
      <c r="G3020" s="1460"/>
    </row>
    <row r="3021" spans="1:7" s="1402" customFormat="1" x14ac:dyDescent="0.25">
      <c r="A3021" s="275"/>
      <c r="B3021" s="1457"/>
      <c r="C3021" s="1458"/>
      <c r="D3021" s="1459"/>
      <c r="E3021" s="1460"/>
      <c r="F3021" s="1460"/>
      <c r="G3021" s="1460"/>
    </row>
    <row r="3022" spans="1:7" s="1402" customFormat="1" x14ac:dyDescent="0.25">
      <c r="A3022" s="275"/>
      <c r="B3022" s="1457"/>
      <c r="C3022" s="1458"/>
      <c r="D3022" s="1459"/>
      <c r="E3022" s="1460"/>
      <c r="F3022" s="1460"/>
      <c r="G3022" s="1460"/>
    </row>
    <row r="3023" spans="1:7" s="1402" customFormat="1" x14ac:dyDescent="0.25">
      <c r="A3023" s="275"/>
      <c r="B3023" s="1457"/>
      <c r="C3023" s="1458"/>
      <c r="D3023" s="1459"/>
      <c r="E3023" s="1460"/>
      <c r="F3023" s="1460"/>
      <c r="G3023" s="1460"/>
    </row>
    <row r="3024" spans="1:7" s="1402" customFormat="1" x14ac:dyDescent="0.25">
      <c r="A3024" s="275"/>
      <c r="B3024" s="1457"/>
      <c r="C3024" s="1458"/>
      <c r="D3024" s="1459"/>
      <c r="E3024" s="1460"/>
      <c r="F3024" s="1460"/>
      <c r="G3024" s="1460"/>
    </row>
    <row r="3025" spans="1:7" s="1402" customFormat="1" x14ac:dyDescent="0.25">
      <c r="A3025" s="275"/>
      <c r="B3025" s="1457"/>
      <c r="C3025" s="1458"/>
      <c r="D3025" s="1459"/>
      <c r="E3025" s="1460"/>
      <c r="F3025" s="1460"/>
      <c r="G3025" s="1460"/>
    </row>
    <row r="3026" spans="1:7" s="1402" customFormat="1" x14ac:dyDescent="0.25">
      <c r="A3026" s="275"/>
      <c r="B3026" s="1457"/>
      <c r="C3026" s="1458"/>
      <c r="D3026" s="1459"/>
      <c r="E3026" s="1460"/>
      <c r="F3026" s="1460"/>
      <c r="G3026" s="1460"/>
    </row>
    <row r="3027" spans="1:7" s="1402" customFormat="1" x14ac:dyDescent="0.25">
      <c r="A3027" s="275"/>
      <c r="B3027" s="1457"/>
      <c r="C3027" s="1458"/>
      <c r="D3027" s="1459"/>
      <c r="E3027" s="1460"/>
      <c r="F3027" s="1460"/>
      <c r="G3027" s="1460"/>
    </row>
    <row r="3028" spans="1:7" s="1402" customFormat="1" x14ac:dyDescent="0.25">
      <c r="A3028" s="275"/>
      <c r="B3028" s="1457"/>
      <c r="C3028" s="1458"/>
      <c r="D3028" s="1459"/>
      <c r="E3028" s="1460"/>
      <c r="F3028" s="1460"/>
      <c r="G3028" s="1460"/>
    </row>
    <row r="3029" spans="1:7" s="1402" customFormat="1" x14ac:dyDescent="0.25">
      <c r="A3029" s="275"/>
      <c r="B3029" s="1457"/>
      <c r="C3029" s="1458"/>
      <c r="D3029" s="1459"/>
      <c r="E3029" s="1460"/>
      <c r="F3029" s="1460"/>
      <c r="G3029" s="1460"/>
    </row>
    <row r="3030" spans="1:7" s="1402" customFormat="1" x14ac:dyDescent="0.25">
      <c r="A3030" s="275"/>
      <c r="B3030" s="1457"/>
      <c r="C3030" s="1458"/>
      <c r="D3030" s="1459"/>
      <c r="E3030" s="1460"/>
      <c r="F3030" s="1460"/>
      <c r="G3030" s="1460"/>
    </row>
    <row r="3031" spans="1:7" s="1402" customFormat="1" x14ac:dyDescent="0.25">
      <c r="A3031" s="275"/>
      <c r="B3031" s="1457"/>
      <c r="C3031" s="1458"/>
      <c r="D3031" s="1459"/>
      <c r="E3031" s="1460"/>
      <c r="F3031" s="1460"/>
      <c r="G3031" s="1460"/>
    </row>
    <row r="3032" spans="1:7" s="1402" customFormat="1" x14ac:dyDescent="0.25">
      <c r="A3032" s="275"/>
      <c r="B3032" s="1457"/>
      <c r="C3032" s="1458"/>
      <c r="D3032" s="1459"/>
      <c r="E3032" s="1460"/>
      <c r="F3032" s="1460"/>
      <c r="G3032" s="1460"/>
    </row>
    <row r="3033" spans="1:7" s="1402" customFormat="1" x14ac:dyDescent="0.25">
      <c r="A3033" s="275"/>
      <c r="B3033" s="1457"/>
      <c r="C3033" s="1458"/>
      <c r="D3033" s="1459"/>
      <c r="E3033" s="1460"/>
      <c r="F3033" s="1460"/>
      <c r="G3033" s="1460"/>
    </row>
    <row r="3034" spans="1:7" s="1402" customFormat="1" x14ac:dyDescent="0.25">
      <c r="A3034" s="275"/>
      <c r="B3034" s="1457"/>
      <c r="C3034" s="1458"/>
      <c r="D3034" s="1459"/>
      <c r="E3034" s="1460"/>
      <c r="F3034" s="1460"/>
      <c r="G3034" s="1460"/>
    </row>
    <row r="3035" spans="1:7" s="1402" customFormat="1" x14ac:dyDescent="0.25">
      <c r="A3035" s="275"/>
      <c r="B3035" s="1457"/>
      <c r="C3035" s="1458"/>
      <c r="D3035" s="1459"/>
      <c r="E3035" s="1460"/>
      <c r="F3035" s="1460"/>
      <c r="G3035" s="1460"/>
    </row>
    <row r="3036" spans="1:7" s="1402" customFormat="1" x14ac:dyDescent="0.25">
      <c r="A3036" s="275"/>
      <c r="B3036" s="1457"/>
      <c r="C3036" s="1458"/>
      <c r="D3036" s="1459"/>
      <c r="E3036" s="1460"/>
      <c r="F3036" s="1460"/>
      <c r="G3036" s="1460"/>
    </row>
    <row r="3037" spans="1:7" s="1402" customFormat="1" x14ac:dyDescent="0.25">
      <c r="A3037" s="275"/>
      <c r="B3037" s="1457"/>
      <c r="C3037" s="1458"/>
      <c r="D3037" s="1459"/>
      <c r="E3037" s="1460"/>
      <c r="F3037" s="1460"/>
      <c r="G3037" s="1460"/>
    </row>
    <row r="3038" spans="1:7" s="1402" customFormat="1" x14ac:dyDescent="0.25">
      <c r="A3038" s="275"/>
      <c r="B3038" s="1457"/>
      <c r="C3038" s="1458"/>
      <c r="D3038" s="1459"/>
      <c r="E3038" s="1460"/>
      <c r="F3038" s="1460"/>
      <c r="G3038" s="1460"/>
    </row>
    <row r="3039" spans="1:7" s="1402" customFormat="1" x14ac:dyDescent="0.25">
      <c r="A3039" s="275"/>
      <c r="B3039" s="1457"/>
      <c r="C3039" s="1458"/>
      <c r="D3039" s="1459"/>
      <c r="E3039" s="1460"/>
      <c r="F3039" s="1460"/>
      <c r="G3039" s="1460"/>
    </row>
    <row r="3040" spans="1:7" s="1402" customFormat="1" x14ac:dyDescent="0.25">
      <c r="A3040" s="275"/>
      <c r="B3040" s="1457"/>
      <c r="C3040" s="1458"/>
      <c r="D3040" s="1459"/>
      <c r="E3040" s="1460"/>
      <c r="F3040" s="1460"/>
      <c r="G3040" s="1460"/>
    </row>
    <row r="3041" spans="1:7" s="1402" customFormat="1" x14ac:dyDescent="0.25">
      <c r="A3041" s="275"/>
      <c r="B3041" s="1457"/>
      <c r="C3041" s="1458"/>
      <c r="D3041" s="1459"/>
      <c r="E3041" s="1460"/>
      <c r="F3041" s="1460"/>
      <c r="G3041" s="1460"/>
    </row>
    <row r="3042" spans="1:7" s="1402" customFormat="1" x14ac:dyDescent="0.25">
      <c r="A3042" s="275"/>
      <c r="B3042" s="1457"/>
      <c r="C3042" s="1458"/>
      <c r="D3042" s="1459"/>
      <c r="E3042" s="1460"/>
      <c r="F3042" s="1460"/>
      <c r="G3042" s="1460"/>
    </row>
    <row r="3043" spans="1:7" s="1402" customFormat="1" x14ac:dyDescent="0.25">
      <c r="A3043" s="275"/>
      <c r="B3043" s="1457"/>
      <c r="C3043" s="1458"/>
      <c r="D3043" s="1459"/>
      <c r="E3043" s="1460"/>
      <c r="F3043" s="1460"/>
      <c r="G3043" s="1460"/>
    </row>
    <row r="3044" spans="1:7" s="1402" customFormat="1" x14ac:dyDescent="0.25">
      <c r="A3044" s="275"/>
      <c r="B3044" s="1457"/>
      <c r="C3044" s="1458"/>
      <c r="D3044" s="1459"/>
      <c r="E3044" s="1460"/>
      <c r="F3044" s="1460"/>
      <c r="G3044" s="1460"/>
    </row>
    <row r="3045" spans="1:7" s="1402" customFormat="1" x14ac:dyDescent="0.25">
      <c r="A3045" s="275"/>
      <c r="B3045" s="1457"/>
      <c r="C3045" s="1458"/>
      <c r="D3045" s="1459"/>
      <c r="E3045" s="1460"/>
      <c r="F3045" s="1460"/>
      <c r="G3045" s="1460"/>
    </row>
    <row r="3046" spans="1:7" s="1402" customFormat="1" x14ac:dyDescent="0.25">
      <c r="A3046" s="275"/>
      <c r="B3046" s="1457"/>
      <c r="C3046" s="1458"/>
      <c r="D3046" s="1459"/>
      <c r="E3046" s="1460"/>
      <c r="F3046" s="1460"/>
      <c r="G3046" s="1460"/>
    </row>
    <row r="3047" spans="1:7" s="1402" customFormat="1" x14ac:dyDescent="0.25">
      <c r="A3047" s="275"/>
      <c r="B3047" s="1457"/>
      <c r="C3047" s="1458"/>
      <c r="D3047" s="1459"/>
      <c r="E3047" s="1460"/>
      <c r="F3047" s="1460"/>
      <c r="G3047" s="1460"/>
    </row>
    <row r="3048" spans="1:7" s="1402" customFormat="1" x14ac:dyDescent="0.25">
      <c r="A3048" s="275"/>
      <c r="B3048" s="1457"/>
      <c r="C3048" s="1458"/>
      <c r="D3048" s="1459"/>
      <c r="E3048" s="1460"/>
      <c r="F3048" s="1460"/>
      <c r="G3048" s="1460"/>
    </row>
    <row r="3049" spans="1:7" s="1402" customFormat="1" x14ac:dyDescent="0.25">
      <c r="A3049" s="275"/>
      <c r="B3049" s="1457"/>
      <c r="C3049" s="1458"/>
      <c r="D3049" s="1459"/>
      <c r="E3049" s="1460"/>
      <c r="F3049" s="1460"/>
      <c r="G3049" s="1460"/>
    </row>
    <row r="3050" spans="1:7" s="1402" customFormat="1" x14ac:dyDescent="0.25">
      <c r="A3050" s="275"/>
      <c r="B3050" s="1457"/>
      <c r="C3050" s="1458"/>
      <c r="D3050" s="1459"/>
      <c r="E3050" s="1460"/>
      <c r="F3050" s="1460"/>
      <c r="G3050" s="1460"/>
    </row>
    <row r="3051" spans="1:7" s="1402" customFormat="1" x14ac:dyDescent="0.25">
      <c r="A3051" s="275"/>
      <c r="B3051" s="1457"/>
      <c r="C3051" s="1458"/>
      <c r="D3051" s="1459"/>
      <c r="E3051" s="1460"/>
      <c r="F3051" s="1460"/>
      <c r="G3051" s="1460"/>
    </row>
    <row r="3052" spans="1:7" s="1402" customFormat="1" x14ac:dyDescent="0.25">
      <c r="A3052" s="275"/>
      <c r="B3052" s="1457"/>
      <c r="C3052" s="1458"/>
      <c r="D3052" s="1459"/>
      <c r="E3052" s="1460"/>
      <c r="F3052" s="1460"/>
      <c r="G3052" s="1460"/>
    </row>
    <row r="3053" spans="1:7" s="1402" customFormat="1" x14ac:dyDescent="0.25">
      <c r="A3053" s="275"/>
      <c r="B3053" s="1457"/>
      <c r="C3053" s="1458"/>
      <c r="D3053" s="1459"/>
      <c r="E3053" s="1460"/>
      <c r="F3053" s="1460"/>
      <c r="G3053" s="1460"/>
    </row>
    <row r="3054" spans="1:7" s="1402" customFormat="1" x14ac:dyDescent="0.25">
      <c r="A3054" s="275"/>
      <c r="B3054" s="1457"/>
      <c r="C3054" s="1458"/>
      <c r="D3054" s="1459"/>
      <c r="E3054" s="1460"/>
      <c r="F3054" s="1460"/>
      <c r="G3054" s="1460"/>
    </row>
    <row r="3055" spans="1:7" s="1402" customFormat="1" x14ac:dyDescent="0.25">
      <c r="A3055" s="275"/>
      <c r="B3055" s="1457"/>
      <c r="C3055" s="1458"/>
      <c r="D3055" s="1459"/>
      <c r="E3055" s="1460"/>
      <c r="F3055" s="1460"/>
      <c r="G3055" s="1460"/>
    </row>
    <row r="3056" spans="1:7" s="1402" customFormat="1" x14ac:dyDescent="0.25">
      <c r="A3056" s="275"/>
      <c r="B3056" s="1457"/>
      <c r="C3056" s="1458"/>
      <c r="D3056" s="1459"/>
      <c r="E3056" s="1460"/>
      <c r="F3056" s="1460"/>
      <c r="G3056" s="1460"/>
    </row>
    <row r="3057" spans="1:7" s="1402" customFormat="1" x14ac:dyDescent="0.25">
      <c r="A3057" s="275"/>
      <c r="B3057" s="1457"/>
      <c r="C3057" s="1458"/>
      <c r="D3057" s="1459"/>
      <c r="E3057" s="1460"/>
      <c r="F3057" s="1460"/>
      <c r="G3057" s="1460"/>
    </row>
    <row r="3058" spans="1:7" s="1402" customFormat="1" x14ac:dyDescent="0.25">
      <c r="A3058" s="275"/>
      <c r="B3058" s="1457"/>
      <c r="C3058" s="1458"/>
      <c r="D3058" s="1459"/>
      <c r="E3058" s="1460"/>
      <c r="F3058" s="1460"/>
      <c r="G3058" s="1460"/>
    </row>
    <row r="3059" spans="1:7" s="1402" customFormat="1" x14ac:dyDescent="0.25">
      <c r="A3059" s="275"/>
      <c r="B3059" s="1457"/>
      <c r="C3059" s="1458"/>
      <c r="D3059" s="1459"/>
      <c r="E3059" s="1460"/>
      <c r="F3059" s="1460"/>
      <c r="G3059" s="1460"/>
    </row>
    <row r="3060" spans="1:7" s="1402" customFormat="1" x14ac:dyDescent="0.25">
      <c r="A3060" s="275"/>
      <c r="B3060" s="1457"/>
      <c r="C3060" s="1458"/>
      <c r="D3060" s="1459"/>
      <c r="E3060" s="1460"/>
      <c r="F3060" s="1460"/>
      <c r="G3060" s="1460"/>
    </row>
    <row r="3061" spans="1:7" s="1402" customFormat="1" x14ac:dyDescent="0.25">
      <c r="A3061" s="275"/>
      <c r="B3061" s="1457"/>
      <c r="C3061" s="1458"/>
      <c r="D3061" s="1459"/>
      <c r="E3061" s="1460"/>
      <c r="F3061" s="1460"/>
      <c r="G3061" s="1460"/>
    </row>
    <row r="3062" spans="1:7" s="1402" customFormat="1" x14ac:dyDescent="0.25">
      <c r="A3062" s="275"/>
      <c r="B3062" s="1457"/>
      <c r="C3062" s="1458"/>
      <c r="D3062" s="1459"/>
      <c r="E3062" s="1460"/>
      <c r="F3062" s="1460"/>
      <c r="G3062" s="1460"/>
    </row>
    <row r="3063" spans="1:7" s="1402" customFormat="1" x14ac:dyDescent="0.25">
      <c r="A3063" s="275"/>
      <c r="B3063" s="1457"/>
      <c r="C3063" s="1458"/>
      <c r="D3063" s="1459"/>
      <c r="E3063" s="1460"/>
      <c r="F3063" s="1460"/>
      <c r="G3063" s="1460"/>
    </row>
    <row r="3064" spans="1:7" s="1402" customFormat="1" x14ac:dyDescent="0.25">
      <c r="A3064" s="275"/>
      <c r="B3064" s="1457"/>
      <c r="C3064" s="1458"/>
      <c r="D3064" s="1459"/>
      <c r="E3064" s="1460"/>
      <c r="F3064" s="1460"/>
      <c r="G3064" s="1460"/>
    </row>
    <row r="3065" spans="1:7" s="1402" customFormat="1" x14ac:dyDescent="0.25">
      <c r="A3065" s="275"/>
      <c r="B3065" s="1457"/>
      <c r="C3065" s="1458"/>
      <c r="D3065" s="1459"/>
      <c r="E3065" s="1460"/>
      <c r="F3065" s="1460"/>
      <c r="G3065" s="1460"/>
    </row>
    <row r="3066" spans="1:7" s="1402" customFormat="1" x14ac:dyDescent="0.25">
      <c r="A3066" s="275"/>
      <c r="B3066" s="1457"/>
      <c r="C3066" s="1458"/>
      <c r="D3066" s="1459"/>
      <c r="E3066" s="1460"/>
      <c r="F3066" s="1460"/>
      <c r="G3066" s="1460"/>
    </row>
    <row r="3067" spans="1:7" s="1402" customFormat="1" x14ac:dyDescent="0.25">
      <c r="A3067" s="275"/>
      <c r="B3067" s="1457"/>
      <c r="C3067" s="1458"/>
      <c r="D3067" s="1459"/>
      <c r="E3067" s="1460"/>
      <c r="F3067" s="1460"/>
      <c r="G3067" s="1460"/>
    </row>
    <row r="3068" spans="1:7" s="1402" customFormat="1" x14ac:dyDescent="0.25">
      <c r="A3068" s="275"/>
      <c r="B3068" s="1457"/>
      <c r="C3068" s="1458"/>
      <c r="D3068" s="1459"/>
      <c r="E3068" s="1460"/>
      <c r="F3068" s="1460"/>
      <c r="G3068" s="1460"/>
    </row>
    <row r="3069" spans="1:7" s="1402" customFormat="1" x14ac:dyDescent="0.25">
      <c r="A3069" s="275"/>
      <c r="B3069" s="1457"/>
      <c r="C3069" s="1458"/>
      <c r="D3069" s="1459"/>
      <c r="E3069" s="1460"/>
      <c r="F3069" s="1460"/>
      <c r="G3069" s="1460"/>
    </row>
    <row r="3070" spans="1:7" s="1402" customFormat="1" x14ac:dyDescent="0.25">
      <c r="A3070" s="275"/>
      <c r="B3070" s="1457"/>
      <c r="C3070" s="1458"/>
      <c r="D3070" s="1459"/>
      <c r="E3070" s="1460"/>
      <c r="F3070" s="1460"/>
      <c r="G3070" s="1460"/>
    </row>
    <row r="3071" spans="1:7" s="1402" customFormat="1" x14ac:dyDescent="0.25">
      <c r="A3071" s="275"/>
      <c r="B3071" s="1457"/>
      <c r="C3071" s="1458"/>
      <c r="D3071" s="1459"/>
      <c r="E3071" s="1460"/>
      <c r="F3071" s="1460"/>
      <c r="G3071" s="1460"/>
    </row>
    <row r="3072" spans="1:7" s="1402" customFormat="1" x14ac:dyDescent="0.25">
      <c r="A3072" s="275"/>
      <c r="B3072" s="1457"/>
      <c r="C3072" s="1458"/>
      <c r="D3072" s="1459"/>
      <c r="E3072" s="1460"/>
      <c r="F3072" s="1460"/>
      <c r="G3072" s="1460"/>
    </row>
    <row r="3073" spans="1:7" s="1402" customFormat="1" x14ac:dyDescent="0.25">
      <c r="A3073" s="275"/>
      <c r="B3073" s="1457"/>
      <c r="C3073" s="1458"/>
      <c r="D3073" s="1459"/>
      <c r="E3073" s="1460"/>
      <c r="F3073" s="1460"/>
      <c r="G3073" s="1460"/>
    </row>
    <row r="3074" spans="1:7" s="1402" customFormat="1" x14ac:dyDescent="0.25">
      <c r="A3074" s="275"/>
      <c r="B3074" s="1457"/>
      <c r="C3074" s="1458"/>
      <c r="D3074" s="1459"/>
      <c r="E3074" s="1460"/>
      <c r="F3074" s="1460"/>
      <c r="G3074" s="1460"/>
    </row>
    <row r="3075" spans="1:7" s="1402" customFormat="1" x14ac:dyDescent="0.25">
      <c r="A3075" s="275"/>
      <c r="B3075" s="1457"/>
      <c r="C3075" s="1458"/>
      <c r="D3075" s="1459"/>
      <c r="E3075" s="1460"/>
      <c r="F3075" s="1460"/>
      <c r="G3075" s="1460"/>
    </row>
    <row r="3076" spans="1:7" s="1402" customFormat="1" x14ac:dyDescent="0.25">
      <c r="A3076" s="275"/>
      <c r="B3076" s="1457"/>
      <c r="C3076" s="1458"/>
      <c r="D3076" s="1459"/>
      <c r="E3076" s="1460"/>
      <c r="F3076" s="1460"/>
      <c r="G3076" s="1460"/>
    </row>
    <row r="3077" spans="1:7" s="1402" customFormat="1" x14ac:dyDescent="0.25">
      <c r="A3077" s="275"/>
      <c r="B3077" s="1457"/>
      <c r="C3077" s="1458"/>
      <c r="D3077" s="1459"/>
      <c r="E3077" s="1460"/>
      <c r="F3077" s="1460"/>
      <c r="G3077" s="1460"/>
    </row>
    <row r="3078" spans="1:7" s="1402" customFormat="1" x14ac:dyDescent="0.25">
      <c r="A3078" s="275"/>
      <c r="B3078" s="1457"/>
      <c r="C3078" s="1458"/>
      <c r="D3078" s="1459"/>
      <c r="E3078" s="1460"/>
      <c r="F3078" s="1460"/>
      <c r="G3078" s="1460"/>
    </row>
    <row r="3079" spans="1:7" s="1402" customFormat="1" x14ac:dyDescent="0.25">
      <c r="A3079" s="275"/>
      <c r="B3079" s="1457"/>
      <c r="C3079" s="1458"/>
      <c r="D3079" s="1459"/>
      <c r="E3079" s="1460"/>
      <c r="F3079" s="1460"/>
      <c r="G3079" s="1460"/>
    </row>
    <row r="3080" spans="1:7" s="1402" customFormat="1" x14ac:dyDescent="0.25">
      <c r="A3080" s="275"/>
      <c r="B3080" s="1457"/>
      <c r="C3080" s="1458"/>
      <c r="D3080" s="1459"/>
      <c r="E3080" s="1460"/>
      <c r="F3080" s="1460"/>
      <c r="G3080" s="1460"/>
    </row>
    <row r="3081" spans="1:7" s="1402" customFormat="1" x14ac:dyDescent="0.25">
      <c r="A3081" s="275"/>
      <c r="B3081" s="1457"/>
      <c r="C3081" s="1458"/>
      <c r="D3081" s="1459"/>
      <c r="E3081" s="1460"/>
      <c r="F3081" s="1460"/>
      <c r="G3081" s="1460"/>
    </row>
    <row r="3082" spans="1:7" s="1402" customFormat="1" x14ac:dyDescent="0.25">
      <c r="A3082" s="275"/>
      <c r="B3082" s="1457"/>
      <c r="C3082" s="1458"/>
      <c r="D3082" s="1459"/>
      <c r="E3082" s="1460"/>
      <c r="F3082" s="1460"/>
      <c r="G3082" s="1460"/>
    </row>
    <row r="3083" spans="1:7" s="1402" customFormat="1" x14ac:dyDescent="0.25">
      <c r="A3083" s="275"/>
      <c r="B3083" s="1457"/>
      <c r="C3083" s="1458"/>
      <c r="D3083" s="1459"/>
      <c r="E3083" s="1460"/>
      <c r="F3083" s="1460"/>
      <c r="G3083" s="1460"/>
    </row>
    <row r="3084" spans="1:7" s="1402" customFormat="1" x14ac:dyDescent="0.25">
      <c r="A3084" s="275"/>
      <c r="B3084" s="1457"/>
      <c r="C3084" s="1458"/>
      <c r="D3084" s="1459"/>
      <c r="E3084" s="1460"/>
      <c r="F3084" s="1460"/>
      <c r="G3084" s="1460"/>
    </row>
    <row r="3085" spans="1:7" s="1402" customFormat="1" x14ac:dyDescent="0.25">
      <c r="A3085" s="275"/>
      <c r="B3085" s="1457"/>
      <c r="C3085" s="1458"/>
      <c r="D3085" s="1459"/>
      <c r="E3085" s="1460"/>
      <c r="F3085" s="1460"/>
      <c r="G3085" s="1460"/>
    </row>
    <row r="3086" spans="1:7" s="1402" customFormat="1" x14ac:dyDescent="0.25">
      <c r="A3086" s="275"/>
      <c r="B3086" s="1457"/>
      <c r="C3086" s="1458"/>
      <c r="D3086" s="1459"/>
      <c r="E3086" s="1460"/>
      <c r="F3086" s="1460"/>
      <c r="G3086" s="1460"/>
    </row>
    <row r="3087" spans="1:7" s="1402" customFormat="1" x14ac:dyDescent="0.25">
      <c r="A3087" s="275"/>
      <c r="B3087" s="1457"/>
      <c r="C3087" s="1458"/>
      <c r="D3087" s="1459"/>
      <c r="E3087" s="1460"/>
      <c r="F3087" s="1460"/>
      <c r="G3087" s="1460"/>
    </row>
    <row r="3088" spans="1:7" s="1402" customFormat="1" x14ac:dyDescent="0.25">
      <c r="A3088" s="275"/>
      <c r="B3088" s="1457"/>
      <c r="C3088" s="1458"/>
      <c r="D3088" s="1459"/>
      <c r="E3088" s="1460"/>
      <c r="F3088" s="1460"/>
      <c r="G3088" s="1460"/>
    </row>
    <row r="3089" spans="1:7" s="1402" customFormat="1" x14ac:dyDescent="0.25">
      <c r="A3089" s="275"/>
      <c r="B3089" s="1457"/>
      <c r="C3089" s="1458"/>
      <c r="D3089" s="1459"/>
      <c r="E3089" s="1460"/>
      <c r="F3089" s="1460"/>
      <c r="G3089" s="1460"/>
    </row>
    <row r="3090" spans="1:7" s="1402" customFormat="1" x14ac:dyDescent="0.25">
      <c r="A3090" s="275"/>
      <c r="B3090" s="1457"/>
      <c r="C3090" s="1458"/>
      <c r="D3090" s="1459"/>
      <c r="E3090" s="1460"/>
      <c r="F3090" s="1460"/>
      <c r="G3090" s="1460"/>
    </row>
    <row r="3091" spans="1:7" s="1402" customFormat="1" x14ac:dyDescent="0.25">
      <c r="A3091" s="275"/>
      <c r="B3091" s="1457"/>
      <c r="C3091" s="1458"/>
      <c r="D3091" s="1459"/>
      <c r="E3091" s="1460"/>
      <c r="F3091" s="1460"/>
      <c r="G3091" s="1460"/>
    </row>
    <row r="3092" spans="1:7" s="1402" customFormat="1" x14ac:dyDescent="0.25">
      <c r="A3092" s="275"/>
      <c r="B3092" s="1457"/>
      <c r="C3092" s="1458"/>
      <c r="D3092" s="1459"/>
      <c r="E3092" s="1460"/>
      <c r="F3092" s="1460"/>
      <c r="G3092" s="1460"/>
    </row>
    <row r="3093" spans="1:7" s="1402" customFormat="1" x14ac:dyDescent="0.25">
      <c r="A3093" s="275"/>
      <c r="B3093" s="1457"/>
      <c r="C3093" s="1458"/>
      <c r="D3093" s="1459"/>
      <c r="E3093" s="1460"/>
      <c r="F3093" s="1460"/>
      <c r="G3093" s="1460"/>
    </row>
    <row r="3094" spans="1:7" s="1402" customFormat="1" x14ac:dyDescent="0.25">
      <c r="A3094" s="275"/>
      <c r="B3094" s="1457"/>
      <c r="C3094" s="1458"/>
      <c r="D3094" s="1459"/>
      <c r="E3094" s="1460"/>
      <c r="F3094" s="1460"/>
      <c r="G3094" s="1460"/>
    </row>
    <row r="3095" spans="1:7" s="1402" customFormat="1" x14ac:dyDescent="0.25">
      <c r="A3095" s="275"/>
      <c r="B3095" s="1457"/>
      <c r="C3095" s="1458"/>
      <c r="D3095" s="1459"/>
      <c r="E3095" s="1460"/>
      <c r="F3095" s="1460"/>
      <c r="G3095" s="1460"/>
    </row>
    <row r="3096" spans="1:7" s="1402" customFormat="1" x14ac:dyDescent="0.25">
      <c r="A3096" s="275"/>
      <c r="B3096" s="1457"/>
      <c r="C3096" s="1458"/>
      <c r="D3096" s="1459"/>
      <c r="E3096" s="1460"/>
      <c r="F3096" s="1460"/>
      <c r="G3096" s="1460"/>
    </row>
    <row r="3097" spans="1:7" s="1402" customFormat="1" x14ac:dyDescent="0.25">
      <c r="A3097" s="275"/>
      <c r="B3097" s="1457"/>
      <c r="C3097" s="1458"/>
      <c r="D3097" s="1459"/>
      <c r="E3097" s="1460"/>
      <c r="F3097" s="1460"/>
      <c r="G3097" s="1460"/>
    </row>
    <row r="3098" spans="1:7" s="1402" customFormat="1" x14ac:dyDescent="0.25">
      <c r="A3098" s="275"/>
      <c r="B3098" s="1457"/>
      <c r="C3098" s="1458"/>
      <c r="D3098" s="1459"/>
      <c r="E3098" s="1460"/>
      <c r="F3098" s="1460"/>
      <c r="G3098" s="1460"/>
    </row>
    <row r="3099" spans="1:7" s="1402" customFormat="1" x14ac:dyDescent="0.25">
      <c r="A3099" s="275"/>
      <c r="B3099" s="1457"/>
      <c r="C3099" s="1458"/>
      <c r="D3099" s="1459"/>
      <c r="E3099" s="1460"/>
      <c r="F3099" s="1460"/>
      <c r="G3099" s="1460"/>
    </row>
    <row r="3100" spans="1:7" s="1402" customFormat="1" x14ac:dyDescent="0.25">
      <c r="A3100" s="275"/>
      <c r="B3100" s="1457"/>
      <c r="C3100" s="1458"/>
      <c r="D3100" s="1459"/>
      <c r="E3100" s="1460"/>
      <c r="F3100" s="1460"/>
      <c r="G3100" s="1460"/>
    </row>
    <row r="3101" spans="1:7" s="1402" customFormat="1" x14ac:dyDescent="0.25">
      <c r="A3101" s="275"/>
      <c r="B3101" s="1457"/>
      <c r="C3101" s="1458"/>
      <c r="D3101" s="1459"/>
      <c r="E3101" s="1460"/>
      <c r="F3101" s="1460"/>
      <c r="G3101" s="1460"/>
    </row>
    <row r="3102" spans="1:7" s="1402" customFormat="1" x14ac:dyDescent="0.25">
      <c r="A3102" s="275"/>
      <c r="B3102" s="1457"/>
      <c r="C3102" s="1458"/>
      <c r="D3102" s="1459"/>
      <c r="E3102" s="1460"/>
      <c r="F3102" s="1460"/>
      <c r="G3102" s="1460"/>
    </row>
    <row r="3103" spans="1:7" s="1402" customFormat="1" x14ac:dyDescent="0.25">
      <c r="A3103" s="275"/>
      <c r="B3103" s="1457"/>
      <c r="C3103" s="1458"/>
      <c r="D3103" s="1459"/>
      <c r="E3103" s="1460"/>
      <c r="F3103" s="1460"/>
      <c r="G3103" s="1460"/>
    </row>
    <row r="3104" spans="1:7" s="1402" customFormat="1" x14ac:dyDescent="0.25">
      <c r="A3104" s="275"/>
      <c r="B3104" s="1457"/>
      <c r="C3104" s="1458"/>
      <c r="D3104" s="1459"/>
      <c r="E3104" s="1460"/>
      <c r="F3104" s="1460"/>
      <c r="G3104" s="1460"/>
    </row>
    <row r="3105" spans="1:7" s="1402" customFormat="1" x14ac:dyDescent="0.25">
      <c r="A3105" s="275"/>
      <c r="B3105" s="1457"/>
      <c r="C3105" s="1458"/>
      <c r="D3105" s="1459"/>
      <c r="E3105" s="1460"/>
      <c r="F3105" s="1460"/>
      <c r="G3105" s="1460"/>
    </row>
    <row r="3106" spans="1:7" s="1402" customFormat="1" x14ac:dyDescent="0.25">
      <c r="A3106" s="275"/>
      <c r="B3106" s="1457"/>
      <c r="C3106" s="1458"/>
      <c r="D3106" s="1459"/>
      <c r="E3106" s="1460"/>
      <c r="F3106" s="1460"/>
      <c r="G3106" s="1460"/>
    </row>
    <row r="3107" spans="1:7" s="1402" customFormat="1" x14ac:dyDescent="0.25">
      <c r="A3107" s="275"/>
      <c r="B3107" s="1457"/>
      <c r="C3107" s="1458"/>
      <c r="D3107" s="1459"/>
      <c r="E3107" s="1460"/>
      <c r="F3107" s="1460"/>
      <c r="G3107" s="1460"/>
    </row>
    <row r="3108" spans="1:7" s="1402" customFormat="1" x14ac:dyDescent="0.25">
      <c r="A3108" s="275"/>
      <c r="B3108" s="1457"/>
      <c r="C3108" s="1458"/>
      <c r="D3108" s="1459"/>
      <c r="E3108" s="1460"/>
      <c r="F3108" s="1460"/>
      <c r="G3108" s="1460"/>
    </row>
    <row r="3109" spans="1:7" s="1402" customFormat="1" x14ac:dyDescent="0.25">
      <c r="A3109" s="275"/>
      <c r="B3109" s="1457"/>
      <c r="C3109" s="1458"/>
      <c r="D3109" s="1459"/>
      <c r="E3109" s="1460"/>
      <c r="F3109" s="1460"/>
      <c r="G3109" s="1460"/>
    </row>
    <row r="3110" spans="1:7" s="1402" customFormat="1" x14ac:dyDescent="0.25">
      <c r="A3110" s="275"/>
      <c r="B3110" s="1457"/>
      <c r="C3110" s="1458"/>
      <c r="D3110" s="1459"/>
      <c r="E3110" s="1460"/>
      <c r="F3110" s="1460"/>
      <c r="G3110" s="1460"/>
    </row>
    <row r="3111" spans="1:7" s="1402" customFormat="1" x14ac:dyDescent="0.25">
      <c r="A3111" s="275"/>
      <c r="B3111" s="1457"/>
      <c r="C3111" s="1458"/>
      <c r="D3111" s="1459"/>
      <c r="E3111" s="1460"/>
      <c r="F3111" s="1460"/>
      <c r="G3111" s="1460"/>
    </row>
    <row r="3112" spans="1:7" s="1402" customFormat="1" x14ac:dyDescent="0.25">
      <c r="A3112" s="275"/>
      <c r="B3112" s="1457"/>
      <c r="C3112" s="1458"/>
      <c r="D3112" s="1459"/>
      <c r="E3112" s="1460"/>
      <c r="F3112" s="1460"/>
      <c r="G3112" s="1460"/>
    </row>
    <row r="3113" spans="1:7" s="1402" customFormat="1" x14ac:dyDescent="0.25">
      <c r="A3113" s="275"/>
      <c r="B3113" s="1457"/>
      <c r="C3113" s="1458"/>
      <c r="D3113" s="1459"/>
      <c r="E3113" s="1460"/>
      <c r="F3113" s="1460"/>
      <c r="G3113" s="1460"/>
    </row>
    <row r="3114" spans="1:7" s="1402" customFormat="1" x14ac:dyDescent="0.25">
      <c r="A3114" s="275"/>
      <c r="B3114" s="1457"/>
      <c r="C3114" s="1458"/>
      <c r="D3114" s="1459"/>
      <c r="E3114" s="1460"/>
      <c r="F3114" s="1460"/>
      <c r="G3114" s="1460"/>
    </row>
    <row r="3115" spans="1:7" s="1402" customFormat="1" x14ac:dyDescent="0.25">
      <c r="A3115" s="275"/>
      <c r="B3115" s="1457"/>
      <c r="C3115" s="1458"/>
      <c r="D3115" s="1459"/>
      <c r="E3115" s="1460"/>
      <c r="F3115" s="1460"/>
      <c r="G3115" s="1460"/>
    </row>
    <row r="3116" spans="1:7" s="1402" customFormat="1" x14ac:dyDescent="0.25">
      <c r="A3116" s="275"/>
      <c r="B3116" s="1457"/>
      <c r="C3116" s="1458"/>
      <c r="D3116" s="1459"/>
      <c r="E3116" s="1460"/>
      <c r="F3116" s="1460"/>
      <c r="G3116" s="1460"/>
    </row>
    <row r="3117" spans="1:7" s="1402" customFormat="1" x14ac:dyDescent="0.25">
      <c r="A3117" s="275"/>
      <c r="B3117" s="1457"/>
      <c r="C3117" s="1458"/>
      <c r="D3117" s="1459"/>
      <c r="E3117" s="1460"/>
      <c r="F3117" s="1460"/>
      <c r="G3117" s="1460"/>
    </row>
    <row r="3118" spans="1:7" s="1402" customFormat="1" x14ac:dyDescent="0.25">
      <c r="A3118" s="275"/>
      <c r="B3118" s="1457"/>
      <c r="C3118" s="1458"/>
      <c r="D3118" s="1459"/>
      <c r="E3118" s="1460"/>
      <c r="F3118" s="1460"/>
      <c r="G3118" s="1460"/>
    </row>
    <row r="3119" spans="1:7" s="1402" customFormat="1" x14ac:dyDescent="0.25">
      <c r="A3119" s="275"/>
      <c r="B3119" s="1457"/>
      <c r="C3119" s="1458"/>
      <c r="D3119" s="1459"/>
      <c r="E3119" s="1460"/>
      <c r="F3119" s="1460"/>
      <c r="G3119" s="1460"/>
    </row>
    <row r="3120" spans="1:7" s="1402" customFormat="1" x14ac:dyDescent="0.25">
      <c r="A3120" s="275"/>
      <c r="B3120" s="1457"/>
      <c r="C3120" s="1458"/>
      <c r="D3120" s="1459"/>
      <c r="E3120" s="1460"/>
      <c r="F3120" s="1460"/>
      <c r="G3120" s="1460"/>
    </row>
    <row r="3121" spans="1:7" s="1402" customFormat="1" x14ac:dyDescent="0.25">
      <c r="A3121" s="275"/>
      <c r="B3121" s="1457"/>
      <c r="C3121" s="1458"/>
      <c r="D3121" s="1459"/>
      <c r="E3121" s="1460"/>
      <c r="F3121" s="1460"/>
      <c r="G3121" s="1460"/>
    </row>
    <row r="3122" spans="1:7" s="1402" customFormat="1" x14ac:dyDescent="0.25">
      <c r="A3122" s="275"/>
      <c r="B3122" s="1457"/>
      <c r="C3122" s="1458"/>
      <c r="D3122" s="1459"/>
      <c r="E3122" s="1460"/>
      <c r="F3122" s="1460"/>
      <c r="G3122" s="1460"/>
    </row>
    <row r="3123" spans="1:7" s="1402" customFormat="1" x14ac:dyDescent="0.25">
      <c r="A3123" s="275"/>
      <c r="B3123" s="1457"/>
      <c r="C3123" s="1458"/>
      <c r="D3123" s="1459"/>
      <c r="E3123" s="1460"/>
      <c r="F3123" s="1460"/>
      <c r="G3123" s="1460"/>
    </row>
    <row r="3124" spans="1:7" s="1402" customFormat="1" x14ac:dyDescent="0.25">
      <c r="A3124" s="275"/>
      <c r="B3124" s="1457"/>
      <c r="C3124" s="1458"/>
      <c r="D3124" s="1459"/>
      <c r="E3124" s="1460"/>
      <c r="F3124" s="1460"/>
      <c r="G3124" s="1460"/>
    </row>
    <row r="3125" spans="1:7" s="1402" customFormat="1" x14ac:dyDescent="0.25">
      <c r="A3125" s="275"/>
      <c r="B3125" s="1457"/>
      <c r="C3125" s="1458"/>
      <c r="D3125" s="1459"/>
      <c r="E3125" s="1460"/>
      <c r="F3125" s="1460"/>
      <c r="G3125" s="1460"/>
    </row>
    <row r="3126" spans="1:7" s="1402" customFormat="1" x14ac:dyDescent="0.25">
      <c r="A3126" s="275"/>
      <c r="B3126" s="1457"/>
      <c r="C3126" s="1458"/>
      <c r="D3126" s="1459"/>
      <c r="E3126" s="1460"/>
      <c r="F3126" s="1460"/>
      <c r="G3126" s="1460"/>
    </row>
    <row r="3127" spans="1:7" s="1402" customFormat="1" x14ac:dyDescent="0.25">
      <c r="A3127" s="275"/>
      <c r="B3127" s="1457"/>
      <c r="C3127" s="1458"/>
      <c r="D3127" s="1459"/>
      <c r="E3127" s="1460"/>
      <c r="F3127" s="1460"/>
      <c r="G3127" s="1460"/>
    </row>
    <row r="3128" spans="1:7" s="1402" customFormat="1" x14ac:dyDescent="0.25">
      <c r="A3128" s="275"/>
      <c r="B3128" s="1457"/>
      <c r="C3128" s="1458"/>
      <c r="D3128" s="1459"/>
      <c r="E3128" s="1460"/>
      <c r="F3128" s="1460"/>
      <c r="G3128" s="1460"/>
    </row>
    <row r="3129" spans="1:7" s="1402" customFormat="1" x14ac:dyDescent="0.25">
      <c r="A3129" s="275"/>
      <c r="B3129" s="1457"/>
      <c r="C3129" s="1458"/>
      <c r="D3129" s="1459"/>
      <c r="E3129" s="1460"/>
      <c r="F3129" s="1460"/>
      <c r="G3129" s="1460"/>
    </row>
    <row r="3130" spans="1:7" s="1402" customFormat="1" x14ac:dyDescent="0.25">
      <c r="A3130" s="275"/>
      <c r="B3130" s="1457"/>
      <c r="C3130" s="1458"/>
      <c r="D3130" s="1459"/>
      <c r="E3130" s="1460"/>
      <c r="F3130" s="1460"/>
      <c r="G3130" s="1460"/>
    </row>
    <row r="3131" spans="1:7" s="1402" customFormat="1" x14ac:dyDescent="0.25">
      <c r="A3131" s="275"/>
      <c r="B3131" s="1457"/>
      <c r="C3131" s="1458"/>
      <c r="D3131" s="1459"/>
      <c r="E3131" s="1460"/>
      <c r="F3131" s="1460"/>
      <c r="G3131" s="1460"/>
    </row>
    <row r="3132" spans="1:7" s="1402" customFormat="1" x14ac:dyDescent="0.25">
      <c r="A3132" s="275"/>
      <c r="B3132" s="1457"/>
      <c r="C3132" s="1458"/>
      <c r="D3132" s="1459"/>
      <c r="E3132" s="1460"/>
      <c r="F3132" s="1460"/>
      <c r="G3132" s="1460"/>
    </row>
    <row r="3133" spans="1:7" s="1402" customFormat="1" x14ac:dyDescent="0.25">
      <c r="A3133" s="275"/>
      <c r="B3133" s="1457"/>
      <c r="C3133" s="1458"/>
      <c r="D3133" s="1459"/>
      <c r="E3133" s="1460"/>
      <c r="F3133" s="1460"/>
      <c r="G3133" s="1460"/>
    </row>
    <row r="3134" spans="1:7" s="1402" customFormat="1" x14ac:dyDescent="0.25">
      <c r="A3134" s="275"/>
      <c r="B3134" s="1457"/>
      <c r="C3134" s="1458"/>
      <c r="D3134" s="1459"/>
      <c r="E3134" s="1460"/>
      <c r="F3134" s="1460"/>
      <c r="G3134" s="1460"/>
    </row>
    <row r="3135" spans="1:7" s="1402" customFormat="1" x14ac:dyDescent="0.25">
      <c r="A3135" s="275"/>
      <c r="B3135" s="1457"/>
      <c r="C3135" s="1458"/>
      <c r="D3135" s="1459"/>
      <c r="E3135" s="1460"/>
      <c r="F3135" s="1460"/>
      <c r="G3135" s="1460"/>
    </row>
    <row r="3136" spans="1:7" s="1402" customFormat="1" x14ac:dyDescent="0.25">
      <c r="A3136" s="275"/>
      <c r="B3136" s="1457"/>
      <c r="C3136" s="1458"/>
      <c r="D3136" s="1459"/>
      <c r="E3136" s="1460"/>
      <c r="F3136" s="1460"/>
      <c r="G3136" s="1460"/>
    </row>
    <row r="3137" spans="1:7" s="1402" customFormat="1" x14ac:dyDescent="0.25">
      <c r="A3137" s="275"/>
      <c r="B3137" s="1457"/>
      <c r="C3137" s="1458"/>
      <c r="D3137" s="1459"/>
      <c r="E3137" s="1460"/>
      <c r="F3137" s="1460"/>
      <c r="G3137" s="1460"/>
    </row>
    <row r="3138" spans="1:7" s="1402" customFormat="1" x14ac:dyDescent="0.25">
      <c r="A3138" s="275"/>
      <c r="B3138" s="1457"/>
      <c r="C3138" s="1458"/>
      <c r="D3138" s="1459"/>
      <c r="E3138" s="1460"/>
      <c r="F3138" s="1460"/>
      <c r="G3138" s="1460"/>
    </row>
    <row r="3139" spans="1:7" s="1402" customFormat="1" x14ac:dyDescent="0.25">
      <c r="A3139" s="275"/>
      <c r="B3139" s="1457"/>
      <c r="C3139" s="1458"/>
      <c r="D3139" s="1459"/>
      <c r="E3139" s="1460"/>
      <c r="F3139" s="1460"/>
      <c r="G3139" s="1460"/>
    </row>
    <row r="3140" spans="1:7" s="1402" customFormat="1" x14ac:dyDescent="0.25">
      <c r="A3140" s="275"/>
      <c r="B3140" s="1457"/>
      <c r="C3140" s="1458"/>
      <c r="D3140" s="1459"/>
      <c r="E3140" s="1460"/>
      <c r="F3140" s="1460"/>
      <c r="G3140" s="1460"/>
    </row>
    <row r="3141" spans="1:7" s="1402" customFormat="1" x14ac:dyDescent="0.25">
      <c r="A3141" s="275"/>
      <c r="B3141" s="1457"/>
      <c r="C3141" s="1458"/>
      <c r="D3141" s="1459"/>
      <c r="E3141" s="1460"/>
      <c r="F3141" s="1460"/>
      <c r="G3141" s="1460"/>
    </row>
    <row r="3142" spans="1:7" s="1402" customFormat="1" x14ac:dyDescent="0.25">
      <c r="A3142" s="275"/>
      <c r="B3142" s="1457"/>
      <c r="C3142" s="1458"/>
      <c r="D3142" s="1459"/>
      <c r="E3142" s="1460"/>
      <c r="F3142" s="1460"/>
      <c r="G3142" s="1460"/>
    </row>
    <row r="3143" spans="1:7" s="1402" customFormat="1" x14ac:dyDescent="0.25">
      <c r="A3143" s="275"/>
      <c r="B3143" s="1457"/>
      <c r="C3143" s="1458"/>
      <c r="D3143" s="1459"/>
      <c r="E3143" s="1460"/>
      <c r="F3143" s="1460"/>
      <c r="G3143" s="1460"/>
    </row>
    <row r="3144" spans="1:7" s="1402" customFormat="1" x14ac:dyDescent="0.25">
      <c r="A3144" s="275"/>
      <c r="B3144" s="1457"/>
      <c r="C3144" s="1458"/>
      <c r="D3144" s="1459"/>
      <c r="E3144" s="1460"/>
      <c r="F3144" s="1460"/>
      <c r="G3144" s="1460"/>
    </row>
    <row r="3145" spans="1:7" s="1402" customFormat="1" x14ac:dyDescent="0.25">
      <c r="A3145" s="275"/>
      <c r="B3145" s="1457"/>
      <c r="C3145" s="1458"/>
      <c r="D3145" s="1459"/>
      <c r="E3145" s="1460"/>
      <c r="F3145" s="1460"/>
      <c r="G3145" s="1460"/>
    </row>
    <row r="3146" spans="1:7" s="1402" customFormat="1" x14ac:dyDescent="0.25">
      <c r="A3146" s="275"/>
      <c r="B3146" s="1457"/>
      <c r="C3146" s="1458"/>
      <c r="D3146" s="1459"/>
      <c r="E3146" s="1460"/>
      <c r="F3146" s="1460"/>
      <c r="G3146" s="1460"/>
    </row>
    <row r="3147" spans="1:7" s="1402" customFormat="1" x14ac:dyDescent="0.25">
      <c r="A3147" s="275"/>
      <c r="B3147" s="1457"/>
      <c r="C3147" s="1458"/>
      <c r="D3147" s="1459"/>
      <c r="E3147" s="1460"/>
      <c r="F3147" s="1460"/>
      <c r="G3147" s="1460"/>
    </row>
    <row r="3148" spans="1:7" s="1402" customFormat="1" x14ac:dyDescent="0.25">
      <c r="A3148" s="275"/>
      <c r="B3148" s="1457"/>
      <c r="C3148" s="1458"/>
      <c r="D3148" s="1459"/>
      <c r="E3148" s="1460"/>
      <c r="F3148" s="1460"/>
      <c r="G3148" s="1460"/>
    </row>
    <row r="3149" spans="1:7" s="1402" customFormat="1" x14ac:dyDescent="0.25">
      <c r="A3149" s="275"/>
      <c r="B3149" s="1457"/>
      <c r="C3149" s="1458"/>
      <c r="D3149" s="1459"/>
      <c r="E3149" s="1460"/>
      <c r="F3149" s="1460"/>
      <c r="G3149" s="1460"/>
    </row>
    <row r="3150" spans="1:7" s="1402" customFormat="1" x14ac:dyDescent="0.25">
      <c r="A3150" s="275"/>
      <c r="B3150" s="1457"/>
      <c r="C3150" s="1458"/>
      <c r="D3150" s="1459"/>
      <c r="E3150" s="1460"/>
      <c r="F3150" s="1460"/>
      <c r="G3150" s="1460"/>
    </row>
    <row r="3151" spans="1:7" s="1402" customFormat="1" x14ac:dyDescent="0.25">
      <c r="A3151" s="275"/>
      <c r="B3151" s="1457"/>
      <c r="C3151" s="1458"/>
      <c r="D3151" s="1459"/>
      <c r="E3151" s="1460"/>
      <c r="F3151" s="1460"/>
      <c r="G3151" s="1460"/>
    </row>
    <row r="3152" spans="1:7" s="1402" customFormat="1" x14ac:dyDescent="0.25">
      <c r="A3152" s="275"/>
      <c r="B3152" s="1457"/>
      <c r="C3152" s="1458"/>
      <c r="D3152" s="1459"/>
      <c r="E3152" s="1460"/>
      <c r="F3152" s="1460"/>
      <c r="G3152" s="1460"/>
    </row>
    <row r="3153" spans="1:7" s="1402" customFormat="1" x14ac:dyDescent="0.25">
      <c r="A3153" s="275"/>
      <c r="B3153" s="1457"/>
      <c r="C3153" s="1458"/>
      <c r="D3153" s="1459"/>
      <c r="E3153" s="1460"/>
      <c r="F3153" s="1460"/>
      <c r="G3153" s="1460"/>
    </row>
    <row r="3154" spans="1:7" s="1402" customFormat="1" x14ac:dyDescent="0.25">
      <c r="A3154" s="275"/>
      <c r="B3154" s="1457"/>
      <c r="C3154" s="1458"/>
      <c r="D3154" s="1459"/>
      <c r="E3154" s="1460"/>
      <c r="F3154" s="1460"/>
      <c r="G3154" s="1460"/>
    </row>
    <row r="3155" spans="1:7" s="1402" customFormat="1" x14ac:dyDescent="0.25">
      <c r="A3155" s="275"/>
      <c r="B3155" s="1457"/>
      <c r="C3155" s="1458"/>
      <c r="D3155" s="1459"/>
      <c r="E3155" s="1460"/>
      <c r="F3155" s="1460"/>
      <c r="G3155" s="1460"/>
    </row>
    <row r="3156" spans="1:7" s="1402" customFormat="1" x14ac:dyDescent="0.25">
      <c r="A3156" s="275"/>
      <c r="B3156" s="1457"/>
      <c r="C3156" s="1458"/>
      <c r="D3156" s="1459"/>
      <c r="E3156" s="1460"/>
      <c r="F3156" s="1460"/>
      <c r="G3156" s="1460"/>
    </row>
    <row r="3157" spans="1:7" s="1402" customFormat="1" x14ac:dyDescent="0.25">
      <c r="A3157" s="275"/>
      <c r="B3157" s="1457"/>
      <c r="C3157" s="1458"/>
      <c r="D3157" s="1459"/>
      <c r="E3157" s="1460"/>
      <c r="F3157" s="1460"/>
      <c r="G3157" s="1460"/>
    </row>
    <row r="3158" spans="1:7" s="1402" customFormat="1" x14ac:dyDescent="0.25">
      <c r="A3158" s="275"/>
      <c r="B3158" s="1457"/>
      <c r="C3158" s="1458"/>
      <c r="D3158" s="1459"/>
      <c r="E3158" s="1460"/>
      <c r="F3158" s="1460"/>
      <c r="G3158" s="1460"/>
    </row>
    <row r="3159" spans="1:7" s="1402" customFormat="1" x14ac:dyDescent="0.25">
      <c r="A3159" s="275"/>
      <c r="B3159" s="1457"/>
      <c r="C3159" s="1458"/>
      <c r="D3159" s="1459"/>
      <c r="E3159" s="1460"/>
      <c r="F3159" s="1460"/>
      <c r="G3159" s="1460"/>
    </row>
    <row r="3160" spans="1:7" s="1402" customFormat="1" x14ac:dyDescent="0.25">
      <c r="A3160" s="275"/>
      <c r="B3160" s="1457"/>
      <c r="C3160" s="1458"/>
      <c r="D3160" s="1459"/>
      <c r="E3160" s="1460"/>
      <c r="F3160" s="1460"/>
      <c r="G3160" s="1460"/>
    </row>
    <row r="3161" spans="1:7" s="1402" customFormat="1" x14ac:dyDescent="0.25">
      <c r="A3161" s="275"/>
      <c r="B3161" s="1457"/>
      <c r="C3161" s="1458"/>
      <c r="D3161" s="1459"/>
      <c r="E3161" s="1460"/>
      <c r="F3161" s="1460"/>
      <c r="G3161" s="1460"/>
    </row>
    <row r="3162" spans="1:7" s="1402" customFormat="1" x14ac:dyDescent="0.25">
      <c r="A3162" s="275"/>
      <c r="B3162" s="1457"/>
      <c r="C3162" s="1458"/>
      <c r="D3162" s="1459"/>
      <c r="E3162" s="1460"/>
      <c r="F3162" s="1460"/>
      <c r="G3162" s="1460"/>
    </row>
    <row r="3163" spans="1:7" s="1402" customFormat="1" x14ac:dyDescent="0.25">
      <c r="A3163" s="275"/>
      <c r="B3163" s="1457"/>
      <c r="C3163" s="1458"/>
      <c r="D3163" s="1459"/>
      <c r="E3163" s="1460"/>
      <c r="F3163" s="1460"/>
      <c r="G3163" s="1460"/>
    </row>
    <row r="3164" spans="1:7" s="1402" customFormat="1" x14ac:dyDescent="0.25">
      <c r="A3164" s="275"/>
      <c r="B3164" s="1457"/>
      <c r="C3164" s="1458"/>
      <c r="D3164" s="1459"/>
      <c r="E3164" s="1460"/>
      <c r="F3164" s="1460"/>
      <c r="G3164" s="1460"/>
    </row>
    <row r="3165" spans="1:7" s="1402" customFormat="1" x14ac:dyDescent="0.25">
      <c r="A3165" s="275"/>
      <c r="B3165" s="1457"/>
      <c r="C3165" s="1458"/>
      <c r="D3165" s="1459"/>
      <c r="E3165" s="1460"/>
      <c r="F3165" s="1460"/>
      <c r="G3165" s="1460"/>
    </row>
    <row r="3166" spans="1:7" s="1402" customFormat="1" x14ac:dyDescent="0.25">
      <c r="A3166" s="275"/>
      <c r="B3166" s="1457"/>
      <c r="C3166" s="1458"/>
      <c r="D3166" s="1459"/>
      <c r="E3166" s="1460"/>
      <c r="F3166" s="1460"/>
      <c r="G3166" s="1460"/>
    </row>
    <row r="3167" spans="1:7" s="1402" customFormat="1" x14ac:dyDescent="0.25">
      <c r="A3167" s="275"/>
      <c r="B3167" s="1457"/>
      <c r="C3167" s="1458"/>
      <c r="D3167" s="1459"/>
      <c r="E3167" s="1460"/>
      <c r="F3167" s="1460"/>
      <c r="G3167" s="1460"/>
    </row>
    <row r="3168" spans="1:7" s="1402" customFormat="1" x14ac:dyDescent="0.25">
      <c r="A3168" s="275"/>
      <c r="B3168" s="1457"/>
      <c r="C3168" s="1458"/>
      <c r="D3168" s="1459"/>
      <c r="E3168" s="1460"/>
      <c r="F3168" s="1460"/>
      <c r="G3168" s="1460"/>
    </row>
    <row r="3169" spans="1:7" s="1402" customFormat="1" x14ac:dyDescent="0.25">
      <c r="A3169" s="275"/>
      <c r="B3169" s="1457"/>
      <c r="C3169" s="1458"/>
      <c r="D3169" s="1459"/>
      <c r="E3169" s="1460"/>
      <c r="F3169" s="1460"/>
      <c r="G3169" s="1460"/>
    </row>
    <row r="3170" spans="1:7" s="1402" customFormat="1" x14ac:dyDescent="0.25">
      <c r="A3170" s="275"/>
      <c r="B3170" s="1457"/>
      <c r="C3170" s="1458"/>
      <c r="D3170" s="1459"/>
      <c r="E3170" s="1460"/>
      <c r="F3170" s="1460"/>
      <c r="G3170" s="1460"/>
    </row>
    <row r="3171" spans="1:7" s="1402" customFormat="1" x14ac:dyDescent="0.25">
      <c r="A3171" s="275"/>
      <c r="B3171" s="1457"/>
      <c r="C3171" s="1458"/>
      <c r="D3171" s="1459"/>
      <c r="E3171" s="1460"/>
      <c r="F3171" s="1460"/>
      <c r="G3171" s="1460"/>
    </row>
    <row r="3172" spans="1:7" s="1402" customFormat="1" x14ac:dyDescent="0.25">
      <c r="A3172" s="275"/>
      <c r="B3172" s="1457"/>
      <c r="C3172" s="1458"/>
      <c r="D3172" s="1459"/>
      <c r="E3172" s="1460"/>
      <c r="F3172" s="1460"/>
      <c r="G3172" s="1460"/>
    </row>
    <row r="3173" spans="1:7" s="1402" customFormat="1" x14ac:dyDescent="0.25">
      <c r="A3173" s="275"/>
      <c r="B3173" s="1457"/>
      <c r="C3173" s="1458"/>
      <c r="D3173" s="1459"/>
      <c r="E3173" s="1460"/>
      <c r="F3173" s="1460"/>
      <c r="G3173" s="1460"/>
    </row>
    <row r="3174" spans="1:7" s="1402" customFormat="1" x14ac:dyDescent="0.25">
      <c r="A3174" s="275"/>
      <c r="B3174" s="1457"/>
      <c r="C3174" s="1458"/>
      <c r="D3174" s="1459"/>
      <c r="E3174" s="1460"/>
      <c r="F3174" s="1460"/>
      <c r="G3174" s="1460"/>
    </row>
    <row r="3175" spans="1:7" s="1402" customFormat="1" x14ac:dyDescent="0.25">
      <c r="A3175" s="275"/>
      <c r="B3175" s="1457"/>
      <c r="C3175" s="1458"/>
      <c r="D3175" s="1459"/>
      <c r="E3175" s="1460"/>
      <c r="F3175" s="1460"/>
      <c r="G3175" s="1460"/>
    </row>
    <row r="3176" spans="1:7" s="1402" customFormat="1" x14ac:dyDescent="0.25">
      <c r="A3176" s="275"/>
      <c r="B3176" s="1457"/>
      <c r="C3176" s="1458"/>
      <c r="D3176" s="1459"/>
      <c r="E3176" s="1460"/>
      <c r="F3176" s="1460"/>
      <c r="G3176" s="1460"/>
    </row>
    <row r="3177" spans="1:7" s="1402" customFormat="1" x14ac:dyDescent="0.25">
      <c r="A3177" s="275"/>
      <c r="B3177" s="1457"/>
      <c r="C3177" s="1458"/>
      <c r="D3177" s="1459"/>
      <c r="E3177" s="1460"/>
      <c r="F3177" s="1460"/>
      <c r="G3177" s="1460"/>
    </row>
    <row r="3178" spans="1:7" s="1402" customFormat="1" x14ac:dyDescent="0.25">
      <c r="A3178" s="275"/>
      <c r="B3178" s="1457"/>
      <c r="C3178" s="1458"/>
      <c r="D3178" s="1459"/>
      <c r="E3178" s="1460"/>
      <c r="F3178" s="1460"/>
      <c r="G3178" s="1460"/>
    </row>
    <row r="3179" spans="1:7" s="1402" customFormat="1" x14ac:dyDescent="0.25">
      <c r="A3179" s="275"/>
      <c r="B3179" s="1457"/>
      <c r="C3179" s="1458"/>
      <c r="D3179" s="1459"/>
      <c r="E3179" s="1460"/>
      <c r="F3179" s="1460"/>
      <c r="G3179" s="1460"/>
    </row>
    <row r="3180" spans="1:7" s="1402" customFormat="1" x14ac:dyDescent="0.25">
      <c r="A3180" s="275"/>
      <c r="B3180" s="1457"/>
      <c r="C3180" s="1458"/>
      <c r="D3180" s="1459"/>
      <c r="E3180" s="1460"/>
      <c r="F3180" s="1460"/>
      <c r="G3180" s="1460"/>
    </row>
    <row r="3181" spans="1:7" s="1402" customFormat="1" x14ac:dyDescent="0.25">
      <c r="A3181" s="275"/>
      <c r="B3181" s="1457"/>
      <c r="C3181" s="1458"/>
      <c r="D3181" s="1459"/>
      <c r="E3181" s="1460"/>
      <c r="F3181" s="1460"/>
      <c r="G3181" s="1460"/>
    </row>
    <row r="3182" spans="1:7" s="1402" customFormat="1" x14ac:dyDescent="0.25">
      <c r="A3182" s="275"/>
      <c r="B3182" s="1457"/>
      <c r="C3182" s="1458"/>
      <c r="D3182" s="1459"/>
      <c r="E3182" s="1460"/>
      <c r="F3182" s="1460"/>
      <c r="G3182" s="1460"/>
    </row>
    <row r="3183" spans="1:7" s="1402" customFormat="1" x14ac:dyDescent="0.25">
      <c r="A3183" s="275"/>
      <c r="B3183" s="1457"/>
      <c r="C3183" s="1458"/>
      <c r="D3183" s="1459"/>
      <c r="E3183" s="1460"/>
      <c r="F3183" s="1460"/>
      <c r="G3183" s="1460"/>
    </row>
    <row r="3184" spans="1:7" s="1402" customFormat="1" x14ac:dyDescent="0.25">
      <c r="A3184" s="275"/>
      <c r="B3184" s="1457"/>
      <c r="C3184" s="1458"/>
      <c r="D3184" s="1459"/>
      <c r="E3184" s="1460"/>
      <c r="F3184" s="1460"/>
      <c r="G3184" s="1460"/>
    </row>
    <row r="3185" spans="1:7" s="1402" customFormat="1" x14ac:dyDescent="0.25">
      <c r="A3185" s="275"/>
      <c r="B3185" s="1457"/>
      <c r="C3185" s="1458"/>
      <c r="D3185" s="1459"/>
      <c r="E3185" s="1460"/>
      <c r="F3185" s="1460"/>
      <c r="G3185" s="1460"/>
    </row>
    <row r="3186" spans="1:7" s="1402" customFormat="1" x14ac:dyDescent="0.25">
      <c r="A3186" s="275"/>
      <c r="B3186" s="1457"/>
      <c r="C3186" s="1458"/>
      <c r="D3186" s="1459"/>
      <c r="E3186" s="1460"/>
      <c r="F3186" s="1460"/>
      <c r="G3186" s="1460"/>
    </row>
    <row r="3187" spans="1:7" s="1402" customFormat="1" x14ac:dyDescent="0.25">
      <c r="A3187" s="275"/>
      <c r="B3187" s="1457"/>
      <c r="C3187" s="1458"/>
      <c r="D3187" s="1459"/>
      <c r="E3187" s="1460"/>
      <c r="F3187" s="1460"/>
      <c r="G3187" s="1460"/>
    </row>
    <row r="3188" spans="1:7" s="1402" customFormat="1" x14ac:dyDescent="0.25">
      <c r="A3188" s="275"/>
      <c r="B3188" s="1457"/>
      <c r="C3188" s="1458"/>
      <c r="D3188" s="1459"/>
      <c r="E3188" s="1460"/>
      <c r="F3188" s="1460"/>
      <c r="G3188" s="1460"/>
    </row>
    <row r="3189" spans="1:7" s="1402" customFormat="1" x14ac:dyDescent="0.25">
      <c r="A3189" s="275"/>
      <c r="B3189" s="1457"/>
      <c r="C3189" s="1458"/>
      <c r="D3189" s="1459"/>
      <c r="E3189" s="1460"/>
      <c r="F3189" s="1460"/>
      <c r="G3189" s="1460"/>
    </row>
    <row r="3190" spans="1:7" s="1402" customFormat="1" x14ac:dyDescent="0.25">
      <c r="A3190" s="275"/>
      <c r="B3190" s="1457"/>
      <c r="C3190" s="1458"/>
      <c r="D3190" s="1459"/>
      <c r="E3190" s="1460"/>
      <c r="F3190" s="1460"/>
      <c r="G3190" s="1460"/>
    </row>
    <row r="3191" spans="1:7" s="1402" customFormat="1" x14ac:dyDescent="0.25">
      <c r="A3191" s="275"/>
      <c r="B3191" s="1457"/>
      <c r="C3191" s="1458"/>
      <c r="D3191" s="1459"/>
      <c r="E3191" s="1460"/>
      <c r="F3191" s="1460"/>
      <c r="G3191" s="1460"/>
    </row>
    <row r="3192" spans="1:7" s="1402" customFormat="1" x14ac:dyDescent="0.25">
      <c r="A3192" s="275"/>
      <c r="B3192" s="1457"/>
      <c r="C3192" s="1458"/>
      <c r="D3192" s="1459"/>
      <c r="E3192" s="1460"/>
      <c r="F3192" s="1460"/>
      <c r="G3192" s="1460"/>
    </row>
    <row r="3193" spans="1:7" s="1402" customFormat="1" x14ac:dyDescent="0.25">
      <c r="A3193" s="275"/>
      <c r="B3193" s="1457"/>
      <c r="C3193" s="1458"/>
      <c r="D3193" s="1459"/>
      <c r="E3193" s="1460"/>
      <c r="F3193" s="1460"/>
      <c r="G3193" s="1460"/>
    </row>
    <row r="3194" spans="1:7" s="1402" customFormat="1" x14ac:dyDescent="0.25">
      <c r="A3194" s="275"/>
      <c r="B3194" s="1457"/>
      <c r="C3194" s="1458"/>
      <c r="D3194" s="1459"/>
      <c r="E3194" s="1460"/>
      <c r="F3194" s="1460"/>
      <c r="G3194" s="1460"/>
    </row>
    <row r="3195" spans="1:7" s="1402" customFormat="1" x14ac:dyDescent="0.25">
      <c r="A3195" s="275"/>
      <c r="B3195" s="1457"/>
      <c r="C3195" s="1458"/>
      <c r="D3195" s="1459"/>
      <c r="E3195" s="1460"/>
      <c r="F3195" s="1460"/>
      <c r="G3195" s="1460"/>
    </row>
    <row r="3196" spans="1:7" s="1402" customFormat="1" x14ac:dyDescent="0.25">
      <c r="A3196" s="275"/>
      <c r="B3196" s="1457"/>
      <c r="C3196" s="1458"/>
      <c r="D3196" s="1459"/>
      <c r="E3196" s="1460"/>
      <c r="F3196" s="1460"/>
      <c r="G3196" s="1460"/>
    </row>
    <row r="3197" spans="1:7" s="1402" customFormat="1" x14ac:dyDescent="0.25">
      <c r="A3197" s="275"/>
      <c r="B3197" s="1457"/>
      <c r="C3197" s="1458"/>
      <c r="D3197" s="1459"/>
      <c r="E3197" s="1460"/>
      <c r="F3197" s="1460"/>
      <c r="G3197" s="1460"/>
    </row>
    <row r="3198" spans="1:7" s="1402" customFormat="1" x14ac:dyDescent="0.25">
      <c r="A3198" s="275"/>
      <c r="B3198" s="1457"/>
      <c r="C3198" s="1458"/>
      <c r="D3198" s="1459"/>
      <c r="E3198" s="1460"/>
      <c r="F3198" s="1460"/>
      <c r="G3198" s="1460"/>
    </row>
    <row r="3199" spans="1:7" s="1402" customFormat="1" x14ac:dyDescent="0.25">
      <c r="A3199" s="275"/>
      <c r="B3199" s="1457"/>
      <c r="C3199" s="1458"/>
      <c r="D3199" s="1459"/>
      <c r="E3199" s="1460"/>
      <c r="F3199" s="1460"/>
      <c r="G3199" s="1460"/>
    </row>
    <row r="3200" spans="1:7" s="1402" customFormat="1" x14ac:dyDescent="0.25">
      <c r="A3200" s="275"/>
      <c r="B3200" s="1457"/>
      <c r="C3200" s="1458"/>
      <c r="D3200" s="1459"/>
      <c r="E3200" s="1460"/>
      <c r="F3200" s="1460"/>
      <c r="G3200" s="1460"/>
    </row>
    <row r="3201" spans="1:7" s="1402" customFormat="1" x14ac:dyDescent="0.25">
      <c r="A3201" s="275"/>
      <c r="B3201" s="1457"/>
      <c r="C3201" s="1458"/>
      <c r="D3201" s="1459"/>
      <c r="E3201" s="1460"/>
      <c r="F3201" s="1460"/>
      <c r="G3201" s="1460"/>
    </row>
    <row r="3202" spans="1:7" s="1402" customFormat="1" x14ac:dyDescent="0.25">
      <c r="A3202" s="275"/>
      <c r="B3202" s="1457"/>
      <c r="C3202" s="1458"/>
      <c r="D3202" s="1459"/>
      <c r="E3202" s="1460"/>
      <c r="F3202" s="1460"/>
      <c r="G3202" s="1460"/>
    </row>
    <row r="3203" spans="1:7" s="1402" customFormat="1" x14ac:dyDescent="0.25">
      <c r="A3203" s="275"/>
      <c r="B3203" s="1457"/>
      <c r="C3203" s="1458"/>
      <c r="D3203" s="1459"/>
      <c r="E3203" s="1460"/>
      <c r="F3203" s="1460"/>
      <c r="G3203" s="1460"/>
    </row>
    <row r="3204" spans="1:7" s="1402" customFormat="1" x14ac:dyDescent="0.25">
      <c r="A3204" s="275"/>
      <c r="B3204" s="1457"/>
      <c r="C3204" s="1458"/>
      <c r="D3204" s="1459"/>
      <c r="E3204" s="1460"/>
      <c r="F3204" s="1460"/>
      <c r="G3204" s="1460"/>
    </row>
    <row r="3205" spans="1:7" s="1402" customFormat="1" x14ac:dyDescent="0.25">
      <c r="A3205" s="275"/>
      <c r="B3205" s="1457"/>
      <c r="C3205" s="1458"/>
      <c r="D3205" s="1459"/>
      <c r="E3205" s="1460"/>
      <c r="F3205" s="1460"/>
      <c r="G3205" s="1460"/>
    </row>
    <row r="3206" spans="1:7" s="1402" customFormat="1" x14ac:dyDescent="0.25">
      <c r="A3206" s="275"/>
      <c r="B3206" s="1457"/>
      <c r="C3206" s="1458"/>
      <c r="D3206" s="1459"/>
      <c r="E3206" s="1460"/>
      <c r="F3206" s="1460"/>
      <c r="G3206" s="1460"/>
    </row>
    <row r="3207" spans="1:7" s="1402" customFormat="1" x14ac:dyDescent="0.25">
      <c r="A3207" s="275"/>
      <c r="B3207" s="1457"/>
      <c r="C3207" s="1458"/>
      <c r="D3207" s="1459"/>
      <c r="E3207" s="1460"/>
      <c r="F3207" s="1460"/>
      <c r="G3207" s="1460"/>
    </row>
    <row r="3208" spans="1:7" s="1402" customFormat="1" x14ac:dyDescent="0.25">
      <c r="A3208" s="275"/>
      <c r="B3208" s="1457"/>
      <c r="C3208" s="1458"/>
      <c r="D3208" s="1459"/>
      <c r="E3208" s="1460"/>
      <c r="F3208" s="1460"/>
      <c r="G3208" s="1460"/>
    </row>
    <row r="3209" spans="1:7" s="1402" customFormat="1" x14ac:dyDescent="0.25">
      <c r="A3209" s="275"/>
      <c r="B3209" s="1457"/>
      <c r="C3209" s="1458"/>
      <c r="D3209" s="1459"/>
      <c r="E3209" s="1460"/>
      <c r="F3209" s="1460"/>
      <c r="G3209" s="1460"/>
    </row>
    <row r="3210" spans="1:7" s="1402" customFormat="1" x14ac:dyDescent="0.25">
      <c r="A3210" s="275"/>
      <c r="B3210" s="1457"/>
      <c r="C3210" s="1458"/>
      <c r="D3210" s="1459"/>
      <c r="E3210" s="1460"/>
      <c r="F3210" s="1460"/>
      <c r="G3210" s="1460"/>
    </row>
    <row r="3211" spans="1:7" s="1402" customFormat="1" x14ac:dyDescent="0.25">
      <c r="A3211" s="275"/>
      <c r="B3211" s="1457"/>
      <c r="C3211" s="1458"/>
      <c r="D3211" s="1459"/>
      <c r="E3211" s="1460"/>
      <c r="F3211" s="1460"/>
      <c r="G3211" s="1460"/>
    </row>
    <row r="3212" spans="1:7" s="1402" customFormat="1" x14ac:dyDescent="0.25">
      <c r="A3212" s="275"/>
      <c r="B3212" s="1457"/>
      <c r="C3212" s="1458"/>
      <c r="D3212" s="1459"/>
      <c r="E3212" s="1460"/>
      <c r="F3212" s="1460"/>
      <c r="G3212" s="1460"/>
    </row>
    <row r="3213" spans="1:7" s="1402" customFormat="1" x14ac:dyDescent="0.25">
      <c r="A3213" s="275"/>
      <c r="B3213" s="1457"/>
      <c r="C3213" s="1458"/>
      <c r="D3213" s="1459"/>
      <c r="E3213" s="1460"/>
      <c r="F3213" s="1460"/>
      <c r="G3213" s="1460"/>
    </row>
    <row r="3214" spans="1:7" s="1402" customFormat="1" x14ac:dyDescent="0.25">
      <c r="A3214" s="275"/>
      <c r="B3214" s="1457"/>
      <c r="C3214" s="1458"/>
      <c r="D3214" s="1459"/>
      <c r="E3214" s="1460"/>
      <c r="F3214" s="1460"/>
      <c r="G3214" s="1460"/>
    </row>
    <row r="3215" spans="1:7" s="1402" customFormat="1" x14ac:dyDescent="0.25">
      <c r="A3215" s="275"/>
      <c r="B3215" s="1457"/>
      <c r="C3215" s="1458"/>
      <c r="D3215" s="1459"/>
      <c r="E3215" s="1460"/>
      <c r="F3215" s="1460"/>
      <c r="G3215" s="1460"/>
    </row>
    <row r="3216" spans="1:7" s="1402" customFormat="1" x14ac:dyDescent="0.25">
      <c r="A3216" s="275"/>
      <c r="B3216" s="1457"/>
      <c r="C3216" s="1458"/>
      <c r="D3216" s="1459"/>
      <c r="E3216" s="1460"/>
      <c r="F3216" s="1460"/>
      <c r="G3216" s="1460"/>
    </row>
    <row r="3217" spans="1:7" s="1402" customFormat="1" x14ac:dyDescent="0.25">
      <c r="A3217" s="275"/>
      <c r="B3217" s="1457"/>
      <c r="C3217" s="1458"/>
      <c r="D3217" s="1459"/>
      <c r="E3217" s="1460"/>
      <c r="F3217" s="1460"/>
      <c r="G3217" s="1460"/>
    </row>
    <row r="3218" spans="1:7" s="1402" customFormat="1" x14ac:dyDescent="0.25">
      <c r="A3218" s="275"/>
      <c r="B3218" s="1457"/>
      <c r="C3218" s="1458"/>
      <c r="D3218" s="1459"/>
      <c r="E3218" s="1460"/>
      <c r="F3218" s="1460"/>
      <c r="G3218" s="1460"/>
    </row>
    <row r="3219" spans="1:7" s="1402" customFormat="1" x14ac:dyDescent="0.25">
      <c r="A3219" s="275"/>
      <c r="B3219" s="1457"/>
      <c r="C3219" s="1458"/>
      <c r="D3219" s="1459"/>
      <c r="E3219" s="1460"/>
      <c r="F3219" s="1460"/>
      <c r="G3219" s="1460"/>
    </row>
    <row r="3220" spans="1:7" s="1402" customFormat="1" x14ac:dyDescent="0.25">
      <c r="A3220" s="275"/>
      <c r="B3220" s="1457"/>
      <c r="C3220" s="1458"/>
      <c r="D3220" s="1459"/>
      <c r="E3220" s="1460"/>
      <c r="F3220" s="1460"/>
      <c r="G3220" s="1460"/>
    </row>
    <row r="3221" spans="1:7" s="1402" customFormat="1" x14ac:dyDescent="0.25">
      <c r="A3221" s="275"/>
      <c r="B3221" s="1457"/>
      <c r="C3221" s="1458"/>
      <c r="D3221" s="1459"/>
      <c r="E3221" s="1460"/>
      <c r="F3221" s="1460"/>
      <c r="G3221" s="1460"/>
    </row>
    <row r="3222" spans="1:7" s="1402" customFormat="1" x14ac:dyDescent="0.25">
      <c r="A3222" s="275"/>
      <c r="B3222" s="1457"/>
      <c r="C3222" s="1458"/>
      <c r="D3222" s="1459"/>
      <c r="E3222" s="1460"/>
      <c r="F3222" s="1460"/>
      <c r="G3222" s="1460"/>
    </row>
    <row r="3223" spans="1:7" s="1402" customFormat="1" x14ac:dyDescent="0.25">
      <c r="A3223" s="275"/>
      <c r="B3223" s="1457"/>
      <c r="C3223" s="1458"/>
      <c r="D3223" s="1459"/>
      <c r="E3223" s="1460"/>
      <c r="F3223" s="1460"/>
      <c r="G3223" s="1460"/>
    </row>
    <row r="3224" spans="1:7" s="1402" customFormat="1" x14ac:dyDescent="0.25">
      <c r="A3224" s="275"/>
      <c r="B3224" s="1457"/>
      <c r="C3224" s="1458"/>
      <c r="D3224" s="1459"/>
      <c r="E3224" s="1460"/>
      <c r="F3224" s="1460"/>
      <c r="G3224" s="1460"/>
    </row>
    <row r="3225" spans="1:7" s="1402" customFormat="1" x14ac:dyDescent="0.25">
      <c r="A3225" s="275"/>
      <c r="B3225" s="1457"/>
      <c r="C3225" s="1458"/>
      <c r="D3225" s="1459"/>
      <c r="E3225" s="1460"/>
      <c r="F3225" s="1460"/>
      <c r="G3225" s="1460"/>
    </row>
    <row r="3226" spans="1:7" s="1402" customFormat="1" x14ac:dyDescent="0.25">
      <c r="A3226" s="275"/>
      <c r="B3226" s="1457"/>
      <c r="C3226" s="1458"/>
      <c r="D3226" s="1459"/>
      <c r="E3226" s="1460"/>
      <c r="F3226" s="1460"/>
      <c r="G3226" s="1460"/>
    </row>
    <row r="3227" spans="1:7" s="1402" customFormat="1" x14ac:dyDescent="0.25">
      <c r="A3227" s="275"/>
      <c r="B3227" s="1457"/>
      <c r="C3227" s="1458"/>
      <c r="D3227" s="1459"/>
      <c r="E3227" s="1460"/>
      <c r="F3227" s="1460"/>
      <c r="G3227" s="1460"/>
    </row>
    <row r="3228" spans="1:7" s="1402" customFormat="1" x14ac:dyDescent="0.25">
      <c r="A3228" s="275"/>
      <c r="B3228" s="1457"/>
      <c r="C3228" s="1458"/>
      <c r="D3228" s="1459"/>
      <c r="E3228" s="1460"/>
      <c r="F3228" s="1460"/>
      <c r="G3228" s="1460"/>
    </row>
    <row r="3229" spans="1:7" s="1402" customFormat="1" x14ac:dyDescent="0.25">
      <c r="A3229" s="275"/>
      <c r="B3229" s="1457"/>
      <c r="C3229" s="1458"/>
      <c r="D3229" s="1459"/>
      <c r="E3229" s="1460"/>
      <c r="F3229" s="1460"/>
      <c r="G3229" s="1460"/>
    </row>
    <row r="3230" spans="1:7" s="1402" customFormat="1" x14ac:dyDescent="0.25">
      <c r="A3230" s="275"/>
      <c r="B3230" s="1457"/>
      <c r="C3230" s="1458"/>
      <c r="D3230" s="1459"/>
      <c r="E3230" s="1460"/>
      <c r="F3230" s="1460"/>
      <c r="G3230" s="1460"/>
    </row>
    <row r="3231" spans="1:7" s="1402" customFormat="1" x14ac:dyDescent="0.25">
      <c r="A3231" s="275"/>
      <c r="B3231" s="1457"/>
      <c r="C3231" s="1458"/>
      <c r="D3231" s="1459"/>
      <c r="E3231" s="1460"/>
      <c r="F3231" s="1460"/>
      <c r="G3231" s="1460"/>
    </row>
    <row r="3232" spans="1:7" s="1402" customFormat="1" x14ac:dyDescent="0.25">
      <c r="A3232" s="275"/>
      <c r="B3232" s="1457"/>
      <c r="C3232" s="1458"/>
      <c r="D3232" s="1459"/>
      <c r="E3232" s="1460"/>
      <c r="F3232" s="1460"/>
      <c r="G3232" s="1460"/>
    </row>
    <row r="3233" spans="1:7" s="1402" customFormat="1" x14ac:dyDescent="0.25">
      <c r="A3233" s="275"/>
      <c r="B3233" s="1457"/>
      <c r="C3233" s="1458"/>
      <c r="D3233" s="1459"/>
      <c r="E3233" s="1460"/>
      <c r="F3233" s="1460"/>
      <c r="G3233" s="1460"/>
    </row>
    <row r="3234" spans="1:7" s="1402" customFormat="1" x14ac:dyDescent="0.25">
      <c r="A3234" s="275"/>
      <c r="B3234" s="1457"/>
      <c r="C3234" s="1458"/>
      <c r="D3234" s="1459"/>
      <c r="E3234" s="1460"/>
      <c r="F3234" s="1460"/>
      <c r="G3234" s="1460"/>
    </row>
    <row r="3235" spans="1:7" s="1402" customFormat="1" x14ac:dyDescent="0.25">
      <c r="A3235" s="275"/>
      <c r="B3235" s="1457"/>
      <c r="C3235" s="1458"/>
      <c r="D3235" s="1459"/>
      <c r="E3235" s="1460"/>
      <c r="F3235" s="1460"/>
      <c r="G3235" s="1460"/>
    </row>
    <row r="3236" spans="1:7" s="1402" customFormat="1" x14ac:dyDescent="0.25">
      <c r="A3236" s="275"/>
      <c r="B3236" s="1457"/>
      <c r="C3236" s="1458"/>
      <c r="D3236" s="1459"/>
      <c r="E3236" s="1460"/>
      <c r="F3236" s="1460"/>
      <c r="G3236" s="1460"/>
    </row>
    <row r="3237" spans="1:7" s="1402" customFormat="1" x14ac:dyDescent="0.25">
      <c r="A3237" s="275"/>
      <c r="B3237" s="1457"/>
      <c r="C3237" s="1458"/>
      <c r="D3237" s="1459"/>
      <c r="E3237" s="1460"/>
      <c r="F3237" s="1460"/>
      <c r="G3237" s="1460"/>
    </row>
    <row r="3238" spans="1:7" s="1402" customFormat="1" x14ac:dyDescent="0.25">
      <c r="A3238" s="275"/>
      <c r="B3238" s="1457"/>
      <c r="C3238" s="1458"/>
      <c r="D3238" s="1459"/>
      <c r="E3238" s="1460"/>
      <c r="F3238" s="1460"/>
      <c r="G3238" s="1460"/>
    </row>
    <row r="3239" spans="1:7" s="1402" customFormat="1" x14ac:dyDescent="0.25">
      <c r="A3239" s="275"/>
      <c r="B3239" s="1457"/>
      <c r="C3239" s="1458"/>
      <c r="D3239" s="1459"/>
      <c r="E3239" s="1460"/>
      <c r="F3239" s="1460"/>
      <c r="G3239" s="1460"/>
    </row>
    <row r="3240" spans="1:7" s="1402" customFormat="1" x14ac:dyDescent="0.25">
      <c r="A3240" s="275"/>
      <c r="B3240" s="1457"/>
      <c r="C3240" s="1458"/>
      <c r="D3240" s="1459"/>
      <c r="E3240" s="1460"/>
      <c r="F3240" s="1460"/>
      <c r="G3240" s="1460"/>
    </row>
    <row r="3241" spans="1:7" s="1402" customFormat="1" x14ac:dyDescent="0.25">
      <c r="A3241" s="275"/>
      <c r="B3241" s="1457"/>
      <c r="C3241" s="1458"/>
      <c r="D3241" s="1459"/>
      <c r="E3241" s="1460"/>
      <c r="F3241" s="1460"/>
      <c r="G3241" s="1460"/>
    </row>
    <row r="3242" spans="1:7" s="1402" customFormat="1" x14ac:dyDescent="0.25">
      <c r="A3242" s="275"/>
      <c r="B3242" s="1457"/>
      <c r="C3242" s="1458"/>
      <c r="D3242" s="1459"/>
      <c r="E3242" s="1460"/>
      <c r="F3242" s="1460"/>
      <c r="G3242" s="1460"/>
    </row>
    <row r="3243" spans="1:7" s="1402" customFormat="1" x14ac:dyDescent="0.25">
      <c r="A3243" s="275"/>
      <c r="B3243" s="1457"/>
      <c r="C3243" s="1458"/>
      <c r="D3243" s="1459"/>
      <c r="E3243" s="1460"/>
      <c r="F3243" s="1460"/>
      <c r="G3243" s="1460"/>
    </row>
    <row r="3244" spans="1:7" s="1402" customFormat="1" x14ac:dyDescent="0.25">
      <c r="A3244" s="275"/>
      <c r="B3244" s="1457"/>
      <c r="C3244" s="1458"/>
      <c r="D3244" s="1459"/>
      <c r="E3244" s="1460"/>
      <c r="F3244" s="1460"/>
      <c r="G3244" s="1460"/>
    </row>
    <row r="3245" spans="1:7" s="1402" customFormat="1" x14ac:dyDescent="0.25">
      <c r="A3245" s="275"/>
      <c r="B3245" s="1457"/>
      <c r="C3245" s="1458"/>
      <c r="D3245" s="1459"/>
      <c r="E3245" s="1460"/>
      <c r="F3245" s="1460"/>
      <c r="G3245" s="1460"/>
    </row>
    <row r="3246" spans="1:7" s="1402" customFormat="1" x14ac:dyDescent="0.25">
      <c r="A3246" s="275"/>
      <c r="B3246" s="1457"/>
      <c r="C3246" s="1458"/>
      <c r="D3246" s="1459"/>
      <c r="E3246" s="1460"/>
      <c r="F3246" s="1460"/>
      <c r="G3246" s="1460"/>
    </row>
    <row r="3247" spans="1:7" s="1402" customFormat="1" x14ac:dyDescent="0.25">
      <c r="A3247" s="275"/>
      <c r="B3247" s="1457"/>
      <c r="C3247" s="1458"/>
      <c r="D3247" s="1459"/>
      <c r="E3247" s="1460"/>
      <c r="F3247" s="1460"/>
      <c r="G3247" s="1460"/>
    </row>
    <row r="3248" spans="1:7" s="1402" customFormat="1" x14ac:dyDescent="0.25">
      <c r="A3248" s="275"/>
      <c r="B3248" s="1457"/>
      <c r="C3248" s="1458"/>
      <c r="D3248" s="1459"/>
      <c r="E3248" s="1460"/>
      <c r="F3248" s="1460"/>
      <c r="G3248" s="1460"/>
    </row>
    <row r="3249" spans="1:7" s="1402" customFormat="1" x14ac:dyDescent="0.25">
      <c r="A3249" s="275"/>
      <c r="B3249" s="1457"/>
      <c r="C3249" s="1458"/>
      <c r="D3249" s="1459"/>
      <c r="E3249" s="1460"/>
      <c r="F3249" s="1460"/>
      <c r="G3249" s="1460"/>
    </row>
    <row r="3250" spans="1:7" s="1402" customFormat="1" x14ac:dyDescent="0.25">
      <c r="A3250" s="275"/>
      <c r="B3250" s="1457"/>
      <c r="C3250" s="1458"/>
      <c r="D3250" s="1459"/>
      <c r="E3250" s="1460"/>
      <c r="F3250" s="1460"/>
      <c r="G3250" s="1460"/>
    </row>
    <row r="3251" spans="1:7" s="1402" customFormat="1" x14ac:dyDescent="0.25">
      <c r="A3251" s="275"/>
      <c r="B3251" s="1457"/>
      <c r="C3251" s="1458"/>
      <c r="D3251" s="1459"/>
      <c r="E3251" s="1460"/>
      <c r="F3251" s="1460"/>
      <c r="G3251" s="1460"/>
    </row>
    <row r="3252" spans="1:7" s="1402" customFormat="1" x14ac:dyDescent="0.25">
      <c r="A3252" s="275"/>
      <c r="B3252" s="1457"/>
      <c r="C3252" s="1458"/>
      <c r="D3252" s="1459"/>
      <c r="E3252" s="1460"/>
      <c r="F3252" s="1460"/>
      <c r="G3252" s="1460"/>
    </row>
    <row r="3253" spans="1:7" s="1402" customFormat="1" x14ac:dyDescent="0.25">
      <c r="A3253" s="275"/>
      <c r="B3253" s="1457"/>
      <c r="C3253" s="1458"/>
      <c r="D3253" s="1459"/>
      <c r="E3253" s="1460"/>
      <c r="F3253" s="1460"/>
      <c r="G3253" s="1460"/>
    </row>
    <row r="3254" spans="1:7" s="1402" customFormat="1" x14ac:dyDescent="0.25">
      <c r="A3254" s="275"/>
      <c r="B3254" s="1457"/>
      <c r="C3254" s="1458"/>
      <c r="D3254" s="1459"/>
      <c r="E3254" s="1460"/>
      <c r="F3254" s="1460"/>
      <c r="G3254" s="1460"/>
    </row>
    <row r="3255" spans="1:7" s="1402" customFormat="1" x14ac:dyDescent="0.25">
      <c r="A3255" s="275"/>
      <c r="B3255" s="1457"/>
      <c r="C3255" s="1458"/>
      <c r="D3255" s="1459"/>
      <c r="E3255" s="1460"/>
      <c r="F3255" s="1460"/>
      <c r="G3255" s="1460"/>
    </row>
    <row r="3256" spans="1:7" s="1402" customFormat="1" x14ac:dyDescent="0.25">
      <c r="A3256" s="275"/>
      <c r="B3256" s="1457"/>
      <c r="C3256" s="1458"/>
      <c r="D3256" s="1459"/>
      <c r="E3256" s="1460"/>
      <c r="F3256" s="1460"/>
      <c r="G3256" s="1460"/>
    </row>
    <row r="3257" spans="1:7" s="1402" customFormat="1" x14ac:dyDescent="0.25">
      <c r="A3257" s="275"/>
      <c r="B3257" s="1457"/>
      <c r="C3257" s="1458"/>
      <c r="D3257" s="1459"/>
      <c r="E3257" s="1460"/>
      <c r="F3257" s="1460"/>
      <c r="G3257" s="1460"/>
    </row>
    <row r="3258" spans="1:7" s="1402" customFormat="1" x14ac:dyDescent="0.25">
      <c r="A3258" s="275"/>
      <c r="B3258" s="1457"/>
      <c r="C3258" s="1458"/>
      <c r="D3258" s="1459"/>
      <c r="E3258" s="1460"/>
      <c r="F3258" s="1460"/>
      <c r="G3258" s="1460"/>
    </row>
    <row r="3259" spans="1:7" s="1402" customFormat="1" x14ac:dyDescent="0.25">
      <c r="A3259" s="275"/>
      <c r="B3259" s="1457"/>
      <c r="C3259" s="1458"/>
      <c r="D3259" s="1459"/>
      <c r="E3259" s="1460"/>
      <c r="F3259" s="1460"/>
      <c r="G3259" s="1460"/>
    </row>
    <row r="3260" spans="1:7" s="1402" customFormat="1" x14ac:dyDescent="0.25">
      <c r="A3260" s="275"/>
      <c r="B3260" s="1457"/>
      <c r="C3260" s="1458"/>
      <c r="D3260" s="1459"/>
      <c r="E3260" s="1460"/>
      <c r="F3260" s="1460"/>
      <c r="G3260" s="1460"/>
    </row>
    <row r="3261" spans="1:7" s="1402" customFormat="1" x14ac:dyDescent="0.25">
      <c r="A3261" s="275"/>
      <c r="B3261" s="1457"/>
      <c r="C3261" s="1458"/>
      <c r="D3261" s="1459"/>
      <c r="E3261" s="1460"/>
      <c r="F3261" s="1460"/>
      <c r="G3261" s="1460"/>
    </row>
    <row r="3262" spans="1:7" s="1402" customFormat="1" x14ac:dyDescent="0.25">
      <c r="A3262" s="275"/>
      <c r="B3262" s="1457"/>
      <c r="C3262" s="1458"/>
      <c r="D3262" s="1459"/>
      <c r="E3262" s="1460"/>
      <c r="F3262" s="1460"/>
      <c r="G3262" s="1460"/>
    </row>
    <row r="3263" spans="1:7" s="1402" customFormat="1" x14ac:dyDescent="0.25">
      <c r="A3263" s="275"/>
      <c r="B3263" s="1457"/>
      <c r="C3263" s="1458"/>
      <c r="D3263" s="1459"/>
      <c r="E3263" s="1460"/>
      <c r="F3263" s="1460"/>
      <c r="G3263" s="1460"/>
    </row>
    <row r="3264" spans="1:7" s="1402" customFormat="1" x14ac:dyDescent="0.25">
      <c r="A3264" s="275"/>
      <c r="B3264" s="1457"/>
      <c r="C3264" s="1458"/>
      <c r="D3264" s="1459"/>
      <c r="E3264" s="1460"/>
      <c r="F3264" s="1460"/>
      <c r="G3264" s="1460"/>
    </row>
    <row r="3265" spans="1:7" s="1402" customFormat="1" x14ac:dyDescent="0.25">
      <c r="A3265" s="275"/>
      <c r="B3265" s="1457"/>
      <c r="C3265" s="1458"/>
      <c r="D3265" s="1459"/>
      <c r="E3265" s="1460"/>
      <c r="F3265" s="1460"/>
      <c r="G3265" s="1460"/>
    </row>
    <row r="3266" spans="1:7" s="1402" customFormat="1" x14ac:dyDescent="0.25">
      <c r="A3266" s="275"/>
      <c r="B3266" s="1457"/>
      <c r="C3266" s="1458"/>
      <c r="D3266" s="1459"/>
      <c r="E3266" s="1460"/>
      <c r="F3266" s="1460"/>
      <c r="G3266" s="1460"/>
    </row>
    <row r="3267" spans="1:7" s="1402" customFormat="1" x14ac:dyDescent="0.25">
      <c r="A3267" s="275"/>
      <c r="B3267" s="1457"/>
      <c r="C3267" s="1458"/>
      <c r="D3267" s="1459"/>
      <c r="E3267" s="1460"/>
      <c r="F3267" s="1460"/>
      <c r="G3267" s="1460"/>
    </row>
    <row r="3268" spans="1:7" s="1402" customFormat="1" x14ac:dyDescent="0.25">
      <c r="A3268" s="275"/>
      <c r="B3268" s="1457"/>
      <c r="C3268" s="1458"/>
      <c r="D3268" s="1459"/>
      <c r="E3268" s="1460"/>
      <c r="F3268" s="1460"/>
      <c r="G3268" s="1460"/>
    </row>
    <row r="3269" spans="1:7" s="1402" customFormat="1" x14ac:dyDescent="0.25">
      <c r="A3269" s="275"/>
      <c r="B3269" s="1457"/>
      <c r="C3269" s="1458"/>
      <c r="D3269" s="1459"/>
      <c r="E3269" s="1460"/>
      <c r="F3269" s="1460"/>
      <c r="G3269" s="1460"/>
    </row>
    <row r="3270" spans="1:7" s="1402" customFormat="1" x14ac:dyDescent="0.25">
      <c r="A3270" s="275"/>
      <c r="B3270" s="1457"/>
      <c r="C3270" s="1458"/>
      <c r="D3270" s="1459"/>
      <c r="E3270" s="1460"/>
      <c r="F3270" s="1460"/>
      <c r="G3270" s="1460"/>
    </row>
    <row r="3271" spans="1:7" s="1402" customFormat="1" x14ac:dyDescent="0.25">
      <c r="A3271" s="275"/>
      <c r="B3271" s="1457"/>
      <c r="C3271" s="1458"/>
      <c r="D3271" s="1459"/>
      <c r="E3271" s="1460"/>
      <c r="F3271" s="1460"/>
      <c r="G3271" s="1460"/>
    </row>
    <row r="3272" spans="1:7" s="1402" customFormat="1" x14ac:dyDescent="0.25">
      <c r="A3272" s="275"/>
      <c r="B3272" s="1457"/>
      <c r="C3272" s="1458"/>
      <c r="D3272" s="1459"/>
      <c r="E3272" s="1460"/>
      <c r="F3272" s="1460"/>
      <c r="G3272" s="1460"/>
    </row>
    <row r="3273" spans="1:7" s="1402" customFormat="1" x14ac:dyDescent="0.25">
      <c r="A3273" s="275"/>
      <c r="B3273" s="1457"/>
      <c r="C3273" s="1458"/>
      <c r="D3273" s="1459"/>
      <c r="E3273" s="1460"/>
      <c r="F3273" s="1460"/>
      <c r="G3273" s="1460"/>
    </row>
    <row r="3274" spans="1:7" s="1402" customFormat="1" x14ac:dyDescent="0.25">
      <c r="A3274" s="275"/>
      <c r="B3274" s="1457"/>
      <c r="C3274" s="1458"/>
      <c r="D3274" s="1459"/>
      <c r="E3274" s="1460"/>
      <c r="F3274" s="1460"/>
      <c r="G3274" s="1460"/>
    </row>
    <row r="3275" spans="1:7" s="1402" customFormat="1" x14ac:dyDescent="0.25">
      <c r="A3275" s="275"/>
      <c r="B3275" s="1457"/>
      <c r="C3275" s="1458"/>
      <c r="D3275" s="1459"/>
      <c r="E3275" s="1460"/>
      <c r="F3275" s="1460"/>
      <c r="G3275" s="1460"/>
    </row>
    <row r="3276" spans="1:7" s="1402" customFormat="1" x14ac:dyDescent="0.25">
      <c r="A3276" s="275"/>
      <c r="B3276" s="1457"/>
      <c r="C3276" s="1458"/>
      <c r="D3276" s="1459"/>
      <c r="E3276" s="1460"/>
      <c r="F3276" s="1460"/>
      <c r="G3276" s="1460"/>
    </row>
    <row r="3277" spans="1:7" s="1402" customFormat="1" x14ac:dyDescent="0.25">
      <c r="A3277" s="275"/>
      <c r="B3277" s="1457"/>
      <c r="C3277" s="1458"/>
      <c r="D3277" s="1459"/>
      <c r="E3277" s="1460"/>
      <c r="F3277" s="1460"/>
      <c r="G3277" s="1460"/>
    </row>
    <row r="3278" spans="1:7" s="1402" customFormat="1" x14ac:dyDescent="0.25">
      <c r="A3278" s="275"/>
      <c r="B3278" s="1457"/>
      <c r="C3278" s="1458"/>
      <c r="D3278" s="1459"/>
      <c r="E3278" s="1460"/>
      <c r="F3278" s="1460"/>
      <c r="G3278" s="1460"/>
    </row>
    <row r="3279" spans="1:7" s="1402" customFormat="1" x14ac:dyDescent="0.25">
      <c r="A3279" s="275"/>
      <c r="B3279" s="1457"/>
      <c r="C3279" s="1458"/>
      <c r="D3279" s="1459"/>
      <c r="E3279" s="1460"/>
      <c r="F3279" s="1460"/>
      <c r="G3279" s="1460"/>
    </row>
    <row r="3280" spans="1:7" s="1402" customFormat="1" x14ac:dyDescent="0.25">
      <c r="A3280" s="275"/>
      <c r="B3280" s="1457"/>
      <c r="C3280" s="1458"/>
      <c r="D3280" s="1459"/>
      <c r="E3280" s="1460"/>
      <c r="F3280" s="1460"/>
      <c r="G3280" s="1460"/>
    </row>
    <row r="3281" spans="1:7" s="1402" customFormat="1" x14ac:dyDescent="0.25">
      <c r="A3281" s="275"/>
      <c r="B3281" s="1457"/>
      <c r="C3281" s="1458"/>
      <c r="D3281" s="1459"/>
      <c r="E3281" s="1460"/>
      <c r="F3281" s="1460"/>
      <c r="G3281" s="1460"/>
    </row>
    <row r="3282" spans="1:7" s="1402" customFormat="1" x14ac:dyDescent="0.25">
      <c r="A3282" s="275"/>
      <c r="B3282" s="1457"/>
      <c r="C3282" s="1458"/>
      <c r="D3282" s="1459"/>
      <c r="E3282" s="1460"/>
      <c r="F3282" s="1460"/>
      <c r="G3282" s="1460"/>
    </row>
    <row r="3283" spans="1:7" s="1402" customFormat="1" x14ac:dyDescent="0.25">
      <c r="A3283" s="275"/>
      <c r="B3283" s="1457"/>
      <c r="C3283" s="1458"/>
      <c r="D3283" s="1459"/>
      <c r="E3283" s="1460"/>
      <c r="F3283" s="1460"/>
      <c r="G3283" s="1460"/>
    </row>
    <row r="3284" spans="1:7" s="1402" customFormat="1" x14ac:dyDescent="0.25">
      <c r="A3284" s="275"/>
      <c r="B3284" s="1457"/>
      <c r="C3284" s="1458"/>
      <c r="D3284" s="1459"/>
      <c r="E3284" s="1460"/>
      <c r="F3284" s="1460"/>
      <c r="G3284" s="1460"/>
    </row>
    <row r="3285" spans="1:7" s="1402" customFormat="1" x14ac:dyDescent="0.25">
      <c r="A3285" s="275"/>
      <c r="B3285" s="1457"/>
      <c r="C3285" s="1458"/>
      <c r="D3285" s="1459"/>
      <c r="E3285" s="1460"/>
      <c r="F3285" s="1460"/>
      <c r="G3285" s="1460"/>
    </row>
    <row r="3286" spans="1:7" s="1402" customFormat="1" x14ac:dyDescent="0.25">
      <c r="A3286" s="275"/>
      <c r="B3286" s="1457"/>
      <c r="C3286" s="1458"/>
      <c r="D3286" s="1459"/>
      <c r="E3286" s="1460"/>
      <c r="F3286" s="1460"/>
      <c r="G3286" s="1460"/>
    </row>
    <row r="3287" spans="1:7" s="1402" customFormat="1" x14ac:dyDescent="0.25">
      <c r="A3287" s="275"/>
      <c r="B3287" s="1457"/>
      <c r="C3287" s="1458"/>
      <c r="D3287" s="1459"/>
      <c r="E3287" s="1460"/>
      <c r="F3287" s="1460"/>
      <c r="G3287" s="1460"/>
    </row>
    <row r="3288" spans="1:7" s="1402" customFormat="1" x14ac:dyDescent="0.25">
      <c r="A3288" s="275"/>
      <c r="B3288" s="1457"/>
      <c r="C3288" s="1458"/>
      <c r="D3288" s="1459"/>
      <c r="E3288" s="1460"/>
      <c r="F3288" s="1460"/>
      <c r="G3288" s="1460"/>
    </row>
    <row r="3289" spans="1:7" s="1402" customFormat="1" x14ac:dyDescent="0.25">
      <c r="A3289" s="275"/>
      <c r="B3289" s="1457"/>
      <c r="C3289" s="1458"/>
      <c r="D3289" s="1459"/>
      <c r="E3289" s="1460"/>
      <c r="F3289" s="1460"/>
      <c r="G3289" s="1460"/>
    </row>
    <row r="3290" spans="1:7" s="1402" customFormat="1" x14ac:dyDescent="0.25">
      <c r="A3290" s="275"/>
      <c r="B3290" s="1457"/>
      <c r="C3290" s="1458"/>
      <c r="D3290" s="1459"/>
      <c r="E3290" s="1460"/>
      <c r="F3290" s="1460"/>
      <c r="G3290" s="1460"/>
    </row>
    <row r="3291" spans="1:7" s="1402" customFormat="1" x14ac:dyDescent="0.25">
      <c r="A3291" s="275"/>
      <c r="B3291" s="1457"/>
      <c r="C3291" s="1458"/>
      <c r="D3291" s="1459"/>
      <c r="E3291" s="1460"/>
      <c r="F3291" s="1460"/>
      <c r="G3291" s="1460"/>
    </row>
    <row r="3292" spans="1:7" s="1402" customFormat="1" x14ac:dyDescent="0.25">
      <c r="A3292" s="275"/>
      <c r="B3292" s="1457"/>
      <c r="C3292" s="1458"/>
      <c r="D3292" s="1459"/>
      <c r="E3292" s="1460"/>
      <c r="F3292" s="1460"/>
      <c r="G3292" s="1460"/>
    </row>
    <row r="3293" spans="1:7" s="1402" customFormat="1" x14ac:dyDescent="0.25">
      <c r="A3293" s="275"/>
      <c r="B3293" s="1457"/>
      <c r="C3293" s="1458"/>
      <c r="D3293" s="1459"/>
      <c r="E3293" s="1460"/>
      <c r="F3293" s="1460"/>
      <c r="G3293" s="1460"/>
    </row>
    <row r="3294" spans="1:7" s="1402" customFormat="1" x14ac:dyDescent="0.25">
      <c r="A3294" s="275"/>
      <c r="B3294" s="1457"/>
      <c r="C3294" s="1458"/>
      <c r="D3294" s="1459"/>
      <c r="E3294" s="1460"/>
      <c r="F3294" s="1460"/>
      <c r="G3294" s="1460"/>
    </row>
    <row r="3295" spans="1:7" s="1402" customFormat="1" x14ac:dyDescent="0.25">
      <c r="A3295" s="275"/>
      <c r="B3295" s="1457"/>
      <c r="C3295" s="1458"/>
      <c r="D3295" s="1459"/>
      <c r="E3295" s="1460"/>
      <c r="F3295" s="1460"/>
      <c r="G3295" s="1460"/>
    </row>
    <row r="3296" spans="1:7" s="1402" customFormat="1" x14ac:dyDescent="0.25">
      <c r="A3296" s="275"/>
      <c r="B3296" s="1457"/>
      <c r="C3296" s="1458"/>
      <c r="D3296" s="1459"/>
      <c r="E3296" s="1460"/>
      <c r="F3296" s="1460"/>
      <c r="G3296" s="1460"/>
    </row>
    <row r="3297" spans="1:7" s="1402" customFormat="1" x14ac:dyDescent="0.25">
      <c r="A3297" s="275"/>
      <c r="B3297" s="1457"/>
      <c r="C3297" s="1458"/>
      <c r="D3297" s="1459"/>
      <c r="E3297" s="1460"/>
      <c r="F3297" s="1460"/>
      <c r="G3297" s="1460"/>
    </row>
    <row r="3298" spans="1:7" s="1402" customFormat="1" x14ac:dyDescent="0.25">
      <c r="A3298" s="275"/>
      <c r="B3298" s="1457"/>
      <c r="C3298" s="1458"/>
      <c r="D3298" s="1459"/>
      <c r="E3298" s="1460"/>
      <c r="F3298" s="1460"/>
      <c r="G3298" s="1460"/>
    </row>
    <row r="3299" spans="1:7" s="1402" customFormat="1" x14ac:dyDescent="0.25">
      <c r="A3299" s="275"/>
      <c r="B3299" s="1457"/>
      <c r="C3299" s="1458"/>
      <c r="D3299" s="1459"/>
      <c r="E3299" s="1460"/>
      <c r="F3299" s="1460"/>
      <c r="G3299" s="1460"/>
    </row>
    <row r="3300" spans="1:7" s="1402" customFormat="1" x14ac:dyDescent="0.25">
      <c r="A3300" s="275"/>
      <c r="B3300" s="1457"/>
      <c r="C3300" s="1458"/>
      <c r="D3300" s="1459"/>
      <c r="E3300" s="1460"/>
      <c r="F3300" s="1460"/>
      <c r="G3300" s="1460"/>
    </row>
    <row r="3301" spans="1:7" s="1402" customFormat="1" x14ac:dyDescent="0.25">
      <c r="A3301" s="275"/>
      <c r="B3301" s="1457"/>
      <c r="C3301" s="1458"/>
      <c r="D3301" s="1459"/>
      <c r="E3301" s="1460"/>
      <c r="F3301" s="1460"/>
      <c r="G3301" s="1460"/>
    </row>
    <row r="3302" spans="1:7" s="1402" customFormat="1" x14ac:dyDescent="0.25">
      <c r="A3302" s="275"/>
      <c r="B3302" s="1457"/>
      <c r="C3302" s="1458"/>
      <c r="D3302" s="1459"/>
      <c r="E3302" s="1460"/>
      <c r="F3302" s="1460"/>
      <c r="G3302" s="1460"/>
    </row>
    <row r="3303" spans="1:7" s="1402" customFormat="1" x14ac:dyDescent="0.25">
      <c r="A3303" s="275"/>
      <c r="B3303" s="1457"/>
      <c r="C3303" s="1458"/>
      <c r="D3303" s="1459"/>
      <c r="E3303" s="1460"/>
      <c r="F3303" s="1460"/>
      <c r="G3303" s="1460"/>
    </row>
    <row r="3304" spans="1:7" s="1402" customFormat="1" x14ac:dyDescent="0.25">
      <c r="A3304" s="275"/>
      <c r="B3304" s="1457"/>
      <c r="C3304" s="1458"/>
      <c r="D3304" s="1459"/>
      <c r="E3304" s="1460"/>
      <c r="F3304" s="1460"/>
      <c r="G3304" s="1460"/>
    </row>
    <row r="3305" spans="1:7" s="1402" customFormat="1" x14ac:dyDescent="0.25">
      <c r="A3305" s="275"/>
      <c r="B3305" s="1457"/>
      <c r="C3305" s="1458"/>
      <c r="D3305" s="1459"/>
      <c r="E3305" s="1460"/>
      <c r="F3305" s="1460"/>
      <c r="G3305" s="1460"/>
    </row>
    <row r="3306" spans="1:7" s="1402" customFormat="1" x14ac:dyDescent="0.25">
      <c r="A3306" s="275"/>
      <c r="B3306" s="1457"/>
      <c r="C3306" s="1458"/>
      <c r="D3306" s="1459"/>
      <c r="E3306" s="1460"/>
      <c r="F3306" s="1460"/>
      <c r="G3306" s="1460"/>
    </row>
    <row r="3307" spans="1:7" s="1402" customFormat="1" x14ac:dyDescent="0.25">
      <c r="A3307" s="275"/>
      <c r="B3307" s="1457"/>
      <c r="C3307" s="1458"/>
      <c r="D3307" s="1459"/>
      <c r="E3307" s="1460"/>
      <c r="F3307" s="1460"/>
      <c r="G3307" s="1460"/>
    </row>
    <row r="3308" spans="1:7" s="1402" customFormat="1" x14ac:dyDescent="0.25">
      <c r="A3308" s="275"/>
      <c r="B3308" s="1457"/>
      <c r="C3308" s="1458"/>
      <c r="D3308" s="1459"/>
      <c r="E3308" s="1460"/>
      <c r="F3308" s="1460"/>
      <c r="G3308" s="1460"/>
    </row>
    <row r="3309" spans="1:7" s="1402" customFormat="1" x14ac:dyDescent="0.25">
      <c r="A3309" s="275"/>
      <c r="B3309" s="1457"/>
      <c r="C3309" s="1458"/>
      <c r="D3309" s="1459"/>
      <c r="E3309" s="1460"/>
      <c r="F3309" s="1460"/>
      <c r="G3309" s="1460"/>
    </row>
    <row r="3310" spans="1:7" s="1402" customFormat="1" x14ac:dyDescent="0.25">
      <c r="A3310" s="275"/>
      <c r="B3310" s="1457"/>
      <c r="C3310" s="1458"/>
      <c r="D3310" s="1459"/>
      <c r="E3310" s="1460"/>
      <c r="F3310" s="1460"/>
      <c r="G3310" s="1460"/>
    </row>
    <row r="3311" spans="1:7" s="1402" customFormat="1" x14ac:dyDescent="0.25">
      <c r="A3311" s="275"/>
      <c r="B3311" s="1457"/>
      <c r="C3311" s="1458"/>
      <c r="D3311" s="1459"/>
      <c r="E3311" s="1460"/>
      <c r="F3311" s="1460"/>
      <c r="G3311" s="1460"/>
    </row>
    <row r="3312" spans="1:7" s="1402" customFormat="1" x14ac:dyDescent="0.25">
      <c r="A3312" s="275"/>
      <c r="B3312" s="1457"/>
      <c r="C3312" s="1458"/>
      <c r="D3312" s="1459"/>
      <c r="E3312" s="1460"/>
      <c r="F3312" s="1460"/>
      <c r="G3312" s="1460"/>
    </row>
    <row r="3313" spans="1:7" s="1402" customFormat="1" x14ac:dyDescent="0.25">
      <c r="A3313" s="275"/>
      <c r="B3313" s="1457"/>
      <c r="C3313" s="1458"/>
      <c r="D3313" s="1459"/>
      <c r="E3313" s="1460"/>
      <c r="F3313" s="1460"/>
      <c r="G3313" s="1460"/>
    </row>
    <row r="3314" spans="1:7" s="1402" customFormat="1" x14ac:dyDescent="0.25">
      <c r="A3314" s="275"/>
      <c r="B3314" s="1457"/>
      <c r="C3314" s="1458"/>
      <c r="D3314" s="1459"/>
      <c r="E3314" s="1460"/>
      <c r="F3314" s="1460"/>
      <c r="G3314" s="1460"/>
    </row>
    <row r="3315" spans="1:7" s="1402" customFormat="1" x14ac:dyDescent="0.25">
      <c r="A3315" s="275"/>
      <c r="B3315" s="1457"/>
      <c r="C3315" s="1458"/>
      <c r="D3315" s="1459"/>
      <c r="E3315" s="1460"/>
      <c r="F3315" s="1460"/>
      <c r="G3315" s="1460"/>
    </row>
    <row r="3316" spans="1:7" s="1402" customFormat="1" x14ac:dyDescent="0.25">
      <c r="A3316" s="275"/>
      <c r="B3316" s="1457"/>
      <c r="C3316" s="1458"/>
      <c r="D3316" s="1459"/>
      <c r="E3316" s="1460"/>
      <c r="F3316" s="1460"/>
      <c r="G3316" s="1460"/>
    </row>
    <row r="3317" spans="1:7" s="1402" customFormat="1" x14ac:dyDescent="0.25">
      <c r="A3317" s="275"/>
      <c r="B3317" s="1457"/>
      <c r="C3317" s="1458"/>
      <c r="D3317" s="1459"/>
      <c r="E3317" s="1460"/>
      <c r="F3317" s="1460"/>
      <c r="G3317" s="1460"/>
    </row>
    <row r="3318" spans="1:7" s="1402" customFormat="1" x14ac:dyDescent="0.25">
      <c r="A3318" s="275"/>
      <c r="B3318" s="1457"/>
      <c r="C3318" s="1458"/>
      <c r="D3318" s="1459"/>
      <c r="E3318" s="1460"/>
      <c r="F3318" s="1460"/>
      <c r="G3318" s="1460"/>
    </row>
    <row r="3319" spans="1:7" s="1402" customFormat="1" x14ac:dyDescent="0.25">
      <c r="A3319" s="275"/>
      <c r="B3319" s="1457"/>
      <c r="C3319" s="1458"/>
      <c r="D3319" s="1459"/>
      <c r="E3319" s="1460"/>
      <c r="F3319" s="1460"/>
      <c r="G3319" s="1460"/>
    </row>
    <row r="3320" spans="1:7" s="1402" customFormat="1" x14ac:dyDescent="0.25">
      <c r="A3320" s="275"/>
      <c r="B3320" s="1457"/>
      <c r="C3320" s="1458"/>
      <c r="D3320" s="1459"/>
      <c r="E3320" s="1460"/>
      <c r="F3320" s="1460"/>
      <c r="G3320" s="1460"/>
    </row>
    <row r="3321" spans="1:7" s="1402" customFormat="1" x14ac:dyDescent="0.25">
      <c r="A3321" s="275"/>
      <c r="B3321" s="1457"/>
      <c r="C3321" s="1458"/>
      <c r="D3321" s="1459"/>
      <c r="E3321" s="1460"/>
      <c r="F3321" s="1460"/>
      <c r="G3321" s="1460"/>
    </row>
    <row r="3322" spans="1:7" s="1402" customFormat="1" x14ac:dyDescent="0.25">
      <c r="A3322" s="275"/>
      <c r="B3322" s="1457"/>
      <c r="C3322" s="1458"/>
      <c r="D3322" s="1459"/>
      <c r="E3322" s="1460"/>
      <c r="F3322" s="1460"/>
      <c r="G3322" s="1460"/>
    </row>
    <row r="3323" spans="1:7" s="1402" customFormat="1" x14ac:dyDescent="0.25">
      <c r="A3323" s="275"/>
      <c r="B3323" s="1457"/>
      <c r="C3323" s="1458"/>
      <c r="D3323" s="1459"/>
      <c r="E3323" s="1460"/>
      <c r="F3323" s="1460"/>
      <c r="G3323" s="1460"/>
    </row>
    <row r="3324" spans="1:7" s="1402" customFormat="1" x14ac:dyDescent="0.25">
      <c r="A3324" s="275"/>
      <c r="B3324" s="1457"/>
      <c r="C3324" s="1458"/>
      <c r="D3324" s="1459"/>
      <c r="E3324" s="1460"/>
      <c r="F3324" s="1460"/>
      <c r="G3324" s="1460"/>
    </row>
    <row r="3325" spans="1:7" s="1402" customFormat="1" x14ac:dyDescent="0.25">
      <c r="A3325" s="275"/>
      <c r="B3325" s="1457"/>
      <c r="C3325" s="1458"/>
      <c r="D3325" s="1459"/>
      <c r="E3325" s="1460"/>
      <c r="F3325" s="1460"/>
      <c r="G3325" s="1460"/>
    </row>
    <row r="3326" spans="1:7" s="1402" customFormat="1" x14ac:dyDescent="0.25">
      <c r="A3326" s="275"/>
      <c r="B3326" s="1457"/>
      <c r="C3326" s="1458"/>
      <c r="D3326" s="1459"/>
      <c r="E3326" s="1460"/>
      <c r="F3326" s="1460"/>
      <c r="G3326" s="1460"/>
    </row>
    <row r="3327" spans="1:7" s="1402" customFormat="1" x14ac:dyDescent="0.25">
      <c r="A3327" s="275"/>
      <c r="B3327" s="1457"/>
      <c r="C3327" s="1458"/>
      <c r="D3327" s="1459"/>
      <c r="E3327" s="1460"/>
      <c r="F3327" s="1460"/>
      <c r="G3327" s="1460"/>
    </row>
    <row r="3328" spans="1:7" s="1402" customFormat="1" x14ac:dyDescent="0.25">
      <c r="A3328" s="275"/>
      <c r="B3328" s="1457"/>
      <c r="C3328" s="1458"/>
      <c r="D3328" s="1459"/>
      <c r="E3328" s="1460"/>
      <c r="F3328" s="1460"/>
      <c r="G3328" s="1460"/>
    </row>
    <row r="3329" spans="1:7" s="1402" customFormat="1" x14ac:dyDescent="0.25">
      <c r="A3329" s="275"/>
      <c r="B3329" s="1457"/>
      <c r="C3329" s="1458"/>
      <c r="D3329" s="1459"/>
      <c r="E3329" s="1460"/>
      <c r="F3329" s="1460"/>
      <c r="G3329" s="1460"/>
    </row>
    <row r="3330" spans="1:7" s="1402" customFormat="1" x14ac:dyDescent="0.25">
      <c r="A3330" s="275"/>
      <c r="B3330" s="1457"/>
      <c r="C3330" s="1458"/>
      <c r="D3330" s="1459"/>
      <c r="E3330" s="1460"/>
      <c r="F3330" s="1460"/>
      <c r="G3330" s="1460"/>
    </row>
    <row r="3331" spans="1:7" s="1402" customFormat="1" x14ac:dyDescent="0.25">
      <c r="A3331" s="275"/>
      <c r="B3331" s="1457"/>
      <c r="C3331" s="1458"/>
      <c r="D3331" s="1459"/>
      <c r="E3331" s="1460"/>
      <c r="F3331" s="1460"/>
      <c r="G3331" s="1460"/>
    </row>
    <row r="3332" spans="1:7" s="1402" customFormat="1" x14ac:dyDescent="0.25">
      <c r="A3332" s="275"/>
      <c r="B3332" s="1457"/>
      <c r="C3332" s="1458"/>
      <c r="D3332" s="1459"/>
      <c r="E3332" s="1460"/>
      <c r="F3332" s="1460"/>
      <c r="G3332" s="1460"/>
    </row>
    <row r="3333" spans="1:7" s="1402" customFormat="1" x14ac:dyDescent="0.25">
      <c r="A3333" s="275"/>
      <c r="B3333" s="1457"/>
      <c r="C3333" s="1458"/>
      <c r="D3333" s="1459"/>
      <c r="E3333" s="1460"/>
      <c r="F3333" s="1460"/>
      <c r="G3333" s="1460"/>
    </row>
    <row r="3334" spans="1:7" s="1402" customFormat="1" x14ac:dyDescent="0.25">
      <c r="A3334" s="275"/>
      <c r="B3334" s="1457"/>
      <c r="C3334" s="1458"/>
      <c r="D3334" s="1459"/>
      <c r="E3334" s="1460"/>
      <c r="F3334" s="1460"/>
      <c r="G3334" s="1460"/>
    </row>
    <row r="3335" spans="1:7" s="1402" customFormat="1" x14ac:dyDescent="0.25">
      <c r="A3335" s="275"/>
      <c r="B3335" s="1457"/>
      <c r="C3335" s="1458"/>
      <c r="D3335" s="1459"/>
      <c r="E3335" s="1460"/>
      <c r="F3335" s="1460"/>
      <c r="G3335" s="1460"/>
    </row>
    <row r="3336" spans="1:7" s="1402" customFormat="1" x14ac:dyDescent="0.25">
      <c r="A3336" s="275"/>
      <c r="B3336" s="1457"/>
      <c r="C3336" s="1458"/>
      <c r="D3336" s="1459"/>
      <c r="E3336" s="1460"/>
      <c r="F3336" s="1460"/>
      <c r="G3336" s="1460"/>
    </row>
    <row r="3337" spans="1:7" s="1402" customFormat="1" x14ac:dyDescent="0.25">
      <c r="A3337" s="275"/>
      <c r="B3337" s="1457"/>
      <c r="C3337" s="1458"/>
      <c r="D3337" s="1459"/>
      <c r="E3337" s="1460"/>
      <c r="F3337" s="1460"/>
      <c r="G3337" s="1460"/>
    </row>
    <row r="3338" spans="1:7" s="1402" customFormat="1" x14ac:dyDescent="0.25">
      <c r="A3338" s="275"/>
      <c r="B3338" s="1457"/>
      <c r="C3338" s="1458"/>
      <c r="D3338" s="1459"/>
      <c r="E3338" s="1460"/>
      <c r="F3338" s="1460"/>
      <c r="G3338" s="1460"/>
    </row>
    <row r="3339" spans="1:7" s="1402" customFormat="1" x14ac:dyDescent="0.25">
      <c r="A3339" s="275"/>
      <c r="B3339" s="1457"/>
      <c r="C3339" s="1458"/>
      <c r="D3339" s="1459"/>
      <c r="E3339" s="1460"/>
      <c r="F3339" s="1460"/>
      <c r="G3339" s="1460"/>
    </row>
    <row r="3340" spans="1:7" s="1402" customFormat="1" x14ac:dyDescent="0.25">
      <c r="A3340" s="275"/>
      <c r="B3340" s="1457"/>
      <c r="C3340" s="1458"/>
      <c r="D3340" s="1459"/>
      <c r="E3340" s="1460"/>
      <c r="F3340" s="1460"/>
      <c r="G3340" s="1460"/>
    </row>
    <row r="3341" spans="1:7" s="1402" customFormat="1" x14ac:dyDescent="0.25">
      <c r="A3341" s="275"/>
      <c r="B3341" s="1457"/>
      <c r="C3341" s="1458"/>
      <c r="D3341" s="1459"/>
      <c r="E3341" s="1460"/>
      <c r="F3341" s="1460"/>
      <c r="G3341" s="1460"/>
    </row>
    <row r="3342" spans="1:7" s="1402" customFormat="1" x14ac:dyDescent="0.25">
      <c r="A3342" s="275"/>
      <c r="B3342" s="1457"/>
      <c r="C3342" s="1458"/>
      <c r="D3342" s="1459"/>
      <c r="E3342" s="1460"/>
      <c r="F3342" s="1460"/>
      <c r="G3342" s="1460"/>
    </row>
    <row r="3343" spans="1:7" s="1402" customFormat="1" x14ac:dyDescent="0.25">
      <c r="A3343" s="275"/>
      <c r="B3343" s="1457"/>
      <c r="C3343" s="1458"/>
      <c r="D3343" s="1459"/>
      <c r="E3343" s="1460"/>
      <c r="F3343" s="1460"/>
      <c r="G3343" s="1460"/>
    </row>
    <row r="3344" spans="1:7" s="1402" customFormat="1" x14ac:dyDescent="0.25">
      <c r="A3344" s="275"/>
      <c r="B3344" s="1457"/>
      <c r="C3344" s="1458"/>
      <c r="D3344" s="1459"/>
      <c r="E3344" s="1460"/>
      <c r="F3344" s="1460"/>
      <c r="G3344" s="1460"/>
    </row>
    <row r="3345" spans="1:7" s="1402" customFormat="1" x14ac:dyDescent="0.25">
      <c r="A3345" s="275"/>
      <c r="B3345" s="1457"/>
      <c r="C3345" s="1458"/>
      <c r="D3345" s="1459"/>
      <c r="E3345" s="1460"/>
      <c r="F3345" s="1460"/>
      <c r="G3345" s="1460"/>
    </row>
    <row r="3346" spans="1:7" s="1402" customFormat="1" x14ac:dyDescent="0.25">
      <c r="A3346" s="275"/>
      <c r="B3346" s="1457"/>
      <c r="C3346" s="1458"/>
      <c r="D3346" s="1459"/>
      <c r="E3346" s="1460"/>
      <c r="F3346" s="1460"/>
      <c r="G3346" s="1460"/>
    </row>
    <row r="3347" spans="1:7" s="1402" customFormat="1" x14ac:dyDescent="0.25">
      <c r="A3347" s="275"/>
      <c r="B3347" s="1457"/>
      <c r="C3347" s="1458"/>
      <c r="D3347" s="1459"/>
      <c r="E3347" s="1460"/>
      <c r="F3347" s="1460"/>
      <c r="G3347" s="1460"/>
    </row>
    <row r="3348" spans="1:7" s="1402" customFormat="1" x14ac:dyDescent="0.25">
      <c r="A3348" s="275"/>
      <c r="B3348" s="1457"/>
      <c r="C3348" s="1458"/>
      <c r="D3348" s="1459"/>
      <c r="E3348" s="1460"/>
      <c r="F3348" s="1460"/>
      <c r="G3348" s="1460"/>
    </row>
    <row r="3349" spans="1:7" s="1402" customFormat="1" x14ac:dyDescent="0.25">
      <c r="A3349" s="275"/>
      <c r="B3349" s="1457"/>
      <c r="C3349" s="1458"/>
      <c r="D3349" s="1459"/>
      <c r="E3349" s="1460"/>
      <c r="F3349" s="1460"/>
      <c r="G3349" s="1460"/>
    </row>
    <row r="3350" spans="1:7" s="1402" customFormat="1" x14ac:dyDescent="0.25">
      <c r="A3350" s="275"/>
      <c r="B3350" s="1457"/>
      <c r="C3350" s="1458"/>
      <c r="D3350" s="1459"/>
      <c r="E3350" s="1460"/>
      <c r="F3350" s="1460"/>
      <c r="G3350" s="1460"/>
    </row>
    <row r="3351" spans="1:7" s="1402" customFormat="1" x14ac:dyDescent="0.25">
      <c r="A3351" s="275"/>
      <c r="B3351" s="1457"/>
      <c r="C3351" s="1458"/>
      <c r="D3351" s="1459"/>
      <c r="E3351" s="1460"/>
      <c r="F3351" s="1460"/>
      <c r="G3351" s="1460"/>
    </row>
    <row r="3352" spans="1:7" s="1402" customFormat="1" x14ac:dyDescent="0.25">
      <c r="A3352" s="275"/>
      <c r="B3352" s="1457"/>
      <c r="C3352" s="1458"/>
      <c r="D3352" s="1459"/>
      <c r="E3352" s="1460"/>
      <c r="F3352" s="1460"/>
      <c r="G3352" s="1460"/>
    </row>
    <row r="3353" spans="1:7" s="1402" customFormat="1" x14ac:dyDescent="0.25">
      <c r="A3353" s="275"/>
      <c r="B3353" s="1457"/>
      <c r="C3353" s="1458"/>
      <c r="D3353" s="1459"/>
      <c r="E3353" s="1460"/>
      <c r="F3353" s="1460"/>
      <c r="G3353" s="1460"/>
    </row>
    <row r="3354" spans="1:7" s="1402" customFormat="1" x14ac:dyDescent="0.25">
      <c r="A3354" s="275"/>
      <c r="B3354" s="1457"/>
      <c r="C3354" s="1458"/>
      <c r="D3354" s="1459"/>
      <c r="E3354" s="1460"/>
      <c r="F3354" s="1460"/>
      <c r="G3354" s="1460"/>
    </row>
    <row r="3355" spans="1:7" s="1402" customFormat="1" x14ac:dyDescent="0.25">
      <c r="A3355" s="275"/>
      <c r="B3355" s="1457"/>
      <c r="C3355" s="1458"/>
      <c r="D3355" s="1459"/>
      <c r="E3355" s="1460"/>
      <c r="F3355" s="1460"/>
      <c r="G3355" s="1460"/>
    </row>
    <row r="3356" spans="1:7" s="1402" customFormat="1" x14ac:dyDescent="0.25">
      <c r="A3356" s="275"/>
      <c r="B3356" s="1457"/>
      <c r="C3356" s="1458"/>
      <c r="D3356" s="1459"/>
      <c r="E3356" s="1460"/>
      <c r="F3356" s="1460"/>
      <c r="G3356" s="1460"/>
    </row>
    <row r="3357" spans="1:7" s="1402" customFormat="1" x14ac:dyDescent="0.25">
      <c r="A3357" s="275"/>
      <c r="B3357" s="1457"/>
      <c r="C3357" s="1458"/>
      <c r="D3357" s="1459"/>
      <c r="E3357" s="1460"/>
      <c r="F3357" s="1460"/>
      <c r="G3357" s="1460"/>
    </row>
    <row r="3358" spans="1:7" s="1402" customFormat="1" x14ac:dyDescent="0.25">
      <c r="A3358" s="275"/>
      <c r="B3358" s="1457"/>
      <c r="C3358" s="1458"/>
      <c r="D3358" s="1459"/>
      <c r="E3358" s="1460"/>
      <c r="F3358" s="1460"/>
      <c r="G3358" s="1460"/>
    </row>
    <row r="3359" spans="1:7" s="1402" customFormat="1" x14ac:dyDescent="0.25">
      <c r="A3359" s="275"/>
      <c r="B3359" s="1457"/>
      <c r="C3359" s="1458"/>
      <c r="D3359" s="1459"/>
      <c r="E3359" s="1460"/>
      <c r="F3359" s="1460"/>
      <c r="G3359" s="1460"/>
    </row>
    <row r="3360" spans="1:7" s="1402" customFormat="1" x14ac:dyDescent="0.25">
      <c r="A3360" s="275"/>
      <c r="B3360" s="1457"/>
      <c r="C3360" s="1458"/>
      <c r="D3360" s="1459"/>
      <c r="E3360" s="1460"/>
      <c r="F3360" s="1460"/>
      <c r="G3360" s="1460"/>
    </row>
    <row r="3361" spans="1:7" s="1402" customFormat="1" x14ac:dyDescent="0.25">
      <c r="A3361" s="275"/>
      <c r="B3361" s="1457"/>
      <c r="C3361" s="1458"/>
      <c r="D3361" s="1459"/>
      <c r="E3361" s="1460"/>
      <c r="F3361" s="1460"/>
      <c r="G3361" s="1460"/>
    </row>
    <row r="3362" spans="1:7" s="1402" customFormat="1" x14ac:dyDescent="0.25">
      <c r="A3362" s="275"/>
      <c r="B3362" s="1457"/>
      <c r="C3362" s="1458"/>
      <c r="D3362" s="1459"/>
      <c r="E3362" s="1460"/>
      <c r="F3362" s="1460"/>
      <c r="G3362" s="1460"/>
    </row>
    <row r="3363" spans="1:7" s="1402" customFormat="1" x14ac:dyDescent="0.25">
      <c r="A3363" s="275"/>
      <c r="B3363" s="1457"/>
      <c r="C3363" s="1458"/>
      <c r="D3363" s="1459"/>
      <c r="E3363" s="1460"/>
      <c r="F3363" s="1460"/>
      <c r="G3363" s="1460"/>
    </row>
    <row r="3364" spans="1:7" s="1402" customFormat="1" x14ac:dyDescent="0.25">
      <c r="A3364" s="275"/>
      <c r="B3364" s="1457"/>
      <c r="C3364" s="1458"/>
      <c r="D3364" s="1459"/>
      <c r="E3364" s="1460"/>
      <c r="F3364" s="1460"/>
      <c r="G3364" s="1460"/>
    </row>
    <row r="3365" spans="1:7" s="1402" customFormat="1" x14ac:dyDescent="0.25">
      <c r="A3365" s="275"/>
      <c r="B3365" s="1457"/>
      <c r="C3365" s="1458"/>
      <c r="D3365" s="1459"/>
      <c r="E3365" s="1460"/>
      <c r="F3365" s="1460"/>
      <c r="G3365" s="1460"/>
    </row>
    <row r="3366" spans="1:7" s="1402" customFormat="1" x14ac:dyDescent="0.25">
      <c r="A3366" s="275"/>
      <c r="B3366" s="1457"/>
      <c r="C3366" s="1458"/>
      <c r="D3366" s="1459"/>
      <c r="E3366" s="1460"/>
      <c r="F3366" s="1460"/>
      <c r="G3366" s="1460"/>
    </row>
    <row r="3367" spans="1:7" s="1402" customFormat="1" x14ac:dyDescent="0.25">
      <c r="A3367" s="275"/>
      <c r="B3367" s="1457"/>
      <c r="C3367" s="1458"/>
      <c r="D3367" s="1459"/>
      <c r="E3367" s="1460"/>
      <c r="F3367" s="1460"/>
      <c r="G3367" s="1460"/>
    </row>
    <row r="3368" spans="1:7" s="1402" customFormat="1" x14ac:dyDescent="0.25">
      <c r="A3368" s="275"/>
      <c r="B3368" s="1457"/>
      <c r="C3368" s="1458"/>
      <c r="D3368" s="1459"/>
      <c r="E3368" s="1460"/>
      <c r="F3368" s="1460"/>
      <c r="G3368" s="1460"/>
    </row>
    <row r="3369" spans="1:7" s="1402" customFormat="1" x14ac:dyDescent="0.25">
      <c r="A3369" s="275"/>
      <c r="B3369" s="1457"/>
      <c r="C3369" s="1458"/>
      <c r="D3369" s="1459"/>
      <c r="E3369" s="1460"/>
      <c r="F3369" s="1460"/>
      <c r="G3369" s="1460"/>
    </row>
    <row r="3370" spans="1:7" s="1402" customFormat="1" x14ac:dyDescent="0.25">
      <c r="A3370" s="275"/>
      <c r="B3370" s="1457"/>
      <c r="C3370" s="1458"/>
      <c r="D3370" s="1459"/>
      <c r="E3370" s="1460"/>
      <c r="F3370" s="1460"/>
      <c r="G3370" s="1460"/>
    </row>
    <row r="3371" spans="1:7" s="1402" customFormat="1" x14ac:dyDescent="0.25">
      <c r="A3371" s="275"/>
      <c r="B3371" s="1457"/>
      <c r="C3371" s="1458"/>
      <c r="D3371" s="1459"/>
      <c r="E3371" s="1460"/>
      <c r="F3371" s="1460"/>
      <c r="G3371" s="1460"/>
    </row>
    <row r="3372" spans="1:7" s="1402" customFormat="1" x14ac:dyDescent="0.25">
      <c r="A3372" s="275"/>
      <c r="B3372" s="1457"/>
      <c r="C3372" s="1458"/>
      <c r="D3372" s="1459"/>
      <c r="E3372" s="1460"/>
      <c r="F3372" s="1460"/>
      <c r="G3372" s="1460"/>
    </row>
    <row r="3373" spans="1:7" s="1402" customFormat="1" x14ac:dyDescent="0.25">
      <c r="A3373" s="275"/>
      <c r="B3373" s="1457"/>
      <c r="C3373" s="1458"/>
      <c r="D3373" s="1459"/>
      <c r="E3373" s="1460"/>
      <c r="F3373" s="1460"/>
      <c r="G3373" s="1460"/>
    </row>
    <row r="3374" spans="1:7" s="1402" customFormat="1" x14ac:dyDescent="0.25">
      <c r="A3374" s="275"/>
      <c r="B3374" s="1457"/>
      <c r="C3374" s="1458"/>
      <c r="D3374" s="1459"/>
      <c r="E3374" s="1460"/>
      <c r="F3374" s="1460"/>
      <c r="G3374" s="1460"/>
    </row>
    <row r="3375" spans="1:7" s="1402" customFormat="1" x14ac:dyDescent="0.25">
      <c r="A3375" s="275"/>
      <c r="B3375" s="1457"/>
      <c r="C3375" s="1458"/>
      <c r="D3375" s="1459"/>
      <c r="E3375" s="1460"/>
      <c r="F3375" s="1460"/>
      <c r="G3375" s="1460"/>
    </row>
    <row r="3376" spans="1:7" s="1402" customFormat="1" x14ac:dyDescent="0.25">
      <c r="A3376" s="275"/>
      <c r="B3376" s="1457"/>
      <c r="C3376" s="1458"/>
      <c r="D3376" s="1459"/>
      <c r="E3376" s="1460"/>
      <c r="F3376" s="1460"/>
      <c r="G3376" s="1460"/>
    </row>
    <row r="3377" spans="1:7" s="1402" customFormat="1" x14ac:dyDescent="0.25">
      <c r="A3377" s="275"/>
      <c r="B3377" s="1457"/>
      <c r="C3377" s="1458"/>
      <c r="D3377" s="1459"/>
      <c r="E3377" s="1460"/>
      <c r="F3377" s="1460"/>
      <c r="G3377" s="1460"/>
    </row>
    <row r="3378" spans="1:7" s="1402" customFormat="1" x14ac:dyDescent="0.25">
      <c r="A3378" s="275"/>
      <c r="B3378" s="1457"/>
      <c r="C3378" s="1458"/>
      <c r="D3378" s="1459"/>
      <c r="E3378" s="1460"/>
      <c r="F3378" s="1460"/>
      <c r="G3378" s="1460"/>
    </row>
    <row r="3379" spans="1:7" s="1402" customFormat="1" x14ac:dyDescent="0.25">
      <c r="A3379" s="275"/>
      <c r="B3379" s="1457"/>
      <c r="C3379" s="1458"/>
      <c r="D3379" s="1459"/>
      <c r="E3379" s="1460"/>
      <c r="F3379" s="1460"/>
      <c r="G3379" s="1460"/>
    </row>
    <row r="3380" spans="1:7" s="1402" customFormat="1" x14ac:dyDescent="0.25">
      <c r="A3380" s="275"/>
      <c r="B3380" s="1457"/>
      <c r="C3380" s="1458"/>
      <c r="D3380" s="1459"/>
      <c r="E3380" s="1460"/>
      <c r="F3380" s="1460"/>
      <c r="G3380" s="1460"/>
    </row>
    <row r="3381" spans="1:7" s="1402" customFormat="1" x14ac:dyDescent="0.25">
      <c r="A3381" s="275"/>
      <c r="B3381" s="1457"/>
      <c r="C3381" s="1458"/>
      <c r="D3381" s="1459"/>
      <c r="E3381" s="1460"/>
      <c r="F3381" s="1460"/>
      <c r="G3381" s="1460"/>
    </row>
    <row r="3382" spans="1:7" s="1402" customFormat="1" x14ac:dyDescent="0.25">
      <c r="A3382" s="275"/>
      <c r="B3382" s="1457"/>
      <c r="C3382" s="1458"/>
      <c r="D3382" s="1459"/>
      <c r="E3382" s="1460"/>
      <c r="F3382" s="1460"/>
      <c r="G3382" s="1460"/>
    </row>
    <row r="3383" spans="1:7" s="1402" customFormat="1" x14ac:dyDescent="0.25">
      <c r="A3383" s="275"/>
      <c r="B3383" s="1457"/>
      <c r="C3383" s="1458"/>
      <c r="D3383" s="1459"/>
      <c r="E3383" s="1460"/>
      <c r="F3383" s="1460"/>
      <c r="G3383" s="1460"/>
    </row>
    <row r="3384" spans="1:7" s="1402" customFormat="1" x14ac:dyDescent="0.25">
      <c r="A3384" s="275"/>
      <c r="B3384" s="1457"/>
      <c r="C3384" s="1458"/>
      <c r="D3384" s="1459"/>
      <c r="E3384" s="1460"/>
      <c r="F3384" s="1460"/>
      <c r="G3384" s="1460"/>
    </row>
    <row r="3385" spans="1:7" s="1402" customFormat="1" x14ac:dyDescent="0.25">
      <c r="A3385" s="275"/>
      <c r="B3385" s="1457"/>
      <c r="C3385" s="1458"/>
      <c r="D3385" s="1459"/>
      <c r="E3385" s="1460"/>
      <c r="F3385" s="1460"/>
      <c r="G3385" s="1460"/>
    </row>
    <row r="3386" spans="1:7" s="1402" customFormat="1" x14ac:dyDescent="0.25">
      <c r="A3386" s="275"/>
      <c r="B3386" s="1457"/>
      <c r="C3386" s="1458"/>
      <c r="D3386" s="1459"/>
      <c r="E3386" s="1460"/>
      <c r="F3386" s="1460"/>
      <c r="G3386" s="1460"/>
    </row>
    <row r="3387" spans="1:7" s="1402" customFormat="1" x14ac:dyDescent="0.25">
      <c r="A3387" s="275"/>
      <c r="B3387" s="1457"/>
      <c r="C3387" s="1458"/>
      <c r="D3387" s="1459"/>
      <c r="E3387" s="1460"/>
      <c r="F3387" s="1460"/>
      <c r="G3387" s="1460"/>
    </row>
    <row r="3388" spans="1:7" s="1402" customFormat="1" x14ac:dyDescent="0.25">
      <c r="A3388" s="275"/>
      <c r="B3388" s="1457"/>
      <c r="C3388" s="1458"/>
      <c r="D3388" s="1459"/>
      <c r="E3388" s="1460"/>
      <c r="F3388" s="1460"/>
      <c r="G3388" s="1460"/>
    </row>
    <row r="3389" spans="1:7" s="1402" customFormat="1" x14ac:dyDescent="0.25">
      <c r="A3389" s="275"/>
      <c r="B3389" s="1457"/>
      <c r="C3389" s="1458"/>
      <c r="D3389" s="1459"/>
      <c r="E3389" s="1460"/>
      <c r="F3389" s="1460"/>
      <c r="G3389" s="1460"/>
    </row>
    <row r="3390" spans="1:7" s="1402" customFormat="1" x14ac:dyDescent="0.25">
      <c r="A3390" s="275"/>
      <c r="B3390" s="1457"/>
      <c r="C3390" s="1458"/>
      <c r="D3390" s="1459"/>
      <c r="E3390" s="1460"/>
      <c r="F3390" s="1460"/>
      <c r="G3390" s="1460"/>
    </row>
    <row r="3391" spans="1:7" s="1402" customFormat="1" x14ac:dyDescent="0.25">
      <c r="A3391" s="275"/>
      <c r="B3391" s="1457"/>
      <c r="C3391" s="1458"/>
      <c r="D3391" s="1459"/>
      <c r="E3391" s="1460"/>
      <c r="F3391" s="1460"/>
      <c r="G3391" s="1460"/>
    </row>
    <row r="3392" spans="1:7" s="1402" customFormat="1" x14ac:dyDescent="0.25">
      <c r="A3392" s="275"/>
      <c r="B3392" s="1457"/>
      <c r="C3392" s="1458"/>
      <c r="D3392" s="1459"/>
      <c r="E3392" s="1460"/>
      <c r="F3392" s="1460"/>
      <c r="G3392" s="1460"/>
    </row>
    <row r="3393" spans="1:7" s="1402" customFormat="1" x14ac:dyDescent="0.25">
      <c r="A3393" s="275"/>
      <c r="B3393" s="1457"/>
      <c r="C3393" s="1458"/>
      <c r="D3393" s="1459"/>
      <c r="E3393" s="1460"/>
      <c r="F3393" s="1460"/>
      <c r="G3393" s="1460"/>
    </row>
    <row r="3394" spans="1:7" s="1402" customFormat="1" x14ac:dyDescent="0.25">
      <c r="A3394" s="275"/>
      <c r="B3394" s="1457"/>
      <c r="C3394" s="1458"/>
      <c r="D3394" s="1459"/>
      <c r="E3394" s="1460"/>
      <c r="F3394" s="1460"/>
      <c r="G3394" s="1460"/>
    </row>
    <row r="3395" spans="1:7" s="1402" customFormat="1" x14ac:dyDescent="0.25">
      <c r="A3395" s="275"/>
      <c r="B3395" s="1457"/>
      <c r="C3395" s="1458"/>
      <c r="D3395" s="1459"/>
      <c r="E3395" s="1460"/>
      <c r="F3395" s="1460"/>
      <c r="G3395" s="1460"/>
    </row>
    <row r="3396" spans="1:7" s="1402" customFormat="1" x14ac:dyDescent="0.25">
      <c r="A3396" s="275"/>
      <c r="B3396" s="1457"/>
      <c r="C3396" s="1458"/>
      <c r="D3396" s="1459"/>
      <c r="E3396" s="1460"/>
      <c r="F3396" s="1460"/>
      <c r="G3396" s="1460"/>
    </row>
    <row r="3397" spans="1:7" s="1402" customFormat="1" x14ac:dyDescent="0.25">
      <c r="A3397" s="275"/>
      <c r="B3397" s="1457"/>
      <c r="C3397" s="1458"/>
      <c r="D3397" s="1459"/>
      <c r="E3397" s="1460"/>
      <c r="F3397" s="1460"/>
      <c r="G3397" s="1460"/>
    </row>
    <row r="3398" spans="1:7" s="1402" customFormat="1" x14ac:dyDescent="0.25">
      <c r="A3398" s="275"/>
      <c r="B3398" s="1457"/>
      <c r="C3398" s="1458"/>
      <c r="D3398" s="1459"/>
      <c r="E3398" s="1460"/>
      <c r="F3398" s="1460"/>
      <c r="G3398" s="1460"/>
    </row>
    <row r="3399" spans="1:7" s="1402" customFormat="1" x14ac:dyDescent="0.25">
      <c r="A3399" s="275"/>
      <c r="B3399" s="1457"/>
      <c r="C3399" s="1458"/>
      <c r="D3399" s="1459"/>
      <c r="E3399" s="1460"/>
      <c r="F3399" s="1460"/>
      <c r="G3399" s="1460"/>
    </row>
    <row r="3400" spans="1:7" s="1402" customFormat="1" x14ac:dyDescent="0.25">
      <c r="A3400" s="275"/>
      <c r="B3400" s="1457"/>
      <c r="C3400" s="1458"/>
      <c r="D3400" s="1459"/>
      <c r="E3400" s="1460"/>
      <c r="F3400" s="1460"/>
      <c r="G3400" s="1460"/>
    </row>
    <row r="3401" spans="1:7" s="1402" customFormat="1" x14ac:dyDescent="0.25">
      <c r="A3401" s="275"/>
      <c r="B3401" s="1457"/>
      <c r="C3401" s="1458"/>
      <c r="D3401" s="1459"/>
      <c r="E3401" s="1460"/>
      <c r="F3401" s="1460"/>
      <c r="G3401" s="1460"/>
    </row>
    <row r="3402" spans="1:7" s="1402" customFormat="1" x14ac:dyDescent="0.25">
      <c r="A3402" s="275"/>
      <c r="B3402" s="1457"/>
      <c r="C3402" s="1458"/>
      <c r="D3402" s="1459"/>
      <c r="E3402" s="1460"/>
      <c r="F3402" s="1460"/>
      <c r="G3402" s="1460"/>
    </row>
    <row r="3403" spans="1:7" s="1402" customFormat="1" x14ac:dyDescent="0.25">
      <c r="A3403" s="275"/>
      <c r="B3403" s="1457"/>
      <c r="C3403" s="1458"/>
      <c r="D3403" s="1459"/>
      <c r="E3403" s="1460"/>
      <c r="F3403" s="1460"/>
      <c r="G3403" s="1460"/>
    </row>
    <row r="3404" spans="1:7" s="1402" customFormat="1" x14ac:dyDescent="0.25">
      <c r="A3404" s="275"/>
      <c r="B3404" s="1457"/>
      <c r="C3404" s="1458"/>
      <c r="D3404" s="1459"/>
      <c r="E3404" s="1460"/>
      <c r="F3404" s="1460"/>
      <c r="G3404" s="1460"/>
    </row>
    <row r="3405" spans="1:7" s="1402" customFormat="1" x14ac:dyDescent="0.25">
      <c r="A3405" s="275"/>
      <c r="B3405" s="1457"/>
      <c r="C3405" s="1458"/>
      <c r="D3405" s="1459"/>
      <c r="E3405" s="1460"/>
      <c r="F3405" s="1460"/>
      <c r="G3405" s="1460"/>
    </row>
    <row r="3406" spans="1:7" s="1402" customFormat="1" x14ac:dyDescent="0.25">
      <c r="A3406" s="275"/>
      <c r="B3406" s="1457"/>
      <c r="C3406" s="1458"/>
      <c r="D3406" s="1459"/>
      <c r="E3406" s="1460"/>
      <c r="F3406" s="1460"/>
      <c r="G3406" s="1460"/>
    </row>
    <row r="3407" spans="1:7" s="1402" customFormat="1" x14ac:dyDescent="0.25">
      <c r="A3407" s="275"/>
      <c r="B3407" s="1457"/>
      <c r="C3407" s="1458"/>
      <c r="D3407" s="1459"/>
      <c r="E3407" s="1460"/>
      <c r="F3407" s="1460"/>
      <c r="G3407" s="1460"/>
    </row>
    <row r="3408" spans="1:7" s="1402" customFormat="1" x14ac:dyDescent="0.25">
      <c r="A3408" s="275"/>
      <c r="B3408" s="1457"/>
      <c r="C3408" s="1458"/>
      <c r="D3408" s="1459"/>
      <c r="E3408" s="1460"/>
      <c r="F3408" s="1460"/>
      <c r="G3408" s="1460"/>
    </row>
    <row r="3409" spans="1:7" s="1402" customFormat="1" x14ac:dyDescent="0.25">
      <c r="A3409" s="275"/>
      <c r="B3409" s="1457"/>
      <c r="C3409" s="1458"/>
      <c r="D3409" s="1459"/>
      <c r="E3409" s="1460"/>
      <c r="F3409" s="1460"/>
      <c r="G3409" s="1460"/>
    </row>
    <row r="3410" spans="1:7" s="1402" customFormat="1" x14ac:dyDescent="0.25">
      <c r="A3410" s="275"/>
      <c r="B3410" s="1457"/>
      <c r="C3410" s="1458"/>
      <c r="D3410" s="1459"/>
      <c r="E3410" s="1460"/>
      <c r="F3410" s="1460"/>
      <c r="G3410" s="1460"/>
    </row>
    <row r="3411" spans="1:7" s="1402" customFormat="1" x14ac:dyDescent="0.25">
      <c r="A3411" s="275"/>
      <c r="B3411" s="1457"/>
      <c r="C3411" s="1458"/>
      <c r="D3411" s="1459"/>
      <c r="E3411" s="1460"/>
      <c r="F3411" s="1460"/>
      <c r="G3411" s="1460"/>
    </row>
    <row r="3412" spans="1:7" s="1402" customFormat="1" x14ac:dyDescent="0.25">
      <c r="A3412" s="275"/>
      <c r="B3412" s="1457"/>
      <c r="C3412" s="1458"/>
      <c r="D3412" s="1459"/>
      <c r="E3412" s="1460"/>
      <c r="F3412" s="1460"/>
      <c r="G3412" s="1460"/>
    </row>
    <row r="3413" spans="1:7" s="1402" customFormat="1" x14ac:dyDescent="0.25">
      <c r="A3413" s="275"/>
      <c r="B3413" s="1457"/>
      <c r="C3413" s="1458"/>
      <c r="D3413" s="1459"/>
      <c r="E3413" s="1460"/>
      <c r="F3413" s="1460"/>
      <c r="G3413" s="1460"/>
    </row>
    <row r="3414" spans="1:7" s="1402" customFormat="1" x14ac:dyDescent="0.25">
      <c r="A3414" s="275"/>
      <c r="B3414" s="1457"/>
      <c r="C3414" s="1458"/>
      <c r="D3414" s="1459"/>
      <c r="E3414" s="1460"/>
      <c r="F3414" s="1460"/>
      <c r="G3414" s="1460"/>
    </row>
    <row r="3415" spans="1:7" s="1402" customFormat="1" x14ac:dyDescent="0.25">
      <c r="A3415" s="275"/>
      <c r="B3415" s="1457"/>
      <c r="C3415" s="1458"/>
      <c r="D3415" s="1459"/>
      <c r="E3415" s="1460"/>
      <c r="F3415" s="1460"/>
      <c r="G3415" s="1460"/>
    </row>
    <row r="3416" spans="1:7" s="1402" customFormat="1" x14ac:dyDescent="0.25">
      <c r="A3416" s="275"/>
      <c r="B3416" s="1457"/>
      <c r="C3416" s="1458"/>
      <c r="D3416" s="1459"/>
      <c r="E3416" s="1460"/>
      <c r="F3416" s="1460"/>
      <c r="G3416" s="1460"/>
    </row>
    <row r="3417" spans="1:7" s="1402" customFormat="1" x14ac:dyDescent="0.25">
      <c r="A3417" s="275"/>
      <c r="B3417" s="1457"/>
      <c r="C3417" s="1458"/>
      <c r="D3417" s="1459"/>
      <c r="E3417" s="1460"/>
      <c r="F3417" s="1460"/>
      <c r="G3417" s="1460"/>
    </row>
    <row r="3418" spans="1:7" s="1402" customFormat="1" x14ac:dyDescent="0.25">
      <c r="A3418" s="275"/>
      <c r="B3418" s="1457"/>
      <c r="C3418" s="1458"/>
      <c r="D3418" s="1459"/>
      <c r="E3418" s="1460"/>
      <c r="F3418" s="1460"/>
      <c r="G3418" s="1460"/>
    </row>
    <row r="3419" spans="1:7" s="1402" customFormat="1" x14ac:dyDescent="0.25">
      <c r="A3419" s="275"/>
      <c r="B3419" s="1457"/>
      <c r="C3419" s="1458"/>
      <c r="D3419" s="1459"/>
      <c r="E3419" s="1460"/>
      <c r="F3419" s="1460"/>
      <c r="G3419" s="1460"/>
    </row>
    <row r="3420" spans="1:7" s="1402" customFormat="1" x14ac:dyDescent="0.25">
      <c r="A3420" s="275"/>
      <c r="B3420" s="1457"/>
      <c r="C3420" s="1458"/>
      <c r="D3420" s="1459"/>
      <c r="E3420" s="1460"/>
      <c r="F3420" s="1460"/>
      <c r="G3420" s="1460"/>
    </row>
    <row r="3421" spans="1:7" s="1402" customFormat="1" x14ac:dyDescent="0.25">
      <c r="A3421" s="275"/>
      <c r="B3421" s="1457"/>
      <c r="C3421" s="1458"/>
      <c r="D3421" s="1459"/>
      <c r="E3421" s="1460"/>
      <c r="F3421" s="1460"/>
      <c r="G3421" s="1460"/>
    </row>
    <row r="3422" spans="1:7" s="1402" customFormat="1" x14ac:dyDescent="0.25">
      <c r="A3422" s="275"/>
      <c r="B3422" s="1457"/>
      <c r="C3422" s="1458"/>
      <c r="D3422" s="1459"/>
      <c r="E3422" s="1460"/>
      <c r="F3422" s="1460"/>
      <c r="G3422" s="1460"/>
    </row>
    <row r="3423" spans="1:7" s="1402" customFormat="1" x14ac:dyDescent="0.25">
      <c r="A3423" s="275"/>
      <c r="B3423" s="1457"/>
      <c r="C3423" s="1458"/>
      <c r="D3423" s="1459"/>
      <c r="E3423" s="1460"/>
      <c r="F3423" s="1460"/>
      <c r="G3423" s="1460"/>
    </row>
    <row r="3424" spans="1:7" s="1402" customFormat="1" x14ac:dyDescent="0.25">
      <c r="A3424" s="275"/>
      <c r="B3424" s="1457"/>
      <c r="C3424" s="1458"/>
      <c r="D3424" s="1459"/>
      <c r="E3424" s="1460"/>
      <c r="F3424" s="1460"/>
      <c r="G3424" s="1460"/>
    </row>
    <row r="3425" spans="1:7" s="1402" customFormat="1" x14ac:dyDescent="0.25">
      <c r="A3425" s="275"/>
      <c r="B3425" s="1457"/>
      <c r="C3425" s="1458"/>
      <c r="D3425" s="1459"/>
      <c r="E3425" s="1460"/>
      <c r="F3425" s="1460"/>
      <c r="G3425" s="1460"/>
    </row>
    <row r="3426" spans="1:7" s="1402" customFormat="1" x14ac:dyDescent="0.25">
      <c r="A3426" s="275"/>
      <c r="B3426" s="1457"/>
      <c r="C3426" s="1458"/>
      <c r="D3426" s="1459"/>
      <c r="E3426" s="1460"/>
      <c r="F3426" s="1460"/>
      <c r="G3426" s="1460"/>
    </row>
    <row r="3427" spans="1:7" s="1402" customFormat="1" x14ac:dyDescent="0.25">
      <c r="A3427" s="275"/>
      <c r="B3427" s="1457"/>
      <c r="C3427" s="1458"/>
      <c r="D3427" s="1459"/>
      <c r="E3427" s="1460"/>
      <c r="F3427" s="1460"/>
      <c r="G3427" s="1460"/>
    </row>
    <row r="3428" spans="1:7" s="1402" customFormat="1" x14ac:dyDescent="0.25">
      <c r="A3428" s="275"/>
      <c r="B3428" s="1457"/>
      <c r="C3428" s="1458"/>
      <c r="D3428" s="1459"/>
      <c r="E3428" s="1460"/>
      <c r="F3428" s="1460"/>
      <c r="G3428" s="1460"/>
    </row>
    <row r="3429" spans="1:7" s="1402" customFormat="1" x14ac:dyDescent="0.25">
      <c r="A3429" s="275"/>
      <c r="B3429" s="1457"/>
      <c r="C3429" s="1458"/>
      <c r="D3429" s="1459"/>
      <c r="E3429" s="1460"/>
      <c r="F3429" s="1460"/>
      <c r="G3429" s="1460"/>
    </row>
    <row r="3430" spans="1:7" s="1402" customFormat="1" x14ac:dyDescent="0.25">
      <c r="A3430" s="275"/>
      <c r="B3430" s="1457"/>
      <c r="C3430" s="1458"/>
      <c r="D3430" s="1459"/>
      <c r="E3430" s="1460"/>
      <c r="F3430" s="1460"/>
      <c r="G3430" s="1460"/>
    </row>
    <row r="3431" spans="1:7" s="1402" customFormat="1" x14ac:dyDescent="0.25">
      <c r="A3431" s="275"/>
      <c r="B3431" s="1457"/>
      <c r="C3431" s="1458"/>
      <c r="D3431" s="1459"/>
      <c r="E3431" s="1460"/>
      <c r="F3431" s="1460"/>
      <c r="G3431" s="1460"/>
    </row>
    <row r="3432" spans="1:7" s="1402" customFormat="1" x14ac:dyDescent="0.25">
      <c r="A3432" s="275"/>
      <c r="B3432" s="1457"/>
      <c r="C3432" s="1458"/>
      <c r="D3432" s="1459"/>
      <c r="E3432" s="1460"/>
      <c r="F3432" s="1460"/>
      <c r="G3432" s="1460"/>
    </row>
    <row r="3433" spans="1:7" s="1402" customFormat="1" x14ac:dyDescent="0.25">
      <c r="A3433" s="275"/>
      <c r="B3433" s="1457"/>
      <c r="C3433" s="1458"/>
      <c r="D3433" s="1459"/>
      <c r="E3433" s="1460"/>
      <c r="F3433" s="1460"/>
      <c r="G3433" s="1460"/>
    </row>
    <row r="3434" spans="1:7" s="1402" customFormat="1" x14ac:dyDescent="0.25">
      <c r="A3434" s="275"/>
      <c r="B3434" s="1457"/>
      <c r="C3434" s="1458"/>
      <c r="D3434" s="1459"/>
      <c r="E3434" s="1460"/>
      <c r="F3434" s="1460"/>
      <c r="G3434" s="1460"/>
    </row>
    <row r="3435" spans="1:7" s="1402" customFormat="1" x14ac:dyDescent="0.25">
      <c r="A3435" s="275"/>
      <c r="B3435" s="1457"/>
      <c r="C3435" s="1458"/>
      <c r="D3435" s="1459"/>
      <c r="E3435" s="1460"/>
      <c r="F3435" s="1460"/>
      <c r="G3435" s="1460"/>
    </row>
    <row r="3436" spans="1:7" s="1402" customFormat="1" x14ac:dyDescent="0.25">
      <c r="A3436" s="275"/>
      <c r="B3436" s="1457"/>
      <c r="C3436" s="1458"/>
      <c r="D3436" s="1459"/>
      <c r="E3436" s="1460"/>
      <c r="F3436" s="1460"/>
      <c r="G3436" s="1460"/>
    </row>
    <row r="3437" spans="1:7" s="1402" customFormat="1" x14ac:dyDescent="0.25">
      <c r="A3437" s="275"/>
      <c r="B3437" s="1457"/>
      <c r="C3437" s="1458"/>
      <c r="D3437" s="1459"/>
      <c r="E3437" s="1460"/>
      <c r="F3437" s="1460"/>
      <c r="G3437" s="1460"/>
    </row>
    <row r="3438" spans="1:7" s="1402" customFormat="1" x14ac:dyDescent="0.25">
      <c r="A3438" s="275"/>
      <c r="B3438" s="1457"/>
      <c r="C3438" s="1458"/>
      <c r="D3438" s="1459"/>
      <c r="E3438" s="1460"/>
      <c r="F3438" s="1460"/>
      <c r="G3438" s="1460"/>
    </row>
    <row r="3439" spans="1:7" s="1402" customFormat="1" x14ac:dyDescent="0.25">
      <c r="A3439" s="275"/>
      <c r="B3439" s="1457"/>
      <c r="C3439" s="1458"/>
      <c r="D3439" s="1459"/>
      <c r="E3439" s="1460"/>
      <c r="F3439" s="1460"/>
      <c r="G3439" s="1460"/>
    </row>
    <row r="3440" spans="1:7" s="1402" customFormat="1" x14ac:dyDescent="0.25">
      <c r="A3440" s="275"/>
      <c r="B3440" s="1457"/>
      <c r="C3440" s="1458"/>
      <c r="D3440" s="1459"/>
      <c r="E3440" s="1460"/>
      <c r="F3440" s="1460"/>
      <c r="G3440" s="1460"/>
    </row>
    <row r="3441" spans="1:7" s="1402" customFormat="1" x14ac:dyDescent="0.25">
      <c r="A3441" s="275"/>
      <c r="B3441" s="1457"/>
      <c r="C3441" s="1458"/>
      <c r="D3441" s="1459"/>
      <c r="E3441" s="1460"/>
      <c r="F3441" s="1460"/>
      <c r="G3441" s="1460"/>
    </row>
    <row r="3442" spans="1:7" s="1402" customFormat="1" x14ac:dyDescent="0.25">
      <c r="A3442" s="275"/>
      <c r="B3442" s="1457"/>
      <c r="C3442" s="1458"/>
      <c r="D3442" s="1459"/>
      <c r="E3442" s="1460"/>
      <c r="F3442" s="1460"/>
      <c r="G3442" s="1460"/>
    </row>
    <row r="3443" spans="1:7" s="1402" customFormat="1" x14ac:dyDescent="0.25">
      <c r="A3443" s="275"/>
      <c r="B3443" s="1457"/>
      <c r="C3443" s="1458"/>
      <c r="D3443" s="1459"/>
      <c r="E3443" s="1460"/>
      <c r="F3443" s="1460"/>
      <c r="G3443" s="1460"/>
    </row>
    <row r="3444" spans="1:7" s="1402" customFormat="1" x14ac:dyDescent="0.25">
      <c r="A3444" s="275"/>
      <c r="B3444" s="1457"/>
      <c r="C3444" s="1458"/>
      <c r="D3444" s="1459"/>
      <c r="E3444" s="1460"/>
      <c r="F3444" s="1460"/>
      <c r="G3444" s="1460"/>
    </row>
    <row r="3445" spans="1:7" s="1402" customFormat="1" x14ac:dyDescent="0.25">
      <c r="A3445" s="275"/>
      <c r="B3445" s="1457"/>
      <c r="C3445" s="1458"/>
      <c r="D3445" s="1459"/>
      <c r="E3445" s="1460"/>
      <c r="F3445" s="1460"/>
      <c r="G3445" s="1460"/>
    </row>
    <row r="3446" spans="1:7" s="1402" customFormat="1" x14ac:dyDescent="0.25">
      <c r="A3446" s="275"/>
      <c r="B3446" s="1457"/>
      <c r="C3446" s="1458"/>
      <c r="D3446" s="1459"/>
      <c r="E3446" s="1460"/>
      <c r="F3446" s="1460"/>
      <c r="G3446" s="1460"/>
    </row>
    <row r="3447" spans="1:7" s="1402" customFormat="1" x14ac:dyDescent="0.25">
      <c r="A3447" s="275"/>
      <c r="B3447" s="1457"/>
      <c r="C3447" s="1458"/>
      <c r="D3447" s="1459"/>
      <c r="E3447" s="1460"/>
      <c r="F3447" s="1460"/>
      <c r="G3447" s="1460"/>
    </row>
    <row r="3448" spans="1:7" s="1402" customFormat="1" x14ac:dyDescent="0.25">
      <c r="A3448" s="275"/>
      <c r="B3448" s="1457"/>
      <c r="C3448" s="1458"/>
      <c r="D3448" s="1459"/>
      <c r="E3448" s="1460"/>
      <c r="F3448" s="1460"/>
      <c r="G3448" s="1460"/>
    </row>
    <row r="3449" spans="1:7" s="1402" customFormat="1" x14ac:dyDescent="0.25">
      <c r="A3449" s="275"/>
      <c r="B3449" s="1457"/>
      <c r="C3449" s="1458"/>
      <c r="D3449" s="1459"/>
      <c r="E3449" s="1460"/>
      <c r="F3449" s="1460"/>
      <c r="G3449" s="1460"/>
    </row>
    <row r="3450" spans="1:7" s="1402" customFormat="1" x14ac:dyDescent="0.25">
      <c r="A3450" s="275"/>
      <c r="B3450" s="1457"/>
      <c r="C3450" s="1458"/>
      <c r="D3450" s="1459"/>
      <c r="E3450" s="1460"/>
      <c r="F3450" s="1460"/>
      <c r="G3450" s="1460"/>
    </row>
    <row r="3451" spans="1:7" s="1402" customFormat="1" x14ac:dyDescent="0.25">
      <c r="A3451" s="275"/>
      <c r="B3451" s="1457"/>
      <c r="C3451" s="1458"/>
      <c r="D3451" s="1459"/>
      <c r="E3451" s="1460"/>
      <c r="F3451" s="1460"/>
      <c r="G3451" s="1460"/>
    </row>
    <row r="3452" spans="1:7" s="1402" customFormat="1" x14ac:dyDescent="0.25">
      <c r="A3452" s="275"/>
      <c r="B3452" s="1457"/>
      <c r="C3452" s="1458"/>
      <c r="D3452" s="1459"/>
      <c r="E3452" s="1460"/>
      <c r="F3452" s="1460"/>
      <c r="G3452" s="1460"/>
    </row>
    <row r="3453" spans="1:7" s="1402" customFormat="1" x14ac:dyDescent="0.25">
      <c r="A3453" s="275"/>
      <c r="B3453" s="1457"/>
      <c r="C3453" s="1458"/>
      <c r="D3453" s="1459"/>
      <c r="E3453" s="1460"/>
      <c r="F3453" s="1460"/>
      <c r="G3453" s="1460"/>
    </row>
    <row r="3454" spans="1:7" s="1402" customFormat="1" x14ac:dyDescent="0.25">
      <c r="A3454" s="275"/>
      <c r="B3454" s="1457"/>
      <c r="C3454" s="1458"/>
      <c r="D3454" s="1459"/>
      <c r="E3454" s="1460"/>
      <c r="F3454" s="1460"/>
      <c r="G3454" s="1460"/>
    </row>
    <row r="3455" spans="1:7" s="1402" customFormat="1" x14ac:dyDescent="0.25">
      <c r="A3455" s="275"/>
      <c r="B3455" s="1457"/>
      <c r="C3455" s="1458"/>
      <c r="D3455" s="1459"/>
      <c r="E3455" s="1460"/>
      <c r="F3455" s="1460"/>
      <c r="G3455" s="1460"/>
    </row>
    <row r="3456" spans="1:7" s="1402" customFormat="1" x14ac:dyDescent="0.25">
      <c r="A3456" s="275"/>
      <c r="B3456" s="1457"/>
      <c r="C3456" s="1458"/>
      <c r="D3456" s="1459"/>
      <c r="E3456" s="1460"/>
      <c r="F3456" s="1460"/>
      <c r="G3456" s="1460"/>
    </row>
    <row r="3457" spans="1:7" s="1402" customFormat="1" x14ac:dyDescent="0.25">
      <c r="A3457" s="275"/>
      <c r="B3457" s="1457"/>
      <c r="C3457" s="1458"/>
      <c r="D3457" s="1459"/>
      <c r="E3457" s="1460"/>
      <c r="F3457" s="1460"/>
      <c r="G3457" s="1460"/>
    </row>
    <row r="3458" spans="1:7" s="1402" customFormat="1" x14ac:dyDescent="0.25">
      <c r="A3458" s="275"/>
      <c r="B3458" s="1457"/>
      <c r="C3458" s="1458"/>
      <c r="D3458" s="1459"/>
      <c r="E3458" s="1460"/>
      <c r="F3458" s="1460"/>
      <c r="G3458" s="1460"/>
    </row>
    <row r="3459" spans="1:7" s="1402" customFormat="1" x14ac:dyDescent="0.25">
      <c r="A3459" s="275"/>
      <c r="B3459" s="1457"/>
      <c r="C3459" s="1458"/>
      <c r="D3459" s="1459"/>
      <c r="E3459" s="1460"/>
      <c r="F3459" s="1460"/>
      <c r="G3459" s="1460"/>
    </row>
    <row r="3460" spans="1:7" s="1402" customFormat="1" x14ac:dyDescent="0.25">
      <c r="A3460" s="275"/>
      <c r="B3460" s="1457"/>
      <c r="C3460" s="1458"/>
      <c r="D3460" s="1459"/>
      <c r="E3460" s="1460"/>
      <c r="F3460" s="1460"/>
      <c r="G3460" s="1460"/>
    </row>
    <row r="3461" spans="1:7" s="1402" customFormat="1" x14ac:dyDescent="0.25">
      <c r="A3461" s="275"/>
      <c r="B3461" s="1457"/>
      <c r="C3461" s="1458"/>
      <c r="D3461" s="1459"/>
      <c r="E3461" s="1460"/>
      <c r="F3461" s="1460"/>
      <c r="G3461" s="1460"/>
    </row>
    <row r="3462" spans="1:7" s="1402" customFormat="1" x14ac:dyDescent="0.25">
      <c r="A3462" s="275"/>
      <c r="B3462" s="1457"/>
      <c r="C3462" s="1458"/>
      <c r="D3462" s="1459"/>
      <c r="E3462" s="1460"/>
      <c r="F3462" s="1460"/>
      <c r="G3462" s="1460"/>
    </row>
    <row r="3463" spans="1:7" s="1402" customFormat="1" x14ac:dyDescent="0.25">
      <c r="A3463" s="275"/>
      <c r="B3463" s="1457"/>
      <c r="C3463" s="1458"/>
      <c r="D3463" s="1459"/>
      <c r="E3463" s="1460"/>
      <c r="F3463" s="1460"/>
      <c r="G3463" s="1460"/>
    </row>
    <row r="3464" spans="1:7" s="1402" customFormat="1" x14ac:dyDescent="0.25">
      <c r="A3464" s="275"/>
      <c r="B3464" s="1457"/>
      <c r="C3464" s="1458"/>
      <c r="D3464" s="1459"/>
      <c r="E3464" s="1460"/>
      <c r="F3464" s="1460"/>
      <c r="G3464" s="1460"/>
    </row>
    <row r="3465" spans="1:7" s="1402" customFormat="1" x14ac:dyDescent="0.25">
      <c r="A3465" s="275"/>
      <c r="B3465" s="1457"/>
      <c r="C3465" s="1458"/>
      <c r="D3465" s="1459"/>
      <c r="E3465" s="1460"/>
      <c r="F3465" s="1460"/>
      <c r="G3465" s="1460"/>
    </row>
    <row r="3466" spans="1:7" s="1402" customFormat="1" x14ac:dyDescent="0.25">
      <c r="A3466" s="275"/>
      <c r="B3466" s="1457"/>
      <c r="C3466" s="1458"/>
      <c r="D3466" s="1459"/>
      <c r="E3466" s="1460"/>
      <c r="F3466" s="1460"/>
      <c r="G3466" s="1460"/>
    </row>
    <row r="3467" spans="1:7" s="1402" customFormat="1" x14ac:dyDescent="0.25">
      <c r="A3467" s="275"/>
      <c r="B3467" s="1457"/>
      <c r="C3467" s="1458"/>
      <c r="D3467" s="1459"/>
      <c r="E3467" s="1460"/>
      <c r="F3467" s="1460"/>
      <c r="G3467" s="1460"/>
    </row>
    <row r="3468" spans="1:7" s="1402" customFormat="1" x14ac:dyDescent="0.25">
      <c r="A3468" s="275"/>
      <c r="B3468" s="1457"/>
      <c r="C3468" s="1458"/>
      <c r="D3468" s="1459"/>
      <c r="E3468" s="1460"/>
      <c r="F3468" s="1460"/>
      <c r="G3468" s="1460"/>
    </row>
    <row r="3469" spans="1:7" s="1402" customFormat="1" x14ac:dyDescent="0.25">
      <c r="A3469" s="275"/>
      <c r="B3469" s="1457"/>
      <c r="C3469" s="1458"/>
      <c r="D3469" s="1459"/>
      <c r="E3469" s="1460"/>
      <c r="F3469" s="1460"/>
      <c r="G3469" s="1460"/>
    </row>
    <row r="3470" spans="1:7" s="1402" customFormat="1" x14ac:dyDescent="0.25">
      <c r="A3470" s="275"/>
      <c r="B3470" s="1457"/>
      <c r="C3470" s="1458"/>
      <c r="D3470" s="1459"/>
      <c r="E3470" s="1460"/>
      <c r="F3470" s="1460"/>
      <c r="G3470" s="1460"/>
    </row>
    <row r="3471" spans="1:7" s="1402" customFormat="1" x14ac:dyDescent="0.25">
      <c r="A3471" s="275"/>
      <c r="B3471" s="1457"/>
      <c r="C3471" s="1458"/>
      <c r="D3471" s="1459"/>
      <c r="E3471" s="1460"/>
      <c r="F3471" s="1460"/>
      <c r="G3471" s="1460"/>
    </row>
    <row r="3472" spans="1:7" s="1402" customFormat="1" x14ac:dyDescent="0.25">
      <c r="A3472" s="275"/>
      <c r="B3472" s="1457"/>
      <c r="C3472" s="1458"/>
      <c r="D3472" s="1459"/>
      <c r="E3472" s="1460"/>
      <c r="F3472" s="1460"/>
      <c r="G3472" s="1460"/>
    </row>
    <row r="3473" spans="1:7" s="1402" customFormat="1" x14ac:dyDescent="0.25">
      <c r="A3473" s="275"/>
      <c r="B3473" s="1457"/>
      <c r="C3473" s="1458"/>
      <c r="D3473" s="1459"/>
      <c r="E3473" s="1460"/>
      <c r="F3473" s="1460"/>
      <c r="G3473" s="1460"/>
    </row>
    <row r="3474" spans="1:7" s="1402" customFormat="1" x14ac:dyDescent="0.25">
      <c r="A3474" s="275"/>
      <c r="B3474" s="1457"/>
      <c r="C3474" s="1458"/>
      <c r="D3474" s="1459"/>
      <c r="E3474" s="1460"/>
      <c r="F3474" s="1460"/>
      <c r="G3474" s="1460"/>
    </row>
    <row r="3475" spans="1:7" s="1402" customFormat="1" x14ac:dyDescent="0.25">
      <c r="A3475" s="275"/>
      <c r="B3475" s="1457"/>
      <c r="C3475" s="1458"/>
      <c r="D3475" s="1459"/>
      <c r="E3475" s="1460"/>
      <c r="F3475" s="1460"/>
      <c r="G3475" s="1460"/>
    </row>
    <row r="3476" spans="1:7" s="1402" customFormat="1" x14ac:dyDescent="0.25">
      <c r="A3476" s="275"/>
      <c r="B3476" s="1457"/>
      <c r="C3476" s="1458"/>
      <c r="D3476" s="1459"/>
      <c r="E3476" s="1460"/>
      <c r="F3476" s="1460"/>
      <c r="G3476" s="1460"/>
    </row>
    <row r="3477" spans="1:7" s="1402" customFormat="1" x14ac:dyDescent="0.25">
      <c r="A3477" s="275"/>
      <c r="B3477" s="1457"/>
      <c r="C3477" s="1458"/>
      <c r="D3477" s="1459"/>
      <c r="E3477" s="1460"/>
      <c r="F3477" s="1460"/>
      <c r="G3477" s="1460"/>
    </row>
    <row r="3478" spans="1:7" s="1402" customFormat="1" x14ac:dyDescent="0.25">
      <c r="A3478" s="275"/>
      <c r="B3478" s="1457"/>
      <c r="C3478" s="1458"/>
      <c r="D3478" s="1459"/>
      <c r="E3478" s="1460"/>
      <c r="F3478" s="1460"/>
      <c r="G3478" s="1460"/>
    </row>
    <row r="3479" spans="1:7" s="1402" customFormat="1" x14ac:dyDescent="0.25">
      <c r="A3479" s="275"/>
      <c r="B3479" s="1457"/>
      <c r="C3479" s="1458"/>
      <c r="D3479" s="1459"/>
      <c r="E3479" s="1460"/>
      <c r="F3479" s="1460"/>
      <c r="G3479" s="1460"/>
    </row>
    <row r="3480" spans="1:7" s="1402" customFormat="1" x14ac:dyDescent="0.25">
      <c r="A3480" s="275"/>
      <c r="B3480" s="1457"/>
      <c r="C3480" s="1458"/>
      <c r="D3480" s="1459"/>
      <c r="E3480" s="1460"/>
      <c r="F3480" s="1460"/>
      <c r="G3480" s="1460"/>
    </row>
    <row r="3481" spans="1:7" s="1402" customFormat="1" x14ac:dyDescent="0.25">
      <c r="A3481" s="275"/>
      <c r="B3481" s="1457"/>
      <c r="C3481" s="1458"/>
      <c r="D3481" s="1459"/>
      <c r="E3481" s="1460"/>
      <c r="F3481" s="1460"/>
      <c r="G3481" s="1460"/>
    </row>
    <row r="3482" spans="1:7" s="1402" customFormat="1" x14ac:dyDescent="0.25">
      <c r="A3482" s="275"/>
      <c r="B3482" s="1457"/>
      <c r="C3482" s="1458"/>
      <c r="D3482" s="1459"/>
      <c r="E3482" s="1460"/>
      <c r="F3482" s="1460"/>
      <c r="G3482" s="1460"/>
    </row>
    <row r="3483" spans="1:7" s="1402" customFormat="1" x14ac:dyDescent="0.25">
      <c r="A3483" s="275"/>
      <c r="B3483" s="1457"/>
      <c r="C3483" s="1458"/>
      <c r="D3483" s="1459"/>
      <c r="E3483" s="1460"/>
      <c r="F3483" s="1460"/>
      <c r="G3483" s="1460"/>
    </row>
    <row r="3484" spans="1:7" s="1402" customFormat="1" x14ac:dyDescent="0.25">
      <c r="A3484" s="275"/>
      <c r="B3484" s="1457"/>
      <c r="C3484" s="1458"/>
      <c r="D3484" s="1459"/>
      <c r="E3484" s="1460"/>
      <c r="F3484" s="1460"/>
      <c r="G3484" s="1460"/>
    </row>
    <row r="3485" spans="1:7" s="1402" customFormat="1" x14ac:dyDescent="0.25">
      <c r="A3485" s="275"/>
      <c r="B3485" s="1457"/>
      <c r="C3485" s="1458"/>
      <c r="D3485" s="1459"/>
      <c r="E3485" s="1460"/>
      <c r="F3485" s="1460"/>
      <c r="G3485" s="1460"/>
    </row>
    <row r="3486" spans="1:7" s="1402" customFormat="1" x14ac:dyDescent="0.25">
      <c r="A3486" s="275"/>
      <c r="B3486" s="1457"/>
      <c r="C3486" s="1458"/>
      <c r="D3486" s="1459"/>
      <c r="E3486" s="1460"/>
      <c r="F3486" s="1460"/>
      <c r="G3486" s="1460"/>
    </row>
    <row r="3487" spans="1:7" s="1402" customFormat="1" x14ac:dyDescent="0.25">
      <c r="A3487" s="275"/>
      <c r="B3487" s="1457"/>
      <c r="C3487" s="1458"/>
      <c r="D3487" s="1459"/>
      <c r="E3487" s="1460"/>
      <c r="F3487" s="1460"/>
      <c r="G3487" s="1460"/>
    </row>
    <row r="3488" spans="1:7" s="1402" customFormat="1" x14ac:dyDescent="0.25">
      <c r="A3488" s="275"/>
      <c r="B3488" s="1457"/>
      <c r="C3488" s="1458"/>
      <c r="D3488" s="1459"/>
      <c r="E3488" s="1460"/>
      <c r="F3488" s="1460"/>
      <c r="G3488" s="1460"/>
    </row>
    <row r="3489" spans="1:7" s="1402" customFormat="1" x14ac:dyDescent="0.25">
      <c r="A3489" s="275"/>
      <c r="B3489" s="1457"/>
      <c r="C3489" s="1458"/>
      <c r="D3489" s="1459"/>
      <c r="E3489" s="1460"/>
      <c r="F3489" s="1460"/>
      <c r="G3489" s="1460"/>
    </row>
    <row r="3490" spans="1:7" s="1402" customFormat="1" x14ac:dyDescent="0.25">
      <c r="A3490" s="275"/>
      <c r="B3490" s="1457"/>
      <c r="C3490" s="1458"/>
      <c r="D3490" s="1459"/>
      <c r="E3490" s="1460"/>
      <c r="F3490" s="1460"/>
      <c r="G3490" s="1460"/>
    </row>
    <row r="3491" spans="1:7" s="1402" customFormat="1" x14ac:dyDescent="0.25">
      <c r="A3491" s="275"/>
      <c r="B3491" s="1457"/>
      <c r="C3491" s="1458"/>
      <c r="D3491" s="1459"/>
      <c r="E3491" s="1460"/>
      <c r="F3491" s="1460"/>
      <c r="G3491" s="1460"/>
    </row>
    <row r="3492" spans="1:7" s="1402" customFormat="1" x14ac:dyDescent="0.25">
      <c r="A3492" s="275"/>
      <c r="B3492" s="1457"/>
      <c r="C3492" s="1458"/>
      <c r="D3492" s="1459"/>
      <c r="E3492" s="1460"/>
      <c r="F3492" s="1460"/>
      <c r="G3492" s="1460"/>
    </row>
    <row r="3493" spans="1:7" s="1402" customFormat="1" x14ac:dyDescent="0.25">
      <c r="A3493" s="275"/>
      <c r="B3493" s="1457"/>
      <c r="C3493" s="1458"/>
      <c r="D3493" s="1459"/>
      <c r="E3493" s="1460"/>
      <c r="F3493" s="1460"/>
      <c r="G3493" s="1460"/>
    </row>
    <row r="3494" spans="1:7" s="1402" customFormat="1" x14ac:dyDescent="0.25">
      <c r="A3494" s="275"/>
      <c r="B3494" s="1457"/>
      <c r="C3494" s="1458"/>
      <c r="D3494" s="1459"/>
      <c r="E3494" s="1460"/>
      <c r="F3494" s="1460"/>
      <c r="G3494" s="1460"/>
    </row>
    <row r="3495" spans="1:7" s="1402" customFormat="1" x14ac:dyDescent="0.25">
      <c r="A3495" s="275"/>
      <c r="B3495" s="1457"/>
      <c r="C3495" s="1458"/>
      <c r="D3495" s="1459"/>
      <c r="E3495" s="1460"/>
      <c r="F3495" s="1460"/>
      <c r="G3495" s="1460"/>
    </row>
    <row r="3496" spans="1:7" s="1402" customFormat="1" x14ac:dyDescent="0.25">
      <c r="A3496" s="275"/>
      <c r="B3496" s="1457"/>
      <c r="C3496" s="1458"/>
      <c r="D3496" s="1459"/>
      <c r="E3496" s="1460"/>
      <c r="F3496" s="1460"/>
      <c r="G3496" s="1460"/>
    </row>
    <row r="3497" spans="1:7" s="1402" customFormat="1" x14ac:dyDescent="0.25">
      <c r="A3497" s="275"/>
      <c r="B3497" s="1457"/>
      <c r="C3497" s="1458"/>
      <c r="D3497" s="1459"/>
      <c r="E3497" s="1460"/>
      <c r="F3497" s="1460"/>
      <c r="G3497" s="1460"/>
    </row>
    <row r="3498" spans="1:7" s="1402" customFormat="1" x14ac:dyDescent="0.25">
      <c r="A3498" s="275"/>
      <c r="B3498" s="1457"/>
      <c r="C3498" s="1458"/>
      <c r="D3498" s="1459"/>
      <c r="E3498" s="1460"/>
      <c r="F3498" s="1460"/>
      <c r="G3498" s="1460"/>
    </row>
    <row r="3499" spans="1:7" s="1402" customFormat="1" x14ac:dyDescent="0.25">
      <c r="A3499" s="275"/>
      <c r="B3499" s="1457"/>
      <c r="C3499" s="1458"/>
      <c r="D3499" s="1459"/>
      <c r="E3499" s="1460"/>
      <c r="F3499" s="1460"/>
      <c r="G3499" s="1460"/>
    </row>
    <row r="3500" spans="1:7" s="1402" customFormat="1" x14ac:dyDescent="0.25">
      <c r="A3500" s="275"/>
      <c r="B3500" s="1457"/>
      <c r="C3500" s="1458"/>
      <c r="D3500" s="1459"/>
      <c r="E3500" s="1460"/>
      <c r="F3500" s="1460"/>
      <c r="G3500" s="1460"/>
    </row>
    <row r="3501" spans="1:7" s="1402" customFormat="1" x14ac:dyDescent="0.25">
      <c r="A3501" s="275"/>
      <c r="B3501" s="1457"/>
      <c r="C3501" s="1458"/>
      <c r="D3501" s="1459"/>
      <c r="E3501" s="1460"/>
      <c r="F3501" s="1460"/>
      <c r="G3501" s="1460"/>
    </row>
    <row r="3502" spans="1:7" s="1402" customFormat="1" x14ac:dyDescent="0.25">
      <c r="A3502" s="275"/>
      <c r="B3502" s="1457"/>
      <c r="C3502" s="1458"/>
      <c r="D3502" s="1459"/>
      <c r="E3502" s="1460"/>
      <c r="F3502" s="1460"/>
      <c r="G3502" s="1460"/>
    </row>
    <row r="3503" spans="1:7" s="1402" customFormat="1" x14ac:dyDescent="0.25">
      <c r="A3503" s="275"/>
      <c r="B3503" s="1457"/>
      <c r="C3503" s="1458"/>
      <c r="D3503" s="1459"/>
      <c r="E3503" s="1460"/>
      <c r="F3503" s="1460"/>
      <c r="G3503" s="1460"/>
    </row>
    <row r="3504" spans="1:7" s="1402" customFormat="1" x14ac:dyDescent="0.25">
      <c r="A3504" s="275"/>
      <c r="B3504" s="1457"/>
      <c r="C3504" s="1458"/>
      <c r="D3504" s="1459"/>
      <c r="E3504" s="1460"/>
      <c r="F3504" s="1460"/>
      <c r="G3504" s="1460"/>
    </row>
    <row r="3505" spans="1:7" s="1402" customFormat="1" x14ac:dyDescent="0.25">
      <c r="A3505" s="275"/>
      <c r="B3505" s="1457"/>
      <c r="C3505" s="1458"/>
      <c r="D3505" s="1459"/>
      <c r="E3505" s="1460"/>
      <c r="F3505" s="1460"/>
      <c r="G3505" s="1460"/>
    </row>
    <row r="3506" spans="1:7" s="1402" customFormat="1" x14ac:dyDescent="0.25">
      <c r="A3506" s="275"/>
      <c r="B3506" s="1457"/>
      <c r="C3506" s="1458"/>
      <c r="D3506" s="1459"/>
      <c r="E3506" s="1460"/>
      <c r="F3506" s="1460"/>
      <c r="G3506" s="1460"/>
    </row>
    <row r="3507" spans="1:7" s="1402" customFormat="1" x14ac:dyDescent="0.25">
      <c r="A3507" s="275"/>
      <c r="B3507" s="1457"/>
      <c r="C3507" s="1458"/>
      <c r="D3507" s="1459"/>
      <c r="E3507" s="1460"/>
      <c r="F3507" s="1460"/>
      <c r="G3507" s="1460"/>
    </row>
    <row r="3508" spans="1:7" s="1402" customFormat="1" x14ac:dyDescent="0.25">
      <c r="A3508" s="275"/>
      <c r="B3508" s="1457"/>
      <c r="C3508" s="1458"/>
      <c r="D3508" s="1459"/>
      <c r="E3508" s="1460"/>
      <c r="F3508" s="1460"/>
      <c r="G3508" s="1460"/>
    </row>
    <row r="3509" spans="1:7" s="1402" customFormat="1" x14ac:dyDescent="0.25">
      <c r="A3509" s="275"/>
      <c r="B3509" s="1457"/>
      <c r="C3509" s="1458"/>
      <c r="D3509" s="1459"/>
      <c r="E3509" s="1460"/>
      <c r="F3509" s="1460"/>
      <c r="G3509" s="1460"/>
    </row>
    <row r="3510" spans="1:7" s="1402" customFormat="1" x14ac:dyDescent="0.25">
      <c r="A3510" s="275"/>
      <c r="B3510" s="1457"/>
      <c r="C3510" s="1458"/>
      <c r="D3510" s="1459"/>
      <c r="E3510" s="1460"/>
      <c r="F3510" s="1460"/>
      <c r="G3510" s="1460"/>
    </row>
    <row r="3511" spans="1:7" s="1402" customFormat="1" x14ac:dyDescent="0.25">
      <c r="A3511" s="275"/>
      <c r="B3511" s="1457"/>
      <c r="C3511" s="1458"/>
      <c r="D3511" s="1459"/>
      <c r="E3511" s="1460"/>
      <c r="F3511" s="1460"/>
      <c r="G3511" s="1460"/>
    </row>
    <row r="3512" spans="1:7" s="1402" customFormat="1" x14ac:dyDescent="0.25">
      <c r="A3512" s="275"/>
      <c r="B3512" s="1457"/>
      <c r="C3512" s="1458"/>
      <c r="D3512" s="1459"/>
      <c r="E3512" s="1460"/>
      <c r="F3512" s="1460"/>
      <c r="G3512" s="1460"/>
    </row>
    <row r="3513" spans="1:7" s="1402" customFormat="1" x14ac:dyDescent="0.25">
      <c r="A3513" s="275"/>
      <c r="B3513" s="1457"/>
      <c r="C3513" s="1458"/>
      <c r="D3513" s="1459"/>
      <c r="E3513" s="1460"/>
      <c r="F3513" s="1460"/>
      <c r="G3513" s="1460"/>
    </row>
    <row r="3514" spans="1:7" s="1402" customFormat="1" x14ac:dyDescent="0.25">
      <c r="A3514" s="275"/>
      <c r="B3514" s="1457"/>
      <c r="C3514" s="1458"/>
      <c r="D3514" s="1459"/>
      <c r="E3514" s="1460"/>
      <c r="F3514" s="1460"/>
      <c r="G3514" s="1460"/>
    </row>
    <row r="3515" spans="1:7" s="1402" customFormat="1" x14ac:dyDescent="0.25">
      <c r="A3515" s="275"/>
      <c r="B3515" s="1457"/>
      <c r="C3515" s="1458"/>
      <c r="D3515" s="1459"/>
      <c r="E3515" s="1460"/>
      <c r="F3515" s="1460"/>
      <c r="G3515" s="1460"/>
    </row>
    <row r="3516" spans="1:7" s="1402" customFormat="1" x14ac:dyDescent="0.25">
      <c r="A3516" s="275"/>
      <c r="B3516" s="1457"/>
      <c r="C3516" s="1458"/>
      <c r="D3516" s="1459"/>
      <c r="E3516" s="1460"/>
      <c r="F3516" s="1460"/>
      <c r="G3516" s="1460"/>
    </row>
    <row r="3517" spans="1:7" s="1402" customFormat="1" x14ac:dyDescent="0.25">
      <c r="A3517" s="275"/>
      <c r="B3517" s="1457"/>
      <c r="C3517" s="1458"/>
      <c r="D3517" s="1459"/>
      <c r="E3517" s="1460"/>
      <c r="F3517" s="1460"/>
      <c r="G3517" s="1460"/>
    </row>
    <row r="3518" spans="1:7" s="1402" customFormat="1" x14ac:dyDescent="0.25">
      <c r="A3518" s="275"/>
      <c r="B3518" s="1457"/>
      <c r="C3518" s="1458"/>
      <c r="D3518" s="1459"/>
      <c r="E3518" s="1460"/>
      <c r="F3518" s="1460"/>
      <c r="G3518" s="1460"/>
    </row>
    <row r="3519" spans="1:7" s="1402" customFormat="1" x14ac:dyDescent="0.25">
      <c r="A3519" s="275"/>
      <c r="B3519" s="1457"/>
      <c r="C3519" s="1458"/>
      <c r="D3519" s="1459"/>
      <c r="E3519" s="1460"/>
      <c r="F3519" s="1460"/>
      <c r="G3519" s="1460"/>
    </row>
    <row r="3520" spans="1:7" s="1402" customFormat="1" x14ac:dyDescent="0.25">
      <c r="A3520" s="275"/>
      <c r="B3520" s="1457"/>
      <c r="C3520" s="1458"/>
      <c r="D3520" s="1459"/>
      <c r="E3520" s="1460"/>
      <c r="F3520" s="1460"/>
      <c r="G3520" s="1460"/>
    </row>
    <row r="3521" spans="1:7" s="1402" customFormat="1" x14ac:dyDescent="0.25">
      <c r="A3521" s="275"/>
      <c r="B3521" s="1457"/>
      <c r="C3521" s="1458"/>
      <c r="D3521" s="1459"/>
      <c r="E3521" s="1460"/>
      <c r="F3521" s="1460"/>
      <c r="G3521" s="1460"/>
    </row>
    <row r="3522" spans="1:7" s="1402" customFormat="1" x14ac:dyDescent="0.25">
      <c r="A3522" s="275"/>
      <c r="B3522" s="1457"/>
      <c r="C3522" s="1458"/>
      <c r="D3522" s="1459"/>
      <c r="E3522" s="1460"/>
      <c r="F3522" s="1460"/>
      <c r="G3522" s="1460"/>
    </row>
    <row r="3523" spans="1:7" s="1402" customFormat="1" x14ac:dyDescent="0.25">
      <c r="A3523" s="275"/>
      <c r="B3523" s="1457"/>
      <c r="C3523" s="1458"/>
      <c r="D3523" s="1459"/>
      <c r="E3523" s="1460"/>
      <c r="F3523" s="1460"/>
      <c r="G3523" s="1460"/>
    </row>
    <row r="3524" spans="1:7" s="1402" customFormat="1" x14ac:dyDescent="0.25">
      <c r="A3524" s="275"/>
      <c r="B3524" s="1457"/>
      <c r="C3524" s="1458"/>
      <c r="D3524" s="1459"/>
      <c r="E3524" s="1460"/>
      <c r="F3524" s="1460"/>
      <c r="G3524" s="1460"/>
    </row>
    <row r="3525" spans="1:7" s="1402" customFormat="1" x14ac:dyDescent="0.25">
      <c r="A3525" s="275"/>
      <c r="B3525" s="1457"/>
      <c r="C3525" s="1458"/>
      <c r="D3525" s="1459"/>
      <c r="E3525" s="1460"/>
      <c r="F3525" s="1460"/>
      <c r="G3525" s="1460"/>
    </row>
    <row r="3526" spans="1:7" s="1402" customFormat="1" x14ac:dyDescent="0.25">
      <c r="A3526" s="275"/>
      <c r="B3526" s="1457"/>
      <c r="C3526" s="1458"/>
      <c r="D3526" s="1459"/>
      <c r="E3526" s="1460"/>
      <c r="F3526" s="1460"/>
      <c r="G3526" s="1460"/>
    </row>
    <row r="3527" spans="1:7" s="1402" customFormat="1" x14ac:dyDescent="0.25">
      <c r="A3527" s="275"/>
      <c r="B3527" s="1457"/>
      <c r="C3527" s="1458"/>
      <c r="D3527" s="1459"/>
      <c r="E3527" s="1460"/>
      <c r="F3527" s="1460"/>
      <c r="G3527" s="1460"/>
    </row>
    <row r="3528" spans="1:7" s="1402" customFormat="1" x14ac:dyDescent="0.25">
      <c r="A3528" s="275"/>
      <c r="B3528" s="1457"/>
      <c r="C3528" s="1458"/>
      <c r="D3528" s="1459"/>
      <c r="E3528" s="1460"/>
      <c r="F3528" s="1460"/>
      <c r="G3528" s="1460"/>
    </row>
    <row r="3529" spans="1:7" s="1402" customFormat="1" x14ac:dyDescent="0.25">
      <c r="A3529" s="275"/>
      <c r="B3529" s="1457"/>
      <c r="C3529" s="1458"/>
      <c r="D3529" s="1459"/>
      <c r="E3529" s="1460"/>
      <c r="F3529" s="1460"/>
      <c r="G3529" s="1460"/>
    </row>
    <row r="3530" spans="1:7" s="1402" customFormat="1" x14ac:dyDescent="0.25">
      <c r="A3530" s="275"/>
      <c r="B3530" s="1457"/>
      <c r="C3530" s="1458"/>
      <c r="D3530" s="1459"/>
      <c r="E3530" s="1460"/>
      <c r="F3530" s="1460"/>
      <c r="G3530" s="1460"/>
    </row>
    <row r="3531" spans="1:7" s="1402" customFormat="1" x14ac:dyDescent="0.25">
      <c r="A3531" s="275"/>
      <c r="B3531" s="1457"/>
      <c r="C3531" s="1458"/>
      <c r="D3531" s="1459"/>
      <c r="E3531" s="1460"/>
      <c r="F3531" s="1460"/>
      <c r="G3531" s="1460"/>
    </row>
    <row r="3532" spans="1:7" s="1402" customFormat="1" x14ac:dyDescent="0.25">
      <c r="A3532" s="275"/>
      <c r="B3532" s="1457"/>
      <c r="C3532" s="1458"/>
      <c r="D3532" s="1459"/>
      <c r="E3532" s="1460"/>
      <c r="F3532" s="1460"/>
      <c r="G3532" s="1460"/>
    </row>
    <row r="3533" spans="1:7" s="1402" customFormat="1" x14ac:dyDescent="0.25">
      <c r="A3533" s="275"/>
      <c r="B3533" s="1457"/>
      <c r="C3533" s="1458"/>
      <c r="D3533" s="1459"/>
      <c r="E3533" s="1460"/>
      <c r="F3533" s="1460"/>
      <c r="G3533" s="1460"/>
    </row>
    <row r="3534" spans="1:7" s="1402" customFormat="1" x14ac:dyDescent="0.25">
      <c r="A3534" s="275"/>
      <c r="B3534" s="1457"/>
      <c r="C3534" s="1458"/>
      <c r="D3534" s="1459"/>
      <c r="E3534" s="1460"/>
      <c r="F3534" s="1460"/>
      <c r="G3534" s="1460"/>
    </row>
    <row r="3535" spans="1:7" s="1402" customFormat="1" x14ac:dyDescent="0.25">
      <c r="A3535" s="275"/>
      <c r="B3535" s="1457"/>
      <c r="C3535" s="1458"/>
      <c r="D3535" s="1459"/>
      <c r="E3535" s="1460"/>
      <c r="F3535" s="1460"/>
      <c r="G3535" s="1460"/>
    </row>
    <row r="3536" spans="1:7" s="1402" customFormat="1" x14ac:dyDescent="0.25">
      <c r="A3536" s="275"/>
      <c r="B3536" s="1457"/>
      <c r="C3536" s="1458"/>
      <c r="D3536" s="1459"/>
      <c r="E3536" s="1460"/>
      <c r="F3536" s="1460"/>
      <c r="G3536" s="1460"/>
    </row>
    <row r="3537" spans="1:7" s="1402" customFormat="1" x14ac:dyDescent="0.25">
      <c r="A3537" s="275"/>
      <c r="B3537" s="1457"/>
      <c r="C3537" s="1458"/>
      <c r="D3537" s="1459"/>
      <c r="E3537" s="1460"/>
      <c r="F3537" s="1460"/>
      <c r="G3537" s="1460"/>
    </row>
    <row r="3538" spans="1:7" s="1402" customFormat="1" x14ac:dyDescent="0.25">
      <c r="A3538" s="275"/>
      <c r="B3538" s="1457"/>
      <c r="C3538" s="1458"/>
      <c r="D3538" s="1459"/>
      <c r="E3538" s="1460"/>
      <c r="F3538" s="1460"/>
      <c r="G3538" s="1460"/>
    </row>
    <row r="3539" spans="1:7" s="1402" customFormat="1" x14ac:dyDescent="0.25">
      <c r="A3539" s="275"/>
      <c r="B3539" s="1457"/>
      <c r="C3539" s="1458"/>
      <c r="D3539" s="1459"/>
      <c r="E3539" s="1460"/>
      <c r="F3539" s="1460"/>
      <c r="G3539" s="1460"/>
    </row>
    <row r="3540" spans="1:7" s="1402" customFormat="1" x14ac:dyDescent="0.25">
      <c r="A3540" s="275"/>
      <c r="B3540" s="1457"/>
      <c r="C3540" s="1458"/>
      <c r="D3540" s="1459"/>
      <c r="E3540" s="1460"/>
      <c r="F3540" s="1460"/>
      <c r="G3540" s="1460"/>
    </row>
    <row r="3541" spans="1:7" s="1402" customFormat="1" x14ac:dyDescent="0.25">
      <c r="A3541" s="275"/>
      <c r="B3541" s="1457"/>
      <c r="C3541" s="1458"/>
      <c r="D3541" s="1459"/>
      <c r="E3541" s="1460"/>
      <c r="F3541" s="1460"/>
      <c r="G3541" s="1460"/>
    </row>
    <row r="3542" spans="1:7" s="1402" customFormat="1" x14ac:dyDescent="0.25">
      <c r="A3542" s="275"/>
      <c r="B3542" s="1457"/>
      <c r="C3542" s="1458"/>
      <c r="D3542" s="1459"/>
      <c r="E3542" s="1460"/>
      <c r="F3542" s="1460"/>
      <c r="G3542" s="1460"/>
    </row>
    <row r="3543" spans="1:7" s="1402" customFormat="1" x14ac:dyDescent="0.25">
      <c r="A3543" s="275"/>
      <c r="B3543" s="1457"/>
      <c r="C3543" s="1458"/>
      <c r="D3543" s="1459"/>
      <c r="E3543" s="1460"/>
      <c r="F3543" s="1460"/>
      <c r="G3543" s="1460"/>
    </row>
    <row r="3544" spans="1:7" s="1402" customFormat="1" x14ac:dyDescent="0.25">
      <c r="A3544" s="275"/>
      <c r="B3544" s="1457"/>
      <c r="C3544" s="1458"/>
      <c r="D3544" s="1459"/>
      <c r="E3544" s="1460"/>
      <c r="F3544" s="1460"/>
      <c r="G3544" s="1460"/>
    </row>
    <row r="3545" spans="1:7" s="1402" customFormat="1" x14ac:dyDescent="0.25">
      <c r="A3545" s="275"/>
      <c r="B3545" s="1457"/>
      <c r="C3545" s="1458"/>
      <c r="D3545" s="1459"/>
      <c r="E3545" s="1460"/>
      <c r="F3545" s="1460"/>
      <c r="G3545" s="1460"/>
    </row>
    <row r="3546" spans="1:7" s="1402" customFormat="1" x14ac:dyDescent="0.25">
      <c r="A3546" s="275"/>
      <c r="B3546" s="1457"/>
      <c r="C3546" s="1458"/>
      <c r="D3546" s="1459"/>
      <c r="E3546" s="1460"/>
      <c r="F3546" s="1460"/>
      <c r="G3546" s="1460"/>
    </row>
    <row r="3547" spans="1:7" s="1402" customFormat="1" x14ac:dyDescent="0.25">
      <c r="A3547" s="275"/>
      <c r="B3547" s="1457"/>
      <c r="C3547" s="1458"/>
      <c r="D3547" s="1459"/>
      <c r="E3547" s="1460"/>
      <c r="F3547" s="1460"/>
      <c r="G3547" s="1460"/>
    </row>
    <row r="3548" spans="1:7" s="1402" customFormat="1" x14ac:dyDescent="0.25">
      <c r="A3548" s="275"/>
      <c r="B3548" s="1457"/>
      <c r="C3548" s="1458"/>
      <c r="D3548" s="1459"/>
      <c r="E3548" s="1460"/>
      <c r="F3548" s="1460"/>
      <c r="G3548" s="1460"/>
    </row>
    <row r="3549" spans="1:7" s="1402" customFormat="1" x14ac:dyDescent="0.25">
      <c r="A3549" s="275"/>
      <c r="B3549" s="1457"/>
      <c r="C3549" s="1458"/>
      <c r="D3549" s="1459"/>
      <c r="E3549" s="1460"/>
      <c r="F3549" s="1460"/>
      <c r="G3549" s="1460"/>
    </row>
    <row r="3550" spans="1:7" s="1402" customFormat="1" x14ac:dyDescent="0.25">
      <c r="A3550" s="275"/>
      <c r="B3550" s="1457"/>
      <c r="C3550" s="1458"/>
      <c r="D3550" s="1459"/>
      <c r="E3550" s="1460"/>
      <c r="F3550" s="1460"/>
      <c r="G3550" s="1460"/>
    </row>
    <row r="3551" spans="1:7" s="1402" customFormat="1" x14ac:dyDescent="0.25">
      <c r="A3551" s="275"/>
      <c r="B3551" s="1457"/>
      <c r="C3551" s="1458"/>
      <c r="D3551" s="1459"/>
      <c r="E3551" s="1460"/>
      <c r="F3551" s="1460"/>
      <c r="G3551" s="1460"/>
    </row>
    <row r="3552" spans="1:7" s="1402" customFormat="1" x14ac:dyDescent="0.25">
      <c r="A3552" s="275"/>
      <c r="B3552" s="1457"/>
      <c r="C3552" s="1458"/>
      <c r="D3552" s="1459"/>
      <c r="E3552" s="1460"/>
      <c r="F3552" s="1460"/>
      <c r="G3552" s="1460"/>
    </row>
    <row r="3553" spans="1:7" s="1402" customFormat="1" x14ac:dyDescent="0.25">
      <c r="A3553" s="275"/>
      <c r="B3553" s="1457"/>
      <c r="C3553" s="1458"/>
      <c r="D3553" s="1459"/>
      <c r="E3553" s="1460"/>
      <c r="F3553" s="1460"/>
      <c r="G3553" s="1460"/>
    </row>
    <row r="3554" spans="1:7" s="1402" customFormat="1" x14ac:dyDescent="0.25">
      <c r="A3554" s="275"/>
      <c r="B3554" s="1457"/>
      <c r="C3554" s="1458"/>
      <c r="D3554" s="1459"/>
      <c r="E3554" s="1460"/>
      <c r="F3554" s="1460"/>
      <c r="G3554" s="1460"/>
    </row>
    <row r="3555" spans="1:7" s="1402" customFormat="1" x14ac:dyDescent="0.25">
      <c r="A3555" s="275"/>
      <c r="B3555" s="1457"/>
      <c r="C3555" s="1458"/>
      <c r="D3555" s="1459"/>
      <c r="E3555" s="1460"/>
      <c r="F3555" s="1460"/>
      <c r="G3555" s="1460"/>
    </row>
    <row r="3556" spans="1:7" s="1402" customFormat="1" x14ac:dyDescent="0.25">
      <c r="A3556" s="275"/>
      <c r="B3556" s="1457"/>
      <c r="C3556" s="1458"/>
      <c r="D3556" s="1459"/>
      <c r="E3556" s="1460"/>
      <c r="F3556" s="1460"/>
      <c r="G3556" s="1460"/>
    </row>
    <row r="3557" spans="1:7" s="1402" customFormat="1" x14ac:dyDescent="0.25">
      <c r="A3557" s="275"/>
      <c r="B3557" s="1457"/>
      <c r="C3557" s="1458"/>
      <c r="D3557" s="1459"/>
      <c r="E3557" s="1460"/>
      <c r="F3557" s="1460"/>
      <c r="G3557" s="1460"/>
    </row>
    <row r="3558" spans="1:7" s="1402" customFormat="1" x14ac:dyDescent="0.25">
      <c r="A3558" s="275"/>
      <c r="B3558" s="1457"/>
      <c r="C3558" s="1458"/>
      <c r="D3558" s="1459"/>
      <c r="E3558" s="1460"/>
      <c r="F3558" s="1460"/>
      <c r="G3558" s="1460"/>
    </row>
    <row r="3559" spans="1:7" s="1402" customFormat="1" x14ac:dyDescent="0.25">
      <c r="A3559" s="275"/>
      <c r="B3559" s="1457"/>
      <c r="C3559" s="1458"/>
      <c r="D3559" s="1459"/>
      <c r="E3559" s="1460"/>
      <c r="F3559" s="1460"/>
      <c r="G3559" s="1460"/>
    </row>
    <row r="3560" spans="1:7" s="1402" customFormat="1" x14ac:dyDescent="0.25">
      <c r="A3560" s="275"/>
      <c r="B3560" s="1457"/>
      <c r="C3560" s="1458"/>
      <c r="D3560" s="1459"/>
      <c r="E3560" s="1460"/>
      <c r="F3560" s="1460"/>
      <c r="G3560" s="1460"/>
    </row>
    <row r="3561" spans="1:7" s="1402" customFormat="1" x14ac:dyDescent="0.25">
      <c r="A3561" s="275"/>
      <c r="B3561" s="1457"/>
      <c r="C3561" s="1458"/>
      <c r="D3561" s="1459"/>
      <c r="E3561" s="1460"/>
      <c r="F3561" s="1460"/>
      <c r="G3561" s="1460"/>
    </row>
    <row r="3562" spans="1:7" s="1402" customFormat="1" x14ac:dyDescent="0.25">
      <c r="A3562" s="275"/>
      <c r="B3562" s="1457"/>
      <c r="C3562" s="1458"/>
      <c r="D3562" s="1459"/>
      <c r="E3562" s="1460"/>
      <c r="F3562" s="1460"/>
      <c r="G3562" s="1460"/>
    </row>
    <row r="3563" spans="1:7" s="1402" customFormat="1" x14ac:dyDescent="0.25">
      <c r="A3563" s="275"/>
      <c r="B3563" s="1457"/>
      <c r="C3563" s="1458"/>
      <c r="D3563" s="1459"/>
      <c r="E3563" s="1460"/>
      <c r="F3563" s="1460"/>
      <c r="G3563" s="1460"/>
    </row>
    <row r="3564" spans="1:7" s="1402" customFormat="1" x14ac:dyDescent="0.25">
      <c r="A3564" s="275"/>
      <c r="B3564" s="1457"/>
      <c r="C3564" s="1458"/>
      <c r="D3564" s="1459"/>
      <c r="E3564" s="1460"/>
      <c r="F3564" s="1460"/>
      <c r="G3564" s="1460"/>
    </row>
    <row r="3565" spans="1:7" s="1402" customFormat="1" x14ac:dyDescent="0.25">
      <c r="A3565" s="275"/>
      <c r="B3565" s="1457"/>
      <c r="C3565" s="1458"/>
      <c r="D3565" s="1459"/>
      <c r="E3565" s="1460"/>
      <c r="F3565" s="1460"/>
      <c r="G3565" s="1460"/>
    </row>
    <row r="3566" spans="1:7" s="1402" customFormat="1" x14ac:dyDescent="0.25">
      <c r="A3566" s="275"/>
      <c r="B3566" s="1457"/>
      <c r="C3566" s="1458"/>
      <c r="D3566" s="1459"/>
      <c r="E3566" s="1460"/>
      <c r="F3566" s="1460"/>
      <c r="G3566" s="1460"/>
    </row>
    <row r="3567" spans="1:7" s="1402" customFormat="1" x14ac:dyDescent="0.25">
      <c r="A3567" s="275"/>
      <c r="B3567" s="1457"/>
      <c r="C3567" s="1458"/>
      <c r="D3567" s="1459"/>
      <c r="E3567" s="1460"/>
      <c r="F3567" s="1460"/>
      <c r="G3567" s="1460"/>
    </row>
    <row r="3568" spans="1:7" s="1402" customFormat="1" x14ac:dyDescent="0.25">
      <c r="A3568" s="275"/>
      <c r="B3568" s="1457"/>
      <c r="C3568" s="1458"/>
      <c r="D3568" s="1459"/>
      <c r="E3568" s="1460"/>
      <c r="F3568" s="1460"/>
      <c r="G3568" s="1460"/>
    </row>
    <row r="3569" spans="1:7" s="1402" customFormat="1" x14ac:dyDescent="0.25">
      <c r="A3569" s="275"/>
      <c r="B3569" s="1457"/>
      <c r="C3569" s="1458"/>
      <c r="D3569" s="1459"/>
      <c r="E3569" s="1460"/>
      <c r="F3569" s="1460"/>
      <c r="G3569" s="1460"/>
    </row>
    <row r="3570" spans="1:7" s="1402" customFormat="1" x14ac:dyDescent="0.25">
      <c r="A3570" s="275"/>
      <c r="B3570" s="1457"/>
      <c r="C3570" s="1458"/>
      <c r="D3570" s="1459"/>
      <c r="E3570" s="1460"/>
      <c r="F3570" s="1460"/>
      <c r="G3570" s="1460"/>
    </row>
    <row r="3571" spans="1:7" s="1402" customFormat="1" x14ac:dyDescent="0.25">
      <c r="A3571" s="275"/>
      <c r="B3571" s="1457"/>
      <c r="C3571" s="1458"/>
      <c r="D3571" s="1459"/>
      <c r="E3571" s="1460"/>
      <c r="F3571" s="1460"/>
      <c r="G3571" s="1460"/>
    </row>
    <row r="3572" spans="1:7" s="1402" customFormat="1" x14ac:dyDescent="0.25">
      <c r="A3572" s="275"/>
      <c r="B3572" s="1457"/>
      <c r="C3572" s="1458"/>
      <c r="D3572" s="1459"/>
      <c r="E3572" s="1460"/>
      <c r="F3572" s="1460"/>
      <c r="G3572" s="1460"/>
    </row>
    <row r="3573" spans="1:7" s="1402" customFormat="1" x14ac:dyDescent="0.25">
      <c r="A3573" s="275"/>
      <c r="B3573" s="1457"/>
      <c r="C3573" s="1458"/>
      <c r="D3573" s="1459"/>
      <c r="E3573" s="1460"/>
      <c r="F3573" s="1460"/>
      <c r="G3573" s="1460"/>
    </row>
    <row r="3574" spans="1:7" s="1402" customFormat="1" x14ac:dyDescent="0.25">
      <c r="A3574" s="275"/>
      <c r="B3574" s="1457"/>
      <c r="C3574" s="1458"/>
      <c r="D3574" s="1459"/>
      <c r="E3574" s="1460"/>
      <c r="F3574" s="1460"/>
      <c r="G3574" s="1460"/>
    </row>
    <row r="3575" spans="1:7" s="1402" customFormat="1" x14ac:dyDescent="0.25">
      <c r="A3575" s="275"/>
      <c r="B3575" s="1457"/>
      <c r="C3575" s="1458"/>
      <c r="D3575" s="1459"/>
      <c r="E3575" s="1460"/>
      <c r="F3575" s="1460"/>
      <c r="G3575" s="1460"/>
    </row>
    <row r="3576" spans="1:7" s="1402" customFormat="1" x14ac:dyDescent="0.25">
      <c r="A3576" s="275"/>
      <c r="B3576" s="1457"/>
      <c r="C3576" s="1458"/>
      <c r="D3576" s="1459"/>
      <c r="E3576" s="1460"/>
      <c r="F3576" s="1460"/>
      <c r="G3576" s="1460"/>
    </row>
    <row r="3577" spans="1:7" s="1402" customFormat="1" x14ac:dyDescent="0.25">
      <c r="A3577" s="275"/>
      <c r="B3577" s="1457"/>
      <c r="C3577" s="1458"/>
      <c r="D3577" s="1459"/>
      <c r="E3577" s="1460"/>
      <c r="F3577" s="1460"/>
      <c r="G3577" s="1460"/>
    </row>
    <row r="3578" spans="1:7" s="1402" customFormat="1" x14ac:dyDescent="0.25">
      <c r="A3578" s="275"/>
      <c r="B3578" s="1457"/>
      <c r="C3578" s="1458"/>
      <c r="D3578" s="1459"/>
      <c r="E3578" s="1460"/>
      <c r="F3578" s="1460"/>
      <c r="G3578" s="1460"/>
    </row>
    <row r="3579" spans="1:7" s="1402" customFormat="1" x14ac:dyDescent="0.25">
      <c r="A3579" s="275"/>
      <c r="B3579" s="1457"/>
      <c r="C3579" s="1458"/>
      <c r="D3579" s="1459"/>
      <c r="E3579" s="1460"/>
      <c r="F3579" s="1460"/>
      <c r="G3579" s="1460"/>
    </row>
    <row r="3580" spans="1:7" s="1402" customFormat="1" x14ac:dyDescent="0.25">
      <c r="A3580" s="275"/>
      <c r="B3580" s="1457"/>
      <c r="C3580" s="1458"/>
      <c r="D3580" s="1459"/>
      <c r="E3580" s="1460"/>
      <c r="F3580" s="1460"/>
      <c r="G3580" s="1460"/>
    </row>
    <row r="3581" spans="1:7" s="1402" customFormat="1" x14ac:dyDescent="0.25">
      <c r="A3581" s="275"/>
      <c r="B3581" s="1457"/>
      <c r="C3581" s="1458"/>
      <c r="D3581" s="1459"/>
      <c r="E3581" s="1460"/>
      <c r="F3581" s="1460"/>
      <c r="G3581" s="1460"/>
    </row>
    <row r="3582" spans="1:7" s="1402" customFormat="1" x14ac:dyDescent="0.25">
      <c r="A3582" s="275"/>
      <c r="B3582" s="1457"/>
      <c r="C3582" s="1458"/>
      <c r="D3582" s="1459"/>
      <c r="E3582" s="1460"/>
      <c r="F3582" s="1460"/>
      <c r="G3582" s="1460"/>
    </row>
    <row r="3583" spans="1:7" s="1402" customFormat="1" x14ac:dyDescent="0.25">
      <c r="A3583" s="275"/>
      <c r="B3583" s="1457"/>
      <c r="C3583" s="1458"/>
      <c r="D3583" s="1459"/>
      <c r="E3583" s="1460"/>
      <c r="F3583" s="1460"/>
      <c r="G3583" s="1460"/>
    </row>
    <row r="3584" spans="1:7" s="1402" customFormat="1" x14ac:dyDescent="0.25">
      <c r="A3584" s="275"/>
      <c r="B3584" s="1457"/>
      <c r="C3584" s="1458"/>
      <c r="D3584" s="1459"/>
      <c r="E3584" s="1460"/>
      <c r="F3584" s="1460"/>
      <c r="G3584" s="1460"/>
    </row>
    <row r="3585" spans="1:7" s="1402" customFormat="1" x14ac:dyDescent="0.25">
      <c r="A3585" s="275"/>
      <c r="B3585" s="1457"/>
      <c r="C3585" s="1458"/>
      <c r="D3585" s="1459"/>
      <c r="E3585" s="1460"/>
      <c r="F3585" s="1460"/>
      <c r="G3585" s="1460"/>
    </row>
    <row r="3586" spans="1:7" s="1402" customFormat="1" x14ac:dyDescent="0.25">
      <c r="A3586" s="275"/>
      <c r="B3586" s="1457"/>
      <c r="C3586" s="1458"/>
      <c r="D3586" s="1459"/>
      <c r="E3586" s="1460"/>
      <c r="F3586" s="1460"/>
      <c r="G3586" s="1460"/>
    </row>
    <row r="3587" spans="1:7" s="1402" customFormat="1" x14ac:dyDescent="0.25">
      <c r="A3587" s="275"/>
      <c r="B3587" s="1457"/>
      <c r="C3587" s="1458"/>
      <c r="D3587" s="1459"/>
      <c r="E3587" s="1460"/>
      <c r="F3587" s="1460"/>
      <c r="G3587" s="1460"/>
    </row>
    <row r="3588" spans="1:7" s="1402" customFormat="1" x14ac:dyDescent="0.25">
      <c r="A3588" s="275"/>
      <c r="B3588" s="1457"/>
      <c r="C3588" s="1458"/>
      <c r="D3588" s="1459"/>
      <c r="E3588" s="1460"/>
      <c r="F3588" s="1460"/>
      <c r="G3588" s="1460"/>
    </row>
    <row r="3589" spans="1:7" s="1402" customFormat="1" x14ac:dyDescent="0.25">
      <c r="A3589" s="275"/>
      <c r="B3589" s="1457"/>
      <c r="C3589" s="1458"/>
      <c r="D3589" s="1459"/>
      <c r="E3589" s="1460"/>
      <c r="F3589" s="1460"/>
      <c r="G3589" s="1460"/>
    </row>
    <row r="3590" spans="1:7" s="1402" customFormat="1" x14ac:dyDescent="0.25">
      <c r="A3590" s="275"/>
      <c r="B3590" s="1457"/>
      <c r="C3590" s="1458"/>
      <c r="D3590" s="1459"/>
      <c r="E3590" s="1460"/>
      <c r="F3590" s="1460"/>
      <c r="G3590" s="1460"/>
    </row>
    <row r="3591" spans="1:7" s="1402" customFormat="1" x14ac:dyDescent="0.25">
      <c r="A3591" s="275"/>
      <c r="B3591" s="1457"/>
      <c r="C3591" s="1458"/>
      <c r="D3591" s="1459"/>
      <c r="E3591" s="1460"/>
      <c r="F3591" s="1460"/>
      <c r="G3591" s="1460"/>
    </row>
    <row r="3592" spans="1:7" s="1402" customFormat="1" x14ac:dyDescent="0.25">
      <c r="A3592" s="275"/>
      <c r="B3592" s="1457"/>
      <c r="C3592" s="1458"/>
      <c r="D3592" s="1459"/>
      <c r="E3592" s="1460"/>
      <c r="F3592" s="1460"/>
      <c r="G3592" s="1460"/>
    </row>
    <row r="3593" spans="1:7" s="1402" customFormat="1" x14ac:dyDescent="0.25">
      <c r="A3593" s="275"/>
      <c r="B3593" s="1457"/>
      <c r="C3593" s="1458"/>
      <c r="D3593" s="1459"/>
      <c r="E3593" s="1460"/>
      <c r="F3593" s="1460"/>
      <c r="G3593" s="1460"/>
    </row>
    <row r="3594" spans="1:7" s="1402" customFormat="1" x14ac:dyDescent="0.25">
      <c r="A3594" s="275"/>
      <c r="B3594" s="1457"/>
      <c r="C3594" s="1458"/>
      <c r="D3594" s="1459"/>
      <c r="E3594" s="1460"/>
      <c r="F3594" s="1460"/>
      <c r="G3594" s="1460"/>
    </row>
    <row r="3595" spans="1:7" s="1402" customFormat="1" x14ac:dyDescent="0.25">
      <c r="A3595" s="275"/>
      <c r="B3595" s="1457"/>
      <c r="C3595" s="1458"/>
      <c r="D3595" s="1459"/>
      <c r="E3595" s="1460"/>
      <c r="F3595" s="1460"/>
      <c r="G3595" s="1460"/>
    </row>
    <row r="3596" spans="1:7" s="1402" customFormat="1" x14ac:dyDescent="0.25">
      <c r="A3596" s="275"/>
      <c r="B3596" s="1457"/>
      <c r="C3596" s="1458"/>
      <c r="D3596" s="1459"/>
      <c r="E3596" s="1460"/>
      <c r="F3596" s="1460"/>
      <c r="G3596" s="1460"/>
    </row>
    <row r="3597" spans="1:7" s="1402" customFormat="1" x14ac:dyDescent="0.25">
      <c r="A3597" s="275"/>
      <c r="B3597" s="1457"/>
      <c r="C3597" s="1458"/>
      <c r="D3597" s="1459"/>
      <c r="E3597" s="1460"/>
      <c r="F3597" s="1460"/>
      <c r="G3597" s="1460"/>
    </row>
    <row r="3598" spans="1:7" s="1402" customFormat="1" x14ac:dyDescent="0.25">
      <c r="A3598" s="275"/>
      <c r="B3598" s="1457"/>
      <c r="C3598" s="1458"/>
      <c r="D3598" s="1459"/>
      <c r="E3598" s="1460"/>
      <c r="F3598" s="1460"/>
      <c r="G3598" s="1460"/>
    </row>
    <row r="3599" spans="1:7" s="1402" customFormat="1" x14ac:dyDescent="0.25">
      <c r="A3599" s="275"/>
      <c r="B3599" s="1457"/>
      <c r="C3599" s="1458"/>
      <c r="D3599" s="1459"/>
      <c r="E3599" s="1460"/>
      <c r="F3599" s="1460"/>
      <c r="G3599" s="1460"/>
    </row>
    <row r="3600" spans="1:7" s="1402" customFormat="1" x14ac:dyDescent="0.25">
      <c r="A3600" s="275"/>
      <c r="B3600" s="1457"/>
      <c r="C3600" s="1458"/>
      <c r="D3600" s="1459"/>
      <c r="E3600" s="1460"/>
      <c r="F3600" s="1460"/>
      <c r="G3600" s="1460"/>
    </row>
    <row r="3601" spans="1:7" s="1402" customFormat="1" x14ac:dyDescent="0.25">
      <c r="A3601" s="275"/>
      <c r="B3601" s="1457"/>
      <c r="C3601" s="1458"/>
      <c r="D3601" s="1459"/>
      <c r="E3601" s="1460"/>
      <c r="F3601" s="1460"/>
      <c r="G3601" s="1460"/>
    </row>
    <row r="3602" spans="1:7" s="1402" customFormat="1" x14ac:dyDescent="0.25">
      <c r="A3602" s="275"/>
      <c r="B3602" s="1457"/>
      <c r="C3602" s="1458"/>
      <c r="D3602" s="1459"/>
      <c r="E3602" s="1460"/>
      <c r="F3602" s="1460"/>
      <c r="G3602" s="1460"/>
    </row>
    <row r="3603" spans="1:7" s="1402" customFormat="1" x14ac:dyDescent="0.25">
      <c r="A3603" s="275"/>
      <c r="B3603" s="1457"/>
      <c r="C3603" s="1458"/>
      <c r="D3603" s="1459"/>
      <c r="E3603" s="1460"/>
      <c r="F3603" s="1460"/>
      <c r="G3603" s="1460"/>
    </row>
    <row r="3604" spans="1:7" s="1402" customFormat="1" x14ac:dyDescent="0.25">
      <c r="A3604" s="275"/>
      <c r="B3604" s="1457"/>
      <c r="C3604" s="1458"/>
      <c r="D3604" s="1459"/>
      <c r="E3604" s="1460"/>
      <c r="F3604" s="1460"/>
      <c r="G3604" s="1460"/>
    </row>
    <row r="3605" spans="1:7" s="1402" customFormat="1" x14ac:dyDescent="0.25">
      <c r="A3605" s="275"/>
      <c r="B3605" s="1457"/>
      <c r="C3605" s="1458"/>
      <c r="D3605" s="1459"/>
      <c r="E3605" s="1460"/>
      <c r="F3605" s="1460"/>
      <c r="G3605" s="1460"/>
    </row>
    <row r="3606" spans="1:7" s="1402" customFormat="1" x14ac:dyDescent="0.25">
      <c r="A3606" s="275"/>
      <c r="B3606" s="1457"/>
      <c r="C3606" s="1458"/>
      <c r="D3606" s="1459"/>
      <c r="E3606" s="1460"/>
      <c r="F3606" s="1460"/>
      <c r="G3606" s="1460"/>
    </row>
    <row r="3607" spans="1:7" s="1402" customFormat="1" x14ac:dyDescent="0.25">
      <c r="A3607" s="275"/>
      <c r="B3607" s="1457"/>
      <c r="C3607" s="1458"/>
      <c r="D3607" s="1459"/>
      <c r="E3607" s="1460"/>
      <c r="F3607" s="1460"/>
      <c r="G3607" s="1460"/>
    </row>
    <row r="3608" spans="1:7" s="1402" customFormat="1" x14ac:dyDescent="0.25">
      <c r="A3608" s="275"/>
      <c r="B3608" s="1457"/>
      <c r="C3608" s="1458"/>
      <c r="D3608" s="1459"/>
      <c r="E3608" s="1460"/>
      <c r="F3608" s="1460"/>
      <c r="G3608" s="1460"/>
    </row>
    <row r="3609" spans="1:7" s="1402" customFormat="1" x14ac:dyDescent="0.25">
      <c r="A3609" s="275"/>
      <c r="B3609" s="1457"/>
      <c r="C3609" s="1458"/>
      <c r="D3609" s="1459"/>
      <c r="E3609" s="1460"/>
      <c r="F3609" s="1460"/>
      <c r="G3609" s="1460"/>
    </row>
    <row r="3610" spans="1:7" s="1402" customFormat="1" x14ac:dyDescent="0.25">
      <c r="A3610" s="275"/>
      <c r="B3610" s="1457"/>
      <c r="C3610" s="1458"/>
      <c r="D3610" s="1459"/>
      <c r="E3610" s="1460"/>
      <c r="F3610" s="1460"/>
      <c r="G3610" s="1460"/>
    </row>
    <row r="3611" spans="1:7" s="1402" customFormat="1" x14ac:dyDescent="0.25">
      <c r="A3611" s="275"/>
      <c r="B3611" s="1457"/>
      <c r="C3611" s="1458"/>
      <c r="D3611" s="1459"/>
      <c r="E3611" s="1460"/>
      <c r="F3611" s="1460"/>
      <c r="G3611" s="1460"/>
    </row>
    <row r="3612" spans="1:7" s="1402" customFormat="1" x14ac:dyDescent="0.25">
      <c r="A3612" s="275"/>
      <c r="B3612" s="1457"/>
      <c r="C3612" s="1458"/>
      <c r="D3612" s="1459"/>
      <c r="E3612" s="1460"/>
      <c r="F3612" s="1460"/>
      <c r="G3612" s="1460"/>
    </row>
    <row r="3613" spans="1:7" s="1402" customFormat="1" x14ac:dyDescent="0.25">
      <c r="A3613" s="275"/>
      <c r="B3613" s="1457"/>
      <c r="C3613" s="1458"/>
      <c r="D3613" s="1459"/>
      <c r="E3613" s="1460"/>
      <c r="F3613" s="1460"/>
      <c r="G3613" s="1460"/>
    </row>
    <row r="3614" spans="1:7" s="1402" customFormat="1" x14ac:dyDescent="0.25">
      <c r="A3614" s="275"/>
      <c r="B3614" s="1457"/>
      <c r="C3614" s="1458"/>
      <c r="D3614" s="1459"/>
      <c r="E3614" s="1460"/>
      <c r="F3614" s="1460"/>
      <c r="G3614" s="1460"/>
    </row>
    <row r="3615" spans="1:7" s="1402" customFormat="1" x14ac:dyDescent="0.25">
      <c r="A3615" s="275"/>
      <c r="B3615" s="1457"/>
      <c r="C3615" s="1458"/>
      <c r="D3615" s="1459"/>
      <c r="E3615" s="1460"/>
      <c r="F3615" s="1460"/>
      <c r="G3615" s="1460"/>
    </row>
    <row r="3616" spans="1:7" s="1402" customFormat="1" x14ac:dyDescent="0.25">
      <c r="A3616" s="275"/>
      <c r="B3616" s="1457"/>
      <c r="C3616" s="1458"/>
      <c r="D3616" s="1459"/>
      <c r="E3616" s="1460"/>
      <c r="F3616" s="1460"/>
      <c r="G3616" s="1460"/>
    </row>
    <row r="3617" spans="1:7" s="1402" customFormat="1" x14ac:dyDescent="0.25">
      <c r="A3617" s="275"/>
      <c r="B3617" s="1457"/>
      <c r="C3617" s="1458"/>
      <c r="D3617" s="1459"/>
      <c r="E3617" s="1460"/>
      <c r="F3617" s="1460"/>
      <c r="G3617" s="1460"/>
    </row>
    <row r="3618" spans="1:7" s="1402" customFormat="1" x14ac:dyDescent="0.25">
      <c r="A3618" s="275"/>
      <c r="B3618" s="1457"/>
      <c r="C3618" s="1458"/>
      <c r="D3618" s="1459"/>
      <c r="E3618" s="1460"/>
      <c r="F3618" s="1460"/>
      <c r="G3618" s="1460"/>
    </row>
    <row r="3619" spans="1:7" s="1402" customFormat="1" x14ac:dyDescent="0.25">
      <c r="A3619" s="275"/>
      <c r="B3619" s="1457"/>
      <c r="C3619" s="1458"/>
      <c r="D3619" s="1459"/>
      <c r="E3619" s="1460"/>
      <c r="F3619" s="1460"/>
      <c r="G3619" s="1460"/>
    </row>
    <row r="3620" spans="1:7" s="1402" customFormat="1" x14ac:dyDescent="0.25">
      <c r="A3620" s="275"/>
      <c r="B3620" s="1457"/>
      <c r="C3620" s="1458"/>
      <c r="D3620" s="1459"/>
      <c r="E3620" s="1460"/>
      <c r="F3620" s="1460"/>
      <c r="G3620" s="1460"/>
    </row>
    <row r="3621" spans="1:7" s="1402" customFormat="1" x14ac:dyDescent="0.25">
      <c r="A3621" s="275"/>
      <c r="B3621" s="1457"/>
      <c r="C3621" s="1458"/>
      <c r="D3621" s="1459"/>
      <c r="E3621" s="1460"/>
      <c r="F3621" s="1460"/>
      <c r="G3621" s="1460"/>
    </row>
    <row r="3622" spans="1:7" s="1402" customFormat="1" x14ac:dyDescent="0.25">
      <c r="A3622" s="275"/>
      <c r="B3622" s="1457"/>
      <c r="C3622" s="1458"/>
      <c r="D3622" s="1459"/>
      <c r="E3622" s="1460"/>
      <c r="F3622" s="1460"/>
      <c r="G3622" s="1460"/>
    </row>
    <row r="3623" spans="1:7" s="1402" customFormat="1" x14ac:dyDescent="0.25">
      <c r="A3623" s="275"/>
      <c r="B3623" s="1457"/>
      <c r="C3623" s="1458"/>
      <c r="D3623" s="1459"/>
      <c r="E3623" s="1460"/>
      <c r="F3623" s="1460"/>
      <c r="G3623" s="1460"/>
    </row>
    <row r="3624" spans="1:7" s="1402" customFormat="1" x14ac:dyDescent="0.25">
      <c r="A3624" s="275"/>
      <c r="B3624" s="1457"/>
      <c r="C3624" s="1458"/>
      <c r="D3624" s="1459"/>
      <c r="E3624" s="1460"/>
      <c r="F3624" s="1460"/>
      <c r="G3624" s="1460"/>
    </row>
    <row r="3625" spans="1:7" s="1402" customFormat="1" x14ac:dyDescent="0.25">
      <c r="A3625" s="275"/>
      <c r="B3625" s="1457"/>
      <c r="C3625" s="1458"/>
      <c r="D3625" s="1459"/>
      <c r="E3625" s="1460"/>
      <c r="F3625" s="1460"/>
      <c r="G3625" s="1460"/>
    </row>
    <row r="3626" spans="1:7" s="1402" customFormat="1" x14ac:dyDescent="0.25">
      <c r="A3626" s="275"/>
      <c r="B3626" s="1457"/>
      <c r="C3626" s="1458"/>
      <c r="D3626" s="1459"/>
      <c r="E3626" s="1460"/>
      <c r="F3626" s="1460"/>
      <c r="G3626" s="1460"/>
    </row>
    <row r="3627" spans="1:7" s="1402" customFormat="1" x14ac:dyDescent="0.25">
      <c r="A3627" s="275"/>
      <c r="B3627" s="1457"/>
      <c r="C3627" s="1458"/>
      <c r="D3627" s="1459"/>
      <c r="E3627" s="1460"/>
      <c r="F3627" s="1460"/>
      <c r="G3627" s="1460"/>
    </row>
    <row r="3628" spans="1:7" s="1402" customFormat="1" x14ac:dyDescent="0.25">
      <c r="A3628" s="275"/>
      <c r="B3628" s="1457"/>
      <c r="C3628" s="1458"/>
      <c r="D3628" s="1459"/>
      <c r="E3628" s="1460"/>
      <c r="F3628" s="1460"/>
      <c r="G3628" s="1460"/>
    </row>
    <row r="3629" spans="1:7" s="1402" customFormat="1" x14ac:dyDescent="0.25">
      <c r="A3629" s="275"/>
      <c r="B3629" s="1457"/>
      <c r="C3629" s="1458"/>
      <c r="D3629" s="1459"/>
      <c r="E3629" s="1460"/>
      <c r="F3629" s="1460"/>
      <c r="G3629" s="1460"/>
    </row>
    <row r="3630" spans="1:7" s="1402" customFormat="1" x14ac:dyDescent="0.25">
      <c r="A3630" s="275"/>
      <c r="B3630" s="1457"/>
      <c r="C3630" s="1458"/>
      <c r="D3630" s="1459"/>
      <c r="E3630" s="1460"/>
      <c r="F3630" s="1460"/>
      <c r="G3630" s="1460"/>
    </row>
    <row r="3631" spans="1:7" s="1402" customFormat="1" x14ac:dyDescent="0.25">
      <c r="A3631" s="275"/>
      <c r="B3631" s="1457"/>
      <c r="C3631" s="1458"/>
      <c r="D3631" s="1459"/>
      <c r="E3631" s="1460"/>
      <c r="F3631" s="1460"/>
      <c r="G3631" s="1460"/>
    </row>
    <row r="3632" spans="1:7" s="1402" customFormat="1" x14ac:dyDescent="0.25">
      <c r="A3632" s="275"/>
      <c r="B3632" s="1457"/>
      <c r="C3632" s="1458"/>
      <c r="D3632" s="1459"/>
      <c r="E3632" s="1460"/>
      <c r="F3632" s="1460"/>
      <c r="G3632" s="1460"/>
    </row>
    <row r="3633" spans="1:7" s="1402" customFormat="1" x14ac:dyDescent="0.25">
      <c r="A3633" s="275"/>
      <c r="B3633" s="1457"/>
      <c r="C3633" s="1458"/>
      <c r="D3633" s="1459"/>
      <c r="E3633" s="1460"/>
      <c r="F3633" s="1460"/>
      <c r="G3633" s="1460"/>
    </row>
    <row r="3634" spans="1:7" s="1402" customFormat="1" x14ac:dyDescent="0.25">
      <c r="A3634" s="275"/>
      <c r="B3634" s="1457"/>
      <c r="C3634" s="1458"/>
      <c r="D3634" s="1459"/>
      <c r="E3634" s="1460"/>
      <c r="F3634" s="1460"/>
      <c r="G3634" s="1460"/>
    </row>
    <row r="3635" spans="1:7" s="1402" customFormat="1" x14ac:dyDescent="0.25">
      <c r="A3635" s="275"/>
      <c r="B3635" s="1457"/>
      <c r="C3635" s="1458"/>
      <c r="D3635" s="1459"/>
      <c r="E3635" s="1460"/>
      <c r="F3635" s="1460"/>
      <c r="G3635" s="1460"/>
    </row>
    <row r="3636" spans="1:7" s="1402" customFormat="1" x14ac:dyDescent="0.25">
      <c r="A3636" s="275"/>
      <c r="B3636" s="1457"/>
      <c r="C3636" s="1458"/>
      <c r="D3636" s="1459"/>
      <c r="E3636" s="1460"/>
      <c r="F3636" s="1460"/>
      <c r="G3636" s="1460"/>
    </row>
    <row r="3637" spans="1:7" s="1402" customFormat="1" x14ac:dyDescent="0.25">
      <c r="A3637" s="275"/>
      <c r="B3637" s="1457"/>
      <c r="C3637" s="1458"/>
      <c r="D3637" s="1459"/>
      <c r="E3637" s="1460"/>
      <c r="F3637" s="1460"/>
      <c r="G3637" s="1460"/>
    </row>
    <row r="3638" spans="1:7" s="1402" customFormat="1" x14ac:dyDescent="0.25">
      <c r="A3638" s="275"/>
      <c r="B3638" s="1457"/>
      <c r="C3638" s="1458"/>
      <c r="D3638" s="1459"/>
      <c r="E3638" s="1460"/>
      <c r="F3638" s="1460"/>
      <c r="G3638" s="1460"/>
    </row>
    <row r="3639" spans="1:7" s="1402" customFormat="1" x14ac:dyDescent="0.25">
      <c r="A3639" s="275"/>
      <c r="B3639" s="1457"/>
      <c r="C3639" s="1458"/>
      <c r="D3639" s="1459"/>
      <c r="E3639" s="1460"/>
      <c r="F3639" s="1460"/>
      <c r="G3639" s="1460"/>
    </row>
    <row r="3640" spans="1:7" s="1402" customFormat="1" x14ac:dyDescent="0.25">
      <c r="A3640" s="275"/>
      <c r="B3640" s="1457"/>
      <c r="C3640" s="1458"/>
      <c r="D3640" s="1459"/>
      <c r="E3640" s="1460"/>
      <c r="F3640" s="1460"/>
      <c r="G3640" s="1460"/>
    </row>
    <row r="3641" spans="1:7" s="1402" customFormat="1" x14ac:dyDescent="0.25">
      <c r="A3641" s="275"/>
      <c r="B3641" s="1457"/>
      <c r="C3641" s="1458"/>
      <c r="D3641" s="1459"/>
      <c r="E3641" s="1460"/>
      <c r="F3641" s="1460"/>
      <c r="G3641" s="1460"/>
    </row>
    <row r="3642" spans="1:7" s="1402" customFormat="1" x14ac:dyDescent="0.25">
      <c r="A3642" s="275"/>
      <c r="B3642" s="1457"/>
      <c r="C3642" s="1458"/>
      <c r="D3642" s="1459"/>
      <c r="E3642" s="1460"/>
      <c r="F3642" s="1460"/>
      <c r="G3642" s="1460"/>
    </row>
    <row r="3643" spans="1:7" s="1402" customFormat="1" x14ac:dyDescent="0.25">
      <c r="A3643" s="275"/>
      <c r="B3643" s="1457"/>
      <c r="C3643" s="1458"/>
      <c r="D3643" s="1459"/>
      <c r="E3643" s="1460"/>
      <c r="F3643" s="1460"/>
      <c r="G3643" s="1460"/>
    </row>
    <row r="3644" spans="1:7" s="1402" customFormat="1" x14ac:dyDescent="0.25">
      <c r="A3644" s="275"/>
      <c r="B3644" s="1457"/>
      <c r="C3644" s="1458"/>
      <c r="D3644" s="1459"/>
      <c r="E3644" s="1460"/>
      <c r="F3644" s="1460"/>
      <c r="G3644" s="1460"/>
    </row>
    <row r="3645" spans="1:7" s="1402" customFormat="1" x14ac:dyDescent="0.25">
      <c r="A3645" s="275"/>
      <c r="B3645" s="1457"/>
      <c r="C3645" s="1458"/>
      <c r="D3645" s="1459"/>
      <c r="E3645" s="1460"/>
      <c r="F3645" s="1460"/>
      <c r="G3645" s="1460"/>
    </row>
    <row r="3646" spans="1:7" s="1402" customFormat="1" x14ac:dyDescent="0.25">
      <c r="A3646" s="275"/>
      <c r="B3646" s="1457"/>
      <c r="C3646" s="1458"/>
      <c r="D3646" s="1459"/>
      <c r="E3646" s="1460"/>
      <c r="F3646" s="1460"/>
      <c r="G3646" s="1460"/>
    </row>
    <row r="3647" spans="1:7" s="1402" customFormat="1" x14ac:dyDescent="0.25">
      <c r="A3647" s="275"/>
      <c r="B3647" s="1457"/>
      <c r="C3647" s="1458"/>
      <c r="D3647" s="1459"/>
      <c r="E3647" s="1460"/>
      <c r="F3647" s="1460"/>
      <c r="G3647" s="1460"/>
    </row>
    <row r="3648" spans="1:7" s="1402" customFormat="1" x14ac:dyDescent="0.25">
      <c r="A3648" s="275"/>
      <c r="B3648" s="1457"/>
      <c r="C3648" s="1458"/>
      <c r="D3648" s="1459"/>
      <c r="E3648" s="1460"/>
      <c r="F3648" s="1460"/>
      <c r="G3648" s="1460"/>
    </row>
    <row r="3649" spans="1:7" s="1402" customFormat="1" x14ac:dyDescent="0.25">
      <c r="A3649" s="275"/>
      <c r="B3649" s="1457"/>
      <c r="C3649" s="1458"/>
      <c r="D3649" s="1459"/>
      <c r="E3649" s="1460"/>
      <c r="F3649" s="1460"/>
      <c r="G3649" s="1460"/>
    </row>
    <row r="3650" spans="1:7" s="1402" customFormat="1" x14ac:dyDescent="0.25">
      <c r="A3650" s="275"/>
      <c r="B3650" s="1457"/>
      <c r="C3650" s="1458"/>
      <c r="D3650" s="1459"/>
      <c r="E3650" s="1460"/>
      <c r="F3650" s="1460"/>
      <c r="G3650" s="1460"/>
    </row>
    <row r="3651" spans="1:7" s="1402" customFormat="1" x14ac:dyDescent="0.25">
      <c r="A3651" s="275"/>
      <c r="B3651" s="1457"/>
      <c r="C3651" s="1458"/>
      <c r="D3651" s="1459"/>
      <c r="E3651" s="1460"/>
      <c r="F3651" s="1460"/>
      <c r="G3651" s="1460"/>
    </row>
    <row r="3652" spans="1:7" s="1402" customFormat="1" x14ac:dyDescent="0.25">
      <c r="A3652" s="275"/>
      <c r="B3652" s="1457"/>
      <c r="C3652" s="1458"/>
      <c r="D3652" s="1459"/>
      <c r="E3652" s="1460"/>
      <c r="F3652" s="1460"/>
      <c r="G3652" s="1460"/>
    </row>
    <row r="3653" spans="1:7" s="1402" customFormat="1" x14ac:dyDescent="0.25">
      <c r="A3653" s="275"/>
      <c r="B3653" s="1457"/>
      <c r="C3653" s="1458"/>
      <c r="D3653" s="1459"/>
      <c r="E3653" s="1460"/>
      <c r="F3653" s="1460"/>
      <c r="G3653" s="1460"/>
    </row>
    <row r="3654" spans="1:7" s="1402" customFormat="1" x14ac:dyDescent="0.25">
      <c r="A3654" s="275"/>
      <c r="B3654" s="1457"/>
      <c r="C3654" s="1458"/>
      <c r="D3654" s="1459"/>
      <c r="E3654" s="1460"/>
      <c r="F3654" s="1460"/>
      <c r="G3654" s="1460"/>
    </row>
    <row r="3655" spans="1:7" s="1402" customFormat="1" x14ac:dyDescent="0.25">
      <c r="A3655" s="275"/>
      <c r="B3655" s="1457"/>
      <c r="C3655" s="1458"/>
      <c r="D3655" s="1459"/>
      <c r="E3655" s="1460"/>
      <c r="F3655" s="1460"/>
      <c r="G3655" s="1460"/>
    </row>
    <row r="3656" spans="1:7" s="1402" customFormat="1" x14ac:dyDescent="0.25">
      <c r="A3656" s="275"/>
      <c r="B3656" s="1457"/>
      <c r="C3656" s="1458"/>
      <c r="D3656" s="1459"/>
      <c r="E3656" s="1460"/>
      <c r="F3656" s="1460"/>
      <c r="G3656" s="1460"/>
    </row>
    <row r="3657" spans="1:7" s="1402" customFormat="1" x14ac:dyDescent="0.25">
      <c r="A3657" s="275"/>
      <c r="B3657" s="1457"/>
      <c r="C3657" s="1458"/>
      <c r="D3657" s="1459"/>
      <c r="E3657" s="1460"/>
      <c r="F3657" s="1460"/>
      <c r="G3657" s="1460"/>
    </row>
    <row r="3658" spans="1:7" s="1402" customFormat="1" x14ac:dyDescent="0.25">
      <c r="A3658" s="275"/>
      <c r="B3658" s="1457"/>
      <c r="C3658" s="1458"/>
      <c r="D3658" s="1459"/>
      <c r="E3658" s="1460"/>
      <c r="F3658" s="1460"/>
      <c r="G3658" s="1460"/>
    </row>
    <row r="3659" spans="1:7" s="1402" customFormat="1" x14ac:dyDescent="0.25">
      <c r="A3659" s="275"/>
      <c r="B3659" s="1457"/>
      <c r="C3659" s="1458"/>
      <c r="D3659" s="1459"/>
      <c r="E3659" s="1460"/>
      <c r="F3659" s="1460"/>
      <c r="G3659" s="1460"/>
    </row>
    <row r="3660" spans="1:7" s="1402" customFormat="1" x14ac:dyDescent="0.25">
      <c r="A3660" s="275"/>
      <c r="B3660" s="1457"/>
      <c r="C3660" s="1458"/>
      <c r="D3660" s="1459"/>
      <c r="E3660" s="1460"/>
      <c r="F3660" s="1460"/>
      <c r="G3660" s="1460"/>
    </row>
    <row r="3661" spans="1:7" s="1402" customFormat="1" x14ac:dyDescent="0.25">
      <c r="A3661" s="275"/>
      <c r="B3661" s="1457"/>
      <c r="C3661" s="1458"/>
      <c r="D3661" s="1459"/>
      <c r="E3661" s="1460"/>
      <c r="F3661" s="1460"/>
      <c r="G3661" s="1460"/>
    </row>
    <row r="3662" spans="1:7" s="1402" customFormat="1" x14ac:dyDescent="0.25">
      <c r="A3662" s="275"/>
      <c r="B3662" s="1457"/>
      <c r="C3662" s="1458"/>
      <c r="D3662" s="1459"/>
      <c r="E3662" s="1460"/>
      <c r="F3662" s="1460"/>
      <c r="G3662" s="1460"/>
    </row>
    <row r="3663" spans="1:7" s="1402" customFormat="1" x14ac:dyDescent="0.25">
      <c r="A3663" s="275"/>
      <c r="B3663" s="1457"/>
      <c r="C3663" s="1458"/>
      <c r="D3663" s="1459"/>
      <c r="E3663" s="1460"/>
      <c r="F3663" s="1460"/>
      <c r="G3663" s="1460"/>
    </row>
    <row r="3664" spans="1:7" s="1402" customFormat="1" x14ac:dyDescent="0.25">
      <c r="A3664" s="275"/>
      <c r="B3664" s="1457"/>
      <c r="C3664" s="1458"/>
      <c r="D3664" s="1459"/>
      <c r="E3664" s="1460"/>
      <c r="F3664" s="1460"/>
      <c r="G3664" s="1460"/>
    </row>
    <row r="3665" spans="1:7" s="1402" customFormat="1" x14ac:dyDescent="0.25">
      <c r="A3665" s="275"/>
      <c r="B3665" s="1457"/>
      <c r="C3665" s="1458"/>
      <c r="D3665" s="1459"/>
      <c r="E3665" s="1460"/>
      <c r="F3665" s="1460"/>
      <c r="G3665" s="1460"/>
    </row>
    <row r="3666" spans="1:7" s="1402" customFormat="1" x14ac:dyDescent="0.25">
      <c r="A3666" s="275"/>
      <c r="B3666" s="1457"/>
      <c r="C3666" s="1458"/>
      <c r="D3666" s="1459"/>
      <c r="E3666" s="1460"/>
      <c r="F3666" s="1460"/>
      <c r="G3666" s="1460"/>
    </row>
    <row r="3667" spans="1:7" s="1402" customFormat="1" x14ac:dyDescent="0.25">
      <c r="A3667" s="275"/>
      <c r="B3667" s="1457"/>
      <c r="C3667" s="1458"/>
      <c r="D3667" s="1459"/>
      <c r="E3667" s="1460"/>
      <c r="F3667" s="1460"/>
      <c r="G3667" s="1460"/>
    </row>
    <row r="3668" spans="1:7" s="1402" customFormat="1" x14ac:dyDescent="0.25">
      <c r="A3668" s="275"/>
      <c r="B3668" s="1457"/>
      <c r="C3668" s="1458"/>
      <c r="D3668" s="1459"/>
      <c r="E3668" s="1460"/>
      <c r="F3668" s="1460"/>
      <c r="G3668" s="1460"/>
    </row>
    <row r="3669" spans="1:7" s="1402" customFormat="1" x14ac:dyDescent="0.25">
      <c r="A3669" s="275"/>
      <c r="B3669" s="1457"/>
      <c r="C3669" s="1458"/>
      <c r="D3669" s="1459"/>
      <c r="E3669" s="1460"/>
      <c r="F3669" s="1460"/>
      <c r="G3669" s="1460"/>
    </row>
    <row r="3670" spans="1:7" s="1402" customFormat="1" x14ac:dyDescent="0.25">
      <c r="A3670" s="275"/>
      <c r="B3670" s="1457"/>
      <c r="C3670" s="1458"/>
      <c r="D3670" s="1459"/>
      <c r="E3670" s="1460"/>
      <c r="F3670" s="1460"/>
      <c r="G3670" s="1460"/>
    </row>
    <row r="3671" spans="1:7" s="1402" customFormat="1" x14ac:dyDescent="0.25">
      <c r="A3671" s="275"/>
      <c r="B3671" s="1457"/>
      <c r="C3671" s="1458"/>
      <c r="D3671" s="1459"/>
      <c r="E3671" s="1460"/>
      <c r="F3671" s="1460"/>
      <c r="G3671" s="1460"/>
    </row>
    <row r="3672" spans="1:7" s="1402" customFormat="1" x14ac:dyDescent="0.25">
      <c r="A3672" s="275"/>
      <c r="B3672" s="1457"/>
      <c r="C3672" s="1458"/>
      <c r="D3672" s="1459"/>
      <c r="E3672" s="1460"/>
      <c r="F3672" s="1460"/>
      <c r="G3672" s="1460"/>
    </row>
    <row r="3673" spans="1:7" s="1402" customFormat="1" x14ac:dyDescent="0.25">
      <c r="A3673" s="275"/>
      <c r="B3673" s="1457"/>
      <c r="C3673" s="1458"/>
      <c r="D3673" s="1459"/>
      <c r="E3673" s="1460"/>
      <c r="F3673" s="1460"/>
      <c r="G3673" s="1460"/>
    </row>
    <row r="3674" spans="1:7" s="1402" customFormat="1" x14ac:dyDescent="0.25">
      <c r="A3674" s="275"/>
      <c r="B3674" s="1457"/>
      <c r="C3674" s="1458"/>
      <c r="D3674" s="1459"/>
      <c r="E3674" s="1460"/>
      <c r="F3674" s="1460"/>
      <c r="G3674" s="1460"/>
    </row>
    <row r="3675" spans="1:7" s="1402" customFormat="1" x14ac:dyDescent="0.25">
      <c r="A3675" s="275"/>
      <c r="B3675" s="1457"/>
      <c r="C3675" s="1458"/>
      <c r="D3675" s="1459"/>
      <c r="E3675" s="1460"/>
      <c r="F3675" s="1460"/>
      <c r="G3675" s="1460"/>
    </row>
    <row r="3676" spans="1:7" s="1402" customFormat="1" x14ac:dyDescent="0.25">
      <c r="A3676" s="275"/>
      <c r="B3676" s="1457"/>
      <c r="C3676" s="1458"/>
      <c r="D3676" s="1459"/>
      <c r="E3676" s="1460"/>
      <c r="F3676" s="1460"/>
      <c r="G3676" s="1460"/>
    </row>
    <row r="3677" spans="1:7" s="1402" customFormat="1" x14ac:dyDescent="0.25">
      <c r="A3677" s="275"/>
      <c r="B3677" s="1457"/>
      <c r="C3677" s="1458"/>
      <c r="D3677" s="1459"/>
      <c r="E3677" s="1460"/>
      <c r="F3677" s="1460"/>
      <c r="G3677" s="1460"/>
    </row>
    <row r="3678" spans="1:7" s="1402" customFormat="1" x14ac:dyDescent="0.25">
      <c r="A3678" s="275"/>
      <c r="B3678" s="1457"/>
      <c r="C3678" s="1458"/>
      <c r="D3678" s="1459"/>
      <c r="E3678" s="1460"/>
      <c r="F3678" s="1460"/>
      <c r="G3678" s="1460"/>
    </row>
    <row r="3679" spans="1:7" s="1402" customFormat="1" x14ac:dyDescent="0.25">
      <c r="A3679" s="275"/>
      <c r="B3679" s="1457"/>
      <c r="C3679" s="1458"/>
      <c r="D3679" s="1459"/>
      <c r="E3679" s="1460"/>
      <c r="F3679" s="1460"/>
      <c r="G3679" s="1460"/>
    </row>
    <row r="3680" spans="1:7" s="1402" customFormat="1" x14ac:dyDescent="0.25">
      <c r="A3680" s="275"/>
      <c r="B3680" s="1457"/>
      <c r="C3680" s="1458"/>
      <c r="D3680" s="1459"/>
      <c r="E3680" s="1460"/>
      <c r="F3680" s="1460"/>
      <c r="G3680" s="1460"/>
    </row>
    <row r="3681" spans="1:7" s="1402" customFormat="1" x14ac:dyDescent="0.25">
      <c r="A3681" s="275"/>
      <c r="B3681" s="1457"/>
      <c r="C3681" s="1458"/>
      <c r="D3681" s="1459"/>
      <c r="E3681" s="1460"/>
      <c r="F3681" s="1460"/>
      <c r="G3681" s="1460"/>
    </row>
    <row r="3682" spans="1:7" s="1402" customFormat="1" x14ac:dyDescent="0.25">
      <c r="A3682" s="275"/>
      <c r="B3682" s="1457"/>
      <c r="C3682" s="1458"/>
      <c r="D3682" s="1459"/>
      <c r="E3682" s="1460"/>
      <c r="F3682" s="1460"/>
      <c r="G3682" s="1460"/>
    </row>
    <row r="3683" spans="1:7" s="1402" customFormat="1" x14ac:dyDescent="0.25">
      <c r="A3683" s="275"/>
      <c r="B3683" s="1457"/>
      <c r="C3683" s="1458"/>
      <c r="D3683" s="1459"/>
      <c r="E3683" s="1460"/>
      <c r="F3683" s="1460"/>
      <c r="G3683" s="1460"/>
    </row>
    <row r="3684" spans="1:7" s="1402" customFormat="1" x14ac:dyDescent="0.25">
      <c r="A3684" s="275"/>
      <c r="B3684" s="1457"/>
      <c r="C3684" s="1458"/>
      <c r="D3684" s="1459"/>
      <c r="E3684" s="1460"/>
      <c r="F3684" s="1460"/>
      <c r="G3684" s="1460"/>
    </row>
    <row r="3685" spans="1:7" s="1402" customFormat="1" x14ac:dyDescent="0.25">
      <c r="A3685" s="275"/>
      <c r="B3685" s="1457"/>
      <c r="C3685" s="1458"/>
      <c r="D3685" s="1459"/>
      <c r="E3685" s="1460"/>
      <c r="F3685" s="1460"/>
      <c r="G3685" s="1460"/>
    </row>
    <row r="3686" spans="1:7" s="1402" customFormat="1" x14ac:dyDescent="0.25">
      <c r="A3686" s="275"/>
      <c r="B3686" s="1457"/>
      <c r="C3686" s="1458"/>
      <c r="D3686" s="1459"/>
      <c r="E3686" s="1460"/>
      <c r="F3686" s="1460"/>
      <c r="G3686" s="1460"/>
    </row>
    <row r="3687" spans="1:7" s="1402" customFormat="1" x14ac:dyDescent="0.25">
      <c r="A3687" s="275"/>
      <c r="B3687" s="1457"/>
      <c r="C3687" s="1458"/>
      <c r="D3687" s="1459"/>
      <c r="E3687" s="1460"/>
      <c r="F3687" s="1460"/>
      <c r="G3687" s="1460"/>
    </row>
    <row r="3688" spans="1:7" s="1402" customFormat="1" x14ac:dyDescent="0.25">
      <c r="A3688" s="275"/>
      <c r="B3688" s="1457"/>
      <c r="C3688" s="1458"/>
      <c r="D3688" s="1459"/>
      <c r="E3688" s="1460"/>
      <c r="F3688" s="1460"/>
      <c r="G3688" s="1460"/>
    </row>
    <row r="3689" spans="1:7" s="1402" customFormat="1" x14ac:dyDescent="0.25">
      <c r="A3689" s="275"/>
      <c r="B3689" s="1457"/>
      <c r="C3689" s="1458"/>
      <c r="D3689" s="1459"/>
      <c r="E3689" s="1460"/>
      <c r="F3689" s="1460"/>
      <c r="G3689" s="1460"/>
    </row>
    <row r="3690" spans="1:7" s="1402" customFormat="1" x14ac:dyDescent="0.25">
      <c r="A3690" s="275"/>
      <c r="B3690" s="1457"/>
      <c r="C3690" s="1458"/>
      <c r="D3690" s="1459"/>
      <c r="E3690" s="1460"/>
      <c r="F3690" s="1460"/>
      <c r="G3690" s="1460"/>
    </row>
    <row r="3691" spans="1:7" s="1402" customFormat="1" x14ac:dyDescent="0.25">
      <c r="A3691" s="275"/>
      <c r="B3691" s="1457"/>
      <c r="C3691" s="1458"/>
      <c r="D3691" s="1459"/>
      <c r="E3691" s="1460"/>
      <c r="F3691" s="1460"/>
      <c r="G3691" s="1460"/>
    </row>
    <row r="3692" spans="1:7" s="1402" customFormat="1" x14ac:dyDescent="0.25">
      <c r="A3692" s="275"/>
      <c r="B3692" s="1457"/>
      <c r="C3692" s="1458"/>
      <c r="D3692" s="1459"/>
      <c r="E3692" s="1460"/>
      <c r="F3692" s="1460"/>
      <c r="G3692" s="1460"/>
    </row>
    <row r="3693" spans="1:7" s="1402" customFormat="1" x14ac:dyDescent="0.25">
      <c r="A3693" s="275"/>
      <c r="B3693" s="1457"/>
      <c r="C3693" s="1458"/>
      <c r="D3693" s="1459"/>
      <c r="E3693" s="1460"/>
      <c r="F3693" s="1460"/>
      <c r="G3693" s="1460"/>
    </row>
    <row r="3694" spans="1:7" s="1402" customFormat="1" x14ac:dyDescent="0.25">
      <c r="A3694" s="275"/>
      <c r="B3694" s="1457"/>
      <c r="C3694" s="1458"/>
      <c r="D3694" s="1459"/>
      <c r="E3694" s="1460"/>
      <c r="F3694" s="1460"/>
      <c r="G3694" s="1460"/>
    </row>
    <row r="3695" spans="1:7" s="1402" customFormat="1" x14ac:dyDescent="0.25">
      <c r="A3695" s="275"/>
      <c r="B3695" s="1457"/>
      <c r="C3695" s="1458"/>
      <c r="D3695" s="1459"/>
      <c r="E3695" s="1460"/>
      <c r="F3695" s="1460"/>
      <c r="G3695" s="1460"/>
    </row>
    <row r="3696" spans="1:7" s="1402" customFormat="1" x14ac:dyDescent="0.25">
      <c r="A3696" s="275"/>
      <c r="B3696" s="1457"/>
      <c r="C3696" s="1458"/>
      <c r="D3696" s="1459"/>
      <c r="E3696" s="1460"/>
      <c r="F3696" s="1460"/>
      <c r="G3696" s="1460"/>
    </row>
    <row r="3697" spans="1:7" s="1402" customFormat="1" x14ac:dyDescent="0.25">
      <c r="A3697" s="275"/>
      <c r="B3697" s="1457"/>
      <c r="C3697" s="1458"/>
      <c r="D3697" s="1459"/>
      <c r="E3697" s="1460"/>
      <c r="F3697" s="1460"/>
      <c r="G3697" s="1460"/>
    </row>
    <row r="3698" spans="1:7" s="1402" customFormat="1" x14ac:dyDescent="0.25">
      <c r="A3698" s="275"/>
      <c r="B3698" s="1457"/>
      <c r="C3698" s="1458"/>
      <c r="D3698" s="1459"/>
      <c r="E3698" s="1460"/>
      <c r="F3698" s="1460"/>
      <c r="G3698" s="1460"/>
    </row>
    <row r="3699" spans="1:7" s="1402" customFormat="1" x14ac:dyDescent="0.25">
      <c r="A3699" s="275"/>
      <c r="B3699" s="1457"/>
      <c r="C3699" s="1458"/>
      <c r="D3699" s="1459"/>
      <c r="E3699" s="1460"/>
      <c r="F3699" s="1460"/>
      <c r="G3699" s="1460"/>
    </row>
    <row r="3700" spans="1:7" s="1402" customFormat="1" x14ac:dyDescent="0.25">
      <c r="A3700" s="275"/>
      <c r="B3700" s="1457"/>
      <c r="C3700" s="1458"/>
      <c r="D3700" s="1459"/>
      <c r="E3700" s="1460"/>
      <c r="F3700" s="1460"/>
      <c r="G3700" s="1460"/>
    </row>
    <row r="3701" spans="1:7" s="1402" customFormat="1" x14ac:dyDescent="0.25">
      <c r="A3701" s="275"/>
      <c r="B3701" s="1457"/>
      <c r="C3701" s="1458"/>
      <c r="D3701" s="1459"/>
      <c r="E3701" s="1460"/>
      <c r="F3701" s="1460"/>
      <c r="G3701" s="1460"/>
    </row>
    <row r="3702" spans="1:7" s="1402" customFormat="1" x14ac:dyDescent="0.25">
      <c r="A3702" s="275"/>
      <c r="B3702" s="1457"/>
      <c r="C3702" s="1458"/>
      <c r="D3702" s="1459"/>
      <c r="E3702" s="1460"/>
      <c r="F3702" s="1460"/>
      <c r="G3702" s="1460"/>
    </row>
    <row r="3703" spans="1:7" s="1402" customFormat="1" x14ac:dyDescent="0.25">
      <c r="A3703" s="275"/>
      <c r="B3703" s="1457"/>
      <c r="C3703" s="1458"/>
      <c r="D3703" s="1459"/>
      <c r="E3703" s="1460"/>
      <c r="F3703" s="1460"/>
      <c r="G3703" s="1460"/>
    </row>
    <row r="3704" spans="1:7" s="1402" customFormat="1" x14ac:dyDescent="0.25">
      <c r="A3704" s="275"/>
      <c r="B3704" s="1457"/>
      <c r="C3704" s="1458"/>
      <c r="D3704" s="1459"/>
      <c r="E3704" s="1460"/>
      <c r="F3704" s="1460"/>
      <c r="G3704" s="1460"/>
    </row>
    <row r="3705" spans="1:7" s="1402" customFormat="1" x14ac:dyDescent="0.25">
      <c r="A3705" s="275"/>
      <c r="B3705" s="1457"/>
      <c r="C3705" s="1458"/>
      <c r="D3705" s="1459"/>
      <c r="E3705" s="1460"/>
      <c r="F3705" s="1460"/>
      <c r="G3705" s="1460"/>
    </row>
    <row r="3706" spans="1:7" s="1402" customFormat="1" x14ac:dyDescent="0.25">
      <c r="A3706" s="275"/>
      <c r="B3706" s="1457"/>
      <c r="C3706" s="1458"/>
      <c r="D3706" s="1459"/>
      <c r="E3706" s="1460"/>
      <c r="F3706" s="1460"/>
      <c r="G3706" s="1460"/>
    </row>
    <row r="3707" spans="1:7" s="1402" customFormat="1" x14ac:dyDescent="0.25">
      <c r="A3707" s="275"/>
      <c r="B3707" s="1457"/>
      <c r="C3707" s="1458"/>
      <c r="D3707" s="1459"/>
      <c r="E3707" s="1460"/>
      <c r="F3707" s="1460"/>
      <c r="G3707" s="1460"/>
    </row>
    <row r="3708" spans="1:7" s="1402" customFormat="1" x14ac:dyDescent="0.25">
      <c r="A3708" s="275"/>
      <c r="B3708" s="1457"/>
      <c r="C3708" s="1458"/>
      <c r="D3708" s="1459"/>
      <c r="E3708" s="1460"/>
      <c r="F3708" s="1460"/>
      <c r="G3708" s="1460"/>
    </row>
    <row r="3709" spans="1:7" s="1402" customFormat="1" x14ac:dyDescent="0.25">
      <c r="A3709" s="275"/>
      <c r="B3709" s="1457"/>
      <c r="C3709" s="1458"/>
      <c r="D3709" s="1459"/>
      <c r="E3709" s="1460"/>
      <c r="F3709" s="1460"/>
      <c r="G3709" s="1460"/>
    </row>
    <row r="3710" spans="1:7" s="1402" customFormat="1" x14ac:dyDescent="0.25">
      <c r="A3710" s="275"/>
      <c r="B3710" s="1457"/>
      <c r="C3710" s="1458"/>
      <c r="D3710" s="1459"/>
      <c r="E3710" s="1460"/>
      <c r="F3710" s="1460"/>
      <c r="G3710" s="1460"/>
    </row>
    <row r="3711" spans="1:7" s="1402" customFormat="1" x14ac:dyDescent="0.25">
      <c r="A3711" s="275"/>
      <c r="B3711" s="1457"/>
      <c r="C3711" s="1458"/>
      <c r="D3711" s="1459"/>
      <c r="E3711" s="1460"/>
      <c r="F3711" s="1460"/>
      <c r="G3711" s="1460"/>
    </row>
    <row r="3712" spans="1:7" s="1402" customFormat="1" x14ac:dyDescent="0.25">
      <c r="A3712" s="275"/>
      <c r="B3712" s="1457"/>
      <c r="C3712" s="1458"/>
      <c r="D3712" s="1459"/>
      <c r="E3712" s="1460"/>
      <c r="F3712" s="1460"/>
      <c r="G3712" s="1460"/>
    </row>
    <row r="3713" spans="1:7" s="1402" customFormat="1" x14ac:dyDescent="0.25">
      <c r="A3713" s="275"/>
      <c r="B3713" s="1457"/>
      <c r="C3713" s="1458"/>
      <c r="D3713" s="1459"/>
      <c r="E3713" s="1460"/>
      <c r="F3713" s="1460"/>
      <c r="G3713" s="1460"/>
    </row>
    <row r="3714" spans="1:7" s="1402" customFormat="1" x14ac:dyDescent="0.25">
      <c r="A3714" s="275"/>
      <c r="B3714" s="1457"/>
      <c r="C3714" s="1458"/>
      <c r="D3714" s="1459"/>
      <c r="E3714" s="1460"/>
      <c r="F3714" s="1460"/>
      <c r="G3714" s="1460"/>
    </row>
    <row r="3715" spans="1:7" s="1402" customFormat="1" x14ac:dyDescent="0.25">
      <c r="A3715" s="275"/>
      <c r="B3715" s="1457"/>
      <c r="C3715" s="1458"/>
      <c r="D3715" s="1459"/>
      <c r="E3715" s="1460"/>
      <c r="F3715" s="1460"/>
      <c r="G3715" s="1460"/>
    </row>
    <row r="3716" spans="1:7" s="1402" customFormat="1" x14ac:dyDescent="0.25">
      <c r="A3716" s="275"/>
      <c r="B3716" s="1457"/>
      <c r="C3716" s="1458"/>
      <c r="D3716" s="1459"/>
      <c r="E3716" s="1460"/>
      <c r="F3716" s="1460"/>
      <c r="G3716" s="1460"/>
    </row>
    <row r="3717" spans="1:7" s="1402" customFormat="1" x14ac:dyDescent="0.25">
      <c r="A3717" s="275"/>
      <c r="B3717" s="1457"/>
      <c r="C3717" s="1458"/>
      <c r="D3717" s="1459"/>
      <c r="E3717" s="1460"/>
      <c r="F3717" s="1460"/>
      <c r="G3717" s="1460"/>
    </row>
    <row r="3718" spans="1:7" s="1402" customFormat="1" x14ac:dyDescent="0.25">
      <c r="A3718" s="275"/>
      <c r="B3718" s="1457"/>
      <c r="C3718" s="1458"/>
      <c r="D3718" s="1459"/>
      <c r="E3718" s="1460"/>
      <c r="F3718" s="1460"/>
      <c r="G3718" s="1460"/>
    </row>
    <row r="3719" spans="1:7" s="1402" customFormat="1" x14ac:dyDescent="0.25">
      <c r="A3719" s="275"/>
      <c r="B3719" s="1457"/>
      <c r="C3719" s="1458"/>
      <c r="D3719" s="1459"/>
      <c r="E3719" s="1460"/>
      <c r="F3719" s="1460"/>
      <c r="G3719" s="1460"/>
    </row>
    <row r="3720" spans="1:7" s="1402" customFormat="1" x14ac:dyDescent="0.25">
      <c r="A3720" s="275"/>
      <c r="B3720" s="1457"/>
      <c r="C3720" s="1458"/>
      <c r="D3720" s="1459"/>
      <c r="E3720" s="1460"/>
      <c r="F3720" s="1460"/>
      <c r="G3720" s="1460"/>
    </row>
    <row r="3721" spans="1:7" s="1402" customFormat="1" x14ac:dyDescent="0.25">
      <c r="A3721" s="275"/>
      <c r="B3721" s="1457"/>
      <c r="C3721" s="1458"/>
      <c r="D3721" s="1459"/>
      <c r="E3721" s="1460"/>
      <c r="F3721" s="1460"/>
      <c r="G3721" s="1460"/>
    </row>
    <row r="3722" spans="1:7" s="1402" customFormat="1" x14ac:dyDescent="0.25">
      <c r="A3722" s="275"/>
      <c r="B3722" s="1457"/>
      <c r="C3722" s="1458"/>
      <c r="D3722" s="1459"/>
      <c r="E3722" s="1460"/>
      <c r="F3722" s="1460"/>
      <c r="G3722" s="1460"/>
    </row>
    <row r="3723" spans="1:7" s="1402" customFormat="1" x14ac:dyDescent="0.25">
      <c r="A3723" s="275"/>
      <c r="B3723" s="1457"/>
      <c r="C3723" s="1458"/>
      <c r="D3723" s="1459"/>
      <c r="E3723" s="1460"/>
      <c r="F3723" s="1460"/>
      <c r="G3723" s="1460"/>
    </row>
    <row r="3724" spans="1:7" s="1402" customFormat="1" x14ac:dyDescent="0.25">
      <c r="A3724" s="275"/>
      <c r="B3724" s="1457"/>
      <c r="C3724" s="1458"/>
      <c r="D3724" s="1459"/>
      <c r="E3724" s="1460"/>
      <c r="F3724" s="1460"/>
      <c r="G3724" s="1460"/>
    </row>
    <row r="3725" spans="1:7" s="1402" customFormat="1" x14ac:dyDescent="0.25">
      <c r="A3725" s="275"/>
      <c r="B3725" s="1457"/>
      <c r="C3725" s="1458"/>
      <c r="D3725" s="1459"/>
      <c r="E3725" s="1460"/>
      <c r="F3725" s="1460"/>
      <c r="G3725" s="1460"/>
    </row>
    <row r="3726" spans="1:7" s="1402" customFormat="1" x14ac:dyDescent="0.25">
      <c r="A3726" s="275"/>
      <c r="B3726" s="1457"/>
      <c r="C3726" s="1458"/>
      <c r="D3726" s="1459"/>
      <c r="E3726" s="1460"/>
      <c r="F3726" s="1460"/>
      <c r="G3726" s="1460"/>
    </row>
    <row r="3727" spans="1:7" s="1402" customFormat="1" x14ac:dyDescent="0.25">
      <c r="A3727" s="275"/>
      <c r="B3727" s="1457"/>
      <c r="C3727" s="1458"/>
      <c r="D3727" s="1459"/>
      <c r="E3727" s="1460"/>
      <c r="F3727" s="1460"/>
      <c r="G3727" s="1460"/>
    </row>
    <row r="3728" spans="1:7" s="1402" customFormat="1" x14ac:dyDescent="0.25">
      <c r="A3728" s="275"/>
      <c r="B3728" s="1457"/>
      <c r="C3728" s="1458"/>
      <c r="D3728" s="1459"/>
      <c r="E3728" s="1460"/>
      <c r="F3728" s="1460"/>
      <c r="G3728" s="1460"/>
    </row>
    <row r="3729" spans="1:7" s="1402" customFormat="1" x14ac:dyDescent="0.25">
      <c r="A3729" s="275"/>
      <c r="B3729" s="1457"/>
      <c r="C3729" s="1458"/>
      <c r="D3729" s="1459"/>
      <c r="E3729" s="1460"/>
      <c r="F3729" s="1460"/>
      <c r="G3729" s="1460"/>
    </row>
    <row r="3730" spans="1:7" s="1402" customFormat="1" x14ac:dyDescent="0.25">
      <c r="A3730" s="275"/>
      <c r="B3730" s="1457"/>
      <c r="C3730" s="1458"/>
      <c r="D3730" s="1459"/>
      <c r="E3730" s="1460"/>
      <c r="F3730" s="1460"/>
      <c r="G3730" s="1460"/>
    </row>
    <row r="3731" spans="1:7" s="1402" customFormat="1" x14ac:dyDescent="0.25">
      <c r="A3731" s="275"/>
      <c r="B3731" s="1457"/>
      <c r="C3731" s="1458"/>
      <c r="D3731" s="1459"/>
      <c r="E3731" s="1460"/>
      <c r="F3731" s="1460"/>
      <c r="G3731" s="1460"/>
    </row>
    <row r="3732" spans="1:7" s="1402" customFormat="1" x14ac:dyDescent="0.25">
      <c r="A3732" s="275"/>
      <c r="B3732" s="1457"/>
      <c r="C3732" s="1458"/>
      <c r="D3732" s="1459"/>
      <c r="E3732" s="1460"/>
      <c r="F3732" s="1460"/>
      <c r="G3732" s="1460"/>
    </row>
    <row r="3733" spans="1:7" s="1402" customFormat="1" x14ac:dyDescent="0.25">
      <c r="A3733" s="275"/>
      <c r="B3733" s="1457"/>
      <c r="C3733" s="1458"/>
      <c r="D3733" s="1459"/>
      <c r="E3733" s="1460"/>
      <c r="F3733" s="1460"/>
      <c r="G3733" s="1460"/>
    </row>
    <row r="3734" spans="1:7" s="1402" customFormat="1" x14ac:dyDescent="0.25">
      <c r="A3734" s="275"/>
      <c r="B3734" s="1457"/>
      <c r="C3734" s="1458"/>
      <c r="D3734" s="1459"/>
      <c r="E3734" s="1460"/>
      <c r="F3734" s="1460"/>
      <c r="G3734" s="1460"/>
    </row>
    <row r="3735" spans="1:7" s="1402" customFormat="1" x14ac:dyDescent="0.25">
      <c r="A3735" s="275"/>
      <c r="B3735" s="1457"/>
      <c r="C3735" s="1458"/>
      <c r="D3735" s="1459"/>
      <c r="E3735" s="1460"/>
      <c r="F3735" s="1460"/>
      <c r="G3735" s="1460"/>
    </row>
    <row r="3736" spans="1:7" s="1402" customFormat="1" x14ac:dyDescent="0.25">
      <c r="A3736" s="275"/>
      <c r="B3736" s="1457"/>
      <c r="C3736" s="1458"/>
      <c r="D3736" s="1459"/>
      <c r="E3736" s="1460"/>
      <c r="F3736" s="1460"/>
      <c r="G3736" s="1460"/>
    </row>
    <row r="3737" spans="1:7" s="1402" customFormat="1" x14ac:dyDescent="0.25">
      <c r="A3737" s="275"/>
      <c r="B3737" s="1457"/>
      <c r="C3737" s="1458"/>
      <c r="D3737" s="1459"/>
      <c r="E3737" s="1460"/>
      <c r="F3737" s="1460"/>
      <c r="G3737" s="1460"/>
    </row>
    <row r="3738" spans="1:7" s="1402" customFormat="1" x14ac:dyDescent="0.25">
      <c r="A3738" s="275"/>
      <c r="B3738" s="1457"/>
      <c r="C3738" s="1458"/>
      <c r="D3738" s="1459"/>
      <c r="E3738" s="1460"/>
      <c r="F3738" s="1460"/>
      <c r="G3738" s="1460"/>
    </row>
    <row r="3739" spans="1:7" s="1402" customFormat="1" x14ac:dyDescent="0.25">
      <c r="A3739" s="275"/>
      <c r="B3739" s="1457"/>
      <c r="C3739" s="1458"/>
      <c r="D3739" s="1459"/>
      <c r="E3739" s="1460"/>
      <c r="F3739" s="1460"/>
      <c r="G3739" s="1460"/>
    </row>
    <row r="3740" spans="1:7" s="1402" customFormat="1" x14ac:dyDescent="0.25">
      <c r="A3740" s="275"/>
      <c r="B3740" s="1457"/>
      <c r="C3740" s="1458"/>
      <c r="D3740" s="1459"/>
      <c r="E3740" s="1460"/>
      <c r="F3740" s="1460"/>
      <c r="G3740" s="1460"/>
    </row>
    <row r="3741" spans="1:7" s="1402" customFormat="1" x14ac:dyDescent="0.25">
      <c r="A3741" s="275"/>
      <c r="B3741" s="1457"/>
      <c r="C3741" s="1458"/>
      <c r="D3741" s="1459"/>
      <c r="E3741" s="1460"/>
      <c r="F3741" s="1460"/>
      <c r="G3741" s="1460"/>
    </row>
    <row r="3742" spans="1:7" s="1402" customFormat="1" x14ac:dyDescent="0.25">
      <c r="A3742" s="275"/>
      <c r="B3742" s="1457"/>
      <c r="C3742" s="1458"/>
      <c r="D3742" s="1459"/>
      <c r="E3742" s="1460"/>
      <c r="F3742" s="1460"/>
      <c r="G3742" s="1460"/>
    </row>
    <row r="3743" spans="1:7" s="1402" customFormat="1" x14ac:dyDescent="0.25">
      <c r="A3743" s="275"/>
      <c r="B3743" s="1457"/>
      <c r="C3743" s="1458"/>
      <c r="D3743" s="1459"/>
      <c r="E3743" s="1460"/>
      <c r="F3743" s="1460"/>
      <c r="G3743" s="1460"/>
    </row>
    <row r="3744" spans="1:7" s="1402" customFormat="1" x14ac:dyDescent="0.25">
      <c r="A3744" s="275"/>
      <c r="B3744" s="1457"/>
      <c r="C3744" s="1458"/>
      <c r="D3744" s="1459"/>
      <c r="E3744" s="1460"/>
      <c r="F3744" s="1460"/>
      <c r="G3744" s="1460"/>
    </row>
    <row r="3745" spans="1:7" s="1402" customFormat="1" x14ac:dyDescent="0.25">
      <c r="A3745" s="275"/>
      <c r="B3745" s="1457"/>
      <c r="C3745" s="1458"/>
      <c r="D3745" s="1459"/>
      <c r="E3745" s="1460"/>
      <c r="F3745" s="1460"/>
      <c r="G3745" s="1460"/>
    </row>
    <row r="3746" spans="1:7" s="1402" customFormat="1" x14ac:dyDescent="0.25">
      <c r="A3746" s="275"/>
      <c r="B3746" s="1457"/>
      <c r="C3746" s="1458"/>
      <c r="D3746" s="1459"/>
      <c r="E3746" s="1460"/>
      <c r="F3746" s="1460"/>
      <c r="G3746" s="1460"/>
    </row>
    <row r="3747" spans="1:7" s="1402" customFormat="1" x14ac:dyDescent="0.25">
      <c r="A3747" s="275"/>
      <c r="B3747" s="1457"/>
      <c r="C3747" s="1458"/>
      <c r="D3747" s="1459"/>
      <c r="E3747" s="1460"/>
      <c r="F3747" s="1460"/>
      <c r="G3747" s="1460"/>
    </row>
    <row r="3748" spans="1:7" s="1402" customFormat="1" x14ac:dyDescent="0.25">
      <c r="A3748" s="275"/>
      <c r="B3748" s="1457"/>
      <c r="C3748" s="1458"/>
      <c r="D3748" s="1459"/>
      <c r="E3748" s="1460"/>
      <c r="F3748" s="1460"/>
      <c r="G3748" s="1460"/>
    </row>
    <row r="3749" spans="1:7" s="1402" customFormat="1" x14ac:dyDescent="0.25">
      <c r="A3749" s="275"/>
      <c r="B3749" s="1457"/>
      <c r="C3749" s="1458"/>
      <c r="D3749" s="1459"/>
      <c r="E3749" s="1460"/>
      <c r="F3749" s="1460"/>
      <c r="G3749" s="1460"/>
    </row>
    <row r="3750" spans="1:7" s="1402" customFormat="1" x14ac:dyDescent="0.25">
      <c r="A3750" s="275"/>
      <c r="B3750" s="1457"/>
      <c r="C3750" s="1458"/>
      <c r="D3750" s="1459"/>
      <c r="E3750" s="1460"/>
      <c r="F3750" s="1460"/>
      <c r="G3750" s="1460"/>
    </row>
    <row r="3751" spans="1:7" s="1402" customFormat="1" x14ac:dyDescent="0.25">
      <c r="A3751" s="275"/>
      <c r="B3751" s="1457"/>
      <c r="C3751" s="1458"/>
      <c r="D3751" s="1459"/>
      <c r="E3751" s="1460"/>
      <c r="F3751" s="1460"/>
      <c r="G3751" s="1460"/>
    </row>
    <row r="3752" spans="1:7" s="1402" customFormat="1" x14ac:dyDescent="0.25">
      <c r="A3752" s="275"/>
      <c r="B3752" s="1457"/>
      <c r="C3752" s="1458"/>
      <c r="D3752" s="1459"/>
      <c r="E3752" s="1460"/>
      <c r="F3752" s="1460"/>
      <c r="G3752" s="1460"/>
    </row>
    <row r="3753" spans="1:7" s="1402" customFormat="1" x14ac:dyDescent="0.25">
      <c r="A3753" s="275"/>
      <c r="B3753" s="1457"/>
      <c r="C3753" s="1458"/>
      <c r="D3753" s="1459"/>
      <c r="E3753" s="1460"/>
      <c r="F3753" s="1460"/>
      <c r="G3753" s="1460"/>
    </row>
    <row r="3754" spans="1:7" s="1402" customFormat="1" x14ac:dyDescent="0.25">
      <c r="A3754" s="275"/>
      <c r="B3754" s="1457"/>
      <c r="C3754" s="1458"/>
      <c r="D3754" s="1459"/>
      <c r="E3754" s="1460"/>
      <c r="F3754" s="1460"/>
      <c r="G3754" s="1460"/>
    </row>
    <row r="3755" spans="1:7" s="1402" customFormat="1" x14ac:dyDescent="0.25">
      <c r="A3755" s="275"/>
      <c r="B3755" s="1457"/>
      <c r="C3755" s="1458"/>
      <c r="D3755" s="1459"/>
      <c r="E3755" s="1460"/>
      <c r="F3755" s="1460"/>
      <c r="G3755" s="1460"/>
    </row>
    <row r="3756" spans="1:7" s="1402" customFormat="1" x14ac:dyDescent="0.25">
      <c r="A3756" s="275"/>
      <c r="B3756" s="1457"/>
      <c r="C3756" s="1458"/>
      <c r="D3756" s="1459"/>
      <c r="E3756" s="1460"/>
      <c r="F3756" s="1460"/>
      <c r="G3756" s="1460"/>
    </row>
    <row r="3757" spans="1:7" s="1402" customFormat="1" x14ac:dyDescent="0.25">
      <c r="A3757" s="275"/>
      <c r="B3757" s="1457"/>
      <c r="C3757" s="1458"/>
      <c r="D3757" s="1459"/>
      <c r="E3757" s="1460"/>
      <c r="F3757" s="1460"/>
      <c r="G3757" s="1460"/>
    </row>
    <row r="3758" spans="1:7" s="1402" customFormat="1" x14ac:dyDescent="0.25">
      <c r="A3758" s="275"/>
      <c r="B3758" s="1457"/>
      <c r="C3758" s="1458"/>
      <c r="D3758" s="1459"/>
      <c r="E3758" s="1460"/>
      <c r="F3758" s="1460"/>
      <c r="G3758" s="1460"/>
    </row>
    <row r="3759" spans="1:7" s="1402" customFormat="1" x14ac:dyDescent="0.25">
      <c r="A3759" s="275"/>
      <c r="B3759" s="1457"/>
      <c r="C3759" s="1458"/>
      <c r="D3759" s="1459"/>
      <c r="E3759" s="1460"/>
      <c r="F3759" s="1460"/>
      <c r="G3759" s="1460"/>
    </row>
    <row r="3760" spans="1:7" s="1402" customFormat="1" x14ac:dyDescent="0.25">
      <c r="A3760" s="275"/>
      <c r="B3760" s="1457"/>
      <c r="C3760" s="1458"/>
      <c r="D3760" s="1459"/>
      <c r="E3760" s="1460"/>
      <c r="F3760" s="1460"/>
      <c r="G3760" s="1460"/>
    </row>
    <row r="3761" spans="1:7" s="1402" customFormat="1" x14ac:dyDescent="0.25">
      <c r="A3761" s="275"/>
      <c r="B3761" s="1457"/>
      <c r="C3761" s="1458"/>
      <c r="D3761" s="1459"/>
      <c r="E3761" s="1460"/>
      <c r="F3761" s="1460"/>
      <c r="G3761" s="1460"/>
    </row>
    <row r="3762" spans="1:7" s="1402" customFormat="1" x14ac:dyDescent="0.25">
      <c r="A3762" s="275"/>
      <c r="B3762" s="1457"/>
      <c r="C3762" s="1458"/>
      <c r="D3762" s="1459"/>
      <c r="E3762" s="1460"/>
      <c r="F3762" s="1460"/>
      <c r="G3762" s="1460"/>
    </row>
    <row r="3763" spans="1:7" s="1402" customFormat="1" x14ac:dyDescent="0.25">
      <c r="A3763" s="275"/>
      <c r="B3763" s="1457"/>
      <c r="C3763" s="1458"/>
      <c r="D3763" s="1459"/>
      <c r="E3763" s="1460"/>
      <c r="F3763" s="1460"/>
      <c r="G3763" s="1460"/>
    </row>
    <row r="3764" spans="1:7" s="1402" customFormat="1" x14ac:dyDescent="0.25">
      <c r="A3764" s="275"/>
      <c r="B3764" s="1457"/>
      <c r="C3764" s="1458"/>
      <c r="D3764" s="1459"/>
      <c r="E3764" s="1460"/>
      <c r="F3764" s="1460"/>
      <c r="G3764" s="1460"/>
    </row>
    <row r="3765" spans="1:7" s="1402" customFormat="1" x14ac:dyDescent="0.25">
      <c r="A3765" s="275"/>
      <c r="B3765" s="1457"/>
      <c r="C3765" s="1458"/>
      <c r="D3765" s="1459"/>
      <c r="E3765" s="1460"/>
      <c r="F3765" s="1460"/>
      <c r="G3765" s="1460"/>
    </row>
    <row r="3766" spans="1:7" s="1402" customFormat="1" x14ac:dyDescent="0.25">
      <c r="A3766" s="275"/>
      <c r="B3766" s="1457"/>
      <c r="C3766" s="1458"/>
      <c r="D3766" s="1459"/>
      <c r="E3766" s="1460"/>
      <c r="F3766" s="1460"/>
      <c r="G3766" s="1460"/>
    </row>
    <row r="3767" spans="1:7" s="1402" customFormat="1" x14ac:dyDescent="0.25">
      <c r="A3767" s="275"/>
      <c r="B3767" s="1457"/>
      <c r="C3767" s="1458"/>
      <c r="D3767" s="1459"/>
      <c r="E3767" s="1460"/>
      <c r="F3767" s="1460"/>
      <c r="G3767" s="1460"/>
    </row>
    <row r="3768" spans="1:7" s="1402" customFormat="1" x14ac:dyDescent="0.25">
      <c r="A3768" s="275"/>
      <c r="B3768" s="1457"/>
      <c r="C3768" s="1458"/>
      <c r="D3768" s="1459"/>
      <c r="E3768" s="1460"/>
      <c r="F3768" s="1460"/>
      <c r="G3768" s="1460"/>
    </row>
    <row r="3769" spans="1:7" s="1402" customFormat="1" x14ac:dyDescent="0.25">
      <c r="A3769" s="275"/>
      <c r="B3769" s="1457"/>
      <c r="C3769" s="1458"/>
      <c r="D3769" s="1459"/>
      <c r="E3769" s="1460"/>
      <c r="F3769" s="1460"/>
      <c r="G3769" s="1460"/>
    </row>
    <row r="3770" spans="1:7" s="1402" customFormat="1" x14ac:dyDescent="0.25">
      <c r="A3770" s="275"/>
      <c r="B3770" s="1457"/>
      <c r="C3770" s="1458"/>
      <c r="D3770" s="1459"/>
      <c r="E3770" s="1460"/>
      <c r="F3770" s="1460"/>
      <c r="G3770" s="1460"/>
    </row>
    <row r="3771" spans="1:7" s="1402" customFormat="1" x14ac:dyDescent="0.25">
      <c r="A3771" s="275"/>
      <c r="B3771" s="1457"/>
      <c r="C3771" s="1458"/>
      <c r="D3771" s="1459"/>
      <c r="E3771" s="1460"/>
      <c r="F3771" s="1460"/>
      <c r="G3771" s="1460"/>
    </row>
    <row r="3772" spans="1:7" s="1402" customFormat="1" x14ac:dyDescent="0.25">
      <c r="A3772" s="275"/>
      <c r="B3772" s="1457"/>
      <c r="C3772" s="1458"/>
      <c r="D3772" s="1459"/>
      <c r="E3772" s="1460"/>
      <c r="F3772" s="1460"/>
      <c r="G3772" s="1460"/>
    </row>
    <row r="3773" spans="1:7" s="1402" customFormat="1" x14ac:dyDescent="0.25">
      <c r="A3773" s="275"/>
      <c r="B3773" s="1457"/>
      <c r="C3773" s="1458"/>
      <c r="D3773" s="1459"/>
      <c r="E3773" s="1460"/>
      <c r="F3773" s="1460"/>
      <c r="G3773" s="1460"/>
    </row>
    <row r="3774" spans="1:7" s="1402" customFormat="1" x14ac:dyDescent="0.25">
      <c r="A3774" s="275"/>
      <c r="B3774" s="1457"/>
      <c r="C3774" s="1458"/>
      <c r="D3774" s="1459"/>
      <c r="E3774" s="1460"/>
      <c r="F3774" s="1460"/>
      <c r="G3774" s="1460"/>
    </row>
    <row r="3775" spans="1:7" s="1402" customFormat="1" x14ac:dyDescent="0.25">
      <c r="A3775" s="275"/>
      <c r="B3775" s="1457"/>
      <c r="C3775" s="1458"/>
      <c r="D3775" s="1459"/>
      <c r="E3775" s="1460"/>
      <c r="F3775" s="1460"/>
      <c r="G3775" s="1460"/>
    </row>
    <row r="3776" spans="1:7" s="1402" customFormat="1" x14ac:dyDescent="0.25">
      <c r="A3776" s="275"/>
      <c r="B3776" s="1457"/>
      <c r="C3776" s="1458"/>
      <c r="D3776" s="1459"/>
      <c r="E3776" s="1460"/>
      <c r="F3776" s="1460"/>
      <c r="G3776" s="1460"/>
    </row>
    <row r="3777" spans="1:7" s="1402" customFormat="1" x14ac:dyDescent="0.25">
      <c r="A3777" s="275"/>
      <c r="B3777" s="1457"/>
      <c r="C3777" s="1458"/>
      <c r="D3777" s="1459"/>
      <c r="E3777" s="1460"/>
      <c r="F3777" s="1460"/>
      <c r="G3777" s="1460"/>
    </row>
    <row r="3778" spans="1:7" s="1402" customFormat="1" x14ac:dyDescent="0.25">
      <c r="A3778" s="275"/>
      <c r="B3778" s="1457"/>
      <c r="C3778" s="1458"/>
      <c r="D3778" s="1459"/>
      <c r="E3778" s="1460"/>
      <c r="F3778" s="1460"/>
      <c r="G3778" s="1460"/>
    </row>
    <row r="3779" spans="1:7" s="1402" customFormat="1" x14ac:dyDescent="0.25">
      <c r="A3779" s="275"/>
      <c r="B3779" s="1457"/>
      <c r="C3779" s="1458"/>
      <c r="D3779" s="1459"/>
      <c r="E3779" s="1460"/>
      <c r="F3779" s="1460"/>
      <c r="G3779" s="1460"/>
    </row>
    <row r="3780" spans="1:7" s="1402" customFormat="1" x14ac:dyDescent="0.25">
      <c r="A3780" s="275"/>
      <c r="B3780" s="1457"/>
      <c r="C3780" s="1458"/>
      <c r="D3780" s="1459"/>
      <c r="E3780" s="1460"/>
      <c r="F3780" s="1460"/>
      <c r="G3780" s="1460"/>
    </row>
    <row r="3781" spans="1:7" s="1402" customFormat="1" x14ac:dyDescent="0.25">
      <c r="A3781" s="275"/>
      <c r="B3781" s="1457"/>
      <c r="C3781" s="1458"/>
      <c r="D3781" s="1459"/>
      <c r="E3781" s="1460"/>
      <c r="F3781" s="1460"/>
      <c r="G3781" s="1460"/>
    </row>
    <row r="3782" spans="1:7" s="1402" customFormat="1" x14ac:dyDescent="0.25">
      <c r="A3782" s="275"/>
      <c r="B3782" s="1457"/>
      <c r="C3782" s="1458"/>
      <c r="D3782" s="1459"/>
      <c r="E3782" s="1460"/>
      <c r="F3782" s="1460"/>
      <c r="G3782" s="1460"/>
    </row>
    <row r="3783" spans="1:7" s="1402" customFormat="1" x14ac:dyDescent="0.25">
      <c r="A3783" s="275"/>
      <c r="B3783" s="1457"/>
      <c r="C3783" s="1458"/>
      <c r="D3783" s="1459"/>
      <c r="E3783" s="1460"/>
      <c r="F3783" s="1460"/>
      <c r="G3783" s="1460"/>
    </row>
    <row r="3784" spans="1:7" s="1402" customFormat="1" x14ac:dyDescent="0.25">
      <c r="A3784" s="275"/>
      <c r="B3784" s="1457"/>
      <c r="C3784" s="1458"/>
      <c r="D3784" s="1459"/>
      <c r="E3784" s="1460"/>
      <c r="F3784" s="1460"/>
      <c r="G3784" s="1460"/>
    </row>
    <row r="3785" spans="1:7" s="1402" customFormat="1" x14ac:dyDescent="0.25">
      <c r="A3785" s="275"/>
      <c r="B3785" s="1457"/>
      <c r="C3785" s="1458"/>
      <c r="D3785" s="1459"/>
      <c r="E3785" s="1460"/>
      <c r="F3785" s="1460"/>
      <c r="G3785" s="1460"/>
    </row>
    <row r="3786" spans="1:7" s="1402" customFormat="1" x14ac:dyDescent="0.25">
      <c r="A3786" s="275"/>
      <c r="B3786" s="1457"/>
      <c r="C3786" s="1458"/>
      <c r="D3786" s="1459"/>
      <c r="E3786" s="1460"/>
      <c r="F3786" s="1460"/>
      <c r="G3786" s="1460"/>
    </row>
    <row r="3787" spans="1:7" s="1402" customFormat="1" x14ac:dyDescent="0.25">
      <c r="A3787" s="275"/>
      <c r="B3787" s="1457"/>
      <c r="C3787" s="1458"/>
      <c r="D3787" s="1459"/>
      <c r="E3787" s="1460"/>
      <c r="F3787" s="1460"/>
      <c r="G3787" s="1460"/>
    </row>
    <row r="3788" spans="1:7" s="1402" customFormat="1" x14ac:dyDescent="0.25">
      <c r="A3788" s="275"/>
      <c r="B3788" s="1457"/>
      <c r="C3788" s="1458"/>
      <c r="D3788" s="1459"/>
      <c r="E3788" s="1460"/>
      <c r="F3788" s="1460"/>
      <c r="G3788" s="1460"/>
    </row>
    <row r="3789" spans="1:7" s="1402" customFormat="1" x14ac:dyDescent="0.25">
      <c r="A3789" s="275"/>
      <c r="B3789" s="1457"/>
      <c r="C3789" s="1458"/>
      <c r="D3789" s="1459"/>
      <c r="E3789" s="1460"/>
      <c r="F3789" s="1460"/>
      <c r="G3789" s="1460"/>
    </row>
    <row r="3790" spans="1:7" s="1402" customFormat="1" x14ac:dyDescent="0.25">
      <c r="A3790" s="275"/>
      <c r="B3790" s="1457"/>
      <c r="C3790" s="1458"/>
      <c r="D3790" s="1459"/>
      <c r="E3790" s="1460"/>
      <c r="F3790" s="1460"/>
      <c r="G3790" s="1460"/>
    </row>
    <row r="3791" spans="1:7" s="1402" customFormat="1" x14ac:dyDescent="0.25">
      <c r="A3791" s="275"/>
      <c r="B3791" s="1457"/>
      <c r="C3791" s="1458"/>
      <c r="D3791" s="1459"/>
      <c r="E3791" s="1460"/>
      <c r="F3791" s="1460"/>
      <c r="G3791" s="1460"/>
    </row>
    <row r="3792" spans="1:7" s="1402" customFormat="1" x14ac:dyDescent="0.25">
      <c r="A3792" s="275"/>
      <c r="B3792" s="1457"/>
      <c r="C3792" s="1458"/>
      <c r="D3792" s="1459"/>
      <c r="E3792" s="1460"/>
      <c r="F3792" s="1460"/>
      <c r="G3792" s="1460"/>
    </row>
    <row r="3793" spans="1:7" s="1402" customFormat="1" x14ac:dyDescent="0.25">
      <c r="A3793" s="275"/>
      <c r="B3793" s="1457"/>
      <c r="C3793" s="1458"/>
      <c r="D3793" s="1459"/>
      <c r="E3793" s="1460"/>
      <c r="F3793" s="1460"/>
      <c r="G3793" s="1460"/>
    </row>
    <row r="3794" spans="1:7" s="1402" customFormat="1" x14ac:dyDescent="0.25">
      <c r="A3794" s="275"/>
      <c r="B3794" s="1457"/>
      <c r="C3794" s="1458"/>
      <c r="D3794" s="1459"/>
      <c r="E3794" s="1460"/>
      <c r="F3794" s="1460"/>
      <c r="G3794" s="1460"/>
    </row>
    <row r="3795" spans="1:7" s="1402" customFormat="1" x14ac:dyDescent="0.25">
      <c r="A3795" s="275"/>
      <c r="B3795" s="1457"/>
      <c r="C3795" s="1458"/>
      <c r="D3795" s="1459"/>
      <c r="E3795" s="1460"/>
      <c r="F3795" s="1460"/>
      <c r="G3795" s="1460"/>
    </row>
    <row r="3796" spans="1:7" s="1402" customFormat="1" x14ac:dyDescent="0.25">
      <c r="A3796" s="275"/>
      <c r="B3796" s="1457"/>
      <c r="C3796" s="1458"/>
      <c r="D3796" s="1459"/>
      <c r="E3796" s="1460"/>
      <c r="F3796" s="1460"/>
      <c r="G3796" s="1460"/>
    </row>
    <row r="3797" spans="1:7" s="1402" customFormat="1" x14ac:dyDescent="0.25">
      <c r="A3797" s="275"/>
      <c r="B3797" s="1457"/>
      <c r="C3797" s="1458"/>
      <c r="D3797" s="1459"/>
      <c r="E3797" s="1460"/>
      <c r="F3797" s="1460"/>
      <c r="G3797" s="1460"/>
    </row>
    <row r="3798" spans="1:7" s="1402" customFormat="1" x14ac:dyDescent="0.25">
      <c r="A3798" s="275"/>
      <c r="B3798" s="1457"/>
      <c r="C3798" s="1458"/>
      <c r="D3798" s="1459"/>
      <c r="E3798" s="1460"/>
      <c r="F3798" s="1460"/>
      <c r="G3798" s="1460"/>
    </row>
    <row r="3799" spans="1:7" s="1402" customFormat="1" x14ac:dyDescent="0.25">
      <c r="A3799" s="275"/>
      <c r="B3799" s="1457"/>
      <c r="C3799" s="1458"/>
      <c r="D3799" s="1459"/>
      <c r="E3799" s="1460"/>
      <c r="F3799" s="1460"/>
      <c r="G3799" s="1460"/>
    </row>
    <row r="3800" spans="1:7" s="1402" customFormat="1" x14ac:dyDescent="0.25">
      <c r="A3800" s="275"/>
      <c r="B3800" s="1457"/>
      <c r="C3800" s="1458"/>
      <c r="D3800" s="1459"/>
      <c r="E3800" s="1460"/>
      <c r="F3800" s="1460"/>
      <c r="G3800" s="1460"/>
    </row>
    <row r="3801" spans="1:7" s="1402" customFormat="1" x14ac:dyDescent="0.25">
      <c r="A3801" s="275"/>
      <c r="B3801" s="1457"/>
      <c r="C3801" s="1458"/>
      <c r="D3801" s="1459"/>
      <c r="E3801" s="1460"/>
      <c r="F3801" s="1460"/>
      <c r="G3801" s="1460"/>
    </row>
    <row r="3802" spans="1:7" s="1402" customFormat="1" x14ac:dyDescent="0.25">
      <c r="A3802" s="275"/>
      <c r="B3802" s="1457"/>
      <c r="C3802" s="1458"/>
      <c r="D3802" s="1459"/>
      <c r="E3802" s="1460"/>
      <c r="F3802" s="1460"/>
      <c r="G3802" s="1460"/>
    </row>
    <row r="3803" spans="1:7" s="1402" customFormat="1" x14ac:dyDescent="0.25">
      <c r="A3803" s="275"/>
      <c r="B3803" s="1457"/>
      <c r="C3803" s="1458"/>
      <c r="D3803" s="1459"/>
      <c r="E3803" s="1460"/>
      <c r="F3803" s="1460"/>
      <c r="G3803" s="1460"/>
    </row>
    <row r="3804" spans="1:7" s="1402" customFormat="1" x14ac:dyDescent="0.25">
      <c r="A3804" s="275"/>
      <c r="B3804" s="1457"/>
      <c r="C3804" s="1458"/>
      <c r="D3804" s="1459"/>
      <c r="E3804" s="1460"/>
      <c r="F3804" s="1460"/>
      <c r="G3804" s="1460"/>
    </row>
    <row r="3805" spans="1:7" s="1402" customFormat="1" x14ac:dyDescent="0.25">
      <c r="A3805" s="275"/>
      <c r="B3805" s="1457"/>
      <c r="C3805" s="1458"/>
      <c r="D3805" s="1459"/>
      <c r="E3805" s="1460"/>
      <c r="F3805" s="1460"/>
      <c r="G3805" s="1460"/>
    </row>
    <row r="3806" spans="1:7" s="1402" customFormat="1" x14ac:dyDescent="0.25">
      <c r="A3806" s="275"/>
      <c r="B3806" s="1457"/>
      <c r="C3806" s="1458"/>
      <c r="D3806" s="1459"/>
      <c r="E3806" s="1460"/>
      <c r="F3806" s="1460"/>
      <c r="G3806" s="1460"/>
    </row>
    <row r="3807" spans="1:7" s="1402" customFormat="1" x14ac:dyDescent="0.25">
      <c r="A3807" s="275"/>
      <c r="B3807" s="1457"/>
      <c r="C3807" s="1458"/>
      <c r="D3807" s="1459"/>
      <c r="E3807" s="1460"/>
      <c r="F3807" s="1460"/>
      <c r="G3807" s="1460"/>
    </row>
    <row r="3808" spans="1:7" s="1402" customFormat="1" x14ac:dyDescent="0.25">
      <c r="A3808" s="275"/>
      <c r="B3808" s="1457"/>
      <c r="C3808" s="1458"/>
      <c r="D3808" s="1459"/>
      <c r="E3808" s="1460"/>
      <c r="F3808" s="1460"/>
      <c r="G3808" s="1460"/>
    </row>
    <row r="3809" spans="1:7" s="1402" customFormat="1" x14ac:dyDescent="0.25">
      <c r="A3809" s="275"/>
      <c r="B3809" s="1457"/>
      <c r="C3809" s="1458"/>
      <c r="D3809" s="1459"/>
      <c r="E3809" s="1460"/>
      <c r="F3809" s="1460"/>
      <c r="G3809" s="1460"/>
    </row>
    <row r="3810" spans="1:7" s="1402" customFormat="1" x14ac:dyDescent="0.25">
      <c r="A3810" s="275"/>
      <c r="B3810" s="1457"/>
      <c r="C3810" s="1458"/>
      <c r="D3810" s="1459"/>
      <c r="E3810" s="1460"/>
      <c r="F3810" s="1460"/>
      <c r="G3810" s="1460"/>
    </row>
    <row r="3811" spans="1:7" s="1402" customFormat="1" x14ac:dyDescent="0.25">
      <c r="A3811" s="275"/>
      <c r="B3811" s="1457"/>
      <c r="C3811" s="1458"/>
      <c r="D3811" s="1459"/>
      <c r="E3811" s="1460"/>
      <c r="F3811" s="1460"/>
      <c r="G3811" s="1460"/>
    </row>
    <row r="3812" spans="1:7" s="1402" customFormat="1" x14ac:dyDescent="0.25">
      <c r="A3812" s="275"/>
      <c r="B3812" s="1457"/>
      <c r="C3812" s="1458"/>
      <c r="D3812" s="1459"/>
      <c r="E3812" s="1460"/>
      <c r="F3812" s="1460"/>
      <c r="G3812" s="1460"/>
    </row>
    <row r="3813" spans="1:7" s="1402" customFormat="1" x14ac:dyDescent="0.25">
      <c r="A3813" s="275"/>
      <c r="B3813" s="1457"/>
      <c r="C3813" s="1458"/>
      <c r="D3813" s="1459"/>
      <c r="E3813" s="1460"/>
      <c r="F3813" s="1460"/>
      <c r="G3813" s="1460"/>
    </row>
    <row r="3814" spans="1:7" s="1402" customFormat="1" x14ac:dyDescent="0.25">
      <c r="A3814" s="275"/>
      <c r="B3814" s="1457"/>
      <c r="C3814" s="1458"/>
      <c r="D3814" s="1459"/>
      <c r="E3814" s="1460"/>
      <c r="F3814" s="1460"/>
      <c r="G3814" s="1460"/>
    </row>
    <row r="3815" spans="1:7" s="1402" customFormat="1" x14ac:dyDescent="0.25">
      <c r="A3815" s="275"/>
      <c r="B3815" s="1457"/>
      <c r="C3815" s="1458"/>
      <c r="D3815" s="1459"/>
      <c r="E3815" s="1460"/>
      <c r="F3815" s="1460"/>
      <c r="G3815" s="1460"/>
    </row>
    <row r="3816" spans="1:7" s="1402" customFormat="1" x14ac:dyDescent="0.25">
      <c r="A3816" s="275"/>
      <c r="B3816" s="1457"/>
      <c r="C3816" s="1458"/>
      <c r="D3816" s="1459"/>
      <c r="E3816" s="1460"/>
      <c r="F3816" s="1460"/>
      <c r="G3816" s="1460"/>
    </row>
    <row r="3817" spans="1:7" s="1402" customFormat="1" x14ac:dyDescent="0.25">
      <c r="A3817" s="275"/>
      <c r="B3817" s="1457"/>
      <c r="C3817" s="1458"/>
      <c r="D3817" s="1459"/>
      <c r="E3817" s="1460"/>
      <c r="F3817" s="1460"/>
      <c r="G3817" s="1460"/>
    </row>
    <row r="3818" spans="1:7" s="1402" customFormat="1" x14ac:dyDescent="0.25">
      <c r="A3818" s="275"/>
      <c r="B3818" s="1457"/>
      <c r="C3818" s="1458"/>
      <c r="D3818" s="1459"/>
      <c r="E3818" s="1460"/>
      <c r="F3818" s="1460"/>
      <c r="G3818" s="1460"/>
    </row>
    <row r="3819" spans="1:7" s="1402" customFormat="1" x14ac:dyDescent="0.25">
      <c r="A3819" s="275"/>
      <c r="B3819" s="1457"/>
      <c r="C3819" s="1458"/>
      <c r="D3819" s="1459"/>
      <c r="E3819" s="1460"/>
      <c r="F3819" s="1460"/>
      <c r="G3819" s="1460"/>
    </row>
    <row r="3820" spans="1:7" s="1402" customFormat="1" x14ac:dyDescent="0.25">
      <c r="A3820" s="275"/>
      <c r="B3820" s="1457"/>
      <c r="C3820" s="1458"/>
      <c r="D3820" s="1459"/>
      <c r="E3820" s="1460"/>
      <c r="F3820" s="1460"/>
      <c r="G3820" s="1460"/>
    </row>
    <row r="3821" spans="1:7" s="1402" customFormat="1" x14ac:dyDescent="0.25">
      <c r="A3821" s="275"/>
      <c r="B3821" s="1457"/>
      <c r="C3821" s="1458"/>
      <c r="D3821" s="1459"/>
      <c r="E3821" s="1460"/>
      <c r="F3821" s="1460"/>
      <c r="G3821" s="1460"/>
    </row>
    <row r="3822" spans="1:7" s="1402" customFormat="1" x14ac:dyDescent="0.25">
      <c r="A3822" s="275"/>
      <c r="B3822" s="1457"/>
      <c r="C3822" s="1458"/>
      <c r="D3822" s="1459"/>
      <c r="E3822" s="1460"/>
      <c r="F3822" s="1460"/>
      <c r="G3822" s="1460"/>
    </row>
    <row r="3823" spans="1:7" s="1402" customFormat="1" x14ac:dyDescent="0.25">
      <c r="A3823" s="275"/>
      <c r="B3823" s="1457"/>
      <c r="C3823" s="1458"/>
      <c r="D3823" s="1459"/>
      <c r="E3823" s="1460"/>
      <c r="F3823" s="1460"/>
      <c r="G3823" s="1460"/>
    </row>
    <row r="3824" spans="1:7" s="1402" customFormat="1" x14ac:dyDescent="0.25">
      <c r="A3824" s="275"/>
      <c r="B3824" s="1457"/>
      <c r="C3824" s="1458"/>
      <c r="D3824" s="1459"/>
      <c r="E3824" s="1460"/>
      <c r="F3824" s="1460"/>
      <c r="G3824" s="1460"/>
    </row>
    <row r="3825" spans="1:7" s="1402" customFormat="1" x14ac:dyDescent="0.25">
      <c r="A3825" s="275"/>
      <c r="B3825" s="1457"/>
      <c r="C3825" s="1458"/>
      <c r="D3825" s="1459"/>
      <c r="E3825" s="1460"/>
      <c r="F3825" s="1460"/>
      <c r="G3825" s="1460"/>
    </row>
    <row r="3826" spans="1:7" s="1402" customFormat="1" x14ac:dyDescent="0.25">
      <c r="A3826" s="275"/>
      <c r="B3826" s="1457"/>
      <c r="C3826" s="1458"/>
      <c r="D3826" s="1459"/>
      <c r="E3826" s="1460"/>
      <c r="F3826" s="1460"/>
      <c r="G3826" s="1460"/>
    </row>
    <row r="3827" spans="1:7" s="1402" customFormat="1" x14ac:dyDescent="0.25">
      <c r="A3827" s="275"/>
      <c r="B3827" s="1457"/>
      <c r="C3827" s="1458"/>
      <c r="D3827" s="1459"/>
      <c r="E3827" s="1460"/>
      <c r="F3827" s="1460"/>
      <c r="G3827" s="1460"/>
    </row>
    <row r="3828" spans="1:7" s="1402" customFormat="1" x14ac:dyDescent="0.25">
      <c r="A3828" s="275"/>
      <c r="B3828" s="1457"/>
      <c r="C3828" s="1458"/>
      <c r="D3828" s="1459"/>
      <c r="E3828" s="1460"/>
      <c r="F3828" s="1460"/>
      <c r="G3828" s="1460"/>
    </row>
    <row r="3829" spans="1:7" s="1402" customFormat="1" x14ac:dyDescent="0.25">
      <c r="A3829" s="275"/>
      <c r="B3829" s="1457"/>
      <c r="C3829" s="1458"/>
      <c r="D3829" s="1459"/>
      <c r="E3829" s="1460"/>
      <c r="F3829" s="1460"/>
      <c r="G3829" s="1460"/>
    </row>
    <row r="3830" spans="1:7" s="1402" customFormat="1" x14ac:dyDescent="0.25">
      <c r="A3830" s="275"/>
      <c r="B3830" s="1457"/>
      <c r="C3830" s="1458"/>
      <c r="D3830" s="1459"/>
      <c r="E3830" s="1460"/>
      <c r="F3830" s="1460"/>
      <c r="G3830" s="1460"/>
    </row>
    <row r="3831" spans="1:7" s="1402" customFormat="1" x14ac:dyDescent="0.25">
      <c r="A3831" s="275"/>
      <c r="B3831" s="1457"/>
      <c r="C3831" s="1458"/>
      <c r="D3831" s="1459"/>
      <c r="E3831" s="1460"/>
      <c r="F3831" s="1460"/>
      <c r="G3831" s="1460"/>
    </row>
    <row r="3832" spans="1:7" s="1402" customFormat="1" x14ac:dyDescent="0.25">
      <c r="A3832" s="275"/>
      <c r="B3832" s="1457"/>
      <c r="C3832" s="1458"/>
      <c r="D3832" s="1459"/>
      <c r="E3832" s="1460"/>
      <c r="F3832" s="1460"/>
      <c r="G3832" s="1460"/>
    </row>
    <row r="3833" spans="1:7" s="1402" customFormat="1" x14ac:dyDescent="0.25">
      <c r="A3833" s="275"/>
      <c r="B3833" s="1457"/>
      <c r="C3833" s="1458"/>
      <c r="D3833" s="1459"/>
      <c r="E3833" s="1460"/>
      <c r="F3833" s="1460"/>
      <c r="G3833" s="1460"/>
    </row>
    <row r="3834" spans="1:7" s="1402" customFormat="1" x14ac:dyDescent="0.25">
      <c r="A3834" s="275"/>
      <c r="B3834" s="1457"/>
      <c r="C3834" s="1458"/>
      <c r="D3834" s="1459"/>
      <c r="E3834" s="1460"/>
      <c r="F3834" s="1460"/>
      <c r="G3834" s="1460"/>
    </row>
    <row r="3835" spans="1:7" s="1402" customFormat="1" x14ac:dyDescent="0.25">
      <c r="A3835" s="275"/>
      <c r="B3835" s="1457"/>
      <c r="C3835" s="1458"/>
      <c r="D3835" s="1459"/>
      <c r="E3835" s="1460"/>
      <c r="F3835" s="1460"/>
      <c r="G3835" s="1460"/>
    </row>
    <row r="3836" spans="1:7" s="1402" customFormat="1" x14ac:dyDescent="0.25">
      <c r="A3836" s="275"/>
      <c r="B3836" s="1457"/>
      <c r="C3836" s="1458"/>
      <c r="D3836" s="1459"/>
      <c r="E3836" s="1460"/>
      <c r="F3836" s="1460"/>
      <c r="G3836" s="1460"/>
    </row>
    <row r="3837" spans="1:7" s="1402" customFormat="1" x14ac:dyDescent="0.25">
      <c r="A3837" s="275"/>
      <c r="B3837" s="1457"/>
      <c r="C3837" s="1458"/>
      <c r="D3837" s="1459"/>
      <c r="E3837" s="1460"/>
      <c r="F3837" s="1460"/>
      <c r="G3837" s="1460"/>
    </row>
    <row r="3838" spans="1:7" s="1402" customFormat="1" x14ac:dyDescent="0.25">
      <c r="A3838" s="275"/>
      <c r="B3838" s="1457"/>
      <c r="C3838" s="1458"/>
      <c r="D3838" s="1459"/>
      <c r="E3838" s="1460"/>
      <c r="F3838" s="1460"/>
      <c r="G3838" s="1460"/>
    </row>
    <row r="3839" spans="1:7" s="1402" customFormat="1" x14ac:dyDescent="0.25">
      <c r="A3839" s="275"/>
      <c r="B3839" s="1457"/>
      <c r="C3839" s="1458"/>
      <c r="D3839" s="1459"/>
      <c r="E3839" s="1460"/>
      <c r="F3839" s="1460"/>
      <c r="G3839" s="1460"/>
    </row>
    <row r="3840" spans="1:7" s="1402" customFormat="1" x14ac:dyDescent="0.25">
      <c r="A3840" s="275"/>
      <c r="B3840" s="1457"/>
      <c r="C3840" s="1458"/>
      <c r="D3840" s="1459"/>
      <c r="E3840" s="1460"/>
      <c r="F3840" s="1460"/>
      <c r="G3840" s="1460"/>
    </row>
    <row r="3841" spans="1:7" s="1402" customFormat="1" x14ac:dyDescent="0.25">
      <c r="A3841" s="275"/>
      <c r="B3841" s="1457"/>
      <c r="C3841" s="1458"/>
      <c r="D3841" s="1459"/>
      <c r="E3841" s="1460"/>
      <c r="F3841" s="1460"/>
      <c r="G3841" s="1460"/>
    </row>
    <row r="3842" spans="1:7" s="1402" customFormat="1" x14ac:dyDescent="0.25">
      <c r="A3842" s="275"/>
      <c r="B3842" s="1457"/>
      <c r="C3842" s="1458"/>
      <c r="D3842" s="1459"/>
      <c r="E3842" s="1460"/>
      <c r="F3842" s="1460"/>
      <c r="G3842" s="1460"/>
    </row>
    <row r="3843" spans="1:7" s="1402" customFormat="1" x14ac:dyDescent="0.25">
      <c r="A3843" s="275"/>
      <c r="B3843" s="1457"/>
      <c r="C3843" s="1458"/>
      <c r="D3843" s="1459"/>
      <c r="E3843" s="1460"/>
      <c r="F3843" s="1460"/>
      <c r="G3843" s="1460"/>
    </row>
    <row r="3844" spans="1:7" s="1402" customFormat="1" x14ac:dyDescent="0.25">
      <c r="A3844" s="275"/>
      <c r="B3844" s="1457"/>
      <c r="C3844" s="1458"/>
      <c r="D3844" s="1459"/>
      <c r="E3844" s="1460"/>
      <c r="F3844" s="1460"/>
      <c r="G3844" s="1460"/>
    </row>
    <row r="3845" spans="1:7" s="1402" customFormat="1" x14ac:dyDescent="0.25">
      <c r="A3845" s="275"/>
      <c r="B3845" s="1457"/>
      <c r="C3845" s="1458"/>
      <c r="D3845" s="1459"/>
      <c r="E3845" s="1460"/>
      <c r="F3845" s="1460"/>
      <c r="G3845" s="1460"/>
    </row>
    <row r="3846" spans="1:7" s="1402" customFormat="1" x14ac:dyDescent="0.25">
      <c r="A3846" s="275"/>
      <c r="B3846" s="1457"/>
      <c r="C3846" s="1458"/>
      <c r="D3846" s="1459"/>
      <c r="E3846" s="1460"/>
      <c r="F3846" s="1460"/>
      <c r="G3846" s="1460"/>
    </row>
    <row r="3847" spans="1:7" s="1402" customFormat="1" x14ac:dyDescent="0.25">
      <c r="A3847" s="275"/>
      <c r="B3847" s="1457"/>
      <c r="C3847" s="1458"/>
      <c r="D3847" s="1459"/>
      <c r="E3847" s="1460"/>
      <c r="F3847" s="1460"/>
      <c r="G3847" s="1460"/>
    </row>
    <row r="3848" spans="1:7" s="1402" customFormat="1" x14ac:dyDescent="0.25">
      <c r="A3848" s="275"/>
      <c r="B3848" s="1457"/>
      <c r="C3848" s="1458"/>
      <c r="D3848" s="1459"/>
      <c r="E3848" s="1460"/>
      <c r="F3848" s="1460"/>
      <c r="G3848" s="1460"/>
    </row>
    <row r="3849" spans="1:7" s="1402" customFormat="1" x14ac:dyDescent="0.25">
      <c r="A3849" s="275"/>
      <c r="B3849" s="1457"/>
      <c r="C3849" s="1458"/>
      <c r="D3849" s="1459"/>
      <c r="E3849" s="1460"/>
      <c r="F3849" s="1460"/>
      <c r="G3849" s="1460"/>
    </row>
    <row r="3850" spans="1:7" s="1402" customFormat="1" x14ac:dyDescent="0.25">
      <c r="A3850" s="275"/>
      <c r="B3850" s="1457"/>
      <c r="C3850" s="1458"/>
      <c r="D3850" s="1459"/>
      <c r="E3850" s="1460"/>
      <c r="F3850" s="1460"/>
      <c r="G3850" s="1460"/>
    </row>
    <row r="3851" spans="1:7" s="1402" customFormat="1" x14ac:dyDescent="0.25">
      <c r="A3851" s="275"/>
      <c r="B3851" s="1457"/>
      <c r="C3851" s="1458"/>
      <c r="D3851" s="1459"/>
      <c r="E3851" s="1460"/>
      <c r="F3851" s="1460"/>
      <c r="G3851" s="1460"/>
    </row>
    <row r="3852" spans="1:7" s="1402" customFormat="1" x14ac:dyDescent="0.25">
      <c r="A3852" s="275"/>
      <c r="B3852" s="1457"/>
      <c r="C3852" s="1458"/>
      <c r="D3852" s="1459"/>
      <c r="E3852" s="1460"/>
      <c r="F3852" s="1460"/>
      <c r="G3852" s="1460"/>
    </row>
    <row r="3853" spans="1:7" s="1402" customFormat="1" x14ac:dyDescent="0.25">
      <c r="A3853" s="275"/>
      <c r="B3853" s="1457"/>
      <c r="C3853" s="1458"/>
      <c r="D3853" s="1459"/>
      <c r="E3853" s="1460"/>
      <c r="F3853" s="1460"/>
      <c r="G3853" s="1460"/>
    </row>
    <row r="3854" spans="1:7" s="1402" customFormat="1" x14ac:dyDescent="0.25">
      <c r="A3854" s="275"/>
      <c r="B3854" s="1457"/>
      <c r="C3854" s="1458"/>
      <c r="D3854" s="1459"/>
      <c r="E3854" s="1460"/>
      <c r="F3854" s="1460"/>
      <c r="G3854" s="1460"/>
    </row>
    <row r="3855" spans="1:7" s="1402" customFormat="1" x14ac:dyDescent="0.25">
      <c r="A3855" s="275"/>
      <c r="B3855" s="1457"/>
      <c r="C3855" s="1458"/>
      <c r="D3855" s="1459"/>
      <c r="E3855" s="1460"/>
      <c r="F3855" s="1460"/>
      <c r="G3855" s="1460"/>
    </row>
    <row r="3856" spans="1:7" s="1402" customFormat="1" x14ac:dyDescent="0.25">
      <c r="A3856" s="275"/>
      <c r="B3856" s="1457"/>
      <c r="C3856" s="1458"/>
      <c r="D3856" s="1459"/>
      <c r="E3856" s="1460"/>
      <c r="F3856" s="1460"/>
      <c r="G3856" s="1460"/>
    </row>
    <row r="3857" spans="1:7" s="1402" customFormat="1" x14ac:dyDescent="0.25">
      <c r="A3857" s="275"/>
      <c r="B3857" s="1457"/>
      <c r="C3857" s="1458"/>
      <c r="D3857" s="1459"/>
      <c r="E3857" s="1460"/>
      <c r="F3857" s="1460"/>
      <c r="G3857" s="1460"/>
    </row>
    <row r="3858" spans="1:7" s="1402" customFormat="1" x14ac:dyDescent="0.25">
      <c r="A3858" s="275"/>
      <c r="B3858" s="1457"/>
      <c r="C3858" s="1458"/>
      <c r="D3858" s="1459"/>
      <c r="E3858" s="1460"/>
      <c r="F3858" s="1460"/>
      <c r="G3858" s="1460"/>
    </row>
    <row r="3859" spans="1:7" s="1402" customFormat="1" x14ac:dyDescent="0.25">
      <c r="A3859" s="275"/>
      <c r="B3859" s="1457"/>
      <c r="C3859" s="1458"/>
      <c r="D3859" s="1459"/>
      <c r="E3859" s="1460"/>
      <c r="F3859" s="1460"/>
      <c r="G3859" s="1460"/>
    </row>
    <row r="3860" spans="1:7" s="1402" customFormat="1" x14ac:dyDescent="0.25">
      <c r="A3860" s="275"/>
      <c r="B3860" s="1457"/>
      <c r="C3860" s="1458"/>
      <c r="D3860" s="1459"/>
      <c r="E3860" s="1460"/>
      <c r="F3860" s="1460"/>
      <c r="G3860" s="1460"/>
    </row>
    <row r="3861" spans="1:7" s="1402" customFormat="1" x14ac:dyDescent="0.25">
      <c r="A3861" s="275"/>
      <c r="B3861" s="1457"/>
      <c r="C3861" s="1458"/>
      <c r="D3861" s="1459"/>
      <c r="E3861" s="1460"/>
      <c r="F3861" s="1460"/>
      <c r="G3861" s="1460"/>
    </row>
    <row r="3862" spans="1:7" s="1402" customFormat="1" x14ac:dyDescent="0.25">
      <c r="A3862" s="275"/>
      <c r="B3862" s="1457"/>
      <c r="C3862" s="1458"/>
      <c r="D3862" s="1459"/>
      <c r="E3862" s="1460"/>
      <c r="F3862" s="1460"/>
      <c r="G3862" s="1460"/>
    </row>
    <row r="3863" spans="1:7" s="1402" customFormat="1" x14ac:dyDescent="0.25">
      <c r="A3863" s="275"/>
      <c r="B3863" s="1457"/>
      <c r="C3863" s="1458"/>
      <c r="D3863" s="1459"/>
      <c r="E3863" s="1460"/>
      <c r="F3863" s="1460"/>
      <c r="G3863" s="1460"/>
    </row>
    <row r="3864" spans="1:7" s="1402" customFormat="1" x14ac:dyDescent="0.25">
      <c r="A3864" s="275"/>
      <c r="B3864" s="1457"/>
      <c r="C3864" s="1458"/>
      <c r="D3864" s="1459"/>
      <c r="E3864" s="1460"/>
      <c r="F3864" s="1460"/>
      <c r="G3864" s="1460"/>
    </row>
    <row r="3865" spans="1:7" s="1402" customFormat="1" x14ac:dyDescent="0.25">
      <c r="A3865" s="275"/>
      <c r="B3865" s="1457"/>
      <c r="C3865" s="1458"/>
      <c r="D3865" s="1459"/>
      <c r="E3865" s="1460"/>
      <c r="F3865" s="1460"/>
      <c r="G3865" s="1460"/>
    </row>
    <row r="3866" spans="1:7" s="1402" customFormat="1" x14ac:dyDescent="0.25">
      <c r="A3866" s="275"/>
      <c r="B3866" s="1457"/>
      <c r="C3866" s="1458"/>
      <c r="D3866" s="1459"/>
      <c r="E3866" s="1460"/>
      <c r="F3866" s="1460"/>
      <c r="G3866" s="1460"/>
    </row>
    <row r="3867" spans="1:7" s="1402" customFormat="1" x14ac:dyDescent="0.25">
      <c r="A3867" s="275"/>
      <c r="B3867" s="1457"/>
      <c r="C3867" s="1458"/>
      <c r="D3867" s="1459"/>
      <c r="E3867" s="1460"/>
      <c r="F3867" s="1460"/>
      <c r="G3867" s="1460"/>
    </row>
    <row r="3868" spans="1:7" s="1402" customFormat="1" x14ac:dyDescent="0.25">
      <c r="A3868" s="275"/>
      <c r="B3868" s="1457"/>
      <c r="C3868" s="1458"/>
      <c r="D3868" s="1459"/>
      <c r="E3868" s="1460"/>
      <c r="F3868" s="1460"/>
      <c r="G3868" s="1460"/>
    </row>
    <row r="3869" spans="1:7" s="1402" customFormat="1" x14ac:dyDescent="0.25">
      <c r="A3869" s="275"/>
      <c r="B3869" s="1457"/>
      <c r="C3869" s="1458"/>
      <c r="D3869" s="1459"/>
      <c r="E3869" s="1460"/>
      <c r="F3869" s="1460"/>
      <c r="G3869" s="1460"/>
    </row>
    <row r="3870" spans="1:7" s="1402" customFormat="1" x14ac:dyDescent="0.25">
      <c r="A3870" s="275"/>
      <c r="B3870" s="1457"/>
      <c r="C3870" s="1458"/>
      <c r="D3870" s="1459"/>
      <c r="E3870" s="1460"/>
      <c r="F3870" s="1460"/>
      <c r="G3870" s="1460"/>
    </row>
    <row r="3871" spans="1:7" s="1402" customFormat="1" x14ac:dyDescent="0.25">
      <c r="A3871" s="275"/>
      <c r="B3871" s="1457"/>
      <c r="C3871" s="1458"/>
      <c r="D3871" s="1459"/>
      <c r="E3871" s="1460"/>
      <c r="F3871" s="1460"/>
      <c r="G3871" s="1460"/>
    </row>
    <row r="3872" spans="1:7" s="1402" customFormat="1" x14ac:dyDescent="0.25">
      <c r="A3872" s="275"/>
      <c r="B3872" s="1457"/>
      <c r="C3872" s="1458"/>
      <c r="D3872" s="1459"/>
      <c r="E3872" s="1460"/>
      <c r="F3872" s="1460"/>
      <c r="G3872" s="1460"/>
    </row>
    <row r="3873" spans="1:7" s="1402" customFormat="1" x14ac:dyDescent="0.25">
      <c r="A3873" s="275"/>
      <c r="B3873" s="1457"/>
      <c r="C3873" s="1458"/>
      <c r="D3873" s="1459"/>
      <c r="E3873" s="1460"/>
      <c r="F3873" s="1460"/>
      <c r="G3873" s="1460"/>
    </row>
    <row r="3874" spans="1:7" s="1402" customFormat="1" x14ac:dyDescent="0.25">
      <c r="A3874" s="275"/>
      <c r="B3874" s="1457"/>
      <c r="C3874" s="1458"/>
      <c r="D3874" s="1459"/>
      <c r="E3874" s="1460"/>
      <c r="F3874" s="1460"/>
      <c r="G3874" s="1460"/>
    </row>
    <row r="3875" spans="1:7" s="1402" customFormat="1" x14ac:dyDescent="0.25">
      <c r="A3875" s="275"/>
      <c r="B3875" s="1457"/>
      <c r="C3875" s="1458"/>
      <c r="D3875" s="1459"/>
      <c r="E3875" s="1460"/>
      <c r="F3875" s="1460"/>
      <c r="G3875" s="1460"/>
    </row>
    <row r="3876" spans="1:7" s="1402" customFormat="1" x14ac:dyDescent="0.25">
      <c r="A3876" s="275"/>
      <c r="B3876" s="1457"/>
      <c r="C3876" s="1458"/>
      <c r="D3876" s="1459"/>
      <c r="E3876" s="1460"/>
      <c r="F3876" s="1460"/>
      <c r="G3876" s="1460"/>
    </row>
    <row r="3877" spans="1:7" s="1402" customFormat="1" x14ac:dyDescent="0.25">
      <c r="A3877" s="275"/>
      <c r="B3877" s="1457"/>
      <c r="C3877" s="1458"/>
      <c r="D3877" s="1459"/>
      <c r="E3877" s="1460"/>
      <c r="F3877" s="1460"/>
      <c r="G3877" s="1460"/>
    </row>
    <row r="3878" spans="1:7" s="1402" customFormat="1" x14ac:dyDescent="0.25">
      <c r="A3878" s="275"/>
      <c r="B3878" s="1457"/>
      <c r="C3878" s="1458"/>
      <c r="D3878" s="1459"/>
      <c r="E3878" s="1460"/>
      <c r="F3878" s="1460"/>
      <c r="G3878" s="1460"/>
    </row>
    <row r="3879" spans="1:7" s="1402" customFormat="1" x14ac:dyDescent="0.25">
      <c r="A3879" s="275"/>
      <c r="B3879" s="1457"/>
      <c r="C3879" s="1458"/>
      <c r="D3879" s="1459"/>
      <c r="E3879" s="1460"/>
      <c r="F3879" s="1460"/>
      <c r="G3879" s="1460"/>
    </row>
    <row r="3880" spans="1:7" s="1402" customFormat="1" x14ac:dyDescent="0.25">
      <c r="A3880" s="275"/>
      <c r="B3880" s="1457"/>
      <c r="C3880" s="1458"/>
      <c r="D3880" s="1459"/>
      <c r="E3880" s="1460"/>
      <c r="F3880" s="1460"/>
      <c r="G3880" s="1460"/>
    </row>
    <row r="3881" spans="1:7" s="1402" customFormat="1" x14ac:dyDescent="0.25">
      <c r="A3881" s="275"/>
      <c r="B3881" s="1457"/>
      <c r="C3881" s="1458"/>
      <c r="D3881" s="1459"/>
      <c r="E3881" s="1460"/>
      <c r="F3881" s="1460"/>
      <c r="G3881" s="1460"/>
    </row>
    <row r="3882" spans="1:7" s="1402" customFormat="1" x14ac:dyDescent="0.25">
      <c r="A3882" s="275"/>
      <c r="B3882" s="1457"/>
      <c r="C3882" s="1458"/>
      <c r="D3882" s="1459"/>
      <c r="E3882" s="1460"/>
      <c r="F3882" s="1460"/>
      <c r="G3882" s="1460"/>
    </row>
    <row r="3883" spans="1:7" s="1402" customFormat="1" x14ac:dyDescent="0.25">
      <c r="A3883" s="275"/>
      <c r="B3883" s="1457"/>
      <c r="C3883" s="1458"/>
      <c r="D3883" s="1459"/>
      <c r="E3883" s="1460"/>
      <c r="F3883" s="1460"/>
      <c r="G3883" s="1460"/>
    </row>
    <row r="3884" spans="1:7" s="1402" customFormat="1" x14ac:dyDescent="0.25">
      <c r="A3884" s="275"/>
      <c r="B3884" s="1457"/>
      <c r="C3884" s="1458"/>
      <c r="D3884" s="1459"/>
      <c r="E3884" s="1460"/>
      <c r="F3884" s="1460"/>
      <c r="G3884" s="1460"/>
    </row>
    <row r="3885" spans="1:7" s="1402" customFormat="1" x14ac:dyDescent="0.25">
      <c r="A3885" s="275"/>
      <c r="B3885" s="1457"/>
      <c r="C3885" s="1458"/>
      <c r="D3885" s="1459"/>
      <c r="E3885" s="1460"/>
      <c r="F3885" s="1460"/>
      <c r="G3885" s="1460"/>
    </row>
    <row r="3886" spans="1:7" s="1402" customFormat="1" x14ac:dyDescent="0.25">
      <c r="A3886" s="275"/>
      <c r="B3886" s="1457"/>
      <c r="C3886" s="1458"/>
      <c r="D3886" s="1459"/>
      <c r="E3886" s="1460"/>
      <c r="F3886" s="1460"/>
      <c r="G3886" s="1460"/>
    </row>
    <row r="3887" spans="1:7" s="1402" customFormat="1" x14ac:dyDescent="0.25">
      <c r="A3887" s="275"/>
      <c r="B3887" s="1457"/>
      <c r="C3887" s="1458"/>
      <c r="D3887" s="1459"/>
      <c r="E3887" s="1460"/>
      <c r="F3887" s="1460"/>
      <c r="G3887" s="1460"/>
    </row>
    <row r="3888" spans="1:7" s="1402" customFormat="1" x14ac:dyDescent="0.25">
      <c r="A3888" s="275"/>
      <c r="B3888" s="1457"/>
      <c r="C3888" s="1458"/>
      <c r="D3888" s="1459"/>
      <c r="E3888" s="1460"/>
      <c r="F3888" s="1460"/>
      <c r="G3888" s="1460"/>
    </row>
    <row r="3889" spans="1:7" s="1402" customFormat="1" x14ac:dyDescent="0.25">
      <c r="A3889" s="275"/>
      <c r="B3889" s="1457"/>
      <c r="C3889" s="1458"/>
      <c r="D3889" s="1459"/>
      <c r="E3889" s="1460"/>
      <c r="F3889" s="1460"/>
      <c r="G3889" s="1460"/>
    </row>
    <row r="3890" spans="1:7" s="1402" customFormat="1" x14ac:dyDescent="0.25">
      <c r="A3890" s="275"/>
      <c r="B3890" s="1457"/>
      <c r="C3890" s="1458"/>
      <c r="D3890" s="1459"/>
      <c r="E3890" s="1460"/>
      <c r="F3890" s="1460"/>
      <c r="G3890" s="1460"/>
    </row>
    <row r="3891" spans="1:7" s="1402" customFormat="1" x14ac:dyDescent="0.25">
      <c r="A3891" s="275"/>
      <c r="B3891" s="1457"/>
      <c r="C3891" s="1458"/>
      <c r="D3891" s="1459"/>
      <c r="E3891" s="1460"/>
      <c r="F3891" s="1460"/>
      <c r="G3891" s="1460"/>
    </row>
    <row r="3892" spans="1:7" s="1402" customFormat="1" x14ac:dyDescent="0.25">
      <c r="A3892" s="275"/>
      <c r="B3892" s="1457"/>
      <c r="C3892" s="1458"/>
      <c r="D3892" s="1459"/>
      <c r="E3892" s="1460"/>
      <c r="F3892" s="1460"/>
      <c r="G3892" s="1460"/>
    </row>
    <row r="3893" spans="1:7" s="1402" customFormat="1" x14ac:dyDescent="0.25">
      <c r="A3893" s="275"/>
      <c r="B3893" s="1457"/>
      <c r="C3893" s="1458"/>
      <c r="D3893" s="1459"/>
      <c r="E3893" s="1460"/>
      <c r="F3893" s="1460"/>
      <c r="G3893" s="1460"/>
    </row>
    <row r="3894" spans="1:7" s="1402" customFormat="1" x14ac:dyDescent="0.25">
      <c r="A3894" s="275"/>
      <c r="B3894" s="1457"/>
      <c r="C3894" s="1458"/>
      <c r="D3894" s="1459"/>
      <c r="E3894" s="1460"/>
      <c r="F3894" s="1460"/>
      <c r="G3894" s="1460"/>
    </row>
    <row r="3895" spans="1:7" s="1402" customFormat="1" x14ac:dyDescent="0.25">
      <c r="A3895" s="275"/>
      <c r="B3895" s="1457"/>
      <c r="C3895" s="1458"/>
      <c r="D3895" s="1459"/>
      <c r="E3895" s="1460"/>
      <c r="F3895" s="1460"/>
      <c r="G3895" s="1460"/>
    </row>
    <row r="3896" spans="1:7" s="1402" customFormat="1" x14ac:dyDescent="0.25">
      <c r="A3896" s="275"/>
      <c r="B3896" s="1457"/>
      <c r="C3896" s="1458"/>
      <c r="D3896" s="1459"/>
      <c r="E3896" s="1460"/>
      <c r="F3896" s="1460"/>
      <c r="G3896" s="1460"/>
    </row>
    <row r="3897" spans="1:7" s="1402" customFormat="1" x14ac:dyDescent="0.25">
      <c r="A3897" s="275"/>
      <c r="B3897" s="1457"/>
      <c r="C3897" s="1458"/>
      <c r="D3897" s="1459"/>
      <c r="E3897" s="1460"/>
      <c r="F3897" s="1460"/>
      <c r="G3897" s="1460"/>
    </row>
    <row r="3898" spans="1:7" s="1402" customFormat="1" x14ac:dyDescent="0.25">
      <c r="A3898" s="275"/>
      <c r="B3898" s="1457"/>
      <c r="C3898" s="1458"/>
      <c r="D3898" s="1459"/>
      <c r="E3898" s="1460"/>
      <c r="F3898" s="1460"/>
      <c r="G3898" s="1460"/>
    </row>
    <row r="3899" spans="1:7" s="1402" customFormat="1" x14ac:dyDescent="0.25">
      <c r="A3899" s="275"/>
      <c r="B3899" s="1457"/>
      <c r="C3899" s="1458"/>
      <c r="D3899" s="1459"/>
      <c r="E3899" s="1460"/>
      <c r="F3899" s="1460"/>
      <c r="G3899" s="1460"/>
    </row>
    <row r="3900" spans="1:7" s="1402" customFormat="1" x14ac:dyDescent="0.25">
      <c r="A3900" s="275"/>
      <c r="B3900" s="1457"/>
      <c r="C3900" s="1458"/>
      <c r="D3900" s="1459"/>
      <c r="E3900" s="1460"/>
      <c r="F3900" s="1460"/>
      <c r="G3900" s="1460"/>
    </row>
    <row r="3901" spans="1:7" s="1402" customFormat="1" x14ac:dyDescent="0.25">
      <c r="A3901" s="275"/>
      <c r="B3901" s="1457"/>
      <c r="C3901" s="1458"/>
      <c r="D3901" s="1459"/>
      <c r="E3901" s="1460"/>
      <c r="F3901" s="1460"/>
      <c r="G3901" s="1460"/>
    </row>
    <row r="3902" spans="1:7" s="1402" customFormat="1" x14ac:dyDescent="0.25">
      <c r="A3902" s="275"/>
      <c r="B3902" s="1457"/>
      <c r="C3902" s="1458"/>
      <c r="D3902" s="1459"/>
      <c r="E3902" s="1460"/>
      <c r="F3902" s="1460"/>
      <c r="G3902" s="1460"/>
    </row>
    <row r="3903" spans="1:7" s="1402" customFormat="1" x14ac:dyDescent="0.25">
      <c r="A3903" s="275"/>
      <c r="B3903" s="1457"/>
      <c r="C3903" s="1458"/>
      <c r="D3903" s="1459"/>
      <c r="E3903" s="1460"/>
      <c r="F3903" s="1460"/>
      <c r="G3903" s="1460"/>
    </row>
    <row r="3904" spans="1:7" s="1402" customFormat="1" x14ac:dyDescent="0.25">
      <c r="A3904" s="275"/>
      <c r="B3904" s="1457"/>
      <c r="C3904" s="1458"/>
      <c r="D3904" s="1459"/>
      <c r="E3904" s="1460"/>
      <c r="F3904" s="1460"/>
      <c r="G3904" s="1460"/>
    </row>
    <row r="3905" spans="1:7" s="1402" customFormat="1" x14ac:dyDescent="0.25">
      <c r="A3905" s="275"/>
      <c r="B3905" s="1457"/>
      <c r="C3905" s="1458"/>
      <c r="D3905" s="1459"/>
      <c r="E3905" s="1460"/>
      <c r="F3905" s="1460"/>
      <c r="G3905" s="1460"/>
    </row>
    <row r="3906" spans="1:7" s="1402" customFormat="1" x14ac:dyDescent="0.25">
      <c r="A3906" s="275"/>
      <c r="B3906" s="1457"/>
      <c r="C3906" s="1458"/>
      <c r="D3906" s="1459"/>
      <c r="E3906" s="1460"/>
      <c r="F3906" s="1460"/>
      <c r="G3906" s="1460"/>
    </row>
    <row r="3907" spans="1:7" s="1402" customFormat="1" x14ac:dyDescent="0.25">
      <c r="A3907" s="275"/>
      <c r="B3907" s="1457"/>
      <c r="C3907" s="1458"/>
      <c r="D3907" s="1459"/>
      <c r="E3907" s="1460"/>
      <c r="F3907" s="1460"/>
      <c r="G3907" s="1460"/>
    </row>
    <row r="3908" spans="1:7" s="1402" customFormat="1" x14ac:dyDescent="0.25">
      <c r="A3908" s="275"/>
      <c r="B3908" s="1457"/>
      <c r="C3908" s="1458"/>
      <c r="D3908" s="1459"/>
      <c r="E3908" s="1460"/>
      <c r="F3908" s="1460"/>
      <c r="G3908" s="1460"/>
    </row>
    <row r="3909" spans="1:7" s="1402" customFormat="1" x14ac:dyDescent="0.25">
      <c r="A3909" s="275"/>
      <c r="B3909" s="1457"/>
      <c r="C3909" s="1458"/>
      <c r="D3909" s="1459"/>
      <c r="E3909" s="1460"/>
      <c r="F3909" s="1460"/>
      <c r="G3909" s="1460"/>
    </row>
    <row r="3910" spans="1:7" s="1402" customFormat="1" x14ac:dyDescent="0.25">
      <c r="A3910" s="275"/>
      <c r="B3910" s="1457"/>
      <c r="C3910" s="1458"/>
      <c r="D3910" s="1459"/>
      <c r="E3910" s="1460"/>
      <c r="F3910" s="1460"/>
      <c r="G3910" s="1460"/>
    </row>
    <row r="3911" spans="1:7" s="1402" customFormat="1" x14ac:dyDescent="0.25">
      <c r="A3911" s="275"/>
      <c r="B3911" s="1457"/>
      <c r="C3911" s="1458"/>
      <c r="D3911" s="1459"/>
      <c r="E3911" s="1460"/>
      <c r="F3911" s="1460"/>
      <c r="G3911" s="1460"/>
    </row>
    <row r="3912" spans="1:7" s="1402" customFormat="1" x14ac:dyDescent="0.25">
      <c r="A3912" s="275"/>
      <c r="B3912" s="1457"/>
      <c r="C3912" s="1458"/>
      <c r="D3912" s="1459"/>
      <c r="E3912" s="1460"/>
      <c r="F3912" s="1460"/>
      <c r="G3912" s="1460"/>
    </row>
    <row r="3913" spans="1:7" s="1402" customFormat="1" x14ac:dyDescent="0.25">
      <c r="A3913" s="275"/>
      <c r="B3913" s="1457"/>
      <c r="C3913" s="1458"/>
      <c r="D3913" s="1459"/>
      <c r="E3913" s="1460"/>
      <c r="F3913" s="1460"/>
      <c r="G3913" s="1460"/>
    </row>
    <row r="3914" spans="1:7" s="1402" customFormat="1" x14ac:dyDescent="0.25">
      <c r="A3914" s="275"/>
      <c r="B3914" s="1457"/>
      <c r="C3914" s="1458"/>
      <c r="D3914" s="1459"/>
      <c r="E3914" s="1460"/>
      <c r="F3914" s="1460"/>
      <c r="G3914" s="1460"/>
    </row>
    <row r="3915" spans="1:7" s="1402" customFormat="1" x14ac:dyDescent="0.25">
      <c r="A3915" s="275"/>
      <c r="B3915" s="1457"/>
      <c r="C3915" s="1458"/>
      <c r="D3915" s="1459"/>
      <c r="E3915" s="1460"/>
      <c r="F3915" s="1460"/>
      <c r="G3915" s="1460"/>
    </row>
    <row r="3916" spans="1:7" s="1402" customFormat="1" x14ac:dyDescent="0.25">
      <c r="A3916" s="275"/>
      <c r="B3916" s="1457"/>
      <c r="C3916" s="1458"/>
      <c r="D3916" s="1459"/>
      <c r="E3916" s="1460"/>
      <c r="F3916" s="1460"/>
      <c r="G3916" s="1460"/>
    </row>
    <row r="3917" spans="1:7" s="1402" customFormat="1" x14ac:dyDescent="0.25">
      <c r="A3917" s="275"/>
      <c r="B3917" s="1457"/>
      <c r="C3917" s="1458"/>
      <c r="D3917" s="1459"/>
      <c r="E3917" s="1460"/>
      <c r="F3917" s="1460"/>
      <c r="G3917" s="1460"/>
    </row>
    <row r="3918" spans="1:7" s="1402" customFormat="1" x14ac:dyDescent="0.25">
      <c r="A3918" s="275"/>
      <c r="B3918" s="1457"/>
      <c r="C3918" s="1458"/>
      <c r="D3918" s="1459"/>
      <c r="E3918" s="1460"/>
      <c r="F3918" s="1460"/>
      <c r="G3918" s="1460"/>
    </row>
    <row r="3919" spans="1:7" s="1402" customFormat="1" x14ac:dyDescent="0.25">
      <c r="A3919" s="275"/>
      <c r="B3919" s="1457"/>
      <c r="C3919" s="1458"/>
      <c r="D3919" s="1459"/>
      <c r="E3919" s="1460"/>
      <c r="F3919" s="1460"/>
      <c r="G3919" s="1460"/>
    </row>
    <row r="3920" spans="1:7" s="1402" customFormat="1" x14ac:dyDescent="0.25">
      <c r="A3920" s="275"/>
      <c r="B3920" s="1457"/>
      <c r="C3920" s="1458"/>
      <c r="D3920" s="1459"/>
      <c r="E3920" s="1460"/>
      <c r="F3920" s="1460"/>
      <c r="G3920" s="1460"/>
    </row>
    <row r="3921" spans="1:7" s="1402" customFormat="1" x14ac:dyDescent="0.25">
      <c r="A3921" s="275"/>
      <c r="B3921" s="1457"/>
      <c r="C3921" s="1458"/>
      <c r="D3921" s="1459"/>
      <c r="E3921" s="1460"/>
      <c r="F3921" s="1460"/>
      <c r="G3921" s="1460"/>
    </row>
    <row r="3922" spans="1:7" s="1402" customFormat="1" x14ac:dyDescent="0.25">
      <c r="A3922" s="275"/>
      <c r="B3922" s="1457"/>
      <c r="C3922" s="1458"/>
      <c r="D3922" s="1459"/>
      <c r="E3922" s="1460"/>
      <c r="F3922" s="1460"/>
      <c r="G3922" s="1460"/>
    </row>
    <row r="3923" spans="1:7" s="1402" customFormat="1" x14ac:dyDescent="0.25">
      <c r="A3923" s="275"/>
      <c r="B3923" s="1457"/>
      <c r="C3923" s="1458"/>
      <c r="D3923" s="1459"/>
      <c r="E3923" s="1460"/>
      <c r="F3923" s="1460"/>
      <c r="G3923" s="1460"/>
    </row>
    <row r="3924" spans="1:7" s="1402" customFormat="1" x14ac:dyDescent="0.25">
      <c r="A3924" s="275"/>
      <c r="B3924" s="1457"/>
      <c r="C3924" s="1458"/>
      <c r="D3924" s="1459"/>
      <c r="E3924" s="1460"/>
      <c r="F3924" s="1460"/>
      <c r="G3924" s="1460"/>
    </row>
    <row r="3925" spans="1:7" s="1402" customFormat="1" x14ac:dyDescent="0.25">
      <c r="A3925" s="275"/>
      <c r="B3925" s="1457"/>
      <c r="C3925" s="1458"/>
      <c r="D3925" s="1459"/>
      <c r="E3925" s="1460"/>
      <c r="F3925" s="1460"/>
      <c r="G3925" s="1460"/>
    </row>
    <row r="3926" spans="1:7" s="1402" customFormat="1" x14ac:dyDescent="0.25">
      <c r="A3926" s="275"/>
      <c r="B3926" s="1457"/>
      <c r="C3926" s="1458"/>
      <c r="D3926" s="1459"/>
      <c r="E3926" s="1460"/>
      <c r="F3926" s="1460"/>
      <c r="G3926" s="1460"/>
    </row>
    <row r="3927" spans="1:7" s="1402" customFormat="1" x14ac:dyDescent="0.25">
      <c r="A3927" s="275"/>
      <c r="B3927" s="1457"/>
      <c r="C3927" s="1458"/>
      <c r="D3927" s="1459"/>
      <c r="E3927" s="1460"/>
      <c r="F3927" s="1460"/>
      <c r="G3927" s="1460"/>
    </row>
    <row r="3928" spans="1:7" s="1402" customFormat="1" x14ac:dyDescent="0.25">
      <c r="A3928" s="275"/>
      <c r="B3928" s="1457"/>
      <c r="C3928" s="1458"/>
      <c r="D3928" s="1459"/>
      <c r="E3928" s="1460"/>
      <c r="F3928" s="1460"/>
      <c r="G3928" s="1460"/>
    </row>
    <row r="3929" spans="1:7" s="1402" customFormat="1" x14ac:dyDescent="0.25">
      <c r="A3929" s="275"/>
      <c r="B3929" s="1457"/>
      <c r="C3929" s="1458"/>
      <c r="D3929" s="1459"/>
      <c r="E3929" s="1460"/>
      <c r="F3929" s="1460"/>
      <c r="G3929" s="1460"/>
    </row>
    <row r="3930" spans="1:7" s="1402" customFormat="1" x14ac:dyDescent="0.25">
      <c r="A3930" s="275"/>
      <c r="B3930" s="1457"/>
      <c r="C3930" s="1458"/>
      <c r="D3930" s="1459"/>
      <c r="E3930" s="1460"/>
      <c r="F3930" s="1460"/>
      <c r="G3930" s="1460"/>
    </row>
    <row r="3931" spans="1:7" s="1402" customFormat="1" x14ac:dyDescent="0.25">
      <c r="A3931" s="275"/>
      <c r="B3931" s="1457"/>
      <c r="C3931" s="1458"/>
      <c r="D3931" s="1459"/>
      <c r="E3931" s="1460"/>
      <c r="F3931" s="1460"/>
      <c r="G3931" s="1460"/>
    </row>
    <row r="3932" spans="1:7" s="1402" customFormat="1" x14ac:dyDescent="0.25">
      <c r="A3932" s="275"/>
      <c r="B3932" s="1457"/>
      <c r="C3932" s="1458"/>
      <c r="D3932" s="1459"/>
      <c r="E3932" s="1460"/>
      <c r="F3932" s="1460"/>
      <c r="G3932" s="1460"/>
    </row>
    <row r="3933" spans="1:7" s="1402" customFormat="1" x14ac:dyDescent="0.25">
      <c r="A3933" s="275"/>
      <c r="B3933" s="1457"/>
      <c r="C3933" s="1458"/>
      <c r="D3933" s="1459"/>
      <c r="E3933" s="1460"/>
      <c r="F3933" s="1460"/>
      <c r="G3933" s="1460"/>
    </row>
    <row r="3934" spans="1:7" s="1402" customFormat="1" x14ac:dyDescent="0.25">
      <c r="A3934" s="275"/>
      <c r="B3934" s="1457"/>
      <c r="C3934" s="1458"/>
      <c r="D3934" s="1459"/>
      <c r="E3934" s="1460"/>
      <c r="F3934" s="1460"/>
      <c r="G3934" s="1460"/>
    </row>
    <row r="3935" spans="1:7" s="1402" customFormat="1" x14ac:dyDescent="0.25">
      <c r="A3935" s="275"/>
      <c r="B3935" s="1457"/>
      <c r="C3935" s="1458"/>
      <c r="D3935" s="1459"/>
      <c r="E3935" s="1460"/>
      <c r="F3935" s="1460"/>
      <c r="G3935" s="1460"/>
    </row>
    <row r="3936" spans="1:7" s="1402" customFormat="1" x14ac:dyDescent="0.25">
      <c r="A3936" s="275"/>
      <c r="B3936" s="1457"/>
      <c r="C3936" s="1458"/>
      <c r="D3936" s="1459"/>
      <c r="E3936" s="1460"/>
      <c r="F3936" s="1460"/>
      <c r="G3936" s="1460"/>
    </row>
    <row r="3937" spans="1:7" s="1402" customFormat="1" x14ac:dyDescent="0.25">
      <c r="A3937" s="275"/>
      <c r="B3937" s="1457"/>
      <c r="C3937" s="1458"/>
      <c r="D3937" s="1459"/>
      <c r="E3937" s="1460"/>
      <c r="F3937" s="1460"/>
      <c r="G3937" s="1460"/>
    </row>
    <row r="3938" spans="1:7" s="1402" customFormat="1" x14ac:dyDescent="0.25">
      <c r="A3938" s="275"/>
      <c r="B3938" s="1457"/>
      <c r="C3938" s="1458"/>
      <c r="D3938" s="1459"/>
      <c r="E3938" s="1460"/>
      <c r="F3938" s="1460"/>
      <c r="G3938" s="1460"/>
    </row>
    <row r="3939" spans="1:7" s="1402" customFormat="1" x14ac:dyDescent="0.25">
      <c r="A3939" s="275"/>
      <c r="B3939" s="1457"/>
      <c r="C3939" s="1458"/>
      <c r="D3939" s="1459"/>
      <c r="E3939" s="1460"/>
      <c r="F3939" s="1460"/>
      <c r="G3939" s="1460"/>
    </row>
    <row r="3940" spans="1:7" s="1402" customFormat="1" x14ac:dyDescent="0.25">
      <c r="A3940" s="275"/>
      <c r="B3940" s="1457"/>
      <c r="C3940" s="1458"/>
      <c r="D3940" s="1459"/>
      <c r="E3940" s="1460"/>
      <c r="F3940" s="1460"/>
      <c r="G3940" s="1460"/>
    </row>
    <row r="3941" spans="1:7" s="1402" customFormat="1" x14ac:dyDescent="0.25">
      <c r="A3941" s="275"/>
      <c r="B3941" s="1457"/>
      <c r="C3941" s="1458"/>
      <c r="D3941" s="1459"/>
      <c r="E3941" s="1460"/>
      <c r="F3941" s="1460"/>
      <c r="G3941" s="1460"/>
    </row>
    <row r="3942" spans="1:7" s="1402" customFormat="1" x14ac:dyDescent="0.25">
      <c r="A3942" s="275"/>
      <c r="B3942" s="1457"/>
      <c r="C3942" s="1458"/>
      <c r="D3942" s="1459"/>
      <c r="E3942" s="1460"/>
      <c r="F3942" s="1460"/>
      <c r="G3942" s="1460"/>
    </row>
    <row r="3943" spans="1:7" s="1402" customFormat="1" x14ac:dyDescent="0.25">
      <c r="A3943" s="275"/>
      <c r="B3943" s="1457"/>
      <c r="C3943" s="1458"/>
      <c r="D3943" s="1459"/>
      <c r="E3943" s="1460"/>
      <c r="F3943" s="1460"/>
      <c r="G3943" s="1460"/>
    </row>
    <row r="3944" spans="1:7" s="1402" customFormat="1" x14ac:dyDescent="0.25">
      <c r="A3944" s="275"/>
      <c r="B3944" s="1457"/>
      <c r="C3944" s="1458"/>
      <c r="D3944" s="1459"/>
      <c r="E3944" s="1460"/>
      <c r="F3944" s="1460"/>
      <c r="G3944" s="1460"/>
    </row>
    <row r="3945" spans="1:7" s="1402" customFormat="1" x14ac:dyDescent="0.25">
      <c r="A3945" s="275"/>
      <c r="B3945" s="1457"/>
      <c r="C3945" s="1458"/>
      <c r="D3945" s="1459"/>
      <c r="E3945" s="1460"/>
      <c r="F3945" s="1460"/>
      <c r="G3945" s="1460"/>
    </row>
    <row r="3946" spans="1:7" s="1402" customFormat="1" x14ac:dyDescent="0.25">
      <c r="A3946" s="275"/>
      <c r="B3946" s="1457"/>
      <c r="C3946" s="1458"/>
      <c r="D3946" s="1459"/>
      <c r="E3946" s="1460"/>
      <c r="F3946" s="1460"/>
      <c r="G3946" s="1460"/>
    </row>
    <row r="3947" spans="1:7" s="1402" customFormat="1" x14ac:dyDescent="0.25">
      <c r="A3947" s="275"/>
      <c r="B3947" s="1457"/>
      <c r="C3947" s="1458"/>
      <c r="D3947" s="1459"/>
      <c r="E3947" s="1460"/>
      <c r="F3947" s="1460"/>
      <c r="G3947" s="1460"/>
    </row>
    <row r="3948" spans="1:7" s="1402" customFormat="1" x14ac:dyDescent="0.25">
      <c r="A3948" s="275"/>
      <c r="B3948" s="1457"/>
      <c r="C3948" s="1458"/>
      <c r="D3948" s="1459"/>
      <c r="E3948" s="1460"/>
      <c r="F3948" s="1460"/>
      <c r="G3948" s="1460"/>
    </row>
    <row r="3949" spans="1:7" s="1402" customFormat="1" x14ac:dyDescent="0.25">
      <c r="A3949" s="275"/>
      <c r="B3949" s="1457"/>
      <c r="C3949" s="1458"/>
      <c r="D3949" s="1459"/>
      <c r="E3949" s="1460"/>
      <c r="F3949" s="1460"/>
      <c r="G3949" s="1460"/>
    </row>
    <row r="3950" spans="1:7" s="1402" customFormat="1" x14ac:dyDescent="0.25">
      <c r="A3950" s="275"/>
      <c r="B3950" s="1457"/>
      <c r="C3950" s="1458"/>
      <c r="D3950" s="1459"/>
      <c r="E3950" s="1460"/>
      <c r="F3950" s="1460"/>
      <c r="G3950" s="1460"/>
    </row>
    <row r="3951" spans="1:7" s="1402" customFormat="1" x14ac:dyDescent="0.25">
      <c r="A3951" s="275"/>
      <c r="B3951" s="1457"/>
      <c r="C3951" s="1458"/>
      <c r="D3951" s="1459"/>
      <c r="E3951" s="1460"/>
      <c r="F3951" s="1460"/>
      <c r="G3951" s="1460"/>
    </row>
    <row r="3952" spans="1:7" s="1402" customFormat="1" x14ac:dyDescent="0.25">
      <c r="A3952" s="275"/>
      <c r="B3952" s="1457"/>
      <c r="C3952" s="1458"/>
      <c r="D3952" s="1459"/>
      <c r="E3952" s="1460"/>
      <c r="F3952" s="1460"/>
      <c r="G3952" s="1460"/>
    </row>
    <row r="3953" spans="1:7" s="1402" customFormat="1" x14ac:dyDescent="0.25">
      <c r="A3953" s="275"/>
      <c r="B3953" s="1457"/>
      <c r="C3953" s="1458"/>
      <c r="D3953" s="1459"/>
      <c r="E3953" s="1460"/>
      <c r="F3953" s="1460"/>
      <c r="G3953" s="1460"/>
    </row>
    <row r="3954" spans="1:7" s="1402" customFormat="1" x14ac:dyDescent="0.25">
      <c r="A3954" s="275"/>
      <c r="B3954" s="1457"/>
      <c r="C3954" s="1458"/>
      <c r="D3954" s="1459"/>
      <c r="E3954" s="1460"/>
      <c r="F3954" s="1460"/>
      <c r="G3954" s="1460"/>
    </row>
    <row r="3955" spans="1:7" s="1402" customFormat="1" x14ac:dyDescent="0.25">
      <c r="A3955" s="275"/>
      <c r="B3955" s="1457"/>
      <c r="C3955" s="1458"/>
      <c r="D3955" s="1459"/>
      <c r="E3955" s="1460"/>
      <c r="F3955" s="1460"/>
      <c r="G3955" s="1460"/>
    </row>
    <row r="3956" spans="1:7" s="1402" customFormat="1" x14ac:dyDescent="0.25">
      <c r="A3956" s="275"/>
      <c r="B3956" s="1457"/>
      <c r="C3956" s="1458"/>
      <c r="D3956" s="1459"/>
      <c r="E3956" s="1460"/>
      <c r="F3956" s="1460"/>
      <c r="G3956" s="1460"/>
    </row>
    <row r="3957" spans="1:7" s="1402" customFormat="1" x14ac:dyDescent="0.25">
      <c r="A3957" s="275"/>
      <c r="B3957" s="1457"/>
      <c r="C3957" s="1458"/>
      <c r="D3957" s="1459"/>
      <c r="E3957" s="1460"/>
      <c r="F3957" s="1460"/>
      <c r="G3957" s="1460"/>
    </row>
    <row r="3958" spans="1:7" s="1402" customFormat="1" x14ac:dyDescent="0.25">
      <c r="A3958" s="275"/>
      <c r="B3958" s="1457"/>
      <c r="C3958" s="1458"/>
      <c r="D3958" s="1459"/>
      <c r="E3958" s="1460"/>
      <c r="F3958" s="1460"/>
      <c r="G3958" s="1460"/>
    </row>
    <row r="3959" spans="1:7" s="1402" customFormat="1" x14ac:dyDescent="0.25">
      <c r="A3959" s="275"/>
      <c r="B3959" s="1457"/>
      <c r="C3959" s="1458"/>
      <c r="D3959" s="1459"/>
      <c r="E3959" s="1460"/>
      <c r="F3959" s="1460"/>
      <c r="G3959" s="1460"/>
    </row>
    <row r="3960" spans="1:7" s="1402" customFormat="1" x14ac:dyDescent="0.25">
      <c r="A3960" s="275"/>
      <c r="B3960" s="1457"/>
      <c r="C3960" s="1458"/>
      <c r="D3960" s="1459"/>
      <c r="E3960" s="1460"/>
      <c r="F3960" s="1460"/>
      <c r="G3960" s="1460"/>
    </row>
    <row r="3961" spans="1:7" s="1402" customFormat="1" x14ac:dyDescent="0.25">
      <c r="A3961" s="275"/>
      <c r="B3961" s="1457"/>
      <c r="C3961" s="1458"/>
      <c r="D3961" s="1459"/>
      <c r="E3961" s="1460"/>
      <c r="F3961" s="1460"/>
      <c r="G3961" s="1460"/>
    </row>
    <row r="3962" spans="1:7" s="1402" customFormat="1" x14ac:dyDescent="0.25">
      <c r="A3962" s="275"/>
      <c r="B3962" s="1457"/>
      <c r="C3962" s="1458"/>
      <c r="D3962" s="1459"/>
      <c r="E3962" s="1460"/>
      <c r="F3962" s="1460"/>
      <c r="G3962" s="1460"/>
    </row>
    <row r="3963" spans="1:7" s="1402" customFormat="1" x14ac:dyDescent="0.25">
      <c r="A3963" s="275"/>
      <c r="B3963" s="1457"/>
      <c r="C3963" s="1458"/>
      <c r="D3963" s="1459"/>
      <c r="E3963" s="1460"/>
      <c r="F3963" s="1460"/>
      <c r="G3963" s="1460"/>
    </row>
    <row r="3964" spans="1:7" s="1402" customFormat="1" x14ac:dyDescent="0.25">
      <c r="A3964" s="275"/>
      <c r="B3964" s="1457"/>
      <c r="C3964" s="1458"/>
      <c r="D3964" s="1459"/>
      <c r="E3964" s="1460"/>
      <c r="F3964" s="1460"/>
      <c r="G3964" s="1460"/>
    </row>
    <row r="3965" spans="1:7" s="1402" customFormat="1" x14ac:dyDescent="0.25">
      <c r="A3965" s="275"/>
      <c r="B3965" s="1457"/>
      <c r="C3965" s="1458"/>
      <c r="D3965" s="1459"/>
      <c r="E3965" s="1460"/>
      <c r="F3965" s="1460"/>
      <c r="G3965" s="1460"/>
    </row>
    <row r="3966" spans="1:7" s="1402" customFormat="1" x14ac:dyDescent="0.25">
      <c r="A3966" s="275"/>
      <c r="B3966" s="1457"/>
      <c r="C3966" s="1458"/>
      <c r="D3966" s="1459"/>
      <c r="E3966" s="1460"/>
      <c r="F3966" s="1460"/>
      <c r="G3966" s="1460"/>
    </row>
    <row r="3967" spans="1:7" s="1402" customFormat="1" x14ac:dyDescent="0.25">
      <c r="A3967" s="275"/>
      <c r="B3967" s="1457"/>
      <c r="C3967" s="1458"/>
      <c r="D3967" s="1459"/>
      <c r="E3967" s="1460"/>
      <c r="F3967" s="1460"/>
      <c r="G3967" s="1460"/>
    </row>
    <row r="3968" spans="1:7" s="1402" customFormat="1" x14ac:dyDescent="0.25">
      <c r="A3968" s="275"/>
      <c r="B3968" s="1457"/>
      <c r="C3968" s="1458"/>
      <c r="D3968" s="1459"/>
      <c r="E3968" s="1460"/>
      <c r="F3968" s="1460"/>
      <c r="G3968" s="1460"/>
    </row>
    <row r="3969" spans="1:7" s="1402" customFormat="1" x14ac:dyDescent="0.25">
      <c r="A3969" s="275"/>
      <c r="B3969" s="1457"/>
      <c r="C3969" s="1458"/>
      <c r="D3969" s="1459"/>
      <c r="E3969" s="1460"/>
      <c r="F3969" s="1460"/>
      <c r="G3969" s="1460"/>
    </row>
    <row r="3970" spans="1:7" s="1402" customFormat="1" x14ac:dyDescent="0.25">
      <c r="A3970" s="275"/>
      <c r="B3970" s="1457"/>
      <c r="C3970" s="1458"/>
      <c r="D3970" s="1459"/>
      <c r="E3970" s="1460"/>
      <c r="F3970" s="1460"/>
      <c r="G3970" s="1460"/>
    </row>
    <row r="3971" spans="1:7" s="1402" customFormat="1" x14ac:dyDescent="0.25">
      <c r="A3971" s="275"/>
      <c r="B3971" s="1457"/>
      <c r="C3971" s="1458"/>
      <c r="D3971" s="1459"/>
      <c r="E3971" s="1460"/>
      <c r="F3971" s="1460"/>
      <c r="G3971" s="1460"/>
    </row>
    <row r="3972" spans="1:7" s="1402" customFormat="1" x14ac:dyDescent="0.25">
      <c r="A3972" s="275"/>
      <c r="B3972" s="1457"/>
      <c r="C3972" s="1458"/>
      <c r="D3972" s="1459"/>
      <c r="E3972" s="1460"/>
      <c r="F3972" s="1460"/>
      <c r="G3972" s="1460"/>
    </row>
    <row r="3973" spans="1:7" s="1402" customFormat="1" x14ac:dyDescent="0.25">
      <c r="A3973" s="275"/>
      <c r="B3973" s="1457"/>
      <c r="C3973" s="1458"/>
      <c r="D3973" s="1459"/>
      <c r="E3973" s="1460"/>
      <c r="F3973" s="1460"/>
      <c r="G3973" s="1460"/>
    </row>
    <row r="3974" spans="1:7" s="1402" customFormat="1" x14ac:dyDescent="0.25">
      <c r="A3974" s="275"/>
      <c r="B3974" s="1457"/>
      <c r="C3974" s="1458"/>
      <c r="D3974" s="1459"/>
      <c r="E3974" s="1460"/>
      <c r="F3974" s="1460"/>
      <c r="G3974" s="1460"/>
    </row>
    <row r="3975" spans="1:7" s="1402" customFormat="1" x14ac:dyDescent="0.25">
      <c r="A3975" s="275"/>
      <c r="B3975" s="1457"/>
      <c r="C3975" s="1458"/>
      <c r="D3975" s="1459"/>
      <c r="E3975" s="1460"/>
      <c r="F3975" s="1460"/>
      <c r="G3975" s="1460"/>
    </row>
    <row r="3976" spans="1:7" s="1402" customFormat="1" x14ac:dyDescent="0.25">
      <c r="A3976" s="275"/>
      <c r="B3976" s="1457"/>
      <c r="C3976" s="1458"/>
      <c r="D3976" s="1459"/>
      <c r="E3976" s="1460"/>
      <c r="F3976" s="1460"/>
      <c r="G3976" s="1460"/>
    </row>
    <row r="3977" spans="1:7" s="1402" customFormat="1" x14ac:dyDescent="0.25">
      <c r="A3977" s="275"/>
      <c r="B3977" s="1457"/>
      <c r="C3977" s="1458"/>
      <c r="D3977" s="1459"/>
      <c r="E3977" s="1460"/>
      <c r="F3977" s="1460"/>
      <c r="G3977" s="1460"/>
    </row>
    <row r="3978" spans="1:7" s="1402" customFormat="1" x14ac:dyDescent="0.25">
      <c r="A3978" s="275"/>
      <c r="B3978" s="1457"/>
      <c r="C3978" s="1458"/>
      <c r="D3978" s="1459"/>
      <c r="E3978" s="1460"/>
      <c r="F3978" s="1460"/>
      <c r="G3978" s="1460"/>
    </row>
    <row r="3979" spans="1:7" s="1402" customFormat="1" x14ac:dyDescent="0.25">
      <c r="A3979" s="275"/>
      <c r="B3979" s="1457"/>
      <c r="C3979" s="1458"/>
      <c r="D3979" s="1459"/>
      <c r="E3979" s="1460"/>
      <c r="F3979" s="1460"/>
      <c r="G3979" s="1460"/>
    </row>
    <row r="3980" spans="1:7" s="1402" customFormat="1" x14ac:dyDescent="0.25">
      <c r="A3980" s="275"/>
      <c r="B3980" s="1457"/>
      <c r="C3980" s="1458"/>
      <c r="D3980" s="1459"/>
      <c r="E3980" s="1460"/>
      <c r="F3980" s="1460"/>
      <c r="G3980" s="1460"/>
    </row>
    <row r="3981" spans="1:7" s="1402" customFormat="1" x14ac:dyDescent="0.25">
      <c r="A3981" s="275"/>
      <c r="B3981" s="1457"/>
      <c r="C3981" s="1458"/>
      <c r="D3981" s="1459"/>
      <c r="E3981" s="1460"/>
      <c r="F3981" s="1460"/>
      <c r="G3981" s="1460"/>
    </row>
    <row r="3982" spans="1:7" s="1402" customFormat="1" x14ac:dyDescent="0.25">
      <c r="A3982" s="275"/>
      <c r="B3982" s="1457"/>
      <c r="C3982" s="1458"/>
      <c r="D3982" s="1459"/>
      <c r="E3982" s="1460"/>
      <c r="F3982" s="1460"/>
      <c r="G3982" s="1460"/>
    </row>
    <row r="3983" spans="1:7" s="1402" customFormat="1" x14ac:dyDescent="0.25">
      <c r="A3983" s="275"/>
      <c r="B3983" s="1457"/>
      <c r="C3983" s="1458"/>
      <c r="D3983" s="1459"/>
      <c r="E3983" s="1460"/>
      <c r="F3983" s="1460"/>
      <c r="G3983" s="1460"/>
    </row>
    <row r="3984" spans="1:7" s="1402" customFormat="1" x14ac:dyDescent="0.25">
      <c r="A3984" s="275"/>
      <c r="B3984" s="1457"/>
      <c r="C3984" s="1458"/>
      <c r="D3984" s="1459"/>
      <c r="E3984" s="1460"/>
      <c r="F3984" s="1460"/>
      <c r="G3984" s="1460"/>
    </row>
    <row r="3985" spans="1:7" s="1402" customFormat="1" x14ac:dyDescent="0.25">
      <c r="A3985" s="275"/>
      <c r="B3985" s="1457"/>
      <c r="C3985" s="1458"/>
      <c r="D3985" s="1459"/>
      <c r="E3985" s="1460"/>
      <c r="F3985" s="1460"/>
      <c r="G3985" s="1460"/>
    </row>
    <row r="3986" spans="1:7" s="1402" customFormat="1" x14ac:dyDescent="0.25">
      <c r="A3986" s="275"/>
      <c r="B3986" s="1457"/>
      <c r="C3986" s="1458"/>
      <c r="D3986" s="1459"/>
      <c r="E3986" s="1460"/>
      <c r="F3986" s="1460"/>
      <c r="G3986" s="1460"/>
    </row>
    <row r="3987" spans="1:7" s="1402" customFormat="1" x14ac:dyDescent="0.25">
      <c r="A3987" s="275"/>
      <c r="B3987" s="1457"/>
      <c r="C3987" s="1458"/>
      <c r="D3987" s="1459"/>
      <c r="E3987" s="1460"/>
      <c r="F3987" s="1460"/>
      <c r="G3987" s="1460"/>
    </row>
    <row r="3988" spans="1:7" s="1402" customFormat="1" x14ac:dyDescent="0.25">
      <c r="A3988" s="275"/>
      <c r="B3988" s="1457"/>
      <c r="C3988" s="1458"/>
      <c r="D3988" s="1459"/>
      <c r="E3988" s="1460"/>
      <c r="F3988" s="1460"/>
      <c r="G3988" s="1460"/>
    </row>
    <row r="3989" spans="1:7" s="1402" customFormat="1" x14ac:dyDescent="0.25">
      <c r="A3989" s="275"/>
      <c r="B3989" s="1457"/>
      <c r="C3989" s="1458"/>
      <c r="D3989" s="1459"/>
      <c r="E3989" s="1460"/>
      <c r="F3989" s="1460"/>
      <c r="G3989" s="1460"/>
    </row>
    <row r="3990" spans="1:7" s="1402" customFormat="1" x14ac:dyDescent="0.25">
      <c r="A3990" s="275"/>
      <c r="B3990" s="1457"/>
      <c r="C3990" s="1458"/>
      <c r="D3990" s="1459"/>
      <c r="E3990" s="1460"/>
      <c r="F3990" s="1460"/>
      <c r="G3990" s="1460"/>
    </row>
    <row r="3991" spans="1:7" s="1402" customFormat="1" x14ac:dyDescent="0.25">
      <c r="A3991" s="275"/>
      <c r="B3991" s="1457"/>
      <c r="C3991" s="1458"/>
      <c r="D3991" s="1459"/>
      <c r="E3991" s="1460"/>
      <c r="F3991" s="1460"/>
      <c r="G3991" s="1460"/>
    </row>
    <row r="3992" spans="1:7" s="1402" customFormat="1" x14ac:dyDescent="0.25">
      <c r="A3992" s="275"/>
      <c r="B3992" s="1457"/>
      <c r="C3992" s="1458"/>
      <c r="D3992" s="1459"/>
      <c r="E3992" s="1460"/>
      <c r="F3992" s="1460"/>
      <c r="G3992" s="1460"/>
    </row>
    <row r="3993" spans="1:7" s="1402" customFormat="1" x14ac:dyDescent="0.25">
      <c r="A3993" s="275"/>
      <c r="B3993" s="1457"/>
      <c r="C3993" s="1458"/>
      <c r="D3993" s="1459"/>
      <c r="E3993" s="1460"/>
      <c r="F3993" s="1460"/>
      <c r="G3993" s="1460"/>
    </row>
    <row r="3994" spans="1:7" s="1402" customFormat="1" x14ac:dyDescent="0.25">
      <c r="A3994" s="275"/>
      <c r="B3994" s="1457"/>
      <c r="C3994" s="1458"/>
      <c r="D3994" s="1459"/>
      <c r="E3994" s="1460"/>
      <c r="F3994" s="1460"/>
      <c r="G3994" s="1460"/>
    </row>
    <row r="3995" spans="1:7" s="1402" customFormat="1" x14ac:dyDescent="0.25">
      <c r="A3995" s="275"/>
      <c r="B3995" s="1457"/>
      <c r="C3995" s="1458"/>
      <c r="D3995" s="1459"/>
      <c r="E3995" s="1460"/>
      <c r="F3995" s="1460"/>
      <c r="G3995" s="1460"/>
    </row>
    <row r="3996" spans="1:7" s="1402" customFormat="1" x14ac:dyDescent="0.25">
      <c r="A3996" s="275"/>
      <c r="B3996" s="1457"/>
      <c r="C3996" s="1458"/>
      <c r="D3996" s="1459"/>
      <c r="E3996" s="1460"/>
      <c r="F3996" s="1460"/>
      <c r="G3996" s="1460"/>
    </row>
    <row r="3997" spans="1:7" s="1402" customFormat="1" x14ac:dyDescent="0.25">
      <c r="A3997" s="275"/>
      <c r="B3997" s="1457"/>
      <c r="C3997" s="1458"/>
      <c r="D3997" s="1459"/>
      <c r="E3997" s="1460"/>
      <c r="F3997" s="1460"/>
      <c r="G3997" s="1460"/>
    </row>
    <row r="3998" spans="1:7" s="1402" customFormat="1" x14ac:dyDescent="0.25">
      <c r="A3998" s="275"/>
      <c r="B3998" s="1457"/>
      <c r="C3998" s="1458"/>
      <c r="D3998" s="1459"/>
      <c r="E3998" s="1460"/>
      <c r="F3998" s="1460"/>
      <c r="G3998" s="1460"/>
    </row>
    <row r="3999" spans="1:7" s="1402" customFormat="1" x14ac:dyDescent="0.25">
      <c r="A3999" s="275"/>
      <c r="B3999" s="1457"/>
      <c r="C3999" s="1458"/>
      <c r="D3999" s="1459"/>
      <c r="E3999" s="1460"/>
      <c r="F3999" s="1460"/>
      <c r="G3999" s="1460"/>
    </row>
    <row r="4000" spans="1:7" s="1402" customFormat="1" x14ac:dyDescent="0.25">
      <c r="A4000" s="275"/>
      <c r="B4000" s="1457"/>
      <c r="C4000" s="1458"/>
      <c r="D4000" s="1459"/>
      <c r="E4000" s="1460"/>
      <c r="F4000" s="1460"/>
      <c r="G4000" s="1460"/>
    </row>
    <row r="4001" spans="1:7" s="1402" customFormat="1" x14ac:dyDescent="0.25">
      <c r="A4001" s="275"/>
      <c r="B4001" s="1457"/>
      <c r="C4001" s="1458"/>
      <c r="D4001" s="1459"/>
      <c r="E4001" s="1460"/>
      <c r="F4001" s="1460"/>
      <c r="G4001" s="1460"/>
    </row>
    <row r="4002" spans="1:7" s="1402" customFormat="1" x14ac:dyDescent="0.25">
      <c r="A4002" s="275"/>
      <c r="B4002" s="1457"/>
      <c r="C4002" s="1458"/>
      <c r="D4002" s="1459"/>
      <c r="E4002" s="1460"/>
      <c r="F4002" s="1460"/>
      <c r="G4002" s="1460"/>
    </row>
    <row r="4003" spans="1:7" s="1402" customFormat="1" x14ac:dyDescent="0.25">
      <c r="A4003" s="275"/>
      <c r="B4003" s="1457"/>
      <c r="C4003" s="1458"/>
      <c r="D4003" s="1459"/>
      <c r="E4003" s="1460"/>
      <c r="F4003" s="1460"/>
      <c r="G4003" s="1460"/>
    </row>
    <row r="4004" spans="1:7" s="1402" customFormat="1" x14ac:dyDescent="0.25">
      <c r="A4004" s="275"/>
      <c r="B4004" s="1457"/>
      <c r="C4004" s="1458"/>
      <c r="D4004" s="1459"/>
      <c r="E4004" s="1460"/>
      <c r="F4004" s="1460"/>
      <c r="G4004" s="1460"/>
    </row>
    <row r="4005" spans="1:7" s="1402" customFormat="1" x14ac:dyDescent="0.25">
      <c r="A4005" s="275"/>
      <c r="B4005" s="1457"/>
      <c r="C4005" s="1458"/>
      <c r="D4005" s="1459"/>
      <c r="E4005" s="1460"/>
      <c r="F4005" s="1460"/>
      <c r="G4005" s="1460"/>
    </row>
    <row r="4006" spans="1:7" s="1402" customFormat="1" x14ac:dyDescent="0.25">
      <c r="A4006" s="275"/>
      <c r="B4006" s="1457"/>
      <c r="C4006" s="1458"/>
      <c r="D4006" s="1459"/>
      <c r="E4006" s="1460"/>
      <c r="F4006" s="1460"/>
      <c r="G4006" s="1460"/>
    </row>
    <row r="4007" spans="1:7" s="1402" customFormat="1" x14ac:dyDescent="0.25">
      <c r="A4007" s="275"/>
      <c r="B4007" s="1457"/>
      <c r="C4007" s="1458"/>
      <c r="D4007" s="1459"/>
      <c r="E4007" s="1460"/>
      <c r="F4007" s="1460"/>
      <c r="G4007" s="1460"/>
    </row>
    <row r="4008" spans="1:7" s="1402" customFormat="1" x14ac:dyDescent="0.25">
      <c r="A4008" s="275"/>
      <c r="B4008" s="1457"/>
      <c r="C4008" s="1458"/>
      <c r="D4008" s="1459"/>
      <c r="E4008" s="1460"/>
      <c r="F4008" s="1460"/>
      <c r="G4008" s="1460"/>
    </row>
    <row r="4009" spans="1:7" s="1402" customFormat="1" x14ac:dyDescent="0.25">
      <c r="A4009" s="275"/>
      <c r="B4009" s="1457"/>
      <c r="C4009" s="1458"/>
      <c r="D4009" s="1459"/>
      <c r="E4009" s="1460"/>
      <c r="F4009" s="1460"/>
      <c r="G4009" s="1460"/>
    </row>
    <row r="4010" spans="1:7" s="1402" customFormat="1" x14ac:dyDescent="0.25">
      <c r="A4010" s="275"/>
      <c r="B4010" s="1457"/>
      <c r="C4010" s="1458"/>
      <c r="D4010" s="1459"/>
      <c r="E4010" s="1460"/>
      <c r="F4010" s="1460"/>
      <c r="G4010" s="1460"/>
    </row>
    <row r="4011" spans="1:7" s="1402" customFormat="1" x14ac:dyDescent="0.25">
      <c r="A4011" s="275"/>
      <c r="B4011" s="1457"/>
      <c r="C4011" s="1458"/>
      <c r="D4011" s="1459"/>
      <c r="E4011" s="1460"/>
      <c r="F4011" s="1460"/>
      <c r="G4011" s="1460"/>
    </row>
    <row r="4012" spans="1:7" s="1402" customFormat="1" x14ac:dyDescent="0.25">
      <c r="A4012" s="275"/>
      <c r="B4012" s="1457"/>
      <c r="C4012" s="1458"/>
      <c r="D4012" s="1459"/>
      <c r="E4012" s="1460"/>
      <c r="F4012" s="1460"/>
      <c r="G4012" s="1460"/>
    </row>
    <row r="4013" spans="1:7" s="1402" customFormat="1" x14ac:dyDescent="0.25">
      <c r="A4013" s="275"/>
      <c r="B4013" s="1457"/>
      <c r="C4013" s="1458"/>
      <c r="D4013" s="1459"/>
      <c r="E4013" s="1460"/>
      <c r="F4013" s="1460"/>
      <c r="G4013" s="1460"/>
    </row>
    <row r="4014" spans="1:7" s="1402" customFormat="1" x14ac:dyDescent="0.25">
      <c r="A4014" s="275"/>
      <c r="B4014" s="1457"/>
      <c r="C4014" s="1458"/>
      <c r="D4014" s="1459"/>
      <c r="E4014" s="1460"/>
      <c r="F4014" s="1460"/>
      <c r="G4014" s="1460"/>
    </row>
    <row r="4015" spans="1:7" s="1402" customFormat="1" x14ac:dyDescent="0.25">
      <c r="A4015" s="275"/>
      <c r="B4015" s="1457"/>
      <c r="C4015" s="1458"/>
      <c r="D4015" s="1459"/>
      <c r="E4015" s="1460"/>
      <c r="F4015" s="1460"/>
      <c r="G4015" s="1460"/>
    </row>
    <row r="4016" spans="1:7" s="1402" customFormat="1" x14ac:dyDescent="0.25">
      <c r="A4016" s="275"/>
      <c r="B4016" s="1457"/>
      <c r="C4016" s="1458"/>
      <c r="D4016" s="1459"/>
      <c r="E4016" s="1460"/>
      <c r="F4016" s="1460"/>
      <c r="G4016" s="1460"/>
    </row>
    <row r="4017" spans="1:7" s="1402" customFormat="1" x14ac:dyDescent="0.25">
      <c r="A4017" s="275"/>
      <c r="B4017" s="1457"/>
      <c r="C4017" s="1458"/>
      <c r="D4017" s="1459"/>
      <c r="E4017" s="1460"/>
      <c r="F4017" s="1460"/>
      <c r="G4017" s="1460"/>
    </row>
    <row r="4018" spans="1:7" s="1402" customFormat="1" x14ac:dyDescent="0.25">
      <c r="A4018" s="275"/>
      <c r="B4018" s="1457"/>
      <c r="C4018" s="1458"/>
      <c r="D4018" s="1459"/>
      <c r="E4018" s="1460"/>
      <c r="F4018" s="1460"/>
      <c r="G4018" s="1460"/>
    </row>
    <row r="4019" spans="1:7" s="1402" customFormat="1" x14ac:dyDescent="0.25">
      <c r="A4019" s="275"/>
      <c r="B4019" s="1457"/>
      <c r="C4019" s="1458"/>
      <c r="D4019" s="1459"/>
      <c r="E4019" s="1460"/>
      <c r="F4019" s="1460"/>
      <c r="G4019" s="1460"/>
    </row>
    <row r="4020" spans="1:7" s="1402" customFormat="1" x14ac:dyDescent="0.25">
      <c r="A4020" s="275"/>
      <c r="B4020" s="1457"/>
      <c r="C4020" s="1458"/>
      <c r="D4020" s="1459"/>
      <c r="E4020" s="1460"/>
      <c r="F4020" s="1460"/>
      <c r="G4020" s="1460"/>
    </row>
    <row r="4021" spans="1:7" s="1402" customFormat="1" x14ac:dyDescent="0.25">
      <c r="A4021" s="275"/>
      <c r="B4021" s="1457"/>
      <c r="C4021" s="1458"/>
      <c r="D4021" s="1459"/>
      <c r="E4021" s="1460"/>
      <c r="F4021" s="1460"/>
      <c r="G4021" s="1460"/>
    </row>
    <row r="4022" spans="1:7" s="1402" customFormat="1" x14ac:dyDescent="0.25">
      <c r="A4022" s="275"/>
      <c r="B4022" s="1457"/>
      <c r="C4022" s="1458"/>
      <c r="D4022" s="1459"/>
      <c r="E4022" s="1460"/>
      <c r="F4022" s="1460"/>
      <c r="G4022" s="1460"/>
    </row>
    <row r="4023" spans="1:7" s="1402" customFormat="1" x14ac:dyDescent="0.25">
      <c r="A4023" s="275"/>
      <c r="B4023" s="1457"/>
      <c r="C4023" s="1458"/>
      <c r="D4023" s="1459"/>
      <c r="E4023" s="1460"/>
      <c r="F4023" s="1460"/>
      <c r="G4023" s="1460"/>
    </row>
    <row r="4024" spans="1:7" s="1402" customFormat="1" x14ac:dyDescent="0.25">
      <c r="A4024" s="275"/>
      <c r="B4024" s="1457"/>
      <c r="C4024" s="1458"/>
      <c r="D4024" s="1459"/>
      <c r="E4024" s="1460"/>
      <c r="F4024" s="1460"/>
      <c r="G4024" s="1460"/>
    </row>
    <row r="4025" spans="1:7" s="1402" customFormat="1" x14ac:dyDescent="0.25">
      <c r="A4025" s="275"/>
      <c r="B4025" s="1457"/>
      <c r="C4025" s="1458"/>
      <c r="D4025" s="1459"/>
      <c r="E4025" s="1460"/>
      <c r="F4025" s="1460"/>
      <c r="G4025" s="1460"/>
    </row>
    <row r="4026" spans="1:7" s="1402" customFormat="1" x14ac:dyDescent="0.25">
      <c r="A4026" s="275"/>
      <c r="B4026" s="1457"/>
      <c r="C4026" s="1458"/>
      <c r="D4026" s="1459"/>
      <c r="E4026" s="1460"/>
      <c r="F4026" s="1460"/>
      <c r="G4026" s="1460"/>
    </row>
    <row r="4027" spans="1:7" s="1402" customFormat="1" x14ac:dyDescent="0.25">
      <c r="A4027" s="275"/>
      <c r="B4027" s="1457"/>
      <c r="C4027" s="1458"/>
      <c r="D4027" s="1459"/>
      <c r="E4027" s="1460"/>
      <c r="F4027" s="1460"/>
      <c r="G4027" s="1460"/>
    </row>
    <row r="4028" spans="1:7" s="1402" customFormat="1" x14ac:dyDescent="0.25">
      <c r="A4028" s="275"/>
      <c r="B4028" s="1457"/>
      <c r="C4028" s="1458"/>
      <c r="D4028" s="1459"/>
      <c r="E4028" s="1460"/>
      <c r="F4028" s="1460"/>
      <c r="G4028" s="1460"/>
    </row>
    <row r="4029" spans="1:7" s="1402" customFormat="1" x14ac:dyDescent="0.25">
      <c r="A4029" s="275"/>
      <c r="B4029" s="1457"/>
      <c r="C4029" s="1458"/>
      <c r="D4029" s="1459"/>
      <c r="E4029" s="1460"/>
      <c r="F4029" s="1460"/>
      <c r="G4029" s="1460"/>
    </row>
    <row r="4030" spans="1:7" s="1402" customFormat="1" x14ac:dyDescent="0.25">
      <c r="A4030" s="275"/>
      <c r="B4030" s="1457"/>
      <c r="C4030" s="1458"/>
      <c r="D4030" s="1459"/>
      <c r="E4030" s="1460"/>
      <c r="F4030" s="1460"/>
      <c r="G4030" s="1460"/>
    </row>
    <row r="4031" spans="1:7" s="1402" customFormat="1" x14ac:dyDescent="0.25">
      <c r="A4031" s="275"/>
      <c r="B4031" s="1457"/>
      <c r="C4031" s="1458"/>
      <c r="D4031" s="1459"/>
      <c r="E4031" s="1460"/>
      <c r="F4031" s="1460"/>
      <c r="G4031" s="1460"/>
    </row>
    <row r="4032" spans="1:7" s="1402" customFormat="1" x14ac:dyDescent="0.25">
      <c r="A4032" s="275"/>
      <c r="B4032" s="1457"/>
      <c r="C4032" s="1458"/>
      <c r="D4032" s="1459"/>
      <c r="E4032" s="1460"/>
      <c r="F4032" s="1460"/>
      <c r="G4032" s="1460"/>
    </row>
    <row r="4033" spans="1:7" s="1402" customFormat="1" x14ac:dyDescent="0.25">
      <c r="A4033" s="275"/>
      <c r="B4033" s="1457"/>
      <c r="C4033" s="1458"/>
      <c r="D4033" s="1459"/>
      <c r="E4033" s="1460"/>
      <c r="F4033" s="1460"/>
      <c r="G4033" s="1460"/>
    </row>
    <row r="4034" spans="1:7" s="1402" customFormat="1" x14ac:dyDescent="0.25">
      <c r="A4034" s="275"/>
      <c r="B4034" s="1457"/>
      <c r="C4034" s="1458"/>
      <c r="D4034" s="1459"/>
      <c r="E4034" s="1460"/>
      <c r="F4034" s="1460"/>
      <c r="G4034" s="1460"/>
    </row>
    <row r="4035" spans="1:7" s="1402" customFormat="1" x14ac:dyDescent="0.25">
      <c r="A4035" s="275"/>
      <c r="B4035" s="1457"/>
      <c r="C4035" s="1458"/>
      <c r="D4035" s="1459"/>
      <c r="E4035" s="1460"/>
      <c r="F4035" s="1460"/>
      <c r="G4035" s="1460"/>
    </row>
    <row r="4036" spans="1:7" s="1402" customFormat="1" x14ac:dyDescent="0.25">
      <c r="A4036" s="275"/>
      <c r="B4036" s="1457"/>
      <c r="C4036" s="1458"/>
      <c r="D4036" s="1459"/>
      <c r="E4036" s="1460"/>
      <c r="F4036" s="1460"/>
      <c r="G4036" s="1460"/>
    </row>
    <row r="4037" spans="1:7" s="1402" customFormat="1" x14ac:dyDescent="0.25">
      <c r="A4037" s="275"/>
      <c r="B4037" s="1457"/>
      <c r="C4037" s="1458"/>
      <c r="D4037" s="1459"/>
      <c r="E4037" s="1460"/>
      <c r="F4037" s="1460"/>
      <c r="G4037" s="1460"/>
    </row>
    <row r="4038" spans="1:7" s="1402" customFormat="1" x14ac:dyDescent="0.25">
      <c r="A4038" s="275"/>
      <c r="B4038" s="1457"/>
      <c r="C4038" s="1458"/>
      <c r="D4038" s="1459"/>
      <c r="E4038" s="1460"/>
      <c r="F4038" s="1460"/>
      <c r="G4038" s="1460"/>
    </row>
    <row r="4039" spans="1:7" s="1402" customFormat="1" x14ac:dyDescent="0.25">
      <c r="A4039" s="275"/>
      <c r="B4039" s="1457"/>
      <c r="C4039" s="1458"/>
      <c r="D4039" s="1459"/>
      <c r="E4039" s="1460"/>
      <c r="F4039" s="1460"/>
      <c r="G4039" s="1460"/>
    </row>
    <row r="4040" spans="1:7" s="1402" customFormat="1" x14ac:dyDescent="0.25">
      <c r="A4040" s="275"/>
      <c r="B4040" s="1457"/>
      <c r="C4040" s="1458"/>
      <c r="D4040" s="1459"/>
      <c r="E4040" s="1460"/>
      <c r="F4040" s="1460"/>
      <c r="G4040" s="1460"/>
    </row>
    <row r="4041" spans="1:7" s="1402" customFormat="1" x14ac:dyDescent="0.25">
      <c r="A4041" s="275"/>
      <c r="B4041" s="1457"/>
      <c r="C4041" s="1458"/>
      <c r="D4041" s="1459"/>
      <c r="E4041" s="1460"/>
      <c r="F4041" s="1460"/>
      <c r="G4041" s="1460"/>
    </row>
    <row r="4042" spans="1:7" s="1402" customFormat="1" x14ac:dyDescent="0.25">
      <c r="A4042" s="275"/>
      <c r="B4042" s="1457"/>
      <c r="C4042" s="1458"/>
      <c r="D4042" s="1459"/>
      <c r="E4042" s="1460"/>
      <c r="F4042" s="1460"/>
      <c r="G4042" s="1460"/>
    </row>
    <row r="4043" spans="1:7" s="1402" customFormat="1" x14ac:dyDescent="0.25">
      <c r="A4043" s="275"/>
      <c r="B4043" s="1457"/>
      <c r="C4043" s="1458"/>
      <c r="D4043" s="1459"/>
      <c r="E4043" s="1460"/>
      <c r="F4043" s="1460"/>
      <c r="G4043" s="1460"/>
    </row>
    <row r="4044" spans="1:7" s="1402" customFormat="1" x14ac:dyDescent="0.25">
      <c r="A4044" s="275"/>
      <c r="B4044" s="1457"/>
      <c r="C4044" s="1458"/>
      <c r="D4044" s="1459"/>
      <c r="E4044" s="1460"/>
      <c r="F4044" s="1460"/>
      <c r="G4044" s="1460"/>
    </row>
    <row r="4045" spans="1:7" s="1402" customFormat="1" x14ac:dyDescent="0.25">
      <c r="A4045" s="275"/>
      <c r="B4045" s="1457"/>
      <c r="C4045" s="1458"/>
      <c r="D4045" s="1459"/>
      <c r="E4045" s="1460"/>
      <c r="F4045" s="1460"/>
      <c r="G4045" s="1460"/>
    </row>
    <row r="4046" spans="1:7" s="1402" customFormat="1" x14ac:dyDescent="0.25">
      <c r="A4046" s="275"/>
      <c r="B4046" s="1457"/>
      <c r="C4046" s="1458"/>
      <c r="D4046" s="1459"/>
      <c r="E4046" s="1460"/>
      <c r="F4046" s="1460"/>
      <c r="G4046" s="1460"/>
    </row>
    <row r="4047" spans="1:7" s="1402" customFormat="1" x14ac:dyDescent="0.25">
      <c r="A4047" s="275"/>
      <c r="B4047" s="1457"/>
      <c r="C4047" s="1458"/>
      <c r="D4047" s="1459"/>
      <c r="E4047" s="1460"/>
      <c r="F4047" s="1460"/>
      <c r="G4047" s="1460"/>
    </row>
    <row r="4048" spans="1:7" s="1402" customFormat="1" x14ac:dyDescent="0.25">
      <c r="A4048" s="275"/>
      <c r="B4048" s="1457"/>
      <c r="C4048" s="1458"/>
      <c r="D4048" s="1459"/>
      <c r="E4048" s="1460"/>
      <c r="F4048" s="1460"/>
      <c r="G4048" s="1460"/>
    </row>
    <row r="4049" spans="1:7" s="1402" customFormat="1" x14ac:dyDescent="0.25">
      <c r="A4049" s="275"/>
      <c r="B4049" s="1457"/>
      <c r="C4049" s="1458"/>
      <c r="D4049" s="1459"/>
      <c r="E4049" s="1460"/>
      <c r="F4049" s="1460"/>
      <c r="G4049" s="1460"/>
    </row>
    <row r="4050" spans="1:7" s="1402" customFormat="1" x14ac:dyDescent="0.25">
      <c r="A4050" s="275"/>
      <c r="B4050" s="1457"/>
      <c r="C4050" s="1458"/>
      <c r="D4050" s="1459"/>
      <c r="E4050" s="1460"/>
      <c r="F4050" s="1460"/>
      <c r="G4050" s="1460"/>
    </row>
    <row r="4051" spans="1:7" s="1402" customFormat="1" x14ac:dyDescent="0.25">
      <c r="A4051" s="275"/>
      <c r="B4051" s="1457"/>
      <c r="C4051" s="1458"/>
      <c r="D4051" s="1459"/>
      <c r="E4051" s="1460"/>
      <c r="F4051" s="1460"/>
      <c r="G4051" s="1460"/>
    </row>
    <row r="4052" spans="1:7" s="1402" customFormat="1" x14ac:dyDescent="0.25">
      <c r="A4052" s="275"/>
      <c r="B4052" s="1457"/>
      <c r="C4052" s="1458"/>
      <c r="D4052" s="1459"/>
      <c r="E4052" s="1460"/>
      <c r="F4052" s="1460"/>
      <c r="G4052" s="1460"/>
    </row>
    <row r="4053" spans="1:7" s="1402" customFormat="1" x14ac:dyDescent="0.25">
      <c r="A4053" s="275"/>
      <c r="B4053" s="1457"/>
      <c r="C4053" s="1458"/>
      <c r="D4053" s="1459"/>
      <c r="E4053" s="1460"/>
      <c r="F4053" s="1460"/>
      <c r="G4053" s="1460"/>
    </row>
    <row r="4054" spans="1:7" s="1402" customFormat="1" x14ac:dyDescent="0.25">
      <c r="A4054" s="275"/>
      <c r="B4054" s="1457"/>
      <c r="C4054" s="1458"/>
      <c r="D4054" s="1459"/>
      <c r="E4054" s="1460"/>
      <c r="F4054" s="1460"/>
      <c r="G4054" s="1460"/>
    </row>
    <row r="4055" spans="1:7" s="1402" customFormat="1" x14ac:dyDescent="0.25">
      <c r="A4055" s="275"/>
      <c r="B4055" s="1457"/>
      <c r="C4055" s="1458"/>
      <c r="D4055" s="1459"/>
      <c r="E4055" s="1460"/>
      <c r="F4055" s="1460"/>
      <c r="G4055" s="1460"/>
    </row>
    <row r="4056" spans="1:7" s="1402" customFormat="1" x14ac:dyDescent="0.25">
      <c r="A4056" s="275"/>
      <c r="B4056" s="1457"/>
      <c r="C4056" s="1458"/>
      <c r="D4056" s="1459"/>
      <c r="E4056" s="1460"/>
      <c r="F4056" s="1460"/>
      <c r="G4056" s="1460"/>
    </row>
    <row r="4057" spans="1:7" s="1402" customFormat="1" x14ac:dyDescent="0.25">
      <c r="A4057" s="275"/>
      <c r="B4057" s="1457"/>
      <c r="C4057" s="1458"/>
      <c r="D4057" s="1459"/>
      <c r="E4057" s="1460"/>
      <c r="F4057" s="1460"/>
      <c r="G4057" s="1460"/>
    </row>
    <row r="4058" spans="1:7" s="1402" customFormat="1" x14ac:dyDescent="0.25">
      <c r="A4058" s="275"/>
      <c r="B4058" s="1457"/>
      <c r="C4058" s="1458"/>
      <c r="D4058" s="1459"/>
      <c r="E4058" s="1460"/>
      <c r="F4058" s="1460"/>
      <c r="G4058" s="1460"/>
    </row>
    <row r="4059" spans="1:7" s="1402" customFormat="1" x14ac:dyDescent="0.25">
      <c r="A4059" s="275"/>
      <c r="B4059" s="1457"/>
      <c r="C4059" s="1458"/>
      <c r="D4059" s="1459"/>
      <c r="E4059" s="1460"/>
      <c r="F4059" s="1460"/>
      <c r="G4059" s="1460"/>
    </row>
    <row r="4060" spans="1:7" s="1402" customFormat="1" x14ac:dyDescent="0.25">
      <c r="A4060" s="275"/>
      <c r="B4060" s="1457"/>
      <c r="C4060" s="1458"/>
      <c r="D4060" s="1459"/>
      <c r="E4060" s="1460"/>
      <c r="F4060" s="1460"/>
      <c r="G4060" s="1460"/>
    </row>
    <row r="4061" spans="1:7" s="1402" customFormat="1" x14ac:dyDescent="0.25">
      <c r="A4061" s="275"/>
      <c r="B4061" s="1457"/>
      <c r="C4061" s="1458"/>
      <c r="D4061" s="1459"/>
      <c r="E4061" s="1460"/>
      <c r="F4061" s="1460"/>
      <c r="G4061" s="1460"/>
    </row>
    <row r="4062" spans="1:7" s="1402" customFormat="1" x14ac:dyDescent="0.25">
      <c r="A4062" s="275"/>
      <c r="B4062" s="1457"/>
      <c r="C4062" s="1458"/>
      <c r="D4062" s="1459"/>
      <c r="E4062" s="1460"/>
      <c r="F4062" s="1460"/>
      <c r="G4062" s="1460"/>
    </row>
    <row r="4063" spans="1:7" s="1402" customFormat="1" x14ac:dyDescent="0.25">
      <c r="A4063" s="275"/>
      <c r="B4063" s="1457"/>
      <c r="C4063" s="1458"/>
      <c r="D4063" s="1459"/>
      <c r="E4063" s="1460"/>
      <c r="F4063" s="1460"/>
      <c r="G4063" s="1460"/>
    </row>
    <row r="4064" spans="1:7" s="1402" customFormat="1" x14ac:dyDescent="0.25">
      <c r="A4064" s="275"/>
      <c r="B4064" s="1457"/>
      <c r="C4064" s="1458"/>
      <c r="D4064" s="1459"/>
      <c r="E4064" s="1460"/>
      <c r="F4064" s="1460"/>
      <c r="G4064" s="1460"/>
    </row>
    <row r="4065" spans="1:7" s="1402" customFormat="1" x14ac:dyDescent="0.25">
      <c r="A4065" s="275"/>
      <c r="B4065" s="1457"/>
      <c r="C4065" s="1458"/>
      <c r="D4065" s="1459"/>
      <c r="E4065" s="1460"/>
      <c r="F4065" s="1460"/>
      <c r="G4065" s="1460"/>
    </row>
    <row r="4066" spans="1:7" s="1402" customFormat="1" x14ac:dyDescent="0.25">
      <c r="A4066" s="275"/>
      <c r="B4066" s="1457"/>
      <c r="C4066" s="1458"/>
      <c r="D4066" s="1459"/>
      <c r="E4066" s="1460"/>
      <c r="F4066" s="1460"/>
      <c r="G4066" s="1460"/>
    </row>
    <row r="4067" spans="1:7" s="1402" customFormat="1" x14ac:dyDescent="0.25">
      <c r="A4067" s="275"/>
      <c r="B4067" s="1457"/>
      <c r="C4067" s="1458"/>
      <c r="D4067" s="1459"/>
      <c r="E4067" s="1460"/>
      <c r="F4067" s="1460"/>
      <c r="G4067" s="1460"/>
    </row>
    <row r="4068" spans="1:7" s="1402" customFormat="1" x14ac:dyDescent="0.25">
      <c r="A4068" s="275"/>
      <c r="B4068" s="1457"/>
      <c r="C4068" s="1458"/>
      <c r="D4068" s="1459"/>
      <c r="E4068" s="1460"/>
      <c r="F4068" s="1460"/>
      <c r="G4068" s="1460"/>
    </row>
    <row r="4069" spans="1:7" s="1402" customFormat="1" x14ac:dyDescent="0.25">
      <c r="A4069" s="275"/>
      <c r="B4069" s="1457"/>
      <c r="C4069" s="1458"/>
      <c r="D4069" s="1459"/>
      <c r="E4069" s="1460"/>
      <c r="F4069" s="1460"/>
      <c r="G4069" s="1460"/>
    </row>
    <row r="4070" spans="1:7" s="1402" customFormat="1" x14ac:dyDescent="0.25">
      <c r="A4070" s="275"/>
      <c r="B4070" s="1457"/>
      <c r="C4070" s="1458"/>
      <c r="D4070" s="1459"/>
      <c r="E4070" s="1460"/>
      <c r="F4070" s="1460"/>
      <c r="G4070" s="1460"/>
    </row>
    <row r="4071" spans="1:7" s="1402" customFormat="1" x14ac:dyDescent="0.25">
      <c r="A4071" s="275"/>
      <c r="B4071" s="1457"/>
      <c r="C4071" s="1458"/>
      <c r="D4071" s="1459"/>
      <c r="E4071" s="1460"/>
      <c r="F4071" s="1460"/>
      <c r="G4071" s="1460"/>
    </row>
    <row r="4072" spans="1:7" s="1402" customFormat="1" x14ac:dyDescent="0.25">
      <c r="A4072" s="275"/>
      <c r="B4072" s="1457"/>
      <c r="C4072" s="1458"/>
      <c r="D4072" s="1459"/>
      <c r="E4072" s="1460"/>
      <c r="F4072" s="1460"/>
      <c r="G4072" s="1460"/>
    </row>
    <row r="4073" spans="1:7" s="1402" customFormat="1" x14ac:dyDescent="0.25">
      <c r="A4073" s="275"/>
      <c r="B4073" s="1457"/>
      <c r="C4073" s="1458"/>
      <c r="D4073" s="1459"/>
      <c r="E4073" s="1460"/>
      <c r="F4073" s="1460"/>
      <c r="G4073" s="1460"/>
    </row>
    <row r="4074" spans="1:7" s="1402" customFormat="1" x14ac:dyDescent="0.25">
      <c r="A4074" s="275"/>
      <c r="B4074" s="1457"/>
      <c r="C4074" s="1458"/>
      <c r="D4074" s="1459"/>
      <c r="E4074" s="1460"/>
      <c r="F4074" s="1460"/>
      <c r="G4074" s="1460"/>
    </row>
    <row r="4075" spans="1:7" s="1402" customFormat="1" x14ac:dyDescent="0.25">
      <c r="A4075" s="275"/>
      <c r="B4075" s="1457"/>
      <c r="C4075" s="1458"/>
      <c r="D4075" s="1459"/>
      <c r="E4075" s="1460"/>
      <c r="F4075" s="1460"/>
      <c r="G4075" s="1460"/>
    </row>
    <row r="4076" spans="1:7" s="1402" customFormat="1" x14ac:dyDescent="0.25">
      <c r="A4076" s="275"/>
      <c r="B4076" s="1457"/>
      <c r="C4076" s="1458"/>
      <c r="D4076" s="1459"/>
      <c r="E4076" s="1460"/>
      <c r="F4076" s="1460"/>
      <c r="G4076" s="1460"/>
    </row>
    <row r="4077" spans="1:7" s="1402" customFormat="1" x14ac:dyDescent="0.25">
      <c r="A4077" s="275"/>
      <c r="B4077" s="1457"/>
      <c r="C4077" s="1458"/>
      <c r="D4077" s="1459"/>
      <c r="E4077" s="1460"/>
      <c r="F4077" s="1460"/>
      <c r="G4077" s="1460"/>
    </row>
    <row r="4078" spans="1:7" s="1402" customFormat="1" x14ac:dyDescent="0.25">
      <c r="A4078" s="275"/>
      <c r="B4078" s="1457"/>
      <c r="C4078" s="1458"/>
      <c r="D4078" s="1459"/>
      <c r="E4078" s="1460"/>
      <c r="F4078" s="1460"/>
      <c r="G4078" s="1460"/>
    </row>
    <row r="4079" spans="1:7" s="1402" customFormat="1" x14ac:dyDescent="0.25">
      <c r="A4079" s="275"/>
      <c r="B4079" s="1457"/>
      <c r="C4079" s="1458"/>
      <c r="D4079" s="1459"/>
      <c r="E4079" s="1460"/>
      <c r="F4079" s="1460"/>
      <c r="G4079" s="1460"/>
    </row>
    <row r="4080" spans="1:7" s="1402" customFormat="1" x14ac:dyDescent="0.25">
      <c r="A4080" s="275"/>
      <c r="B4080" s="1457"/>
      <c r="C4080" s="1458"/>
      <c r="D4080" s="1459"/>
      <c r="E4080" s="1460"/>
      <c r="F4080" s="1460"/>
      <c r="G4080" s="1460"/>
    </row>
    <row r="4081" spans="1:7" s="1402" customFormat="1" x14ac:dyDescent="0.25">
      <c r="A4081" s="275"/>
      <c r="B4081" s="1457"/>
      <c r="C4081" s="1458"/>
      <c r="D4081" s="1459"/>
      <c r="E4081" s="1460"/>
      <c r="F4081" s="1460"/>
      <c r="G4081" s="1460"/>
    </row>
    <row r="4082" spans="1:7" s="1402" customFormat="1" x14ac:dyDescent="0.25">
      <c r="A4082" s="275"/>
      <c r="B4082" s="1457"/>
      <c r="C4082" s="1458"/>
      <c r="D4082" s="1459"/>
      <c r="E4082" s="1460"/>
      <c r="F4082" s="1460"/>
      <c r="G4082" s="1460"/>
    </row>
    <row r="4083" spans="1:7" s="1402" customFormat="1" x14ac:dyDescent="0.25">
      <c r="A4083" s="275"/>
      <c r="B4083" s="1457"/>
      <c r="C4083" s="1458"/>
      <c r="D4083" s="1459"/>
      <c r="E4083" s="1460"/>
      <c r="F4083" s="1460"/>
      <c r="G4083" s="1460"/>
    </row>
    <row r="4084" spans="1:7" s="1402" customFormat="1" x14ac:dyDescent="0.25">
      <c r="A4084" s="275"/>
      <c r="B4084" s="1457"/>
      <c r="C4084" s="1458"/>
      <c r="D4084" s="1459"/>
      <c r="E4084" s="1460"/>
      <c r="F4084" s="1460"/>
      <c r="G4084" s="1460"/>
    </row>
    <row r="4085" spans="1:7" s="1402" customFormat="1" x14ac:dyDescent="0.25">
      <c r="A4085" s="275"/>
      <c r="B4085" s="1457"/>
      <c r="C4085" s="1458"/>
      <c r="D4085" s="1459"/>
      <c r="E4085" s="1460"/>
      <c r="F4085" s="1460"/>
      <c r="G4085" s="1460"/>
    </row>
    <row r="4086" spans="1:7" s="1402" customFormat="1" x14ac:dyDescent="0.25">
      <c r="A4086" s="275"/>
      <c r="B4086" s="1457"/>
      <c r="C4086" s="1458"/>
      <c r="D4086" s="1459"/>
      <c r="E4086" s="1460"/>
      <c r="F4086" s="1460"/>
      <c r="G4086" s="1460"/>
    </row>
    <row r="4087" spans="1:7" s="1402" customFormat="1" x14ac:dyDescent="0.25">
      <c r="A4087" s="275"/>
      <c r="B4087" s="1457"/>
      <c r="C4087" s="1458"/>
      <c r="D4087" s="1459"/>
      <c r="E4087" s="1460"/>
      <c r="F4087" s="1460"/>
      <c r="G4087" s="1460"/>
    </row>
    <row r="4088" spans="1:7" s="1402" customFormat="1" x14ac:dyDescent="0.25">
      <c r="A4088" s="275"/>
      <c r="B4088" s="1457"/>
      <c r="C4088" s="1458"/>
      <c r="D4088" s="1459"/>
      <c r="E4088" s="1460"/>
      <c r="F4088" s="1460"/>
      <c r="G4088" s="1460"/>
    </row>
    <row r="4089" spans="1:7" s="1402" customFormat="1" x14ac:dyDescent="0.25">
      <c r="A4089" s="275"/>
      <c r="B4089" s="1457"/>
      <c r="C4089" s="1458"/>
      <c r="D4089" s="1459"/>
      <c r="E4089" s="1460"/>
      <c r="F4089" s="1460"/>
      <c r="G4089" s="1460"/>
    </row>
    <row r="4090" spans="1:7" s="1402" customFormat="1" x14ac:dyDescent="0.25">
      <c r="A4090" s="275"/>
      <c r="B4090" s="1457"/>
      <c r="C4090" s="1458"/>
      <c r="D4090" s="1459"/>
      <c r="E4090" s="1460"/>
      <c r="F4090" s="1460"/>
      <c r="G4090" s="1460"/>
    </row>
    <row r="4091" spans="1:7" s="1402" customFormat="1" x14ac:dyDescent="0.25">
      <c r="A4091" s="275"/>
      <c r="B4091" s="1457"/>
      <c r="C4091" s="1458"/>
      <c r="D4091" s="1459"/>
      <c r="E4091" s="1460"/>
      <c r="F4091" s="1460"/>
      <c r="G4091" s="1460"/>
    </row>
    <row r="4092" spans="1:7" s="1402" customFormat="1" x14ac:dyDescent="0.25">
      <c r="A4092" s="275"/>
      <c r="B4092" s="1457"/>
      <c r="C4092" s="1458"/>
      <c r="D4092" s="1459"/>
      <c r="E4092" s="1460"/>
      <c r="F4092" s="1460"/>
      <c r="G4092" s="1460"/>
    </row>
    <row r="4093" spans="1:7" s="1402" customFormat="1" x14ac:dyDescent="0.25">
      <c r="A4093" s="275"/>
      <c r="B4093" s="1457"/>
      <c r="C4093" s="1458"/>
      <c r="D4093" s="1459"/>
      <c r="E4093" s="1460"/>
      <c r="F4093" s="1460"/>
      <c r="G4093" s="1460"/>
    </row>
    <row r="4094" spans="1:7" s="1402" customFormat="1" x14ac:dyDescent="0.25">
      <c r="A4094" s="275"/>
      <c r="B4094" s="1457"/>
      <c r="C4094" s="1458"/>
      <c r="D4094" s="1459"/>
      <c r="E4094" s="1460"/>
      <c r="F4094" s="1460"/>
      <c r="G4094" s="1460"/>
    </row>
    <row r="4095" spans="1:7" s="1402" customFormat="1" x14ac:dyDescent="0.25">
      <c r="A4095" s="275"/>
      <c r="B4095" s="1457"/>
      <c r="C4095" s="1458"/>
      <c r="D4095" s="1459"/>
      <c r="E4095" s="1460"/>
      <c r="F4095" s="1460"/>
      <c r="G4095" s="1460"/>
    </row>
    <row r="4096" spans="1:7" s="1402" customFormat="1" x14ac:dyDescent="0.25">
      <c r="A4096" s="275"/>
      <c r="B4096" s="1457"/>
      <c r="C4096" s="1458"/>
      <c r="D4096" s="1459"/>
      <c r="E4096" s="1460"/>
      <c r="F4096" s="1460"/>
      <c r="G4096" s="1460"/>
    </row>
    <row r="4097" spans="1:7" s="1402" customFormat="1" x14ac:dyDescent="0.25">
      <c r="A4097" s="275"/>
      <c r="B4097" s="1457"/>
      <c r="C4097" s="1458"/>
      <c r="D4097" s="1459"/>
      <c r="E4097" s="1460"/>
      <c r="F4097" s="1460"/>
      <c r="G4097" s="1460"/>
    </row>
    <row r="4098" spans="1:7" s="1402" customFormat="1" x14ac:dyDescent="0.25">
      <c r="A4098" s="275"/>
      <c r="B4098" s="1457"/>
      <c r="C4098" s="1458"/>
      <c r="D4098" s="1459"/>
      <c r="E4098" s="1460"/>
      <c r="F4098" s="1460"/>
      <c r="G4098" s="1460"/>
    </row>
    <row r="4099" spans="1:7" s="1402" customFormat="1" x14ac:dyDescent="0.25">
      <c r="A4099" s="275"/>
      <c r="B4099" s="1457"/>
      <c r="C4099" s="1458"/>
      <c r="D4099" s="1459"/>
      <c r="E4099" s="1460"/>
      <c r="F4099" s="1460"/>
      <c r="G4099" s="1460"/>
    </row>
    <row r="4100" spans="1:7" s="1402" customFormat="1" x14ac:dyDescent="0.25">
      <c r="A4100" s="275"/>
      <c r="B4100" s="1457"/>
      <c r="C4100" s="1458"/>
      <c r="D4100" s="1459"/>
      <c r="E4100" s="1460"/>
      <c r="F4100" s="1460"/>
      <c r="G4100" s="1460"/>
    </row>
    <row r="4101" spans="1:7" s="1402" customFormat="1" x14ac:dyDescent="0.25">
      <c r="A4101" s="275"/>
      <c r="B4101" s="1457"/>
      <c r="C4101" s="1458"/>
      <c r="D4101" s="1459"/>
      <c r="E4101" s="1460"/>
      <c r="F4101" s="1460"/>
      <c r="G4101" s="1460"/>
    </row>
    <row r="4102" spans="1:7" s="1402" customFormat="1" x14ac:dyDescent="0.25">
      <c r="A4102" s="275"/>
      <c r="B4102" s="1457"/>
      <c r="C4102" s="1458"/>
      <c r="D4102" s="1459"/>
      <c r="E4102" s="1460"/>
      <c r="F4102" s="1460"/>
      <c r="G4102" s="1460"/>
    </row>
    <row r="4103" spans="1:7" s="1402" customFormat="1" x14ac:dyDescent="0.25">
      <c r="A4103" s="275"/>
      <c r="B4103" s="1457"/>
      <c r="C4103" s="1458"/>
      <c r="D4103" s="1459"/>
      <c r="E4103" s="1460"/>
      <c r="F4103" s="1460"/>
      <c r="G4103" s="1460"/>
    </row>
    <row r="4104" spans="1:7" s="1402" customFormat="1" x14ac:dyDescent="0.25">
      <c r="A4104" s="275"/>
      <c r="B4104" s="1457"/>
      <c r="C4104" s="1458"/>
      <c r="D4104" s="1459"/>
      <c r="E4104" s="1460"/>
      <c r="F4104" s="1460"/>
      <c r="G4104" s="1460"/>
    </row>
    <row r="4105" spans="1:7" s="1402" customFormat="1" x14ac:dyDescent="0.25">
      <c r="A4105" s="275"/>
      <c r="B4105" s="1457"/>
      <c r="C4105" s="1458"/>
      <c r="D4105" s="1459"/>
      <c r="E4105" s="1460"/>
      <c r="F4105" s="1460"/>
      <c r="G4105" s="1460"/>
    </row>
    <row r="4106" spans="1:7" s="1402" customFormat="1" x14ac:dyDescent="0.25">
      <c r="A4106" s="275"/>
      <c r="B4106" s="1457"/>
      <c r="C4106" s="1458"/>
      <c r="D4106" s="1459"/>
      <c r="E4106" s="1460"/>
      <c r="F4106" s="1460"/>
      <c r="G4106" s="1460"/>
    </row>
    <row r="4107" spans="1:7" s="1402" customFormat="1" x14ac:dyDescent="0.25">
      <c r="A4107" s="275"/>
      <c r="B4107" s="1457"/>
      <c r="C4107" s="1458"/>
      <c r="D4107" s="1459"/>
      <c r="E4107" s="1460"/>
      <c r="F4107" s="1460"/>
      <c r="G4107" s="1460"/>
    </row>
    <row r="4108" spans="1:7" s="1402" customFormat="1" x14ac:dyDescent="0.25">
      <c r="A4108" s="275"/>
      <c r="B4108" s="1457"/>
      <c r="C4108" s="1458"/>
      <c r="D4108" s="1459"/>
      <c r="E4108" s="1460"/>
      <c r="F4108" s="1460"/>
      <c r="G4108" s="1460"/>
    </row>
    <row r="4109" spans="1:7" s="1402" customFormat="1" x14ac:dyDescent="0.25">
      <c r="A4109" s="275"/>
      <c r="B4109" s="1457"/>
      <c r="C4109" s="1458"/>
      <c r="D4109" s="1459"/>
      <c r="E4109" s="1460"/>
      <c r="F4109" s="1460"/>
      <c r="G4109" s="1460"/>
    </row>
    <row r="4110" spans="1:7" s="1402" customFormat="1" x14ac:dyDescent="0.25">
      <c r="A4110" s="275"/>
      <c r="B4110" s="1457"/>
      <c r="C4110" s="1458"/>
      <c r="D4110" s="1459"/>
      <c r="E4110" s="1460"/>
      <c r="F4110" s="1460"/>
      <c r="G4110" s="1460"/>
    </row>
    <row r="4111" spans="1:7" s="1402" customFormat="1" x14ac:dyDescent="0.25">
      <c r="A4111" s="275"/>
      <c r="B4111" s="1457"/>
      <c r="C4111" s="1458"/>
      <c r="D4111" s="1459"/>
      <c r="E4111" s="1460"/>
      <c r="F4111" s="1460"/>
      <c r="G4111" s="1460"/>
    </row>
    <row r="4112" spans="1:7" s="1402" customFormat="1" x14ac:dyDescent="0.25">
      <c r="A4112" s="275"/>
      <c r="B4112" s="1457"/>
      <c r="C4112" s="1458"/>
      <c r="D4112" s="1459"/>
      <c r="E4112" s="1460"/>
      <c r="F4112" s="1460"/>
      <c r="G4112" s="1460"/>
    </row>
    <row r="4113" spans="1:7" s="1402" customFormat="1" x14ac:dyDescent="0.25">
      <c r="A4113" s="275"/>
      <c r="B4113" s="1457"/>
      <c r="C4113" s="1458"/>
      <c r="D4113" s="1459"/>
      <c r="E4113" s="1460"/>
      <c r="F4113" s="1460"/>
      <c r="G4113" s="1460"/>
    </row>
    <row r="4114" spans="1:7" s="1402" customFormat="1" x14ac:dyDescent="0.25">
      <c r="A4114" s="275"/>
      <c r="B4114" s="1457"/>
      <c r="C4114" s="1458"/>
      <c r="D4114" s="1459"/>
      <c r="E4114" s="1460"/>
      <c r="F4114" s="1460"/>
      <c r="G4114" s="1460"/>
    </row>
    <row r="4115" spans="1:7" s="1402" customFormat="1" x14ac:dyDescent="0.25">
      <c r="A4115" s="275"/>
      <c r="B4115" s="1457"/>
      <c r="C4115" s="1458"/>
      <c r="D4115" s="1459"/>
      <c r="E4115" s="1460"/>
      <c r="F4115" s="1460"/>
      <c r="G4115" s="1460"/>
    </row>
    <row r="4116" spans="1:7" s="1402" customFormat="1" x14ac:dyDescent="0.25">
      <c r="A4116" s="275"/>
      <c r="B4116" s="1457"/>
      <c r="C4116" s="1458"/>
      <c r="D4116" s="1459"/>
      <c r="E4116" s="1460"/>
      <c r="F4116" s="1460"/>
      <c r="G4116" s="1460"/>
    </row>
    <row r="4117" spans="1:7" s="1402" customFormat="1" x14ac:dyDescent="0.25">
      <c r="A4117" s="275"/>
      <c r="B4117" s="1457"/>
      <c r="C4117" s="1458"/>
      <c r="D4117" s="1459"/>
      <c r="E4117" s="1460"/>
      <c r="F4117" s="1460"/>
      <c r="G4117" s="1460"/>
    </row>
    <row r="4118" spans="1:7" s="1402" customFormat="1" x14ac:dyDescent="0.25">
      <c r="A4118" s="275"/>
      <c r="B4118" s="1457"/>
      <c r="C4118" s="1458"/>
      <c r="D4118" s="1459"/>
      <c r="E4118" s="1460"/>
      <c r="F4118" s="1460"/>
      <c r="G4118" s="1460"/>
    </row>
    <row r="4119" spans="1:7" s="1402" customFormat="1" x14ac:dyDescent="0.25">
      <c r="A4119" s="275"/>
      <c r="B4119" s="1457"/>
      <c r="C4119" s="1458"/>
      <c r="D4119" s="1459"/>
      <c r="E4119" s="1460"/>
      <c r="F4119" s="1460"/>
      <c r="G4119" s="1460"/>
    </row>
    <row r="4120" spans="1:7" s="1402" customFormat="1" x14ac:dyDescent="0.25">
      <c r="A4120" s="275"/>
      <c r="B4120" s="1457"/>
      <c r="C4120" s="1458"/>
      <c r="D4120" s="1459"/>
      <c r="E4120" s="1460"/>
      <c r="F4120" s="1460"/>
      <c r="G4120" s="1460"/>
    </row>
    <row r="4121" spans="1:7" s="1402" customFormat="1" x14ac:dyDescent="0.25">
      <c r="A4121" s="275"/>
      <c r="B4121" s="1457"/>
      <c r="C4121" s="1458"/>
      <c r="D4121" s="1459"/>
      <c r="E4121" s="1460"/>
      <c r="F4121" s="1460"/>
      <c r="G4121" s="1460"/>
    </row>
    <row r="4122" spans="1:7" s="1402" customFormat="1" x14ac:dyDescent="0.25">
      <c r="A4122" s="275"/>
      <c r="B4122" s="1457"/>
      <c r="C4122" s="1458"/>
      <c r="D4122" s="1459"/>
      <c r="E4122" s="1460"/>
      <c r="F4122" s="1460"/>
      <c r="G4122" s="1460"/>
    </row>
    <row r="4123" spans="1:7" s="1402" customFormat="1" x14ac:dyDescent="0.25">
      <c r="A4123" s="275"/>
      <c r="B4123" s="1457"/>
      <c r="C4123" s="1458"/>
      <c r="D4123" s="1459"/>
      <c r="E4123" s="1460"/>
      <c r="F4123" s="1460"/>
      <c r="G4123" s="1460"/>
    </row>
    <row r="4124" spans="1:7" s="1402" customFormat="1" x14ac:dyDescent="0.25">
      <c r="A4124" s="275"/>
      <c r="B4124" s="1457"/>
      <c r="C4124" s="1458"/>
      <c r="D4124" s="1459"/>
      <c r="E4124" s="1460"/>
      <c r="F4124" s="1460"/>
      <c r="G4124" s="1460"/>
    </row>
    <row r="4125" spans="1:7" s="1402" customFormat="1" x14ac:dyDescent="0.25">
      <c r="A4125" s="275"/>
      <c r="B4125" s="1457"/>
      <c r="C4125" s="1458"/>
      <c r="D4125" s="1459"/>
      <c r="E4125" s="1460"/>
      <c r="F4125" s="1460"/>
      <c r="G4125" s="1460"/>
    </row>
    <row r="4126" spans="1:7" s="1402" customFormat="1" x14ac:dyDescent="0.25">
      <c r="A4126" s="275"/>
      <c r="B4126" s="1457"/>
      <c r="C4126" s="1458"/>
      <c r="D4126" s="1459"/>
      <c r="E4126" s="1460"/>
      <c r="F4126" s="1460"/>
      <c r="G4126" s="1460"/>
    </row>
    <row r="4127" spans="1:7" s="1402" customFormat="1" x14ac:dyDescent="0.25">
      <c r="A4127" s="275"/>
      <c r="B4127" s="1457"/>
      <c r="C4127" s="1458"/>
      <c r="D4127" s="1459"/>
      <c r="E4127" s="1460"/>
      <c r="F4127" s="1460"/>
      <c r="G4127" s="1460"/>
    </row>
    <row r="4128" spans="1:7" s="1402" customFormat="1" x14ac:dyDescent="0.25">
      <c r="A4128" s="275"/>
      <c r="B4128" s="1457"/>
      <c r="C4128" s="1458"/>
      <c r="D4128" s="1459"/>
      <c r="E4128" s="1460"/>
      <c r="F4128" s="1460"/>
      <c r="G4128" s="1460"/>
    </row>
    <row r="4129" spans="1:7" s="1402" customFormat="1" x14ac:dyDescent="0.25">
      <c r="A4129" s="275"/>
      <c r="B4129" s="1457"/>
      <c r="C4129" s="1458"/>
      <c r="D4129" s="1459"/>
      <c r="E4129" s="1460"/>
      <c r="F4129" s="1460"/>
      <c r="G4129" s="1460"/>
    </row>
    <row r="4130" spans="1:7" s="1402" customFormat="1" x14ac:dyDescent="0.25">
      <c r="A4130" s="275"/>
      <c r="B4130" s="1457"/>
      <c r="C4130" s="1458"/>
      <c r="D4130" s="1459"/>
      <c r="E4130" s="1460"/>
      <c r="F4130" s="1460"/>
      <c r="G4130" s="1460"/>
    </row>
    <row r="4131" spans="1:7" s="1402" customFormat="1" x14ac:dyDescent="0.25">
      <c r="A4131" s="275"/>
      <c r="B4131" s="1457"/>
      <c r="C4131" s="1458"/>
      <c r="D4131" s="1459"/>
      <c r="E4131" s="1460"/>
      <c r="F4131" s="1460"/>
      <c r="G4131" s="1460"/>
    </row>
    <row r="4132" spans="1:7" s="1402" customFormat="1" x14ac:dyDescent="0.25">
      <c r="A4132" s="275"/>
      <c r="B4132" s="1457"/>
      <c r="C4132" s="1458"/>
      <c r="D4132" s="1459"/>
      <c r="E4132" s="1460"/>
      <c r="F4132" s="1460"/>
      <c r="G4132" s="1460"/>
    </row>
    <row r="4133" spans="1:7" s="1402" customFormat="1" x14ac:dyDescent="0.25">
      <c r="A4133" s="275"/>
      <c r="B4133" s="1457"/>
      <c r="C4133" s="1458"/>
      <c r="D4133" s="1459"/>
      <c r="E4133" s="1460"/>
      <c r="F4133" s="1460"/>
      <c r="G4133" s="1460"/>
    </row>
    <row r="4134" spans="1:7" s="1402" customFormat="1" x14ac:dyDescent="0.25">
      <c r="A4134" s="275"/>
      <c r="B4134" s="1457"/>
      <c r="C4134" s="1458"/>
      <c r="D4134" s="1459"/>
      <c r="E4134" s="1460"/>
      <c r="F4134" s="1460"/>
      <c r="G4134" s="1460"/>
    </row>
    <row r="4135" spans="1:7" s="1402" customFormat="1" x14ac:dyDescent="0.25">
      <c r="A4135" s="275"/>
      <c r="B4135" s="1457"/>
      <c r="C4135" s="1458"/>
      <c r="D4135" s="1459"/>
      <c r="E4135" s="1460"/>
      <c r="F4135" s="1460"/>
      <c r="G4135" s="1460"/>
    </row>
    <row r="4136" spans="1:7" s="1402" customFormat="1" x14ac:dyDescent="0.25">
      <c r="A4136" s="275"/>
      <c r="B4136" s="1457"/>
      <c r="C4136" s="1458"/>
      <c r="D4136" s="1459"/>
      <c r="E4136" s="1460"/>
      <c r="F4136" s="1460"/>
      <c r="G4136" s="1460"/>
    </row>
    <row r="4137" spans="1:7" s="1402" customFormat="1" x14ac:dyDescent="0.25">
      <c r="A4137" s="275"/>
      <c r="B4137" s="1457"/>
      <c r="C4137" s="1458"/>
      <c r="D4137" s="1459"/>
      <c r="E4137" s="1460"/>
      <c r="F4137" s="1460"/>
      <c r="G4137" s="1460"/>
    </row>
    <row r="4138" spans="1:7" s="1402" customFormat="1" x14ac:dyDescent="0.25">
      <c r="A4138" s="275"/>
      <c r="B4138" s="1457"/>
      <c r="C4138" s="1458"/>
      <c r="D4138" s="1459"/>
      <c r="E4138" s="1460"/>
      <c r="F4138" s="1460"/>
      <c r="G4138" s="1460"/>
    </row>
    <row r="4139" spans="1:7" s="1402" customFormat="1" x14ac:dyDescent="0.25">
      <c r="A4139" s="275"/>
      <c r="B4139" s="1457"/>
      <c r="C4139" s="1458"/>
      <c r="D4139" s="1459"/>
      <c r="E4139" s="1460"/>
      <c r="F4139" s="1460"/>
      <c r="G4139" s="1460"/>
    </row>
    <row r="4140" spans="1:7" s="1402" customFormat="1" x14ac:dyDescent="0.25">
      <c r="A4140" s="275"/>
      <c r="B4140" s="1457"/>
      <c r="C4140" s="1458"/>
      <c r="D4140" s="1459"/>
      <c r="E4140" s="1460"/>
      <c r="F4140" s="1460"/>
      <c r="G4140" s="1460"/>
    </row>
    <row r="4141" spans="1:7" s="1402" customFormat="1" x14ac:dyDescent="0.25">
      <c r="A4141" s="275"/>
      <c r="B4141" s="1457"/>
      <c r="C4141" s="1458"/>
      <c r="D4141" s="1459"/>
      <c r="E4141" s="1460"/>
      <c r="F4141" s="1460"/>
      <c r="G4141" s="1460"/>
    </row>
    <row r="4142" spans="1:7" s="1402" customFormat="1" x14ac:dyDescent="0.25">
      <c r="A4142" s="275"/>
      <c r="B4142" s="1457"/>
      <c r="C4142" s="1458"/>
      <c r="D4142" s="1459"/>
      <c r="E4142" s="1460"/>
      <c r="F4142" s="1460"/>
      <c r="G4142" s="1460"/>
    </row>
    <row r="4143" spans="1:7" s="1402" customFormat="1" x14ac:dyDescent="0.25">
      <c r="A4143" s="275"/>
      <c r="B4143" s="1457"/>
      <c r="C4143" s="1458"/>
      <c r="D4143" s="1459"/>
      <c r="E4143" s="1460"/>
      <c r="F4143" s="1460"/>
      <c r="G4143" s="1460"/>
    </row>
    <row r="4144" spans="1:7" s="1402" customFormat="1" x14ac:dyDescent="0.25">
      <c r="A4144" s="275"/>
      <c r="B4144" s="1457"/>
      <c r="C4144" s="1458"/>
      <c r="D4144" s="1459"/>
      <c r="E4144" s="1460"/>
      <c r="F4144" s="1460"/>
      <c r="G4144" s="1460"/>
    </row>
    <row r="4145" spans="1:7" s="1402" customFormat="1" x14ac:dyDescent="0.25">
      <c r="A4145" s="275"/>
      <c r="B4145" s="1457"/>
      <c r="C4145" s="1458"/>
      <c r="D4145" s="1459"/>
      <c r="E4145" s="1460"/>
      <c r="F4145" s="1460"/>
      <c r="G4145" s="1460"/>
    </row>
    <row r="4146" spans="1:7" s="1402" customFormat="1" x14ac:dyDescent="0.25">
      <c r="A4146" s="275"/>
      <c r="B4146" s="1457"/>
      <c r="C4146" s="1458"/>
      <c r="D4146" s="1459"/>
      <c r="E4146" s="1460"/>
      <c r="F4146" s="1460"/>
      <c r="G4146" s="1460"/>
    </row>
    <row r="4147" spans="1:7" s="1402" customFormat="1" x14ac:dyDescent="0.25">
      <c r="A4147" s="275"/>
      <c r="B4147" s="1457"/>
      <c r="C4147" s="1458"/>
      <c r="D4147" s="1459"/>
      <c r="E4147" s="1460"/>
      <c r="F4147" s="1460"/>
      <c r="G4147" s="1460"/>
    </row>
    <row r="4148" spans="1:7" s="1402" customFormat="1" x14ac:dyDescent="0.25">
      <c r="A4148" s="275"/>
      <c r="B4148" s="1457"/>
      <c r="C4148" s="1458"/>
      <c r="D4148" s="1459"/>
      <c r="E4148" s="1460"/>
      <c r="F4148" s="1460"/>
      <c r="G4148" s="1460"/>
    </row>
    <row r="4149" spans="1:7" s="1402" customFormat="1" x14ac:dyDescent="0.25">
      <c r="A4149" s="275"/>
      <c r="B4149" s="1457"/>
      <c r="C4149" s="1458"/>
      <c r="D4149" s="1459"/>
      <c r="E4149" s="1460"/>
      <c r="F4149" s="1460"/>
      <c r="G4149" s="1460"/>
    </row>
    <row r="4150" spans="1:7" s="1402" customFormat="1" x14ac:dyDescent="0.25">
      <c r="A4150" s="275"/>
      <c r="B4150" s="1457"/>
      <c r="C4150" s="1458"/>
      <c r="D4150" s="1459"/>
      <c r="E4150" s="1460"/>
      <c r="F4150" s="1460"/>
      <c r="G4150" s="1460"/>
    </row>
    <row r="4151" spans="1:7" s="1402" customFormat="1" x14ac:dyDescent="0.25">
      <c r="A4151" s="275"/>
      <c r="B4151" s="1457"/>
      <c r="C4151" s="1458"/>
      <c r="D4151" s="1459"/>
      <c r="E4151" s="1460"/>
      <c r="F4151" s="1460"/>
      <c r="G4151" s="1460"/>
    </row>
    <row r="4152" spans="1:7" s="1402" customFormat="1" x14ac:dyDescent="0.25">
      <c r="A4152" s="275"/>
      <c r="B4152" s="1457"/>
      <c r="C4152" s="1458"/>
      <c r="D4152" s="1459"/>
      <c r="E4152" s="1460"/>
      <c r="F4152" s="1460"/>
      <c r="G4152" s="1460"/>
    </row>
    <row r="4153" spans="1:7" s="1402" customFormat="1" x14ac:dyDescent="0.25">
      <c r="A4153" s="275"/>
      <c r="B4153" s="1457"/>
      <c r="C4153" s="1458"/>
      <c r="D4153" s="1459"/>
      <c r="E4153" s="1460"/>
      <c r="F4153" s="1460"/>
      <c r="G4153" s="1460"/>
    </row>
    <row r="4154" spans="1:7" s="1402" customFormat="1" x14ac:dyDescent="0.25">
      <c r="A4154" s="275"/>
      <c r="B4154" s="1457"/>
      <c r="C4154" s="1458"/>
      <c r="D4154" s="1459"/>
      <c r="E4154" s="1460"/>
      <c r="F4154" s="1460"/>
      <c r="G4154" s="1460"/>
    </row>
    <row r="4155" spans="1:7" s="1402" customFormat="1" x14ac:dyDescent="0.25">
      <c r="A4155" s="275"/>
      <c r="B4155" s="1457"/>
      <c r="C4155" s="1458"/>
      <c r="D4155" s="1459"/>
      <c r="E4155" s="1460"/>
      <c r="F4155" s="1460"/>
      <c r="G4155" s="1460"/>
    </row>
    <row r="4156" spans="1:7" s="1402" customFormat="1" x14ac:dyDescent="0.25">
      <c r="A4156" s="275"/>
      <c r="B4156" s="1457"/>
      <c r="C4156" s="1458"/>
      <c r="D4156" s="1459"/>
      <c r="E4156" s="1460"/>
      <c r="F4156" s="1460"/>
      <c r="G4156" s="1460"/>
    </row>
    <row r="4157" spans="1:7" s="1402" customFormat="1" x14ac:dyDescent="0.25">
      <c r="A4157" s="275"/>
      <c r="B4157" s="1457"/>
      <c r="C4157" s="1458"/>
      <c r="D4157" s="1459"/>
      <c r="E4157" s="1460"/>
      <c r="F4157" s="1460"/>
      <c r="G4157" s="1460"/>
    </row>
    <row r="4158" spans="1:7" s="1402" customFormat="1" x14ac:dyDescent="0.25">
      <c r="A4158" s="275"/>
      <c r="B4158" s="1457"/>
      <c r="C4158" s="1458"/>
      <c r="D4158" s="1459"/>
      <c r="E4158" s="1460"/>
      <c r="F4158" s="1460"/>
      <c r="G4158" s="1460"/>
    </row>
    <row r="4159" spans="1:7" s="1402" customFormat="1" x14ac:dyDescent="0.25">
      <c r="A4159" s="275"/>
      <c r="B4159" s="1457"/>
      <c r="C4159" s="1458"/>
      <c r="D4159" s="1459"/>
      <c r="E4159" s="1460"/>
      <c r="F4159" s="1460"/>
      <c r="G4159" s="1460"/>
    </row>
    <row r="4160" spans="1:7" s="1402" customFormat="1" x14ac:dyDescent="0.25">
      <c r="A4160" s="275"/>
      <c r="B4160" s="1457"/>
      <c r="C4160" s="1458"/>
      <c r="D4160" s="1459"/>
      <c r="E4160" s="1460"/>
      <c r="F4160" s="1460"/>
      <c r="G4160" s="1460"/>
    </row>
    <row r="4161" spans="1:7" s="1402" customFormat="1" x14ac:dyDescent="0.25">
      <c r="A4161" s="275"/>
      <c r="B4161" s="1457"/>
      <c r="C4161" s="1458"/>
      <c r="D4161" s="1459"/>
      <c r="E4161" s="1460"/>
      <c r="F4161" s="1460"/>
      <c r="G4161" s="1460"/>
    </row>
    <row r="4162" spans="1:7" s="1402" customFormat="1" x14ac:dyDescent="0.25">
      <c r="A4162" s="275"/>
      <c r="B4162" s="1457"/>
      <c r="C4162" s="1458"/>
      <c r="D4162" s="1459"/>
      <c r="E4162" s="1460"/>
      <c r="F4162" s="1460"/>
      <c r="G4162" s="1460"/>
    </row>
    <row r="4163" spans="1:7" s="1402" customFormat="1" x14ac:dyDescent="0.25">
      <c r="A4163" s="275"/>
      <c r="B4163" s="1457"/>
      <c r="C4163" s="1458"/>
      <c r="D4163" s="1459"/>
      <c r="E4163" s="1460"/>
      <c r="F4163" s="1460"/>
      <c r="G4163" s="1460"/>
    </row>
    <row r="4164" spans="1:7" s="1402" customFormat="1" x14ac:dyDescent="0.25">
      <c r="A4164" s="275"/>
      <c r="B4164" s="1457"/>
      <c r="C4164" s="1458"/>
      <c r="D4164" s="1459"/>
      <c r="E4164" s="1460"/>
      <c r="F4164" s="1460"/>
      <c r="G4164" s="1460"/>
    </row>
    <row r="4165" spans="1:7" s="1402" customFormat="1" x14ac:dyDescent="0.25">
      <c r="A4165" s="275"/>
      <c r="B4165" s="1457"/>
      <c r="C4165" s="1458"/>
      <c r="D4165" s="1459"/>
      <c r="E4165" s="1460"/>
      <c r="F4165" s="1460"/>
      <c r="G4165" s="1460"/>
    </row>
    <row r="4166" spans="1:7" s="1402" customFormat="1" x14ac:dyDescent="0.25">
      <c r="A4166" s="275"/>
      <c r="B4166" s="1457"/>
      <c r="C4166" s="1458"/>
      <c r="D4166" s="1459"/>
      <c r="E4166" s="1460"/>
      <c r="F4166" s="1460"/>
      <c r="G4166" s="1460"/>
    </row>
    <row r="4167" spans="1:7" s="1402" customFormat="1" x14ac:dyDescent="0.25">
      <c r="A4167" s="275"/>
      <c r="B4167" s="1457"/>
      <c r="C4167" s="1458"/>
      <c r="D4167" s="1459"/>
      <c r="E4167" s="1460"/>
      <c r="F4167" s="1460"/>
      <c r="G4167" s="1460"/>
    </row>
    <row r="4168" spans="1:7" s="1402" customFormat="1" x14ac:dyDescent="0.25">
      <c r="A4168" s="275"/>
      <c r="B4168" s="1457"/>
      <c r="C4168" s="1458"/>
      <c r="D4168" s="1459"/>
      <c r="E4168" s="1460"/>
      <c r="F4168" s="1460"/>
      <c r="G4168" s="1460"/>
    </row>
    <row r="4169" spans="1:7" s="1402" customFormat="1" x14ac:dyDescent="0.25">
      <c r="A4169" s="275"/>
      <c r="B4169" s="1457"/>
      <c r="C4169" s="1458"/>
      <c r="D4169" s="1459"/>
      <c r="E4169" s="1460"/>
      <c r="F4169" s="1460"/>
      <c r="G4169" s="1460"/>
    </row>
    <row r="4170" spans="1:7" s="1402" customFormat="1" x14ac:dyDescent="0.25">
      <c r="A4170" s="275"/>
      <c r="B4170" s="1457"/>
      <c r="C4170" s="1458"/>
      <c r="D4170" s="1459"/>
      <c r="E4170" s="1460"/>
      <c r="F4170" s="1460"/>
      <c r="G4170" s="1460"/>
    </row>
    <row r="4171" spans="1:7" s="1402" customFormat="1" x14ac:dyDescent="0.25">
      <c r="A4171" s="275"/>
      <c r="B4171" s="1457"/>
      <c r="C4171" s="1458"/>
      <c r="D4171" s="1459"/>
      <c r="E4171" s="1460"/>
      <c r="F4171" s="1460"/>
      <c r="G4171" s="1460"/>
    </row>
    <row r="4172" spans="1:7" s="1402" customFormat="1" x14ac:dyDescent="0.25">
      <c r="A4172" s="275"/>
      <c r="B4172" s="1457"/>
      <c r="C4172" s="1458"/>
      <c r="D4172" s="1459"/>
      <c r="E4172" s="1460"/>
      <c r="F4172" s="1460"/>
      <c r="G4172" s="1460"/>
    </row>
    <row r="4173" spans="1:7" s="1402" customFormat="1" x14ac:dyDescent="0.25">
      <c r="A4173" s="275"/>
      <c r="B4173" s="1457"/>
      <c r="C4173" s="1458"/>
      <c r="D4173" s="1459"/>
      <c r="E4173" s="1460"/>
      <c r="F4173" s="1460"/>
      <c r="G4173" s="1460"/>
    </row>
    <row r="4174" spans="1:7" s="1402" customFormat="1" x14ac:dyDescent="0.25">
      <c r="A4174" s="275"/>
      <c r="B4174" s="1457"/>
      <c r="C4174" s="1458"/>
      <c r="D4174" s="1459"/>
      <c r="E4174" s="1460"/>
      <c r="F4174" s="1460"/>
      <c r="G4174" s="1460"/>
    </row>
    <row r="4175" spans="1:7" s="1402" customFormat="1" x14ac:dyDescent="0.25">
      <c r="A4175" s="275"/>
      <c r="B4175" s="1457"/>
      <c r="C4175" s="1458"/>
      <c r="D4175" s="1459"/>
      <c r="E4175" s="1460"/>
      <c r="F4175" s="1460"/>
      <c r="G4175" s="1460"/>
    </row>
    <row r="4176" spans="1:7" s="1402" customFormat="1" x14ac:dyDescent="0.25">
      <c r="A4176" s="275"/>
      <c r="B4176" s="1457"/>
      <c r="C4176" s="1458"/>
      <c r="D4176" s="1459"/>
      <c r="E4176" s="1460"/>
      <c r="F4176" s="1460"/>
      <c r="G4176" s="1460"/>
    </row>
    <row r="4177" spans="1:7" s="1402" customFormat="1" x14ac:dyDescent="0.25">
      <c r="A4177" s="275"/>
      <c r="B4177" s="1457"/>
      <c r="C4177" s="1458"/>
      <c r="D4177" s="1459"/>
      <c r="E4177" s="1460"/>
      <c r="F4177" s="1460"/>
      <c r="G4177" s="1460"/>
    </row>
    <row r="4178" spans="1:7" s="1402" customFormat="1" x14ac:dyDescent="0.25">
      <c r="A4178" s="275"/>
      <c r="B4178" s="1457"/>
      <c r="C4178" s="1458"/>
      <c r="D4178" s="1459"/>
      <c r="E4178" s="1460"/>
      <c r="F4178" s="1460"/>
      <c r="G4178" s="1460"/>
    </row>
    <row r="4179" spans="1:7" s="1402" customFormat="1" x14ac:dyDescent="0.25">
      <c r="A4179" s="275"/>
      <c r="B4179" s="1457"/>
      <c r="C4179" s="1458"/>
      <c r="D4179" s="1459"/>
      <c r="E4179" s="1460"/>
      <c r="F4179" s="1460"/>
      <c r="G4179" s="1460"/>
    </row>
    <row r="4180" spans="1:7" s="1402" customFormat="1" x14ac:dyDescent="0.25">
      <c r="A4180" s="275"/>
      <c r="B4180" s="1457"/>
      <c r="C4180" s="1458"/>
      <c r="D4180" s="1459"/>
      <c r="E4180" s="1460"/>
      <c r="F4180" s="1460"/>
      <c r="G4180" s="1460"/>
    </row>
    <row r="4181" spans="1:7" s="1402" customFormat="1" x14ac:dyDescent="0.25">
      <c r="A4181" s="275"/>
      <c r="B4181" s="1457"/>
      <c r="C4181" s="1458"/>
      <c r="D4181" s="1459"/>
      <c r="E4181" s="1460"/>
      <c r="F4181" s="1460"/>
      <c r="G4181" s="1460"/>
    </row>
    <row r="4182" spans="1:7" s="1402" customFormat="1" x14ac:dyDescent="0.25">
      <c r="A4182" s="275"/>
      <c r="B4182" s="1457"/>
      <c r="C4182" s="1458"/>
      <c r="D4182" s="1459"/>
      <c r="E4182" s="1460"/>
      <c r="F4182" s="1460"/>
      <c r="G4182" s="1460"/>
    </row>
    <row r="4183" spans="1:7" s="1402" customFormat="1" x14ac:dyDescent="0.25">
      <c r="A4183" s="275"/>
      <c r="B4183" s="1457"/>
      <c r="C4183" s="1458"/>
      <c r="D4183" s="1459"/>
      <c r="E4183" s="1460"/>
      <c r="F4183" s="1460"/>
      <c r="G4183" s="1460"/>
    </row>
    <row r="4184" spans="1:7" s="1402" customFormat="1" x14ac:dyDescent="0.25">
      <c r="A4184" s="275"/>
      <c r="B4184" s="1457"/>
      <c r="C4184" s="1458"/>
      <c r="D4184" s="1459"/>
      <c r="E4184" s="1460"/>
      <c r="F4184" s="1460"/>
      <c r="G4184" s="1460"/>
    </row>
    <row r="4185" spans="1:7" s="1402" customFormat="1" x14ac:dyDescent="0.25">
      <c r="A4185" s="275"/>
      <c r="B4185" s="1457"/>
      <c r="C4185" s="1458"/>
      <c r="D4185" s="1459"/>
      <c r="E4185" s="1460"/>
      <c r="F4185" s="1460"/>
      <c r="G4185" s="1460"/>
    </row>
    <row r="4186" spans="1:7" s="1402" customFormat="1" x14ac:dyDescent="0.25">
      <c r="A4186" s="275"/>
      <c r="B4186" s="1457"/>
      <c r="C4186" s="1458"/>
      <c r="D4186" s="1459"/>
      <c r="E4186" s="1460"/>
      <c r="F4186" s="1460"/>
      <c r="G4186" s="1460"/>
    </row>
    <row r="4187" spans="1:7" s="1402" customFormat="1" x14ac:dyDescent="0.25">
      <c r="A4187" s="275"/>
      <c r="B4187" s="1457"/>
      <c r="C4187" s="1458"/>
      <c r="D4187" s="1459"/>
      <c r="E4187" s="1460"/>
      <c r="F4187" s="1460"/>
      <c r="G4187" s="1460"/>
    </row>
    <row r="4188" spans="1:7" s="1402" customFormat="1" x14ac:dyDescent="0.25">
      <c r="A4188" s="275"/>
      <c r="B4188" s="1457"/>
      <c r="C4188" s="1458"/>
      <c r="D4188" s="1459"/>
      <c r="E4188" s="1460"/>
      <c r="F4188" s="1460"/>
      <c r="G4188" s="1460"/>
    </row>
    <row r="4189" spans="1:7" s="1402" customFormat="1" x14ac:dyDescent="0.25">
      <c r="A4189" s="275"/>
      <c r="B4189" s="1457"/>
      <c r="C4189" s="1458"/>
      <c r="D4189" s="1459"/>
      <c r="E4189" s="1460"/>
      <c r="F4189" s="1460"/>
      <c r="G4189" s="1460"/>
    </row>
    <row r="4190" spans="1:7" s="1402" customFormat="1" x14ac:dyDescent="0.25">
      <c r="A4190" s="275"/>
      <c r="B4190" s="1457"/>
      <c r="C4190" s="1458"/>
      <c r="D4190" s="1459"/>
      <c r="E4190" s="1460"/>
      <c r="F4190" s="1460"/>
      <c r="G4190" s="1460"/>
    </row>
    <row r="4191" spans="1:7" s="1402" customFormat="1" x14ac:dyDescent="0.25">
      <c r="A4191" s="275"/>
      <c r="B4191" s="1457"/>
      <c r="C4191" s="1458"/>
      <c r="D4191" s="1459"/>
      <c r="E4191" s="1460"/>
      <c r="F4191" s="1460"/>
      <c r="G4191" s="1460"/>
    </row>
    <row r="4192" spans="1:7" s="1402" customFormat="1" x14ac:dyDescent="0.25">
      <c r="A4192" s="275"/>
      <c r="B4192" s="1457"/>
      <c r="C4192" s="1458"/>
      <c r="D4192" s="1459"/>
      <c r="E4192" s="1460"/>
      <c r="F4192" s="1460"/>
      <c r="G4192" s="1460"/>
    </row>
    <row r="4193" spans="1:7" s="1402" customFormat="1" x14ac:dyDescent="0.25">
      <c r="A4193" s="275"/>
      <c r="B4193" s="1457"/>
      <c r="C4193" s="1458"/>
      <c r="D4193" s="1459"/>
      <c r="E4193" s="1460"/>
      <c r="F4193" s="1460"/>
      <c r="G4193" s="1460"/>
    </row>
    <row r="4194" spans="1:7" s="1402" customFormat="1" x14ac:dyDescent="0.25">
      <c r="A4194" s="275"/>
      <c r="B4194" s="1457"/>
      <c r="C4194" s="1458"/>
      <c r="D4194" s="1459"/>
      <c r="E4194" s="1460"/>
      <c r="F4194" s="1460"/>
      <c r="G4194" s="1460"/>
    </row>
    <row r="4195" spans="1:7" s="1402" customFormat="1" x14ac:dyDescent="0.25">
      <c r="A4195" s="275"/>
      <c r="B4195" s="1457"/>
      <c r="C4195" s="1458"/>
      <c r="D4195" s="1459"/>
      <c r="E4195" s="1460"/>
      <c r="F4195" s="1460"/>
      <c r="G4195" s="1460"/>
    </row>
    <row r="4196" spans="1:7" s="1402" customFormat="1" x14ac:dyDescent="0.25">
      <c r="A4196" s="275"/>
      <c r="B4196" s="1457"/>
      <c r="C4196" s="1458"/>
      <c r="D4196" s="1459"/>
      <c r="E4196" s="1460"/>
      <c r="F4196" s="1460"/>
      <c r="G4196" s="1460"/>
    </row>
    <row r="4197" spans="1:7" s="1402" customFormat="1" x14ac:dyDescent="0.25">
      <c r="A4197" s="275"/>
      <c r="B4197" s="1457"/>
      <c r="C4197" s="1458"/>
      <c r="D4197" s="1459"/>
      <c r="E4197" s="1460"/>
      <c r="F4197" s="1460"/>
      <c r="G4197" s="1460"/>
    </row>
    <row r="4198" spans="1:7" s="1402" customFormat="1" x14ac:dyDescent="0.25">
      <c r="A4198" s="275"/>
      <c r="B4198" s="1457"/>
      <c r="C4198" s="1458"/>
      <c r="D4198" s="1459"/>
      <c r="E4198" s="1460"/>
      <c r="F4198" s="1460"/>
      <c r="G4198" s="1460"/>
    </row>
    <row r="4199" spans="1:7" s="1402" customFormat="1" x14ac:dyDescent="0.25">
      <c r="A4199" s="275"/>
      <c r="B4199" s="1457"/>
      <c r="C4199" s="1458"/>
      <c r="D4199" s="1459"/>
      <c r="E4199" s="1460"/>
      <c r="F4199" s="1460"/>
      <c r="G4199" s="1460"/>
    </row>
    <row r="4200" spans="1:7" s="1402" customFormat="1" x14ac:dyDescent="0.25">
      <c r="A4200" s="275"/>
      <c r="B4200" s="1457"/>
      <c r="C4200" s="1458"/>
      <c r="D4200" s="1459"/>
      <c r="E4200" s="1460"/>
      <c r="F4200" s="1460"/>
      <c r="G4200" s="1460"/>
    </row>
    <row r="4201" spans="1:7" s="1402" customFormat="1" x14ac:dyDescent="0.25">
      <c r="A4201" s="275"/>
      <c r="B4201" s="1457"/>
      <c r="C4201" s="1458"/>
      <c r="D4201" s="1459"/>
      <c r="E4201" s="1460"/>
      <c r="F4201" s="1460"/>
      <c r="G4201" s="1460"/>
    </row>
    <row r="4202" spans="1:7" s="1402" customFormat="1" x14ac:dyDescent="0.25">
      <c r="A4202" s="275"/>
      <c r="B4202" s="1457"/>
      <c r="C4202" s="1458"/>
      <c r="D4202" s="1459"/>
      <c r="E4202" s="1460"/>
      <c r="F4202" s="1460"/>
      <c r="G4202" s="1460"/>
    </row>
    <row r="4203" spans="1:7" s="1402" customFormat="1" x14ac:dyDescent="0.25">
      <c r="A4203" s="275"/>
      <c r="B4203" s="1457"/>
      <c r="C4203" s="1458"/>
      <c r="D4203" s="1459"/>
      <c r="E4203" s="1460"/>
      <c r="F4203" s="1460"/>
      <c r="G4203" s="1460"/>
    </row>
    <row r="4204" spans="1:7" s="1402" customFormat="1" x14ac:dyDescent="0.25">
      <c r="A4204" s="275"/>
      <c r="B4204" s="1457"/>
      <c r="C4204" s="1458"/>
      <c r="D4204" s="1459"/>
      <c r="E4204" s="1460"/>
      <c r="F4204" s="1460"/>
      <c r="G4204" s="1460"/>
    </row>
    <row r="4205" spans="1:7" s="1402" customFormat="1" x14ac:dyDescent="0.25">
      <c r="A4205" s="275"/>
      <c r="B4205" s="1457"/>
      <c r="C4205" s="1458"/>
      <c r="D4205" s="1459"/>
      <c r="E4205" s="1460"/>
      <c r="F4205" s="1460"/>
      <c r="G4205" s="1460"/>
    </row>
    <row r="4206" spans="1:7" s="1402" customFormat="1" x14ac:dyDescent="0.25">
      <c r="A4206" s="275"/>
      <c r="B4206" s="1457"/>
      <c r="C4206" s="1458"/>
      <c r="D4206" s="1459"/>
      <c r="E4206" s="1460"/>
      <c r="F4206" s="1460"/>
      <c r="G4206" s="1460"/>
    </row>
    <row r="4207" spans="1:7" s="1402" customFormat="1" x14ac:dyDescent="0.25">
      <c r="A4207" s="275"/>
      <c r="B4207" s="1457"/>
      <c r="C4207" s="1458"/>
      <c r="D4207" s="1459"/>
      <c r="E4207" s="1460"/>
      <c r="F4207" s="1460"/>
      <c r="G4207" s="1460"/>
    </row>
    <row r="4208" spans="1:7" s="1402" customFormat="1" x14ac:dyDescent="0.25">
      <c r="A4208" s="275"/>
      <c r="B4208" s="1457"/>
      <c r="C4208" s="1458"/>
      <c r="D4208" s="1459"/>
      <c r="E4208" s="1460"/>
      <c r="F4208" s="1460"/>
      <c r="G4208" s="1460"/>
    </row>
    <row r="4209" spans="1:7" s="1402" customFormat="1" x14ac:dyDescent="0.25">
      <c r="A4209" s="275"/>
      <c r="B4209" s="1457"/>
      <c r="C4209" s="1458"/>
      <c r="D4209" s="1459"/>
      <c r="E4209" s="1460"/>
      <c r="F4209" s="1460"/>
      <c r="G4209" s="1460"/>
    </row>
    <row r="4210" spans="1:7" s="1402" customFormat="1" x14ac:dyDescent="0.25">
      <c r="A4210" s="275"/>
      <c r="B4210" s="1457"/>
      <c r="C4210" s="1458"/>
      <c r="D4210" s="1459"/>
      <c r="E4210" s="1460"/>
      <c r="F4210" s="1460"/>
      <c r="G4210" s="1460"/>
    </row>
    <row r="4211" spans="1:7" s="1402" customFormat="1" x14ac:dyDescent="0.25">
      <c r="A4211" s="275"/>
      <c r="B4211" s="1457"/>
      <c r="C4211" s="1458"/>
      <c r="D4211" s="1459"/>
      <c r="E4211" s="1460"/>
      <c r="F4211" s="1460"/>
      <c r="G4211" s="1460"/>
    </row>
    <row r="4212" spans="1:7" s="1402" customFormat="1" x14ac:dyDescent="0.25">
      <c r="A4212" s="275"/>
      <c r="B4212" s="1457"/>
      <c r="C4212" s="1458"/>
      <c r="D4212" s="1459"/>
      <c r="E4212" s="1460"/>
      <c r="F4212" s="1460"/>
      <c r="G4212" s="1460"/>
    </row>
    <row r="4213" spans="1:7" s="1402" customFormat="1" x14ac:dyDescent="0.25">
      <c r="A4213" s="275"/>
      <c r="B4213" s="1457"/>
      <c r="C4213" s="1458"/>
      <c r="D4213" s="1459"/>
      <c r="E4213" s="1460"/>
      <c r="F4213" s="1460"/>
      <c r="G4213" s="1460"/>
    </row>
    <row r="4214" spans="1:7" s="1402" customFormat="1" x14ac:dyDescent="0.25">
      <c r="A4214" s="275"/>
      <c r="B4214" s="1457"/>
      <c r="C4214" s="1458"/>
      <c r="D4214" s="1459"/>
      <c r="E4214" s="1460"/>
      <c r="F4214" s="1460"/>
      <c r="G4214" s="1460"/>
    </row>
    <row r="4215" spans="1:7" s="1402" customFormat="1" x14ac:dyDescent="0.25">
      <c r="A4215" s="275"/>
      <c r="B4215" s="1457"/>
      <c r="C4215" s="1458"/>
      <c r="D4215" s="1459"/>
      <c r="E4215" s="1460"/>
      <c r="F4215" s="1460"/>
      <c r="G4215" s="1460"/>
    </row>
    <row r="4216" spans="1:7" s="1402" customFormat="1" x14ac:dyDescent="0.25">
      <c r="A4216" s="275"/>
      <c r="B4216" s="1457"/>
      <c r="C4216" s="1458"/>
      <c r="D4216" s="1459"/>
      <c r="E4216" s="1460"/>
      <c r="F4216" s="1460"/>
      <c r="G4216" s="1460"/>
    </row>
    <row r="4217" spans="1:7" s="1402" customFormat="1" x14ac:dyDescent="0.25">
      <c r="A4217" s="275"/>
      <c r="B4217" s="1457"/>
      <c r="C4217" s="1458"/>
      <c r="D4217" s="1459"/>
      <c r="E4217" s="1460"/>
      <c r="F4217" s="1460"/>
      <c r="G4217" s="1460"/>
    </row>
    <row r="4218" spans="1:7" s="1402" customFormat="1" x14ac:dyDescent="0.25">
      <c r="A4218" s="275"/>
      <c r="B4218" s="1457"/>
      <c r="C4218" s="1458"/>
      <c r="D4218" s="1459"/>
      <c r="E4218" s="1460"/>
      <c r="F4218" s="1460"/>
      <c r="G4218" s="1460"/>
    </row>
    <row r="4219" spans="1:7" s="1402" customFormat="1" x14ac:dyDescent="0.25">
      <c r="A4219" s="275"/>
      <c r="B4219" s="1457"/>
      <c r="C4219" s="1458"/>
      <c r="D4219" s="1459"/>
      <c r="E4219" s="1460"/>
      <c r="F4219" s="1460"/>
      <c r="G4219" s="1460"/>
    </row>
    <row r="4220" spans="1:7" s="1402" customFormat="1" x14ac:dyDescent="0.25">
      <c r="A4220" s="275"/>
      <c r="B4220" s="1457"/>
      <c r="C4220" s="1458"/>
      <c r="D4220" s="1459"/>
      <c r="E4220" s="1460"/>
      <c r="F4220" s="1460"/>
      <c r="G4220" s="1460"/>
    </row>
    <row r="4221" spans="1:7" s="1402" customFormat="1" x14ac:dyDescent="0.25">
      <c r="A4221" s="275"/>
      <c r="B4221" s="1457"/>
      <c r="C4221" s="1458"/>
      <c r="D4221" s="1459"/>
      <c r="E4221" s="1460"/>
      <c r="F4221" s="1460"/>
      <c r="G4221" s="1460"/>
    </row>
    <row r="4222" spans="1:7" s="1402" customFormat="1" x14ac:dyDescent="0.25">
      <c r="A4222" s="275"/>
      <c r="B4222" s="1457"/>
      <c r="C4222" s="1458"/>
      <c r="D4222" s="1459"/>
      <c r="E4222" s="1460"/>
      <c r="F4222" s="1460"/>
      <c r="G4222" s="1460"/>
    </row>
    <row r="4223" spans="1:7" s="1402" customFormat="1" x14ac:dyDescent="0.25">
      <c r="A4223" s="275"/>
      <c r="B4223" s="1457"/>
      <c r="C4223" s="1458"/>
      <c r="D4223" s="1459"/>
      <c r="E4223" s="1460"/>
      <c r="F4223" s="1460"/>
      <c r="G4223" s="1460"/>
    </row>
    <row r="4224" spans="1:7" s="1402" customFormat="1" x14ac:dyDescent="0.25">
      <c r="A4224" s="275"/>
      <c r="B4224" s="1457"/>
      <c r="C4224" s="1458"/>
      <c r="D4224" s="1459"/>
      <c r="E4224" s="1460"/>
      <c r="F4224" s="1460"/>
      <c r="G4224" s="1460"/>
    </row>
    <row r="4225" spans="1:7" s="1402" customFormat="1" x14ac:dyDescent="0.25">
      <c r="A4225" s="275"/>
      <c r="B4225" s="1457"/>
      <c r="C4225" s="1458"/>
      <c r="D4225" s="1459"/>
      <c r="E4225" s="1460"/>
      <c r="F4225" s="1460"/>
      <c r="G4225" s="1460"/>
    </row>
    <row r="4226" spans="1:7" s="1402" customFormat="1" x14ac:dyDescent="0.25">
      <c r="A4226" s="275"/>
      <c r="B4226" s="1457"/>
      <c r="C4226" s="1458"/>
      <c r="D4226" s="1459"/>
      <c r="E4226" s="1460"/>
      <c r="F4226" s="1460"/>
      <c r="G4226" s="1460"/>
    </row>
    <row r="4227" spans="1:7" s="1402" customFormat="1" x14ac:dyDescent="0.25">
      <c r="A4227" s="275"/>
      <c r="B4227" s="1457"/>
      <c r="C4227" s="1458"/>
      <c r="D4227" s="1459"/>
      <c r="E4227" s="1460"/>
      <c r="F4227" s="1460"/>
      <c r="G4227" s="1460"/>
    </row>
    <row r="4228" spans="1:7" s="1402" customFormat="1" x14ac:dyDescent="0.25">
      <c r="A4228" s="275"/>
      <c r="B4228" s="1457"/>
      <c r="C4228" s="1458"/>
      <c r="D4228" s="1459"/>
      <c r="E4228" s="1460"/>
      <c r="F4228" s="1460"/>
      <c r="G4228" s="1460"/>
    </row>
    <row r="4229" spans="1:7" s="1402" customFormat="1" x14ac:dyDescent="0.25">
      <c r="A4229" s="275"/>
      <c r="B4229" s="1457"/>
      <c r="C4229" s="1458"/>
      <c r="D4229" s="1459"/>
      <c r="E4229" s="1460"/>
      <c r="F4229" s="1460"/>
      <c r="G4229" s="1460"/>
    </row>
    <row r="4230" spans="1:7" s="1402" customFormat="1" x14ac:dyDescent="0.25">
      <c r="A4230" s="275"/>
      <c r="B4230" s="1457"/>
      <c r="C4230" s="1458"/>
      <c r="D4230" s="1459"/>
      <c r="E4230" s="1460"/>
      <c r="F4230" s="1460"/>
      <c r="G4230" s="1460"/>
    </row>
    <row r="4231" spans="1:7" s="1402" customFormat="1" x14ac:dyDescent="0.25">
      <c r="A4231" s="275"/>
      <c r="B4231" s="1457"/>
      <c r="C4231" s="1458"/>
      <c r="D4231" s="1459"/>
      <c r="E4231" s="1460"/>
      <c r="F4231" s="1460"/>
      <c r="G4231" s="1460"/>
    </row>
    <row r="4232" spans="1:7" s="1402" customFormat="1" x14ac:dyDescent="0.25">
      <c r="A4232" s="275"/>
      <c r="B4232" s="1457"/>
      <c r="C4232" s="1458"/>
      <c r="D4232" s="1459"/>
      <c r="E4232" s="1460"/>
      <c r="F4232" s="1460"/>
      <c r="G4232" s="1460"/>
    </row>
    <row r="4233" spans="1:7" s="1402" customFormat="1" x14ac:dyDescent="0.25">
      <c r="A4233" s="275"/>
      <c r="B4233" s="1457"/>
      <c r="C4233" s="1458"/>
      <c r="D4233" s="1459"/>
      <c r="E4233" s="1460"/>
      <c r="F4233" s="1460"/>
      <c r="G4233" s="1460"/>
    </row>
    <row r="4234" spans="1:7" s="1402" customFormat="1" x14ac:dyDescent="0.25">
      <c r="A4234" s="275"/>
      <c r="B4234" s="1457"/>
      <c r="C4234" s="1458"/>
      <c r="D4234" s="1459"/>
      <c r="E4234" s="1460"/>
      <c r="F4234" s="1460"/>
      <c r="G4234" s="1460"/>
    </row>
    <row r="4235" spans="1:7" s="1402" customFormat="1" x14ac:dyDescent="0.25">
      <c r="A4235" s="275"/>
      <c r="B4235" s="1457"/>
      <c r="C4235" s="1458"/>
      <c r="D4235" s="1459"/>
      <c r="E4235" s="1460"/>
      <c r="F4235" s="1460"/>
      <c r="G4235" s="1460"/>
    </row>
    <row r="4236" spans="1:7" s="1402" customFormat="1" x14ac:dyDescent="0.25">
      <c r="A4236" s="275"/>
      <c r="B4236" s="1457"/>
      <c r="C4236" s="1458"/>
      <c r="D4236" s="1459"/>
      <c r="E4236" s="1460"/>
      <c r="F4236" s="1460"/>
      <c r="G4236" s="1460"/>
    </row>
    <row r="4237" spans="1:7" s="1402" customFormat="1" x14ac:dyDescent="0.25">
      <c r="A4237" s="275"/>
      <c r="B4237" s="1457"/>
      <c r="C4237" s="1458"/>
      <c r="D4237" s="1459"/>
      <c r="E4237" s="1460"/>
      <c r="F4237" s="1460"/>
      <c r="G4237" s="1460"/>
    </row>
    <row r="4238" spans="1:7" s="1402" customFormat="1" x14ac:dyDescent="0.25">
      <c r="A4238" s="275"/>
      <c r="B4238" s="1457"/>
      <c r="C4238" s="1458"/>
      <c r="D4238" s="1459"/>
      <c r="E4238" s="1460"/>
      <c r="F4238" s="1460"/>
      <c r="G4238" s="1460"/>
    </row>
    <row r="4239" spans="1:7" s="1402" customFormat="1" x14ac:dyDescent="0.25">
      <c r="A4239" s="275"/>
      <c r="B4239" s="1457"/>
      <c r="C4239" s="1458"/>
      <c r="D4239" s="1459"/>
      <c r="E4239" s="1460"/>
      <c r="F4239" s="1460"/>
      <c r="G4239" s="1460"/>
    </row>
    <row r="4240" spans="1:7" s="1402" customFormat="1" x14ac:dyDescent="0.25">
      <c r="A4240" s="275"/>
      <c r="B4240" s="1457"/>
      <c r="C4240" s="1458"/>
      <c r="D4240" s="1459"/>
      <c r="E4240" s="1460"/>
      <c r="F4240" s="1460"/>
      <c r="G4240" s="1460"/>
    </row>
    <row r="4241" spans="1:7" s="1402" customFormat="1" x14ac:dyDescent="0.25">
      <c r="A4241" s="275"/>
      <c r="B4241" s="1457"/>
      <c r="C4241" s="1458"/>
      <c r="D4241" s="1459"/>
      <c r="E4241" s="1460"/>
      <c r="F4241" s="1460"/>
      <c r="G4241" s="1460"/>
    </row>
    <row r="4242" spans="1:7" s="1402" customFormat="1" x14ac:dyDescent="0.25">
      <c r="A4242" s="275"/>
      <c r="B4242" s="1457"/>
      <c r="C4242" s="1458"/>
      <c r="D4242" s="1459"/>
      <c r="E4242" s="1460"/>
      <c r="F4242" s="1460"/>
      <c r="G4242" s="1460"/>
    </row>
    <row r="4243" spans="1:7" s="1402" customFormat="1" x14ac:dyDescent="0.25">
      <c r="A4243" s="275"/>
      <c r="B4243" s="1457"/>
      <c r="C4243" s="1458"/>
      <c r="D4243" s="1459"/>
      <c r="E4243" s="1460"/>
      <c r="F4243" s="1460"/>
      <c r="G4243" s="1460"/>
    </row>
    <row r="4244" spans="1:7" s="1402" customFormat="1" x14ac:dyDescent="0.25">
      <c r="A4244" s="275"/>
      <c r="B4244" s="1457"/>
      <c r="C4244" s="1458"/>
      <c r="D4244" s="1459"/>
      <c r="E4244" s="1460"/>
      <c r="F4244" s="1460"/>
      <c r="G4244" s="1460"/>
    </row>
    <row r="4245" spans="1:7" s="1402" customFormat="1" x14ac:dyDescent="0.25">
      <c r="A4245" s="275"/>
      <c r="B4245" s="1457"/>
      <c r="C4245" s="1458"/>
      <c r="D4245" s="1459"/>
      <c r="E4245" s="1460"/>
      <c r="F4245" s="1460"/>
      <c r="G4245" s="1460"/>
    </row>
    <row r="4246" spans="1:7" s="1402" customFormat="1" x14ac:dyDescent="0.25">
      <c r="A4246" s="275"/>
      <c r="B4246" s="1457"/>
      <c r="C4246" s="1458"/>
      <c r="D4246" s="1459"/>
      <c r="E4246" s="1460"/>
      <c r="F4246" s="1460"/>
      <c r="G4246" s="1460"/>
    </row>
    <row r="4247" spans="1:7" s="1402" customFormat="1" x14ac:dyDescent="0.25">
      <c r="A4247" s="275"/>
      <c r="B4247" s="1457"/>
      <c r="C4247" s="1458"/>
      <c r="D4247" s="1459"/>
      <c r="E4247" s="1460"/>
      <c r="F4247" s="1460"/>
      <c r="G4247" s="1460"/>
    </row>
    <row r="4248" spans="1:7" s="1402" customFormat="1" x14ac:dyDescent="0.25">
      <c r="A4248" s="275"/>
      <c r="B4248" s="1457"/>
      <c r="C4248" s="1458"/>
      <c r="D4248" s="1459"/>
      <c r="E4248" s="1460"/>
      <c r="F4248" s="1460"/>
      <c r="G4248" s="1460"/>
    </row>
    <row r="4249" spans="1:7" s="1402" customFormat="1" x14ac:dyDescent="0.25">
      <c r="A4249" s="275"/>
      <c r="B4249" s="1457"/>
      <c r="C4249" s="1458"/>
      <c r="D4249" s="1459"/>
      <c r="E4249" s="1460"/>
      <c r="F4249" s="1460"/>
      <c r="G4249" s="1460"/>
    </row>
    <row r="4250" spans="1:7" s="1402" customFormat="1" x14ac:dyDescent="0.25">
      <c r="A4250" s="275"/>
      <c r="B4250" s="1457"/>
      <c r="C4250" s="1458"/>
      <c r="D4250" s="1459"/>
      <c r="E4250" s="1460"/>
      <c r="F4250" s="1460"/>
      <c r="G4250" s="1460"/>
    </row>
    <row r="4251" spans="1:7" s="1402" customFormat="1" x14ac:dyDescent="0.25">
      <c r="A4251" s="275"/>
      <c r="B4251" s="1457"/>
      <c r="C4251" s="1458"/>
      <c r="D4251" s="1459"/>
      <c r="E4251" s="1460"/>
      <c r="F4251" s="1460"/>
      <c r="G4251" s="1460"/>
    </row>
    <row r="4252" spans="1:7" s="1402" customFormat="1" x14ac:dyDescent="0.25">
      <c r="A4252" s="275"/>
      <c r="B4252" s="1457"/>
      <c r="C4252" s="1458"/>
      <c r="D4252" s="1459"/>
      <c r="E4252" s="1460"/>
      <c r="F4252" s="1460"/>
      <c r="G4252" s="1460"/>
    </row>
    <row r="4253" spans="1:7" s="1402" customFormat="1" x14ac:dyDescent="0.25">
      <c r="A4253" s="275"/>
      <c r="B4253" s="1457"/>
      <c r="C4253" s="1458"/>
      <c r="D4253" s="1459"/>
      <c r="E4253" s="1460"/>
      <c r="F4253" s="1460"/>
      <c r="G4253" s="1460"/>
    </row>
    <row r="4254" spans="1:7" s="1402" customFormat="1" x14ac:dyDescent="0.25">
      <c r="A4254" s="275"/>
      <c r="B4254" s="1457"/>
      <c r="C4254" s="1458"/>
      <c r="D4254" s="1459"/>
      <c r="E4254" s="1460"/>
      <c r="F4254" s="1460"/>
      <c r="G4254" s="1460"/>
    </row>
    <row r="4255" spans="1:7" s="1402" customFormat="1" x14ac:dyDescent="0.25">
      <c r="A4255" s="275"/>
      <c r="B4255" s="1457"/>
      <c r="C4255" s="1458"/>
      <c r="D4255" s="1459"/>
      <c r="E4255" s="1460"/>
      <c r="F4255" s="1460"/>
      <c r="G4255" s="1460"/>
    </row>
    <row r="4256" spans="1:7" s="1402" customFormat="1" x14ac:dyDescent="0.25">
      <c r="A4256" s="275"/>
      <c r="B4256" s="1457"/>
      <c r="C4256" s="1458"/>
      <c r="D4256" s="1459"/>
      <c r="E4256" s="1460"/>
      <c r="F4256" s="1460"/>
      <c r="G4256" s="1460"/>
    </row>
    <row r="4257" spans="1:7" s="1402" customFormat="1" x14ac:dyDescent="0.25">
      <c r="A4257" s="275"/>
      <c r="B4257" s="1457"/>
      <c r="C4257" s="1458"/>
      <c r="D4257" s="1459"/>
      <c r="E4257" s="1460"/>
      <c r="F4257" s="1460"/>
      <c r="G4257" s="1460"/>
    </row>
    <row r="4258" spans="1:7" s="1402" customFormat="1" x14ac:dyDescent="0.25">
      <c r="A4258" s="275"/>
      <c r="B4258" s="1457"/>
      <c r="C4258" s="1458"/>
      <c r="D4258" s="1459"/>
      <c r="E4258" s="1460"/>
      <c r="F4258" s="1460"/>
      <c r="G4258" s="1460"/>
    </row>
    <row r="4259" spans="1:7" s="1402" customFormat="1" x14ac:dyDescent="0.25">
      <c r="A4259" s="275"/>
      <c r="B4259" s="1457"/>
      <c r="C4259" s="1458"/>
      <c r="D4259" s="1459"/>
      <c r="E4259" s="1460"/>
      <c r="F4259" s="1460"/>
      <c r="G4259" s="1460"/>
    </row>
    <row r="4260" spans="1:7" s="1402" customFormat="1" x14ac:dyDescent="0.25">
      <c r="A4260" s="275"/>
      <c r="B4260" s="1457"/>
      <c r="C4260" s="1458"/>
      <c r="D4260" s="1459"/>
      <c r="E4260" s="1460"/>
      <c r="F4260" s="1460"/>
      <c r="G4260" s="1460"/>
    </row>
    <row r="4261" spans="1:7" s="1402" customFormat="1" x14ac:dyDescent="0.25">
      <c r="A4261" s="275"/>
      <c r="B4261" s="1457"/>
      <c r="C4261" s="1458"/>
      <c r="D4261" s="1459"/>
      <c r="E4261" s="1460"/>
      <c r="F4261" s="1460"/>
      <c r="G4261" s="1460"/>
    </row>
    <row r="4262" spans="1:7" s="1402" customFormat="1" x14ac:dyDescent="0.25">
      <c r="A4262" s="275"/>
      <c r="B4262" s="1457"/>
      <c r="C4262" s="1458"/>
      <c r="D4262" s="1459"/>
      <c r="E4262" s="1460"/>
      <c r="F4262" s="1460"/>
      <c r="G4262" s="1460"/>
    </row>
    <row r="4263" spans="1:7" s="1402" customFormat="1" x14ac:dyDescent="0.25">
      <c r="A4263" s="275"/>
      <c r="B4263" s="1457"/>
      <c r="C4263" s="1458"/>
      <c r="D4263" s="1459"/>
      <c r="E4263" s="1460"/>
      <c r="F4263" s="1460"/>
      <c r="G4263" s="1460"/>
    </row>
    <row r="4264" spans="1:7" s="1402" customFormat="1" x14ac:dyDescent="0.25">
      <c r="A4264" s="275"/>
      <c r="B4264" s="1457"/>
      <c r="C4264" s="1458"/>
      <c r="D4264" s="1459"/>
      <c r="E4264" s="1460"/>
      <c r="F4264" s="1460"/>
      <c r="G4264" s="1460"/>
    </row>
    <row r="4265" spans="1:7" s="1402" customFormat="1" x14ac:dyDescent="0.25">
      <c r="A4265" s="275"/>
      <c r="B4265" s="1457"/>
      <c r="C4265" s="1458"/>
      <c r="D4265" s="1459"/>
      <c r="E4265" s="1460"/>
      <c r="F4265" s="1460"/>
      <c r="G4265" s="1460"/>
    </row>
    <row r="4266" spans="1:7" s="1402" customFormat="1" x14ac:dyDescent="0.25">
      <c r="A4266" s="275"/>
      <c r="B4266" s="1457"/>
      <c r="C4266" s="1458"/>
      <c r="D4266" s="1459"/>
      <c r="E4266" s="1460"/>
      <c r="F4266" s="1460"/>
      <c r="G4266" s="1460"/>
    </row>
    <row r="4267" spans="1:7" s="1402" customFormat="1" x14ac:dyDescent="0.25">
      <c r="A4267" s="275"/>
      <c r="B4267" s="1457"/>
      <c r="C4267" s="1458"/>
      <c r="D4267" s="1459"/>
      <c r="E4267" s="1460"/>
      <c r="F4267" s="1460"/>
      <c r="G4267" s="1460"/>
    </row>
    <row r="4268" spans="1:7" s="1402" customFormat="1" x14ac:dyDescent="0.25">
      <c r="A4268" s="275"/>
      <c r="B4268" s="1457"/>
      <c r="C4268" s="1458"/>
      <c r="D4268" s="1459"/>
      <c r="E4268" s="1460"/>
      <c r="F4268" s="1460"/>
      <c r="G4268" s="1460"/>
    </row>
    <row r="4269" spans="1:7" s="1402" customFormat="1" x14ac:dyDescent="0.25">
      <c r="A4269" s="275"/>
      <c r="B4269" s="1457"/>
      <c r="C4269" s="1458"/>
      <c r="D4269" s="1459"/>
      <c r="E4269" s="1460"/>
      <c r="F4269" s="1460"/>
      <c r="G4269" s="1460"/>
    </row>
    <row r="4270" spans="1:7" s="1402" customFormat="1" x14ac:dyDescent="0.25">
      <c r="A4270" s="275"/>
      <c r="B4270" s="1457"/>
      <c r="C4270" s="1458"/>
      <c r="D4270" s="1459"/>
      <c r="E4270" s="1460"/>
      <c r="F4270" s="1460"/>
      <c r="G4270" s="1460"/>
    </row>
    <row r="4271" spans="1:7" s="1402" customFormat="1" x14ac:dyDescent="0.25">
      <c r="A4271" s="275"/>
      <c r="B4271" s="1457"/>
      <c r="C4271" s="1458"/>
      <c r="D4271" s="1459"/>
      <c r="E4271" s="1460"/>
      <c r="F4271" s="1460"/>
      <c r="G4271" s="1460"/>
    </row>
    <row r="4272" spans="1:7" s="1402" customFormat="1" x14ac:dyDescent="0.25">
      <c r="A4272" s="275"/>
      <c r="B4272" s="1457"/>
      <c r="C4272" s="1458"/>
      <c r="D4272" s="1459"/>
      <c r="E4272" s="1460"/>
      <c r="F4272" s="1460"/>
      <c r="G4272" s="1460"/>
    </row>
    <row r="4273" spans="1:7" s="1402" customFormat="1" x14ac:dyDescent="0.25">
      <c r="A4273" s="275"/>
      <c r="B4273" s="1457"/>
      <c r="C4273" s="1458"/>
      <c r="D4273" s="1459"/>
      <c r="E4273" s="1460"/>
      <c r="F4273" s="1460"/>
      <c r="G4273" s="1460"/>
    </row>
    <row r="4274" spans="1:7" s="1402" customFormat="1" x14ac:dyDescent="0.25">
      <c r="A4274" s="275"/>
      <c r="B4274" s="1457"/>
      <c r="C4274" s="1458"/>
      <c r="D4274" s="1459"/>
      <c r="E4274" s="1460"/>
      <c r="F4274" s="1460"/>
      <c r="G4274" s="1460"/>
    </row>
    <row r="4275" spans="1:7" s="1402" customFormat="1" x14ac:dyDescent="0.25">
      <c r="A4275" s="275"/>
      <c r="B4275" s="1457"/>
      <c r="C4275" s="1458"/>
      <c r="D4275" s="1459"/>
      <c r="E4275" s="1460"/>
      <c r="F4275" s="1460"/>
      <c r="G4275" s="1460"/>
    </row>
    <row r="4276" spans="1:7" s="1402" customFormat="1" x14ac:dyDescent="0.25">
      <c r="A4276" s="275"/>
      <c r="B4276" s="1457"/>
      <c r="C4276" s="1458"/>
      <c r="D4276" s="1459"/>
      <c r="E4276" s="1460"/>
      <c r="F4276" s="1460"/>
      <c r="G4276" s="1460"/>
    </row>
    <row r="4277" spans="1:7" s="1402" customFormat="1" x14ac:dyDescent="0.25">
      <c r="A4277" s="275"/>
      <c r="B4277" s="1457"/>
      <c r="C4277" s="1458"/>
      <c r="D4277" s="1459"/>
      <c r="E4277" s="1460"/>
      <c r="F4277" s="1460"/>
      <c r="G4277" s="1460"/>
    </row>
    <row r="4278" spans="1:7" s="1402" customFormat="1" x14ac:dyDescent="0.25">
      <c r="A4278" s="275"/>
      <c r="B4278" s="1457"/>
      <c r="C4278" s="1458"/>
      <c r="D4278" s="1459"/>
      <c r="E4278" s="1460"/>
      <c r="F4278" s="1460"/>
      <c r="G4278" s="1460"/>
    </row>
    <row r="4279" spans="1:7" s="1402" customFormat="1" x14ac:dyDescent="0.25">
      <c r="A4279" s="275"/>
      <c r="B4279" s="1457"/>
      <c r="C4279" s="1458"/>
      <c r="D4279" s="1459"/>
      <c r="E4279" s="1460"/>
      <c r="F4279" s="1460"/>
      <c r="G4279" s="1460"/>
    </row>
    <row r="4280" spans="1:7" s="1402" customFormat="1" x14ac:dyDescent="0.25">
      <c r="A4280" s="275"/>
      <c r="B4280" s="1457"/>
      <c r="C4280" s="1458"/>
      <c r="D4280" s="1459"/>
      <c r="E4280" s="1460"/>
      <c r="F4280" s="1460"/>
      <c r="G4280" s="1460"/>
    </row>
    <row r="4281" spans="1:7" s="1402" customFormat="1" x14ac:dyDescent="0.25">
      <c r="A4281" s="275"/>
      <c r="B4281" s="1457"/>
      <c r="C4281" s="1458"/>
      <c r="D4281" s="1459"/>
      <c r="E4281" s="1460"/>
      <c r="F4281" s="1460"/>
      <c r="G4281" s="1460"/>
    </row>
    <row r="4282" spans="1:7" s="1402" customFormat="1" x14ac:dyDescent="0.25">
      <c r="A4282" s="275"/>
      <c r="B4282" s="1457"/>
      <c r="C4282" s="1458"/>
      <c r="D4282" s="1459"/>
      <c r="E4282" s="1460"/>
      <c r="F4282" s="1460"/>
      <c r="G4282" s="1460"/>
    </row>
    <row r="4283" spans="1:7" s="1402" customFormat="1" x14ac:dyDescent="0.25">
      <c r="A4283" s="275"/>
      <c r="B4283" s="1457"/>
      <c r="C4283" s="1458"/>
      <c r="D4283" s="1459"/>
      <c r="E4283" s="1460"/>
      <c r="F4283" s="1460"/>
      <c r="G4283" s="1460"/>
    </row>
    <row r="4284" spans="1:7" s="1402" customFormat="1" x14ac:dyDescent="0.25">
      <c r="A4284" s="275"/>
      <c r="B4284" s="1457"/>
      <c r="C4284" s="1458"/>
      <c r="D4284" s="1459"/>
      <c r="E4284" s="1460"/>
      <c r="F4284" s="1460"/>
      <c r="G4284" s="1460"/>
    </row>
    <row r="4285" spans="1:7" s="1402" customFormat="1" x14ac:dyDescent="0.25">
      <c r="A4285" s="275"/>
      <c r="B4285" s="1457"/>
      <c r="C4285" s="1458"/>
      <c r="D4285" s="1459"/>
      <c r="E4285" s="1460"/>
      <c r="F4285" s="1460"/>
      <c r="G4285" s="1460"/>
    </row>
    <row r="4286" spans="1:7" s="1402" customFormat="1" x14ac:dyDescent="0.25">
      <c r="A4286" s="275"/>
      <c r="B4286" s="1457"/>
      <c r="C4286" s="1458"/>
      <c r="D4286" s="1459"/>
      <c r="E4286" s="1460"/>
      <c r="F4286" s="1460"/>
      <c r="G4286" s="1460"/>
    </row>
    <row r="4287" spans="1:7" s="1402" customFormat="1" x14ac:dyDescent="0.25">
      <c r="A4287" s="275"/>
      <c r="B4287" s="1457"/>
      <c r="C4287" s="1458"/>
      <c r="D4287" s="1459"/>
      <c r="E4287" s="1460"/>
      <c r="F4287" s="1460"/>
      <c r="G4287" s="1460"/>
    </row>
    <row r="4288" spans="1:7" s="1402" customFormat="1" x14ac:dyDescent="0.25">
      <c r="A4288" s="275"/>
      <c r="B4288" s="1457"/>
      <c r="C4288" s="1458"/>
      <c r="D4288" s="1459"/>
      <c r="E4288" s="1460"/>
      <c r="F4288" s="1460"/>
      <c r="G4288" s="1460"/>
    </row>
    <row r="4289" spans="1:7" s="1402" customFormat="1" x14ac:dyDescent="0.25">
      <c r="A4289" s="275"/>
      <c r="B4289" s="1457"/>
      <c r="C4289" s="1458"/>
      <c r="D4289" s="1459"/>
      <c r="E4289" s="1460"/>
      <c r="F4289" s="1460"/>
      <c r="G4289" s="1460"/>
    </row>
    <row r="4290" spans="1:7" s="1402" customFormat="1" x14ac:dyDescent="0.25">
      <c r="A4290" s="275"/>
      <c r="B4290" s="1457"/>
      <c r="C4290" s="1458"/>
      <c r="D4290" s="1459"/>
      <c r="E4290" s="1460"/>
      <c r="F4290" s="1460"/>
      <c r="G4290" s="1460"/>
    </row>
    <row r="4291" spans="1:7" s="1402" customFormat="1" x14ac:dyDescent="0.25">
      <c r="A4291" s="275"/>
      <c r="B4291" s="1457"/>
      <c r="C4291" s="1458"/>
      <c r="D4291" s="1459"/>
      <c r="E4291" s="1460"/>
      <c r="F4291" s="1460"/>
      <c r="G4291" s="1460"/>
    </row>
    <row r="4292" spans="1:7" s="1402" customFormat="1" x14ac:dyDescent="0.25">
      <c r="A4292" s="275"/>
      <c r="B4292" s="1457"/>
      <c r="C4292" s="1458"/>
      <c r="D4292" s="1459"/>
      <c r="E4292" s="1460"/>
      <c r="F4292" s="1460"/>
      <c r="G4292" s="1460"/>
    </row>
    <row r="4293" spans="1:7" s="1402" customFormat="1" x14ac:dyDescent="0.25">
      <c r="A4293" s="275"/>
      <c r="B4293" s="1457"/>
      <c r="C4293" s="1458"/>
      <c r="D4293" s="1459"/>
      <c r="E4293" s="1460"/>
      <c r="F4293" s="1460"/>
      <c r="G4293" s="1460"/>
    </row>
    <row r="4294" spans="1:7" s="1402" customFormat="1" x14ac:dyDescent="0.25">
      <c r="A4294" s="275"/>
      <c r="B4294" s="1457"/>
      <c r="C4294" s="1458"/>
      <c r="D4294" s="1459"/>
      <c r="E4294" s="1460"/>
      <c r="F4294" s="1460"/>
      <c r="G4294" s="1460"/>
    </row>
    <row r="4295" spans="1:7" s="1402" customFormat="1" x14ac:dyDescent="0.25">
      <c r="A4295" s="275"/>
      <c r="B4295" s="1457"/>
      <c r="C4295" s="1458"/>
      <c r="D4295" s="1459"/>
      <c r="E4295" s="1460"/>
      <c r="F4295" s="1460"/>
      <c r="G4295" s="1460"/>
    </row>
    <row r="4296" spans="1:7" s="1402" customFormat="1" x14ac:dyDescent="0.25">
      <c r="A4296" s="275"/>
      <c r="B4296" s="1457"/>
      <c r="C4296" s="1458"/>
      <c r="D4296" s="1459"/>
      <c r="E4296" s="1460"/>
      <c r="F4296" s="1460"/>
      <c r="G4296" s="1460"/>
    </row>
    <row r="4297" spans="1:7" s="1402" customFormat="1" x14ac:dyDescent="0.25">
      <c r="A4297" s="275"/>
      <c r="B4297" s="1457"/>
      <c r="C4297" s="1458"/>
      <c r="D4297" s="1459"/>
      <c r="E4297" s="1460"/>
      <c r="F4297" s="1460"/>
      <c r="G4297" s="1460"/>
    </row>
    <row r="4298" spans="1:7" s="1402" customFormat="1" x14ac:dyDescent="0.25">
      <c r="A4298" s="275"/>
      <c r="B4298" s="1457"/>
      <c r="C4298" s="1458"/>
      <c r="D4298" s="1459"/>
      <c r="E4298" s="1460"/>
      <c r="F4298" s="1460"/>
      <c r="G4298" s="1460"/>
    </row>
    <row r="4299" spans="1:7" s="1402" customFormat="1" x14ac:dyDescent="0.25">
      <c r="A4299" s="275"/>
      <c r="B4299" s="1457"/>
      <c r="C4299" s="1458"/>
      <c r="D4299" s="1459"/>
      <c r="E4299" s="1460"/>
      <c r="F4299" s="1460"/>
      <c r="G4299" s="1460"/>
    </row>
    <row r="4300" spans="1:7" s="1402" customFormat="1" x14ac:dyDescent="0.25">
      <c r="A4300" s="275"/>
      <c r="B4300" s="1457"/>
      <c r="C4300" s="1458"/>
      <c r="D4300" s="1459"/>
      <c r="E4300" s="1460"/>
      <c r="F4300" s="1460"/>
      <c r="G4300" s="1460"/>
    </row>
    <row r="4301" spans="1:7" s="1402" customFormat="1" x14ac:dyDescent="0.25">
      <c r="A4301" s="275"/>
      <c r="B4301" s="1457"/>
      <c r="C4301" s="1458"/>
      <c r="D4301" s="1459"/>
      <c r="E4301" s="1460"/>
      <c r="F4301" s="1460"/>
      <c r="G4301" s="1460"/>
    </row>
    <row r="4302" spans="1:7" s="1402" customFormat="1" x14ac:dyDescent="0.25">
      <c r="A4302" s="275"/>
      <c r="B4302" s="1457"/>
      <c r="C4302" s="1458"/>
      <c r="D4302" s="1459"/>
      <c r="E4302" s="1460"/>
      <c r="F4302" s="1460"/>
      <c r="G4302" s="1460"/>
    </row>
    <row r="4303" spans="1:7" s="1402" customFormat="1" x14ac:dyDescent="0.25">
      <c r="A4303" s="275"/>
      <c r="B4303" s="1457"/>
      <c r="C4303" s="1458"/>
      <c r="D4303" s="1459"/>
      <c r="E4303" s="1460"/>
      <c r="F4303" s="1460"/>
      <c r="G4303" s="1460"/>
    </row>
    <row r="4304" spans="1:7" s="1402" customFormat="1" x14ac:dyDescent="0.25">
      <c r="A4304" s="275"/>
      <c r="B4304" s="1457"/>
      <c r="C4304" s="1458"/>
      <c r="D4304" s="1459"/>
      <c r="E4304" s="1460"/>
      <c r="F4304" s="1460"/>
      <c r="G4304" s="1460"/>
    </row>
    <row r="4305" spans="1:7" s="1402" customFormat="1" x14ac:dyDescent="0.25">
      <c r="A4305" s="275"/>
      <c r="B4305" s="1457"/>
      <c r="C4305" s="1458"/>
      <c r="D4305" s="1459"/>
      <c r="E4305" s="1460"/>
      <c r="F4305" s="1460"/>
      <c r="G4305" s="1460"/>
    </row>
    <row r="4306" spans="1:7" s="1402" customFormat="1" x14ac:dyDescent="0.25">
      <c r="A4306" s="275"/>
      <c r="B4306" s="1457"/>
      <c r="C4306" s="1458"/>
      <c r="D4306" s="1459"/>
      <c r="E4306" s="1460"/>
      <c r="F4306" s="1460"/>
      <c r="G4306" s="1460"/>
    </row>
    <row r="4307" spans="1:7" s="1402" customFormat="1" x14ac:dyDescent="0.25">
      <c r="A4307" s="275"/>
      <c r="B4307" s="1457"/>
      <c r="C4307" s="1458"/>
      <c r="D4307" s="1459"/>
      <c r="E4307" s="1460"/>
      <c r="F4307" s="1460"/>
      <c r="G4307" s="1460"/>
    </row>
    <row r="4308" spans="1:7" s="1402" customFormat="1" x14ac:dyDescent="0.25">
      <c r="A4308" s="275"/>
      <c r="B4308" s="1457"/>
      <c r="C4308" s="1458"/>
      <c r="D4308" s="1459"/>
      <c r="E4308" s="1460"/>
      <c r="F4308" s="1460"/>
      <c r="G4308" s="1460"/>
    </row>
    <row r="4309" spans="1:7" s="1402" customFormat="1" x14ac:dyDescent="0.25">
      <c r="A4309" s="275"/>
      <c r="B4309" s="1457"/>
      <c r="C4309" s="1458"/>
      <c r="D4309" s="1459"/>
      <c r="E4309" s="1460"/>
      <c r="F4309" s="1460"/>
      <c r="G4309" s="1460"/>
    </row>
    <row r="4310" spans="1:7" s="1402" customFormat="1" x14ac:dyDescent="0.25">
      <c r="A4310" s="275"/>
      <c r="B4310" s="1457"/>
      <c r="C4310" s="1458"/>
      <c r="D4310" s="1459"/>
      <c r="E4310" s="1460"/>
      <c r="F4310" s="1460"/>
      <c r="G4310" s="1460"/>
    </row>
    <row r="4311" spans="1:7" s="1402" customFormat="1" x14ac:dyDescent="0.25">
      <c r="A4311" s="275"/>
      <c r="B4311" s="1457"/>
      <c r="C4311" s="1458"/>
      <c r="D4311" s="1459"/>
      <c r="E4311" s="1460"/>
      <c r="F4311" s="1460"/>
      <c r="G4311" s="1460"/>
    </row>
    <row r="4312" spans="1:7" s="1402" customFormat="1" x14ac:dyDescent="0.25">
      <c r="A4312" s="275"/>
      <c r="B4312" s="1457"/>
      <c r="C4312" s="1458"/>
      <c r="D4312" s="1459"/>
      <c r="E4312" s="1460"/>
      <c r="F4312" s="1460"/>
      <c r="G4312" s="1460"/>
    </row>
    <row r="4313" spans="1:7" s="1402" customFormat="1" x14ac:dyDescent="0.25">
      <c r="A4313" s="275"/>
      <c r="B4313" s="1457"/>
      <c r="C4313" s="1458"/>
      <c r="D4313" s="1459"/>
      <c r="E4313" s="1460"/>
      <c r="F4313" s="1460"/>
      <c r="G4313" s="1460"/>
    </row>
    <row r="4314" spans="1:7" s="1402" customFormat="1" x14ac:dyDescent="0.25">
      <c r="A4314" s="275"/>
      <c r="B4314" s="1457"/>
      <c r="C4314" s="1458"/>
      <c r="D4314" s="1459"/>
      <c r="E4314" s="1460"/>
      <c r="F4314" s="1460"/>
      <c r="G4314" s="1460"/>
    </row>
    <row r="4315" spans="1:7" s="1402" customFormat="1" x14ac:dyDescent="0.25">
      <c r="A4315" s="275"/>
      <c r="B4315" s="1457"/>
      <c r="C4315" s="1458"/>
      <c r="D4315" s="1459"/>
      <c r="E4315" s="1460"/>
      <c r="F4315" s="1460"/>
      <c r="G4315" s="1460"/>
    </row>
    <row r="4316" spans="1:7" s="1402" customFormat="1" x14ac:dyDescent="0.25">
      <c r="A4316" s="275"/>
      <c r="B4316" s="1457"/>
      <c r="C4316" s="1458"/>
      <c r="D4316" s="1459"/>
      <c r="E4316" s="1460"/>
      <c r="F4316" s="1460"/>
      <c r="G4316" s="1460"/>
    </row>
    <row r="4317" spans="1:7" s="1402" customFormat="1" x14ac:dyDescent="0.25">
      <c r="A4317" s="275"/>
      <c r="B4317" s="1457"/>
      <c r="C4317" s="1458"/>
      <c r="D4317" s="1459"/>
      <c r="E4317" s="1460"/>
      <c r="F4317" s="1460"/>
      <c r="G4317" s="1460"/>
    </row>
    <row r="4318" spans="1:7" s="1402" customFormat="1" x14ac:dyDescent="0.25">
      <c r="A4318" s="275"/>
      <c r="B4318" s="1457"/>
      <c r="C4318" s="1458"/>
      <c r="D4318" s="1459"/>
      <c r="E4318" s="1460"/>
      <c r="F4318" s="1460"/>
      <c r="G4318" s="1460"/>
    </row>
    <row r="4319" spans="1:7" s="1402" customFormat="1" x14ac:dyDescent="0.25">
      <c r="A4319" s="275"/>
      <c r="B4319" s="1457"/>
      <c r="C4319" s="1458"/>
      <c r="D4319" s="1459"/>
      <c r="E4319" s="1460"/>
      <c r="F4319" s="1460"/>
      <c r="G4319" s="1460"/>
    </row>
    <row r="4320" spans="1:7" s="1402" customFormat="1" x14ac:dyDescent="0.25">
      <c r="A4320" s="275"/>
      <c r="B4320" s="1457"/>
      <c r="C4320" s="1458"/>
      <c r="D4320" s="1459"/>
      <c r="E4320" s="1460"/>
      <c r="F4320" s="1460"/>
      <c r="G4320" s="1460"/>
    </row>
    <row r="4321" spans="1:7" s="1402" customFormat="1" x14ac:dyDescent="0.25">
      <c r="A4321" s="275"/>
      <c r="B4321" s="1457"/>
      <c r="C4321" s="1458"/>
      <c r="D4321" s="1459"/>
      <c r="E4321" s="1460"/>
      <c r="F4321" s="1460"/>
      <c r="G4321" s="1460"/>
    </row>
    <row r="4322" spans="1:7" s="1402" customFormat="1" x14ac:dyDescent="0.25">
      <c r="A4322" s="275"/>
      <c r="B4322" s="1457"/>
      <c r="C4322" s="1458"/>
      <c r="D4322" s="1459"/>
      <c r="E4322" s="1460"/>
      <c r="F4322" s="1460"/>
      <c r="G4322" s="1460"/>
    </row>
    <row r="4323" spans="1:7" s="1402" customFormat="1" x14ac:dyDescent="0.25">
      <c r="A4323" s="275"/>
      <c r="B4323" s="1457"/>
      <c r="C4323" s="1458"/>
      <c r="D4323" s="1459"/>
      <c r="E4323" s="1460"/>
      <c r="F4323" s="1460"/>
      <c r="G4323" s="1460"/>
    </row>
    <row r="4324" spans="1:7" s="1402" customFormat="1" x14ac:dyDescent="0.25">
      <c r="A4324" s="275"/>
      <c r="B4324" s="1457"/>
      <c r="C4324" s="1458"/>
      <c r="D4324" s="1459"/>
      <c r="E4324" s="1460"/>
      <c r="F4324" s="1460"/>
      <c r="G4324" s="1460"/>
    </row>
    <row r="4325" spans="1:7" s="1402" customFormat="1" x14ac:dyDescent="0.25">
      <c r="A4325" s="275"/>
      <c r="B4325" s="1457"/>
      <c r="C4325" s="1458"/>
      <c r="D4325" s="1459"/>
      <c r="E4325" s="1460"/>
      <c r="F4325" s="1460"/>
      <c r="G4325" s="1460"/>
    </row>
    <row r="4326" spans="1:7" s="1402" customFormat="1" x14ac:dyDescent="0.25">
      <c r="A4326" s="275"/>
      <c r="B4326" s="1457"/>
      <c r="C4326" s="1458"/>
      <c r="D4326" s="1459"/>
      <c r="E4326" s="1460"/>
      <c r="F4326" s="1460"/>
      <c r="G4326" s="1460"/>
    </row>
    <row r="4327" spans="1:7" s="1402" customFormat="1" x14ac:dyDescent="0.25">
      <c r="A4327" s="275"/>
      <c r="B4327" s="1457"/>
      <c r="C4327" s="1458"/>
      <c r="D4327" s="1459"/>
      <c r="E4327" s="1460"/>
      <c r="F4327" s="1460"/>
      <c r="G4327" s="1460"/>
    </row>
    <row r="4328" spans="1:7" s="1402" customFormat="1" x14ac:dyDescent="0.25">
      <c r="A4328" s="275"/>
      <c r="B4328" s="1457"/>
      <c r="C4328" s="1458"/>
      <c r="D4328" s="1459"/>
      <c r="E4328" s="1460"/>
      <c r="F4328" s="1460"/>
      <c r="G4328" s="1460"/>
    </row>
    <row r="4329" spans="1:7" s="1402" customFormat="1" x14ac:dyDescent="0.25">
      <c r="A4329" s="275"/>
      <c r="B4329" s="1457"/>
      <c r="C4329" s="1458"/>
      <c r="D4329" s="1459"/>
      <c r="E4329" s="1460"/>
      <c r="F4329" s="1460"/>
      <c r="G4329" s="1460"/>
    </row>
    <row r="4330" spans="1:7" s="1402" customFormat="1" x14ac:dyDescent="0.25">
      <c r="A4330" s="275"/>
      <c r="B4330" s="1457"/>
      <c r="C4330" s="1458"/>
      <c r="D4330" s="1459"/>
      <c r="E4330" s="1460"/>
      <c r="F4330" s="1460"/>
      <c r="G4330" s="1460"/>
    </row>
    <row r="4331" spans="1:7" s="1402" customFormat="1" x14ac:dyDescent="0.25">
      <c r="A4331" s="275"/>
      <c r="B4331" s="1457"/>
      <c r="C4331" s="1458"/>
      <c r="D4331" s="1459"/>
      <c r="E4331" s="1460"/>
      <c r="F4331" s="1460"/>
      <c r="G4331" s="1460"/>
    </row>
    <row r="4332" spans="1:7" s="1402" customFormat="1" x14ac:dyDescent="0.25">
      <c r="A4332" s="275"/>
      <c r="B4332" s="1457"/>
      <c r="C4332" s="1458"/>
      <c r="D4332" s="1459"/>
      <c r="E4332" s="1460"/>
      <c r="F4332" s="1460"/>
      <c r="G4332" s="1460"/>
    </row>
    <row r="4333" spans="1:7" s="1402" customFormat="1" x14ac:dyDescent="0.25">
      <c r="A4333" s="275"/>
      <c r="B4333" s="1457"/>
      <c r="C4333" s="1458"/>
      <c r="D4333" s="1459"/>
      <c r="E4333" s="1460"/>
      <c r="F4333" s="1460"/>
      <c r="G4333" s="1460"/>
    </row>
    <row r="4334" spans="1:7" s="1402" customFormat="1" x14ac:dyDescent="0.25">
      <c r="A4334" s="275"/>
      <c r="B4334" s="1457"/>
      <c r="C4334" s="1458"/>
      <c r="D4334" s="1459"/>
      <c r="E4334" s="1460"/>
      <c r="F4334" s="1460"/>
      <c r="G4334" s="1460"/>
    </row>
    <row r="4335" spans="1:7" s="1402" customFormat="1" x14ac:dyDescent="0.25">
      <c r="A4335" s="275"/>
      <c r="B4335" s="1457"/>
      <c r="C4335" s="1458"/>
      <c r="D4335" s="1459"/>
      <c r="E4335" s="1460"/>
      <c r="F4335" s="1460"/>
      <c r="G4335" s="1460"/>
    </row>
    <row r="4336" spans="1:7" s="1402" customFormat="1" x14ac:dyDescent="0.25">
      <c r="A4336" s="275"/>
      <c r="B4336" s="1457"/>
      <c r="C4336" s="1458"/>
      <c r="D4336" s="1459"/>
      <c r="E4336" s="1460"/>
      <c r="F4336" s="1460"/>
      <c r="G4336" s="1460"/>
    </row>
    <row r="4337" spans="1:7" s="1402" customFormat="1" x14ac:dyDescent="0.25">
      <c r="A4337" s="275"/>
      <c r="B4337" s="1457"/>
      <c r="C4337" s="1458"/>
      <c r="D4337" s="1459"/>
      <c r="E4337" s="1460"/>
      <c r="F4337" s="1460"/>
      <c r="G4337" s="1460"/>
    </row>
    <row r="4338" spans="1:7" s="1402" customFormat="1" x14ac:dyDescent="0.25">
      <c r="A4338" s="275"/>
      <c r="B4338" s="1457"/>
      <c r="C4338" s="1458"/>
      <c r="D4338" s="1459"/>
      <c r="E4338" s="1460"/>
      <c r="F4338" s="1460"/>
      <c r="G4338" s="1460"/>
    </row>
    <row r="4339" spans="1:7" s="1402" customFormat="1" x14ac:dyDescent="0.25">
      <c r="A4339" s="275"/>
      <c r="B4339" s="1457"/>
      <c r="C4339" s="1458"/>
      <c r="D4339" s="1459"/>
      <c r="E4339" s="1460"/>
      <c r="F4339" s="1460"/>
      <c r="G4339" s="1460"/>
    </row>
    <row r="4340" spans="1:7" s="1402" customFormat="1" x14ac:dyDescent="0.25">
      <c r="A4340" s="275"/>
      <c r="B4340" s="1457"/>
      <c r="C4340" s="1458"/>
      <c r="D4340" s="1459"/>
      <c r="E4340" s="1460"/>
      <c r="F4340" s="1460"/>
      <c r="G4340" s="1460"/>
    </row>
    <row r="4341" spans="1:7" s="1402" customFormat="1" x14ac:dyDescent="0.25">
      <c r="A4341" s="275"/>
      <c r="B4341" s="1457"/>
      <c r="C4341" s="1458"/>
      <c r="D4341" s="1459"/>
      <c r="E4341" s="1460"/>
      <c r="F4341" s="1460"/>
      <c r="G4341" s="1460"/>
    </row>
    <row r="4342" spans="1:7" s="1402" customFormat="1" x14ac:dyDescent="0.25">
      <c r="A4342" s="275"/>
      <c r="B4342" s="1457"/>
      <c r="C4342" s="1458"/>
      <c r="D4342" s="1459"/>
      <c r="E4342" s="1460"/>
      <c r="F4342" s="1460"/>
      <c r="G4342" s="1460"/>
    </row>
    <row r="4343" spans="1:7" s="1402" customFormat="1" x14ac:dyDescent="0.25">
      <c r="A4343" s="275"/>
      <c r="B4343" s="1457"/>
      <c r="C4343" s="1458"/>
      <c r="D4343" s="1459"/>
      <c r="E4343" s="1460"/>
      <c r="F4343" s="1460"/>
      <c r="G4343" s="1460"/>
    </row>
    <row r="4344" spans="1:7" s="1402" customFormat="1" x14ac:dyDescent="0.25">
      <c r="A4344" s="275"/>
      <c r="B4344" s="1457"/>
      <c r="C4344" s="1458"/>
      <c r="D4344" s="1459"/>
      <c r="E4344" s="1460"/>
      <c r="F4344" s="1460"/>
      <c r="G4344" s="1460"/>
    </row>
    <row r="4345" spans="1:7" s="1402" customFormat="1" x14ac:dyDescent="0.25">
      <c r="A4345" s="275"/>
      <c r="B4345" s="1457"/>
      <c r="C4345" s="1458"/>
      <c r="D4345" s="1459"/>
      <c r="E4345" s="1460"/>
      <c r="F4345" s="1460"/>
      <c r="G4345" s="1460"/>
    </row>
    <row r="4346" spans="1:7" s="1402" customFormat="1" x14ac:dyDescent="0.25">
      <c r="A4346" s="275"/>
      <c r="B4346" s="1457"/>
      <c r="C4346" s="1458"/>
      <c r="D4346" s="1459"/>
      <c r="E4346" s="1460"/>
      <c r="F4346" s="1460"/>
      <c r="G4346" s="1460"/>
    </row>
    <row r="4347" spans="1:7" s="1402" customFormat="1" x14ac:dyDescent="0.25">
      <c r="A4347" s="275"/>
      <c r="B4347" s="1457"/>
      <c r="C4347" s="1458"/>
      <c r="D4347" s="1459"/>
      <c r="E4347" s="1460"/>
      <c r="F4347" s="1460"/>
      <c r="G4347" s="1460"/>
    </row>
    <row r="4348" spans="1:7" s="1402" customFormat="1" x14ac:dyDescent="0.25">
      <c r="A4348" s="275"/>
      <c r="B4348" s="1457"/>
      <c r="C4348" s="1458"/>
      <c r="D4348" s="1459"/>
      <c r="E4348" s="1460"/>
      <c r="F4348" s="1460"/>
      <c r="G4348" s="1460"/>
    </row>
    <row r="4349" spans="1:7" s="1402" customFormat="1" x14ac:dyDescent="0.25">
      <c r="A4349" s="275"/>
      <c r="B4349" s="1457"/>
      <c r="C4349" s="1458"/>
      <c r="D4349" s="1459"/>
      <c r="E4349" s="1460"/>
      <c r="F4349" s="1460"/>
      <c r="G4349" s="1460"/>
    </row>
    <row r="4350" spans="1:7" s="1402" customFormat="1" x14ac:dyDescent="0.25">
      <c r="A4350" s="275"/>
      <c r="B4350" s="1457"/>
      <c r="C4350" s="1458"/>
      <c r="D4350" s="1459"/>
      <c r="E4350" s="1460"/>
      <c r="F4350" s="1460"/>
      <c r="G4350" s="1460"/>
    </row>
    <row r="4351" spans="1:7" s="1402" customFormat="1" x14ac:dyDescent="0.25">
      <c r="A4351" s="275"/>
      <c r="B4351" s="1457"/>
      <c r="C4351" s="1458"/>
      <c r="D4351" s="1459"/>
      <c r="E4351" s="1460"/>
      <c r="F4351" s="1460"/>
      <c r="G4351" s="1460"/>
    </row>
    <row r="4352" spans="1:7" s="1402" customFormat="1" x14ac:dyDescent="0.25">
      <c r="A4352" s="275"/>
      <c r="B4352" s="1457"/>
      <c r="C4352" s="1458"/>
      <c r="D4352" s="1459"/>
      <c r="E4352" s="1460"/>
      <c r="F4352" s="1460"/>
      <c r="G4352" s="1460"/>
    </row>
    <row r="4353" spans="1:7" s="1402" customFormat="1" x14ac:dyDescent="0.25">
      <c r="A4353" s="275"/>
      <c r="B4353" s="1457"/>
      <c r="C4353" s="1458"/>
      <c r="D4353" s="1459"/>
      <c r="E4353" s="1460"/>
      <c r="F4353" s="1460"/>
      <c r="G4353" s="1460"/>
    </row>
    <row r="4354" spans="1:7" s="1402" customFormat="1" x14ac:dyDescent="0.25">
      <c r="A4354" s="275"/>
      <c r="B4354" s="1457"/>
      <c r="C4354" s="1458"/>
      <c r="D4354" s="1459"/>
      <c r="E4354" s="1460"/>
      <c r="F4354" s="1460"/>
      <c r="G4354" s="1460"/>
    </row>
    <row r="4355" spans="1:7" s="1402" customFormat="1" x14ac:dyDescent="0.25">
      <c r="A4355" s="275"/>
      <c r="B4355" s="1457"/>
      <c r="C4355" s="1458"/>
      <c r="D4355" s="1459"/>
      <c r="E4355" s="1460"/>
      <c r="F4355" s="1460"/>
      <c r="G4355" s="1460"/>
    </row>
    <row r="4356" spans="1:7" s="1402" customFormat="1" x14ac:dyDescent="0.25">
      <c r="A4356" s="275"/>
      <c r="B4356" s="1457"/>
      <c r="C4356" s="1458"/>
      <c r="D4356" s="1459"/>
      <c r="E4356" s="1460"/>
      <c r="F4356" s="1460"/>
      <c r="G4356" s="1460"/>
    </row>
    <row r="4357" spans="1:7" s="1402" customFormat="1" x14ac:dyDescent="0.25">
      <c r="A4357" s="275"/>
      <c r="B4357" s="1457"/>
      <c r="C4357" s="1458"/>
      <c r="D4357" s="1459"/>
      <c r="E4357" s="1460"/>
      <c r="F4357" s="1460"/>
      <c r="G4357" s="1460"/>
    </row>
    <row r="4358" spans="1:7" s="1402" customFormat="1" x14ac:dyDescent="0.25">
      <c r="A4358" s="275"/>
      <c r="B4358" s="1457"/>
      <c r="C4358" s="1458"/>
      <c r="D4358" s="1459"/>
      <c r="E4358" s="1460"/>
      <c r="F4358" s="1460"/>
      <c r="G4358" s="1460"/>
    </row>
    <row r="4359" spans="1:7" s="1402" customFormat="1" x14ac:dyDescent="0.25">
      <c r="A4359" s="275"/>
      <c r="B4359" s="1457"/>
      <c r="C4359" s="1458"/>
      <c r="D4359" s="1459"/>
      <c r="E4359" s="1460"/>
      <c r="F4359" s="1460"/>
      <c r="G4359" s="1460"/>
    </row>
    <row r="4360" spans="1:7" s="1402" customFormat="1" x14ac:dyDescent="0.25">
      <c r="A4360" s="275"/>
      <c r="B4360" s="1457"/>
      <c r="C4360" s="1458"/>
      <c r="D4360" s="1459"/>
      <c r="E4360" s="1460"/>
      <c r="F4360" s="1460"/>
      <c r="G4360" s="1460"/>
    </row>
    <row r="4361" spans="1:7" s="1402" customFormat="1" x14ac:dyDescent="0.25">
      <c r="A4361" s="275"/>
      <c r="B4361" s="1457"/>
      <c r="C4361" s="1458"/>
      <c r="D4361" s="1459"/>
      <c r="E4361" s="1460"/>
      <c r="F4361" s="1460"/>
      <c r="G4361" s="1460"/>
    </row>
    <row r="4362" spans="1:7" s="1402" customFormat="1" x14ac:dyDescent="0.25">
      <c r="A4362" s="275"/>
      <c r="B4362" s="1457"/>
      <c r="C4362" s="1458"/>
      <c r="D4362" s="1459"/>
      <c r="E4362" s="1460"/>
      <c r="F4362" s="1460"/>
      <c r="G4362" s="1460"/>
    </row>
    <row r="4363" spans="1:7" s="1402" customFormat="1" x14ac:dyDescent="0.25">
      <c r="A4363" s="275"/>
      <c r="B4363" s="1457"/>
      <c r="C4363" s="1458"/>
      <c r="D4363" s="1459"/>
      <c r="E4363" s="1460"/>
      <c r="F4363" s="1460"/>
      <c r="G4363" s="1460"/>
    </row>
    <row r="4364" spans="1:7" s="1402" customFormat="1" x14ac:dyDescent="0.25">
      <c r="A4364" s="275"/>
      <c r="B4364" s="1457"/>
      <c r="C4364" s="1458"/>
      <c r="D4364" s="1459"/>
      <c r="E4364" s="1460"/>
      <c r="F4364" s="1460"/>
      <c r="G4364" s="1460"/>
    </row>
    <row r="4365" spans="1:7" s="1402" customFormat="1" x14ac:dyDescent="0.25">
      <c r="A4365" s="275"/>
      <c r="B4365" s="1457"/>
      <c r="C4365" s="1458"/>
      <c r="D4365" s="1459"/>
      <c r="E4365" s="1460"/>
      <c r="F4365" s="1460"/>
      <c r="G4365" s="1460"/>
    </row>
    <row r="4366" spans="1:7" s="1402" customFormat="1" x14ac:dyDescent="0.25">
      <c r="A4366" s="275"/>
      <c r="B4366" s="1457"/>
      <c r="C4366" s="1458"/>
      <c r="D4366" s="1459"/>
      <c r="E4366" s="1460"/>
      <c r="F4366" s="1460"/>
      <c r="G4366" s="1460"/>
    </row>
    <row r="4367" spans="1:7" s="1402" customFormat="1" x14ac:dyDescent="0.25">
      <c r="A4367" s="275"/>
      <c r="B4367" s="1457"/>
      <c r="C4367" s="1458"/>
      <c r="D4367" s="1459"/>
      <c r="E4367" s="1460"/>
      <c r="F4367" s="1460"/>
      <c r="G4367" s="1460"/>
    </row>
    <row r="4368" spans="1:7" s="1402" customFormat="1" x14ac:dyDescent="0.25">
      <c r="A4368" s="275"/>
      <c r="B4368" s="1457"/>
      <c r="C4368" s="1458"/>
      <c r="D4368" s="1459"/>
      <c r="E4368" s="1460"/>
      <c r="F4368" s="1460"/>
      <c r="G4368" s="1460"/>
    </row>
    <row r="4369" spans="1:7" s="1402" customFormat="1" x14ac:dyDescent="0.25">
      <c r="A4369" s="275"/>
      <c r="B4369" s="1457"/>
      <c r="C4369" s="1458"/>
      <c r="D4369" s="1459"/>
      <c r="E4369" s="1460"/>
      <c r="F4369" s="1460"/>
      <c r="G4369" s="1460"/>
    </row>
    <row r="4370" spans="1:7" s="1402" customFormat="1" x14ac:dyDescent="0.25">
      <c r="A4370" s="275"/>
      <c r="B4370" s="1457"/>
      <c r="C4370" s="1458"/>
      <c r="D4370" s="1459"/>
      <c r="E4370" s="1460"/>
      <c r="F4370" s="1460"/>
      <c r="G4370" s="1460"/>
    </row>
    <row r="4371" spans="1:7" s="1402" customFormat="1" x14ac:dyDescent="0.25">
      <c r="A4371" s="275"/>
      <c r="B4371" s="1457"/>
      <c r="C4371" s="1458"/>
      <c r="D4371" s="1459"/>
      <c r="E4371" s="1460"/>
      <c r="F4371" s="1460"/>
      <c r="G4371" s="1460"/>
    </row>
    <row r="4372" spans="1:7" s="1402" customFormat="1" x14ac:dyDescent="0.25">
      <c r="A4372" s="275"/>
      <c r="B4372" s="1457"/>
      <c r="C4372" s="1458"/>
      <c r="D4372" s="1459"/>
      <c r="E4372" s="1460"/>
      <c r="F4372" s="1460"/>
      <c r="G4372" s="1460"/>
    </row>
    <row r="4373" spans="1:7" s="1402" customFormat="1" x14ac:dyDescent="0.25">
      <c r="A4373" s="275"/>
      <c r="B4373" s="1457"/>
      <c r="C4373" s="1458"/>
      <c r="D4373" s="1459"/>
      <c r="E4373" s="1460"/>
      <c r="F4373" s="1460"/>
      <c r="G4373" s="1460"/>
    </row>
    <row r="4374" spans="1:7" s="1402" customFormat="1" x14ac:dyDescent="0.25">
      <c r="A4374" s="275"/>
      <c r="B4374" s="1457"/>
      <c r="C4374" s="1458"/>
      <c r="D4374" s="1459"/>
      <c r="E4374" s="1460"/>
      <c r="F4374" s="1460"/>
      <c r="G4374" s="1460"/>
    </row>
    <row r="4375" spans="1:7" s="1402" customFormat="1" x14ac:dyDescent="0.25">
      <c r="A4375" s="275"/>
      <c r="B4375" s="1457"/>
      <c r="C4375" s="1458"/>
      <c r="D4375" s="1459"/>
      <c r="E4375" s="1460"/>
      <c r="F4375" s="1460"/>
      <c r="G4375" s="1460"/>
    </row>
    <row r="4376" spans="1:7" s="1402" customFormat="1" x14ac:dyDescent="0.25">
      <c r="A4376" s="275"/>
      <c r="B4376" s="1457"/>
      <c r="C4376" s="1458"/>
      <c r="D4376" s="1459"/>
      <c r="E4376" s="1460"/>
      <c r="F4376" s="1460"/>
      <c r="G4376" s="1460"/>
    </row>
    <row r="4377" spans="1:7" s="1402" customFormat="1" x14ac:dyDescent="0.25">
      <c r="A4377" s="275"/>
      <c r="B4377" s="1457"/>
      <c r="C4377" s="1458"/>
      <c r="D4377" s="1459"/>
      <c r="E4377" s="1460"/>
      <c r="F4377" s="1460"/>
      <c r="G4377" s="1460"/>
    </row>
    <row r="4378" spans="1:7" s="1402" customFormat="1" x14ac:dyDescent="0.25">
      <c r="A4378" s="275"/>
      <c r="B4378" s="1457"/>
      <c r="C4378" s="1458"/>
      <c r="D4378" s="1459"/>
      <c r="E4378" s="1460"/>
      <c r="F4378" s="1460"/>
      <c r="G4378" s="1460"/>
    </row>
    <row r="4379" spans="1:7" s="1402" customFormat="1" x14ac:dyDescent="0.25">
      <c r="A4379" s="275"/>
      <c r="B4379" s="1457"/>
      <c r="C4379" s="1458"/>
      <c r="D4379" s="1459"/>
      <c r="E4379" s="1460"/>
      <c r="F4379" s="1460"/>
      <c r="G4379" s="1460"/>
    </row>
    <row r="4380" spans="1:7" s="1402" customFormat="1" x14ac:dyDescent="0.25">
      <c r="A4380" s="275"/>
      <c r="B4380" s="1457"/>
      <c r="C4380" s="1458"/>
      <c r="D4380" s="1459"/>
      <c r="E4380" s="1460"/>
      <c r="F4380" s="1460"/>
      <c r="G4380" s="1460"/>
    </row>
    <row r="4381" spans="1:7" s="1402" customFormat="1" x14ac:dyDescent="0.25">
      <c r="A4381" s="275"/>
      <c r="B4381" s="1457"/>
      <c r="C4381" s="1458"/>
      <c r="D4381" s="1459"/>
      <c r="E4381" s="1460"/>
      <c r="F4381" s="1460"/>
      <c r="G4381" s="1460"/>
    </row>
    <row r="4382" spans="1:7" s="1402" customFormat="1" x14ac:dyDescent="0.25">
      <c r="A4382" s="275"/>
      <c r="B4382" s="1457"/>
      <c r="C4382" s="1458"/>
      <c r="D4382" s="1459"/>
      <c r="E4382" s="1460"/>
      <c r="F4382" s="1460"/>
      <c r="G4382" s="1460"/>
    </row>
    <row r="4383" spans="1:7" s="1402" customFormat="1" x14ac:dyDescent="0.25">
      <c r="A4383" s="275"/>
      <c r="B4383" s="1457"/>
      <c r="C4383" s="1458"/>
      <c r="D4383" s="1459"/>
      <c r="E4383" s="1460"/>
      <c r="F4383" s="1460"/>
      <c r="G4383" s="1460"/>
    </row>
    <row r="4384" spans="1:7" s="1402" customFormat="1" x14ac:dyDescent="0.25">
      <c r="A4384" s="275"/>
      <c r="B4384" s="1457"/>
      <c r="C4384" s="1458"/>
      <c r="D4384" s="1459"/>
      <c r="E4384" s="1460"/>
      <c r="F4384" s="1460"/>
      <c r="G4384" s="1460"/>
    </row>
    <row r="4385" spans="1:7" s="1402" customFormat="1" x14ac:dyDescent="0.25">
      <c r="A4385" s="275"/>
      <c r="B4385" s="1457"/>
      <c r="C4385" s="1458"/>
      <c r="D4385" s="1459"/>
      <c r="E4385" s="1460"/>
      <c r="F4385" s="1460"/>
      <c r="G4385" s="1460"/>
    </row>
    <row r="4386" spans="1:7" s="1402" customFormat="1" x14ac:dyDescent="0.25">
      <c r="A4386" s="275"/>
      <c r="B4386" s="1457"/>
      <c r="C4386" s="1458"/>
      <c r="D4386" s="1459"/>
      <c r="E4386" s="1460"/>
      <c r="F4386" s="1460"/>
      <c r="G4386" s="1460"/>
    </row>
    <row r="4387" spans="1:7" s="1402" customFormat="1" x14ac:dyDescent="0.25">
      <c r="A4387" s="275"/>
      <c r="B4387" s="1457"/>
      <c r="C4387" s="1458"/>
      <c r="D4387" s="1459"/>
      <c r="E4387" s="1460"/>
      <c r="F4387" s="1460"/>
      <c r="G4387" s="1460"/>
    </row>
    <row r="4388" spans="1:7" s="1402" customFormat="1" x14ac:dyDescent="0.25">
      <c r="A4388" s="275"/>
      <c r="B4388" s="1457"/>
      <c r="C4388" s="1458"/>
      <c r="D4388" s="1459"/>
      <c r="E4388" s="1460"/>
      <c r="F4388" s="1460"/>
      <c r="G4388" s="1460"/>
    </row>
    <row r="4389" spans="1:7" s="1402" customFormat="1" x14ac:dyDescent="0.25">
      <c r="A4389" s="275"/>
      <c r="B4389" s="1457"/>
      <c r="C4389" s="1458"/>
      <c r="D4389" s="1459"/>
      <c r="E4389" s="1460"/>
      <c r="F4389" s="1460"/>
      <c r="G4389" s="1460"/>
    </row>
    <row r="4390" spans="1:7" s="1402" customFormat="1" x14ac:dyDescent="0.25">
      <c r="A4390" s="275"/>
      <c r="B4390" s="1457"/>
      <c r="C4390" s="1458"/>
      <c r="D4390" s="1459"/>
      <c r="E4390" s="1460"/>
      <c r="F4390" s="1460"/>
      <c r="G4390" s="1460"/>
    </row>
    <row r="4391" spans="1:7" s="1402" customFormat="1" x14ac:dyDescent="0.25">
      <c r="A4391" s="275"/>
      <c r="B4391" s="1457"/>
      <c r="C4391" s="1458"/>
      <c r="D4391" s="1459"/>
      <c r="E4391" s="1460"/>
      <c r="F4391" s="1460"/>
      <c r="G4391" s="1460"/>
    </row>
    <row r="4392" spans="1:7" s="1402" customFormat="1" x14ac:dyDescent="0.25">
      <c r="A4392" s="275"/>
      <c r="B4392" s="1457"/>
      <c r="C4392" s="1458"/>
      <c r="D4392" s="1459"/>
      <c r="E4392" s="1460"/>
      <c r="F4392" s="1460"/>
      <c r="G4392" s="1460"/>
    </row>
    <row r="4393" spans="1:7" s="1402" customFormat="1" x14ac:dyDescent="0.25">
      <c r="A4393" s="275"/>
      <c r="B4393" s="1457"/>
      <c r="C4393" s="1458"/>
      <c r="D4393" s="1459"/>
      <c r="E4393" s="1460"/>
      <c r="F4393" s="1460"/>
      <c r="G4393" s="1460"/>
    </row>
    <row r="4394" spans="1:7" s="1402" customFormat="1" x14ac:dyDescent="0.25">
      <c r="A4394" s="275"/>
      <c r="B4394" s="1457"/>
      <c r="C4394" s="1458"/>
      <c r="D4394" s="1459"/>
      <c r="E4394" s="1460"/>
      <c r="F4394" s="1460"/>
      <c r="G4394" s="1460"/>
    </row>
    <row r="4395" spans="1:7" s="1402" customFormat="1" x14ac:dyDescent="0.25">
      <c r="A4395" s="275"/>
      <c r="B4395" s="1457"/>
      <c r="C4395" s="1458"/>
      <c r="D4395" s="1459"/>
      <c r="E4395" s="1460"/>
      <c r="F4395" s="1460"/>
      <c r="G4395" s="1460"/>
    </row>
    <row r="4396" spans="1:7" s="1402" customFormat="1" x14ac:dyDescent="0.25">
      <c r="A4396" s="275"/>
      <c r="B4396" s="1457"/>
      <c r="C4396" s="1458"/>
      <c r="D4396" s="1459"/>
      <c r="E4396" s="1460"/>
      <c r="F4396" s="1460"/>
      <c r="G4396" s="1460"/>
    </row>
    <row r="4397" spans="1:7" s="1402" customFormat="1" x14ac:dyDescent="0.25">
      <c r="A4397" s="275"/>
      <c r="B4397" s="1457"/>
      <c r="C4397" s="1458"/>
      <c r="D4397" s="1459"/>
      <c r="E4397" s="1460"/>
      <c r="F4397" s="1460"/>
      <c r="G4397" s="1460"/>
    </row>
    <row r="4398" spans="1:7" s="1402" customFormat="1" x14ac:dyDescent="0.25">
      <c r="A4398" s="275"/>
      <c r="B4398" s="1457"/>
      <c r="C4398" s="1458"/>
      <c r="D4398" s="1459"/>
      <c r="E4398" s="1460"/>
      <c r="F4398" s="1460"/>
      <c r="G4398" s="1460"/>
    </row>
    <row r="4399" spans="1:7" s="1402" customFormat="1" x14ac:dyDescent="0.25">
      <c r="A4399" s="275"/>
      <c r="B4399" s="1457"/>
      <c r="C4399" s="1458"/>
      <c r="D4399" s="1459"/>
      <c r="E4399" s="1460"/>
      <c r="F4399" s="1460"/>
      <c r="G4399" s="1460"/>
    </row>
    <row r="4400" spans="1:7" s="1402" customFormat="1" x14ac:dyDescent="0.25">
      <c r="A4400" s="275"/>
      <c r="B4400" s="1457"/>
      <c r="C4400" s="1458"/>
      <c r="D4400" s="1459"/>
      <c r="E4400" s="1460"/>
      <c r="F4400" s="1460"/>
      <c r="G4400" s="1460"/>
    </row>
    <row r="4401" spans="1:7" s="1402" customFormat="1" x14ac:dyDescent="0.25">
      <c r="A4401" s="275"/>
      <c r="B4401" s="1457"/>
      <c r="C4401" s="1458"/>
      <c r="D4401" s="1459"/>
      <c r="E4401" s="1460"/>
      <c r="F4401" s="1460"/>
      <c r="G4401" s="1460"/>
    </row>
    <row r="4402" spans="1:7" s="1402" customFormat="1" x14ac:dyDescent="0.25">
      <c r="A4402" s="275"/>
      <c r="B4402" s="1457"/>
      <c r="C4402" s="1458"/>
      <c r="D4402" s="1459"/>
      <c r="E4402" s="1460"/>
      <c r="F4402" s="1460"/>
      <c r="G4402" s="1460"/>
    </row>
    <row r="4403" spans="1:7" s="1402" customFormat="1" x14ac:dyDescent="0.25">
      <c r="A4403" s="275"/>
      <c r="B4403" s="1457"/>
      <c r="C4403" s="1458"/>
      <c r="D4403" s="1459"/>
      <c r="E4403" s="1460"/>
      <c r="F4403" s="1460"/>
      <c r="G4403" s="1460"/>
    </row>
    <row r="4404" spans="1:7" s="1402" customFormat="1" x14ac:dyDescent="0.25">
      <c r="A4404" s="275"/>
      <c r="B4404" s="1457"/>
      <c r="C4404" s="1458"/>
      <c r="D4404" s="1459"/>
      <c r="E4404" s="1460"/>
      <c r="F4404" s="1460"/>
      <c r="G4404" s="1460"/>
    </row>
    <row r="4405" spans="1:7" s="1402" customFormat="1" x14ac:dyDescent="0.25">
      <c r="A4405" s="275"/>
      <c r="B4405" s="1457"/>
      <c r="C4405" s="1458"/>
      <c r="D4405" s="1459"/>
      <c r="E4405" s="1460"/>
      <c r="F4405" s="1460"/>
      <c r="G4405" s="1460"/>
    </row>
    <row r="4406" spans="1:7" s="1402" customFormat="1" x14ac:dyDescent="0.25">
      <c r="A4406" s="275"/>
      <c r="B4406" s="1457"/>
      <c r="C4406" s="1458"/>
      <c r="D4406" s="1459"/>
      <c r="E4406" s="1460"/>
      <c r="F4406" s="1460"/>
      <c r="G4406" s="1460"/>
    </row>
    <row r="4407" spans="1:7" s="1402" customFormat="1" x14ac:dyDescent="0.25">
      <c r="A4407" s="275"/>
      <c r="B4407" s="1457"/>
      <c r="C4407" s="1458"/>
      <c r="D4407" s="1459"/>
      <c r="E4407" s="1460"/>
      <c r="F4407" s="1460"/>
      <c r="G4407" s="1460"/>
    </row>
    <row r="4408" spans="1:7" s="1402" customFormat="1" x14ac:dyDescent="0.25">
      <c r="A4408" s="275"/>
      <c r="B4408" s="1457"/>
      <c r="C4408" s="1458"/>
      <c r="D4408" s="1459"/>
      <c r="E4408" s="1460"/>
      <c r="F4408" s="1460"/>
      <c r="G4408" s="1460"/>
    </row>
    <row r="4409" spans="1:7" s="1402" customFormat="1" x14ac:dyDescent="0.25">
      <c r="A4409" s="275"/>
      <c r="B4409" s="1457"/>
      <c r="C4409" s="1458"/>
      <c r="D4409" s="1459"/>
      <c r="E4409" s="1460"/>
      <c r="F4409" s="1460"/>
      <c r="G4409" s="1460"/>
    </row>
    <row r="4410" spans="1:7" s="1402" customFormat="1" x14ac:dyDescent="0.25">
      <c r="A4410" s="275"/>
      <c r="B4410" s="1457"/>
      <c r="C4410" s="1458"/>
      <c r="D4410" s="1459"/>
      <c r="E4410" s="1460"/>
      <c r="F4410" s="1460"/>
      <c r="G4410" s="1460"/>
    </row>
    <row r="4411" spans="1:7" s="1402" customFormat="1" x14ac:dyDescent="0.25">
      <c r="A4411" s="275"/>
      <c r="B4411" s="1457"/>
      <c r="C4411" s="1458"/>
      <c r="D4411" s="1459"/>
      <c r="E4411" s="1460"/>
      <c r="F4411" s="1460"/>
      <c r="G4411" s="1460"/>
    </row>
    <row r="4412" spans="1:7" s="1402" customFormat="1" x14ac:dyDescent="0.25">
      <c r="A4412" s="275"/>
      <c r="B4412" s="1457"/>
      <c r="C4412" s="1458"/>
      <c r="D4412" s="1459"/>
      <c r="E4412" s="1460"/>
      <c r="F4412" s="1460"/>
      <c r="G4412" s="1460"/>
    </row>
    <row r="4413" spans="1:7" s="1402" customFormat="1" x14ac:dyDescent="0.25">
      <c r="A4413" s="275"/>
      <c r="B4413" s="1457"/>
      <c r="C4413" s="1458"/>
      <c r="D4413" s="1459"/>
      <c r="E4413" s="1460"/>
      <c r="F4413" s="1460"/>
      <c r="G4413" s="1460"/>
    </row>
    <row r="4414" spans="1:7" s="1402" customFormat="1" x14ac:dyDescent="0.25">
      <c r="A4414" s="275"/>
      <c r="B4414" s="1457"/>
      <c r="C4414" s="1458"/>
      <c r="D4414" s="1459"/>
      <c r="E4414" s="1460"/>
      <c r="F4414" s="1460"/>
      <c r="G4414" s="1460"/>
    </row>
    <row r="4415" spans="1:7" s="1402" customFormat="1" x14ac:dyDescent="0.25">
      <c r="A4415" s="275"/>
      <c r="B4415" s="1457"/>
      <c r="C4415" s="1458"/>
      <c r="D4415" s="1459"/>
      <c r="E4415" s="1460"/>
      <c r="F4415" s="1460"/>
      <c r="G4415" s="1460"/>
    </row>
    <row r="4416" spans="1:7" s="1402" customFormat="1" x14ac:dyDescent="0.25">
      <c r="A4416" s="275"/>
      <c r="B4416" s="1457"/>
      <c r="C4416" s="1458"/>
      <c r="D4416" s="1459"/>
      <c r="E4416" s="1460"/>
      <c r="F4416" s="1460"/>
      <c r="G4416" s="1460"/>
    </row>
    <row r="4417" spans="1:7" s="1402" customFormat="1" x14ac:dyDescent="0.25">
      <c r="A4417" s="275"/>
      <c r="B4417" s="1457"/>
      <c r="C4417" s="1458"/>
      <c r="D4417" s="1459"/>
      <c r="E4417" s="1460"/>
      <c r="F4417" s="1460"/>
      <c r="G4417" s="1460"/>
    </row>
    <row r="4418" spans="1:7" s="1402" customFormat="1" x14ac:dyDescent="0.25">
      <c r="A4418" s="275"/>
      <c r="B4418" s="1457"/>
      <c r="C4418" s="1458"/>
      <c r="D4418" s="1459"/>
      <c r="E4418" s="1460"/>
      <c r="F4418" s="1460"/>
      <c r="G4418" s="1460"/>
    </row>
    <row r="4419" spans="1:7" s="1402" customFormat="1" x14ac:dyDescent="0.25">
      <c r="A4419" s="275"/>
      <c r="B4419" s="1457"/>
      <c r="C4419" s="1458"/>
      <c r="D4419" s="1459"/>
      <c r="E4419" s="1460"/>
      <c r="F4419" s="1460"/>
      <c r="G4419" s="1460"/>
    </row>
    <row r="4420" spans="1:7" s="1402" customFormat="1" x14ac:dyDescent="0.25">
      <c r="A4420" s="275"/>
      <c r="B4420" s="1457"/>
      <c r="C4420" s="1458"/>
      <c r="D4420" s="1459"/>
      <c r="E4420" s="1460"/>
      <c r="F4420" s="1460"/>
      <c r="G4420" s="1460"/>
    </row>
    <row r="4421" spans="1:7" s="1402" customFormat="1" x14ac:dyDescent="0.25">
      <c r="A4421" s="275"/>
      <c r="B4421" s="1457"/>
      <c r="C4421" s="1458"/>
      <c r="D4421" s="1459"/>
      <c r="E4421" s="1460"/>
      <c r="F4421" s="1460"/>
      <c r="G4421" s="1460"/>
    </row>
    <row r="4422" spans="1:7" s="1402" customFormat="1" x14ac:dyDescent="0.25">
      <c r="A4422" s="275"/>
      <c r="B4422" s="1457"/>
      <c r="C4422" s="1458"/>
      <c r="D4422" s="1459"/>
      <c r="E4422" s="1460"/>
      <c r="F4422" s="1460"/>
      <c r="G4422" s="1460"/>
    </row>
    <row r="4423" spans="1:7" s="1402" customFormat="1" x14ac:dyDescent="0.25">
      <c r="A4423" s="275"/>
      <c r="B4423" s="1457"/>
      <c r="C4423" s="1458"/>
      <c r="D4423" s="1459"/>
      <c r="E4423" s="1460"/>
      <c r="F4423" s="1460"/>
      <c r="G4423" s="1460"/>
    </row>
    <row r="4424" spans="1:7" s="1402" customFormat="1" x14ac:dyDescent="0.25">
      <c r="A4424" s="275"/>
      <c r="B4424" s="1457"/>
      <c r="C4424" s="1458"/>
      <c r="D4424" s="1459"/>
      <c r="E4424" s="1460"/>
      <c r="F4424" s="1460"/>
      <c r="G4424" s="1460"/>
    </row>
    <row r="4425" spans="1:7" s="1402" customFormat="1" x14ac:dyDescent="0.25">
      <c r="A4425" s="275"/>
      <c r="B4425" s="1457"/>
      <c r="C4425" s="1458"/>
      <c r="D4425" s="1459"/>
      <c r="E4425" s="1460"/>
      <c r="F4425" s="1460"/>
      <c r="G4425" s="1460"/>
    </row>
    <row r="4426" spans="1:7" s="1402" customFormat="1" x14ac:dyDescent="0.25">
      <c r="A4426" s="275"/>
      <c r="B4426" s="1457"/>
      <c r="C4426" s="1458"/>
      <c r="D4426" s="1459"/>
      <c r="E4426" s="1460"/>
      <c r="F4426" s="1460"/>
      <c r="G4426" s="1460"/>
    </row>
    <row r="4427" spans="1:7" s="1402" customFormat="1" x14ac:dyDescent="0.25">
      <c r="A4427" s="275"/>
      <c r="B4427" s="1457"/>
      <c r="C4427" s="1458"/>
      <c r="D4427" s="1459"/>
      <c r="E4427" s="1460"/>
      <c r="F4427" s="1460"/>
      <c r="G4427" s="1460"/>
    </row>
    <row r="4428" spans="1:7" s="1402" customFormat="1" x14ac:dyDescent="0.25">
      <c r="A4428" s="275"/>
      <c r="B4428" s="1457"/>
      <c r="C4428" s="1458"/>
      <c r="D4428" s="1459"/>
      <c r="E4428" s="1460"/>
      <c r="F4428" s="1460"/>
      <c r="G4428" s="1460"/>
    </row>
    <row r="4429" spans="1:7" s="1402" customFormat="1" x14ac:dyDescent="0.25">
      <c r="A4429" s="275"/>
      <c r="B4429" s="1457"/>
      <c r="C4429" s="1458"/>
      <c r="D4429" s="1459"/>
      <c r="E4429" s="1460"/>
      <c r="F4429" s="1460"/>
      <c r="G4429" s="1460"/>
    </row>
    <row r="4430" spans="1:7" s="1402" customFormat="1" x14ac:dyDescent="0.25">
      <c r="A4430" s="275"/>
      <c r="B4430" s="1457"/>
      <c r="C4430" s="1458"/>
      <c r="D4430" s="1459"/>
      <c r="E4430" s="1460"/>
      <c r="F4430" s="1460"/>
      <c r="G4430" s="1460"/>
    </row>
    <row r="4431" spans="1:7" s="1402" customFormat="1" x14ac:dyDescent="0.25">
      <c r="A4431" s="275"/>
      <c r="B4431" s="1457"/>
      <c r="C4431" s="1458"/>
      <c r="D4431" s="1459"/>
      <c r="E4431" s="1460"/>
      <c r="F4431" s="1460"/>
      <c r="G4431" s="1460"/>
    </row>
    <row r="4432" spans="1:7" s="1402" customFormat="1" x14ac:dyDescent="0.25">
      <c r="A4432" s="275"/>
      <c r="B4432" s="1457"/>
      <c r="C4432" s="1458"/>
      <c r="D4432" s="1459"/>
      <c r="E4432" s="1460"/>
      <c r="F4432" s="1460"/>
      <c r="G4432" s="1460"/>
    </row>
    <row r="4433" spans="1:7" s="1402" customFormat="1" x14ac:dyDescent="0.25">
      <c r="A4433" s="275"/>
      <c r="B4433" s="1457"/>
      <c r="C4433" s="1458"/>
      <c r="D4433" s="1459"/>
      <c r="E4433" s="1460"/>
      <c r="F4433" s="1460"/>
      <c r="G4433" s="1460"/>
    </row>
    <row r="4434" spans="1:7" s="1402" customFormat="1" x14ac:dyDescent="0.25">
      <c r="A4434" s="275"/>
      <c r="B4434" s="1457"/>
      <c r="C4434" s="1458"/>
      <c r="D4434" s="1459"/>
      <c r="E4434" s="1460"/>
      <c r="F4434" s="1460"/>
      <c r="G4434" s="1460"/>
    </row>
    <row r="4435" spans="1:7" s="1402" customFormat="1" x14ac:dyDescent="0.25">
      <c r="A4435" s="275"/>
      <c r="B4435" s="1457"/>
      <c r="C4435" s="1458"/>
      <c r="D4435" s="1459"/>
      <c r="E4435" s="1460"/>
      <c r="F4435" s="1460"/>
      <c r="G4435" s="1460"/>
    </row>
    <row r="4436" spans="1:7" s="1402" customFormat="1" x14ac:dyDescent="0.25">
      <c r="A4436" s="275"/>
      <c r="B4436" s="1457"/>
      <c r="C4436" s="1458"/>
      <c r="D4436" s="1459"/>
      <c r="E4436" s="1460"/>
      <c r="F4436" s="1460"/>
      <c r="G4436" s="1460"/>
    </row>
    <row r="4437" spans="1:7" s="1402" customFormat="1" x14ac:dyDescent="0.25">
      <c r="A4437" s="275"/>
      <c r="B4437" s="1457"/>
      <c r="C4437" s="1458"/>
      <c r="D4437" s="1459"/>
      <c r="E4437" s="1460"/>
      <c r="F4437" s="1460"/>
      <c r="G4437" s="1460"/>
    </row>
    <row r="4438" spans="1:7" s="1402" customFormat="1" x14ac:dyDescent="0.25">
      <c r="A4438" s="275"/>
      <c r="B4438" s="1457"/>
      <c r="C4438" s="1458"/>
      <c r="D4438" s="1459"/>
      <c r="E4438" s="1460"/>
      <c r="F4438" s="1460"/>
      <c r="G4438" s="1460"/>
    </row>
    <row r="4439" spans="1:7" s="1402" customFormat="1" x14ac:dyDescent="0.25">
      <c r="A4439" s="275"/>
      <c r="B4439" s="1457"/>
      <c r="C4439" s="1458"/>
      <c r="D4439" s="1459"/>
      <c r="E4439" s="1460"/>
      <c r="F4439" s="1460"/>
      <c r="G4439" s="1460"/>
    </row>
    <row r="4440" spans="1:7" s="1402" customFormat="1" x14ac:dyDescent="0.25">
      <c r="A4440" s="275"/>
      <c r="B4440" s="1457"/>
      <c r="C4440" s="1458"/>
      <c r="D4440" s="1459"/>
      <c r="E4440" s="1460"/>
      <c r="F4440" s="1460"/>
      <c r="G4440" s="1460"/>
    </row>
    <row r="4441" spans="1:7" s="1402" customFormat="1" x14ac:dyDescent="0.25">
      <c r="A4441" s="275"/>
      <c r="B4441" s="1457"/>
      <c r="C4441" s="1458"/>
      <c r="D4441" s="1459"/>
      <c r="E4441" s="1460"/>
      <c r="F4441" s="1460"/>
      <c r="G4441" s="1460"/>
    </row>
    <row r="4442" spans="1:7" s="1402" customFormat="1" x14ac:dyDescent="0.25">
      <c r="A4442" s="275"/>
      <c r="B4442" s="1457"/>
      <c r="C4442" s="1458"/>
      <c r="D4442" s="1459"/>
      <c r="E4442" s="1460"/>
      <c r="F4442" s="1460"/>
      <c r="G4442" s="1460"/>
    </row>
    <row r="4443" spans="1:7" s="1402" customFormat="1" x14ac:dyDescent="0.25">
      <c r="A4443" s="275"/>
      <c r="B4443" s="1457"/>
      <c r="C4443" s="1458"/>
      <c r="D4443" s="1459"/>
      <c r="E4443" s="1460"/>
      <c r="F4443" s="1460"/>
      <c r="G4443" s="1460"/>
    </row>
    <row r="4444" spans="1:7" s="1402" customFormat="1" x14ac:dyDescent="0.25">
      <c r="A4444" s="275"/>
      <c r="B4444" s="1457"/>
      <c r="C4444" s="1458"/>
      <c r="D4444" s="1459"/>
      <c r="E4444" s="1460"/>
      <c r="F4444" s="1460"/>
      <c r="G4444" s="1460"/>
    </row>
    <row r="4445" spans="1:7" s="1402" customFormat="1" x14ac:dyDescent="0.25">
      <c r="A4445" s="275"/>
      <c r="B4445" s="1457"/>
      <c r="C4445" s="1458"/>
      <c r="D4445" s="1459"/>
      <c r="E4445" s="1460"/>
      <c r="F4445" s="1460"/>
      <c r="G4445" s="1460"/>
    </row>
    <row r="4446" spans="1:7" s="1402" customFormat="1" x14ac:dyDescent="0.25">
      <c r="A4446" s="275"/>
      <c r="B4446" s="1457"/>
      <c r="C4446" s="1458"/>
      <c r="D4446" s="1459"/>
      <c r="E4446" s="1460"/>
      <c r="F4446" s="1460"/>
      <c r="G4446" s="1460"/>
    </row>
    <row r="4447" spans="1:7" s="1402" customFormat="1" x14ac:dyDescent="0.25">
      <c r="A4447" s="275"/>
      <c r="B4447" s="1457"/>
      <c r="C4447" s="1458"/>
      <c r="D4447" s="1459"/>
      <c r="E4447" s="1460"/>
      <c r="F4447" s="1460"/>
      <c r="G4447" s="1460"/>
    </row>
    <row r="4448" spans="1:7" s="1402" customFormat="1" x14ac:dyDescent="0.25">
      <c r="A4448" s="275"/>
      <c r="B4448" s="1457"/>
      <c r="C4448" s="1458"/>
      <c r="D4448" s="1459"/>
      <c r="E4448" s="1460"/>
      <c r="F4448" s="1460"/>
      <c r="G4448" s="1460"/>
    </row>
    <row r="4449" spans="1:7" s="1402" customFormat="1" x14ac:dyDescent="0.25">
      <c r="A4449" s="275"/>
      <c r="B4449" s="1457"/>
      <c r="C4449" s="1458"/>
      <c r="D4449" s="1459"/>
      <c r="E4449" s="1460"/>
      <c r="F4449" s="1460"/>
      <c r="G4449" s="1460"/>
    </row>
    <row r="4450" spans="1:7" s="1402" customFormat="1" x14ac:dyDescent="0.25">
      <c r="A4450" s="275"/>
      <c r="B4450" s="1457"/>
      <c r="C4450" s="1458"/>
      <c r="D4450" s="1459"/>
      <c r="E4450" s="1460"/>
      <c r="F4450" s="1460"/>
      <c r="G4450" s="1460"/>
    </row>
    <row r="4451" spans="1:7" s="1402" customFormat="1" x14ac:dyDescent="0.25">
      <c r="A4451" s="275"/>
      <c r="B4451" s="1457"/>
      <c r="C4451" s="1458"/>
      <c r="D4451" s="1459"/>
      <c r="E4451" s="1460"/>
      <c r="F4451" s="1460"/>
      <c r="G4451" s="1460"/>
    </row>
    <row r="4452" spans="1:7" s="1402" customFormat="1" x14ac:dyDescent="0.25">
      <c r="A4452" s="275"/>
      <c r="B4452" s="1457"/>
      <c r="C4452" s="1458"/>
      <c r="D4452" s="1459"/>
      <c r="E4452" s="1460"/>
      <c r="F4452" s="1460"/>
      <c r="G4452" s="1460"/>
    </row>
    <row r="4453" spans="1:7" s="1402" customFormat="1" x14ac:dyDescent="0.25">
      <c r="A4453" s="275"/>
      <c r="B4453" s="1457"/>
      <c r="C4453" s="1458"/>
      <c r="D4453" s="1459"/>
      <c r="E4453" s="1460"/>
      <c r="F4453" s="1460"/>
      <c r="G4453" s="1460"/>
    </row>
    <row r="4454" spans="1:7" s="1402" customFormat="1" x14ac:dyDescent="0.25">
      <c r="A4454" s="275"/>
      <c r="B4454" s="1457"/>
      <c r="C4454" s="1458"/>
      <c r="D4454" s="1459"/>
      <c r="E4454" s="1460"/>
      <c r="F4454" s="1460"/>
      <c r="G4454" s="1460"/>
    </row>
    <row r="4455" spans="1:7" s="1402" customFormat="1" x14ac:dyDescent="0.25">
      <c r="A4455" s="275"/>
      <c r="B4455" s="1457"/>
      <c r="C4455" s="1458"/>
      <c r="D4455" s="1459"/>
      <c r="E4455" s="1460"/>
      <c r="F4455" s="1460"/>
      <c r="G4455" s="1460"/>
    </row>
    <row r="4456" spans="1:7" s="1402" customFormat="1" x14ac:dyDescent="0.25">
      <c r="A4456" s="275"/>
      <c r="B4456" s="1457"/>
      <c r="C4456" s="1458"/>
      <c r="D4456" s="1459"/>
      <c r="E4456" s="1460"/>
      <c r="F4456" s="1460"/>
      <c r="G4456" s="1460"/>
    </row>
    <row r="4457" spans="1:7" s="1402" customFormat="1" x14ac:dyDescent="0.25">
      <c r="A4457" s="275"/>
      <c r="B4457" s="1457"/>
      <c r="C4457" s="1458"/>
      <c r="D4457" s="1459"/>
      <c r="E4457" s="1460"/>
      <c r="F4457" s="1460"/>
      <c r="G4457" s="1460"/>
    </row>
    <row r="4458" spans="1:7" s="1402" customFormat="1" x14ac:dyDescent="0.25">
      <c r="A4458" s="275"/>
      <c r="B4458" s="1457"/>
      <c r="C4458" s="1458"/>
      <c r="D4458" s="1459"/>
      <c r="E4458" s="1460"/>
      <c r="F4458" s="1460"/>
      <c r="G4458" s="1460"/>
    </row>
    <row r="4459" spans="1:7" s="1402" customFormat="1" x14ac:dyDescent="0.25">
      <c r="A4459" s="275"/>
      <c r="B4459" s="1457"/>
      <c r="C4459" s="1458"/>
      <c r="D4459" s="1459"/>
      <c r="E4459" s="1460"/>
      <c r="F4459" s="1460"/>
      <c r="G4459" s="1460"/>
    </row>
    <row r="4460" spans="1:7" s="1402" customFormat="1" x14ac:dyDescent="0.25">
      <c r="A4460" s="275"/>
      <c r="B4460" s="1457"/>
      <c r="C4460" s="1458"/>
      <c r="D4460" s="1459"/>
      <c r="E4460" s="1460"/>
      <c r="F4460" s="1460"/>
      <c r="G4460" s="1460"/>
    </row>
    <row r="4461" spans="1:7" s="1402" customFormat="1" x14ac:dyDescent="0.25">
      <c r="A4461" s="275"/>
      <c r="B4461" s="1457"/>
      <c r="C4461" s="1458"/>
      <c r="D4461" s="1459"/>
      <c r="E4461" s="1460"/>
      <c r="F4461" s="1460"/>
      <c r="G4461" s="1460"/>
    </row>
    <row r="4462" spans="1:7" s="1402" customFormat="1" x14ac:dyDescent="0.25">
      <c r="A4462" s="275"/>
      <c r="B4462" s="1457"/>
      <c r="C4462" s="1458"/>
      <c r="D4462" s="1459"/>
      <c r="E4462" s="1460"/>
      <c r="F4462" s="1460"/>
      <c r="G4462" s="1460"/>
    </row>
    <row r="4463" spans="1:7" s="1402" customFormat="1" x14ac:dyDescent="0.25">
      <c r="A4463" s="275"/>
      <c r="B4463" s="1457"/>
      <c r="C4463" s="1458"/>
      <c r="D4463" s="1459"/>
      <c r="E4463" s="1460"/>
      <c r="F4463" s="1460"/>
      <c r="G4463" s="1460"/>
    </row>
    <row r="4464" spans="1:7" s="1402" customFormat="1" x14ac:dyDescent="0.25">
      <c r="A4464" s="275"/>
      <c r="B4464" s="1457"/>
      <c r="C4464" s="1458"/>
      <c r="D4464" s="1459"/>
      <c r="E4464" s="1460"/>
      <c r="F4464" s="1460"/>
      <c r="G4464" s="1460"/>
    </row>
    <row r="4465" spans="1:7" s="1402" customFormat="1" x14ac:dyDescent="0.25">
      <c r="A4465" s="275"/>
      <c r="B4465" s="1457"/>
      <c r="C4465" s="1458"/>
      <c r="D4465" s="1459"/>
      <c r="E4465" s="1460"/>
      <c r="F4465" s="1460"/>
      <c r="G4465" s="1460"/>
    </row>
    <row r="4466" spans="1:7" s="1402" customFormat="1" x14ac:dyDescent="0.25">
      <c r="A4466" s="275"/>
      <c r="B4466" s="1457"/>
      <c r="C4466" s="1458"/>
      <c r="D4466" s="1459"/>
      <c r="E4466" s="1460"/>
      <c r="F4466" s="1460"/>
      <c r="G4466" s="1460"/>
    </row>
    <row r="4467" spans="1:7" s="1402" customFormat="1" x14ac:dyDescent="0.25">
      <c r="A4467" s="275"/>
      <c r="B4467" s="1457"/>
      <c r="C4467" s="1458"/>
      <c r="D4467" s="1459"/>
      <c r="E4467" s="1460"/>
      <c r="F4467" s="1460"/>
      <c r="G4467" s="1460"/>
    </row>
    <row r="4468" spans="1:7" s="1402" customFormat="1" x14ac:dyDescent="0.25">
      <c r="A4468" s="275"/>
      <c r="B4468" s="1457"/>
      <c r="C4468" s="1458"/>
      <c r="D4468" s="1459"/>
      <c r="E4468" s="1460"/>
      <c r="F4468" s="1460"/>
      <c r="G4468" s="1460"/>
    </row>
    <row r="4469" spans="1:7" s="1402" customFormat="1" x14ac:dyDescent="0.25">
      <c r="A4469" s="275"/>
      <c r="B4469" s="1457"/>
      <c r="C4469" s="1458"/>
      <c r="D4469" s="1459"/>
      <c r="E4469" s="1460"/>
      <c r="F4469" s="1460"/>
      <c r="G4469" s="1460"/>
    </row>
    <row r="4470" spans="1:7" s="1402" customFormat="1" x14ac:dyDescent="0.25">
      <c r="A4470" s="275"/>
      <c r="B4470" s="1457"/>
      <c r="C4470" s="1458"/>
      <c r="D4470" s="1459"/>
      <c r="E4470" s="1460"/>
      <c r="F4470" s="1460"/>
      <c r="G4470" s="1460"/>
    </row>
    <row r="4471" spans="1:7" s="1402" customFormat="1" x14ac:dyDescent="0.25">
      <c r="A4471" s="275"/>
      <c r="B4471" s="1457"/>
      <c r="C4471" s="1458"/>
      <c r="D4471" s="1459"/>
      <c r="E4471" s="1460"/>
      <c r="F4471" s="1460"/>
      <c r="G4471" s="1460"/>
    </row>
    <row r="4472" spans="1:7" s="1402" customFormat="1" x14ac:dyDescent="0.25">
      <c r="A4472" s="275"/>
      <c r="B4472" s="1457"/>
      <c r="C4472" s="1458"/>
      <c r="D4472" s="1459"/>
      <c r="E4472" s="1460"/>
      <c r="F4472" s="1460"/>
      <c r="G4472" s="1460"/>
    </row>
    <row r="4473" spans="1:7" s="1402" customFormat="1" x14ac:dyDescent="0.25">
      <c r="A4473" s="275"/>
      <c r="B4473" s="1457"/>
      <c r="C4473" s="1458"/>
      <c r="D4473" s="1459"/>
      <c r="E4473" s="1460"/>
      <c r="F4473" s="1460"/>
      <c r="G4473" s="1460"/>
    </row>
    <row r="4474" spans="1:7" s="1402" customFormat="1" x14ac:dyDescent="0.25">
      <c r="A4474" s="275"/>
      <c r="B4474" s="1457"/>
      <c r="C4474" s="1458"/>
      <c r="D4474" s="1459"/>
      <c r="E4474" s="1460"/>
      <c r="F4474" s="1460"/>
      <c r="G4474" s="1460"/>
    </row>
    <row r="4475" spans="1:7" s="1402" customFormat="1" x14ac:dyDescent="0.25">
      <c r="A4475" s="275"/>
      <c r="B4475" s="1457"/>
      <c r="C4475" s="1458"/>
      <c r="D4475" s="1459"/>
      <c r="E4475" s="1460"/>
      <c r="F4475" s="1460"/>
      <c r="G4475" s="1460"/>
    </row>
    <row r="4476" spans="1:7" s="1402" customFormat="1" x14ac:dyDescent="0.25">
      <c r="A4476" s="275"/>
      <c r="B4476" s="1457"/>
      <c r="C4476" s="1458"/>
      <c r="D4476" s="1459"/>
      <c r="E4476" s="1460"/>
      <c r="F4476" s="1460"/>
      <c r="G4476" s="1460"/>
    </row>
    <row r="4477" spans="1:7" s="1402" customFormat="1" x14ac:dyDescent="0.25">
      <c r="A4477" s="275"/>
      <c r="B4477" s="1457"/>
      <c r="C4477" s="1458"/>
      <c r="D4477" s="1459"/>
      <c r="E4477" s="1460"/>
      <c r="F4477" s="1460"/>
      <c r="G4477" s="1460"/>
    </row>
    <row r="4478" spans="1:7" s="1402" customFormat="1" x14ac:dyDescent="0.25">
      <c r="A4478" s="275"/>
      <c r="B4478" s="1457"/>
      <c r="C4478" s="1458"/>
      <c r="D4478" s="1459"/>
      <c r="E4478" s="1460"/>
      <c r="F4478" s="1460"/>
      <c r="G4478" s="1460"/>
    </row>
    <row r="4479" spans="1:7" s="1402" customFormat="1" x14ac:dyDescent="0.25">
      <c r="A4479" s="275"/>
      <c r="B4479" s="1457"/>
      <c r="C4479" s="1458"/>
      <c r="D4479" s="1459"/>
      <c r="E4479" s="1460"/>
      <c r="F4479" s="1460"/>
      <c r="G4479" s="1460"/>
    </row>
    <row r="4480" spans="1:7" s="1402" customFormat="1" x14ac:dyDescent="0.25">
      <c r="A4480" s="275"/>
      <c r="B4480" s="1457"/>
      <c r="C4480" s="1458"/>
      <c r="D4480" s="1459"/>
      <c r="E4480" s="1460"/>
      <c r="F4480" s="1460"/>
      <c r="G4480" s="1460"/>
    </row>
    <row r="4481" spans="1:7" s="1402" customFormat="1" x14ac:dyDescent="0.25">
      <c r="A4481" s="275"/>
      <c r="B4481" s="1457"/>
      <c r="C4481" s="1458"/>
      <c r="D4481" s="1459"/>
      <c r="E4481" s="1460"/>
      <c r="F4481" s="1460"/>
      <c r="G4481" s="1460"/>
    </row>
    <row r="4482" spans="1:7" s="1402" customFormat="1" x14ac:dyDescent="0.25">
      <c r="A4482" s="275"/>
      <c r="B4482" s="1457"/>
      <c r="C4482" s="1458"/>
      <c r="D4482" s="1459"/>
      <c r="E4482" s="1460"/>
      <c r="F4482" s="1460"/>
      <c r="G4482" s="1460"/>
    </row>
    <row r="4483" spans="1:7" s="1402" customFormat="1" x14ac:dyDescent="0.25">
      <c r="A4483" s="275"/>
      <c r="B4483" s="1457"/>
      <c r="C4483" s="1458"/>
      <c r="D4483" s="1459"/>
      <c r="E4483" s="1460"/>
      <c r="F4483" s="1460"/>
      <c r="G4483" s="1460"/>
    </row>
    <row r="4484" spans="1:7" s="1402" customFormat="1" x14ac:dyDescent="0.25">
      <c r="A4484" s="275"/>
      <c r="B4484" s="1457"/>
      <c r="C4484" s="1458"/>
      <c r="D4484" s="1459"/>
      <c r="E4484" s="1460"/>
      <c r="F4484" s="1460"/>
      <c r="G4484" s="1460"/>
    </row>
    <row r="4485" spans="1:7" s="1402" customFormat="1" x14ac:dyDescent="0.25">
      <c r="A4485" s="275"/>
      <c r="B4485" s="1457"/>
      <c r="C4485" s="1458"/>
      <c r="D4485" s="1459"/>
      <c r="E4485" s="1460"/>
      <c r="F4485" s="1460"/>
      <c r="G4485" s="1460"/>
    </row>
    <row r="4486" spans="1:7" s="1402" customFormat="1" x14ac:dyDescent="0.25">
      <c r="A4486" s="275"/>
      <c r="B4486" s="1457"/>
      <c r="C4486" s="1458"/>
      <c r="D4486" s="1459"/>
      <c r="E4486" s="1460"/>
      <c r="F4486" s="1460"/>
      <c r="G4486" s="1460"/>
    </row>
    <row r="4487" spans="1:7" s="1402" customFormat="1" x14ac:dyDescent="0.25">
      <c r="A4487" s="275"/>
      <c r="B4487" s="1457"/>
      <c r="C4487" s="1458"/>
      <c r="D4487" s="1459"/>
      <c r="E4487" s="1460"/>
      <c r="F4487" s="1460"/>
      <c r="G4487" s="1460"/>
    </row>
    <row r="4488" spans="1:7" s="1402" customFormat="1" x14ac:dyDescent="0.25">
      <c r="A4488" s="275"/>
      <c r="B4488" s="1457"/>
      <c r="C4488" s="1458"/>
      <c r="D4488" s="1459"/>
      <c r="E4488" s="1460"/>
      <c r="F4488" s="1460"/>
      <c r="G4488" s="1460"/>
    </row>
    <row r="4489" spans="1:7" s="1402" customFormat="1" x14ac:dyDescent="0.25">
      <c r="A4489" s="275"/>
      <c r="B4489" s="1457"/>
      <c r="C4489" s="1458"/>
      <c r="D4489" s="1459"/>
      <c r="E4489" s="1460"/>
      <c r="F4489" s="1460"/>
      <c r="G4489" s="1460"/>
    </row>
    <row r="4490" spans="1:7" s="1402" customFormat="1" x14ac:dyDescent="0.25">
      <c r="A4490" s="275"/>
      <c r="B4490" s="1457"/>
      <c r="C4490" s="1458"/>
      <c r="D4490" s="1459"/>
      <c r="E4490" s="1460"/>
      <c r="F4490" s="1460"/>
      <c r="G4490" s="1460"/>
    </row>
    <row r="4491" spans="1:7" s="1402" customFormat="1" x14ac:dyDescent="0.25">
      <c r="A4491" s="275"/>
      <c r="B4491" s="1457"/>
      <c r="C4491" s="1458"/>
      <c r="D4491" s="1459"/>
      <c r="E4491" s="1460"/>
      <c r="F4491" s="1460"/>
      <c r="G4491" s="1460"/>
    </row>
    <row r="4492" spans="1:7" s="1402" customFormat="1" x14ac:dyDescent="0.25">
      <c r="A4492" s="275"/>
      <c r="B4492" s="1457"/>
      <c r="C4492" s="1458"/>
      <c r="D4492" s="1459"/>
      <c r="E4492" s="1460"/>
      <c r="F4492" s="1460"/>
      <c r="G4492" s="1460"/>
    </row>
    <row r="4493" spans="1:7" s="1402" customFormat="1" x14ac:dyDescent="0.25">
      <c r="A4493" s="275"/>
      <c r="B4493" s="1457"/>
      <c r="C4493" s="1458"/>
      <c r="D4493" s="1459"/>
      <c r="E4493" s="1460"/>
      <c r="F4493" s="1460"/>
      <c r="G4493" s="1460"/>
    </row>
    <row r="4494" spans="1:7" s="1402" customFormat="1" x14ac:dyDescent="0.25">
      <c r="A4494" s="275"/>
      <c r="B4494" s="1457"/>
      <c r="C4494" s="1458"/>
      <c r="D4494" s="1459"/>
      <c r="E4494" s="1460"/>
      <c r="F4494" s="1460"/>
      <c r="G4494" s="1460"/>
    </row>
    <row r="4495" spans="1:7" s="1402" customFormat="1" x14ac:dyDescent="0.25">
      <c r="A4495" s="275"/>
      <c r="B4495" s="1457"/>
      <c r="C4495" s="1458"/>
      <c r="D4495" s="1459"/>
      <c r="E4495" s="1460"/>
      <c r="F4495" s="1460"/>
      <c r="G4495" s="1460"/>
    </row>
    <row r="4496" spans="1:7" s="1402" customFormat="1" x14ac:dyDescent="0.25">
      <c r="A4496" s="275"/>
      <c r="B4496" s="1457"/>
      <c r="C4496" s="1458"/>
      <c r="D4496" s="1459"/>
      <c r="E4496" s="1460"/>
      <c r="F4496" s="1460"/>
      <c r="G4496" s="1460"/>
    </row>
    <row r="4497" spans="1:7" s="1402" customFormat="1" x14ac:dyDescent="0.25">
      <c r="A4497" s="275"/>
      <c r="B4497" s="1457"/>
      <c r="C4497" s="1458"/>
      <c r="D4497" s="1459"/>
      <c r="E4497" s="1460"/>
      <c r="F4497" s="1460"/>
      <c r="G4497" s="1460"/>
    </row>
    <row r="4498" spans="1:7" s="1402" customFormat="1" x14ac:dyDescent="0.25">
      <c r="A4498" s="275"/>
      <c r="B4498" s="1457"/>
      <c r="C4498" s="1458"/>
      <c r="D4498" s="1459"/>
      <c r="E4498" s="1460"/>
      <c r="F4498" s="1460"/>
      <c r="G4498" s="1460"/>
    </row>
    <row r="4499" spans="1:7" s="1402" customFormat="1" x14ac:dyDescent="0.25">
      <c r="A4499" s="275"/>
      <c r="B4499" s="1457"/>
      <c r="C4499" s="1458"/>
      <c r="D4499" s="1459"/>
      <c r="E4499" s="1460"/>
      <c r="F4499" s="1460"/>
      <c r="G4499" s="1460"/>
    </row>
    <row r="4500" spans="1:7" s="1402" customFormat="1" x14ac:dyDescent="0.25">
      <c r="A4500" s="275"/>
      <c r="B4500" s="1457"/>
      <c r="C4500" s="1458"/>
      <c r="D4500" s="1459"/>
      <c r="E4500" s="1460"/>
      <c r="F4500" s="1460"/>
      <c r="G4500" s="1460"/>
    </row>
    <row r="4501" spans="1:7" s="1402" customFormat="1" x14ac:dyDescent="0.25">
      <c r="A4501" s="275"/>
      <c r="B4501" s="1457"/>
      <c r="C4501" s="1458"/>
      <c r="D4501" s="1459"/>
      <c r="E4501" s="1460"/>
      <c r="F4501" s="1460"/>
      <c r="G4501" s="1460"/>
    </row>
    <row r="4502" spans="1:7" s="1402" customFormat="1" x14ac:dyDescent="0.25">
      <c r="A4502" s="275"/>
      <c r="B4502" s="1457"/>
      <c r="C4502" s="1458"/>
      <c r="D4502" s="1459"/>
      <c r="E4502" s="1460"/>
      <c r="F4502" s="1460"/>
      <c r="G4502" s="1460"/>
    </row>
    <row r="4503" spans="1:7" s="1402" customFormat="1" x14ac:dyDescent="0.25">
      <c r="A4503" s="275"/>
      <c r="B4503" s="1457"/>
      <c r="C4503" s="1458"/>
      <c r="D4503" s="1459"/>
      <c r="E4503" s="1460"/>
      <c r="F4503" s="1460"/>
      <c r="G4503" s="1460"/>
    </row>
    <row r="4504" spans="1:7" s="1402" customFormat="1" x14ac:dyDescent="0.25">
      <c r="A4504" s="275"/>
      <c r="B4504" s="1457"/>
      <c r="C4504" s="1458"/>
      <c r="D4504" s="1459"/>
      <c r="E4504" s="1460"/>
      <c r="F4504" s="1460"/>
      <c r="G4504" s="1460"/>
    </row>
    <row r="4505" spans="1:7" s="1402" customFormat="1" x14ac:dyDescent="0.25">
      <c r="A4505" s="275"/>
      <c r="B4505" s="1457"/>
      <c r="C4505" s="1458"/>
      <c r="D4505" s="1459"/>
      <c r="E4505" s="1460"/>
      <c r="F4505" s="1460"/>
      <c r="G4505" s="1460"/>
    </row>
    <row r="4506" spans="1:7" s="1402" customFormat="1" x14ac:dyDescent="0.25">
      <c r="A4506" s="275"/>
      <c r="B4506" s="1457"/>
      <c r="C4506" s="1458"/>
      <c r="D4506" s="1459"/>
      <c r="E4506" s="1460"/>
      <c r="F4506" s="1460"/>
      <c r="G4506" s="1460"/>
    </row>
    <row r="4507" spans="1:7" s="1402" customFormat="1" x14ac:dyDescent="0.25">
      <c r="A4507" s="275"/>
      <c r="B4507" s="1457"/>
      <c r="C4507" s="1458"/>
      <c r="D4507" s="1459"/>
      <c r="E4507" s="1460"/>
      <c r="F4507" s="1460"/>
      <c r="G4507" s="1460"/>
    </row>
    <row r="4508" spans="1:7" s="1402" customFormat="1" x14ac:dyDescent="0.25">
      <c r="A4508" s="275"/>
      <c r="B4508" s="1457"/>
      <c r="C4508" s="1458"/>
      <c r="D4508" s="1459"/>
      <c r="E4508" s="1460"/>
      <c r="F4508" s="1460"/>
      <c r="G4508" s="1460"/>
    </row>
    <row r="4509" spans="1:7" s="1402" customFormat="1" x14ac:dyDescent="0.25">
      <c r="A4509" s="275"/>
      <c r="B4509" s="1457"/>
      <c r="C4509" s="1458"/>
      <c r="D4509" s="1459"/>
      <c r="E4509" s="1460"/>
      <c r="F4509" s="1460"/>
      <c r="G4509" s="1460"/>
    </row>
    <row r="4510" spans="1:7" s="1402" customFormat="1" x14ac:dyDescent="0.25">
      <c r="A4510" s="275"/>
      <c r="B4510" s="1457"/>
      <c r="C4510" s="1458"/>
      <c r="D4510" s="1459"/>
      <c r="E4510" s="1460"/>
      <c r="F4510" s="1460"/>
      <c r="G4510" s="1460"/>
    </row>
    <row r="4511" spans="1:7" s="1402" customFormat="1" x14ac:dyDescent="0.25">
      <c r="A4511" s="275"/>
      <c r="B4511" s="1457"/>
      <c r="C4511" s="1458"/>
      <c r="D4511" s="1459"/>
      <c r="E4511" s="1460"/>
      <c r="F4511" s="1460"/>
      <c r="G4511" s="1460"/>
    </row>
    <row r="4512" spans="1:7" s="1402" customFormat="1" x14ac:dyDescent="0.25">
      <c r="A4512" s="275"/>
      <c r="B4512" s="1457"/>
      <c r="C4512" s="1458"/>
      <c r="D4512" s="1459"/>
      <c r="E4512" s="1460"/>
      <c r="F4512" s="1460"/>
      <c r="G4512" s="1460"/>
    </row>
    <row r="4513" spans="1:7" s="1402" customFormat="1" x14ac:dyDescent="0.25">
      <c r="A4513" s="275"/>
      <c r="B4513" s="1457"/>
      <c r="C4513" s="1458"/>
      <c r="D4513" s="1459"/>
      <c r="E4513" s="1460"/>
      <c r="F4513" s="1460"/>
      <c r="G4513" s="1460"/>
    </row>
    <row r="4514" spans="1:7" s="1402" customFormat="1" x14ac:dyDescent="0.25">
      <c r="A4514" s="275"/>
      <c r="B4514" s="1457"/>
      <c r="C4514" s="1458"/>
      <c r="D4514" s="1459"/>
      <c r="E4514" s="1460"/>
      <c r="F4514" s="1460"/>
      <c r="G4514" s="1460"/>
    </row>
    <row r="4515" spans="1:7" s="1402" customFormat="1" x14ac:dyDescent="0.25">
      <c r="A4515" s="275"/>
      <c r="B4515" s="1457"/>
      <c r="C4515" s="1458"/>
      <c r="D4515" s="1459"/>
      <c r="E4515" s="1460"/>
      <c r="F4515" s="1460"/>
      <c r="G4515" s="1460"/>
    </row>
    <row r="4516" spans="1:7" s="1402" customFormat="1" x14ac:dyDescent="0.25">
      <c r="A4516" s="275"/>
      <c r="B4516" s="1457"/>
      <c r="C4516" s="1458"/>
      <c r="D4516" s="1459"/>
      <c r="E4516" s="1460"/>
      <c r="F4516" s="1460"/>
      <c r="G4516" s="1460"/>
    </row>
    <row r="4517" spans="1:7" s="1402" customFormat="1" x14ac:dyDescent="0.25">
      <c r="A4517" s="275"/>
      <c r="B4517" s="1457"/>
      <c r="C4517" s="1458"/>
      <c r="D4517" s="1459"/>
      <c r="E4517" s="1460"/>
      <c r="F4517" s="1460"/>
      <c r="G4517" s="1460"/>
    </row>
    <row r="4518" spans="1:7" s="1402" customFormat="1" x14ac:dyDescent="0.25">
      <c r="A4518" s="275"/>
      <c r="B4518" s="1457"/>
      <c r="C4518" s="1458"/>
      <c r="D4518" s="1459"/>
      <c r="E4518" s="1460"/>
      <c r="F4518" s="1460"/>
      <c r="G4518" s="1460"/>
    </row>
    <row r="4519" spans="1:7" s="1402" customFormat="1" x14ac:dyDescent="0.25">
      <c r="A4519" s="275"/>
      <c r="B4519" s="1457"/>
      <c r="C4519" s="1458"/>
      <c r="D4519" s="1459"/>
      <c r="E4519" s="1460"/>
      <c r="F4519" s="1460"/>
      <c r="G4519" s="1460"/>
    </row>
    <row r="4520" spans="1:7" s="1402" customFormat="1" x14ac:dyDescent="0.25">
      <c r="A4520" s="275"/>
      <c r="B4520" s="1457"/>
      <c r="C4520" s="1458"/>
      <c r="D4520" s="1459"/>
      <c r="E4520" s="1460"/>
      <c r="F4520" s="1460"/>
      <c r="G4520" s="1460"/>
    </row>
    <row r="4521" spans="1:7" s="1402" customFormat="1" x14ac:dyDescent="0.25">
      <c r="A4521" s="275"/>
      <c r="B4521" s="1457"/>
      <c r="C4521" s="1458"/>
      <c r="D4521" s="1459"/>
      <c r="E4521" s="1460"/>
      <c r="F4521" s="1460"/>
      <c r="G4521" s="1460"/>
    </row>
    <row r="4522" spans="1:7" s="1402" customFormat="1" x14ac:dyDescent="0.25">
      <c r="A4522" s="275"/>
      <c r="B4522" s="1457"/>
      <c r="C4522" s="1458"/>
      <c r="D4522" s="1459"/>
      <c r="E4522" s="1460"/>
      <c r="F4522" s="1460"/>
      <c r="G4522" s="1460"/>
    </row>
    <row r="4523" spans="1:7" s="1402" customFormat="1" x14ac:dyDescent="0.25">
      <c r="A4523" s="275"/>
      <c r="B4523" s="1457"/>
      <c r="C4523" s="1458"/>
      <c r="D4523" s="1459"/>
      <c r="E4523" s="1460"/>
      <c r="F4523" s="1460"/>
      <c r="G4523" s="1460"/>
    </row>
    <row r="4524" spans="1:7" s="1402" customFormat="1" x14ac:dyDescent="0.25">
      <c r="A4524" s="275"/>
      <c r="B4524" s="1457"/>
      <c r="C4524" s="1458"/>
      <c r="D4524" s="1459"/>
      <c r="E4524" s="1460"/>
      <c r="F4524" s="1460"/>
      <c r="G4524" s="1460"/>
    </row>
    <row r="4525" spans="1:7" s="1402" customFormat="1" x14ac:dyDescent="0.25">
      <c r="A4525" s="275"/>
      <c r="B4525" s="1457"/>
      <c r="C4525" s="1458"/>
      <c r="D4525" s="1459"/>
      <c r="E4525" s="1460"/>
      <c r="F4525" s="1460"/>
      <c r="G4525" s="1460"/>
    </row>
    <row r="4526" spans="1:7" s="1402" customFormat="1" x14ac:dyDescent="0.25">
      <c r="A4526" s="275"/>
      <c r="B4526" s="1457"/>
      <c r="C4526" s="1458"/>
      <c r="D4526" s="1459"/>
      <c r="E4526" s="1460"/>
      <c r="F4526" s="1460"/>
      <c r="G4526" s="1460"/>
    </row>
    <row r="4527" spans="1:7" s="1402" customFormat="1" x14ac:dyDescent="0.25">
      <c r="A4527" s="275"/>
      <c r="B4527" s="1457"/>
      <c r="C4527" s="1458"/>
      <c r="D4527" s="1459"/>
      <c r="E4527" s="1460"/>
      <c r="F4527" s="1460"/>
      <c r="G4527" s="1460"/>
    </row>
    <row r="4528" spans="1:7" s="1402" customFormat="1" x14ac:dyDescent="0.25">
      <c r="A4528" s="275"/>
      <c r="B4528" s="1457"/>
      <c r="C4528" s="1458"/>
      <c r="D4528" s="1459"/>
      <c r="E4528" s="1460"/>
      <c r="F4528" s="1460"/>
      <c r="G4528" s="1460"/>
    </row>
    <row r="4529" spans="1:7" s="1402" customFormat="1" x14ac:dyDescent="0.25">
      <c r="A4529" s="275"/>
      <c r="B4529" s="1457"/>
      <c r="C4529" s="1458"/>
      <c r="D4529" s="1459"/>
      <c r="E4529" s="1460"/>
      <c r="F4529" s="1460"/>
      <c r="G4529" s="1460"/>
    </row>
    <row r="4530" spans="1:7" s="1402" customFormat="1" x14ac:dyDescent="0.25">
      <c r="A4530" s="275"/>
      <c r="B4530" s="1457"/>
      <c r="C4530" s="1458"/>
      <c r="D4530" s="1459"/>
      <c r="E4530" s="1460"/>
      <c r="F4530" s="1460"/>
      <c r="G4530" s="1460"/>
    </row>
    <row r="4531" spans="1:7" s="1402" customFormat="1" x14ac:dyDescent="0.25">
      <c r="A4531" s="275"/>
      <c r="B4531" s="1457"/>
      <c r="C4531" s="1458"/>
      <c r="D4531" s="1459"/>
      <c r="E4531" s="1460"/>
      <c r="F4531" s="1460"/>
      <c r="G4531" s="1460"/>
    </row>
    <row r="4532" spans="1:7" s="1402" customFormat="1" x14ac:dyDescent="0.25">
      <c r="A4532" s="275"/>
      <c r="B4532" s="1457"/>
      <c r="C4532" s="1458"/>
      <c r="D4532" s="1459"/>
      <c r="E4532" s="1460"/>
      <c r="F4532" s="1460"/>
      <c r="G4532" s="1460"/>
    </row>
    <row r="4533" spans="1:7" s="1402" customFormat="1" x14ac:dyDescent="0.25">
      <c r="A4533" s="275"/>
      <c r="B4533" s="1457"/>
      <c r="C4533" s="1458"/>
      <c r="D4533" s="1459"/>
      <c r="E4533" s="1460"/>
      <c r="F4533" s="1460"/>
      <c r="G4533" s="1460"/>
    </row>
    <row r="4534" spans="1:7" s="1402" customFormat="1" x14ac:dyDescent="0.25">
      <c r="A4534" s="275"/>
      <c r="B4534" s="1457"/>
      <c r="C4534" s="1458"/>
      <c r="D4534" s="1459"/>
      <c r="E4534" s="1460"/>
      <c r="F4534" s="1460"/>
      <c r="G4534" s="1460"/>
    </row>
    <row r="4535" spans="1:7" s="1402" customFormat="1" x14ac:dyDescent="0.25">
      <c r="A4535" s="275"/>
      <c r="B4535" s="1457"/>
      <c r="C4535" s="1458"/>
      <c r="D4535" s="1459"/>
      <c r="E4535" s="1460"/>
      <c r="F4535" s="1460"/>
      <c r="G4535" s="1460"/>
    </row>
    <row r="4536" spans="1:7" s="1402" customFormat="1" x14ac:dyDescent="0.25">
      <c r="A4536" s="275"/>
      <c r="B4536" s="1457"/>
      <c r="C4536" s="1458"/>
      <c r="D4536" s="1459"/>
      <c r="E4536" s="1460"/>
      <c r="F4536" s="1460"/>
      <c r="G4536" s="1460"/>
    </row>
    <row r="4537" spans="1:7" s="1402" customFormat="1" x14ac:dyDescent="0.25">
      <c r="A4537" s="275"/>
      <c r="B4537" s="1457"/>
      <c r="C4537" s="1458"/>
      <c r="D4537" s="1459"/>
      <c r="E4537" s="1460"/>
      <c r="F4537" s="1460"/>
      <c r="G4537" s="1460"/>
    </row>
    <row r="4538" spans="1:7" s="1402" customFormat="1" x14ac:dyDescent="0.25">
      <c r="A4538" s="275"/>
      <c r="B4538" s="1457"/>
      <c r="C4538" s="1458"/>
      <c r="D4538" s="1459"/>
      <c r="E4538" s="1460"/>
      <c r="F4538" s="1460"/>
      <c r="G4538" s="1460"/>
    </row>
    <row r="4539" spans="1:7" s="1402" customFormat="1" x14ac:dyDescent="0.25">
      <c r="A4539" s="275"/>
      <c r="B4539" s="1457"/>
      <c r="C4539" s="1458"/>
      <c r="D4539" s="1459"/>
      <c r="E4539" s="1460"/>
      <c r="F4539" s="1460"/>
      <c r="G4539" s="1460"/>
    </row>
    <row r="4540" spans="1:7" s="1402" customFormat="1" x14ac:dyDescent="0.25">
      <c r="A4540" s="275"/>
      <c r="B4540" s="1457"/>
      <c r="C4540" s="1458"/>
      <c r="D4540" s="1459"/>
      <c r="E4540" s="1460"/>
      <c r="F4540" s="1460"/>
      <c r="G4540" s="1460"/>
    </row>
    <row r="4541" spans="1:7" s="1402" customFormat="1" x14ac:dyDescent="0.25">
      <c r="A4541" s="275"/>
      <c r="B4541" s="1457"/>
      <c r="C4541" s="1458"/>
      <c r="D4541" s="1459"/>
      <c r="E4541" s="1460"/>
      <c r="F4541" s="1460"/>
      <c r="G4541" s="1460"/>
    </row>
    <row r="4542" spans="1:7" s="1402" customFormat="1" x14ac:dyDescent="0.25">
      <c r="A4542" s="275"/>
      <c r="B4542" s="1457"/>
      <c r="C4542" s="1458"/>
      <c r="D4542" s="1459"/>
      <c r="E4542" s="1460"/>
      <c r="F4542" s="1460"/>
      <c r="G4542" s="1460"/>
    </row>
    <row r="4543" spans="1:7" s="1402" customFormat="1" x14ac:dyDescent="0.25">
      <c r="A4543" s="275"/>
      <c r="B4543" s="1457"/>
      <c r="C4543" s="1458"/>
      <c r="D4543" s="1459"/>
      <c r="E4543" s="1460"/>
      <c r="F4543" s="1460"/>
      <c r="G4543" s="1460"/>
    </row>
    <row r="4544" spans="1:7" s="1402" customFormat="1" x14ac:dyDescent="0.25">
      <c r="A4544" s="275"/>
      <c r="B4544" s="1457"/>
      <c r="C4544" s="1458"/>
      <c r="D4544" s="1459"/>
      <c r="E4544" s="1460"/>
      <c r="F4544" s="1460"/>
      <c r="G4544" s="1460"/>
    </row>
    <row r="4545" spans="1:7" s="1402" customFormat="1" x14ac:dyDescent="0.25">
      <c r="A4545" s="275"/>
      <c r="B4545" s="1457"/>
      <c r="C4545" s="1458"/>
      <c r="D4545" s="1459"/>
      <c r="E4545" s="1460"/>
      <c r="F4545" s="1460"/>
      <c r="G4545" s="1460"/>
    </row>
    <row r="4546" spans="1:7" s="1402" customFormat="1" x14ac:dyDescent="0.25">
      <c r="A4546" s="275"/>
      <c r="B4546" s="1457"/>
      <c r="C4546" s="1458"/>
      <c r="D4546" s="1459"/>
      <c r="E4546" s="1460"/>
      <c r="F4546" s="1460"/>
      <c r="G4546" s="1460"/>
    </row>
    <row r="4547" spans="1:7" s="1402" customFormat="1" x14ac:dyDescent="0.25">
      <c r="A4547" s="275"/>
      <c r="B4547" s="1457"/>
      <c r="C4547" s="1458"/>
      <c r="D4547" s="1459"/>
      <c r="E4547" s="1460"/>
      <c r="F4547" s="1460"/>
      <c r="G4547" s="1460"/>
    </row>
    <row r="4548" spans="1:7" s="1402" customFormat="1" x14ac:dyDescent="0.25">
      <c r="A4548" s="275"/>
      <c r="B4548" s="1457"/>
      <c r="C4548" s="1458"/>
      <c r="D4548" s="1459"/>
      <c r="E4548" s="1460"/>
      <c r="F4548" s="1460"/>
      <c r="G4548" s="1460"/>
    </row>
    <row r="4549" spans="1:7" s="1402" customFormat="1" x14ac:dyDescent="0.25">
      <c r="A4549" s="275"/>
      <c r="B4549" s="1457"/>
      <c r="C4549" s="1458"/>
      <c r="D4549" s="1459"/>
      <c r="E4549" s="1460"/>
      <c r="F4549" s="1460"/>
      <c r="G4549" s="1460"/>
    </row>
    <row r="4550" spans="1:7" s="1402" customFormat="1" x14ac:dyDescent="0.25">
      <c r="A4550" s="275"/>
      <c r="B4550" s="1457"/>
      <c r="C4550" s="1458"/>
      <c r="D4550" s="1459"/>
      <c r="E4550" s="1460"/>
      <c r="F4550" s="1460"/>
      <c r="G4550" s="1460"/>
    </row>
    <row r="4551" spans="1:7" s="1402" customFormat="1" x14ac:dyDescent="0.25">
      <c r="A4551" s="275"/>
      <c r="B4551" s="1457"/>
      <c r="C4551" s="1458"/>
      <c r="D4551" s="1459"/>
      <c r="E4551" s="1460"/>
      <c r="F4551" s="1460"/>
      <c r="G4551" s="1460"/>
    </row>
    <row r="4552" spans="1:7" s="1402" customFormat="1" x14ac:dyDescent="0.25">
      <c r="A4552" s="275"/>
      <c r="B4552" s="1457"/>
      <c r="C4552" s="1458"/>
      <c r="D4552" s="1459"/>
      <c r="E4552" s="1460"/>
      <c r="F4552" s="1460"/>
      <c r="G4552" s="1460"/>
    </row>
    <row r="4553" spans="1:7" s="1402" customFormat="1" x14ac:dyDescent="0.25">
      <c r="A4553" s="275"/>
      <c r="B4553" s="1457"/>
      <c r="C4553" s="1458"/>
      <c r="D4553" s="1459"/>
      <c r="E4553" s="1460"/>
      <c r="F4553" s="1460"/>
      <c r="G4553" s="1460"/>
    </row>
    <row r="4554" spans="1:7" s="1402" customFormat="1" x14ac:dyDescent="0.25">
      <c r="A4554" s="275"/>
      <c r="B4554" s="1457"/>
      <c r="C4554" s="1458"/>
      <c r="D4554" s="1459"/>
      <c r="E4554" s="1460"/>
      <c r="F4554" s="1460"/>
      <c r="G4554" s="1460"/>
    </row>
    <row r="4555" spans="1:7" s="1402" customFormat="1" x14ac:dyDescent="0.25">
      <c r="A4555" s="275"/>
      <c r="B4555" s="1457"/>
      <c r="C4555" s="1458"/>
      <c r="D4555" s="1459"/>
      <c r="E4555" s="1460"/>
      <c r="F4555" s="1460"/>
      <c r="G4555" s="1460"/>
    </row>
    <row r="4556" spans="1:7" s="1402" customFormat="1" x14ac:dyDescent="0.25">
      <c r="A4556" s="275"/>
      <c r="B4556" s="1457"/>
      <c r="C4556" s="1458"/>
      <c r="D4556" s="1459"/>
      <c r="E4556" s="1460"/>
      <c r="F4556" s="1460"/>
      <c r="G4556" s="1460"/>
    </row>
    <row r="4557" spans="1:7" s="1402" customFormat="1" x14ac:dyDescent="0.25">
      <c r="A4557" s="275"/>
      <c r="B4557" s="1457"/>
      <c r="C4557" s="1458"/>
      <c r="D4557" s="1459"/>
      <c r="E4557" s="1460"/>
      <c r="F4557" s="1460"/>
      <c r="G4557" s="1460"/>
    </row>
    <row r="4558" spans="1:7" s="1402" customFormat="1" x14ac:dyDescent="0.25">
      <c r="A4558" s="275"/>
      <c r="B4558" s="1457"/>
      <c r="C4558" s="1458"/>
      <c r="D4558" s="1459"/>
      <c r="E4558" s="1460"/>
      <c r="F4558" s="1460"/>
      <c r="G4558" s="1460"/>
    </row>
    <row r="4559" spans="1:7" s="1402" customFormat="1" x14ac:dyDescent="0.25">
      <c r="A4559" s="275"/>
      <c r="B4559" s="1457"/>
      <c r="C4559" s="1458"/>
      <c r="D4559" s="1459"/>
      <c r="E4559" s="1460"/>
      <c r="F4559" s="1460"/>
      <c r="G4559" s="1460"/>
    </row>
    <row r="4560" spans="1:7" s="1402" customFormat="1" x14ac:dyDescent="0.25">
      <c r="A4560" s="275"/>
      <c r="B4560" s="1457"/>
      <c r="C4560" s="1458"/>
      <c r="D4560" s="1459"/>
      <c r="E4560" s="1460"/>
      <c r="F4560" s="1460"/>
      <c r="G4560" s="1460"/>
    </row>
    <row r="4561" spans="1:7" s="1402" customFormat="1" x14ac:dyDescent="0.25">
      <c r="A4561" s="275"/>
      <c r="B4561" s="1457"/>
      <c r="C4561" s="1458"/>
      <c r="D4561" s="1459"/>
      <c r="E4561" s="1460"/>
      <c r="F4561" s="1460"/>
      <c r="G4561" s="1460"/>
    </row>
    <row r="4562" spans="1:7" s="1402" customFormat="1" x14ac:dyDescent="0.25">
      <c r="A4562" s="275"/>
      <c r="B4562" s="1457"/>
      <c r="C4562" s="1458"/>
      <c r="D4562" s="1459"/>
      <c r="E4562" s="1460"/>
      <c r="F4562" s="1460"/>
      <c r="G4562" s="1460"/>
    </row>
    <row r="4563" spans="1:7" s="1402" customFormat="1" x14ac:dyDescent="0.25">
      <c r="A4563" s="275"/>
      <c r="B4563" s="1457"/>
      <c r="C4563" s="1458"/>
      <c r="D4563" s="1459"/>
      <c r="E4563" s="1460"/>
      <c r="F4563" s="1460"/>
      <c r="G4563" s="1460"/>
    </row>
    <row r="4564" spans="1:7" s="1402" customFormat="1" x14ac:dyDescent="0.25">
      <c r="A4564" s="275"/>
      <c r="B4564" s="1457"/>
      <c r="C4564" s="1458"/>
      <c r="D4564" s="1459"/>
      <c r="E4564" s="1460"/>
      <c r="F4564" s="1460"/>
      <c r="G4564" s="1460"/>
    </row>
    <row r="4565" spans="1:7" s="1402" customFormat="1" x14ac:dyDescent="0.25">
      <c r="A4565" s="275"/>
      <c r="B4565" s="1457"/>
      <c r="C4565" s="1458"/>
      <c r="D4565" s="1459"/>
      <c r="E4565" s="1460"/>
      <c r="F4565" s="1460"/>
      <c r="G4565" s="1460"/>
    </row>
    <row r="4566" spans="1:7" s="1402" customFormat="1" x14ac:dyDescent="0.25">
      <c r="A4566" s="275"/>
      <c r="B4566" s="1457"/>
      <c r="C4566" s="1458"/>
      <c r="D4566" s="1459"/>
      <c r="E4566" s="1460"/>
      <c r="F4566" s="1460"/>
      <c r="G4566" s="1460"/>
    </row>
    <row r="4567" spans="1:7" s="1402" customFormat="1" x14ac:dyDescent="0.25">
      <c r="A4567" s="275"/>
      <c r="B4567" s="1457"/>
      <c r="C4567" s="1458"/>
      <c r="D4567" s="1459"/>
      <c r="E4567" s="1460"/>
      <c r="F4567" s="1460"/>
      <c r="G4567" s="1460"/>
    </row>
    <row r="4568" spans="1:7" s="1402" customFormat="1" x14ac:dyDescent="0.25">
      <c r="A4568" s="275"/>
      <c r="B4568" s="1457"/>
      <c r="C4568" s="1458"/>
      <c r="D4568" s="1459"/>
      <c r="E4568" s="1460"/>
      <c r="F4568" s="1460"/>
      <c r="G4568" s="1460"/>
    </row>
    <row r="4569" spans="1:7" s="1402" customFormat="1" x14ac:dyDescent="0.25">
      <c r="A4569" s="275"/>
      <c r="B4569" s="1457"/>
      <c r="C4569" s="1458"/>
      <c r="D4569" s="1459"/>
      <c r="E4569" s="1460"/>
      <c r="F4569" s="1460"/>
      <c r="G4569" s="1460"/>
    </row>
    <row r="4570" spans="1:7" s="1402" customFormat="1" x14ac:dyDescent="0.25">
      <c r="A4570" s="275"/>
      <c r="B4570" s="1457"/>
      <c r="C4570" s="1458"/>
      <c r="D4570" s="1459"/>
      <c r="E4570" s="1460"/>
      <c r="F4570" s="1460"/>
      <c r="G4570" s="1460"/>
    </row>
    <row r="4571" spans="1:7" s="1402" customFormat="1" x14ac:dyDescent="0.25">
      <c r="A4571" s="275"/>
      <c r="B4571" s="1457"/>
      <c r="C4571" s="1458"/>
      <c r="D4571" s="1459"/>
      <c r="E4571" s="1460"/>
      <c r="F4571" s="1460"/>
      <c r="G4571" s="1460"/>
    </row>
    <row r="4572" spans="1:7" s="1402" customFormat="1" x14ac:dyDescent="0.25">
      <c r="A4572" s="275"/>
      <c r="B4572" s="1457"/>
      <c r="C4572" s="1458"/>
      <c r="D4572" s="1459"/>
      <c r="E4572" s="1460"/>
      <c r="F4572" s="1460"/>
      <c r="G4572" s="1460"/>
    </row>
    <row r="4573" spans="1:7" s="1402" customFormat="1" x14ac:dyDescent="0.25">
      <c r="A4573" s="275"/>
      <c r="B4573" s="1457"/>
      <c r="C4573" s="1458"/>
      <c r="D4573" s="1459"/>
      <c r="E4573" s="1460"/>
      <c r="F4573" s="1460"/>
      <c r="G4573" s="1460"/>
    </row>
    <row r="4574" spans="1:7" s="1402" customFormat="1" x14ac:dyDescent="0.25">
      <c r="A4574" s="275"/>
      <c r="B4574" s="1457"/>
      <c r="C4574" s="1458"/>
      <c r="D4574" s="1459"/>
      <c r="E4574" s="1460"/>
      <c r="F4574" s="1460"/>
      <c r="G4574" s="1460"/>
    </row>
    <row r="4575" spans="1:7" s="1402" customFormat="1" x14ac:dyDescent="0.25">
      <c r="A4575" s="275"/>
      <c r="B4575" s="1457"/>
      <c r="C4575" s="1458"/>
      <c r="D4575" s="1459"/>
      <c r="E4575" s="1460"/>
      <c r="F4575" s="1460"/>
      <c r="G4575" s="1460"/>
    </row>
    <row r="4576" spans="1:7" s="1402" customFormat="1" x14ac:dyDescent="0.25">
      <c r="A4576" s="275"/>
      <c r="B4576" s="1457"/>
      <c r="C4576" s="1458"/>
      <c r="D4576" s="1459"/>
      <c r="E4576" s="1460"/>
      <c r="F4576" s="1460"/>
      <c r="G4576" s="1460"/>
    </row>
    <row r="4577" spans="1:7" s="1402" customFormat="1" x14ac:dyDescent="0.25">
      <c r="A4577" s="275"/>
      <c r="B4577" s="1457"/>
      <c r="C4577" s="1458"/>
      <c r="D4577" s="1459"/>
      <c r="E4577" s="1460"/>
      <c r="F4577" s="1460"/>
      <c r="G4577" s="1460"/>
    </row>
    <row r="4578" spans="1:7" s="1402" customFormat="1" x14ac:dyDescent="0.25">
      <c r="A4578" s="275"/>
      <c r="B4578" s="1457"/>
      <c r="C4578" s="1458"/>
      <c r="D4578" s="1459"/>
      <c r="E4578" s="1460"/>
      <c r="F4578" s="1460"/>
      <c r="G4578" s="1460"/>
    </row>
    <row r="4579" spans="1:7" s="1402" customFormat="1" x14ac:dyDescent="0.25">
      <c r="A4579" s="275"/>
      <c r="B4579" s="1457"/>
      <c r="C4579" s="1458"/>
      <c r="D4579" s="1459"/>
      <c r="E4579" s="1460"/>
      <c r="F4579" s="1460"/>
      <c r="G4579" s="1460"/>
    </row>
    <row r="4580" spans="1:7" s="1402" customFormat="1" x14ac:dyDescent="0.25">
      <c r="A4580" s="275"/>
      <c r="B4580" s="1457"/>
      <c r="C4580" s="1458"/>
      <c r="D4580" s="1459"/>
      <c r="E4580" s="1460"/>
      <c r="F4580" s="1460"/>
      <c r="G4580" s="1460"/>
    </row>
    <row r="4581" spans="1:7" s="1402" customFormat="1" x14ac:dyDescent="0.25">
      <c r="A4581" s="275"/>
      <c r="B4581" s="1457"/>
      <c r="C4581" s="1458"/>
      <c r="D4581" s="1459"/>
      <c r="E4581" s="1460"/>
      <c r="F4581" s="1460"/>
      <c r="G4581" s="1460"/>
    </row>
    <row r="4582" spans="1:7" s="1402" customFormat="1" x14ac:dyDescent="0.25">
      <c r="A4582" s="275"/>
      <c r="B4582" s="1457"/>
      <c r="C4582" s="1458"/>
      <c r="D4582" s="1459"/>
      <c r="E4582" s="1460"/>
      <c r="F4582" s="1460"/>
      <c r="G4582" s="1460"/>
    </row>
    <row r="4583" spans="1:7" s="1402" customFormat="1" x14ac:dyDescent="0.25">
      <c r="A4583" s="275"/>
      <c r="B4583" s="1457"/>
      <c r="C4583" s="1458"/>
      <c r="D4583" s="1459"/>
      <c r="E4583" s="1460"/>
      <c r="F4583" s="1460"/>
      <c r="G4583" s="1460"/>
    </row>
    <row r="4584" spans="1:7" s="1402" customFormat="1" x14ac:dyDescent="0.25">
      <c r="A4584" s="275"/>
      <c r="B4584" s="1457"/>
      <c r="C4584" s="1458"/>
      <c r="D4584" s="1459"/>
      <c r="E4584" s="1460"/>
      <c r="F4584" s="1460"/>
      <c r="G4584" s="1460"/>
    </row>
    <row r="4585" spans="1:7" s="1402" customFormat="1" x14ac:dyDescent="0.25">
      <c r="A4585" s="275"/>
      <c r="B4585" s="1457"/>
      <c r="C4585" s="1458"/>
      <c r="D4585" s="1459"/>
      <c r="E4585" s="1460"/>
      <c r="F4585" s="1460"/>
      <c r="G4585" s="1460"/>
    </row>
    <row r="4586" spans="1:7" s="1402" customFormat="1" x14ac:dyDescent="0.25">
      <c r="A4586" s="275"/>
      <c r="B4586" s="1457"/>
      <c r="C4586" s="1458"/>
      <c r="D4586" s="1459"/>
      <c r="E4586" s="1460"/>
      <c r="F4586" s="1460"/>
      <c r="G4586" s="1460"/>
    </row>
    <row r="4587" spans="1:7" s="1402" customFormat="1" x14ac:dyDescent="0.25">
      <c r="A4587" s="275"/>
      <c r="B4587" s="1457"/>
      <c r="C4587" s="1458"/>
      <c r="D4587" s="1459"/>
      <c r="E4587" s="1460"/>
      <c r="F4587" s="1460"/>
      <c r="G4587" s="1460"/>
    </row>
    <row r="4588" spans="1:7" s="1402" customFormat="1" x14ac:dyDescent="0.25">
      <c r="A4588" s="275"/>
      <c r="B4588" s="1457"/>
      <c r="C4588" s="1458"/>
      <c r="D4588" s="1459"/>
      <c r="E4588" s="1460"/>
      <c r="F4588" s="1460"/>
      <c r="G4588" s="1460"/>
    </row>
    <row r="4589" spans="1:7" s="1402" customFormat="1" x14ac:dyDescent="0.25">
      <c r="A4589" s="275"/>
      <c r="B4589" s="1457"/>
      <c r="C4589" s="1458"/>
      <c r="D4589" s="1459"/>
      <c r="E4589" s="1460"/>
      <c r="F4589" s="1460"/>
      <c r="G4589" s="1460"/>
    </row>
    <row r="4590" spans="1:7" s="1402" customFormat="1" x14ac:dyDescent="0.25">
      <c r="A4590" s="275"/>
      <c r="B4590" s="1457"/>
      <c r="C4590" s="1458"/>
      <c r="D4590" s="1459"/>
      <c r="E4590" s="1460"/>
      <c r="F4590" s="1460"/>
      <c r="G4590" s="1460"/>
    </row>
    <row r="4591" spans="1:7" s="1402" customFormat="1" x14ac:dyDescent="0.25">
      <c r="A4591" s="275"/>
      <c r="B4591" s="1457"/>
      <c r="C4591" s="1458"/>
      <c r="D4591" s="1459"/>
      <c r="E4591" s="1460"/>
      <c r="F4591" s="1460"/>
      <c r="G4591" s="1460"/>
    </row>
    <row r="4592" spans="1:7" s="1402" customFormat="1" x14ac:dyDescent="0.25">
      <c r="A4592" s="275"/>
      <c r="B4592" s="1457"/>
      <c r="C4592" s="1458"/>
      <c r="D4592" s="1459"/>
      <c r="E4592" s="1460"/>
      <c r="F4592" s="1460"/>
      <c r="G4592" s="1460"/>
    </row>
    <row r="4593" spans="1:7" s="1402" customFormat="1" x14ac:dyDescent="0.25">
      <c r="A4593" s="275"/>
      <c r="B4593" s="1457"/>
      <c r="C4593" s="1458"/>
      <c r="D4593" s="1459"/>
      <c r="E4593" s="1460"/>
      <c r="F4593" s="1460"/>
      <c r="G4593" s="1460"/>
    </row>
    <row r="4594" spans="1:7" s="1402" customFormat="1" x14ac:dyDescent="0.25">
      <c r="A4594" s="275"/>
      <c r="B4594" s="1457"/>
      <c r="C4594" s="1458"/>
      <c r="D4594" s="1459"/>
      <c r="E4594" s="1460"/>
      <c r="F4594" s="1460"/>
      <c r="G4594" s="1460"/>
    </row>
    <row r="4595" spans="1:7" s="1402" customFormat="1" x14ac:dyDescent="0.25">
      <c r="A4595" s="275"/>
      <c r="B4595" s="1457"/>
      <c r="C4595" s="1458"/>
      <c r="D4595" s="1459"/>
      <c r="E4595" s="1460"/>
      <c r="F4595" s="1460"/>
      <c r="G4595" s="1460"/>
    </row>
    <row r="4596" spans="1:7" s="1402" customFormat="1" x14ac:dyDescent="0.25">
      <c r="A4596" s="275"/>
      <c r="B4596" s="1457"/>
      <c r="C4596" s="1458"/>
      <c r="D4596" s="1459"/>
      <c r="E4596" s="1460"/>
      <c r="F4596" s="1460"/>
      <c r="G4596" s="1460"/>
    </row>
    <row r="4597" spans="1:7" s="1402" customFormat="1" x14ac:dyDescent="0.25">
      <c r="A4597" s="275"/>
      <c r="B4597" s="1457"/>
      <c r="C4597" s="1458"/>
      <c r="D4597" s="1459"/>
      <c r="E4597" s="1460"/>
      <c r="F4597" s="1460"/>
      <c r="G4597" s="1460"/>
    </row>
    <row r="4598" spans="1:7" s="1402" customFormat="1" x14ac:dyDescent="0.25">
      <c r="A4598" s="275"/>
      <c r="B4598" s="1457"/>
      <c r="C4598" s="1458"/>
      <c r="D4598" s="1459"/>
      <c r="E4598" s="1460"/>
      <c r="F4598" s="1460"/>
      <c r="G4598" s="1460"/>
    </row>
    <row r="4599" spans="1:7" s="1402" customFormat="1" x14ac:dyDescent="0.25">
      <c r="A4599" s="275"/>
      <c r="B4599" s="1457"/>
      <c r="C4599" s="1458"/>
      <c r="D4599" s="1459"/>
      <c r="E4599" s="1460"/>
      <c r="F4599" s="1460"/>
      <c r="G4599" s="1460"/>
    </row>
    <row r="4600" spans="1:7" s="1402" customFormat="1" x14ac:dyDescent="0.25">
      <c r="A4600" s="275"/>
      <c r="B4600" s="1457"/>
      <c r="C4600" s="1458"/>
      <c r="D4600" s="1459"/>
      <c r="E4600" s="1460"/>
      <c r="F4600" s="1460"/>
      <c r="G4600" s="1460"/>
    </row>
    <row r="4601" spans="1:7" s="1402" customFormat="1" x14ac:dyDescent="0.25">
      <c r="A4601" s="275"/>
      <c r="B4601" s="1457"/>
      <c r="C4601" s="1458"/>
      <c r="D4601" s="1459"/>
      <c r="E4601" s="1460"/>
      <c r="F4601" s="1460"/>
      <c r="G4601" s="1460"/>
    </row>
    <row r="4602" spans="1:7" s="1402" customFormat="1" x14ac:dyDescent="0.25">
      <c r="A4602" s="275"/>
      <c r="B4602" s="1457"/>
      <c r="C4602" s="1458"/>
      <c r="D4602" s="1459"/>
      <c r="E4602" s="1460"/>
      <c r="F4602" s="1460"/>
      <c r="G4602" s="1460"/>
    </row>
    <row r="4603" spans="1:7" s="1402" customFormat="1" x14ac:dyDescent="0.25">
      <c r="A4603" s="275"/>
      <c r="B4603" s="1457"/>
      <c r="C4603" s="1458"/>
      <c r="D4603" s="1459"/>
      <c r="E4603" s="1460"/>
      <c r="F4603" s="1460"/>
      <c r="G4603" s="1460"/>
    </row>
    <row r="4604" spans="1:7" s="1402" customFormat="1" x14ac:dyDescent="0.25">
      <c r="A4604" s="275"/>
      <c r="B4604" s="1457"/>
      <c r="C4604" s="1458"/>
      <c r="D4604" s="1459"/>
      <c r="E4604" s="1460"/>
      <c r="F4604" s="1460"/>
      <c r="G4604" s="1460"/>
    </row>
    <row r="4605" spans="1:7" s="1402" customFormat="1" x14ac:dyDescent="0.25">
      <c r="A4605" s="275"/>
      <c r="B4605" s="1457"/>
      <c r="C4605" s="1458"/>
      <c r="D4605" s="1459"/>
      <c r="E4605" s="1460"/>
      <c r="F4605" s="1460"/>
      <c r="G4605" s="1460"/>
    </row>
    <row r="4606" spans="1:7" s="1402" customFormat="1" x14ac:dyDescent="0.25">
      <c r="A4606" s="275"/>
      <c r="B4606" s="1457"/>
      <c r="C4606" s="1458"/>
      <c r="D4606" s="1459"/>
      <c r="E4606" s="1460"/>
      <c r="F4606" s="1460"/>
      <c r="G4606" s="1460"/>
    </row>
    <row r="4607" spans="1:7" s="1402" customFormat="1" x14ac:dyDescent="0.25">
      <c r="A4607" s="275"/>
      <c r="B4607" s="1457"/>
      <c r="C4607" s="1458"/>
      <c r="D4607" s="1459"/>
      <c r="E4607" s="1460"/>
      <c r="F4607" s="1460"/>
      <c r="G4607" s="1460"/>
    </row>
    <row r="4608" spans="1:7" s="1402" customFormat="1" x14ac:dyDescent="0.25">
      <c r="A4608" s="275"/>
      <c r="B4608" s="1457"/>
      <c r="C4608" s="1458"/>
      <c r="D4608" s="1459"/>
      <c r="E4608" s="1460"/>
      <c r="F4608" s="1460"/>
      <c r="G4608" s="1460"/>
    </row>
    <row r="4609" spans="1:7" s="1402" customFormat="1" x14ac:dyDescent="0.25">
      <c r="A4609" s="275"/>
      <c r="B4609" s="1457"/>
      <c r="C4609" s="1458"/>
      <c r="D4609" s="1459"/>
      <c r="E4609" s="1460"/>
      <c r="F4609" s="1460"/>
      <c r="G4609" s="1460"/>
    </row>
    <row r="4610" spans="1:7" s="1402" customFormat="1" x14ac:dyDescent="0.25">
      <c r="A4610" s="275"/>
      <c r="B4610" s="1457"/>
      <c r="C4610" s="1458"/>
      <c r="D4610" s="1459"/>
      <c r="E4610" s="1460"/>
      <c r="F4610" s="1460"/>
      <c r="G4610" s="1460"/>
    </row>
    <row r="4611" spans="1:7" s="1402" customFormat="1" x14ac:dyDescent="0.25">
      <c r="A4611" s="275"/>
      <c r="B4611" s="1457"/>
      <c r="C4611" s="1458"/>
      <c r="D4611" s="1459"/>
      <c r="E4611" s="1460"/>
      <c r="F4611" s="1460"/>
      <c r="G4611" s="1460"/>
    </row>
    <row r="4612" spans="1:7" s="1402" customFormat="1" x14ac:dyDescent="0.25">
      <c r="A4612" s="275"/>
      <c r="B4612" s="1457"/>
      <c r="C4612" s="1458"/>
      <c r="D4612" s="1459"/>
      <c r="E4612" s="1460"/>
      <c r="F4612" s="1460"/>
      <c r="G4612" s="1460"/>
    </row>
    <row r="4613" spans="1:7" s="1402" customFormat="1" x14ac:dyDescent="0.25">
      <c r="A4613" s="275"/>
      <c r="B4613" s="1457"/>
      <c r="C4613" s="1458"/>
      <c r="D4613" s="1459"/>
      <c r="E4613" s="1460"/>
      <c r="F4613" s="1460"/>
      <c r="G4613" s="1460"/>
    </row>
    <row r="4614" spans="1:7" s="1402" customFormat="1" x14ac:dyDescent="0.25">
      <c r="A4614" s="275"/>
      <c r="B4614" s="1457"/>
      <c r="C4614" s="1458"/>
      <c r="D4614" s="1459"/>
      <c r="E4614" s="1460"/>
      <c r="F4614" s="1460"/>
      <c r="G4614" s="1460"/>
    </row>
    <row r="4615" spans="1:7" s="1402" customFormat="1" x14ac:dyDescent="0.25">
      <c r="A4615" s="275"/>
      <c r="B4615" s="1457"/>
      <c r="C4615" s="1458"/>
      <c r="D4615" s="1459"/>
      <c r="E4615" s="1460"/>
      <c r="F4615" s="1460"/>
      <c r="G4615" s="1460"/>
    </row>
    <row r="4616" spans="1:7" s="1402" customFormat="1" x14ac:dyDescent="0.25">
      <c r="A4616" s="275"/>
      <c r="B4616" s="1457"/>
      <c r="C4616" s="1458"/>
      <c r="D4616" s="1459"/>
      <c r="E4616" s="1460"/>
      <c r="F4616" s="1460"/>
      <c r="G4616" s="1460"/>
    </row>
    <row r="4617" spans="1:7" s="1402" customFormat="1" x14ac:dyDescent="0.25">
      <c r="A4617" s="275"/>
      <c r="B4617" s="1457"/>
      <c r="C4617" s="1458"/>
      <c r="D4617" s="1459"/>
      <c r="E4617" s="1460"/>
      <c r="F4617" s="1460"/>
      <c r="G4617" s="1460"/>
    </row>
    <row r="4618" spans="1:7" s="1402" customFormat="1" x14ac:dyDescent="0.25">
      <c r="A4618" s="275"/>
      <c r="B4618" s="1457"/>
      <c r="C4618" s="1458"/>
      <c r="D4618" s="1459"/>
      <c r="E4618" s="1460"/>
      <c r="F4618" s="1460"/>
      <c r="G4618" s="1460"/>
    </row>
    <row r="4619" spans="1:7" s="1402" customFormat="1" x14ac:dyDescent="0.25">
      <c r="A4619" s="275"/>
      <c r="B4619" s="1457"/>
      <c r="C4619" s="1458"/>
      <c r="D4619" s="1459"/>
      <c r="E4619" s="1460"/>
      <c r="F4619" s="1460"/>
      <c r="G4619" s="1460"/>
    </row>
    <row r="4620" spans="1:7" s="1402" customFormat="1" x14ac:dyDescent="0.25">
      <c r="A4620" s="275"/>
      <c r="B4620" s="1457"/>
      <c r="C4620" s="1458"/>
      <c r="D4620" s="1459"/>
      <c r="E4620" s="1460"/>
      <c r="F4620" s="1460"/>
      <c r="G4620" s="1460"/>
    </row>
    <row r="4621" spans="1:7" s="1402" customFormat="1" x14ac:dyDescent="0.25">
      <c r="A4621" s="275"/>
      <c r="B4621" s="1457"/>
      <c r="C4621" s="1458"/>
      <c r="D4621" s="1459"/>
      <c r="E4621" s="1460"/>
      <c r="F4621" s="1460"/>
      <c r="G4621" s="1460"/>
    </row>
    <row r="4622" spans="1:7" s="1402" customFormat="1" x14ac:dyDescent="0.25">
      <c r="A4622" s="275"/>
      <c r="B4622" s="1457"/>
      <c r="C4622" s="1458"/>
      <c r="D4622" s="1459"/>
      <c r="E4622" s="1460"/>
      <c r="F4622" s="1460"/>
      <c r="G4622" s="1460"/>
    </row>
    <row r="4623" spans="1:7" s="1402" customFormat="1" x14ac:dyDescent="0.25">
      <c r="A4623" s="275"/>
      <c r="B4623" s="1457"/>
      <c r="C4623" s="1458"/>
      <c r="D4623" s="1459"/>
      <c r="E4623" s="1460"/>
      <c r="F4623" s="1460"/>
      <c r="G4623" s="1460"/>
    </row>
    <row r="4624" spans="1:7" s="1402" customFormat="1" x14ac:dyDescent="0.25">
      <c r="A4624" s="275"/>
      <c r="B4624" s="1457"/>
      <c r="C4624" s="1458"/>
      <c r="D4624" s="1459"/>
      <c r="E4624" s="1460"/>
      <c r="F4624" s="1460"/>
      <c r="G4624" s="1460"/>
    </row>
    <row r="4625" spans="1:7" s="1402" customFormat="1" x14ac:dyDescent="0.25">
      <c r="A4625" s="275"/>
      <c r="B4625" s="1457"/>
      <c r="C4625" s="1458"/>
      <c r="D4625" s="1459"/>
      <c r="E4625" s="1460"/>
      <c r="F4625" s="1460"/>
      <c r="G4625" s="1460"/>
    </row>
    <row r="4626" spans="1:7" s="1402" customFormat="1" x14ac:dyDescent="0.25">
      <c r="A4626" s="275"/>
      <c r="B4626" s="1457"/>
      <c r="C4626" s="1458"/>
      <c r="D4626" s="1459"/>
      <c r="E4626" s="1460"/>
      <c r="F4626" s="1460"/>
      <c r="G4626" s="1460"/>
    </row>
    <row r="4627" spans="1:7" s="1402" customFormat="1" x14ac:dyDescent="0.25">
      <c r="A4627" s="275"/>
      <c r="B4627" s="1457"/>
      <c r="C4627" s="1458"/>
      <c r="D4627" s="1459"/>
      <c r="E4627" s="1460"/>
      <c r="F4627" s="1460"/>
      <c r="G4627" s="1460"/>
    </row>
    <row r="4628" spans="1:7" s="1402" customFormat="1" x14ac:dyDescent="0.25">
      <c r="A4628" s="275"/>
      <c r="B4628" s="1457"/>
      <c r="C4628" s="1458"/>
      <c r="D4628" s="1459"/>
      <c r="E4628" s="1460"/>
      <c r="F4628" s="1460"/>
      <c r="G4628" s="1460"/>
    </row>
    <row r="4629" spans="1:7" s="1402" customFormat="1" x14ac:dyDescent="0.25">
      <c r="A4629" s="275"/>
      <c r="B4629" s="1457"/>
      <c r="C4629" s="1458"/>
      <c r="D4629" s="1459"/>
      <c r="E4629" s="1460"/>
      <c r="F4629" s="1460"/>
      <c r="G4629" s="1460"/>
    </row>
    <row r="4630" spans="1:7" s="1402" customFormat="1" x14ac:dyDescent="0.25">
      <c r="A4630" s="275"/>
      <c r="B4630" s="1457"/>
      <c r="C4630" s="1458"/>
      <c r="D4630" s="1459"/>
      <c r="E4630" s="1460"/>
      <c r="F4630" s="1460"/>
      <c r="G4630" s="1460"/>
    </row>
    <row r="4631" spans="1:7" s="1402" customFormat="1" x14ac:dyDescent="0.25">
      <c r="A4631" s="275"/>
      <c r="B4631" s="1457"/>
      <c r="C4631" s="1458"/>
      <c r="D4631" s="1459"/>
      <c r="E4631" s="1460"/>
      <c r="F4631" s="1460"/>
      <c r="G4631" s="1460"/>
    </row>
    <row r="4632" spans="1:7" s="1402" customFormat="1" x14ac:dyDescent="0.25">
      <c r="A4632" s="275"/>
      <c r="B4632" s="1457"/>
      <c r="C4632" s="1458"/>
      <c r="D4632" s="1459"/>
      <c r="E4632" s="1460"/>
      <c r="F4632" s="1460"/>
      <c r="G4632" s="1460"/>
    </row>
    <row r="4633" spans="1:7" s="1402" customFormat="1" x14ac:dyDescent="0.25">
      <c r="A4633" s="275"/>
      <c r="B4633" s="1457"/>
      <c r="C4633" s="1458"/>
      <c r="D4633" s="1459"/>
      <c r="E4633" s="1460"/>
      <c r="F4633" s="1460"/>
      <c r="G4633" s="1460"/>
    </row>
    <row r="4634" spans="1:7" s="1402" customFormat="1" x14ac:dyDescent="0.25">
      <c r="A4634" s="275"/>
      <c r="B4634" s="1457"/>
      <c r="C4634" s="1458"/>
      <c r="D4634" s="1459"/>
      <c r="E4634" s="1460"/>
      <c r="F4634" s="1460"/>
      <c r="G4634" s="1460"/>
    </row>
    <row r="4635" spans="1:7" s="1402" customFormat="1" x14ac:dyDescent="0.25">
      <c r="A4635" s="275"/>
      <c r="B4635" s="1457"/>
      <c r="C4635" s="1458"/>
      <c r="D4635" s="1459"/>
      <c r="E4635" s="1460"/>
      <c r="F4635" s="1460"/>
      <c r="G4635" s="1460"/>
    </row>
    <row r="4636" spans="1:7" s="1402" customFormat="1" x14ac:dyDescent="0.25">
      <c r="A4636" s="275"/>
      <c r="B4636" s="1457"/>
      <c r="C4636" s="1458"/>
      <c r="D4636" s="1459"/>
      <c r="E4636" s="1460"/>
      <c r="F4636" s="1460"/>
      <c r="G4636" s="1460"/>
    </row>
    <row r="4637" spans="1:7" s="1402" customFormat="1" x14ac:dyDescent="0.25">
      <c r="A4637" s="275"/>
      <c r="B4637" s="1457"/>
      <c r="C4637" s="1458"/>
      <c r="D4637" s="1459"/>
      <c r="E4637" s="1460"/>
      <c r="F4637" s="1460"/>
      <c r="G4637" s="1460"/>
    </row>
    <row r="4638" spans="1:7" s="1402" customFormat="1" x14ac:dyDescent="0.25">
      <c r="A4638" s="275"/>
      <c r="B4638" s="1457"/>
      <c r="C4638" s="1458"/>
      <c r="D4638" s="1459"/>
      <c r="E4638" s="1460"/>
      <c r="F4638" s="1460"/>
      <c r="G4638" s="1460"/>
    </row>
    <row r="4639" spans="1:7" s="1402" customFormat="1" x14ac:dyDescent="0.25">
      <c r="A4639" s="275"/>
      <c r="B4639" s="1457"/>
      <c r="C4639" s="1458"/>
      <c r="D4639" s="1459"/>
      <c r="E4639" s="1460"/>
      <c r="F4639" s="1460"/>
      <c r="G4639" s="1460"/>
    </row>
    <row r="4640" spans="1:7" s="1402" customFormat="1" x14ac:dyDescent="0.25">
      <c r="A4640" s="275"/>
      <c r="B4640" s="1457"/>
      <c r="C4640" s="1458"/>
      <c r="D4640" s="1459"/>
      <c r="E4640" s="1460"/>
      <c r="F4640" s="1460"/>
      <c r="G4640" s="1460"/>
    </row>
    <row r="4641" spans="1:7" s="1402" customFormat="1" x14ac:dyDescent="0.25">
      <c r="A4641" s="275"/>
      <c r="B4641" s="1457"/>
      <c r="C4641" s="1458"/>
      <c r="D4641" s="1459"/>
      <c r="E4641" s="1460"/>
      <c r="F4641" s="1460"/>
      <c r="G4641" s="1460"/>
    </row>
    <row r="4642" spans="1:7" s="1402" customFormat="1" x14ac:dyDescent="0.25">
      <c r="A4642" s="275"/>
      <c r="B4642" s="1457"/>
      <c r="C4642" s="1458"/>
      <c r="D4642" s="1459"/>
      <c r="E4642" s="1460"/>
      <c r="F4642" s="1460"/>
      <c r="G4642" s="1460"/>
    </row>
    <row r="4643" spans="1:7" s="1402" customFormat="1" x14ac:dyDescent="0.25">
      <c r="A4643" s="275"/>
      <c r="B4643" s="1457"/>
      <c r="C4643" s="1458"/>
      <c r="D4643" s="1459"/>
      <c r="E4643" s="1460"/>
      <c r="F4643" s="1460"/>
      <c r="G4643" s="1460"/>
    </row>
    <row r="4644" spans="1:7" s="1402" customFormat="1" x14ac:dyDescent="0.25">
      <c r="A4644" s="275"/>
      <c r="B4644" s="1457"/>
      <c r="C4644" s="1458"/>
      <c r="D4644" s="1459"/>
      <c r="E4644" s="1460"/>
      <c r="F4644" s="1460"/>
      <c r="G4644" s="1460"/>
    </row>
    <row r="4645" spans="1:7" s="1402" customFormat="1" x14ac:dyDescent="0.25">
      <c r="A4645" s="275"/>
      <c r="B4645" s="1457"/>
      <c r="C4645" s="1458"/>
      <c r="D4645" s="1459"/>
      <c r="E4645" s="1460"/>
      <c r="F4645" s="1460"/>
      <c r="G4645" s="1460"/>
    </row>
    <row r="4646" spans="1:7" s="1402" customFormat="1" x14ac:dyDescent="0.25">
      <c r="A4646" s="275"/>
      <c r="B4646" s="1457"/>
      <c r="C4646" s="1458"/>
      <c r="D4646" s="1459"/>
      <c r="E4646" s="1460"/>
      <c r="F4646" s="1460"/>
      <c r="G4646" s="1460"/>
    </row>
    <row r="4647" spans="1:7" s="1402" customFormat="1" x14ac:dyDescent="0.25">
      <c r="A4647" s="275"/>
      <c r="B4647" s="1457"/>
      <c r="C4647" s="1458"/>
      <c r="D4647" s="1459"/>
      <c r="E4647" s="1460"/>
      <c r="F4647" s="1460"/>
      <c r="G4647" s="1460"/>
    </row>
    <row r="4648" spans="1:7" s="1402" customFormat="1" x14ac:dyDescent="0.25">
      <c r="A4648" s="275"/>
      <c r="B4648" s="1457"/>
      <c r="C4648" s="1458"/>
      <c r="D4648" s="1459"/>
      <c r="E4648" s="1460"/>
      <c r="F4648" s="1460"/>
      <c r="G4648" s="1460"/>
    </row>
    <row r="4649" spans="1:7" s="1402" customFormat="1" x14ac:dyDescent="0.25">
      <c r="A4649" s="275"/>
      <c r="B4649" s="1457"/>
      <c r="C4649" s="1458"/>
      <c r="D4649" s="1459"/>
      <c r="E4649" s="1460"/>
      <c r="F4649" s="1460"/>
      <c r="G4649" s="1460"/>
    </row>
    <row r="4650" spans="1:7" s="1402" customFormat="1" x14ac:dyDescent="0.25">
      <c r="A4650" s="275"/>
      <c r="B4650" s="1457"/>
      <c r="C4650" s="1458"/>
      <c r="D4650" s="1459"/>
      <c r="E4650" s="1460"/>
      <c r="F4650" s="1460"/>
      <c r="G4650" s="1460"/>
    </row>
    <row r="4651" spans="1:7" s="1402" customFormat="1" x14ac:dyDescent="0.25">
      <c r="A4651" s="275"/>
      <c r="B4651" s="1457"/>
      <c r="C4651" s="1458"/>
      <c r="D4651" s="1459"/>
      <c r="E4651" s="1460"/>
      <c r="F4651" s="1460"/>
      <c r="G4651" s="1460"/>
    </row>
    <row r="4652" spans="1:7" s="1402" customFormat="1" x14ac:dyDescent="0.25">
      <c r="A4652" s="275"/>
      <c r="B4652" s="1457"/>
      <c r="C4652" s="1458"/>
      <c r="D4652" s="1459"/>
      <c r="E4652" s="1460"/>
      <c r="F4652" s="1460"/>
      <c r="G4652" s="1460"/>
    </row>
    <row r="4653" spans="1:7" s="1402" customFormat="1" x14ac:dyDescent="0.25">
      <c r="A4653" s="275"/>
      <c r="B4653" s="1457"/>
      <c r="C4653" s="1458"/>
      <c r="D4653" s="1459"/>
      <c r="E4653" s="1460"/>
      <c r="F4653" s="1460"/>
      <c r="G4653" s="1460"/>
    </row>
    <row r="4654" spans="1:7" s="1402" customFormat="1" x14ac:dyDescent="0.25">
      <c r="A4654" s="275"/>
      <c r="B4654" s="1457"/>
      <c r="C4654" s="1458"/>
      <c r="D4654" s="1459"/>
      <c r="E4654" s="1460"/>
      <c r="F4654" s="1460"/>
      <c r="G4654" s="1460"/>
    </row>
    <row r="4655" spans="1:7" s="1402" customFormat="1" x14ac:dyDescent="0.25">
      <c r="A4655" s="275"/>
      <c r="B4655" s="1457"/>
      <c r="C4655" s="1458"/>
      <c r="D4655" s="1459"/>
      <c r="E4655" s="1460"/>
      <c r="F4655" s="1460"/>
      <c r="G4655" s="1460"/>
    </row>
    <row r="4656" spans="1:7" s="1402" customFormat="1" x14ac:dyDescent="0.25">
      <c r="A4656" s="275"/>
      <c r="B4656" s="1457"/>
      <c r="C4656" s="1458"/>
      <c r="D4656" s="1459"/>
      <c r="E4656" s="1460"/>
      <c r="F4656" s="1460"/>
      <c r="G4656" s="1460"/>
    </row>
    <row r="4657" spans="1:7" s="1402" customFormat="1" x14ac:dyDescent="0.25">
      <c r="A4657" s="275"/>
      <c r="B4657" s="1457"/>
      <c r="C4657" s="1458"/>
      <c r="D4657" s="1459"/>
      <c r="E4657" s="1460"/>
      <c r="F4657" s="1460"/>
      <c r="G4657" s="1460"/>
    </row>
    <row r="4658" spans="1:7" s="1402" customFormat="1" x14ac:dyDescent="0.25">
      <c r="A4658" s="275"/>
      <c r="B4658" s="1457"/>
      <c r="C4658" s="1458"/>
      <c r="D4658" s="1459"/>
      <c r="E4658" s="1460"/>
      <c r="F4658" s="1460"/>
      <c r="G4658" s="1460"/>
    </row>
    <row r="4659" spans="1:7" s="1402" customFormat="1" x14ac:dyDescent="0.25">
      <c r="A4659" s="275"/>
      <c r="B4659" s="1457"/>
      <c r="C4659" s="1458"/>
      <c r="D4659" s="1459"/>
      <c r="E4659" s="1460"/>
      <c r="F4659" s="1460"/>
      <c r="G4659" s="1460"/>
    </row>
    <row r="4660" spans="1:7" s="1402" customFormat="1" x14ac:dyDescent="0.25">
      <c r="A4660" s="275"/>
      <c r="B4660" s="1457"/>
      <c r="C4660" s="1458"/>
      <c r="D4660" s="1459"/>
      <c r="E4660" s="1460"/>
      <c r="F4660" s="1460"/>
      <c r="G4660" s="1460"/>
    </row>
    <row r="4661" spans="1:7" s="1402" customFormat="1" x14ac:dyDescent="0.25">
      <c r="A4661" s="275"/>
      <c r="B4661" s="1457"/>
      <c r="C4661" s="1458"/>
      <c r="D4661" s="1459"/>
      <c r="E4661" s="1460"/>
      <c r="F4661" s="1460"/>
      <c r="G4661" s="1460"/>
    </row>
    <row r="4662" spans="1:7" s="1402" customFormat="1" x14ac:dyDescent="0.25">
      <c r="A4662" s="275"/>
      <c r="B4662" s="1457"/>
      <c r="C4662" s="1458"/>
      <c r="D4662" s="1459"/>
      <c r="E4662" s="1460"/>
      <c r="F4662" s="1460"/>
      <c r="G4662" s="1460"/>
    </row>
    <row r="4663" spans="1:7" s="1402" customFormat="1" x14ac:dyDescent="0.25">
      <c r="A4663" s="275"/>
      <c r="B4663" s="1457"/>
      <c r="C4663" s="1458"/>
      <c r="D4663" s="1459"/>
      <c r="E4663" s="1460"/>
      <c r="F4663" s="1460"/>
      <c r="G4663" s="1460"/>
    </row>
    <row r="4664" spans="1:7" s="1402" customFormat="1" x14ac:dyDescent="0.25">
      <c r="A4664" s="275"/>
      <c r="B4664" s="1457"/>
      <c r="C4664" s="1458"/>
      <c r="D4664" s="1459"/>
      <c r="E4664" s="1460"/>
      <c r="F4664" s="1460"/>
      <c r="G4664" s="1460"/>
    </row>
    <row r="4665" spans="1:7" s="1402" customFormat="1" x14ac:dyDescent="0.25">
      <c r="A4665" s="275"/>
      <c r="B4665" s="1457"/>
      <c r="C4665" s="1458"/>
      <c r="D4665" s="1459"/>
      <c r="E4665" s="1460"/>
      <c r="F4665" s="1460"/>
      <c r="G4665" s="1460"/>
    </row>
    <row r="4666" spans="1:7" s="1402" customFormat="1" x14ac:dyDescent="0.25">
      <c r="A4666" s="275"/>
      <c r="B4666" s="1457"/>
      <c r="C4666" s="1458"/>
      <c r="D4666" s="1459"/>
      <c r="E4666" s="1460"/>
      <c r="F4666" s="1460"/>
      <c r="G4666" s="1460"/>
    </row>
    <row r="4667" spans="1:7" s="1402" customFormat="1" x14ac:dyDescent="0.25">
      <c r="A4667" s="275"/>
      <c r="B4667" s="1457"/>
      <c r="C4667" s="1458"/>
      <c r="D4667" s="1459"/>
      <c r="E4667" s="1460"/>
      <c r="F4667" s="1460"/>
      <c r="G4667" s="1460"/>
    </row>
    <row r="4668" spans="1:7" s="1402" customFormat="1" x14ac:dyDescent="0.25">
      <c r="A4668" s="275"/>
      <c r="B4668" s="1457"/>
      <c r="C4668" s="1458"/>
      <c r="D4668" s="1459"/>
      <c r="E4668" s="1460"/>
      <c r="F4668" s="1460"/>
      <c r="G4668" s="1460"/>
    </row>
    <row r="4669" spans="1:7" s="1402" customFormat="1" x14ac:dyDescent="0.25">
      <c r="A4669" s="275"/>
      <c r="B4669" s="1457"/>
      <c r="C4669" s="1458"/>
      <c r="D4669" s="1459"/>
      <c r="E4669" s="1460"/>
      <c r="F4669" s="1460"/>
      <c r="G4669" s="1460"/>
    </row>
    <row r="4670" spans="1:7" s="1402" customFormat="1" x14ac:dyDescent="0.25">
      <c r="A4670" s="275"/>
      <c r="B4670" s="1457"/>
      <c r="C4670" s="1458"/>
      <c r="D4670" s="1459"/>
      <c r="E4670" s="1460"/>
      <c r="F4670" s="1460"/>
      <c r="G4670" s="1460"/>
    </row>
    <row r="4671" spans="1:7" s="1402" customFormat="1" x14ac:dyDescent="0.25">
      <c r="A4671" s="275"/>
      <c r="B4671" s="1457"/>
      <c r="C4671" s="1458"/>
      <c r="D4671" s="1459"/>
      <c r="E4671" s="1460"/>
      <c r="F4671" s="1460"/>
      <c r="G4671" s="1460"/>
    </row>
    <row r="4672" spans="1:7" s="1402" customFormat="1" x14ac:dyDescent="0.25">
      <c r="A4672" s="275"/>
      <c r="B4672" s="1457"/>
      <c r="C4672" s="1458"/>
      <c r="D4672" s="1459"/>
      <c r="E4672" s="1460"/>
      <c r="F4672" s="1460"/>
      <c r="G4672" s="1460"/>
    </row>
    <row r="4673" spans="1:7" s="1402" customFormat="1" x14ac:dyDescent="0.25">
      <c r="A4673" s="275"/>
      <c r="B4673" s="1457"/>
      <c r="C4673" s="1458"/>
      <c r="D4673" s="1459"/>
      <c r="E4673" s="1460"/>
      <c r="F4673" s="1460"/>
      <c r="G4673" s="1460"/>
    </row>
    <row r="4674" spans="1:7" s="1402" customFormat="1" x14ac:dyDescent="0.25">
      <c r="A4674" s="275"/>
      <c r="B4674" s="1457"/>
      <c r="C4674" s="1458"/>
      <c r="D4674" s="1459"/>
      <c r="E4674" s="1460"/>
      <c r="F4674" s="1460"/>
      <c r="G4674" s="1460"/>
    </row>
    <row r="4675" spans="1:7" s="1402" customFormat="1" x14ac:dyDescent="0.25">
      <c r="A4675" s="275"/>
      <c r="B4675" s="1457"/>
      <c r="C4675" s="1458"/>
      <c r="D4675" s="1459"/>
      <c r="E4675" s="1460"/>
      <c r="F4675" s="1460"/>
      <c r="G4675" s="1460"/>
    </row>
    <row r="4676" spans="1:7" s="1402" customFormat="1" x14ac:dyDescent="0.25">
      <c r="A4676" s="275"/>
      <c r="B4676" s="1457"/>
      <c r="C4676" s="1458"/>
      <c r="D4676" s="1459"/>
      <c r="E4676" s="1460"/>
      <c r="F4676" s="1460"/>
      <c r="G4676" s="1460"/>
    </row>
    <row r="4677" spans="1:7" s="1402" customFormat="1" x14ac:dyDescent="0.25">
      <c r="A4677" s="275"/>
      <c r="B4677" s="1457"/>
      <c r="C4677" s="1458"/>
      <c r="D4677" s="1459"/>
      <c r="E4677" s="1460"/>
      <c r="F4677" s="1460"/>
      <c r="G4677" s="1460"/>
    </row>
    <row r="4678" spans="1:7" s="1402" customFormat="1" x14ac:dyDescent="0.25">
      <c r="A4678" s="275"/>
      <c r="B4678" s="1457"/>
      <c r="C4678" s="1458"/>
      <c r="D4678" s="1459"/>
      <c r="E4678" s="1460"/>
      <c r="F4678" s="1460"/>
      <c r="G4678" s="1460"/>
    </row>
    <row r="4679" spans="1:7" s="1402" customFormat="1" x14ac:dyDescent="0.25">
      <c r="A4679" s="275"/>
      <c r="B4679" s="1457"/>
      <c r="C4679" s="1458"/>
      <c r="D4679" s="1459"/>
      <c r="E4679" s="1460"/>
      <c r="F4679" s="1460"/>
      <c r="G4679" s="1460"/>
    </row>
    <row r="4680" spans="1:7" s="1402" customFormat="1" x14ac:dyDescent="0.25">
      <c r="A4680" s="275"/>
      <c r="B4680" s="1457"/>
      <c r="C4680" s="1458"/>
      <c r="D4680" s="1459"/>
      <c r="E4680" s="1460"/>
      <c r="F4680" s="1460"/>
      <c r="G4680" s="1460"/>
    </row>
    <row r="4681" spans="1:7" s="1402" customFormat="1" x14ac:dyDescent="0.25">
      <c r="A4681" s="275"/>
      <c r="B4681" s="1457"/>
      <c r="C4681" s="1458"/>
      <c r="D4681" s="1459"/>
      <c r="E4681" s="1460"/>
      <c r="F4681" s="1460"/>
      <c r="G4681" s="1460"/>
    </row>
    <row r="4682" spans="1:7" s="1402" customFormat="1" x14ac:dyDescent="0.25">
      <c r="A4682" s="275"/>
      <c r="B4682" s="1457"/>
      <c r="C4682" s="1458"/>
      <c r="D4682" s="1459"/>
      <c r="E4682" s="1460"/>
      <c r="F4682" s="1460"/>
      <c r="G4682" s="1460"/>
    </row>
    <row r="4683" spans="1:7" s="1402" customFormat="1" x14ac:dyDescent="0.25">
      <c r="A4683" s="275"/>
      <c r="B4683" s="1457"/>
      <c r="C4683" s="1458"/>
      <c r="D4683" s="1459"/>
      <c r="E4683" s="1460"/>
      <c r="F4683" s="1460"/>
      <c r="G4683" s="1460"/>
    </row>
    <row r="4684" spans="1:7" s="1402" customFormat="1" x14ac:dyDescent="0.25">
      <c r="A4684" s="275"/>
      <c r="B4684" s="1457"/>
      <c r="C4684" s="1458"/>
      <c r="D4684" s="1459"/>
      <c r="E4684" s="1460"/>
      <c r="F4684" s="1460"/>
      <c r="G4684" s="1460"/>
    </row>
    <row r="4685" spans="1:7" s="1402" customFormat="1" x14ac:dyDescent="0.25">
      <c r="A4685" s="275"/>
      <c r="B4685" s="1457"/>
      <c r="C4685" s="1458"/>
      <c r="D4685" s="1459"/>
      <c r="E4685" s="1460"/>
      <c r="F4685" s="1460"/>
      <c r="G4685" s="1460"/>
    </row>
    <row r="4686" spans="1:7" s="1402" customFormat="1" x14ac:dyDescent="0.25">
      <c r="A4686" s="275"/>
      <c r="B4686" s="1457"/>
      <c r="C4686" s="1458"/>
      <c r="D4686" s="1459"/>
      <c r="E4686" s="1460"/>
      <c r="F4686" s="1460"/>
      <c r="G4686" s="1460"/>
    </row>
    <row r="4687" spans="1:7" s="1402" customFormat="1" x14ac:dyDescent="0.25">
      <c r="A4687" s="275"/>
      <c r="B4687" s="1457"/>
      <c r="C4687" s="1458"/>
      <c r="D4687" s="1459"/>
      <c r="E4687" s="1460"/>
      <c r="F4687" s="1460"/>
      <c r="G4687" s="1460"/>
    </row>
    <row r="4688" spans="1:7" s="1402" customFormat="1" x14ac:dyDescent="0.25">
      <c r="A4688" s="275"/>
      <c r="B4688" s="1457"/>
      <c r="C4688" s="1458"/>
      <c r="D4688" s="1459"/>
      <c r="E4688" s="1460"/>
      <c r="F4688" s="1460"/>
      <c r="G4688" s="1460"/>
    </row>
    <row r="4689" spans="1:7" s="1402" customFormat="1" x14ac:dyDescent="0.25">
      <c r="A4689" s="275"/>
      <c r="B4689" s="1457"/>
      <c r="C4689" s="1458"/>
      <c r="D4689" s="1459"/>
      <c r="E4689" s="1460"/>
      <c r="F4689" s="1460"/>
      <c r="G4689" s="1460"/>
    </row>
    <row r="4690" spans="1:7" s="1402" customFormat="1" x14ac:dyDescent="0.25">
      <c r="A4690" s="275"/>
      <c r="B4690" s="1457"/>
      <c r="C4690" s="1458"/>
      <c r="D4690" s="1459"/>
      <c r="E4690" s="1460"/>
      <c r="F4690" s="1460"/>
      <c r="G4690" s="1460"/>
    </row>
    <row r="4691" spans="1:7" s="1402" customFormat="1" x14ac:dyDescent="0.25">
      <c r="A4691" s="275"/>
      <c r="B4691" s="1457"/>
      <c r="C4691" s="1458"/>
      <c r="D4691" s="1459"/>
      <c r="E4691" s="1460"/>
      <c r="F4691" s="1460"/>
      <c r="G4691" s="1460"/>
    </row>
    <row r="4692" spans="1:7" s="1402" customFormat="1" x14ac:dyDescent="0.25">
      <c r="A4692" s="275"/>
      <c r="B4692" s="1457"/>
      <c r="C4692" s="1458"/>
      <c r="D4692" s="1459"/>
      <c r="E4692" s="1460"/>
      <c r="F4692" s="1460"/>
      <c r="G4692" s="1460"/>
    </row>
    <row r="4693" spans="1:7" s="1402" customFormat="1" x14ac:dyDescent="0.25">
      <c r="A4693" s="275"/>
      <c r="B4693" s="1457"/>
      <c r="C4693" s="1458"/>
      <c r="D4693" s="1459"/>
      <c r="E4693" s="1460"/>
      <c r="F4693" s="1460"/>
      <c r="G4693" s="1460"/>
    </row>
    <row r="4694" spans="1:7" s="1402" customFormat="1" x14ac:dyDescent="0.25">
      <c r="A4694" s="275"/>
      <c r="B4694" s="1457"/>
      <c r="C4694" s="1458"/>
      <c r="D4694" s="1459"/>
      <c r="E4694" s="1460"/>
      <c r="F4694" s="1460"/>
      <c r="G4694" s="1460"/>
    </row>
    <row r="4695" spans="1:7" s="1402" customFormat="1" x14ac:dyDescent="0.25">
      <c r="A4695" s="275"/>
      <c r="B4695" s="1457"/>
      <c r="C4695" s="1458"/>
      <c r="D4695" s="1459"/>
      <c r="E4695" s="1460"/>
      <c r="F4695" s="1460"/>
      <c r="G4695" s="1460"/>
    </row>
    <row r="4696" spans="1:7" s="1402" customFormat="1" x14ac:dyDescent="0.25">
      <c r="A4696" s="275"/>
      <c r="B4696" s="1457"/>
      <c r="C4696" s="1458"/>
      <c r="D4696" s="1459"/>
      <c r="E4696" s="1460"/>
      <c r="F4696" s="1460"/>
      <c r="G4696" s="1460"/>
    </row>
    <row r="4697" spans="1:7" s="1402" customFormat="1" x14ac:dyDescent="0.25">
      <c r="A4697" s="275"/>
      <c r="B4697" s="1457"/>
      <c r="C4697" s="1458"/>
      <c r="D4697" s="1459"/>
      <c r="E4697" s="1460"/>
      <c r="F4697" s="1460"/>
      <c r="G4697" s="1460"/>
    </row>
    <row r="4698" spans="1:7" s="1402" customFormat="1" x14ac:dyDescent="0.25">
      <c r="A4698" s="275"/>
      <c r="B4698" s="1457"/>
      <c r="C4698" s="1458"/>
      <c r="D4698" s="1459"/>
      <c r="E4698" s="1460"/>
      <c r="F4698" s="1460"/>
      <c r="G4698" s="1460"/>
    </row>
    <row r="4699" spans="1:7" s="1402" customFormat="1" x14ac:dyDescent="0.25">
      <c r="A4699" s="275"/>
      <c r="B4699" s="1457"/>
      <c r="C4699" s="1458"/>
      <c r="D4699" s="1459"/>
      <c r="E4699" s="1460"/>
      <c r="F4699" s="1460"/>
      <c r="G4699" s="1460"/>
    </row>
    <row r="4700" spans="1:7" s="1402" customFormat="1" x14ac:dyDescent="0.25">
      <c r="A4700" s="275"/>
      <c r="B4700" s="1457"/>
      <c r="C4700" s="1458"/>
      <c r="D4700" s="1459"/>
      <c r="E4700" s="1460"/>
      <c r="F4700" s="1460"/>
      <c r="G4700" s="1460"/>
    </row>
    <row r="4701" spans="1:7" s="1402" customFormat="1" x14ac:dyDescent="0.25">
      <c r="A4701" s="275"/>
      <c r="B4701" s="1457"/>
      <c r="C4701" s="1458"/>
      <c r="D4701" s="1459"/>
      <c r="E4701" s="1460"/>
      <c r="F4701" s="1460"/>
      <c r="G4701" s="1460"/>
    </row>
    <row r="4702" spans="1:7" s="1402" customFormat="1" x14ac:dyDescent="0.25">
      <c r="A4702" s="275"/>
      <c r="B4702" s="1457"/>
      <c r="C4702" s="1458"/>
      <c r="D4702" s="1459"/>
      <c r="E4702" s="1460"/>
      <c r="F4702" s="1460"/>
      <c r="G4702" s="1460"/>
    </row>
    <row r="4703" spans="1:7" s="1402" customFormat="1" x14ac:dyDescent="0.25">
      <c r="A4703" s="275"/>
      <c r="B4703" s="1457"/>
      <c r="C4703" s="1458"/>
      <c r="D4703" s="1459"/>
      <c r="E4703" s="1460"/>
      <c r="F4703" s="1460"/>
      <c r="G4703" s="1460"/>
    </row>
    <row r="4704" spans="1:7" s="1402" customFormat="1" x14ac:dyDescent="0.25">
      <c r="A4704" s="275"/>
      <c r="B4704" s="1457"/>
      <c r="C4704" s="1458"/>
      <c r="D4704" s="1459"/>
      <c r="E4704" s="1460"/>
      <c r="F4704" s="1460"/>
      <c r="G4704" s="1460"/>
    </row>
    <row r="4705" spans="1:7" s="1402" customFormat="1" x14ac:dyDescent="0.25">
      <c r="A4705" s="275"/>
      <c r="B4705" s="1457"/>
      <c r="C4705" s="1458"/>
      <c r="D4705" s="1459"/>
      <c r="E4705" s="1460"/>
      <c r="F4705" s="1460"/>
      <c r="G4705" s="1460"/>
    </row>
    <row r="4706" spans="1:7" s="1402" customFormat="1" x14ac:dyDescent="0.25">
      <c r="A4706" s="275"/>
      <c r="B4706" s="1457"/>
      <c r="C4706" s="1458"/>
      <c r="D4706" s="1459"/>
      <c r="E4706" s="1460"/>
      <c r="F4706" s="1460"/>
      <c r="G4706" s="1460"/>
    </row>
    <row r="4707" spans="1:7" s="1402" customFormat="1" x14ac:dyDescent="0.25">
      <c r="A4707" s="275"/>
      <c r="B4707" s="1457"/>
      <c r="C4707" s="1458"/>
      <c r="D4707" s="1459"/>
      <c r="E4707" s="1460"/>
      <c r="F4707" s="1460"/>
      <c r="G4707" s="1460"/>
    </row>
    <row r="4708" spans="1:7" s="1402" customFormat="1" x14ac:dyDescent="0.25">
      <c r="A4708" s="275"/>
      <c r="B4708" s="1457"/>
      <c r="C4708" s="1458"/>
      <c r="D4708" s="1459"/>
      <c r="E4708" s="1460"/>
      <c r="F4708" s="1460"/>
      <c r="G4708" s="1460"/>
    </row>
    <row r="4709" spans="1:7" s="1402" customFormat="1" x14ac:dyDescent="0.25">
      <c r="A4709" s="275"/>
      <c r="B4709" s="1457"/>
      <c r="C4709" s="1458"/>
      <c r="D4709" s="1459"/>
      <c r="E4709" s="1460"/>
      <c r="F4709" s="1460"/>
      <c r="G4709" s="1460"/>
    </row>
    <row r="4710" spans="1:7" s="1402" customFormat="1" x14ac:dyDescent="0.25">
      <c r="A4710" s="275"/>
      <c r="B4710" s="1457"/>
      <c r="C4710" s="1458"/>
      <c r="D4710" s="1459"/>
      <c r="E4710" s="1460"/>
      <c r="F4710" s="1460"/>
      <c r="G4710" s="1460"/>
    </row>
    <row r="4711" spans="1:7" s="1402" customFormat="1" x14ac:dyDescent="0.25">
      <c r="A4711" s="275"/>
      <c r="B4711" s="1457"/>
      <c r="C4711" s="1458"/>
      <c r="D4711" s="1459"/>
      <c r="E4711" s="1460"/>
      <c r="F4711" s="1460"/>
      <c r="G4711" s="1460"/>
    </row>
    <row r="4712" spans="1:7" s="1402" customFormat="1" x14ac:dyDescent="0.25">
      <c r="A4712" s="275"/>
      <c r="B4712" s="1457"/>
      <c r="C4712" s="1458"/>
      <c r="D4712" s="1459"/>
      <c r="E4712" s="1460"/>
      <c r="F4712" s="1460"/>
      <c r="G4712" s="1460"/>
    </row>
    <row r="4713" spans="1:7" s="1402" customFormat="1" x14ac:dyDescent="0.25">
      <c r="A4713" s="275"/>
      <c r="B4713" s="1457"/>
      <c r="C4713" s="1458"/>
      <c r="D4713" s="1459"/>
      <c r="E4713" s="1460"/>
      <c r="F4713" s="1460"/>
      <c r="G4713" s="1460"/>
    </row>
    <row r="4714" spans="1:7" s="1402" customFormat="1" x14ac:dyDescent="0.25">
      <c r="A4714" s="275"/>
      <c r="B4714" s="1457"/>
      <c r="C4714" s="1458"/>
      <c r="D4714" s="1459"/>
      <c r="E4714" s="1460"/>
      <c r="F4714" s="1460"/>
      <c r="G4714" s="1460"/>
    </row>
    <row r="4715" spans="1:7" s="1402" customFormat="1" x14ac:dyDescent="0.25">
      <c r="A4715" s="275"/>
      <c r="B4715" s="1457"/>
      <c r="C4715" s="1458"/>
      <c r="D4715" s="1459"/>
      <c r="E4715" s="1460"/>
      <c r="F4715" s="1460"/>
      <c r="G4715" s="1460"/>
    </row>
    <row r="4716" spans="1:7" s="1402" customFormat="1" x14ac:dyDescent="0.25">
      <c r="A4716" s="275"/>
      <c r="B4716" s="1457"/>
      <c r="C4716" s="1458"/>
      <c r="D4716" s="1459"/>
      <c r="E4716" s="1460"/>
      <c r="F4716" s="1460"/>
      <c r="G4716" s="1460"/>
    </row>
    <row r="4717" spans="1:7" s="1402" customFormat="1" x14ac:dyDescent="0.25">
      <c r="A4717" s="275"/>
      <c r="B4717" s="1457"/>
      <c r="C4717" s="1458"/>
      <c r="D4717" s="1459"/>
      <c r="E4717" s="1460"/>
      <c r="F4717" s="1460"/>
      <c r="G4717" s="1460"/>
    </row>
    <row r="4718" spans="1:7" s="1402" customFormat="1" x14ac:dyDescent="0.25">
      <c r="A4718" s="275"/>
      <c r="B4718" s="1457"/>
      <c r="C4718" s="1458"/>
      <c r="D4718" s="1459"/>
      <c r="E4718" s="1460"/>
      <c r="F4718" s="1460"/>
      <c r="G4718" s="1460"/>
    </row>
    <row r="4719" spans="1:7" s="1402" customFormat="1" x14ac:dyDescent="0.25">
      <c r="A4719" s="275"/>
      <c r="B4719" s="1457"/>
      <c r="C4719" s="1458"/>
      <c r="D4719" s="1459"/>
      <c r="E4719" s="1460"/>
      <c r="F4719" s="1460"/>
      <c r="G4719" s="1460"/>
    </row>
    <row r="4720" spans="1:7" s="1402" customFormat="1" x14ac:dyDescent="0.25">
      <c r="A4720" s="275"/>
      <c r="B4720" s="1457"/>
      <c r="C4720" s="1458"/>
      <c r="D4720" s="1459"/>
      <c r="E4720" s="1460"/>
      <c r="F4720" s="1460"/>
      <c r="G4720" s="1460"/>
    </row>
    <row r="4721" spans="1:7" s="1402" customFormat="1" x14ac:dyDescent="0.25">
      <c r="A4721" s="275"/>
      <c r="B4721" s="1457"/>
      <c r="C4721" s="1458"/>
      <c r="D4721" s="1459"/>
      <c r="E4721" s="1460"/>
      <c r="F4721" s="1460"/>
      <c r="G4721" s="1460"/>
    </row>
    <row r="4722" spans="1:7" s="1402" customFormat="1" x14ac:dyDescent="0.25">
      <c r="A4722" s="275"/>
      <c r="B4722" s="1457"/>
      <c r="C4722" s="1458"/>
      <c r="D4722" s="1459"/>
      <c r="E4722" s="1460"/>
      <c r="F4722" s="1460"/>
      <c r="G4722" s="1460"/>
    </row>
    <row r="4723" spans="1:7" s="1402" customFormat="1" x14ac:dyDescent="0.25">
      <c r="A4723" s="275"/>
      <c r="B4723" s="1457"/>
      <c r="C4723" s="1458"/>
      <c r="D4723" s="1459"/>
      <c r="E4723" s="1460"/>
      <c r="F4723" s="1460"/>
      <c r="G4723" s="1460"/>
    </row>
    <row r="4724" spans="1:7" s="1402" customFormat="1" x14ac:dyDescent="0.25">
      <c r="A4724" s="275"/>
      <c r="B4724" s="1457"/>
      <c r="C4724" s="1458"/>
      <c r="D4724" s="1459"/>
      <c r="E4724" s="1460"/>
      <c r="F4724" s="1460"/>
      <c r="G4724" s="1460"/>
    </row>
    <row r="4725" spans="1:7" s="1402" customFormat="1" x14ac:dyDescent="0.25">
      <c r="A4725" s="275"/>
      <c r="B4725" s="1457"/>
      <c r="C4725" s="1458"/>
      <c r="D4725" s="1459"/>
      <c r="E4725" s="1460"/>
      <c r="F4725" s="1460"/>
      <c r="G4725" s="1460"/>
    </row>
    <row r="4726" spans="1:7" s="1402" customFormat="1" x14ac:dyDescent="0.25">
      <c r="A4726" s="275"/>
      <c r="B4726" s="1457"/>
      <c r="C4726" s="1458"/>
      <c r="D4726" s="1459"/>
      <c r="E4726" s="1460"/>
      <c r="F4726" s="1460"/>
      <c r="G4726" s="1460"/>
    </row>
    <row r="4727" spans="1:7" s="1402" customFormat="1" x14ac:dyDescent="0.25">
      <c r="A4727" s="275"/>
      <c r="B4727" s="1457"/>
      <c r="C4727" s="1458"/>
      <c r="D4727" s="1459"/>
      <c r="E4727" s="1460"/>
      <c r="F4727" s="1460"/>
      <c r="G4727" s="1460"/>
    </row>
    <row r="4728" spans="1:7" s="1402" customFormat="1" x14ac:dyDescent="0.25">
      <c r="A4728" s="275"/>
      <c r="B4728" s="1457"/>
      <c r="C4728" s="1458"/>
      <c r="D4728" s="1459"/>
      <c r="E4728" s="1460"/>
      <c r="F4728" s="1460"/>
      <c r="G4728" s="1460"/>
    </row>
    <row r="4729" spans="1:7" s="1402" customFormat="1" x14ac:dyDescent="0.25">
      <c r="A4729" s="275"/>
      <c r="B4729" s="1457"/>
      <c r="C4729" s="1458"/>
      <c r="D4729" s="1459"/>
      <c r="E4729" s="1460"/>
      <c r="F4729" s="1460"/>
      <c r="G4729" s="1460"/>
    </row>
    <row r="4730" spans="1:7" s="1402" customFormat="1" x14ac:dyDescent="0.25">
      <c r="A4730" s="275"/>
      <c r="B4730" s="1457"/>
      <c r="C4730" s="1458"/>
      <c r="D4730" s="1459"/>
      <c r="E4730" s="1460"/>
      <c r="F4730" s="1460"/>
      <c r="G4730" s="1460"/>
    </row>
    <row r="4731" spans="1:7" s="1402" customFormat="1" x14ac:dyDescent="0.25">
      <c r="A4731" s="275"/>
      <c r="B4731" s="1457"/>
      <c r="C4731" s="1458"/>
      <c r="D4731" s="1459"/>
      <c r="E4731" s="1460"/>
      <c r="F4731" s="1460"/>
      <c r="G4731" s="1460"/>
    </row>
    <row r="4732" spans="1:7" s="1402" customFormat="1" x14ac:dyDescent="0.25">
      <c r="A4732" s="275"/>
      <c r="B4732" s="1457"/>
      <c r="C4732" s="1458"/>
      <c r="D4732" s="1459"/>
      <c r="E4732" s="1460"/>
      <c r="F4732" s="1460"/>
      <c r="G4732" s="1460"/>
    </row>
    <row r="4733" spans="1:7" s="1402" customFormat="1" x14ac:dyDescent="0.25">
      <c r="A4733" s="275"/>
      <c r="B4733" s="1457"/>
      <c r="C4733" s="1458"/>
      <c r="D4733" s="1459"/>
      <c r="E4733" s="1460"/>
      <c r="F4733" s="1460"/>
      <c r="G4733" s="1460"/>
    </row>
    <row r="4734" spans="1:7" s="1402" customFormat="1" x14ac:dyDescent="0.25">
      <c r="A4734" s="275"/>
      <c r="B4734" s="1457"/>
      <c r="C4734" s="1458"/>
      <c r="D4734" s="1459"/>
      <c r="E4734" s="1460"/>
      <c r="F4734" s="1460"/>
      <c r="G4734" s="1460"/>
    </row>
    <row r="4735" spans="1:7" s="1402" customFormat="1" x14ac:dyDescent="0.25">
      <c r="A4735" s="275"/>
      <c r="B4735" s="1457"/>
      <c r="C4735" s="1458"/>
      <c r="D4735" s="1459"/>
      <c r="E4735" s="1460"/>
      <c r="F4735" s="1460"/>
      <c r="G4735" s="1460"/>
    </row>
    <row r="4736" spans="1:7" s="1402" customFormat="1" x14ac:dyDescent="0.25">
      <c r="A4736" s="275"/>
      <c r="B4736" s="1457"/>
      <c r="C4736" s="1458"/>
      <c r="D4736" s="1459"/>
      <c r="E4736" s="1460"/>
      <c r="F4736" s="1460"/>
      <c r="G4736" s="1460"/>
    </row>
    <row r="4737" spans="1:7" s="1402" customFormat="1" x14ac:dyDescent="0.25">
      <c r="A4737" s="275"/>
      <c r="B4737" s="1457"/>
      <c r="C4737" s="1458"/>
      <c r="D4737" s="1459"/>
      <c r="E4737" s="1460"/>
      <c r="F4737" s="1460"/>
      <c r="G4737" s="1460"/>
    </row>
    <row r="4738" spans="1:7" s="1402" customFormat="1" x14ac:dyDescent="0.25">
      <c r="A4738" s="275"/>
      <c r="B4738" s="1457"/>
      <c r="C4738" s="1458"/>
      <c r="D4738" s="1459"/>
      <c r="E4738" s="1460"/>
      <c r="F4738" s="1460"/>
      <c r="G4738" s="1460"/>
    </row>
    <row r="4739" spans="1:7" s="1402" customFormat="1" x14ac:dyDescent="0.25">
      <c r="A4739" s="275"/>
      <c r="B4739" s="1457"/>
      <c r="C4739" s="1458"/>
      <c r="D4739" s="1459"/>
      <c r="E4739" s="1460"/>
      <c r="F4739" s="1460"/>
      <c r="G4739" s="1460"/>
    </row>
    <row r="4740" spans="1:7" s="1402" customFormat="1" x14ac:dyDescent="0.25">
      <c r="A4740" s="275"/>
      <c r="B4740" s="1457"/>
      <c r="C4740" s="1458"/>
      <c r="D4740" s="1459"/>
      <c r="E4740" s="1460"/>
      <c r="F4740" s="1460"/>
      <c r="G4740" s="1460"/>
    </row>
    <row r="4741" spans="1:7" s="1402" customFormat="1" x14ac:dyDescent="0.25">
      <c r="A4741" s="275"/>
      <c r="B4741" s="1457"/>
      <c r="C4741" s="1458"/>
      <c r="D4741" s="1459"/>
      <c r="E4741" s="1460"/>
      <c r="F4741" s="1460"/>
      <c r="G4741" s="1460"/>
    </row>
    <row r="4742" spans="1:7" s="1402" customFormat="1" x14ac:dyDescent="0.25">
      <c r="A4742" s="275"/>
      <c r="B4742" s="1457"/>
      <c r="C4742" s="1458"/>
      <c r="D4742" s="1459"/>
      <c r="E4742" s="1460"/>
      <c r="F4742" s="1460"/>
      <c r="G4742" s="1460"/>
    </row>
    <row r="4743" spans="1:7" s="1402" customFormat="1" x14ac:dyDescent="0.25">
      <c r="A4743" s="275"/>
      <c r="B4743" s="1457"/>
      <c r="C4743" s="1458"/>
      <c r="D4743" s="1459"/>
      <c r="E4743" s="1460"/>
      <c r="F4743" s="1460"/>
      <c r="G4743" s="1460"/>
    </row>
    <row r="4744" spans="1:7" s="1402" customFormat="1" x14ac:dyDescent="0.25">
      <c r="A4744" s="275"/>
      <c r="B4744" s="1457"/>
      <c r="C4744" s="1458"/>
      <c r="D4744" s="1459"/>
      <c r="E4744" s="1460"/>
      <c r="F4744" s="1460"/>
      <c r="G4744" s="1460"/>
    </row>
    <row r="4745" spans="1:7" s="1402" customFormat="1" x14ac:dyDescent="0.25">
      <c r="A4745" s="275"/>
      <c r="B4745" s="1457"/>
      <c r="C4745" s="1458"/>
      <c r="D4745" s="1459"/>
      <c r="E4745" s="1460"/>
      <c r="F4745" s="1460"/>
      <c r="G4745" s="1460"/>
    </row>
    <row r="4746" spans="1:7" s="1402" customFormat="1" x14ac:dyDescent="0.25">
      <c r="A4746" s="275"/>
      <c r="B4746" s="1457"/>
      <c r="C4746" s="1458"/>
      <c r="D4746" s="1459"/>
      <c r="E4746" s="1460"/>
      <c r="F4746" s="1460"/>
      <c r="G4746" s="1460"/>
    </row>
    <row r="4747" spans="1:7" s="1402" customFormat="1" x14ac:dyDescent="0.25">
      <c r="A4747" s="275"/>
      <c r="B4747" s="1457"/>
      <c r="C4747" s="1458"/>
      <c r="D4747" s="1459"/>
      <c r="E4747" s="1460"/>
      <c r="F4747" s="1460"/>
      <c r="G4747" s="1460"/>
    </row>
    <row r="4748" spans="1:7" s="1402" customFormat="1" x14ac:dyDescent="0.25">
      <c r="A4748" s="275"/>
      <c r="B4748" s="1457"/>
      <c r="C4748" s="1458"/>
      <c r="D4748" s="1459"/>
      <c r="E4748" s="1460"/>
      <c r="F4748" s="1460"/>
      <c r="G4748" s="1460"/>
    </row>
    <row r="4749" spans="1:7" s="1402" customFormat="1" x14ac:dyDescent="0.25">
      <c r="A4749" s="275"/>
      <c r="B4749" s="1457"/>
      <c r="C4749" s="1458"/>
      <c r="D4749" s="1459"/>
      <c r="E4749" s="1460"/>
      <c r="F4749" s="1460"/>
      <c r="G4749" s="1460"/>
    </row>
    <row r="4750" spans="1:7" s="1402" customFormat="1" x14ac:dyDescent="0.25">
      <c r="A4750" s="275"/>
      <c r="B4750" s="1457"/>
      <c r="C4750" s="1458"/>
      <c r="D4750" s="1459"/>
      <c r="E4750" s="1460"/>
      <c r="F4750" s="1460"/>
      <c r="G4750" s="1460"/>
    </row>
    <row r="4751" spans="1:7" s="1402" customFormat="1" x14ac:dyDescent="0.25">
      <c r="A4751" s="275"/>
      <c r="B4751" s="1457"/>
      <c r="C4751" s="1458"/>
      <c r="D4751" s="1459"/>
      <c r="E4751" s="1460"/>
      <c r="F4751" s="1460"/>
      <c r="G4751" s="1460"/>
    </row>
    <row r="4752" spans="1:7" s="1402" customFormat="1" x14ac:dyDescent="0.25">
      <c r="A4752" s="275"/>
      <c r="B4752" s="1457"/>
      <c r="C4752" s="1458"/>
      <c r="D4752" s="1459"/>
      <c r="E4752" s="1460"/>
      <c r="F4752" s="1460"/>
      <c r="G4752" s="1460"/>
    </row>
    <row r="4753" spans="1:7" s="1402" customFormat="1" x14ac:dyDescent="0.25">
      <c r="A4753" s="275"/>
      <c r="B4753" s="1457"/>
      <c r="C4753" s="1458"/>
      <c r="D4753" s="1459"/>
      <c r="E4753" s="1460"/>
      <c r="F4753" s="1460"/>
      <c r="G4753" s="1460"/>
    </row>
    <row r="4754" spans="1:7" s="1402" customFormat="1" x14ac:dyDescent="0.25">
      <c r="A4754" s="275"/>
      <c r="B4754" s="1457"/>
      <c r="C4754" s="1458"/>
      <c r="D4754" s="1459"/>
      <c r="E4754" s="1460"/>
      <c r="F4754" s="1460"/>
      <c r="G4754" s="1460"/>
    </row>
    <row r="4755" spans="1:7" s="1402" customFormat="1" x14ac:dyDescent="0.25">
      <c r="A4755" s="275"/>
      <c r="B4755" s="1457"/>
      <c r="C4755" s="1458"/>
      <c r="D4755" s="1459"/>
      <c r="E4755" s="1460"/>
      <c r="F4755" s="1460"/>
      <c r="G4755" s="1460"/>
    </row>
    <row r="4756" spans="1:7" s="1402" customFormat="1" x14ac:dyDescent="0.25">
      <c r="A4756" s="275"/>
      <c r="B4756" s="1457"/>
      <c r="C4756" s="1458"/>
      <c r="D4756" s="1459"/>
      <c r="E4756" s="1460"/>
      <c r="F4756" s="1460"/>
      <c r="G4756" s="1460"/>
    </row>
    <row r="4757" spans="1:7" s="1402" customFormat="1" x14ac:dyDescent="0.25">
      <c r="A4757" s="275"/>
      <c r="B4757" s="1457"/>
      <c r="C4757" s="1458"/>
      <c r="D4757" s="1459"/>
      <c r="E4757" s="1460"/>
      <c r="F4757" s="1460"/>
      <c r="G4757" s="1460"/>
    </row>
    <row r="4758" spans="1:7" s="1402" customFormat="1" x14ac:dyDescent="0.25">
      <c r="A4758" s="275"/>
      <c r="B4758" s="1457"/>
      <c r="C4758" s="1458"/>
      <c r="D4758" s="1459"/>
      <c r="E4758" s="1460"/>
      <c r="F4758" s="1460"/>
      <c r="G4758" s="1460"/>
    </row>
    <row r="4759" spans="1:7" s="1402" customFormat="1" x14ac:dyDescent="0.25">
      <c r="A4759" s="275"/>
      <c r="B4759" s="1457"/>
      <c r="C4759" s="1458"/>
      <c r="D4759" s="1459"/>
      <c r="E4759" s="1460"/>
      <c r="F4759" s="1460"/>
      <c r="G4759" s="1460"/>
    </row>
    <row r="4760" spans="1:7" s="1402" customFormat="1" x14ac:dyDescent="0.25">
      <c r="A4760" s="275"/>
      <c r="B4760" s="1457"/>
      <c r="C4760" s="1458"/>
      <c r="D4760" s="1459"/>
      <c r="E4760" s="1460"/>
      <c r="F4760" s="1460"/>
      <c r="G4760" s="1460"/>
    </row>
    <row r="4761" spans="1:7" s="1402" customFormat="1" x14ac:dyDescent="0.25">
      <c r="A4761" s="275"/>
      <c r="B4761" s="1457"/>
      <c r="C4761" s="1458"/>
      <c r="D4761" s="1459"/>
      <c r="E4761" s="1460"/>
      <c r="F4761" s="1460"/>
      <c r="G4761" s="1460"/>
    </row>
    <row r="4762" spans="1:7" s="1402" customFormat="1" x14ac:dyDescent="0.25">
      <c r="A4762" s="275"/>
      <c r="B4762" s="1457"/>
      <c r="C4762" s="1458"/>
      <c r="D4762" s="1459"/>
      <c r="E4762" s="1460"/>
      <c r="F4762" s="1460"/>
      <c r="G4762" s="1460"/>
    </row>
    <row r="4763" spans="1:7" s="1402" customFormat="1" x14ac:dyDescent="0.25">
      <c r="A4763" s="275"/>
      <c r="B4763" s="1457"/>
      <c r="C4763" s="1458"/>
      <c r="D4763" s="1459"/>
      <c r="E4763" s="1460"/>
      <c r="F4763" s="1460"/>
      <c r="G4763" s="1460"/>
    </row>
    <row r="4764" spans="1:7" s="1402" customFormat="1" x14ac:dyDescent="0.25">
      <c r="A4764" s="275"/>
      <c r="B4764" s="1457"/>
      <c r="C4764" s="1458"/>
      <c r="D4764" s="1459"/>
      <c r="E4764" s="1460"/>
      <c r="F4764" s="1460"/>
      <c r="G4764" s="1460"/>
    </row>
    <row r="4765" spans="1:7" s="1402" customFormat="1" x14ac:dyDescent="0.25">
      <c r="A4765" s="275"/>
      <c r="B4765" s="1457"/>
      <c r="C4765" s="1458"/>
      <c r="D4765" s="1459"/>
      <c r="E4765" s="1460"/>
      <c r="F4765" s="1460"/>
      <c r="G4765" s="1460"/>
    </row>
    <row r="4766" spans="1:7" s="1402" customFormat="1" x14ac:dyDescent="0.25">
      <c r="A4766" s="275"/>
      <c r="B4766" s="1457"/>
      <c r="C4766" s="1458"/>
      <c r="D4766" s="1459"/>
      <c r="E4766" s="1460"/>
      <c r="F4766" s="1460"/>
      <c r="G4766" s="1460"/>
    </row>
    <row r="4767" spans="1:7" s="1402" customFormat="1" x14ac:dyDescent="0.25">
      <c r="A4767" s="275"/>
      <c r="B4767" s="1457"/>
      <c r="C4767" s="1458"/>
      <c r="D4767" s="1459"/>
      <c r="E4767" s="1460"/>
      <c r="F4767" s="1460"/>
      <c r="G4767" s="1460"/>
    </row>
    <row r="4768" spans="1:7" s="1402" customFormat="1" x14ac:dyDescent="0.25">
      <c r="A4768" s="275"/>
      <c r="B4768" s="1457"/>
      <c r="C4768" s="1458"/>
      <c r="D4768" s="1459"/>
      <c r="E4768" s="1460"/>
      <c r="F4768" s="1460"/>
      <c r="G4768" s="1460"/>
    </row>
    <row r="4769" spans="1:7" s="1402" customFormat="1" x14ac:dyDescent="0.25">
      <c r="A4769" s="275"/>
      <c r="B4769" s="1457"/>
      <c r="C4769" s="1458"/>
      <c r="D4769" s="1459"/>
      <c r="E4769" s="1460"/>
      <c r="F4769" s="1460"/>
      <c r="G4769" s="1460"/>
    </row>
    <row r="4770" spans="1:7" s="1402" customFormat="1" x14ac:dyDescent="0.25">
      <c r="A4770" s="275"/>
      <c r="B4770" s="1457"/>
      <c r="C4770" s="1458"/>
      <c r="D4770" s="1459"/>
      <c r="E4770" s="1460"/>
      <c r="F4770" s="1460"/>
      <c r="G4770" s="1460"/>
    </row>
    <row r="4771" spans="1:7" s="1402" customFormat="1" x14ac:dyDescent="0.25">
      <c r="A4771" s="275"/>
      <c r="B4771" s="1457"/>
      <c r="C4771" s="1458"/>
      <c r="D4771" s="1459"/>
      <c r="E4771" s="1460"/>
      <c r="F4771" s="1460"/>
      <c r="G4771" s="1460"/>
    </row>
    <row r="4772" spans="1:7" s="1402" customFormat="1" x14ac:dyDescent="0.25">
      <c r="A4772" s="275"/>
      <c r="B4772" s="1457"/>
      <c r="C4772" s="1458"/>
      <c r="D4772" s="1459"/>
      <c r="E4772" s="1460"/>
      <c r="F4772" s="1460"/>
      <c r="G4772" s="1460"/>
    </row>
    <row r="4773" spans="1:7" s="1402" customFormat="1" x14ac:dyDescent="0.25">
      <c r="A4773" s="275"/>
      <c r="B4773" s="1457"/>
      <c r="C4773" s="1458"/>
      <c r="D4773" s="1459"/>
      <c r="E4773" s="1460"/>
      <c r="F4773" s="1460"/>
      <c r="G4773" s="1460"/>
    </row>
    <row r="4774" spans="1:7" s="1402" customFormat="1" x14ac:dyDescent="0.25">
      <c r="A4774" s="275"/>
      <c r="B4774" s="1457"/>
      <c r="C4774" s="1458"/>
      <c r="D4774" s="1459"/>
      <c r="E4774" s="1460"/>
      <c r="F4774" s="1460"/>
      <c r="G4774" s="1460"/>
    </row>
    <row r="4775" spans="1:7" s="1402" customFormat="1" x14ac:dyDescent="0.25">
      <c r="A4775" s="275"/>
      <c r="B4775" s="1457"/>
      <c r="C4775" s="1458"/>
      <c r="D4775" s="1459"/>
      <c r="E4775" s="1460"/>
      <c r="F4775" s="1460"/>
      <c r="G4775" s="1460"/>
    </row>
    <row r="4776" spans="1:7" s="1402" customFormat="1" x14ac:dyDescent="0.25">
      <c r="A4776" s="275"/>
      <c r="B4776" s="1457"/>
      <c r="C4776" s="1458"/>
      <c r="D4776" s="1459"/>
      <c r="E4776" s="1460"/>
      <c r="F4776" s="1460"/>
      <c r="G4776" s="1460"/>
    </row>
    <row r="4777" spans="1:7" s="1402" customFormat="1" x14ac:dyDescent="0.25">
      <c r="A4777" s="275"/>
      <c r="B4777" s="1457"/>
      <c r="C4777" s="1458"/>
      <c r="D4777" s="1459"/>
      <c r="E4777" s="1460"/>
      <c r="F4777" s="1460"/>
      <c r="G4777" s="1460"/>
    </row>
    <row r="4778" spans="1:7" s="1402" customFormat="1" x14ac:dyDescent="0.25">
      <c r="A4778" s="275"/>
      <c r="B4778" s="1457"/>
      <c r="C4778" s="1458"/>
      <c r="D4778" s="1459"/>
      <c r="E4778" s="1460"/>
      <c r="F4778" s="1460"/>
      <c r="G4778" s="1460"/>
    </row>
    <row r="4779" spans="1:7" s="1402" customFormat="1" x14ac:dyDescent="0.25">
      <c r="A4779" s="275"/>
      <c r="B4779" s="1457"/>
      <c r="C4779" s="1458"/>
      <c r="D4779" s="1459"/>
      <c r="E4779" s="1460"/>
      <c r="F4779" s="1460"/>
      <c r="G4779" s="1460"/>
    </row>
    <row r="4780" spans="1:7" s="1402" customFormat="1" x14ac:dyDescent="0.25">
      <c r="A4780" s="275"/>
      <c r="B4780" s="1457"/>
      <c r="C4780" s="1458"/>
      <c r="D4780" s="1459"/>
      <c r="E4780" s="1460"/>
      <c r="F4780" s="1460"/>
      <c r="G4780" s="1460"/>
    </row>
    <row r="4781" spans="1:7" s="1402" customFormat="1" x14ac:dyDescent="0.25">
      <c r="A4781" s="275"/>
      <c r="B4781" s="1457"/>
      <c r="C4781" s="1458"/>
      <c r="D4781" s="1459"/>
      <c r="E4781" s="1460"/>
      <c r="F4781" s="1460"/>
      <c r="G4781" s="1460"/>
    </row>
    <row r="4782" spans="1:7" s="1402" customFormat="1" x14ac:dyDescent="0.25">
      <c r="A4782" s="275"/>
      <c r="B4782" s="1457"/>
      <c r="C4782" s="1458"/>
      <c r="D4782" s="1459"/>
      <c r="E4782" s="1460"/>
      <c r="F4782" s="1460"/>
      <c r="G4782" s="1460"/>
    </row>
    <row r="4783" spans="1:7" s="1402" customFormat="1" x14ac:dyDescent="0.25">
      <c r="A4783" s="275"/>
      <c r="B4783" s="1457"/>
      <c r="C4783" s="1458"/>
      <c r="D4783" s="1459"/>
      <c r="E4783" s="1460"/>
      <c r="F4783" s="1460"/>
      <c r="G4783" s="1460"/>
    </row>
    <row r="4784" spans="1:7" s="1402" customFormat="1" x14ac:dyDescent="0.25">
      <c r="A4784" s="275"/>
      <c r="B4784" s="1457"/>
      <c r="C4784" s="1458"/>
      <c r="D4784" s="1459"/>
      <c r="E4784" s="1460"/>
      <c r="F4784" s="1460"/>
      <c r="G4784" s="1460"/>
    </row>
    <row r="4785" spans="1:7" s="1402" customFormat="1" x14ac:dyDescent="0.25">
      <c r="A4785" s="275"/>
      <c r="B4785" s="1457"/>
      <c r="C4785" s="1458"/>
      <c r="D4785" s="1459"/>
      <c r="E4785" s="1460"/>
      <c r="F4785" s="1460"/>
      <c r="G4785" s="1460"/>
    </row>
    <row r="4786" spans="1:7" s="1402" customFormat="1" x14ac:dyDescent="0.25">
      <c r="A4786" s="275"/>
      <c r="B4786" s="1457"/>
      <c r="C4786" s="1458"/>
      <c r="D4786" s="1459"/>
      <c r="E4786" s="1460"/>
      <c r="F4786" s="1460"/>
      <c r="G4786" s="1460"/>
    </row>
    <row r="4787" spans="1:7" s="1402" customFormat="1" x14ac:dyDescent="0.25">
      <c r="A4787" s="275"/>
      <c r="B4787" s="1457"/>
      <c r="C4787" s="1458"/>
      <c r="D4787" s="1459"/>
      <c r="E4787" s="1460"/>
      <c r="F4787" s="1460"/>
      <c r="G4787" s="1460"/>
    </row>
    <row r="4788" spans="1:7" s="1402" customFormat="1" x14ac:dyDescent="0.25">
      <c r="A4788" s="275"/>
      <c r="B4788" s="1457"/>
      <c r="C4788" s="1458"/>
      <c r="D4788" s="1459"/>
      <c r="E4788" s="1460"/>
      <c r="F4788" s="1460"/>
      <c r="G4788" s="1460"/>
    </row>
    <row r="4789" spans="1:7" s="1402" customFormat="1" x14ac:dyDescent="0.25">
      <c r="A4789" s="275"/>
      <c r="B4789" s="1457"/>
      <c r="C4789" s="1458"/>
      <c r="D4789" s="1459"/>
      <c r="E4789" s="1460"/>
      <c r="F4789" s="1460"/>
      <c r="G4789" s="1460"/>
    </row>
    <row r="4790" spans="1:7" s="1402" customFormat="1" x14ac:dyDescent="0.25">
      <c r="A4790" s="275"/>
      <c r="B4790" s="1457"/>
      <c r="C4790" s="1458"/>
      <c r="D4790" s="1459"/>
      <c r="E4790" s="1460"/>
      <c r="F4790" s="1460"/>
      <c r="G4790" s="1460"/>
    </row>
    <row r="4791" spans="1:7" s="1402" customFormat="1" x14ac:dyDescent="0.25">
      <c r="A4791" s="275"/>
      <c r="B4791" s="1457"/>
      <c r="C4791" s="1458"/>
      <c r="D4791" s="1459"/>
      <c r="E4791" s="1460"/>
      <c r="F4791" s="1460"/>
      <c r="G4791" s="1460"/>
    </row>
    <row r="4792" spans="1:7" s="1402" customFormat="1" x14ac:dyDescent="0.25">
      <c r="A4792" s="275"/>
      <c r="B4792" s="1457"/>
      <c r="C4792" s="1458"/>
      <c r="D4792" s="1459"/>
      <c r="E4792" s="1460"/>
      <c r="F4792" s="1460"/>
      <c r="G4792" s="1460"/>
    </row>
    <row r="4793" spans="1:7" s="1402" customFormat="1" x14ac:dyDescent="0.25">
      <c r="A4793" s="275"/>
      <c r="B4793" s="1457"/>
      <c r="C4793" s="1458"/>
      <c r="D4793" s="1459"/>
      <c r="E4793" s="1460"/>
      <c r="F4793" s="1460"/>
      <c r="G4793" s="1460"/>
    </row>
    <row r="4794" spans="1:7" s="1402" customFormat="1" x14ac:dyDescent="0.25">
      <c r="A4794" s="275"/>
      <c r="B4794" s="1457"/>
      <c r="C4794" s="1458"/>
      <c r="D4794" s="1459"/>
      <c r="E4794" s="1460"/>
      <c r="F4794" s="1460"/>
      <c r="G4794" s="1460"/>
    </row>
    <row r="4795" spans="1:7" s="1402" customFormat="1" x14ac:dyDescent="0.25">
      <c r="A4795" s="275"/>
      <c r="B4795" s="1457"/>
      <c r="C4795" s="1458"/>
      <c r="D4795" s="1459"/>
      <c r="E4795" s="1460"/>
      <c r="F4795" s="1460"/>
      <c r="G4795" s="1460"/>
    </row>
    <row r="4796" spans="1:7" s="1402" customFormat="1" x14ac:dyDescent="0.25">
      <c r="A4796" s="275"/>
      <c r="B4796" s="1457"/>
      <c r="C4796" s="1458"/>
      <c r="D4796" s="1459"/>
      <c r="E4796" s="1460"/>
      <c r="F4796" s="1460"/>
      <c r="G4796" s="1460"/>
    </row>
    <row r="4797" spans="1:7" s="1402" customFormat="1" x14ac:dyDescent="0.25">
      <c r="A4797" s="275"/>
      <c r="B4797" s="1457"/>
      <c r="C4797" s="1458"/>
      <c r="D4797" s="1459"/>
      <c r="E4797" s="1460"/>
      <c r="F4797" s="1460"/>
      <c r="G4797" s="1460"/>
    </row>
    <row r="4798" spans="1:7" s="1402" customFormat="1" x14ac:dyDescent="0.25">
      <c r="A4798" s="275"/>
      <c r="B4798" s="1457"/>
      <c r="C4798" s="1458"/>
      <c r="D4798" s="1459"/>
      <c r="E4798" s="1460"/>
      <c r="F4798" s="1460"/>
      <c r="G4798" s="1460"/>
    </row>
    <row r="4799" spans="1:7" s="1402" customFormat="1" x14ac:dyDescent="0.25">
      <c r="A4799" s="275"/>
      <c r="B4799" s="1457"/>
      <c r="C4799" s="1458"/>
      <c r="D4799" s="1459"/>
      <c r="E4799" s="1460"/>
      <c r="F4799" s="1460"/>
      <c r="G4799" s="1460"/>
    </row>
    <row r="4800" spans="1:7" s="1402" customFormat="1" x14ac:dyDescent="0.25">
      <c r="A4800" s="275"/>
      <c r="B4800" s="1457"/>
      <c r="C4800" s="1458"/>
      <c r="D4800" s="1459"/>
      <c r="E4800" s="1460"/>
      <c r="F4800" s="1460"/>
      <c r="G4800" s="1460"/>
    </row>
    <row r="4801" spans="1:7" s="1402" customFormat="1" x14ac:dyDescent="0.25">
      <c r="A4801" s="275"/>
      <c r="B4801" s="1457"/>
      <c r="C4801" s="1458"/>
      <c r="D4801" s="1459"/>
      <c r="E4801" s="1460"/>
      <c r="F4801" s="1460"/>
      <c r="G4801" s="1460"/>
    </row>
    <row r="4802" spans="1:7" s="1402" customFormat="1" x14ac:dyDescent="0.25">
      <c r="A4802" s="275"/>
      <c r="B4802" s="1457"/>
      <c r="C4802" s="1458"/>
      <c r="D4802" s="1459"/>
      <c r="E4802" s="1460"/>
      <c r="F4802" s="1460"/>
      <c r="G4802" s="1460"/>
    </row>
    <row r="4803" spans="1:7" s="1402" customFormat="1" x14ac:dyDescent="0.25">
      <c r="A4803" s="275"/>
      <c r="B4803" s="1457"/>
      <c r="C4803" s="1458"/>
      <c r="D4803" s="1459"/>
      <c r="E4803" s="1460"/>
      <c r="F4803" s="1460"/>
      <c r="G4803" s="1460"/>
    </row>
    <row r="4804" spans="1:7" s="1402" customFormat="1" x14ac:dyDescent="0.25">
      <c r="A4804" s="275"/>
      <c r="B4804" s="1457"/>
      <c r="C4804" s="1458"/>
      <c r="D4804" s="1459"/>
      <c r="E4804" s="1460"/>
      <c r="F4804" s="1460"/>
      <c r="G4804" s="1460"/>
    </row>
    <row r="4805" spans="1:7" s="1402" customFormat="1" x14ac:dyDescent="0.25">
      <c r="A4805" s="275"/>
      <c r="B4805" s="1457"/>
      <c r="C4805" s="1458"/>
      <c r="D4805" s="1459"/>
      <c r="E4805" s="1460"/>
      <c r="F4805" s="1460"/>
      <c r="G4805" s="1460"/>
    </row>
    <row r="4806" spans="1:7" s="1402" customFormat="1" x14ac:dyDescent="0.25">
      <c r="A4806" s="275"/>
      <c r="B4806" s="1457"/>
      <c r="C4806" s="1458"/>
      <c r="D4806" s="1459"/>
      <c r="E4806" s="1460"/>
      <c r="F4806" s="1460"/>
      <c r="G4806" s="1460"/>
    </row>
    <row r="4807" spans="1:7" s="1402" customFormat="1" x14ac:dyDescent="0.25">
      <c r="A4807" s="275"/>
      <c r="B4807" s="1457"/>
      <c r="C4807" s="1458"/>
      <c r="D4807" s="1459"/>
      <c r="E4807" s="1460"/>
      <c r="F4807" s="1460"/>
      <c r="G4807" s="1460"/>
    </row>
    <row r="4808" spans="1:7" s="1402" customFormat="1" x14ac:dyDescent="0.25">
      <c r="A4808" s="275"/>
      <c r="B4808" s="1457"/>
      <c r="C4808" s="1458"/>
      <c r="D4808" s="1459"/>
      <c r="E4808" s="1460"/>
      <c r="F4808" s="1460"/>
      <c r="G4808" s="1460"/>
    </row>
    <row r="4809" spans="1:7" s="1402" customFormat="1" x14ac:dyDescent="0.25">
      <c r="A4809" s="275"/>
      <c r="B4809" s="1457"/>
      <c r="C4809" s="1458"/>
      <c r="D4809" s="1459"/>
      <c r="E4809" s="1460"/>
      <c r="F4809" s="1460"/>
      <c r="G4809" s="1460"/>
    </row>
    <row r="4810" spans="1:7" s="1402" customFormat="1" x14ac:dyDescent="0.25">
      <c r="A4810" s="275"/>
      <c r="B4810" s="1457"/>
      <c r="C4810" s="1458"/>
      <c r="D4810" s="1459"/>
      <c r="E4810" s="1460"/>
      <c r="F4810" s="1460"/>
      <c r="G4810" s="1460"/>
    </row>
    <row r="4811" spans="1:7" s="1402" customFormat="1" x14ac:dyDescent="0.25">
      <c r="A4811" s="275"/>
      <c r="B4811" s="1457"/>
      <c r="C4811" s="1458"/>
      <c r="D4811" s="1459"/>
      <c r="E4811" s="1460"/>
      <c r="F4811" s="1460"/>
      <c r="G4811" s="1460"/>
    </row>
    <row r="4812" spans="1:7" s="1402" customFormat="1" x14ac:dyDescent="0.25">
      <c r="A4812" s="275"/>
      <c r="B4812" s="1457"/>
      <c r="C4812" s="1458"/>
      <c r="D4812" s="1459"/>
      <c r="E4812" s="1460"/>
      <c r="F4812" s="1460"/>
      <c r="G4812" s="1460"/>
    </row>
    <row r="4813" spans="1:7" s="1402" customFormat="1" x14ac:dyDescent="0.25">
      <c r="A4813" s="275"/>
      <c r="B4813" s="1457"/>
      <c r="C4813" s="1458"/>
      <c r="D4813" s="1459"/>
      <c r="E4813" s="1460"/>
      <c r="F4813" s="1460"/>
      <c r="G4813" s="1460"/>
    </row>
    <row r="4814" spans="1:7" s="1402" customFormat="1" x14ac:dyDescent="0.25">
      <c r="A4814" s="275"/>
      <c r="B4814" s="1457"/>
      <c r="C4814" s="1458"/>
      <c r="D4814" s="1459"/>
      <c r="E4814" s="1460"/>
      <c r="F4814" s="1460"/>
      <c r="G4814" s="1460"/>
    </row>
    <row r="4815" spans="1:7" s="1402" customFormat="1" x14ac:dyDescent="0.25">
      <c r="A4815" s="275"/>
      <c r="B4815" s="1457"/>
      <c r="C4815" s="1458"/>
      <c r="D4815" s="1459"/>
      <c r="E4815" s="1460"/>
      <c r="F4815" s="1460"/>
      <c r="G4815" s="1460"/>
    </row>
    <row r="4816" spans="1:7" s="1402" customFormat="1" x14ac:dyDescent="0.25">
      <c r="A4816" s="275"/>
      <c r="B4816" s="1457"/>
      <c r="C4816" s="1458"/>
      <c r="D4816" s="1459"/>
      <c r="E4816" s="1460"/>
      <c r="F4816" s="1460"/>
      <c r="G4816" s="1460"/>
    </row>
    <row r="4817" spans="1:7" s="1402" customFormat="1" x14ac:dyDescent="0.25">
      <c r="A4817" s="275"/>
      <c r="B4817" s="1457"/>
      <c r="C4817" s="1458"/>
      <c r="D4817" s="1459"/>
      <c r="E4817" s="1460"/>
      <c r="F4817" s="1460"/>
      <c r="G4817" s="1460"/>
    </row>
    <row r="4818" spans="1:7" s="1402" customFormat="1" x14ac:dyDescent="0.25">
      <c r="A4818" s="275"/>
      <c r="B4818" s="1457"/>
      <c r="C4818" s="1458"/>
      <c r="D4818" s="1459"/>
      <c r="E4818" s="1460"/>
      <c r="F4818" s="1460"/>
      <c r="G4818" s="1460"/>
    </row>
    <row r="4819" spans="1:7" s="1402" customFormat="1" x14ac:dyDescent="0.25">
      <c r="A4819" s="275"/>
      <c r="B4819" s="1457"/>
      <c r="C4819" s="1458"/>
      <c r="D4819" s="1459"/>
      <c r="E4819" s="1460"/>
      <c r="F4819" s="1460"/>
      <c r="G4819" s="1460"/>
    </row>
    <row r="4820" spans="1:7" s="1402" customFormat="1" x14ac:dyDescent="0.25">
      <c r="A4820" s="275"/>
      <c r="B4820" s="1457"/>
      <c r="C4820" s="1458"/>
      <c r="D4820" s="1459"/>
      <c r="E4820" s="1460"/>
      <c r="F4820" s="1460"/>
      <c r="G4820" s="1460"/>
    </row>
    <row r="4821" spans="1:7" s="1402" customFormat="1" x14ac:dyDescent="0.25">
      <c r="A4821" s="275"/>
      <c r="B4821" s="1457"/>
      <c r="C4821" s="1458"/>
      <c r="D4821" s="1459"/>
      <c r="E4821" s="1460"/>
      <c r="F4821" s="1460"/>
      <c r="G4821" s="1460"/>
    </row>
    <row r="4822" spans="1:7" s="1402" customFormat="1" x14ac:dyDescent="0.25">
      <c r="A4822" s="275"/>
      <c r="B4822" s="1457"/>
      <c r="C4822" s="1458"/>
      <c r="D4822" s="1459"/>
      <c r="E4822" s="1460"/>
      <c r="F4822" s="1460"/>
      <c r="G4822" s="1460"/>
    </row>
    <row r="4823" spans="1:7" s="1402" customFormat="1" x14ac:dyDescent="0.25">
      <c r="A4823" s="275"/>
      <c r="B4823" s="1457"/>
      <c r="C4823" s="1458"/>
      <c r="D4823" s="1459"/>
      <c r="E4823" s="1460"/>
      <c r="F4823" s="1460"/>
      <c r="G4823" s="1460"/>
    </row>
    <row r="4824" spans="1:7" s="1402" customFormat="1" x14ac:dyDescent="0.25">
      <c r="A4824" s="275"/>
      <c r="B4824" s="1457"/>
      <c r="C4824" s="1458"/>
      <c r="D4824" s="1459"/>
      <c r="E4824" s="1460"/>
      <c r="F4824" s="1460"/>
      <c r="G4824" s="1460"/>
    </row>
    <row r="4825" spans="1:7" s="1402" customFormat="1" x14ac:dyDescent="0.25">
      <c r="A4825" s="275"/>
      <c r="B4825" s="1457"/>
      <c r="C4825" s="1458"/>
      <c r="D4825" s="1459"/>
      <c r="E4825" s="1460"/>
      <c r="F4825" s="1460"/>
      <c r="G4825" s="1460"/>
    </row>
    <row r="4826" spans="1:7" s="1402" customFormat="1" x14ac:dyDescent="0.25">
      <c r="A4826" s="275"/>
      <c r="B4826" s="1457"/>
      <c r="C4826" s="1458"/>
      <c r="D4826" s="1459"/>
      <c r="E4826" s="1460"/>
      <c r="F4826" s="1460"/>
      <c r="G4826" s="1460"/>
    </row>
    <row r="4827" spans="1:7" s="1402" customFormat="1" x14ac:dyDescent="0.25">
      <c r="A4827" s="275"/>
      <c r="B4827" s="1457"/>
      <c r="C4827" s="1458"/>
      <c r="D4827" s="1459"/>
      <c r="E4827" s="1460"/>
      <c r="F4827" s="1460"/>
      <c r="G4827" s="1460"/>
    </row>
    <row r="4828" spans="1:7" s="1402" customFormat="1" x14ac:dyDescent="0.25">
      <c r="A4828" s="275"/>
      <c r="B4828" s="1457"/>
      <c r="C4828" s="1458"/>
      <c r="D4828" s="1459"/>
      <c r="E4828" s="1460"/>
      <c r="F4828" s="1460"/>
      <c r="G4828" s="1460"/>
    </row>
    <row r="4829" spans="1:7" s="1402" customFormat="1" x14ac:dyDescent="0.25">
      <c r="A4829" s="275"/>
      <c r="B4829" s="1457"/>
      <c r="C4829" s="1458"/>
      <c r="D4829" s="1459"/>
      <c r="E4829" s="1460"/>
      <c r="F4829" s="1460"/>
      <c r="G4829" s="1460"/>
    </row>
    <row r="4830" spans="1:7" s="1402" customFormat="1" x14ac:dyDescent="0.25">
      <c r="A4830" s="275"/>
      <c r="B4830" s="1457"/>
      <c r="C4830" s="1458"/>
      <c r="D4830" s="1459"/>
      <c r="E4830" s="1460"/>
      <c r="F4830" s="1460"/>
      <c r="G4830" s="1460"/>
    </row>
    <row r="4831" spans="1:7" s="1402" customFormat="1" x14ac:dyDescent="0.25">
      <c r="A4831" s="275"/>
      <c r="B4831" s="1457"/>
      <c r="C4831" s="1458"/>
      <c r="D4831" s="1459"/>
      <c r="E4831" s="1460"/>
      <c r="F4831" s="1460"/>
      <c r="G4831" s="1460"/>
    </row>
    <row r="4832" spans="1:7" s="1402" customFormat="1" x14ac:dyDescent="0.25">
      <c r="A4832" s="275"/>
      <c r="B4832" s="1457"/>
      <c r="C4832" s="1458"/>
      <c r="D4832" s="1459"/>
      <c r="E4832" s="1460"/>
      <c r="F4832" s="1460"/>
      <c r="G4832" s="1460"/>
    </row>
    <row r="4833" spans="1:7" s="1402" customFormat="1" x14ac:dyDescent="0.25">
      <c r="A4833" s="275"/>
      <c r="B4833" s="1457"/>
      <c r="C4833" s="1458"/>
      <c r="D4833" s="1459"/>
      <c r="E4833" s="1460"/>
      <c r="F4833" s="1460"/>
      <c r="G4833" s="1460"/>
    </row>
    <row r="4834" spans="1:7" s="1402" customFormat="1" x14ac:dyDescent="0.25">
      <c r="A4834" s="275"/>
      <c r="B4834" s="1457"/>
      <c r="C4834" s="1458"/>
      <c r="D4834" s="1459"/>
      <c r="E4834" s="1460"/>
      <c r="F4834" s="1460"/>
      <c r="G4834" s="1460"/>
    </row>
    <row r="4835" spans="1:7" s="1402" customFormat="1" x14ac:dyDescent="0.25">
      <c r="A4835" s="275"/>
      <c r="B4835" s="1457"/>
      <c r="C4835" s="1458"/>
      <c r="D4835" s="1459"/>
      <c r="E4835" s="1460"/>
      <c r="F4835" s="1460"/>
      <c r="G4835" s="1460"/>
    </row>
    <row r="4836" spans="1:7" s="1402" customFormat="1" x14ac:dyDescent="0.25">
      <c r="A4836" s="275"/>
      <c r="B4836" s="1457"/>
      <c r="C4836" s="1458"/>
      <c r="D4836" s="1459"/>
      <c r="E4836" s="1460"/>
      <c r="F4836" s="1460"/>
      <c r="G4836" s="1460"/>
    </row>
    <row r="4837" spans="1:7" s="1402" customFormat="1" x14ac:dyDescent="0.25">
      <c r="A4837" s="275"/>
      <c r="B4837" s="1457"/>
      <c r="C4837" s="1458"/>
      <c r="D4837" s="1459"/>
      <c r="E4837" s="1460"/>
      <c r="F4837" s="1460"/>
      <c r="G4837" s="1460"/>
    </row>
    <row r="4838" spans="1:7" s="1402" customFormat="1" x14ac:dyDescent="0.25">
      <c r="A4838" s="275"/>
      <c r="B4838" s="1457"/>
      <c r="C4838" s="1458"/>
      <c r="D4838" s="1459"/>
      <c r="E4838" s="1460"/>
      <c r="F4838" s="1460"/>
      <c r="G4838" s="1460"/>
    </row>
    <row r="4839" spans="1:7" s="1402" customFormat="1" x14ac:dyDescent="0.25">
      <c r="A4839" s="275"/>
      <c r="B4839" s="1457"/>
      <c r="C4839" s="1458"/>
      <c r="D4839" s="1459"/>
      <c r="E4839" s="1460"/>
      <c r="F4839" s="1460"/>
      <c r="G4839" s="1460"/>
    </row>
    <row r="4840" spans="1:7" s="1402" customFormat="1" x14ac:dyDescent="0.25">
      <c r="A4840" s="275"/>
      <c r="B4840" s="1457"/>
      <c r="C4840" s="1458"/>
      <c r="D4840" s="1459"/>
      <c r="E4840" s="1460"/>
      <c r="F4840" s="1460"/>
      <c r="G4840" s="1460"/>
    </row>
    <row r="4841" spans="1:7" s="1402" customFormat="1" x14ac:dyDescent="0.25">
      <c r="A4841" s="275"/>
      <c r="B4841" s="1457"/>
      <c r="C4841" s="1458"/>
      <c r="D4841" s="1459"/>
      <c r="E4841" s="1460"/>
      <c r="F4841" s="1460"/>
      <c r="G4841" s="1460"/>
    </row>
    <row r="4842" spans="1:7" s="1402" customFormat="1" x14ac:dyDescent="0.25">
      <c r="A4842" s="275"/>
      <c r="B4842" s="1457"/>
      <c r="C4842" s="1458"/>
      <c r="D4842" s="1459"/>
      <c r="E4842" s="1460"/>
      <c r="F4842" s="1460"/>
      <c r="G4842" s="1460"/>
    </row>
    <row r="4843" spans="1:7" s="1402" customFormat="1" x14ac:dyDescent="0.25">
      <c r="A4843" s="275"/>
      <c r="B4843" s="1457"/>
      <c r="C4843" s="1458"/>
      <c r="D4843" s="1459"/>
      <c r="E4843" s="1460"/>
      <c r="F4843" s="1460"/>
      <c r="G4843" s="1460"/>
    </row>
    <row r="4844" spans="1:7" s="1402" customFormat="1" x14ac:dyDescent="0.25">
      <c r="A4844" s="275"/>
      <c r="B4844" s="1457"/>
      <c r="C4844" s="1458"/>
      <c r="D4844" s="1459"/>
      <c r="E4844" s="1460"/>
      <c r="F4844" s="1460"/>
      <c r="G4844" s="1460"/>
    </row>
    <row r="4845" spans="1:7" s="1402" customFormat="1" x14ac:dyDescent="0.25">
      <c r="A4845" s="275"/>
      <c r="B4845" s="1457"/>
      <c r="C4845" s="1458"/>
      <c r="D4845" s="1459"/>
      <c r="E4845" s="1460"/>
      <c r="F4845" s="1460"/>
      <c r="G4845" s="1460"/>
    </row>
    <row r="4846" spans="1:7" s="1402" customFormat="1" x14ac:dyDescent="0.25">
      <c r="A4846" s="275"/>
      <c r="B4846" s="1457"/>
      <c r="C4846" s="1458"/>
      <c r="D4846" s="1459"/>
      <c r="E4846" s="1460"/>
      <c r="F4846" s="1460"/>
      <c r="G4846" s="1460"/>
    </row>
    <row r="4847" spans="1:7" s="1402" customFormat="1" x14ac:dyDescent="0.25">
      <c r="A4847" s="275"/>
      <c r="B4847" s="1457"/>
      <c r="C4847" s="1458"/>
      <c r="D4847" s="1459"/>
      <c r="E4847" s="1460"/>
      <c r="F4847" s="1460"/>
      <c r="G4847" s="1460"/>
    </row>
    <row r="4848" spans="1:7" s="1402" customFormat="1" x14ac:dyDescent="0.25">
      <c r="A4848" s="275"/>
      <c r="B4848" s="1457"/>
      <c r="C4848" s="1458"/>
      <c r="D4848" s="1459"/>
      <c r="E4848" s="1460"/>
      <c r="F4848" s="1460"/>
      <c r="G4848" s="1460"/>
    </row>
    <row r="4849" spans="1:7" s="1402" customFormat="1" x14ac:dyDescent="0.25">
      <c r="A4849" s="275"/>
      <c r="B4849" s="1457"/>
      <c r="C4849" s="1458"/>
      <c r="D4849" s="1459"/>
      <c r="E4849" s="1460"/>
      <c r="F4849" s="1460"/>
      <c r="G4849" s="1460"/>
    </row>
    <row r="4850" spans="1:7" s="1402" customFormat="1" x14ac:dyDescent="0.25">
      <c r="A4850" s="275"/>
      <c r="B4850" s="1457"/>
      <c r="C4850" s="1458"/>
      <c r="D4850" s="1459"/>
      <c r="E4850" s="1460"/>
      <c r="F4850" s="1460"/>
      <c r="G4850" s="1460"/>
    </row>
    <row r="4851" spans="1:7" s="1402" customFormat="1" x14ac:dyDescent="0.25">
      <c r="A4851" s="275"/>
      <c r="B4851" s="1457"/>
      <c r="C4851" s="1458"/>
      <c r="D4851" s="1459"/>
      <c r="E4851" s="1460"/>
      <c r="F4851" s="1460"/>
      <c r="G4851" s="1460"/>
    </row>
    <row r="4852" spans="1:7" s="1402" customFormat="1" x14ac:dyDescent="0.25">
      <c r="A4852" s="275"/>
      <c r="B4852" s="1457"/>
      <c r="C4852" s="1458"/>
      <c r="D4852" s="1459"/>
      <c r="E4852" s="1460"/>
      <c r="F4852" s="1460"/>
      <c r="G4852" s="1460"/>
    </row>
    <row r="4853" spans="1:7" s="1402" customFormat="1" x14ac:dyDescent="0.25">
      <c r="A4853" s="275"/>
      <c r="B4853" s="1457"/>
      <c r="C4853" s="1458"/>
      <c r="D4853" s="1459"/>
      <c r="E4853" s="1460"/>
      <c r="F4853" s="1460"/>
      <c r="G4853" s="1460"/>
    </row>
    <row r="4854" spans="1:7" s="1402" customFormat="1" x14ac:dyDescent="0.25">
      <c r="A4854" s="275"/>
      <c r="B4854" s="1457"/>
      <c r="C4854" s="1458"/>
      <c r="D4854" s="1459"/>
      <c r="E4854" s="1460"/>
      <c r="F4854" s="1460"/>
      <c r="G4854" s="1460"/>
    </row>
    <row r="4855" spans="1:7" s="1402" customFormat="1" x14ac:dyDescent="0.25">
      <c r="A4855" s="275"/>
      <c r="B4855" s="1457"/>
      <c r="C4855" s="1458"/>
      <c r="D4855" s="1459"/>
      <c r="E4855" s="1460"/>
      <c r="F4855" s="1460"/>
      <c r="G4855" s="1460"/>
    </row>
    <row r="4856" spans="1:7" s="1402" customFormat="1" x14ac:dyDescent="0.25">
      <c r="A4856" s="275"/>
      <c r="B4856" s="1457"/>
      <c r="C4856" s="1458"/>
      <c r="D4856" s="1459"/>
      <c r="E4856" s="1460"/>
      <c r="F4856" s="1460"/>
      <c r="G4856" s="1460"/>
    </row>
    <row r="4857" spans="1:7" s="1402" customFormat="1" x14ac:dyDescent="0.25">
      <c r="A4857" s="275"/>
      <c r="B4857" s="1457"/>
      <c r="C4857" s="1458"/>
      <c r="D4857" s="1459"/>
      <c r="E4857" s="1460"/>
      <c r="F4857" s="1460"/>
      <c r="G4857" s="1460"/>
    </row>
    <row r="4858" spans="1:7" s="1402" customFormat="1" x14ac:dyDescent="0.25">
      <c r="A4858" s="275"/>
      <c r="B4858" s="1457"/>
      <c r="C4858" s="1458"/>
      <c r="D4858" s="1459"/>
      <c r="E4858" s="1460"/>
      <c r="F4858" s="1460"/>
      <c r="G4858" s="1460"/>
    </row>
    <row r="4859" spans="1:7" s="1402" customFormat="1" x14ac:dyDescent="0.25">
      <c r="A4859" s="275"/>
      <c r="B4859" s="1457"/>
      <c r="C4859" s="1458"/>
      <c r="D4859" s="1459"/>
      <c r="E4859" s="1460"/>
      <c r="F4859" s="1460"/>
      <c r="G4859" s="1460"/>
    </row>
    <row r="4860" spans="1:7" s="1402" customFormat="1" x14ac:dyDescent="0.25">
      <c r="A4860" s="275"/>
      <c r="B4860" s="1457"/>
      <c r="C4860" s="1458"/>
      <c r="D4860" s="1459"/>
      <c r="E4860" s="1460"/>
      <c r="F4860" s="1460"/>
      <c r="G4860" s="1460"/>
    </row>
    <row r="4861" spans="1:7" s="1402" customFormat="1" x14ac:dyDescent="0.25">
      <c r="A4861" s="275"/>
      <c r="B4861" s="1457"/>
      <c r="C4861" s="1458"/>
      <c r="D4861" s="1459"/>
      <c r="E4861" s="1460"/>
      <c r="F4861" s="1460"/>
      <c r="G4861" s="1460"/>
    </row>
    <row r="4862" spans="1:7" s="1402" customFormat="1" x14ac:dyDescent="0.25">
      <c r="A4862" s="275"/>
      <c r="B4862" s="1457"/>
      <c r="C4862" s="1458"/>
      <c r="D4862" s="1459"/>
      <c r="E4862" s="1460"/>
      <c r="F4862" s="1460"/>
      <c r="G4862" s="1460"/>
    </row>
    <row r="4863" spans="1:7" s="1402" customFormat="1" x14ac:dyDescent="0.25">
      <c r="A4863" s="275"/>
      <c r="B4863" s="1457"/>
      <c r="C4863" s="1458"/>
      <c r="D4863" s="1459"/>
      <c r="E4863" s="1460"/>
      <c r="F4863" s="1460"/>
      <c r="G4863" s="1460"/>
    </row>
    <row r="4864" spans="1:7" s="1402" customFormat="1" x14ac:dyDescent="0.25">
      <c r="A4864" s="275"/>
      <c r="B4864" s="1457"/>
      <c r="C4864" s="1458"/>
      <c r="D4864" s="1459"/>
      <c r="E4864" s="1460"/>
      <c r="F4864" s="1460"/>
      <c r="G4864" s="1460"/>
    </row>
    <row r="4865" spans="1:7" s="1402" customFormat="1" x14ac:dyDescent="0.25">
      <c r="A4865" s="275"/>
      <c r="B4865" s="1457"/>
      <c r="C4865" s="1458"/>
      <c r="D4865" s="1459"/>
      <c r="E4865" s="1460"/>
      <c r="F4865" s="1460"/>
      <c r="G4865" s="1460"/>
    </row>
    <row r="4866" spans="1:7" s="1402" customFormat="1" x14ac:dyDescent="0.25">
      <c r="A4866" s="275"/>
      <c r="B4866" s="1457"/>
      <c r="C4866" s="1458"/>
      <c r="D4866" s="1459"/>
      <c r="E4866" s="1460"/>
      <c r="F4866" s="1460"/>
      <c r="G4866" s="1460"/>
    </row>
    <row r="4867" spans="1:7" s="1402" customFormat="1" x14ac:dyDescent="0.25">
      <c r="A4867" s="275"/>
      <c r="B4867" s="1457"/>
      <c r="C4867" s="1458"/>
      <c r="D4867" s="1459"/>
      <c r="E4867" s="1460"/>
      <c r="F4867" s="1460"/>
      <c r="G4867" s="1460"/>
    </row>
    <row r="4868" spans="1:7" s="1402" customFormat="1" x14ac:dyDescent="0.25">
      <c r="A4868" s="275"/>
      <c r="B4868" s="1457"/>
      <c r="C4868" s="1458"/>
      <c r="D4868" s="1459"/>
      <c r="E4868" s="1460"/>
      <c r="F4868" s="1460"/>
      <c r="G4868" s="1460"/>
    </row>
    <row r="4869" spans="1:7" s="1402" customFormat="1" x14ac:dyDescent="0.25">
      <c r="A4869" s="275"/>
      <c r="B4869" s="1457"/>
      <c r="C4869" s="1458"/>
      <c r="D4869" s="1459"/>
      <c r="E4869" s="1460"/>
      <c r="F4869" s="1460"/>
      <c r="G4869" s="1460"/>
    </row>
    <row r="4870" spans="1:7" s="1402" customFormat="1" x14ac:dyDescent="0.25">
      <c r="A4870" s="275"/>
      <c r="B4870" s="1457"/>
      <c r="C4870" s="1458"/>
      <c r="D4870" s="1459"/>
      <c r="E4870" s="1460"/>
      <c r="F4870" s="1460"/>
      <c r="G4870" s="1460"/>
    </row>
    <row r="4871" spans="1:7" s="1402" customFormat="1" x14ac:dyDescent="0.25">
      <c r="A4871" s="275"/>
      <c r="B4871" s="1457"/>
      <c r="C4871" s="1458"/>
      <c r="D4871" s="1459"/>
      <c r="E4871" s="1460"/>
      <c r="F4871" s="1460"/>
      <c r="G4871" s="1460"/>
    </row>
    <row r="4872" spans="1:7" s="1402" customFormat="1" x14ac:dyDescent="0.25">
      <c r="A4872" s="275"/>
      <c r="B4872" s="1457"/>
      <c r="C4872" s="1458"/>
      <c r="D4872" s="1459"/>
      <c r="E4872" s="1460"/>
      <c r="F4872" s="1460"/>
      <c r="G4872" s="1460"/>
    </row>
    <row r="4873" spans="1:7" s="1402" customFormat="1" x14ac:dyDescent="0.25">
      <c r="A4873" s="275"/>
      <c r="B4873" s="1457"/>
      <c r="C4873" s="1458"/>
      <c r="D4873" s="1459"/>
      <c r="E4873" s="1460"/>
      <c r="F4873" s="1460"/>
      <c r="G4873" s="1460"/>
    </row>
    <row r="4874" spans="1:7" s="1402" customFormat="1" x14ac:dyDescent="0.25">
      <c r="A4874" s="275"/>
      <c r="B4874" s="1457"/>
      <c r="C4874" s="1458"/>
      <c r="D4874" s="1459"/>
      <c r="E4874" s="1460"/>
      <c r="F4874" s="1460"/>
      <c r="G4874" s="1460"/>
    </row>
    <row r="4875" spans="1:7" s="1402" customFormat="1" x14ac:dyDescent="0.25">
      <c r="A4875" s="275"/>
      <c r="B4875" s="1457"/>
      <c r="C4875" s="1458"/>
      <c r="D4875" s="1459"/>
      <c r="E4875" s="1460"/>
      <c r="F4875" s="1460"/>
      <c r="G4875" s="1460"/>
    </row>
    <row r="4876" spans="1:7" s="1402" customFormat="1" x14ac:dyDescent="0.25">
      <c r="A4876" s="275"/>
      <c r="B4876" s="1457"/>
      <c r="C4876" s="1458"/>
      <c r="D4876" s="1459"/>
      <c r="E4876" s="1460"/>
      <c r="F4876" s="1460"/>
      <c r="G4876" s="1460"/>
    </row>
    <row r="4877" spans="1:7" s="1402" customFormat="1" x14ac:dyDescent="0.25">
      <c r="A4877" s="275"/>
      <c r="B4877" s="1457"/>
      <c r="C4877" s="1458"/>
      <c r="D4877" s="1459"/>
      <c r="E4877" s="1460"/>
      <c r="F4877" s="1460"/>
      <c r="G4877" s="1460"/>
    </row>
    <row r="4878" spans="1:7" s="1402" customFormat="1" x14ac:dyDescent="0.25">
      <c r="A4878" s="275"/>
      <c r="B4878" s="1457"/>
      <c r="C4878" s="1458"/>
      <c r="D4878" s="1459"/>
      <c r="E4878" s="1460"/>
      <c r="F4878" s="1460"/>
      <c r="G4878" s="1460"/>
    </row>
    <row r="4879" spans="1:7" s="1402" customFormat="1" x14ac:dyDescent="0.25">
      <c r="A4879" s="275"/>
      <c r="B4879" s="1457"/>
      <c r="C4879" s="1458"/>
      <c r="D4879" s="1459"/>
      <c r="E4879" s="1460"/>
      <c r="F4879" s="1460"/>
      <c r="G4879" s="1460"/>
    </row>
    <row r="4880" spans="1:7" s="1402" customFormat="1" x14ac:dyDescent="0.25">
      <c r="A4880" s="275"/>
      <c r="B4880" s="1457"/>
      <c r="C4880" s="1458"/>
      <c r="D4880" s="1459"/>
      <c r="E4880" s="1460"/>
      <c r="F4880" s="1460"/>
      <c r="G4880" s="1460"/>
    </row>
    <row r="4881" spans="1:7" s="1402" customFormat="1" x14ac:dyDescent="0.25">
      <c r="A4881" s="275"/>
      <c r="B4881" s="1457"/>
      <c r="C4881" s="1458"/>
      <c r="D4881" s="1459"/>
      <c r="E4881" s="1460"/>
      <c r="F4881" s="1460"/>
      <c r="G4881" s="1460"/>
    </row>
    <row r="4882" spans="1:7" s="1402" customFormat="1" x14ac:dyDescent="0.25">
      <c r="A4882" s="275"/>
      <c r="B4882" s="1457"/>
      <c r="C4882" s="1458"/>
      <c r="D4882" s="1459"/>
      <c r="E4882" s="1460"/>
      <c r="F4882" s="1460"/>
      <c r="G4882" s="1460"/>
    </row>
    <row r="4883" spans="1:7" s="1402" customFormat="1" x14ac:dyDescent="0.25">
      <c r="A4883" s="275"/>
      <c r="B4883" s="1457"/>
      <c r="C4883" s="1458"/>
      <c r="D4883" s="1459"/>
      <c r="E4883" s="1460"/>
      <c r="F4883" s="1460"/>
      <c r="G4883" s="1460"/>
    </row>
    <row r="4884" spans="1:7" s="1402" customFormat="1" x14ac:dyDescent="0.25">
      <c r="A4884" s="275"/>
      <c r="B4884" s="1457"/>
      <c r="C4884" s="1458"/>
      <c r="D4884" s="1459"/>
      <c r="E4884" s="1460"/>
      <c r="F4884" s="1460"/>
      <c r="G4884" s="1460"/>
    </row>
    <row r="4885" spans="1:7" s="1402" customFormat="1" x14ac:dyDescent="0.25">
      <c r="A4885" s="275"/>
      <c r="B4885" s="1457"/>
      <c r="C4885" s="1458"/>
      <c r="D4885" s="1459"/>
      <c r="E4885" s="1460"/>
      <c r="F4885" s="1460"/>
      <c r="G4885" s="1460"/>
    </row>
    <row r="4886" spans="1:7" s="1402" customFormat="1" x14ac:dyDescent="0.25">
      <c r="A4886" s="275"/>
      <c r="B4886" s="1457"/>
      <c r="C4886" s="1458"/>
      <c r="D4886" s="1459"/>
      <c r="E4886" s="1460"/>
      <c r="F4886" s="1460"/>
      <c r="G4886" s="1460"/>
    </row>
    <row r="4887" spans="1:7" s="1402" customFormat="1" x14ac:dyDescent="0.25">
      <c r="A4887" s="275"/>
      <c r="B4887" s="1457"/>
      <c r="C4887" s="1458"/>
      <c r="D4887" s="1459"/>
      <c r="E4887" s="1460"/>
      <c r="F4887" s="1460"/>
      <c r="G4887" s="1460"/>
    </row>
    <row r="4888" spans="1:7" s="1402" customFormat="1" x14ac:dyDescent="0.25">
      <c r="A4888" s="275"/>
      <c r="B4888" s="1457"/>
      <c r="C4888" s="1458"/>
      <c r="D4888" s="1459"/>
      <c r="E4888" s="1460"/>
      <c r="F4888" s="1460"/>
      <c r="G4888" s="1460"/>
    </row>
    <row r="4889" spans="1:7" s="1402" customFormat="1" x14ac:dyDescent="0.25">
      <c r="A4889" s="275"/>
      <c r="B4889" s="1457"/>
      <c r="C4889" s="1458"/>
      <c r="D4889" s="1459"/>
      <c r="E4889" s="1460"/>
      <c r="F4889" s="1460"/>
      <c r="G4889" s="1460"/>
    </row>
    <row r="4890" spans="1:7" s="1402" customFormat="1" x14ac:dyDescent="0.25">
      <c r="A4890" s="275"/>
      <c r="B4890" s="1457"/>
      <c r="C4890" s="1458"/>
      <c r="D4890" s="1459"/>
      <c r="E4890" s="1460"/>
      <c r="F4890" s="1460"/>
      <c r="G4890" s="1460"/>
    </row>
    <row r="4891" spans="1:7" s="1402" customFormat="1" x14ac:dyDescent="0.25">
      <c r="A4891" s="275"/>
      <c r="B4891" s="1457"/>
      <c r="C4891" s="1458"/>
      <c r="D4891" s="1459"/>
      <c r="E4891" s="1460"/>
      <c r="F4891" s="1460"/>
      <c r="G4891" s="1460"/>
    </row>
    <row r="4892" spans="1:7" s="1402" customFormat="1" x14ac:dyDescent="0.25">
      <c r="A4892" s="275"/>
      <c r="B4892" s="1457"/>
      <c r="C4892" s="1458"/>
      <c r="D4892" s="1459"/>
      <c r="E4892" s="1460"/>
      <c r="F4892" s="1460"/>
      <c r="G4892" s="1460"/>
    </row>
    <row r="4893" spans="1:7" s="1402" customFormat="1" x14ac:dyDescent="0.25">
      <c r="A4893" s="275"/>
      <c r="B4893" s="1457"/>
      <c r="C4893" s="1458"/>
      <c r="D4893" s="1459"/>
      <c r="E4893" s="1460"/>
      <c r="F4893" s="1460"/>
      <c r="G4893" s="1460"/>
    </row>
    <row r="4894" spans="1:7" s="1402" customFormat="1" x14ac:dyDescent="0.25">
      <c r="A4894" s="275"/>
      <c r="B4894" s="1457"/>
      <c r="C4894" s="1458"/>
      <c r="D4894" s="1459"/>
      <c r="E4894" s="1460"/>
      <c r="F4894" s="1460"/>
      <c r="G4894" s="1460"/>
    </row>
    <row r="4895" spans="1:7" s="1402" customFormat="1" x14ac:dyDescent="0.25">
      <c r="A4895" s="275"/>
      <c r="B4895" s="1457"/>
      <c r="C4895" s="1458"/>
      <c r="D4895" s="1459"/>
      <c r="E4895" s="1460"/>
      <c r="F4895" s="1460"/>
      <c r="G4895" s="1460"/>
    </row>
    <row r="4896" spans="1:7" s="1402" customFormat="1" x14ac:dyDescent="0.25">
      <c r="A4896" s="275"/>
      <c r="B4896" s="1457"/>
      <c r="C4896" s="1458"/>
      <c r="D4896" s="1459"/>
      <c r="E4896" s="1460"/>
      <c r="F4896" s="1460"/>
      <c r="G4896" s="1460"/>
    </row>
    <row r="4897" spans="1:7" s="1402" customFormat="1" x14ac:dyDescent="0.25">
      <c r="A4897" s="275"/>
      <c r="B4897" s="1457"/>
      <c r="C4897" s="1458"/>
      <c r="D4897" s="1459"/>
      <c r="E4897" s="1460"/>
      <c r="F4897" s="1460"/>
      <c r="G4897" s="1460"/>
    </row>
    <row r="4898" spans="1:7" s="1402" customFormat="1" x14ac:dyDescent="0.25">
      <c r="A4898" s="275"/>
      <c r="B4898" s="1457"/>
      <c r="C4898" s="1458"/>
      <c r="D4898" s="1459"/>
      <c r="E4898" s="1460"/>
      <c r="F4898" s="1460"/>
      <c r="G4898" s="1460"/>
    </row>
    <row r="4899" spans="1:7" s="1402" customFormat="1" x14ac:dyDescent="0.25">
      <c r="A4899" s="275"/>
      <c r="B4899" s="1457"/>
      <c r="C4899" s="1458"/>
      <c r="D4899" s="1459"/>
      <c r="E4899" s="1460"/>
      <c r="F4899" s="1460"/>
      <c r="G4899" s="1460"/>
    </row>
    <row r="4900" spans="1:7" s="1402" customFormat="1" x14ac:dyDescent="0.25">
      <c r="A4900" s="275"/>
      <c r="B4900" s="1457"/>
      <c r="C4900" s="1458"/>
      <c r="D4900" s="1459"/>
      <c r="E4900" s="1460"/>
      <c r="F4900" s="1460"/>
      <c r="G4900" s="1460"/>
    </row>
    <row r="4901" spans="1:7" s="1402" customFormat="1" x14ac:dyDescent="0.25">
      <c r="A4901" s="275"/>
      <c r="B4901" s="1457"/>
      <c r="C4901" s="1458"/>
      <c r="D4901" s="1459"/>
      <c r="E4901" s="1460"/>
      <c r="F4901" s="1460"/>
      <c r="G4901" s="1460"/>
    </row>
    <row r="4902" spans="1:7" s="1402" customFormat="1" x14ac:dyDescent="0.25">
      <c r="A4902" s="275"/>
      <c r="B4902" s="1457"/>
      <c r="C4902" s="1458"/>
      <c r="D4902" s="1459"/>
      <c r="E4902" s="1460"/>
      <c r="F4902" s="1460"/>
      <c r="G4902" s="1460"/>
    </row>
    <row r="4903" spans="1:7" s="1402" customFormat="1" x14ac:dyDescent="0.25">
      <c r="A4903" s="275"/>
      <c r="B4903" s="1457"/>
      <c r="C4903" s="1458"/>
      <c r="D4903" s="1459"/>
      <c r="E4903" s="1460"/>
      <c r="F4903" s="1460"/>
      <c r="G4903" s="1460"/>
    </row>
    <row r="4904" spans="1:7" s="1402" customFormat="1" x14ac:dyDescent="0.25">
      <c r="A4904" s="275"/>
      <c r="B4904" s="1457"/>
      <c r="C4904" s="1458"/>
      <c r="D4904" s="1459"/>
      <c r="E4904" s="1460"/>
      <c r="F4904" s="1460"/>
      <c r="G4904" s="1460"/>
    </row>
    <row r="4905" spans="1:7" s="1402" customFormat="1" x14ac:dyDescent="0.25">
      <c r="A4905" s="275"/>
      <c r="B4905" s="1457"/>
      <c r="C4905" s="1458"/>
      <c r="D4905" s="1459"/>
      <c r="E4905" s="1460"/>
      <c r="F4905" s="1460"/>
      <c r="G4905" s="1460"/>
    </row>
    <row r="4906" spans="1:7" s="1402" customFormat="1" x14ac:dyDescent="0.25">
      <c r="A4906" s="275"/>
      <c r="B4906" s="1457"/>
      <c r="C4906" s="1458"/>
      <c r="D4906" s="1459"/>
      <c r="E4906" s="1460"/>
      <c r="F4906" s="1460"/>
      <c r="G4906" s="1460"/>
    </row>
    <row r="4907" spans="1:7" s="1402" customFormat="1" x14ac:dyDescent="0.25">
      <c r="A4907" s="275"/>
      <c r="B4907" s="1457"/>
      <c r="C4907" s="1458"/>
      <c r="D4907" s="1459"/>
      <c r="E4907" s="1460"/>
      <c r="F4907" s="1460"/>
      <c r="G4907" s="1460"/>
    </row>
    <row r="4908" spans="1:7" s="1402" customFormat="1" x14ac:dyDescent="0.25">
      <c r="A4908" s="275"/>
      <c r="B4908" s="1457"/>
      <c r="C4908" s="1458"/>
      <c r="D4908" s="1459"/>
      <c r="E4908" s="1460"/>
      <c r="F4908" s="1460"/>
      <c r="G4908" s="1460"/>
    </row>
    <row r="4909" spans="1:7" s="1402" customFormat="1" x14ac:dyDescent="0.25">
      <c r="A4909" s="275"/>
      <c r="B4909" s="1457"/>
      <c r="C4909" s="1458"/>
      <c r="D4909" s="1459"/>
      <c r="E4909" s="1460"/>
      <c r="F4909" s="1460"/>
      <c r="G4909" s="1460"/>
    </row>
    <row r="4910" spans="1:7" s="1402" customFormat="1" x14ac:dyDescent="0.25">
      <c r="A4910" s="275"/>
      <c r="B4910" s="1457"/>
      <c r="C4910" s="1458"/>
      <c r="D4910" s="1459"/>
      <c r="E4910" s="1460"/>
      <c r="F4910" s="1460"/>
      <c r="G4910" s="1460"/>
    </row>
    <row r="4911" spans="1:7" s="1402" customFormat="1" x14ac:dyDescent="0.25">
      <c r="A4911" s="275"/>
      <c r="B4911" s="1457"/>
      <c r="C4911" s="1458"/>
      <c r="D4911" s="1459"/>
      <c r="E4911" s="1460"/>
      <c r="F4911" s="1460"/>
      <c r="G4911" s="1460"/>
    </row>
    <row r="4912" spans="1:7" s="1402" customFormat="1" x14ac:dyDescent="0.25">
      <c r="A4912" s="275"/>
      <c r="B4912" s="1457"/>
      <c r="C4912" s="1458"/>
      <c r="D4912" s="1459"/>
      <c r="E4912" s="1460"/>
      <c r="F4912" s="1460"/>
      <c r="G4912" s="1460"/>
    </row>
    <row r="4913" spans="1:7" s="1402" customFormat="1" x14ac:dyDescent="0.25">
      <c r="A4913" s="275"/>
      <c r="B4913" s="1457"/>
      <c r="C4913" s="1458"/>
      <c r="D4913" s="1459"/>
      <c r="E4913" s="1460"/>
      <c r="F4913" s="1460"/>
      <c r="G4913" s="1460"/>
    </row>
    <row r="4914" spans="1:7" s="1402" customFormat="1" x14ac:dyDescent="0.25">
      <c r="A4914" s="275"/>
      <c r="B4914" s="1457"/>
      <c r="C4914" s="1458"/>
      <c r="D4914" s="1459"/>
      <c r="E4914" s="1460"/>
      <c r="F4914" s="1460"/>
      <c r="G4914" s="1460"/>
    </row>
    <row r="4915" spans="1:7" s="1402" customFormat="1" x14ac:dyDescent="0.25">
      <c r="A4915" s="275"/>
      <c r="B4915" s="1457"/>
      <c r="C4915" s="1458"/>
      <c r="D4915" s="1459"/>
      <c r="E4915" s="1460"/>
      <c r="F4915" s="1460"/>
      <c r="G4915" s="1460"/>
    </row>
    <row r="4916" spans="1:7" s="1402" customFormat="1" x14ac:dyDescent="0.25">
      <c r="A4916" s="275"/>
      <c r="B4916" s="1457"/>
      <c r="C4916" s="1458"/>
      <c r="D4916" s="1459"/>
      <c r="E4916" s="1460"/>
      <c r="F4916" s="1460"/>
      <c r="G4916" s="1460"/>
    </row>
    <row r="4917" spans="1:7" s="1402" customFormat="1" x14ac:dyDescent="0.25">
      <c r="A4917" s="275"/>
      <c r="B4917" s="1457"/>
      <c r="C4917" s="1458"/>
      <c r="D4917" s="1459"/>
      <c r="E4917" s="1460"/>
      <c r="F4917" s="1460"/>
      <c r="G4917" s="1460"/>
    </row>
    <row r="4918" spans="1:7" s="1402" customFormat="1" x14ac:dyDescent="0.25">
      <c r="A4918" s="275"/>
      <c r="B4918" s="1457"/>
      <c r="C4918" s="1458"/>
      <c r="D4918" s="1459"/>
      <c r="E4918" s="1460"/>
      <c r="F4918" s="1460"/>
      <c r="G4918" s="1460"/>
    </row>
    <row r="4919" spans="1:7" s="1402" customFormat="1" x14ac:dyDescent="0.25">
      <c r="A4919" s="275"/>
      <c r="B4919" s="1457"/>
      <c r="C4919" s="1458"/>
      <c r="D4919" s="1459"/>
      <c r="E4919" s="1460"/>
      <c r="F4919" s="1460"/>
      <c r="G4919" s="1460"/>
    </row>
    <row r="4920" spans="1:7" s="1402" customFormat="1" x14ac:dyDescent="0.25">
      <c r="A4920" s="275"/>
      <c r="B4920" s="1457"/>
      <c r="C4920" s="1458"/>
      <c r="D4920" s="1459"/>
      <c r="E4920" s="1460"/>
      <c r="F4920" s="1460"/>
      <c r="G4920" s="1460"/>
    </row>
    <row r="4921" spans="1:7" s="1402" customFormat="1" x14ac:dyDescent="0.25">
      <c r="A4921" s="275"/>
      <c r="B4921" s="1457"/>
      <c r="C4921" s="1458"/>
      <c r="D4921" s="1459"/>
      <c r="E4921" s="1460"/>
      <c r="F4921" s="1460"/>
      <c r="G4921" s="1460"/>
    </row>
    <row r="4922" spans="1:7" s="1402" customFormat="1" x14ac:dyDescent="0.25">
      <c r="A4922" s="275"/>
      <c r="B4922" s="1457"/>
      <c r="C4922" s="1458"/>
      <c r="D4922" s="1459"/>
      <c r="E4922" s="1460"/>
      <c r="F4922" s="1460"/>
      <c r="G4922" s="1460"/>
    </row>
    <row r="4923" spans="1:7" s="1402" customFormat="1" x14ac:dyDescent="0.25">
      <c r="A4923" s="275"/>
      <c r="B4923" s="1457"/>
      <c r="C4923" s="1458"/>
      <c r="D4923" s="1459"/>
      <c r="E4923" s="1460"/>
      <c r="F4923" s="1460"/>
      <c r="G4923" s="1460"/>
    </row>
    <row r="4924" spans="1:7" s="1402" customFormat="1" x14ac:dyDescent="0.25">
      <c r="A4924" s="275"/>
      <c r="B4924" s="1457"/>
      <c r="C4924" s="1458"/>
      <c r="D4924" s="1459"/>
      <c r="E4924" s="1460"/>
      <c r="F4924" s="1460"/>
      <c r="G4924" s="1460"/>
    </row>
    <row r="4925" spans="1:7" s="1402" customFormat="1" x14ac:dyDescent="0.25">
      <c r="A4925" s="275"/>
      <c r="B4925" s="1457"/>
      <c r="C4925" s="1458"/>
      <c r="D4925" s="1459"/>
      <c r="E4925" s="1460"/>
      <c r="F4925" s="1460"/>
      <c r="G4925" s="1460"/>
    </row>
    <row r="4926" spans="1:7" s="1402" customFormat="1" x14ac:dyDescent="0.25">
      <c r="A4926" s="275"/>
      <c r="B4926" s="1457"/>
      <c r="C4926" s="1458"/>
      <c r="D4926" s="1459"/>
      <c r="E4926" s="1460"/>
      <c r="F4926" s="1460"/>
      <c r="G4926" s="1460"/>
    </row>
    <row r="4927" spans="1:7" s="1402" customFormat="1" x14ac:dyDescent="0.25">
      <c r="A4927" s="275"/>
      <c r="B4927" s="1457"/>
      <c r="C4927" s="1458"/>
      <c r="D4927" s="1459"/>
      <c r="E4927" s="1460"/>
      <c r="F4927" s="1460"/>
      <c r="G4927" s="1460"/>
    </row>
    <row r="4928" spans="1:7" s="1402" customFormat="1" x14ac:dyDescent="0.25">
      <c r="A4928" s="275"/>
      <c r="B4928" s="1457"/>
      <c r="C4928" s="1458"/>
      <c r="D4928" s="1459"/>
      <c r="E4928" s="1460"/>
      <c r="F4928" s="1460"/>
      <c r="G4928" s="1460"/>
    </row>
    <row r="4929" spans="1:7" s="1402" customFormat="1" x14ac:dyDescent="0.25">
      <c r="A4929" s="275"/>
      <c r="B4929" s="1457"/>
      <c r="C4929" s="1458"/>
      <c r="D4929" s="1459"/>
      <c r="E4929" s="1460"/>
      <c r="F4929" s="1460"/>
      <c r="G4929" s="1460"/>
    </row>
    <row r="4930" spans="1:7" s="1402" customFormat="1" x14ac:dyDescent="0.25">
      <c r="A4930" s="275"/>
      <c r="B4930" s="1457"/>
      <c r="C4930" s="1458"/>
      <c r="D4930" s="1459"/>
      <c r="E4930" s="1460"/>
      <c r="F4930" s="1460"/>
      <c r="G4930" s="1460"/>
    </row>
    <row r="4931" spans="1:7" s="1402" customFormat="1" x14ac:dyDescent="0.25">
      <c r="A4931" s="275"/>
      <c r="B4931" s="1457"/>
      <c r="C4931" s="1458"/>
      <c r="D4931" s="1459"/>
      <c r="E4931" s="1460"/>
      <c r="F4931" s="1460"/>
      <c r="G4931" s="1460"/>
    </row>
    <row r="4932" spans="1:7" s="1402" customFormat="1" x14ac:dyDescent="0.25">
      <c r="A4932" s="275"/>
      <c r="B4932" s="1457"/>
      <c r="C4932" s="1458"/>
      <c r="D4932" s="1459"/>
      <c r="E4932" s="1460"/>
      <c r="F4932" s="1460"/>
      <c r="G4932" s="1460"/>
    </row>
    <row r="4933" spans="1:7" s="1402" customFormat="1" x14ac:dyDescent="0.25">
      <c r="A4933" s="275"/>
      <c r="B4933" s="1457"/>
      <c r="C4933" s="1458"/>
      <c r="D4933" s="1459"/>
      <c r="E4933" s="1460"/>
      <c r="F4933" s="1460"/>
      <c r="G4933" s="1460"/>
    </row>
    <row r="4934" spans="1:7" s="1402" customFormat="1" x14ac:dyDescent="0.25">
      <c r="A4934" s="275"/>
      <c r="B4934" s="1457"/>
      <c r="C4934" s="1458"/>
      <c r="D4934" s="1459"/>
      <c r="E4934" s="1460"/>
      <c r="F4934" s="1460"/>
      <c r="G4934" s="1460"/>
    </row>
    <row r="4935" spans="1:7" s="1402" customFormat="1" x14ac:dyDescent="0.25">
      <c r="A4935" s="275"/>
      <c r="B4935" s="1457"/>
      <c r="C4935" s="1458"/>
      <c r="D4935" s="1459"/>
      <c r="E4935" s="1460"/>
      <c r="F4935" s="1460"/>
      <c r="G4935" s="1460"/>
    </row>
    <row r="4936" spans="1:7" s="1402" customFormat="1" x14ac:dyDescent="0.25">
      <c r="A4936" s="275"/>
      <c r="B4936" s="1457"/>
      <c r="C4936" s="1458"/>
      <c r="D4936" s="1459"/>
      <c r="E4936" s="1460"/>
      <c r="F4936" s="1460"/>
      <c r="G4936" s="1460"/>
    </row>
    <row r="4937" spans="1:7" s="1402" customFormat="1" x14ac:dyDescent="0.25">
      <c r="A4937" s="275"/>
      <c r="B4937" s="1457"/>
      <c r="C4937" s="1458"/>
      <c r="D4937" s="1459"/>
      <c r="E4937" s="1460"/>
      <c r="F4937" s="1460"/>
      <c r="G4937" s="1460"/>
    </row>
    <row r="4938" spans="1:7" s="1402" customFormat="1" x14ac:dyDescent="0.25">
      <c r="A4938" s="275"/>
      <c r="B4938" s="1457"/>
      <c r="C4938" s="1458"/>
      <c r="D4938" s="1459"/>
      <c r="E4938" s="1460"/>
      <c r="F4938" s="1460"/>
      <c r="G4938" s="1460"/>
    </row>
    <row r="4939" spans="1:7" s="1402" customFormat="1" x14ac:dyDescent="0.25">
      <c r="A4939" s="275"/>
      <c r="B4939" s="1457"/>
      <c r="C4939" s="1458"/>
      <c r="D4939" s="1459"/>
      <c r="E4939" s="1460"/>
      <c r="F4939" s="1460"/>
      <c r="G4939" s="1460"/>
    </row>
    <row r="4940" spans="1:7" s="1402" customFormat="1" x14ac:dyDescent="0.25">
      <c r="A4940" s="275"/>
      <c r="B4940" s="1457"/>
      <c r="C4940" s="1458"/>
      <c r="D4940" s="1459"/>
      <c r="E4940" s="1460"/>
      <c r="F4940" s="1460"/>
      <c r="G4940" s="1460"/>
    </row>
    <row r="4941" spans="1:7" s="1402" customFormat="1" x14ac:dyDescent="0.25">
      <c r="A4941" s="275"/>
      <c r="B4941" s="1457"/>
      <c r="C4941" s="1458"/>
      <c r="D4941" s="1459"/>
      <c r="E4941" s="1460"/>
      <c r="F4941" s="1460"/>
      <c r="G4941" s="1460"/>
    </row>
    <row r="4942" spans="1:7" s="1402" customFormat="1" x14ac:dyDescent="0.25">
      <c r="A4942" s="275"/>
      <c r="B4942" s="1457"/>
      <c r="C4942" s="1458"/>
      <c r="D4942" s="1459"/>
      <c r="E4942" s="1460"/>
      <c r="F4942" s="1460"/>
      <c r="G4942" s="1460"/>
    </row>
    <row r="4943" spans="1:7" s="1402" customFormat="1" x14ac:dyDescent="0.25">
      <c r="A4943" s="275"/>
      <c r="B4943" s="1457"/>
      <c r="C4943" s="1458"/>
      <c r="D4943" s="1459"/>
      <c r="E4943" s="1460"/>
      <c r="F4943" s="1460"/>
      <c r="G4943" s="1460"/>
    </row>
    <row r="4944" spans="1:7" s="1402" customFormat="1" x14ac:dyDescent="0.25">
      <c r="A4944" s="275"/>
      <c r="B4944" s="1457"/>
      <c r="C4944" s="1458"/>
      <c r="D4944" s="1459"/>
      <c r="E4944" s="1460"/>
      <c r="F4944" s="1460"/>
      <c r="G4944" s="1460"/>
    </row>
    <row r="4945" spans="1:7" s="1402" customFormat="1" x14ac:dyDescent="0.25">
      <c r="A4945" s="275"/>
      <c r="B4945" s="1457"/>
      <c r="C4945" s="1458"/>
      <c r="D4945" s="1459"/>
      <c r="E4945" s="1460"/>
      <c r="F4945" s="1460"/>
      <c r="G4945" s="1460"/>
    </row>
    <row r="4946" spans="1:7" s="1402" customFormat="1" x14ac:dyDescent="0.25">
      <c r="A4946" s="275"/>
      <c r="B4946" s="1457"/>
      <c r="C4946" s="1458"/>
      <c r="D4946" s="1459"/>
      <c r="E4946" s="1460"/>
      <c r="F4946" s="1460"/>
      <c r="G4946" s="1460"/>
    </row>
    <row r="4947" spans="1:7" s="1402" customFormat="1" x14ac:dyDescent="0.25">
      <c r="A4947" s="275"/>
      <c r="B4947" s="1457"/>
      <c r="C4947" s="1458"/>
      <c r="D4947" s="1459"/>
      <c r="E4947" s="1460"/>
      <c r="F4947" s="1460"/>
      <c r="G4947" s="1460"/>
    </row>
    <row r="4948" spans="1:7" s="1402" customFormat="1" x14ac:dyDescent="0.25">
      <c r="A4948" s="275"/>
      <c r="B4948" s="1457"/>
      <c r="C4948" s="1458"/>
      <c r="D4948" s="1459"/>
      <c r="E4948" s="1460"/>
      <c r="F4948" s="1460"/>
      <c r="G4948" s="1460"/>
    </row>
    <row r="4949" spans="1:7" s="1402" customFormat="1" x14ac:dyDescent="0.25">
      <c r="A4949" s="275"/>
      <c r="B4949" s="1457"/>
      <c r="C4949" s="1458"/>
      <c r="D4949" s="1459"/>
      <c r="E4949" s="1460"/>
      <c r="F4949" s="1460"/>
      <c r="G4949" s="1460"/>
    </row>
    <row r="4950" spans="1:7" s="1402" customFormat="1" x14ac:dyDescent="0.25">
      <c r="A4950" s="275"/>
      <c r="B4950" s="1457"/>
      <c r="C4950" s="1458"/>
      <c r="D4950" s="1459"/>
      <c r="E4950" s="1460"/>
      <c r="F4950" s="1460"/>
      <c r="G4950" s="1460"/>
    </row>
    <row r="4951" spans="1:7" s="1402" customFormat="1" x14ac:dyDescent="0.25">
      <c r="A4951" s="275"/>
      <c r="B4951" s="1457"/>
      <c r="C4951" s="1458"/>
      <c r="D4951" s="1459"/>
      <c r="E4951" s="1460"/>
      <c r="F4951" s="1460"/>
      <c r="G4951" s="1460"/>
    </row>
    <row r="4952" spans="1:7" s="1402" customFormat="1" x14ac:dyDescent="0.25">
      <c r="A4952" s="275"/>
      <c r="B4952" s="1457"/>
      <c r="C4952" s="1458"/>
      <c r="D4952" s="1459"/>
      <c r="E4952" s="1460"/>
      <c r="F4952" s="1460"/>
      <c r="G4952" s="1460"/>
    </row>
    <row r="4953" spans="1:7" s="1402" customFormat="1" x14ac:dyDescent="0.25">
      <c r="A4953" s="275"/>
      <c r="B4953" s="1457"/>
      <c r="C4953" s="1458"/>
      <c r="D4953" s="1459"/>
      <c r="E4953" s="1460"/>
      <c r="F4953" s="1460"/>
      <c r="G4953" s="1460"/>
    </row>
    <row r="4954" spans="1:7" s="1402" customFormat="1" x14ac:dyDescent="0.25">
      <c r="A4954" s="275"/>
      <c r="B4954" s="1457"/>
      <c r="C4954" s="1458"/>
      <c r="D4954" s="1459"/>
      <c r="E4954" s="1460"/>
      <c r="F4954" s="1460"/>
      <c r="G4954" s="1460"/>
    </row>
    <row r="4955" spans="1:7" s="1402" customFormat="1" x14ac:dyDescent="0.25">
      <c r="A4955" s="275"/>
      <c r="B4955" s="1457"/>
      <c r="C4955" s="1458"/>
      <c r="D4955" s="1459"/>
      <c r="E4955" s="1460"/>
      <c r="F4955" s="1460"/>
      <c r="G4955" s="1460"/>
    </row>
    <row r="4956" spans="1:7" s="1402" customFormat="1" x14ac:dyDescent="0.25">
      <c r="A4956" s="275"/>
      <c r="B4956" s="1457"/>
      <c r="C4956" s="1458"/>
      <c r="D4956" s="1459"/>
      <c r="E4956" s="1460"/>
      <c r="F4956" s="1460"/>
      <c r="G4956" s="1460"/>
    </row>
    <row r="4957" spans="1:7" s="1402" customFormat="1" x14ac:dyDescent="0.25">
      <c r="A4957" s="275"/>
      <c r="B4957" s="1457"/>
      <c r="C4957" s="1458"/>
      <c r="D4957" s="1459"/>
      <c r="E4957" s="1460"/>
      <c r="F4957" s="1460"/>
      <c r="G4957" s="1460"/>
    </row>
    <row r="4958" spans="1:7" s="1402" customFormat="1" x14ac:dyDescent="0.25">
      <c r="A4958" s="275"/>
      <c r="B4958" s="1457"/>
      <c r="C4958" s="1458"/>
      <c r="D4958" s="1459"/>
      <c r="E4958" s="1460"/>
      <c r="F4958" s="1460"/>
      <c r="G4958" s="1460"/>
    </row>
    <row r="4959" spans="1:7" s="1402" customFormat="1" x14ac:dyDescent="0.25">
      <c r="A4959" s="275"/>
      <c r="B4959" s="1457"/>
      <c r="C4959" s="1458"/>
      <c r="D4959" s="1459"/>
      <c r="E4959" s="1460"/>
      <c r="F4959" s="1460"/>
      <c r="G4959" s="1460"/>
    </row>
    <row r="4960" spans="1:7" s="1402" customFormat="1" x14ac:dyDescent="0.25">
      <c r="A4960" s="275"/>
      <c r="B4960" s="1457"/>
      <c r="C4960" s="1458"/>
      <c r="D4960" s="1459"/>
      <c r="E4960" s="1460"/>
      <c r="F4960" s="1460"/>
      <c r="G4960" s="1460"/>
    </row>
    <row r="4961" spans="1:7" s="1402" customFormat="1" x14ac:dyDescent="0.25">
      <c r="A4961" s="275"/>
      <c r="B4961" s="1457"/>
      <c r="C4961" s="1458"/>
      <c r="D4961" s="1459"/>
      <c r="E4961" s="1460"/>
      <c r="F4961" s="1460"/>
      <c r="G4961" s="1460"/>
    </row>
    <row r="4962" spans="1:7" s="1402" customFormat="1" x14ac:dyDescent="0.25">
      <c r="A4962" s="275"/>
      <c r="B4962" s="1457"/>
      <c r="C4962" s="1458"/>
      <c r="D4962" s="1459"/>
      <c r="E4962" s="1460"/>
      <c r="F4962" s="1460"/>
      <c r="G4962" s="1460"/>
    </row>
    <row r="4963" spans="1:7" s="1402" customFormat="1" x14ac:dyDescent="0.25">
      <c r="A4963" s="275"/>
      <c r="B4963" s="1457"/>
      <c r="C4963" s="1458"/>
      <c r="D4963" s="1459"/>
      <c r="E4963" s="1460"/>
      <c r="F4963" s="1460"/>
      <c r="G4963" s="1460"/>
    </row>
    <row r="4964" spans="1:7" s="1402" customFormat="1" x14ac:dyDescent="0.25">
      <c r="A4964" s="275"/>
      <c r="B4964" s="1457"/>
      <c r="C4964" s="1458"/>
      <c r="D4964" s="1459"/>
      <c r="E4964" s="1460"/>
      <c r="F4964" s="1460"/>
      <c r="G4964" s="1460"/>
    </row>
    <row r="4965" spans="1:7" s="1402" customFormat="1" x14ac:dyDescent="0.25">
      <c r="A4965" s="275"/>
      <c r="B4965" s="1457"/>
      <c r="C4965" s="1458"/>
      <c r="D4965" s="1459"/>
      <c r="E4965" s="1460"/>
      <c r="F4965" s="1460"/>
      <c r="G4965" s="1460"/>
    </row>
    <row r="4966" spans="1:7" s="1402" customFormat="1" x14ac:dyDescent="0.25">
      <c r="A4966" s="275"/>
      <c r="B4966" s="1457"/>
      <c r="C4966" s="1458"/>
      <c r="D4966" s="1459"/>
      <c r="E4966" s="1460"/>
      <c r="F4966" s="1460"/>
      <c r="G4966" s="1460"/>
    </row>
    <row r="4967" spans="1:7" s="1402" customFormat="1" x14ac:dyDescent="0.25">
      <c r="A4967" s="275"/>
      <c r="B4967" s="1457"/>
      <c r="C4967" s="1458"/>
      <c r="D4967" s="1459"/>
      <c r="E4967" s="1460"/>
      <c r="F4967" s="1460"/>
      <c r="G4967" s="1460"/>
    </row>
    <row r="4968" spans="1:7" s="1402" customFormat="1" x14ac:dyDescent="0.25">
      <c r="A4968" s="275"/>
      <c r="B4968" s="1457"/>
      <c r="C4968" s="1458"/>
      <c r="D4968" s="1459"/>
      <c r="E4968" s="1460"/>
      <c r="F4968" s="1460"/>
      <c r="G4968" s="1460"/>
    </row>
    <row r="4969" spans="1:7" s="1402" customFormat="1" x14ac:dyDescent="0.25">
      <c r="A4969" s="275"/>
      <c r="B4969" s="1457"/>
      <c r="C4969" s="1458"/>
      <c r="D4969" s="1459"/>
      <c r="E4969" s="1460"/>
      <c r="F4969" s="1460"/>
      <c r="G4969" s="1460"/>
    </row>
    <row r="4970" spans="1:7" s="1402" customFormat="1" x14ac:dyDescent="0.25">
      <c r="A4970" s="275"/>
      <c r="B4970" s="1457"/>
      <c r="C4970" s="1458"/>
      <c r="D4970" s="1459"/>
      <c r="E4970" s="1460"/>
      <c r="F4970" s="1460"/>
      <c r="G4970" s="1460"/>
    </row>
    <row r="4971" spans="1:7" s="1402" customFormat="1" x14ac:dyDescent="0.25">
      <c r="A4971" s="275"/>
      <c r="B4971" s="1457"/>
      <c r="C4971" s="1458"/>
      <c r="D4971" s="1459"/>
      <c r="E4971" s="1460"/>
      <c r="F4971" s="1460"/>
      <c r="G4971" s="1460"/>
    </row>
    <row r="4972" spans="1:7" s="1402" customFormat="1" x14ac:dyDescent="0.25">
      <c r="A4972" s="275"/>
      <c r="B4972" s="1457"/>
      <c r="C4972" s="1458"/>
      <c r="D4972" s="1459"/>
      <c r="E4972" s="1460"/>
      <c r="F4972" s="1460"/>
      <c r="G4972" s="1460"/>
    </row>
    <row r="4973" spans="1:7" s="1402" customFormat="1" x14ac:dyDescent="0.25">
      <c r="A4973" s="275"/>
      <c r="B4973" s="1457"/>
      <c r="C4973" s="1458"/>
      <c r="D4973" s="1459"/>
      <c r="E4973" s="1460"/>
      <c r="F4973" s="1460"/>
      <c r="G4973" s="1460"/>
    </row>
    <row r="4974" spans="1:7" s="1402" customFormat="1" x14ac:dyDescent="0.25">
      <c r="A4974" s="275"/>
      <c r="B4974" s="1457"/>
      <c r="C4974" s="1458"/>
      <c r="D4974" s="1459"/>
      <c r="E4974" s="1460"/>
      <c r="F4974" s="1460"/>
      <c r="G4974" s="1460"/>
    </row>
    <row r="4975" spans="1:7" s="1402" customFormat="1" x14ac:dyDescent="0.25">
      <c r="A4975" s="275"/>
      <c r="B4975" s="1457"/>
      <c r="C4975" s="1458"/>
      <c r="D4975" s="1459"/>
      <c r="E4975" s="1460"/>
      <c r="F4975" s="1460"/>
      <c r="G4975" s="1460"/>
    </row>
    <row r="4976" spans="1:7" s="1402" customFormat="1" x14ac:dyDescent="0.25">
      <c r="A4976" s="275"/>
      <c r="B4976" s="1457"/>
      <c r="C4976" s="1458"/>
      <c r="D4976" s="1459"/>
      <c r="E4976" s="1460"/>
      <c r="F4976" s="1460"/>
      <c r="G4976" s="1460"/>
    </row>
    <row r="4977" spans="1:7" s="1402" customFormat="1" x14ac:dyDescent="0.25">
      <c r="A4977" s="275"/>
      <c r="B4977" s="1457"/>
      <c r="C4977" s="1458"/>
      <c r="D4977" s="1459"/>
      <c r="E4977" s="1460"/>
      <c r="F4977" s="1460"/>
      <c r="G4977" s="1460"/>
    </row>
    <row r="4978" spans="1:7" s="1402" customFormat="1" x14ac:dyDescent="0.25">
      <c r="A4978" s="275"/>
      <c r="B4978" s="1457"/>
      <c r="C4978" s="1458"/>
      <c r="D4978" s="1459"/>
      <c r="E4978" s="1460"/>
      <c r="F4978" s="1460"/>
      <c r="G4978" s="1460"/>
    </row>
    <row r="4979" spans="1:7" s="1402" customFormat="1" x14ac:dyDescent="0.25">
      <c r="A4979" s="275"/>
      <c r="B4979" s="1457"/>
      <c r="C4979" s="1458"/>
      <c r="D4979" s="1459"/>
      <c r="E4979" s="1460"/>
      <c r="F4979" s="1460"/>
      <c r="G4979" s="1460"/>
    </row>
    <row r="4980" spans="1:7" s="1402" customFormat="1" x14ac:dyDescent="0.25">
      <c r="A4980" s="275"/>
      <c r="B4980" s="1457"/>
      <c r="C4980" s="1458"/>
      <c r="D4980" s="1459"/>
      <c r="E4980" s="1460"/>
      <c r="F4980" s="1460"/>
      <c r="G4980" s="1460"/>
    </row>
    <row r="4981" spans="1:7" s="1402" customFormat="1" x14ac:dyDescent="0.25">
      <c r="A4981" s="275"/>
      <c r="B4981" s="1457"/>
      <c r="C4981" s="1458"/>
      <c r="D4981" s="1459"/>
      <c r="E4981" s="1460"/>
      <c r="F4981" s="1460"/>
      <c r="G4981" s="1460"/>
    </row>
    <row r="4982" spans="1:7" s="1402" customFormat="1" x14ac:dyDescent="0.25">
      <c r="A4982" s="275"/>
      <c r="B4982" s="1457"/>
      <c r="C4982" s="1458"/>
      <c r="D4982" s="1459"/>
      <c r="E4982" s="1460"/>
      <c r="F4982" s="1460"/>
      <c r="G4982" s="1460"/>
    </row>
    <row r="4983" spans="1:7" s="1402" customFormat="1" x14ac:dyDescent="0.25">
      <c r="A4983" s="275"/>
      <c r="B4983" s="1457"/>
      <c r="C4983" s="1458"/>
      <c r="D4983" s="1459"/>
      <c r="E4983" s="1460"/>
      <c r="F4983" s="1460"/>
      <c r="G4983" s="1460"/>
    </row>
    <row r="4984" spans="1:7" s="1402" customFormat="1" x14ac:dyDescent="0.25">
      <c r="A4984" s="275"/>
      <c r="B4984" s="1457"/>
      <c r="C4984" s="1458"/>
      <c r="D4984" s="1459"/>
      <c r="E4984" s="1460"/>
      <c r="F4984" s="1460"/>
      <c r="G4984" s="1460"/>
    </row>
    <row r="4985" spans="1:7" s="1402" customFormat="1" x14ac:dyDescent="0.25">
      <c r="A4985" s="275"/>
      <c r="B4985" s="1457"/>
      <c r="C4985" s="1458"/>
      <c r="D4985" s="1459"/>
      <c r="E4985" s="1460"/>
      <c r="F4985" s="1460"/>
      <c r="G4985" s="1460"/>
    </row>
    <row r="4986" spans="1:7" s="1402" customFormat="1" x14ac:dyDescent="0.25">
      <c r="A4986" s="275"/>
      <c r="B4986" s="1457"/>
      <c r="C4986" s="1458"/>
      <c r="D4986" s="1459"/>
      <c r="E4986" s="1460"/>
      <c r="F4986" s="1460"/>
      <c r="G4986" s="1460"/>
    </row>
    <row r="4987" spans="1:7" s="1402" customFormat="1" x14ac:dyDescent="0.25">
      <c r="A4987" s="275"/>
      <c r="B4987" s="1457"/>
      <c r="C4987" s="1458"/>
      <c r="D4987" s="1459"/>
      <c r="E4987" s="1460"/>
      <c r="F4987" s="1460"/>
      <c r="G4987" s="1460"/>
    </row>
    <row r="4988" spans="1:7" s="1402" customFormat="1" x14ac:dyDescent="0.25">
      <c r="A4988" s="275"/>
      <c r="B4988" s="1457"/>
      <c r="C4988" s="1458"/>
      <c r="D4988" s="1459"/>
      <c r="E4988" s="1460"/>
      <c r="F4988" s="1460"/>
      <c r="G4988" s="1460"/>
    </row>
    <row r="4989" spans="1:7" s="1402" customFormat="1" x14ac:dyDescent="0.25">
      <c r="A4989" s="275"/>
      <c r="B4989" s="1457"/>
      <c r="C4989" s="1458"/>
      <c r="D4989" s="1459"/>
      <c r="E4989" s="1460"/>
      <c r="F4989" s="1460"/>
      <c r="G4989" s="1460"/>
    </row>
    <row r="4990" spans="1:7" s="1402" customFormat="1" x14ac:dyDescent="0.25">
      <c r="A4990" s="275"/>
      <c r="B4990" s="1457"/>
      <c r="C4990" s="1458"/>
      <c r="D4990" s="1459"/>
      <c r="E4990" s="1460"/>
      <c r="F4990" s="1460"/>
      <c r="G4990" s="1460"/>
    </row>
    <row r="4991" spans="1:7" s="1402" customFormat="1" x14ac:dyDescent="0.25">
      <c r="A4991" s="275"/>
      <c r="B4991" s="1457"/>
      <c r="C4991" s="1458"/>
      <c r="D4991" s="1459"/>
      <c r="E4991" s="1460"/>
      <c r="F4991" s="1460"/>
      <c r="G4991" s="1460"/>
    </row>
    <row r="4992" spans="1:7" s="1402" customFormat="1" x14ac:dyDescent="0.25">
      <c r="A4992" s="275"/>
      <c r="B4992" s="1457"/>
      <c r="C4992" s="1458"/>
      <c r="D4992" s="1459"/>
      <c r="E4992" s="1460"/>
      <c r="F4992" s="1460"/>
      <c r="G4992" s="1460"/>
    </row>
    <row r="4993" spans="1:7" s="1402" customFormat="1" x14ac:dyDescent="0.25">
      <c r="A4993" s="275"/>
      <c r="B4993" s="1457"/>
      <c r="C4993" s="1458"/>
      <c r="D4993" s="1459"/>
      <c r="E4993" s="1460"/>
      <c r="F4993" s="1460"/>
      <c r="G4993" s="1460"/>
    </row>
    <row r="4994" spans="1:7" s="1402" customFormat="1" x14ac:dyDescent="0.25">
      <c r="A4994" s="275"/>
      <c r="B4994" s="1457"/>
      <c r="C4994" s="1458"/>
      <c r="D4994" s="1459"/>
      <c r="E4994" s="1460"/>
      <c r="F4994" s="1460"/>
      <c r="G4994" s="1460"/>
    </row>
    <row r="4995" spans="1:7" s="1402" customFormat="1" x14ac:dyDescent="0.25">
      <c r="A4995" s="275"/>
      <c r="B4995" s="1457"/>
      <c r="C4995" s="1458"/>
      <c r="D4995" s="1459"/>
      <c r="E4995" s="1460"/>
      <c r="F4995" s="1460"/>
      <c r="G4995" s="1460"/>
    </row>
    <row r="4996" spans="1:7" s="1402" customFormat="1" x14ac:dyDescent="0.25">
      <c r="A4996" s="275"/>
      <c r="B4996" s="1457"/>
      <c r="C4996" s="1458"/>
      <c r="D4996" s="1459"/>
      <c r="E4996" s="1460"/>
      <c r="F4996" s="1460"/>
      <c r="G4996" s="1460"/>
    </row>
    <row r="4997" spans="1:7" s="1402" customFormat="1" x14ac:dyDescent="0.25">
      <c r="A4997" s="275"/>
      <c r="B4997" s="1457"/>
      <c r="C4997" s="1458"/>
      <c r="D4997" s="1459"/>
      <c r="E4997" s="1460"/>
      <c r="F4997" s="1460"/>
      <c r="G4997" s="1460"/>
    </row>
    <row r="4998" spans="1:7" s="1402" customFormat="1" x14ac:dyDescent="0.25">
      <c r="A4998" s="275"/>
      <c r="B4998" s="1457"/>
      <c r="C4998" s="1458"/>
      <c r="D4998" s="1459"/>
      <c r="E4998" s="1460"/>
      <c r="F4998" s="1460"/>
      <c r="G4998" s="1460"/>
    </row>
    <row r="4999" spans="1:7" s="1402" customFormat="1" x14ac:dyDescent="0.25">
      <c r="A4999" s="275"/>
      <c r="B4999" s="1457"/>
      <c r="C4999" s="1458"/>
      <c r="D4999" s="1459"/>
      <c r="E4999" s="1460"/>
      <c r="F4999" s="1460"/>
      <c r="G4999" s="1460"/>
    </row>
    <row r="5000" spans="1:7" s="1402" customFormat="1" x14ac:dyDescent="0.25">
      <c r="A5000" s="275"/>
      <c r="B5000" s="1457"/>
      <c r="C5000" s="1458"/>
      <c r="D5000" s="1459"/>
      <c r="E5000" s="1460"/>
      <c r="F5000" s="1460"/>
      <c r="G5000" s="1460"/>
    </row>
    <row r="5001" spans="1:7" s="1402" customFormat="1" x14ac:dyDescent="0.25">
      <c r="A5001" s="275"/>
      <c r="B5001" s="1457"/>
      <c r="C5001" s="1458"/>
      <c r="D5001" s="1459"/>
      <c r="E5001" s="1460"/>
      <c r="F5001" s="1460"/>
      <c r="G5001" s="1460"/>
    </row>
    <row r="5002" spans="1:7" s="1402" customFormat="1" x14ac:dyDescent="0.25">
      <c r="A5002" s="275"/>
      <c r="B5002" s="1457"/>
      <c r="C5002" s="1458"/>
      <c r="D5002" s="1459"/>
      <c r="E5002" s="1460"/>
      <c r="F5002" s="1460"/>
      <c r="G5002" s="1460"/>
    </row>
    <row r="5003" spans="1:7" s="1402" customFormat="1" x14ac:dyDescent="0.25">
      <c r="A5003" s="275"/>
      <c r="B5003" s="1457"/>
      <c r="C5003" s="1458"/>
      <c r="D5003" s="1459"/>
      <c r="E5003" s="1460"/>
      <c r="F5003" s="1460"/>
      <c r="G5003" s="1460"/>
    </row>
    <row r="5004" spans="1:7" s="1402" customFormat="1" x14ac:dyDescent="0.25">
      <c r="A5004" s="275"/>
      <c r="B5004" s="1457"/>
      <c r="C5004" s="1458"/>
      <c r="D5004" s="1459"/>
      <c r="E5004" s="1460"/>
      <c r="F5004" s="1460"/>
      <c r="G5004" s="1460"/>
    </row>
    <row r="5005" spans="1:7" s="1402" customFormat="1" x14ac:dyDescent="0.25">
      <c r="A5005" s="275"/>
      <c r="B5005" s="1457"/>
      <c r="C5005" s="1458"/>
      <c r="D5005" s="1459"/>
      <c r="E5005" s="1460"/>
      <c r="F5005" s="1460"/>
      <c r="G5005" s="1460"/>
    </row>
    <row r="5006" spans="1:7" s="1402" customFormat="1" x14ac:dyDescent="0.25">
      <c r="A5006" s="275"/>
      <c r="B5006" s="1457"/>
      <c r="C5006" s="1458"/>
      <c r="D5006" s="1459"/>
      <c r="E5006" s="1460"/>
      <c r="F5006" s="1460"/>
      <c r="G5006" s="1460"/>
    </row>
    <row r="5007" spans="1:7" s="1402" customFormat="1" x14ac:dyDescent="0.25">
      <c r="A5007" s="275"/>
      <c r="B5007" s="1457"/>
      <c r="C5007" s="1458"/>
      <c r="D5007" s="1459"/>
      <c r="E5007" s="1460"/>
      <c r="F5007" s="1460"/>
      <c r="G5007" s="1460"/>
    </row>
    <row r="5008" spans="1:7" s="1402" customFormat="1" x14ac:dyDescent="0.25">
      <c r="A5008" s="275"/>
      <c r="B5008" s="1457"/>
      <c r="C5008" s="1458"/>
      <c r="D5008" s="1459"/>
      <c r="E5008" s="1460"/>
      <c r="F5008" s="1460"/>
      <c r="G5008" s="1460"/>
    </row>
    <row r="5009" spans="1:7" s="1402" customFormat="1" x14ac:dyDescent="0.25">
      <c r="A5009" s="275"/>
      <c r="B5009" s="1457"/>
      <c r="C5009" s="1458"/>
      <c r="D5009" s="1459"/>
      <c r="E5009" s="1460"/>
      <c r="F5009" s="1460"/>
      <c r="G5009" s="1460"/>
    </row>
    <row r="5010" spans="1:7" s="1402" customFormat="1" x14ac:dyDescent="0.25">
      <c r="A5010" s="275"/>
      <c r="B5010" s="1457"/>
      <c r="C5010" s="1458"/>
      <c r="D5010" s="1459"/>
      <c r="E5010" s="1460"/>
      <c r="F5010" s="1460"/>
      <c r="G5010" s="1460"/>
    </row>
    <row r="5011" spans="1:7" s="1402" customFormat="1" x14ac:dyDescent="0.25">
      <c r="A5011" s="275"/>
      <c r="B5011" s="1457"/>
      <c r="C5011" s="1458"/>
      <c r="D5011" s="1459"/>
      <c r="E5011" s="1460"/>
      <c r="F5011" s="1460"/>
      <c r="G5011" s="1460"/>
    </row>
    <row r="5012" spans="1:7" s="1402" customFormat="1" x14ac:dyDescent="0.25">
      <c r="A5012" s="275"/>
      <c r="B5012" s="1457"/>
      <c r="C5012" s="1458"/>
      <c r="D5012" s="1459"/>
      <c r="E5012" s="1460"/>
      <c r="F5012" s="1460"/>
      <c r="G5012" s="1460"/>
    </row>
    <row r="5013" spans="1:7" s="1402" customFormat="1" x14ac:dyDescent="0.25">
      <c r="A5013" s="275"/>
      <c r="B5013" s="1457"/>
      <c r="C5013" s="1458"/>
      <c r="D5013" s="1459"/>
      <c r="E5013" s="1460"/>
      <c r="F5013" s="1460"/>
      <c r="G5013" s="1460"/>
    </row>
    <row r="5014" spans="1:7" s="1402" customFormat="1" x14ac:dyDescent="0.25">
      <c r="A5014" s="275"/>
      <c r="B5014" s="1457"/>
      <c r="C5014" s="1458"/>
      <c r="D5014" s="1459"/>
      <c r="E5014" s="1460"/>
      <c r="F5014" s="1460"/>
      <c r="G5014" s="1460"/>
    </row>
    <row r="5015" spans="1:7" s="1402" customFormat="1" x14ac:dyDescent="0.25">
      <c r="A5015" s="275"/>
      <c r="B5015" s="1457"/>
      <c r="C5015" s="1458"/>
      <c r="D5015" s="1459"/>
      <c r="E5015" s="1460"/>
      <c r="F5015" s="1460"/>
      <c r="G5015" s="1460"/>
    </row>
    <row r="5016" spans="1:7" s="1402" customFormat="1" x14ac:dyDescent="0.25">
      <c r="A5016" s="275"/>
      <c r="B5016" s="1457"/>
      <c r="C5016" s="1458"/>
      <c r="D5016" s="1459"/>
      <c r="E5016" s="1460"/>
      <c r="F5016" s="1460"/>
      <c r="G5016" s="1460"/>
    </row>
    <row r="5017" spans="1:7" s="1402" customFormat="1" x14ac:dyDescent="0.25">
      <c r="A5017" s="275"/>
      <c r="B5017" s="1457"/>
      <c r="C5017" s="1458"/>
      <c r="D5017" s="1459"/>
      <c r="E5017" s="1460"/>
      <c r="F5017" s="1460"/>
      <c r="G5017" s="1460"/>
    </row>
    <row r="5018" spans="1:7" s="1402" customFormat="1" x14ac:dyDescent="0.25">
      <c r="A5018" s="275"/>
      <c r="B5018" s="1457"/>
      <c r="C5018" s="1458"/>
      <c r="D5018" s="1459"/>
      <c r="E5018" s="1460"/>
      <c r="F5018" s="1460"/>
      <c r="G5018" s="1460"/>
    </row>
    <row r="5019" spans="1:7" s="1402" customFormat="1" x14ac:dyDescent="0.25">
      <c r="A5019" s="275"/>
      <c r="B5019" s="1457"/>
      <c r="C5019" s="1458"/>
      <c r="D5019" s="1459"/>
      <c r="E5019" s="1460"/>
      <c r="F5019" s="1460"/>
      <c r="G5019" s="1460"/>
    </row>
    <row r="5020" spans="1:7" s="1402" customFormat="1" x14ac:dyDescent="0.25">
      <c r="A5020" s="275"/>
      <c r="B5020" s="1457"/>
      <c r="C5020" s="1458"/>
      <c r="D5020" s="1459"/>
      <c r="E5020" s="1460"/>
      <c r="F5020" s="1460"/>
      <c r="G5020" s="1460"/>
    </row>
    <row r="5021" spans="1:7" s="1402" customFormat="1" x14ac:dyDescent="0.25">
      <c r="A5021" s="275"/>
      <c r="B5021" s="1457"/>
      <c r="C5021" s="1458"/>
      <c r="D5021" s="1459"/>
      <c r="E5021" s="1460"/>
      <c r="F5021" s="1460"/>
      <c r="G5021" s="1460"/>
    </row>
    <row r="5022" spans="1:7" s="1402" customFormat="1" x14ac:dyDescent="0.25">
      <c r="A5022" s="275"/>
      <c r="B5022" s="1457"/>
      <c r="C5022" s="1458"/>
      <c r="D5022" s="1459"/>
      <c r="E5022" s="1460"/>
      <c r="F5022" s="1460"/>
      <c r="G5022" s="1460"/>
    </row>
    <row r="5023" spans="1:7" s="1402" customFormat="1" x14ac:dyDescent="0.25">
      <c r="A5023" s="275"/>
      <c r="B5023" s="1457"/>
      <c r="C5023" s="1458"/>
      <c r="D5023" s="1459"/>
      <c r="E5023" s="1460"/>
      <c r="F5023" s="1460"/>
      <c r="G5023" s="1460"/>
    </row>
    <row r="5024" spans="1:7" s="1402" customFormat="1" x14ac:dyDescent="0.25">
      <c r="A5024" s="275"/>
      <c r="B5024" s="1457"/>
      <c r="C5024" s="1458"/>
      <c r="D5024" s="1459"/>
      <c r="E5024" s="1460"/>
      <c r="F5024" s="1460"/>
      <c r="G5024" s="1460"/>
    </row>
    <row r="5025" spans="1:7" s="1402" customFormat="1" x14ac:dyDescent="0.25">
      <c r="A5025" s="275"/>
      <c r="B5025" s="1457"/>
      <c r="C5025" s="1458"/>
      <c r="D5025" s="1459"/>
      <c r="E5025" s="1460"/>
      <c r="F5025" s="1460"/>
      <c r="G5025" s="1460"/>
    </row>
    <row r="5026" spans="1:7" s="1402" customFormat="1" x14ac:dyDescent="0.25">
      <c r="A5026" s="275"/>
      <c r="B5026" s="1457"/>
      <c r="C5026" s="1458"/>
      <c r="D5026" s="1459"/>
      <c r="E5026" s="1460"/>
      <c r="F5026" s="1460"/>
      <c r="G5026" s="1460"/>
    </row>
    <row r="5027" spans="1:7" s="1402" customFormat="1" x14ac:dyDescent="0.25">
      <c r="A5027" s="275"/>
      <c r="B5027" s="1457"/>
      <c r="C5027" s="1458"/>
      <c r="D5027" s="1459"/>
      <c r="E5027" s="1460"/>
      <c r="F5027" s="1460"/>
      <c r="G5027" s="1460"/>
    </row>
    <row r="5028" spans="1:7" s="1402" customFormat="1" x14ac:dyDescent="0.25">
      <c r="A5028" s="275"/>
      <c r="B5028" s="1457"/>
      <c r="C5028" s="1458"/>
      <c r="D5028" s="1459"/>
      <c r="E5028" s="1460"/>
      <c r="F5028" s="1460"/>
      <c r="G5028" s="1460"/>
    </row>
    <row r="5029" spans="1:7" s="1402" customFormat="1" x14ac:dyDescent="0.25">
      <c r="A5029" s="275"/>
      <c r="B5029" s="1457"/>
      <c r="C5029" s="1458"/>
      <c r="D5029" s="1459"/>
      <c r="E5029" s="1460"/>
      <c r="F5029" s="1460"/>
      <c r="G5029" s="1460"/>
    </row>
    <row r="5030" spans="1:7" s="1402" customFormat="1" x14ac:dyDescent="0.25">
      <c r="A5030" s="275"/>
      <c r="B5030" s="1457"/>
      <c r="C5030" s="1458"/>
      <c r="D5030" s="1459"/>
      <c r="E5030" s="1460"/>
      <c r="F5030" s="1460"/>
      <c r="G5030" s="1460"/>
    </row>
    <row r="5031" spans="1:7" s="1402" customFormat="1" x14ac:dyDescent="0.25">
      <c r="A5031" s="275"/>
      <c r="B5031" s="1457"/>
      <c r="C5031" s="1458"/>
      <c r="D5031" s="1459"/>
      <c r="E5031" s="1460"/>
      <c r="F5031" s="1460"/>
      <c r="G5031" s="1460"/>
    </row>
    <row r="5032" spans="1:7" s="1402" customFormat="1" x14ac:dyDescent="0.25">
      <c r="A5032" s="275"/>
      <c r="B5032" s="1457"/>
      <c r="C5032" s="1458"/>
      <c r="D5032" s="1459"/>
      <c r="E5032" s="1460"/>
      <c r="F5032" s="1460"/>
      <c r="G5032" s="1460"/>
    </row>
    <row r="5033" spans="1:7" s="1402" customFormat="1" x14ac:dyDescent="0.25">
      <c r="A5033" s="275"/>
      <c r="B5033" s="1457"/>
      <c r="C5033" s="1458"/>
      <c r="D5033" s="1459"/>
      <c r="E5033" s="1460"/>
      <c r="F5033" s="1460"/>
      <c r="G5033" s="1460"/>
    </row>
    <row r="5034" spans="1:7" s="1402" customFormat="1" x14ac:dyDescent="0.25">
      <c r="A5034" s="275"/>
      <c r="B5034" s="1457"/>
      <c r="C5034" s="1458"/>
      <c r="D5034" s="1459"/>
      <c r="E5034" s="1460"/>
      <c r="F5034" s="1460"/>
      <c r="G5034" s="1460"/>
    </row>
    <row r="5035" spans="1:7" s="1402" customFormat="1" x14ac:dyDescent="0.25">
      <c r="A5035" s="275"/>
      <c r="B5035" s="1457"/>
      <c r="C5035" s="1458"/>
      <c r="D5035" s="1459"/>
      <c r="E5035" s="1460"/>
      <c r="F5035" s="1460"/>
      <c r="G5035" s="1460"/>
    </row>
    <row r="5036" spans="1:7" s="1402" customFormat="1" x14ac:dyDescent="0.25">
      <c r="A5036" s="275"/>
      <c r="B5036" s="1457"/>
      <c r="C5036" s="1458"/>
      <c r="D5036" s="1459"/>
      <c r="E5036" s="1460"/>
      <c r="F5036" s="1460"/>
      <c r="G5036" s="1460"/>
    </row>
    <row r="5037" spans="1:7" s="1402" customFormat="1" x14ac:dyDescent="0.25">
      <c r="A5037" s="275"/>
      <c r="B5037" s="1457"/>
      <c r="C5037" s="1458"/>
      <c r="D5037" s="1459"/>
      <c r="E5037" s="1460"/>
      <c r="F5037" s="1460"/>
      <c r="G5037" s="1460"/>
    </row>
    <row r="5038" spans="1:7" s="1402" customFormat="1" x14ac:dyDescent="0.25">
      <c r="A5038" s="275"/>
      <c r="B5038" s="1457"/>
      <c r="C5038" s="1458"/>
      <c r="D5038" s="1459"/>
      <c r="E5038" s="1460"/>
      <c r="F5038" s="1460"/>
      <c r="G5038" s="1460"/>
    </row>
    <row r="5039" spans="1:7" s="1402" customFormat="1" x14ac:dyDescent="0.25">
      <c r="A5039" s="275"/>
      <c r="B5039" s="1457"/>
      <c r="C5039" s="1458"/>
      <c r="D5039" s="1459"/>
      <c r="E5039" s="1460"/>
      <c r="F5039" s="1460"/>
      <c r="G5039" s="1460"/>
    </row>
    <row r="5040" spans="1:7" s="1402" customFormat="1" x14ac:dyDescent="0.25">
      <c r="A5040" s="275"/>
      <c r="B5040" s="1457"/>
      <c r="C5040" s="1458"/>
      <c r="D5040" s="1459"/>
      <c r="E5040" s="1460"/>
      <c r="F5040" s="1460"/>
      <c r="G5040" s="1460"/>
    </row>
    <row r="5041" spans="1:7" s="1402" customFormat="1" x14ac:dyDescent="0.25">
      <c r="A5041" s="275"/>
      <c r="B5041" s="1457"/>
      <c r="C5041" s="1458"/>
      <c r="D5041" s="1459"/>
      <c r="E5041" s="1460"/>
      <c r="F5041" s="1460"/>
      <c r="G5041" s="1460"/>
    </row>
    <row r="5042" spans="1:7" s="1402" customFormat="1" x14ac:dyDescent="0.25">
      <c r="A5042" s="275"/>
      <c r="B5042" s="1457"/>
      <c r="C5042" s="1458"/>
      <c r="D5042" s="1459"/>
      <c r="E5042" s="1460"/>
      <c r="F5042" s="1460"/>
      <c r="G5042" s="1460"/>
    </row>
    <row r="5043" spans="1:7" s="1402" customFormat="1" x14ac:dyDescent="0.25">
      <c r="A5043" s="275"/>
      <c r="B5043" s="1457"/>
      <c r="C5043" s="1458"/>
      <c r="D5043" s="1459"/>
      <c r="E5043" s="1460"/>
      <c r="F5043" s="1460"/>
      <c r="G5043" s="1460"/>
    </row>
    <row r="5044" spans="1:7" s="1402" customFormat="1" x14ac:dyDescent="0.25">
      <c r="A5044" s="275"/>
      <c r="B5044" s="1457"/>
      <c r="C5044" s="1458"/>
      <c r="D5044" s="1459"/>
      <c r="E5044" s="1460"/>
      <c r="F5044" s="1460"/>
      <c r="G5044" s="1460"/>
    </row>
    <row r="5045" spans="1:7" s="1402" customFormat="1" x14ac:dyDescent="0.25">
      <c r="A5045" s="275"/>
      <c r="B5045" s="1457"/>
      <c r="C5045" s="1458"/>
      <c r="D5045" s="1459"/>
      <c r="E5045" s="1460"/>
      <c r="F5045" s="1460"/>
      <c r="G5045" s="1460"/>
    </row>
    <row r="5046" spans="1:7" s="1402" customFormat="1" x14ac:dyDescent="0.25">
      <c r="A5046" s="275"/>
      <c r="B5046" s="1457"/>
      <c r="C5046" s="1458"/>
      <c r="D5046" s="1459"/>
      <c r="E5046" s="1460"/>
      <c r="F5046" s="1460"/>
      <c r="G5046" s="1460"/>
    </row>
    <row r="5047" spans="1:7" s="1402" customFormat="1" x14ac:dyDescent="0.25">
      <c r="A5047" s="275"/>
      <c r="B5047" s="1457"/>
      <c r="C5047" s="1458"/>
      <c r="D5047" s="1459"/>
      <c r="E5047" s="1460"/>
      <c r="F5047" s="1460"/>
      <c r="G5047" s="1460"/>
    </row>
    <row r="5048" spans="1:7" s="1402" customFormat="1" x14ac:dyDescent="0.25">
      <c r="A5048" s="275"/>
      <c r="B5048" s="1457"/>
      <c r="C5048" s="1458"/>
      <c r="D5048" s="1459"/>
      <c r="E5048" s="1460"/>
      <c r="F5048" s="1460"/>
      <c r="G5048" s="1460"/>
    </row>
    <row r="5049" spans="1:7" s="1402" customFormat="1" x14ac:dyDescent="0.25">
      <c r="A5049" s="275"/>
      <c r="B5049" s="1457"/>
      <c r="C5049" s="1458"/>
      <c r="D5049" s="1459"/>
      <c r="E5049" s="1460"/>
      <c r="F5049" s="1460"/>
      <c r="G5049" s="1460"/>
    </row>
    <row r="5050" spans="1:7" s="1402" customFormat="1" x14ac:dyDescent="0.25">
      <c r="A5050" s="275"/>
      <c r="B5050" s="1457"/>
      <c r="C5050" s="1458"/>
      <c r="D5050" s="1459"/>
      <c r="E5050" s="1460"/>
      <c r="F5050" s="1460"/>
      <c r="G5050" s="1460"/>
    </row>
    <row r="5051" spans="1:7" s="1402" customFormat="1" x14ac:dyDescent="0.25">
      <c r="A5051" s="275"/>
      <c r="B5051" s="1457"/>
      <c r="C5051" s="1458"/>
      <c r="D5051" s="1459"/>
      <c r="E5051" s="1460"/>
      <c r="F5051" s="1460"/>
      <c r="G5051" s="1460"/>
    </row>
    <row r="5052" spans="1:7" s="1402" customFormat="1" x14ac:dyDescent="0.25">
      <c r="A5052" s="275"/>
      <c r="B5052" s="1457"/>
      <c r="C5052" s="1458"/>
      <c r="D5052" s="1459"/>
      <c r="E5052" s="1460"/>
      <c r="F5052" s="1460"/>
      <c r="G5052" s="1460"/>
    </row>
    <row r="5053" spans="1:7" s="1402" customFormat="1" x14ac:dyDescent="0.25">
      <c r="A5053" s="275"/>
      <c r="B5053" s="1457"/>
      <c r="C5053" s="1458"/>
      <c r="D5053" s="1459"/>
      <c r="E5053" s="1460"/>
      <c r="F5053" s="1460"/>
      <c r="G5053" s="1460"/>
    </row>
    <row r="5054" spans="1:7" s="1402" customFormat="1" x14ac:dyDescent="0.25">
      <c r="A5054" s="275"/>
      <c r="B5054" s="1457"/>
      <c r="C5054" s="1458"/>
      <c r="D5054" s="1459"/>
      <c r="E5054" s="1460"/>
      <c r="F5054" s="1460"/>
      <c r="G5054" s="1460"/>
    </row>
    <row r="5055" spans="1:7" s="1402" customFormat="1" x14ac:dyDescent="0.25">
      <c r="A5055" s="275"/>
      <c r="B5055" s="1457"/>
      <c r="C5055" s="1458"/>
      <c r="D5055" s="1459"/>
      <c r="E5055" s="1460"/>
      <c r="F5055" s="1460"/>
      <c r="G5055" s="1460"/>
    </row>
    <row r="5056" spans="1:7" s="1402" customFormat="1" x14ac:dyDescent="0.25">
      <c r="A5056" s="275"/>
      <c r="B5056" s="1457"/>
      <c r="C5056" s="1458"/>
      <c r="D5056" s="1459"/>
      <c r="E5056" s="1460"/>
      <c r="F5056" s="1460"/>
      <c r="G5056" s="1460"/>
    </row>
    <row r="5057" spans="1:7" s="1402" customFormat="1" x14ac:dyDescent="0.25">
      <c r="A5057" s="275"/>
      <c r="B5057" s="1457"/>
      <c r="C5057" s="1458"/>
      <c r="D5057" s="1459"/>
      <c r="E5057" s="1460"/>
      <c r="F5057" s="1460"/>
      <c r="G5057" s="1460"/>
    </row>
    <row r="5058" spans="1:7" s="1402" customFormat="1" x14ac:dyDescent="0.25">
      <c r="A5058" s="275"/>
      <c r="B5058" s="1457"/>
      <c r="C5058" s="1458"/>
      <c r="D5058" s="1459"/>
      <c r="E5058" s="1460"/>
      <c r="F5058" s="1460"/>
      <c r="G5058" s="1460"/>
    </row>
    <row r="5059" spans="1:7" s="1402" customFormat="1" x14ac:dyDescent="0.25">
      <c r="A5059" s="275"/>
      <c r="B5059" s="1457"/>
      <c r="C5059" s="1458"/>
      <c r="D5059" s="1459"/>
      <c r="E5059" s="1460"/>
      <c r="F5059" s="1460"/>
      <c r="G5059" s="1460"/>
    </row>
    <row r="5060" spans="1:7" s="1402" customFormat="1" x14ac:dyDescent="0.25">
      <c r="A5060" s="275"/>
      <c r="B5060" s="1457"/>
      <c r="C5060" s="1458"/>
      <c r="D5060" s="1459"/>
      <c r="E5060" s="1460"/>
      <c r="F5060" s="1460"/>
      <c r="G5060" s="1460"/>
    </row>
    <row r="5061" spans="1:7" s="1402" customFormat="1" x14ac:dyDescent="0.25">
      <c r="A5061" s="275"/>
      <c r="B5061" s="1457"/>
      <c r="C5061" s="1458"/>
      <c r="D5061" s="1459"/>
      <c r="E5061" s="1460"/>
      <c r="F5061" s="1460"/>
      <c r="G5061" s="1460"/>
    </row>
    <row r="5062" spans="1:7" s="1402" customFormat="1" x14ac:dyDescent="0.25">
      <c r="A5062" s="275"/>
      <c r="B5062" s="1457"/>
      <c r="C5062" s="1458"/>
      <c r="D5062" s="1459"/>
      <c r="E5062" s="1460"/>
      <c r="F5062" s="1460"/>
      <c r="G5062" s="1460"/>
    </row>
    <row r="5063" spans="1:7" s="1402" customFormat="1" x14ac:dyDescent="0.25">
      <c r="A5063" s="275"/>
      <c r="B5063" s="1457"/>
      <c r="C5063" s="1458"/>
      <c r="D5063" s="1459"/>
      <c r="E5063" s="1460"/>
      <c r="F5063" s="1460"/>
      <c r="G5063" s="1460"/>
    </row>
    <row r="5064" spans="1:7" s="1402" customFormat="1" x14ac:dyDescent="0.25">
      <c r="A5064" s="275"/>
      <c r="B5064" s="1457"/>
      <c r="C5064" s="1458"/>
      <c r="D5064" s="1459"/>
      <c r="E5064" s="1460"/>
      <c r="F5064" s="1460"/>
      <c r="G5064" s="1460"/>
    </row>
    <row r="5065" spans="1:7" s="1402" customFormat="1" x14ac:dyDescent="0.25">
      <c r="A5065" s="275"/>
      <c r="B5065" s="1457"/>
      <c r="C5065" s="1458"/>
      <c r="D5065" s="1459"/>
      <c r="E5065" s="1460"/>
      <c r="F5065" s="1460"/>
      <c r="G5065" s="1460"/>
    </row>
    <row r="5066" spans="1:7" s="1402" customFormat="1" x14ac:dyDescent="0.25">
      <c r="A5066" s="275"/>
      <c r="B5066" s="1457"/>
      <c r="C5066" s="1458"/>
      <c r="D5066" s="1459"/>
      <c r="E5066" s="1460"/>
      <c r="F5066" s="1460"/>
      <c r="G5066" s="1460"/>
    </row>
    <row r="5067" spans="1:7" s="1402" customFormat="1" x14ac:dyDescent="0.25">
      <c r="A5067" s="275"/>
      <c r="B5067" s="1457"/>
      <c r="C5067" s="1458"/>
      <c r="D5067" s="1459"/>
      <c r="E5067" s="1460"/>
      <c r="F5067" s="1460"/>
      <c r="G5067" s="1460"/>
    </row>
    <row r="5068" spans="1:7" s="1402" customFormat="1" x14ac:dyDescent="0.25">
      <c r="A5068" s="275"/>
      <c r="B5068" s="1457"/>
      <c r="C5068" s="1458"/>
      <c r="D5068" s="1459"/>
      <c r="E5068" s="1460"/>
      <c r="F5068" s="1460"/>
      <c r="G5068" s="1460"/>
    </row>
    <row r="5069" spans="1:7" s="1402" customFormat="1" x14ac:dyDescent="0.25">
      <c r="A5069" s="275"/>
      <c r="B5069" s="1457"/>
      <c r="C5069" s="1458"/>
      <c r="D5069" s="1459"/>
      <c r="E5069" s="1460"/>
      <c r="F5069" s="1460"/>
      <c r="G5069" s="1460"/>
    </row>
    <row r="5070" spans="1:7" s="1402" customFormat="1" x14ac:dyDescent="0.25">
      <c r="A5070" s="275"/>
      <c r="B5070" s="1457"/>
      <c r="C5070" s="1458"/>
      <c r="D5070" s="1459"/>
      <c r="E5070" s="1460"/>
      <c r="F5070" s="1460"/>
      <c r="G5070" s="1460"/>
    </row>
    <row r="5071" spans="1:7" s="1402" customFormat="1" x14ac:dyDescent="0.25">
      <c r="A5071" s="275"/>
      <c r="B5071" s="1457"/>
      <c r="C5071" s="1458"/>
      <c r="D5071" s="1459"/>
      <c r="E5071" s="1460"/>
      <c r="F5071" s="1460"/>
      <c r="G5071" s="1460"/>
    </row>
    <row r="5072" spans="1:7" s="1402" customFormat="1" x14ac:dyDescent="0.25">
      <c r="A5072" s="275"/>
      <c r="B5072" s="1457"/>
      <c r="C5072" s="1458"/>
      <c r="D5072" s="1459"/>
      <c r="E5072" s="1460"/>
      <c r="F5072" s="1460"/>
      <c r="G5072" s="1460"/>
    </row>
    <row r="5073" spans="1:7" s="1402" customFormat="1" x14ac:dyDescent="0.25">
      <c r="A5073" s="275"/>
      <c r="B5073" s="1457"/>
      <c r="C5073" s="1458"/>
      <c r="D5073" s="1459"/>
      <c r="E5073" s="1460"/>
      <c r="F5073" s="1460"/>
      <c r="G5073" s="1460"/>
    </row>
    <row r="5074" spans="1:7" s="1402" customFormat="1" x14ac:dyDescent="0.25">
      <c r="A5074" s="275"/>
      <c r="B5074" s="1457"/>
      <c r="C5074" s="1458"/>
      <c r="D5074" s="1459"/>
      <c r="E5074" s="1460"/>
      <c r="F5074" s="1460"/>
      <c r="G5074" s="1460"/>
    </row>
    <row r="5075" spans="1:7" s="1402" customFormat="1" x14ac:dyDescent="0.25">
      <c r="A5075" s="275"/>
      <c r="B5075" s="1457"/>
      <c r="C5075" s="1458"/>
      <c r="D5075" s="1459"/>
      <c r="E5075" s="1460"/>
      <c r="F5075" s="1460"/>
      <c r="G5075" s="1460"/>
    </row>
    <row r="5076" spans="1:7" s="1402" customFormat="1" x14ac:dyDescent="0.25">
      <c r="A5076" s="275"/>
      <c r="B5076" s="1457"/>
      <c r="C5076" s="1458"/>
      <c r="D5076" s="1459"/>
      <c r="E5076" s="1460"/>
      <c r="F5076" s="1460"/>
      <c r="G5076" s="1460"/>
    </row>
    <row r="5077" spans="1:7" s="1402" customFormat="1" x14ac:dyDescent="0.25">
      <c r="A5077" s="275"/>
      <c r="B5077" s="1457"/>
      <c r="C5077" s="1458"/>
      <c r="D5077" s="1459"/>
      <c r="E5077" s="1460"/>
      <c r="F5077" s="1460"/>
      <c r="G5077" s="1460"/>
    </row>
    <row r="5078" spans="1:7" s="1402" customFormat="1" x14ac:dyDescent="0.25">
      <c r="A5078" s="275"/>
      <c r="B5078" s="1457"/>
      <c r="C5078" s="1458"/>
      <c r="D5078" s="1459"/>
      <c r="E5078" s="1460"/>
      <c r="F5078" s="1460"/>
      <c r="G5078" s="1460"/>
    </row>
    <row r="5079" spans="1:7" s="1402" customFormat="1" x14ac:dyDescent="0.25">
      <c r="A5079" s="275"/>
      <c r="B5079" s="1457"/>
      <c r="C5079" s="1458"/>
      <c r="D5079" s="1459"/>
      <c r="E5079" s="1460"/>
      <c r="F5079" s="1460"/>
      <c r="G5079" s="1460"/>
    </row>
    <row r="5080" spans="1:7" s="1402" customFormat="1" x14ac:dyDescent="0.25">
      <c r="A5080" s="275"/>
      <c r="B5080" s="1457"/>
      <c r="C5080" s="1458"/>
      <c r="D5080" s="1459"/>
      <c r="E5080" s="1460"/>
      <c r="F5080" s="1460"/>
      <c r="G5080" s="1460"/>
    </row>
    <row r="5081" spans="1:7" s="1402" customFormat="1" x14ac:dyDescent="0.25">
      <c r="A5081" s="275"/>
      <c r="B5081" s="1457"/>
      <c r="C5081" s="1458"/>
      <c r="D5081" s="1459"/>
      <c r="E5081" s="1460"/>
      <c r="F5081" s="1460"/>
      <c r="G5081" s="1460"/>
    </row>
    <row r="5082" spans="1:7" s="1402" customFormat="1" x14ac:dyDescent="0.25">
      <c r="A5082" s="275"/>
      <c r="B5082" s="1457"/>
      <c r="C5082" s="1458"/>
      <c r="D5082" s="1459"/>
      <c r="E5082" s="1460"/>
      <c r="F5082" s="1460"/>
      <c r="G5082" s="1460"/>
    </row>
    <row r="5083" spans="1:7" s="1402" customFormat="1" x14ac:dyDescent="0.25">
      <c r="A5083" s="275"/>
      <c r="B5083" s="1457"/>
      <c r="C5083" s="1458"/>
      <c r="D5083" s="1459"/>
      <c r="E5083" s="1460"/>
      <c r="F5083" s="1460"/>
      <c r="G5083" s="1460"/>
    </row>
    <row r="5084" spans="1:7" s="1402" customFormat="1" x14ac:dyDescent="0.25">
      <c r="A5084" s="275"/>
      <c r="B5084" s="1457"/>
      <c r="C5084" s="1458"/>
      <c r="D5084" s="1459"/>
      <c r="E5084" s="1460"/>
      <c r="F5084" s="1460"/>
      <c r="G5084" s="1460"/>
    </row>
    <row r="5085" spans="1:7" s="1402" customFormat="1" x14ac:dyDescent="0.25">
      <c r="A5085" s="275"/>
      <c r="B5085" s="1457"/>
      <c r="C5085" s="1458"/>
      <c r="D5085" s="1459"/>
      <c r="E5085" s="1460"/>
      <c r="F5085" s="1460"/>
      <c r="G5085" s="1460"/>
    </row>
    <row r="5086" spans="1:7" s="1402" customFormat="1" x14ac:dyDescent="0.25">
      <c r="A5086" s="275"/>
      <c r="B5086" s="1457"/>
      <c r="C5086" s="1458"/>
      <c r="D5086" s="1459"/>
      <c r="E5086" s="1460"/>
      <c r="F5086" s="1460"/>
      <c r="G5086" s="1460"/>
    </row>
    <row r="5087" spans="1:7" s="1402" customFormat="1" x14ac:dyDescent="0.25">
      <c r="A5087" s="275"/>
      <c r="B5087" s="1457"/>
      <c r="C5087" s="1458"/>
      <c r="D5087" s="1459"/>
      <c r="E5087" s="1460"/>
      <c r="F5087" s="1460"/>
      <c r="G5087" s="1460"/>
    </row>
    <row r="5088" spans="1:7" s="1402" customFormat="1" x14ac:dyDescent="0.25">
      <c r="A5088" s="275"/>
      <c r="B5088" s="1457"/>
      <c r="C5088" s="1458"/>
      <c r="D5088" s="1459"/>
      <c r="E5088" s="1460"/>
      <c r="F5088" s="1460"/>
      <c r="G5088" s="1460"/>
    </row>
    <row r="5089" spans="1:7" s="1402" customFormat="1" x14ac:dyDescent="0.25">
      <c r="A5089" s="275"/>
      <c r="B5089" s="1457"/>
      <c r="C5089" s="1458"/>
      <c r="D5089" s="1459"/>
      <c r="E5089" s="1460"/>
      <c r="F5089" s="1460"/>
      <c r="G5089" s="1460"/>
    </row>
    <row r="5090" spans="1:7" s="1402" customFormat="1" x14ac:dyDescent="0.25">
      <c r="A5090" s="275"/>
      <c r="B5090" s="1457"/>
      <c r="C5090" s="1458"/>
      <c r="D5090" s="1459"/>
      <c r="E5090" s="1460"/>
      <c r="F5090" s="1460"/>
      <c r="G5090" s="1460"/>
    </row>
    <row r="5091" spans="1:7" s="1402" customFormat="1" x14ac:dyDescent="0.25">
      <c r="A5091" s="275"/>
      <c r="B5091" s="1457"/>
      <c r="C5091" s="1458"/>
      <c r="D5091" s="1459"/>
      <c r="E5091" s="1460"/>
      <c r="F5091" s="1460"/>
      <c r="G5091" s="1460"/>
    </row>
    <row r="5092" spans="1:7" s="1402" customFormat="1" x14ac:dyDescent="0.25">
      <c r="A5092" s="275"/>
      <c r="B5092" s="1457"/>
      <c r="C5092" s="1458"/>
      <c r="D5092" s="1459"/>
      <c r="E5092" s="1460"/>
      <c r="F5092" s="1460"/>
      <c r="G5092" s="1460"/>
    </row>
    <row r="5093" spans="1:7" s="1402" customFormat="1" x14ac:dyDescent="0.25">
      <c r="A5093" s="275"/>
      <c r="B5093" s="1457"/>
      <c r="C5093" s="1458"/>
      <c r="D5093" s="1459"/>
      <c r="E5093" s="1460"/>
      <c r="F5093" s="1460"/>
      <c r="G5093" s="1460"/>
    </row>
    <row r="5094" spans="1:7" s="1402" customFormat="1" x14ac:dyDescent="0.25">
      <c r="A5094" s="275"/>
      <c r="B5094" s="1457"/>
      <c r="C5094" s="1458"/>
      <c r="D5094" s="1459"/>
      <c r="E5094" s="1460"/>
      <c r="F5094" s="1460"/>
      <c r="G5094" s="1460"/>
    </row>
    <row r="5095" spans="1:7" s="1402" customFormat="1" x14ac:dyDescent="0.25">
      <c r="A5095" s="275"/>
      <c r="B5095" s="1457"/>
      <c r="C5095" s="1458"/>
      <c r="D5095" s="1459"/>
      <c r="E5095" s="1460"/>
      <c r="F5095" s="1460"/>
      <c r="G5095" s="1460"/>
    </row>
    <row r="5096" spans="1:7" s="1402" customFormat="1" x14ac:dyDescent="0.25">
      <c r="A5096" s="275"/>
      <c r="B5096" s="1457"/>
      <c r="C5096" s="1458"/>
      <c r="D5096" s="1459"/>
      <c r="E5096" s="1460"/>
      <c r="F5096" s="1460"/>
      <c r="G5096" s="1460"/>
    </row>
    <row r="5097" spans="1:7" s="1402" customFormat="1" x14ac:dyDescent="0.25">
      <c r="A5097" s="275"/>
      <c r="B5097" s="1457"/>
      <c r="C5097" s="1458"/>
      <c r="D5097" s="1459"/>
      <c r="E5097" s="1460"/>
      <c r="F5097" s="1460"/>
      <c r="G5097" s="1460"/>
    </row>
    <row r="5098" spans="1:7" s="1402" customFormat="1" x14ac:dyDescent="0.25">
      <c r="A5098" s="275"/>
      <c r="B5098" s="1457"/>
      <c r="C5098" s="1458"/>
      <c r="D5098" s="1459"/>
      <c r="E5098" s="1460"/>
      <c r="F5098" s="1460"/>
      <c r="G5098" s="1460"/>
    </row>
    <row r="5099" spans="1:7" s="1402" customFormat="1" x14ac:dyDescent="0.25">
      <c r="A5099" s="275"/>
      <c r="B5099" s="1457"/>
      <c r="C5099" s="1458"/>
      <c r="D5099" s="1459"/>
      <c r="E5099" s="1460"/>
      <c r="F5099" s="1460"/>
      <c r="G5099" s="1460"/>
    </row>
    <row r="5100" spans="1:7" s="1402" customFormat="1" x14ac:dyDescent="0.25">
      <c r="A5100" s="275"/>
      <c r="B5100" s="1457"/>
      <c r="C5100" s="1458"/>
      <c r="D5100" s="1459"/>
      <c r="E5100" s="1460"/>
      <c r="F5100" s="1460"/>
      <c r="G5100" s="1460"/>
    </row>
    <row r="5101" spans="1:7" s="1402" customFormat="1" x14ac:dyDescent="0.25">
      <c r="A5101" s="275"/>
      <c r="B5101" s="1457"/>
      <c r="C5101" s="1458"/>
      <c r="D5101" s="1459"/>
      <c r="E5101" s="1460"/>
      <c r="F5101" s="1460"/>
      <c r="G5101" s="1460"/>
    </row>
    <row r="5102" spans="1:7" s="1402" customFormat="1" x14ac:dyDescent="0.25">
      <c r="A5102" s="275"/>
      <c r="B5102" s="1457"/>
      <c r="C5102" s="1458"/>
      <c r="D5102" s="1459"/>
      <c r="E5102" s="1460"/>
      <c r="F5102" s="1460"/>
      <c r="G5102" s="1460"/>
    </row>
    <row r="5103" spans="1:7" s="1402" customFormat="1" x14ac:dyDescent="0.25">
      <c r="A5103" s="275"/>
      <c r="B5103" s="1457"/>
      <c r="C5103" s="1458"/>
      <c r="D5103" s="1459"/>
      <c r="E5103" s="1460"/>
      <c r="F5103" s="1460"/>
      <c r="G5103" s="1460"/>
    </row>
    <row r="5104" spans="1:7" s="1402" customFormat="1" x14ac:dyDescent="0.25">
      <c r="A5104" s="275"/>
      <c r="B5104" s="1457"/>
      <c r="C5104" s="1458"/>
      <c r="D5104" s="1459"/>
      <c r="E5104" s="1460"/>
      <c r="F5104" s="1460"/>
      <c r="G5104" s="1460"/>
    </row>
    <row r="5105" spans="1:7" s="1402" customFormat="1" x14ac:dyDescent="0.25">
      <c r="A5105" s="275"/>
      <c r="B5105" s="1457"/>
      <c r="C5105" s="1458"/>
      <c r="D5105" s="1459"/>
      <c r="E5105" s="1460"/>
      <c r="F5105" s="1460"/>
      <c r="G5105" s="1460"/>
    </row>
    <row r="5106" spans="1:7" s="1402" customFormat="1" x14ac:dyDescent="0.25">
      <c r="A5106" s="275"/>
      <c r="B5106" s="1457"/>
      <c r="C5106" s="1458"/>
      <c r="D5106" s="1459"/>
      <c r="E5106" s="1460"/>
      <c r="F5106" s="1460"/>
      <c r="G5106" s="1460"/>
    </row>
    <row r="5107" spans="1:7" s="1402" customFormat="1" x14ac:dyDescent="0.25">
      <c r="A5107" s="275"/>
      <c r="B5107" s="1457"/>
      <c r="C5107" s="1458"/>
      <c r="D5107" s="1459"/>
      <c r="E5107" s="1460"/>
      <c r="F5107" s="1460"/>
      <c r="G5107" s="1460"/>
    </row>
    <row r="5108" spans="1:7" s="1402" customFormat="1" x14ac:dyDescent="0.25">
      <c r="A5108" s="275"/>
      <c r="B5108" s="1457"/>
      <c r="C5108" s="1458"/>
      <c r="D5108" s="1459"/>
      <c r="E5108" s="1460"/>
      <c r="F5108" s="1460"/>
      <c r="G5108" s="1460"/>
    </row>
    <row r="5109" spans="1:7" s="1402" customFormat="1" x14ac:dyDescent="0.25">
      <c r="A5109" s="275"/>
      <c r="B5109" s="1457"/>
      <c r="C5109" s="1458"/>
      <c r="D5109" s="1459"/>
      <c r="E5109" s="1460"/>
      <c r="F5109" s="1460"/>
      <c r="G5109" s="1460"/>
    </row>
    <row r="5110" spans="1:7" s="1402" customFormat="1" x14ac:dyDescent="0.25">
      <c r="A5110" s="275"/>
      <c r="B5110" s="1457"/>
      <c r="C5110" s="1458"/>
      <c r="D5110" s="1459"/>
      <c r="E5110" s="1460"/>
      <c r="F5110" s="1460"/>
      <c r="G5110" s="1460"/>
    </row>
    <row r="5111" spans="1:7" s="1402" customFormat="1" x14ac:dyDescent="0.25">
      <c r="A5111" s="275"/>
      <c r="B5111" s="1457"/>
      <c r="C5111" s="1458"/>
      <c r="D5111" s="1459"/>
      <c r="E5111" s="1460"/>
      <c r="F5111" s="1460"/>
      <c r="G5111" s="1460"/>
    </row>
    <row r="5112" spans="1:7" s="1402" customFormat="1" x14ac:dyDescent="0.25">
      <c r="A5112" s="275"/>
      <c r="B5112" s="1457"/>
      <c r="C5112" s="1458"/>
      <c r="D5112" s="1459"/>
      <c r="E5112" s="1460"/>
      <c r="F5112" s="1460"/>
      <c r="G5112" s="1460"/>
    </row>
    <row r="5113" spans="1:7" s="1402" customFormat="1" x14ac:dyDescent="0.25">
      <c r="A5113" s="275"/>
      <c r="B5113" s="1457"/>
      <c r="C5113" s="1458"/>
      <c r="D5113" s="1459"/>
      <c r="E5113" s="1460"/>
      <c r="F5113" s="1460"/>
      <c r="G5113" s="1460"/>
    </row>
    <row r="5114" spans="1:7" s="1402" customFormat="1" x14ac:dyDescent="0.25">
      <c r="A5114" s="275"/>
      <c r="B5114" s="1457"/>
      <c r="C5114" s="1458"/>
      <c r="D5114" s="1459"/>
      <c r="E5114" s="1460"/>
      <c r="F5114" s="1460"/>
      <c r="G5114" s="1460"/>
    </row>
    <row r="5115" spans="1:7" s="1402" customFormat="1" x14ac:dyDescent="0.25">
      <c r="A5115" s="275"/>
      <c r="B5115" s="1457"/>
      <c r="C5115" s="1458"/>
      <c r="D5115" s="1459"/>
      <c r="E5115" s="1460"/>
      <c r="F5115" s="1460"/>
      <c r="G5115" s="1460"/>
    </row>
    <row r="5116" spans="1:7" s="1402" customFormat="1" x14ac:dyDescent="0.25">
      <c r="A5116" s="275"/>
      <c r="B5116" s="1457"/>
      <c r="C5116" s="1458"/>
      <c r="D5116" s="1459"/>
      <c r="E5116" s="1460"/>
      <c r="F5116" s="1460"/>
      <c r="G5116" s="1460"/>
    </row>
    <row r="5117" spans="1:7" s="1402" customFormat="1" x14ac:dyDescent="0.25">
      <c r="A5117" s="275"/>
      <c r="B5117" s="1457"/>
      <c r="C5117" s="1458"/>
      <c r="D5117" s="1459"/>
      <c r="E5117" s="1460"/>
      <c r="F5117" s="1460"/>
      <c r="G5117" s="1460"/>
    </row>
    <row r="5118" spans="1:7" s="1402" customFormat="1" x14ac:dyDescent="0.25">
      <c r="A5118" s="275"/>
      <c r="B5118" s="1457"/>
      <c r="C5118" s="1458"/>
      <c r="D5118" s="1459"/>
      <c r="E5118" s="1460"/>
      <c r="F5118" s="1460"/>
      <c r="G5118" s="1460"/>
    </row>
    <row r="5119" spans="1:7" s="1402" customFormat="1" x14ac:dyDescent="0.25">
      <c r="A5119" s="275"/>
      <c r="B5119" s="1457"/>
      <c r="C5119" s="1458"/>
      <c r="D5119" s="1459"/>
      <c r="E5119" s="1460"/>
      <c r="F5119" s="1460"/>
      <c r="G5119" s="1460"/>
    </row>
    <row r="5120" spans="1:7" s="1402" customFormat="1" x14ac:dyDescent="0.25">
      <c r="A5120" s="275"/>
      <c r="B5120" s="1457"/>
      <c r="C5120" s="1458"/>
      <c r="D5120" s="1459"/>
      <c r="E5120" s="1460"/>
      <c r="F5120" s="1460"/>
      <c r="G5120" s="1460"/>
    </row>
    <row r="5121" spans="1:7" s="1402" customFormat="1" x14ac:dyDescent="0.25">
      <c r="A5121" s="275"/>
      <c r="B5121" s="1457"/>
      <c r="C5121" s="1458"/>
      <c r="D5121" s="1459"/>
      <c r="E5121" s="1460"/>
      <c r="F5121" s="1460"/>
      <c r="G5121" s="1460"/>
    </row>
    <row r="5122" spans="1:7" s="1402" customFormat="1" x14ac:dyDescent="0.25">
      <c r="A5122" s="275"/>
      <c r="B5122" s="1457"/>
      <c r="C5122" s="1458"/>
      <c r="D5122" s="1459"/>
      <c r="E5122" s="1460"/>
      <c r="F5122" s="1460"/>
      <c r="G5122" s="1460"/>
    </row>
    <row r="5123" spans="1:7" s="1402" customFormat="1" x14ac:dyDescent="0.25">
      <c r="A5123" s="275"/>
      <c r="B5123" s="1457"/>
      <c r="C5123" s="1458"/>
      <c r="D5123" s="1459"/>
      <c r="E5123" s="1460"/>
      <c r="F5123" s="1460"/>
      <c r="G5123" s="1460"/>
    </row>
    <row r="5124" spans="1:7" s="1402" customFormat="1" x14ac:dyDescent="0.25">
      <c r="A5124" s="275"/>
      <c r="B5124" s="1457"/>
      <c r="C5124" s="1458"/>
      <c r="D5124" s="1459"/>
      <c r="E5124" s="1460"/>
      <c r="F5124" s="1460"/>
      <c r="G5124" s="1460"/>
    </row>
    <row r="5125" spans="1:7" s="1402" customFormat="1" x14ac:dyDescent="0.25">
      <c r="A5125" s="275"/>
      <c r="B5125" s="1457"/>
      <c r="C5125" s="1458"/>
      <c r="D5125" s="1459"/>
      <c r="E5125" s="1460"/>
      <c r="F5125" s="1460"/>
      <c r="G5125" s="1460"/>
    </row>
    <row r="5126" spans="1:7" s="1402" customFormat="1" x14ac:dyDescent="0.25">
      <c r="A5126" s="275"/>
      <c r="B5126" s="1457"/>
      <c r="C5126" s="1458"/>
      <c r="D5126" s="1459"/>
      <c r="E5126" s="1460"/>
      <c r="F5126" s="1460"/>
      <c r="G5126" s="1460"/>
    </row>
    <row r="5127" spans="1:7" s="1402" customFormat="1" x14ac:dyDescent="0.25">
      <c r="A5127" s="275"/>
      <c r="B5127" s="1457"/>
      <c r="C5127" s="1458"/>
      <c r="D5127" s="1459"/>
      <c r="E5127" s="1460"/>
      <c r="F5127" s="1460"/>
      <c r="G5127" s="1460"/>
    </row>
    <row r="5128" spans="1:7" s="1402" customFormat="1" x14ac:dyDescent="0.25">
      <c r="A5128" s="275"/>
      <c r="B5128" s="1457"/>
      <c r="C5128" s="1458"/>
      <c r="D5128" s="1459"/>
      <c r="E5128" s="1460"/>
      <c r="F5128" s="1460"/>
      <c r="G5128" s="1460"/>
    </row>
    <row r="5129" spans="1:7" s="1402" customFormat="1" x14ac:dyDescent="0.25">
      <c r="A5129" s="275"/>
      <c r="B5129" s="1457"/>
      <c r="C5129" s="1458"/>
      <c r="D5129" s="1459"/>
      <c r="E5129" s="1460"/>
      <c r="F5129" s="1460"/>
      <c r="G5129" s="1460"/>
    </row>
    <row r="5130" spans="1:7" s="1402" customFormat="1" x14ac:dyDescent="0.25">
      <c r="A5130" s="275"/>
      <c r="B5130" s="1457"/>
      <c r="C5130" s="1458"/>
      <c r="D5130" s="1459"/>
      <c r="E5130" s="1460"/>
      <c r="F5130" s="1460"/>
      <c r="G5130" s="1460"/>
    </row>
    <row r="5131" spans="1:7" s="1402" customFormat="1" x14ac:dyDescent="0.25">
      <c r="A5131" s="275"/>
      <c r="B5131" s="1457"/>
      <c r="C5131" s="1458"/>
      <c r="D5131" s="1459"/>
      <c r="E5131" s="1460"/>
      <c r="F5131" s="1460"/>
      <c r="G5131" s="1460"/>
    </row>
    <row r="5132" spans="1:7" s="1402" customFormat="1" x14ac:dyDescent="0.25">
      <c r="A5132" s="275"/>
      <c r="B5132" s="1457"/>
      <c r="C5132" s="1458"/>
      <c r="D5132" s="1459"/>
      <c r="E5132" s="1460"/>
      <c r="F5132" s="1460"/>
      <c r="G5132" s="1460"/>
    </row>
    <row r="5133" spans="1:7" s="1402" customFormat="1" x14ac:dyDescent="0.25">
      <c r="A5133" s="275"/>
      <c r="B5133" s="1457"/>
      <c r="C5133" s="1458"/>
      <c r="D5133" s="1459"/>
      <c r="E5133" s="1460"/>
      <c r="F5133" s="1460"/>
      <c r="G5133" s="1460"/>
    </row>
    <row r="5134" spans="1:7" s="1402" customFormat="1" x14ac:dyDescent="0.25">
      <c r="A5134" s="275"/>
      <c r="B5134" s="1457"/>
      <c r="C5134" s="1458"/>
      <c r="D5134" s="1459"/>
      <c r="E5134" s="1460"/>
      <c r="F5134" s="1460"/>
      <c r="G5134" s="1460"/>
    </row>
    <row r="5135" spans="1:7" s="1402" customFormat="1" x14ac:dyDescent="0.25">
      <c r="A5135" s="275"/>
      <c r="B5135" s="1457"/>
      <c r="C5135" s="1458"/>
      <c r="D5135" s="1459"/>
      <c r="E5135" s="1460"/>
      <c r="F5135" s="1460"/>
      <c r="G5135" s="1460"/>
    </row>
    <row r="5136" spans="1:7" s="1402" customFormat="1" x14ac:dyDescent="0.25">
      <c r="A5136" s="275"/>
      <c r="B5136" s="1457"/>
      <c r="C5136" s="1458"/>
      <c r="D5136" s="1459"/>
      <c r="E5136" s="1460"/>
      <c r="F5136" s="1460"/>
      <c r="G5136" s="1460"/>
    </row>
    <row r="5137" spans="1:7" s="1402" customFormat="1" x14ac:dyDescent="0.25">
      <c r="A5137" s="275"/>
      <c r="B5137" s="1457"/>
      <c r="C5137" s="1458"/>
      <c r="D5137" s="1459"/>
      <c r="E5137" s="1460"/>
      <c r="F5137" s="1460"/>
      <c r="G5137" s="1460"/>
    </row>
    <row r="5138" spans="1:7" s="1402" customFormat="1" x14ac:dyDescent="0.25">
      <c r="A5138" s="275"/>
      <c r="B5138" s="1457"/>
      <c r="C5138" s="1458"/>
      <c r="D5138" s="1459"/>
      <c r="E5138" s="1460"/>
      <c r="F5138" s="1460"/>
      <c r="G5138" s="1460"/>
    </row>
    <row r="5139" spans="1:7" s="1402" customFormat="1" x14ac:dyDescent="0.25">
      <c r="A5139" s="275"/>
      <c r="B5139" s="1457"/>
      <c r="C5139" s="1458"/>
      <c r="D5139" s="1459"/>
      <c r="E5139" s="1460"/>
      <c r="F5139" s="1460"/>
      <c r="G5139" s="1460"/>
    </row>
    <row r="5140" spans="1:7" s="1402" customFormat="1" x14ac:dyDescent="0.25">
      <c r="A5140" s="275"/>
      <c r="B5140" s="1457"/>
      <c r="C5140" s="1458"/>
      <c r="D5140" s="1459"/>
      <c r="E5140" s="1460"/>
      <c r="F5140" s="1460"/>
      <c r="G5140" s="1460"/>
    </row>
    <row r="5141" spans="1:7" s="1402" customFormat="1" x14ac:dyDescent="0.25">
      <c r="A5141" s="275"/>
      <c r="B5141" s="1457"/>
      <c r="C5141" s="1458"/>
      <c r="D5141" s="1459"/>
      <c r="E5141" s="1460"/>
      <c r="F5141" s="1460"/>
      <c r="G5141" s="1460"/>
    </row>
    <row r="5142" spans="1:7" s="1402" customFormat="1" x14ac:dyDescent="0.25">
      <c r="A5142" s="275"/>
      <c r="B5142" s="1457"/>
      <c r="C5142" s="1458"/>
      <c r="D5142" s="1459"/>
      <c r="E5142" s="1460"/>
      <c r="F5142" s="1460"/>
      <c r="G5142" s="1460"/>
    </row>
    <row r="5143" spans="1:7" s="1402" customFormat="1" x14ac:dyDescent="0.25">
      <c r="A5143" s="275"/>
      <c r="B5143" s="1457"/>
      <c r="C5143" s="1458"/>
      <c r="D5143" s="1459"/>
      <c r="E5143" s="1460"/>
      <c r="F5143" s="1460"/>
      <c r="G5143" s="1460"/>
    </row>
    <row r="5144" spans="1:7" s="1402" customFormat="1" x14ac:dyDescent="0.25">
      <c r="A5144" s="275"/>
      <c r="B5144" s="1457"/>
      <c r="C5144" s="1458"/>
      <c r="D5144" s="1459"/>
      <c r="E5144" s="1460"/>
      <c r="F5144" s="1460"/>
      <c r="G5144" s="1460"/>
    </row>
    <row r="5145" spans="1:7" s="1402" customFormat="1" x14ac:dyDescent="0.25">
      <c r="A5145" s="275"/>
      <c r="B5145" s="1457"/>
      <c r="C5145" s="1458"/>
      <c r="D5145" s="1459"/>
      <c r="E5145" s="1460"/>
      <c r="F5145" s="1460"/>
      <c r="G5145" s="1460"/>
    </row>
    <row r="5146" spans="1:7" s="1402" customFormat="1" x14ac:dyDescent="0.25">
      <c r="A5146" s="275"/>
      <c r="B5146" s="1457"/>
      <c r="C5146" s="1458"/>
      <c r="D5146" s="1459"/>
      <c r="E5146" s="1460"/>
      <c r="F5146" s="1460"/>
      <c r="G5146" s="1460"/>
    </row>
    <row r="5147" spans="1:7" s="1402" customFormat="1" x14ac:dyDescent="0.25">
      <c r="A5147" s="275"/>
      <c r="B5147" s="1457"/>
      <c r="C5147" s="1458"/>
      <c r="D5147" s="1459"/>
      <c r="E5147" s="1460"/>
      <c r="F5147" s="1460"/>
      <c r="G5147" s="1460"/>
    </row>
    <row r="5148" spans="1:7" s="1402" customFormat="1" x14ac:dyDescent="0.25">
      <c r="A5148" s="275"/>
      <c r="B5148" s="1457"/>
      <c r="C5148" s="1458"/>
      <c r="D5148" s="1459"/>
      <c r="E5148" s="1460"/>
      <c r="F5148" s="1460"/>
      <c r="G5148" s="1460"/>
    </row>
    <row r="5149" spans="1:7" s="1402" customFormat="1" x14ac:dyDescent="0.25">
      <c r="A5149" s="275"/>
      <c r="B5149" s="1457"/>
      <c r="C5149" s="1458"/>
      <c r="D5149" s="1459"/>
      <c r="E5149" s="1460"/>
      <c r="F5149" s="1460"/>
      <c r="G5149" s="1460"/>
    </row>
    <row r="5150" spans="1:7" s="1402" customFormat="1" x14ac:dyDescent="0.25">
      <c r="A5150" s="275"/>
      <c r="B5150" s="1457"/>
      <c r="C5150" s="1458"/>
      <c r="D5150" s="1459"/>
      <c r="E5150" s="1460"/>
      <c r="F5150" s="1460"/>
      <c r="G5150" s="1460"/>
    </row>
    <row r="5151" spans="1:7" s="1402" customFormat="1" x14ac:dyDescent="0.25">
      <c r="A5151" s="275"/>
      <c r="B5151" s="1457"/>
      <c r="C5151" s="1458"/>
      <c r="D5151" s="1459"/>
      <c r="E5151" s="1460"/>
      <c r="F5151" s="1460"/>
      <c r="G5151" s="1460"/>
    </row>
    <row r="5152" spans="1:7" s="1402" customFormat="1" x14ac:dyDescent="0.25">
      <c r="A5152" s="275"/>
      <c r="B5152" s="1457"/>
      <c r="C5152" s="1458"/>
      <c r="D5152" s="1459"/>
      <c r="E5152" s="1460"/>
      <c r="F5152" s="1460"/>
      <c r="G5152" s="1460"/>
    </row>
    <row r="5153" spans="1:7" s="1402" customFormat="1" x14ac:dyDescent="0.25">
      <c r="A5153" s="275"/>
      <c r="B5153" s="1457"/>
      <c r="C5153" s="1458"/>
      <c r="D5153" s="1459"/>
      <c r="E5153" s="1460"/>
      <c r="F5153" s="1460"/>
      <c r="G5153" s="1460"/>
    </row>
    <row r="5154" spans="1:7" s="1402" customFormat="1" x14ac:dyDescent="0.25">
      <c r="A5154" s="275"/>
      <c r="B5154" s="1457"/>
      <c r="C5154" s="1458"/>
      <c r="D5154" s="1459"/>
      <c r="E5154" s="1460"/>
      <c r="F5154" s="1460"/>
      <c r="G5154" s="1460"/>
    </row>
    <row r="5155" spans="1:7" s="1402" customFormat="1" x14ac:dyDescent="0.25">
      <c r="A5155" s="275"/>
      <c r="B5155" s="1457"/>
      <c r="C5155" s="1458"/>
      <c r="D5155" s="1459"/>
      <c r="E5155" s="1460"/>
      <c r="F5155" s="1460"/>
      <c r="G5155" s="1460"/>
    </row>
    <row r="5156" spans="1:7" s="1402" customFormat="1" x14ac:dyDescent="0.25">
      <c r="A5156" s="275"/>
      <c r="B5156" s="1457"/>
      <c r="C5156" s="1458"/>
      <c r="D5156" s="1459"/>
      <c r="E5156" s="1460"/>
      <c r="F5156" s="1460"/>
      <c r="G5156" s="1460"/>
    </row>
    <row r="5157" spans="1:7" s="1402" customFormat="1" x14ac:dyDescent="0.25">
      <c r="A5157" s="275"/>
      <c r="B5157" s="1457"/>
      <c r="C5157" s="1458"/>
      <c r="D5157" s="1459"/>
      <c r="E5157" s="1460"/>
      <c r="F5157" s="1460"/>
      <c r="G5157" s="1460"/>
    </row>
    <row r="5158" spans="1:7" s="1402" customFormat="1" x14ac:dyDescent="0.25">
      <c r="A5158" s="275"/>
      <c r="B5158" s="1457"/>
      <c r="C5158" s="1458"/>
      <c r="D5158" s="1459"/>
      <c r="E5158" s="1460"/>
      <c r="F5158" s="1460"/>
      <c r="G5158" s="1460"/>
    </row>
    <row r="5159" spans="1:7" s="1402" customFormat="1" x14ac:dyDescent="0.25">
      <c r="A5159" s="275"/>
      <c r="B5159" s="1457"/>
      <c r="C5159" s="1458"/>
      <c r="D5159" s="1459"/>
      <c r="E5159" s="1460"/>
      <c r="F5159" s="1460"/>
      <c r="G5159" s="1460"/>
    </row>
    <row r="5160" spans="1:7" s="1402" customFormat="1" x14ac:dyDescent="0.25">
      <c r="A5160" s="275"/>
      <c r="B5160" s="1457"/>
      <c r="C5160" s="1458"/>
      <c r="D5160" s="1459"/>
      <c r="E5160" s="1460"/>
      <c r="F5160" s="1460"/>
      <c r="G5160" s="1460"/>
    </row>
    <row r="5161" spans="1:7" s="1402" customFormat="1" x14ac:dyDescent="0.25">
      <c r="A5161" s="275"/>
      <c r="B5161" s="1457"/>
      <c r="C5161" s="1458"/>
      <c r="D5161" s="1459"/>
      <c r="E5161" s="1460"/>
      <c r="F5161" s="1460"/>
      <c r="G5161" s="1460"/>
    </row>
    <row r="5162" spans="1:7" s="1402" customFormat="1" x14ac:dyDescent="0.25">
      <c r="A5162" s="275"/>
      <c r="B5162" s="1457"/>
      <c r="C5162" s="1458"/>
      <c r="D5162" s="1459"/>
      <c r="E5162" s="1460"/>
      <c r="F5162" s="1460"/>
      <c r="G5162" s="1460"/>
    </row>
    <row r="5163" spans="1:7" s="1402" customFormat="1" x14ac:dyDescent="0.25">
      <c r="A5163" s="275"/>
      <c r="B5163" s="1457"/>
      <c r="C5163" s="1458"/>
      <c r="D5163" s="1459"/>
      <c r="E5163" s="1460"/>
      <c r="F5163" s="1460"/>
      <c r="G5163" s="1460"/>
    </row>
    <row r="5164" spans="1:7" s="1402" customFormat="1" x14ac:dyDescent="0.25">
      <c r="A5164" s="275"/>
      <c r="B5164" s="1457"/>
      <c r="C5164" s="1458"/>
      <c r="D5164" s="1459"/>
      <c r="E5164" s="1460"/>
      <c r="F5164" s="1460"/>
      <c r="G5164" s="1460"/>
    </row>
    <row r="5165" spans="1:7" s="1402" customFormat="1" x14ac:dyDescent="0.25">
      <c r="A5165" s="275"/>
      <c r="B5165" s="1457"/>
      <c r="C5165" s="1458"/>
      <c r="D5165" s="1459"/>
      <c r="E5165" s="1460"/>
      <c r="F5165" s="1460"/>
      <c r="G5165" s="1460"/>
    </row>
    <row r="5166" spans="1:7" s="1402" customFormat="1" x14ac:dyDescent="0.25">
      <c r="A5166" s="275"/>
      <c r="B5166" s="1457"/>
      <c r="C5166" s="1458"/>
      <c r="D5166" s="1459"/>
      <c r="E5166" s="1460"/>
      <c r="F5166" s="1460"/>
      <c r="G5166" s="1460"/>
    </row>
    <row r="5167" spans="1:7" s="1402" customFormat="1" x14ac:dyDescent="0.25">
      <c r="A5167" s="275"/>
      <c r="B5167" s="1457"/>
      <c r="C5167" s="1458"/>
      <c r="D5167" s="1459"/>
      <c r="E5167" s="1460"/>
      <c r="F5167" s="1460"/>
      <c r="G5167" s="1460"/>
    </row>
    <row r="5168" spans="1:7" s="1402" customFormat="1" x14ac:dyDescent="0.25">
      <c r="A5168" s="275"/>
      <c r="B5168" s="1457"/>
      <c r="C5168" s="1458"/>
      <c r="D5168" s="1459"/>
      <c r="E5168" s="1460"/>
      <c r="F5168" s="1460"/>
      <c r="G5168" s="1460"/>
    </row>
    <row r="5169" spans="1:7" s="1402" customFormat="1" x14ac:dyDescent="0.25">
      <c r="A5169" s="275"/>
      <c r="B5169" s="1457"/>
      <c r="C5169" s="1458"/>
      <c r="D5169" s="1459"/>
      <c r="E5169" s="1460"/>
      <c r="F5169" s="1460"/>
      <c r="G5169" s="1460"/>
    </row>
    <row r="5170" spans="1:7" s="1402" customFormat="1" x14ac:dyDescent="0.25">
      <c r="A5170" s="275"/>
      <c r="B5170" s="1457"/>
      <c r="C5170" s="1458"/>
      <c r="D5170" s="1459"/>
      <c r="E5170" s="1460"/>
      <c r="F5170" s="1460"/>
      <c r="G5170" s="1460"/>
    </row>
    <row r="5171" spans="1:7" s="1402" customFormat="1" x14ac:dyDescent="0.25">
      <c r="A5171" s="275"/>
      <c r="B5171" s="1457"/>
      <c r="C5171" s="1458"/>
      <c r="D5171" s="1459"/>
      <c r="E5171" s="1460"/>
      <c r="F5171" s="1460"/>
      <c r="G5171" s="1460"/>
    </row>
    <row r="5172" spans="1:7" s="1402" customFormat="1" x14ac:dyDescent="0.25">
      <c r="A5172" s="275"/>
      <c r="B5172" s="1457"/>
      <c r="C5172" s="1458"/>
      <c r="D5172" s="1459"/>
      <c r="E5172" s="1460"/>
      <c r="F5172" s="1460"/>
      <c r="G5172" s="1460"/>
    </row>
    <row r="5173" spans="1:7" s="1402" customFormat="1" x14ac:dyDescent="0.25">
      <c r="A5173" s="275"/>
      <c r="B5173" s="1457"/>
      <c r="C5173" s="1458"/>
      <c r="D5173" s="1459"/>
      <c r="E5173" s="1460"/>
      <c r="F5173" s="1460"/>
      <c r="G5173" s="1460"/>
    </row>
    <row r="5174" spans="1:7" s="1402" customFormat="1" x14ac:dyDescent="0.25">
      <c r="A5174" s="275"/>
      <c r="B5174" s="1457"/>
      <c r="C5174" s="1458"/>
      <c r="D5174" s="1459"/>
      <c r="E5174" s="1460"/>
      <c r="F5174" s="1460"/>
      <c r="G5174" s="1460"/>
    </row>
    <row r="5175" spans="1:7" s="1402" customFormat="1" x14ac:dyDescent="0.25">
      <c r="A5175" s="275"/>
      <c r="B5175" s="1457"/>
      <c r="C5175" s="1458"/>
      <c r="D5175" s="1459"/>
      <c r="E5175" s="1460"/>
      <c r="F5175" s="1460"/>
      <c r="G5175" s="1460"/>
    </row>
    <row r="5176" spans="1:7" s="1402" customFormat="1" x14ac:dyDescent="0.25">
      <c r="A5176" s="275"/>
      <c r="B5176" s="1457"/>
      <c r="C5176" s="1458"/>
      <c r="D5176" s="1459"/>
      <c r="E5176" s="1460"/>
      <c r="F5176" s="1460"/>
      <c r="G5176" s="1460"/>
    </row>
    <row r="5177" spans="1:7" s="1402" customFormat="1" x14ac:dyDescent="0.25">
      <c r="A5177" s="275"/>
      <c r="B5177" s="1457"/>
      <c r="C5177" s="1458"/>
      <c r="D5177" s="1459"/>
      <c r="E5177" s="1460"/>
      <c r="F5177" s="1460"/>
      <c r="G5177" s="1460"/>
    </row>
    <row r="5178" spans="1:7" s="1402" customFormat="1" x14ac:dyDescent="0.25">
      <c r="A5178" s="275"/>
      <c r="B5178" s="1457"/>
      <c r="C5178" s="1458"/>
      <c r="D5178" s="1459"/>
      <c r="E5178" s="1460"/>
      <c r="F5178" s="1460"/>
      <c r="G5178" s="1460"/>
    </row>
    <row r="5179" spans="1:7" s="1402" customFormat="1" x14ac:dyDescent="0.25">
      <c r="A5179" s="275"/>
      <c r="B5179" s="1457"/>
      <c r="C5179" s="1458"/>
      <c r="D5179" s="1459"/>
      <c r="E5179" s="1460"/>
      <c r="F5179" s="1460"/>
      <c r="G5179" s="1460"/>
    </row>
    <row r="5180" spans="1:7" s="1402" customFormat="1" x14ac:dyDescent="0.25">
      <c r="A5180" s="275"/>
      <c r="B5180" s="1457"/>
      <c r="C5180" s="1458"/>
      <c r="D5180" s="1459"/>
      <c r="E5180" s="1460"/>
      <c r="F5180" s="1460"/>
      <c r="G5180" s="1460"/>
    </row>
    <row r="5181" spans="1:7" s="1402" customFormat="1" x14ac:dyDescent="0.25">
      <c r="A5181" s="275"/>
      <c r="B5181" s="1457"/>
      <c r="C5181" s="1458"/>
      <c r="D5181" s="1459"/>
      <c r="E5181" s="1460"/>
      <c r="F5181" s="1460"/>
      <c r="G5181" s="1460"/>
    </row>
    <row r="5182" spans="1:7" s="1402" customFormat="1" x14ac:dyDescent="0.25">
      <c r="A5182" s="275"/>
      <c r="B5182" s="1457"/>
      <c r="C5182" s="1458"/>
      <c r="D5182" s="1459"/>
      <c r="E5182" s="1460"/>
      <c r="F5182" s="1460"/>
      <c r="G5182" s="1460"/>
    </row>
    <row r="5183" spans="1:7" s="1402" customFormat="1" x14ac:dyDescent="0.25">
      <c r="A5183" s="275"/>
      <c r="B5183" s="1457"/>
      <c r="C5183" s="1458"/>
      <c r="D5183" s="1459"/>
      <c r="E5183" s="1460"/>
      <c r="F5183" s="1460"/>
      <c r="G5183" s="1460"/>
    </row>
    <row r="5184" spans="1:7" s="1402" customFormat="1" x14ac:dyDescent="0.25">
      <c r="A5184" s="275"/>
      <c r="B5184" s="1457"/>
      <c r="C5184" s="1458"/>
      <c r="D5184" s="1459"/>
      <c r="E5184" s="1460"/>
      <c r="F5184" s="1460"/>
      <c r="G5184" s="1460"/>
    </row>
    <row r="5185" spans="1:7" s="1402" customFormat="1" x14ac:dyDescent="0.25">
      <c r="A5185" s="275"/>
      <c r="B5185" s="1457"/>
      <c r="C5185" s="1458"/>
      <c r="D5185" s="1459"/>
      <c r="E5185" s="1460"/>
      <c r="F5185" s="1460"/>
      <c r="G5185" s="1460"/>
    </row>
    <row r="5186" spans="1:7" s="1402" customFormat="1" x14ac:dyDescent="0.25">
      <c r="A5186" s="275"/>
      <c r="B5186" s="1457"/>
      <c r="C5186" s="1458"/>
      <c r="D5186" s="1459"/>
      <c r="E5186" s="1460"/>
      <c r="F5186" s="1460"/>
      <c r="G5186" s="1460"/>
    </row>
    <row r="5187" spans="1:7" s="1402" customFormat="1" x14ac:dyDescent="0.25">
      <c r="A5187" s="275"/>
      <c r="B5187" s="1457"/>
      <c r="C5187" s="1458"/>
      <c r="D5187" s="1459"/>
      <c r="E5187" s="1460"/>
      <c r="F5187" s="1460"/>
      <c r="G5187" s="1460"/>
    </row>
    <row r="5188" spans="1:7" s="1402" customFormat="1" x14ac:dyDescent="0.25">
      <c r="A5188" s="275"/>
      <c r="B5188" s="1457"/>
      <c r="C5188" s="1458"/>
      <c r="D5188" s="1459"/>
      <c r="E5188" s="1460"/>
      <c r="F5188" s="1460"/>
      <c r="G5188" s="1460"/>
    </row>
    <row r="5189" spans="1:7" s="1402" customFormat="1" x14ac:dyDescent="0.25">
      <c r="A5189" s="275"/>
      <c r="B5189" s="1457"/>
      <c r="C5189" s="1458"/>
      <c r="D5189" s="1459"/>
      <c r="E5189" s="1460"/>
      <c r="F5189" s="1460"/>
      <c r="G5189" s="1460"/>
    </row>
    <row r="5190" spans="1:7" s="1402" customFormat="1" x14ac:dyDescent="0.25">
      <c r="A5190" s="275"/>
      <c r="B5190" s="1457"/>
      <c r="C5190" s="1458"/>
      <c r="D5190" s="1459"/>
      <c r="E5190" s="1460"/>
      <c r="F5190" s="1460"/>
      <c r="G5190" s="1460"/>
    </row>
    <row r="5191" spans="1:7" s="1402" customFormat="1" x14ac:dyDescent="0.25">
      <c r="A5191" s="275"/>
      <c r="B5191" s="1457"/>
      <c r="C5191" s="1458"/>
      <c r="D5191" s="1459"/>
      <c r="E5191" s="1460"/>
      <c r="F5191" s="1460"/>
      <c r="G5191" s="1460"/>
    </row>
    <row r="5192" spans="1:7" s="1402" customFormat="1" x14ac:dyDescent="0.25">
      <c r="A5192" s="275"/>
      <c r="B5192" s="1457"/>
      <c r="C5192" s="1458"/>
      <c r="D5192" s="1459"/>
      <c r="E5192" s="1460"/>
      <c r="F5192" s="1460"/>
      <c r="G5192" s="1460"/>
    </row>
    <row r="5193" spans="1:7" s="1402" customFormat="1" x14ac:dyDescent="0.25">
      <c r="A5193" s="275"/>
      <c r="B5193" s="1457"/>
      <c r="C5193" s="1458"/>
      <c r="D5193" s="1459"/>
      <c r="E5193" s="1460"/>
      <c r="F5193" s="1460"/>
      <c r="G5193" s="1460"/>
    </row>
    <row r="5194" spans="1:7" s="1402" customFormat="1" x14ac:dyDescent="0.25">
      <c r="A5194" s="275"/>
      <c r="B5194" s="1457"/>
      <c r="C5194" s="1458"/>
      <c r="D5194" s="1459"/>
      <c r="E5194" s="1460"/>
      <c r="F5194" s="1460"/>
      <c r="G5194" s="1460"/>
    </row>
    <row r="5195" spans="1:7" s="1402" customFormat="1" x14ac:dyDescent="0.25">
      <c r="A5195" s="275"/>
      <c r="B5195" s="1457"/>
      <c r="C5195" s="1458"/>
      <c r="D5195" s="1459"/>
      <c r="E5195" s="1460"/>
      <c r="F5195" s="1460"/>
      <c r="G5195" s="1460"/>
    </row>
    <row r="5196" spans="1:7" s="1402" customFormat="1" x14ac:dyDescent="0.25">
      <c r="A5196" s="275"/>
      <c r="B5196" s="1457"/>
      <c r="C5196" s="1458"/>
      <c r="D5196" s="1459"/>
      <c r="E5196" s="1460"/>
      <c r="F5196" s="1460"/>
      <c r="G5196" s="1460"/>
    </row>
    <row r="5197" spans="1:7" s="1402" customFormat="1" x14ac:dyDescent="0.25">
      <c r="A5197" s="275"/>
      <c r="B5197" s="1457"/>
      <c r="C5197" s="1458"/>
      <c r="D5197" s="1459"/>
      <c r="E5197" s="1460"/>
      <c r="F5197" s="1460"/>
      <c r="G5197" s="1460"/>
    </row>
    <row r="5198" spans="1:7" s="1402" customFormat="1" x14ac:dyDescent="0.25">
      <c r="A5198" s="275"/>
      <c r="B5198" s="1457"/>
      <c r="C5198" s="1458"/>
      <c r="D5198" s="1459"/>
      <c r="E5198" s="1460"/>
      <c r="F5198" s="1460"/>
      <c r="G5198" s="1460"/>
    </row>
    <row r="5199" spans="1:7" s="1402" customFormat="1" x14ac:dyDescent="0.25">
      <c r="A5199" s="275"/>
      <c r="B5199" s="1457"/>
      <c r="C5199" s="1458"/>
      <c r="D5199" s="1459"/>
      <c r="E5199" s="1460"/>
      <c r="F5199" s="1460"/>
      <c r="G5199" s="1460"/>
    </row>
    <row r="5200" spans="1:7" s="1402" customFormat="1" x14ac:dyDescent="0.25">
      <c r="A5200" s="275"/>
      <c r="B5200" s="1457"/>
      <c r="C5200" s="1458"/>
      <c r="D5200" s="1459"/>
      <c r="E5200" s="1460"/>
      <c r="F5200" s="1460"/>
      <c r="G5200" s="1460"/>
    </row>
    <row r="5201" spans="1:7" s="1402" customFormat="1" x14ac:dyDescent="0.25">
      <c r="A5201" s="275"/>
      <c r="B5201" s="1457"/>
      <c r="C5201" s="1458"/>
      <c r="D5201" s="1459"/>
      <c r="E5201" s="1460"/>
      <c r="F5201" s="1460"/>
      <c r="G5201" s="1460"/>
    </row>
    <row r="5202" spans="1:7" s="1402" customFormat="1" x14ac:dyDescent="0.25">
      <c r="A5202" s="275"/>
      <c r="B5202" s="1457"/>
      <c r="C5202" s="1458"/>
      <c r="D5202" s="1459"/>
      <c r="E5202" s="1460"/>
      <c r="F5202" s="1460"/>
      <c r="G5202" s="1460"/>
    </row>
    <row r="5203" spans="1:7" s="1402" customFormat="1" x14ac:dyDescent="0.25">
      <c r="A5203" s="275"/>
      <c r="B5203" s="1457"/>
      <c r="C5203" s="1458"/>
      <c r="D5203" s="1459"/>
      <c r="E5203" s="1460"/>
      <c r="F5203" s="1460"/>
      <c r="G5203" s="1460"/>
    </row>
    <row r="5204" spans="1:7" s="1402" customFormat="1" x14ac:dyDescent="0.25">
      <c r="A5204" s="275"/>
      <c r="B5204" s="1457"/>
      <c r="C5204" s="1458"/>
      <c r="D5204" s="1459"/>
      <c r="E5204" s="1460"/>
      <c r="F5204" s="1460"/>
      <c r="G5204" s="1460"/>
    </row>
    <row r="5205" spans="1:7" s="1402" customFormat="1" x14ac:dyDescent="0.25">
      <c r="A5205" s="275"/>
      <c r="B5205" s="1457"/>
      <c r="C5205" s="1458"/>
      <c r="D5205" s="1459"/>
      <c r="E5205" s="1460"/>
      <c r="F5205" s="1460"/>
      <c r="G5205" s="1460"/>
    </row>
    <row r="5206" spans="1:7" s="1402" customFormat="1" x14ac:dyDescent="0.25">
      <c r="A5206" s="275"/>
      <c r="B5206" s="1457"/>
      <c r="C5206" s="1458"/>
      <c r="D5206" s="1459"/>
      <c r="E5206" s="1460"/>
      <c r="F5206" s="1460"/>
      <c r="G5206" s="1460"/>
    </row>
    <row r="5207" spans="1:7" s="1402" customFormat="1" x14ac:dyDescent="0.25">
      <c r="A5207" s="275"/>
      <c r="B5207" s="1457"/>
      <c r="C5207" s="1458"/>
      <c r="D5207" s="1459"/>
      <c r="E5207" s="1460"/>
      <c r="F5207" s="1460"/>
      <c r="G5207" s="1460"/>
    </row>
    <row r="5208" spans="1:7" s="1402" customFormat="1" x14ac:dyDescent="0.25">
      <c r="A5208" s="275"/>
      <c r="B5208" s="1457"/>
      <c r="C5208" s="1458"/>
      <c r="D5208" s="1459"/>
      <c r="E5208" s="1460"/>
      <c r="F5208" s="1460"/>
      <c r="G5208" s="1460"/>
    </row>
    <row r="5209" spans="1:7" s="1402" customFormat="1" x14ac:dyDescent="0.25">
      <c r="A5209" s="275"/>
      <c r="B5209" s="1457"/>
      <c r="C5209" s="1458"/>
      <c r="D5209" s="1459"/>
      <c r="E5209" s="1460"/>
      <c r="F5209" s="1460"/>
      <c r="G5209" s="1460"/>
    </row>
    <row r="5210" spans="1:7" s="1402" customFormat="1" x14ac:dyDescent="0.25">
      <c r="A5210" s="275"/>
      <c r="B5210" s="1457"/>
      <c r="C5210" s="1458"/>
      <c r="D5210" s="1459"/>
      <c r="E5210" s="1460"/>
      <c r="F5210" s="1460"/>
      <c r="G5210" s="1460"/>
    </row>
    <row r="5211" spans="1:7" s="1402" customFormat="1" x14ac:dyDescent="0.25">
      <c r="A5211" s="275"/>
      <c r="B5211" s="1457"/>
      <c r="C5211" s="1458"/>
      <c r="D5211" s="1459"/>
      <c r="E5211" s="1460"/>
      <c r="F5211" s="1460"/>
      <c r="G5211" s="1460"/>
    </row>
    <row r="5212" spans="1:7" s="1402" customFormat="1" x14ac:dyDescent="0.25">
      <c r="A5212" s="275"/>
      <c r="B5212" s="1457"/>
      <c r="C5212" s="1458"/>
      <c r="D5212" s="1459"/>
      <c r="E5212" s="1460"/>
      <c r="F5212" s="1460"/>
      <c r="G5212" s="1460"/>
    </row>
    <row r="5213" spans="1:7" s="1402" customFormat="1" x14ac:dyDescent="0.25">
      <c r="A5213" s="275"/>
      <c r="B5213" s="1457"/>
      <c r="C5213" s="1458"/>
      <c r="D5213" s="1459"/>
      <c r="E5213" s="1460"/>
      <c r="F5213" s="1460"/>
      <c r="G5213" s="1460"/>
    </row>
    <row r="5214" spans="1:7" s="1402" customFormat="1" x14ac:dyDescent="0.25">
      <c r="A5214" s="275"/>
      <c r="B5214" s="1457"/>
      <c r="C5214" s="1458"/>
      <c r="D5214" s="1459"/>
      <c r="E5214" s="1460"/>
      <c r="F5214" s="1460"/>
      <c r="G5214" s="1460"/>
    </row>
    <row r="5215" spans="1:7" s="1402" customFormat="1" x14ac:dyDescent="0.25">
      <c r="A5215" s="275"/>
      <c r="B5215" s="1457"/>
      <c r="C5215" s="1458"/>
      <c r="D5215" s="1459"/>
      <c r="E5215" s="1460"/>
      <c r="F5215" s="1460"/>
      <c r="G5215" s="1460"/>
    </row>
    <row r="5216" spans="1:7" s="1402" customFormat="1" x14ac:dyDescent="0.25">
      <c r="A5216" s="275"/>
      <c r="B5216" s="1457"/>
      <c r="C5216" s="1458"/>
      <c r="D5216" s="1459"/>
      <c r="E5216" s="1460"/>
      <c r="F5216" s="1460"/>
      <c r="G5216" s="1460"/>
    </row>
    <row r="5217" spans="1:7" s="1402" customFormat="1" x14ac:dyDescent="0.25">
      <c r="A5217" s="275"/>
      <c r="B5217" s="1457"/>
      <c r="C5217" s="1458"/>
      <c r="D5217" s="1459"/>
      <c r="E5217" s="1460"/>
      <c r="F5217" s="1460"/>
      <c r="G5217" s="1460"/>
    </row>
    <row r="5218" spans="1:7" s="1402" customFormat="1" x14ac:dyDescent="0.25">
      <c r="A5218" s="275"/>
      <c r="B5218" s="1457"/>
      <c r="C5218" s="1458"/>
      <c r="D5218" s="1459"/>
      <c r="E5218" s="1460"/>
      <c r="F5218" s="1460"/>
      <c r="G5218" s="1460"/>
    </row>
    <row r="5219" spans="1:7" s="1402" customFormat="1" x14ac:dyDescent="0.25">
      <c r="A5219" s="275"/>
      <c r="B5219" s="1457"/>
      <c r="C5219" s="1458"/>
      <c r="D5219" s="1459"/>
      <c r="E5219" s="1460"/>
      <c r="F5219" s="1460"/>
      <c r="G5219" s="1460"/>
    </row>
    <row r="5220" spans="1:7" s="1402" customFormat="1" x14ac:dyDescent="0.25">
      <c r="A5220" s="275"/>
      <c r="B5220" s="1457"/>
      <c r="C5220" s="1458"/>
      <c r="D5220" s="1459"/>
      <c r="E5220" s="1460"/>
      <c r="F5220" s="1460"/>
      <c r="G5220" s="1460"/>
    </row>
    <row r="5221" spans="1:7" s="1402" customFormat="1" x14ac:dyDescent="0.25">
      <c r="A5221" s="275"/>
      <c r="B5221" s="1457"/>
      <c r="C5221" s="1458"/>
      <c r="D5221" s="1459"/>
      <c r="E5221" s="1460"/>
      <c r="F5221" s="1460"/>
      <c r="G5221" s="1460"/>
    </row>
    <row r="5222" spans="1:7" s="1402" customFormat="1" x14ac:dyDescent="0.25">
      <c r="A5222" s="275"/>
      <c r="B5222" s="1457"/>
      <c r="C5222" s="1458"/>
      <c r="D5222" s="1459"/>
      <c r="E5222" s="1460"/>
      <c r="F5222" s="1460"/>
      <c r="G5222" s="1460"/>
    </row>
    <row r="5223" spans="1:7" s="1402" customFormat="1" x14ac:dyDescent="0.25">
      <c r="A5223" s="275"/>
      <c r="B5223" s="1457"/>
      <c r="C5223" s="1458"/>
      <c r="D5223" s="1459"/>
      <c r="E5223" s="1460"/>
      <c r="F5223" s="1460"/>
      <c r="G5223" s="1460"/>
    </row>
    <row r="5224" spans="1:7" s="1402" customFormat="1" x14ac:dyDescent="0.25">
      <c r="A5224" s="275"/>
      <c r="B5224" s="1457"/>
      <c r="C5224" s="1458"/>
      <c r="D5224" s="1459"/>
      <c r="E5224" s="1460"/>
      <c r="F5224" s="1460"/>
      <c r="G5224" s="1460"/>
    </row>
    <row r="5225" spans="1:7" s="1402" customFormat="1" x14ac:dyDescent="0.25">
      <c r="A5225" s="275"/>
      <c r="B5225" s="1457"/>
      <c r="C5225" s="1458"/>
      <c r="D5225" s="1459"/>
      <c r="E5225" s="1460"/>
      <c r="F5225" s="1460"/>
      <c r="G5225" s="1460"/>
    </row>
    <row r="5226" spans="1:7" s="1402" customFormat="1" x14ac:dyDescent="0.25">
      <c r="A5226" s="275"/>
      <c r="B5226" s="1457"/>
      <c r="C5226" s="1458"/>
      <c r="D5226" s="1459"/>
      <c r="E5226" s="1460"/>
      <c r="F5226" s="1460"/>
      <c r="G5226" s="1460"/>
    </row>
    <row r="5227" spans="1:7" s="1402" customFormat="1" x14ac:dyDescent="0.25">
      <c r="A5227" s="275"/>
      <c r="B5227" s="1457"/>
      <c r="C5227" s="1458"/>
      <c r="D5227" s="1459"/>
      <c r="E5227" s="1460"/>
      <c r="F5227" s="1460"/>
      <c r="G5227" s="1460"/>
    </row>
    <row r="5228" spans="1:7" s="1402" customFormat="1" x14ac:dyDescent="0.25">
      <c r="A5228" s="275"/>
      <c r="B5228" s="1457"/>
      <c r="C5228" s="1458"/>
      <c r="D5228" s="1459"/>
      <c r="E5228" s="1460"/>
      <c r="F5228" s="1460"/>
      <c r="G5228" s="1460"/>
    </row>
    <row r="5229" spans="1:7" s="1402" customFormat="1" x14ac:dyDescent="0.25">
      <c r="A5229" s="275"/>
      <c r="B5229" s="1457"/>
      <c r="C5229" s="1458"/>
      <c r="D5229" s="1459"/>
      <c r="E5229" s="1460"/>
      <c r="F5229" s="1460"/>
      <c r="G5229" s="1460"/>
    </row>
    <row r="5230" spans="1:7" s="1402" customFormat="1" x14ac:dyDescent="0.25">
      <c r="A5230" s="275"/>
      <c r="B5230" s="1457"/>
      <c r="C5230" s="1458"/>
      <c r="D5230" s="1459"/>
      <c r="E5230" s="1460"/>
      <c r="F5230" s="1460"/>
      <c r="G5230" s="1460"/>
    </row>
    <row r="5231" spans="1:7" s="1402" customFormat="1" x14ac:dyDescent="0.25">
      <c r="A5231" s="275"/>
      <c r="B5231" s="1457"/>
      <c r="C5231" s="1458"/>
      <c r="D5231" s="1459"/>
      <c r="E5231" s="1460"/>
      <c r="F5231" s="1460"/>
      <c r="G5231" s="1460"/>
    </row>
    <row r="5232" spans="1:7" s="1402" customFormat="1" x14ac:dyDescent="0.25">
      <c r="A5232" s="275"/>
      <c r="B5232" s="1457"/>
      <c r="C5232" s="1458"/>
      <c r="D5232" s="1459"/>
      <c r="E5232" s="1460"/>
      <c r="F5232" s="1460"/>
      <c r="G5232" s="1460"/>
    </row>
    <row r="5233" spans="1:7" s="1402" customFormat="1" x14ac:dyDescent="0.25">
      <c r="A5233" s="275"/>
      <c r="B5233" s="1457"/>
      <c r="C5233" s="1458"/>
      <c r="D5233" s="1459"/>
      <c r="E5233" s="1460"/>
      <c r="F5233" s="1460"/>
      <c r="G5233" s="1460"/>
    </row>
    <row r="5234" spans="1:7" s="1402" customFormat="1" x14ac:dyDescent="0.25">
      <c r="A5234" s="275"/>
      <c r="B5234" s="1457"/>
      <c r="C5234" s="1458"/>
      <c r="D5234" s="1459"/>
      <c r="E5234" s="1460"/>
      <c r="F5234" s="1460"/>
      <c r="G5234" s="1460"/>
    </row>
    <row r="5235" spans="1:7" s="1402" customFormat="1" x14ac:dyDescent="0.25">
      <c r="A5235" s="275"/>
      <c r="B5235" s="1457"/>
      <c r="C5235" s="1458"/>
      <c r="D5235" s="1459"/>
      <c r="E5235" s="1460"/>
      <c r="F5235" s="1460"/>
      <c r="G5235" s="1460"/>
    </row>
    <row r="5236" spans="1:7" s="1402" customFormat="1" x14ac:dyDescent="0.25">
      <c r="A5236" s="275"/>
      <c r="B5236" s="1457"/>
      <c r="C5236" s="1458"/>
      <c r="D5236" s="1459"/>
      <c r="E5236" s="1460"/>
      <c r="F5236" s="1460"/>
      <c r="G5236" s="1460"/>
    </row>
    <row r="5237" spans="1:7" s="1402" customFormat="1" x14ac:dyDescent="0.25">
      <c r="A5237" s="275"/>
      <c r="B5237" s="1457"/>
      <c r="C5237" s="1458"/>
      <c r="D5237" s="1459"/>
      <c r="E5237" s="1460"/>
      <c r="F5237" s="1460"/>
      <c r="G5237" s="1460"/>
    </row>
    <row r="5238" spans="1:7" s="1402" customFormat="1" x14ac:dyDescent="0.25">
      <c r="A5238" s="275"/>
      <c r="B5238" s="1457"/>
      <c r="C5238" s="1458"/>
      <c r="D5238" s="1459"/>
      <c r="E5238" s="1460"/>
      <c r="F5238" s="1460"/>
      <c r="G5238" s="1460"/>
    </row>
    <row r="5239" spans="1:7" s="1402" customFormat="1" x14ac:dyDescent="0.25">
      <c r="A5239" s="275"/>
      <c r="B5239" s="1457"/>
      <c r="C5239" s="1458"/>
      <c r="D5239" s="1459"/>
      <c r="E5239" s="1460"/>
      <c r="F5239" s="1460"/>
      <c r="G5239" s="1460"/>
    </row>
    <row r="5240" spans="1:7" s="1402" customFormat="1" x14ac:dyDescent="0.25">
      <c r="A5240" s="275"/>
      <c r="B5240" s="1457"/>
      <c r="C5240" s="1458"/>
      <c r="D5240" s="1459"/>
      <c r="E5240" s="1460"/>
      <c r="F5240" s="1460"/>
      <c r="G5240" s="1460"/>
    </row>
    <row r="5241" spans="1:7" s="1402" customFormat="1" x14ac:dyDescent="0.25">
      <c r="A5241" s="275"/>
      <c r="B5241" s="1457"/>
      <c r="C5241" s="1458"/>
      <c r="D5241" s="1459"/>
      <c r="E5241" s="1460"/>
      <c r="F5241" s="1460"/>
      <c r="G5241" s="1460"/>
    </row>
    <row r="5242" spans="1:7" s="1402" customFormat="1" x14ac:dyDescent="0.25">
      <c r="A5242" s="275"/>
      <c r="B5242" s="1457"/>
      <c r="C5242" s="1458"/>
      <c r="D5242" s="1459"/>
      <c r="E5242" s="1460"/>
      <c r="F5242" s="1460"/>
      <c r="G5242" s="1460"/>
    </row>
    <row r="5243" spans="1:7" s="1402" customFormat="1" x14ac:dyDescent="0.25">
      <c r="A5243" s="275"/>
      <c r="B5243" s="1457"/>
      <c r="C5243" s="1458"/>
      <c r="D5243" s="1459"/>
      <c r="E5243" s="1460"/>
      <c r="F5243" s="1460"/>
      <c r="G5243" s="1460"/>
    </row>
    <row r="5244" spans="1:7" s="1402" customFormat="1" x14ac:dyDescent="0.25">
      <c r="A5244" s="275"/>
      <c r="B5244" s="1457"/>
      <c r="C5244" s="1458"/>
      <c r="D5244" s="1459"/>
      <c r="E5244" s="1460"/>
      <c r="F5244" s="1460"/>
      <c r="G5244" s="1460"/>
    </row>
    <row r="5245" spans="1:7" s="1402" customFormat="1" x14ac:dyDescent="0.25">
      <c r="A5245" s="275"/>
      <c r="B5245" s="1457"/>
      <c r="C5245" s="1458"/>
      <c r="D5245" s="1459"/>
      <c r="E5245" s="1460"/>
      <c r="F5245" s="1460"/>
      <c r="G5245" s="1460"/>
    </row>
    <row r="5246" spans="1:7" s="1402" customFormat="1" x14ac:dyDescent="0.25">
      <c r="A5246" s="275"/>
      <c r="B5246" s="1457"/>
      <c r="C5246" s="1458"/>
      <c r="D5246" s="1459"/>
      <c r="E5246" s="1460"/>
      <c r="F5246" s="1460"/>
      <c r="G5246" s="1460"/>
    </row>
    <row r="5247" spans="1:7" s="1402" customFormat="1" x14ac:dyDescent="0.25">
      <c r="A5247" s="275"/>
      <c r="B5247" s="1457"/>
      <c r="C5247" s="1458"/>
      <c r="D5247" s="1459"/>
      <c r="E5247" s="1460"/>
      <c r="F5247" s="1460"/>
      <c r="G5247" s="1460"/>
    </row>
    <row r="5248" spans="1:7" s="1402" customFormat="1" x14ac:dyDescent="0.25">
      <c r="A5248" s="275"/>
      <c r="B5248" s="1457"/>
      <c r="C5248" s="1458"/>
      <c r="D5248" s="1459"/>
      <c r="E5248" s="1460"/>
      <c r="F5248" s="1460"/>
      <c r="G5248" s="1460"/>
    </row>
    <row r="5249" spans="1:7" s="1402" customFormat="1" x14ac:dyDescent="0.25">
      <c r="A5249" s="275"/>
      <c r="B5249" s="1457"/>
      <c r="C5249" s="1458"/>
      <c r="D5249" s="1459"/>
      <c r="E5249" s="1460"/>
      <c r="F5249" s="1460"/>
      <c r="G5249" s="1460"/>
    </row>
    <row r="5250" spans="1:7" s="1402" customFormat="1" x14ac:dyDescent="0.25">
      <c r="A5250" s="275"/>
      <c r="B5250" s="1457"/>
      <c r="C5250" s="1458"/>
      <c r="D5250" s="1459"/>
      <c r="E5250" s="1460"/>
      <c r="F5250" s="1460"/>
      <c r="G5250" s="1460"/>
    </row>
    <row r="5251" spans="1:7" s="1402" customFormat="1" x14ac:dyDescent="0.25">
      <c r="A5251" s="275"/>
      <c r="B5251" s="1457"/>
      <c r="C5251" s="1458"/>
      <c r="D5251" s="1459"/>
      <c r="E5251" s="1460"/>
      <c r="F5251" s="1460"/>
      <c r="G5251" s="1460"/>
    </row>
    <row r="5252" spans="1:7" s="1402" customFormat="1" x14ac:dyDescent="0.25">
      <c r="A5252" s="275"/>
      <c r="B5252" s="1457"/>
      <c r="C5252" s="1458"/>
      <c r="D5252" s="1459"/>
      <c r="E5252" s="1460"/>
      <c r="F5252" s="1460"/>
      <c r="G5252" s="1460"/>
    </row>
    <row r="5253" spans="1:7" s="1402" customFormat="1" x14ac:dyDescent="0.25">
      <c r="A5253" s="275"/>
      <c r="B5253" s="1457"/>
      <c r="C5253" s="1458"/>
      <c r="D5253" s="1459"/>
      <c r="E5253" s="1460"/>
      <c r="F5253" s="1460"/>
      <c r="G5253" s="1460"/>
    </row>
    <row r="5254" spans="1:7" s="1402" customFormat="1" x14ac:dyDescent="0.25">
      <c r="A5254" s="275"/>
      <c r="B5254" s="1457"/>
      <c r="C5254" s="1458"/>
      <c r="D5254" s="1459"/>
      <c r="E5254" s="1460"/>
      <c r="F5254" s="1460"/>
      <c r="G5254" s="1460"/>
    </row>
    <row r="5255" spans="1:7" s="1402" customFormat="1" x14ac:dyDescent="0.25">
      <c r="A5255" s="275"/>
      <c r="B5255" s="1457"/>
      <c r="C5255" s="1458"/>
      <c r="D5255" s="1459"/>
      <c r="E5255" s="1460"/>
      <c r="F5255" s="1460"/>
      <c r="G5255" s="1460"/>
    </row>
    <row r="5256" spans="1:7" s="1402" customFormat="1" x14ac:dyDescent="0.25">
      <c r="A5256" s="275"/>
      <c r="B5256" s="1457"/>
      <c r="C5256" s="1458"/>
      <c r="D5256" s="1459"/>
      <c r="E5256" s="1460"/>
      <c r="F5256" s="1460"/>
      <c r="G5256" s="1460"/>
    </row>
    <row r="5257" spans="1:7" s="1402" customFormat="1" x14ac:dyDescent="0.25">
      <c r="A5257" s="275"/>
      <c r="B5257" s="1457"/>
      <c r="C5257" s="1458"/>
      <c r="D5257" s="1459"/>
      <c r="E5257" s="1460"/>
      <c r="F5257" s="1460"/>
      <c r="G5257" s="1460"/>
    </row>
    <row r="5258" spans="1:7" s="1402" customFormat="1" x14ac:dyDescent="0.25">
      <c r="A5258" s="275"/>
      <c r="B5258" s="1457"/>
      <c r="C5258" s="1458"/>
      <c r="D5258" s="1459"/>
      <c r="E5258" s="1460"/>
      <c r="F5258" s="1460"/>
      <c r="G5258" s="1460"/>
    </row>
    <row r="5259" spans="1:7" s="1402" customFormat="1" x14ac:dyDescent="0.25">
      <c r="A5259" s="275"/>
      <c r="B5259" s="1457"/>
      <c r="C5259" s="1458"/>
      <c r="D5259" s="1459"/>
      <c r="E5259" s="1460"/>
      <c r="F5259" s="1460"/>
      <c r="G5259" s="1460"/>
    </row>
    <row r="5260" spans="1:7" s="1402" customFormat="1" x14ac:dyDescent="0.25">
      <c r="A5260" s="275"/>
      <c r="B5260" s="1457"/>
      <c r="C5260" s="1458"/>
      <c r="D5260" s="1459"/>
      <c r="E5260" s="1460"/>
      <c r="F5260" s="1460"/>
      <c r="G5260" s="1460"/>
    </row>
    <row r="5261" spans="1:7" s="1402" customFormat="1" x14ac:dyDescent="0.25">
      <c r="A5261" s="275"/>
      <c r="B5261" s="1457"/>
      <c r="C5261" s="1458"/>
      <c r="D5261" s="1459"/>
      <c r="E5261" s="1460"/>
      <c r="F5261" s="1460"/>
      <c r="G5261" s="1460"/>
    </row>
    <row r="5262" spans="1:7" s="1402" customFormat="1" x14ac:dyDescent="0.25">
      <c r="A5262" s="275"/>
      <c r="B5262" s="1457"/>
      <c r="C5262" s="1458"/>
      <c r="D5262" s="1459"/>
      <c r="E5262" s="1460"/>
      <c r="F5262" s="1460"/>
      <c r="G5262" s="1460"/>
    </row>
    <row r="5263" spans="1:7" s="1402" customFormat="1" x14ac:dyDescent="0.25">
      <c r="A5263" s="275"/>
      <c r="B5263" s="1457"/>
      <c r="C5263" s="1458"/>
      <c r="D5263" s="1459"/>
      <c r="E5263" s="1460"/>
      <c r="F5263" s="1460"/>
      <c r="G5263" s="1460"/>
    </row>
    <row r="5264" spans="1:7" s="1402" customFormat="1" x14ac:dyDescent="0.25">
      <c r="A5264" s="275"/>
      <c r="B5264" s="1457"/>
      <c r="C5264" s="1458"/>
      <c r="D5264" s="1459"/>
      <c r="E5264" s="1460"/>
      <c r="F5264" s="1460"/>
      <c r="G5264" s="1460"/>
    </row>
    <row r="5265" spans="1:7" s="1402" customFormat="1" x14ac:dyDescent="0.25">
      <c r="A5265" s="275"/>
      <c r="B5265" s="1457"/>
      <c r="C5265" s="1458"/>
      <c r="D5265" s="1459"/>
      <c r="E5265" s="1460"/>
      <c r="F5265" s="1460"/>
      <c r="G5265" s="1460"/>
    </row>
    <row r="5266" spans="1:7" s="1402" customFormat="1" x14ac:dyDescent="0.25">
      <c r="A5266" s="275"/>
      <c r="B5266" s="1457"/>
      <c r="C5266" s="1458"/>
      <c r="D5266" s="1459"/>
      <c r="E5266" s="1460"/>
      <c r="F5266" s="1460"/>
      <c r="G5266" s="1460"/>
    </row>
    <row r="5267" spans="1:7" s="1402" customFormat="1" x14ac:dyDescent="0.25">
      <c r="A5267" s="275"/>
      <c r="B5267" s="1457"/>
      <c r="C5267" s="1458"/>
      <c r="D5267" s="1459"/>
      <c r="E5267" s="1460"/>
      <c r="F5267" s="1460"/>
      <c r="G5267" s="1460"/>
    </row>
    <row r="5268" spans="1:7" s="1402" customFormat="1" x14ac:dyDescent="0.25">
      <c r="A5268" s="275"/>
      <c r="B5268" s="1457"/>
      <c r="C5268" s="1458"/>
      <c r="D5268" s="1459"/>
      <c r="E5268" s="1460"/>
      <c r="F5268" s="1460"/>
      <c r="G5268" s="1460"/>
    </row>
    <row r="5269" spans="1:7" s="1402" customFormat="1" x14ac:dyDescent="0.25">
      <c r="A5269" s="275"/>
      <c r="B5269" s="1457"/>
      <c r="C5269" s="1458"/>
      <c r="D5269" s="1459"/>
      <c r="E5269" s="1460"/>
      <c r="F5269" s="1460"/>
      <c r="G5269" s="1460"/>
    </row>
    <row r="5270" spans="1:7" s="1402" customFormat="1" x14ac:dyDescent="0.25">
      <c r="A5270" s="275"/>
      <c r="B5270" s="1457"/>
      <c r="C5270" s="1458"/>
      <c r="D5270" s="1459"/>
      <c r="E5270" s="1460"/>
      <c r="F5270" s="1460"/>
      <c r="G5270" s="1460"/>
    </row>
    <row r="5271" spans="1:7" s="1402" customFormat="1" x14ac:dyDescent="0.25">
      <c r="A5271" s="275"/>
      <c r="B5271" s="1457"/>
      <c r="C5271" s="1458"/>
      <c r="D5271" s="1459"/>
      <c r="E5271" s="1460"/>
      <c r="F5271" s="1460"/>
      <c r="G5271" s="1460"/>
    </row>
    <row r="5272" spans="1:7" s="1402" customFormat="1" x14ac:dyDescent="0.25">
      <c r="A5272" s="275"/>
      <c r="B5272" s="1457"/>
      <c r="C5272" s="1458"/>
      <c r="D5272" s="1459"/>
      <c r="E5272" s="1460"/>
      <c r="F5272" s="1460"/>
      <c r="G5272" s="1460"/>
    </row>
    <row r="5273" spans="1:7" s="1402" customFormat="1" x14ac:dyDescent="0.25">
      <c r="A5273" s="275"/>
      <c r="B5273" s="1457"/>
      <c r="C5273" s="1458"/>
      <c r="D5273" s="1459"/>
      <c r="E5273" s="1460"/>
      <c r="F5273" s="1460"/>
      <c r="G5273" s="1460"/>
    </row>
    <row r="5274" spans="1:7" s="1402" customFormat="1" x14ac:dyDescent="0.25">
      <c r="A5274" s="275"/>
      <c r="B5274" s="1457"/>
      <c r="C5274" s="1458"/>
      <c r="D5274" s="1459"/>
      <c r="E5274" s="1460"/>
      <c r="F5274" s="1460"/>
      <c r="G5274" s="1460"/>
    </row>
    <row r="5275" spans="1:7" s="1402" customFormat="1" x14ac:dyDescent="0.25">
      <c r="A5275" s="275"/>
      <c r="B5275" s="1457"/>
      <c r="C5275" s="1458"/>
      <c r="D5275" s="1459"/>
      <c r="E5275" s="1460"/>
      <c r="F5275" s="1460"/>
      <c r="G5275" s="1460"/>
    </row>
    <row r="5276" spans="1:7" s="1402" customFormat="1" x14ac:dyDescent="0.25">
      <c r="A5276" s="275"/>
      <c r="B5276" s="1457"/>
      <c r="C5276" s="1458"/>
      <c r="D5276" s="1459"/>
      <c r="E5276" s="1460"/>
      <c r="F5276" s="1460"/>
      <c r="G5276" s="1460"/>
    </row>
    <row r="5277" spans="1:7" s="1402" customFormat="1" x14ac:dyDescent="0.25">
      <c r="A5277" s="275"/>
      <c r="B5277" s="1457"/>
      <c r="C5277" s="1458"/>
      <c r="D5277" s="1459"/>
      <c r="E5277" s="1460"/>
      <c r="F5277" s="1460"/>
      <c r="G5277" s="1460"/>
    </row>
    <row r="5278" spans="1:7" s="1402" customFormat="1" x14ac:dyDescent="0.25">
      <c r="A5278" s="275"/>
      <c r="B5278" s="1457"/>
      <c r="C5278" s="1458"/>
      <c r="D5278" s="1459"/>
      <c r="E5278" s="1460"/>
      <c r="F5278" s="1460"/>
      <c r="G5278" s="1460"/>
    </row>
    <row r="5279" spans="1:7" s="1402" customFormat="1" x14ac:dyDescent="0.25">
      <c r="A5279" s="275"/>
      <c r="B5279" s="1457"/>
      <c r="C5279" s="1458"/>
      <c r="D5279" s="1459"/>
      <c r="E5279" s="1460"/>
      <c r="F5279" s="1460"/>
      <c r="G5279" s="1460"/>
    </row>
    <row r="5280" spans="1:7" s="1402" customFormat="1" x14ac:dyDescent="0.25">
      <c r="A5280" s="275"/>
      <c r="B5280" s="1457"/>
      <c r="C5280" s="1458"/>
      <c r="D5280" s="1459"/>
      <c r="E5280" s="1460"/>
      <c r="F5280" s="1460"/>
      <c r="G5280" s="1460"/>
    </row>
    <row r="5281" spans="1:7" s="1402" customFormat="1" x14ac:dyDescent="0.25">
      <c r="A5281" s="275"/>
      <c r="B5281" s="1457"/>
      <c r="C5281" s="1458"/>
      <c r="D5281" s="1459"/>
      <c r="E5281" s="1460"/>
      <c r="F5281" s="1460"/>
      <c r="G5281" s="1460"/>
    </row>
    <row r="5282" spans="1:7" s="1402" customFormat="1" x14ac:dyDescent="0.25">
      <c r="A5282" s="275"/>
      <c r="B5282" s="1457"/>
      <c r="C5282" s="1458"/>
      <c r="D5282" s="1459"/>
      <c r="E5282" s="1460"/>
      <c r="F5282" s="1460"/>
      <c r="G5282" s="1460"/>
    </row>
    <row r="5283" spans="1:7" s="1402" customFormat="1" x14ac:dyDescent="0.25">
      <c r="A5283" s="275"/>
      <c r="B5283" s="1457"/>
      <c r="C5283" s="1458"/>
      <c r="D5283" s="1459"/>
      <c r="E5283" s="1460"/>
      <c r="F5283" s="1460"/>
      <c r="G5283" s="1460"/>
    </row>
    <row r="5284" spans="1:7" s="1402" customFormat="1" x14ac:dyDescent="0.25">
      <c r="A5284" s="275"/>
      <c r="B5284" s="1457"/>
      <c r="C5284" s="1458"/>
      <c r="D5284" s="1459"/>
      <c r="E5284" s="1460"/>
      <c r="F5284" s="1460"/>
      <c r="G5284" s="1460"/>
    </row>
    <row r="5285" spans="1:7" s="1402" customFormat="1" x14ac:dyDescent="0.25">
      <c r="A5285" s="275"/>
      <c r="B5285" s="1457"/>
      <c r="C5285" s="1458"/>
      <c r="D5285" s="1459"/>
      <c r="E5285" s="1460"/>
      <c r="F5285" s="1460"/>
      <c r="G5285" s="1460"/>
    </row>
    <row r="5286" spans="1:7" s="1402" customFormat="1" x14ac:dyDescent="0.25">
      <c r="A5286" s="275"/>
      <c r="B5286" s="1457"/>
      <c r="C5286" s="1458"/>
      <c r="D5286" s="1459"/>
      <c r="E5286" s="1460"/>
      <c r="F5286" s="1460"/>
      <c r="G5286" s="1460"/>
    </row>
    <row r="5287" spans="1:7" s="1402" customFormat="1" x14ac:dyDescent="0.25">
      <c r="A5287" s="275"/>
      <c r="B5287" s="1457"/>
      <c r="C5287" s="1458"/>
      <c r="D5287" s="1459"/>
      <c r="E5287" s="1460"/>
      <c r="F5287" s="1460"/>
      <c r="G5287" s="1460"/>
    </row>
    <row r="5288" spans="1:7" s="1402" customFormat="1" x14ac:dyDescent="0.25">
      <c r="A5288" s="275"/>
      <c r="B5288" s="1457"/>
      <c r="C5288" s="1458"/>
      <c r="D5288" s="1459"/>
      <c r="E5288" s="1460"/>
      <c r="F5288" s="1460"/>
      <c r="G5288" s="1460"/>
    </row>
    <row r="5289" spans="1:7" s="1402" customFormat="1" x14ac:dyDescent="0.25">
      <c r="A5289" s="275"/>
      <c r="B5289" s="1457"/>
      <c r="C5289" s="1458"/>
      <c r="D5289" s="1459"/>
      <c r="E5289" s="1460"/>
      <c r="F5289" s="1460"/>
      <c r="G5289" s="1460"/>
    </row>
    <row r="5290" spans="1:7" s="1402" customFormat="1" x14ac:dyDescent="0.25">
      <c r="A5290" s="275"/>
      <c r="B5290" s="1457"/>
      <c r="C5290" s="1458"/>
      <c r="D5290" s="1459"/>
      <c r="E5290" s="1460"/>
      <c r="F5290" s="1460"/>
      <c r="G5290" s="1460"/>
    </row>
    <row r="5291" spans="1:7" s="1402" customFormat="1" x14ac:dyDescent="0.25">
      <c r="A5291" s="275"/>
      <c r="B5291" s="1457"/>
      <c r="C5291" s="1458"/>
      <c r="D5291" s="1459"/>
      <c r="E5291" s="1460"/>
      <c r="F5291" s="1460"/>
      <c r="G5291" s="1460"/>
    </row>
    <row r="5292" spans="1:7" s="1402" customFormat="1" x14ac:dyDescent="0.25">
      <c r="A5292" s="275"/>
      <c r="B5292" s="1457"/>
      <c r="C5292" s="1458"/>
      <c r="D5292" s="1459"/>
      <c r="E5292" s="1460"/>
      <c r="F5292" s="1460"/>
      <c r="G5292" s="1460"/>
    </row>
    <row r="5293" spans="1:7" s="1402" customFormat="1" x14ac:dyDescent="0.25">
      <c r="A5293" s="275"/>
      <c r="B5293" s="1457"/>
      <c r="C5293" s="1458"/>
      <c r="D5293" s="1459"/>
      <c r="E5293" s="1460"/>
      <c r="F5293" s="1460"/>
      <c r="G5293" s="1460"/>
    </row>
    <row r="5294" spans="1:7" s="1402" customFormat="1" x14ac:dyDescent="0.25">
      <c r="A5294" s="275"/>
      <c r="B5294" s="1457"/>
      <c r="C5294" s="1458"/>
      <c r="D5294" s="1459"/>
      <c r="E5294" s="1460"/>
      <c r="F5294" s="1460"/>
      <c r="G5294" s="1460"/>
    </row>
    <row r="5295" spans="1:7" s="1402" customFormat="1" x14ac:dyDescent="0.25">
      <c r="A5295" s="275"/>
      <c r="B5295" s="1457"/>
      <c r="C5295" s="1458"/>
      <c r="D5295" s="1459"/>
      <c r="E5295" s="1460"/>
      <c r="F5295" s="1460"/>
      <c r="G5295" s="1460"/>
    </row>
    <row r="5296" spans="1:7" s="1402" customFormat="1" x14ac:dyDescent="0.25">
      <c r="A5296" s="275"/>
      <c r="B5296" s="1457"/>
      <c r="C5296" s="1458"/>
      <c r="D5296" s="1459"/>
      <c r="E5296" s="1460"/>
      <c r="F5296" s="1460"/>
      <c r="G5296" s="1460"/>
    </row>
    <row r="5297" spans="1:7" s="1402" customFormat="1" x14ac:dyDescent="0.25">
      <c r="A5297" s="275"/>
      <c r="B5297" s="1457"/>
      <c r="C5297" s="1458"/>
      <c r="D5297" s="1459"/>
      <c r="E5297" s="1460"/>
      <c r="F5297" s="1460"/>
      <c r="G5297" s="1460"/>
    </row>
    <row r="5298" spans="1:7" s="1402" customFormat="1" x14ac:dyDescent="0.25">
      <c r="A5298" s="275"/>
      <c r="B5298" s="1457"/>
      <c r="C5298" s="1458"/>
      <c r="D5298" s="1459"/>
      <c r="E5298" s="1460"/>
      <c r="F5298" s="1460"/>
      <c r="G5298" s="1460"/>
    </row>
    <row r="5299" spans="1:7" s="1402" customFormat="1" x14ac:dyDescent="0.25">
      <c r="A5299" s="275"/>
      <c r="B5299" s="1457"/>
      <c r="C5299" s="1458"/>
      <c r="D5299" s="1459"/>
      <c r="E5299" s="1460"/>
      <c r="F5299" s="1460"/>
      <c r="G5299" s="1460"/>
    </row>
    <row r="5300" spans="1:7" s="1402" customFormat="1" x14ac:dyDescent="0.25">
      <c r="A5300" s="275"/>
      <c r="B5300" s="1457"/>
      <c r="C5300" s="1458"/>
      <c r="D5300" s="1459"/>
      <c r="E5300" s="1460"/>
      <c r="F5300" s="1460"/>
      <c r="G5300" s="1460"/>
    </row>
    <row r="5301" spans="1:7" s="1402" customFormat="1" x14ac:dyDescent="0.25">
      <c r="A5301" s="275"/>
      <c r="B5301" s="1457"/>
      <c r="C5301" s="1458"/>
      <c r="D5301" s="1459"/>
      <c r="E5301" s="1460"/>
      <c r="F5301" s="1460"/>
      <c r="G5301" s="1460"/>
    </row>
    <row r="5302" spans="1:7" s="1402" customFormat="1" x14ac:dyDescent="0.25">
      <c r="A5302" s="275"/>
      <c r="B5302" s="1457"/>
      <c r="C5302" s="1458"/>
      <c r="D5302" s="1459"/>
      <c r="E5302" s="1460"/>
      <c r="F5302" s="1460"/>
      <c r="G5302" s="1460"/>
    </row>
    <row r="5303" spans="1:7" s="1402" customFormat="1" x14ac:dyDescent="0.25">
      <c r="A5303" s="275"/>
      <c r="B5303" s="1457"/>
      <c r="C5303" s="1458"/>
      <c r="D5303" s="1459"/>
      <c r="E5303" s="1460"/>
      <c r="F5303" s="1460"/>
      <c r="G5303" s="1460"/>
    </row>
    <row r="5304" spans="1:7" s="1402" customFormat="1" x14ac:dyDescent="0.25">
      <c r="A5304" s="275"/>
      <c r="B5304" s="1457"/>
      <c r="C5304" s="1458"/>
      <c r="D5304" s="1459"/>
      <c r="E5304" s="1460"/>
      <c r="F5304" s="1460"/>
      <c r="G5304" s="1460"/>
    </row>
    <row r="5305" spans="1:7" s="1402" customFormat="1" x14ac:dyDescent="0.25">
      <c r="A5305" s="275"/>
      <c r="B5305" s="1457"/>
      <c r="C5305" s="1458"/>
      <c r="D5305" s="1459"/>
      <c r="E5305" s="1460"/>
      <c r="F5305" s="1460"/>
      <c r="G5305" s="1460"/>
    </row>
    <row r="5306" spans="1:7" s="1402" customFormat="1" x14ac:dyDescent="0.25">
      <c r="A5306" s="275"/>
      <c r="B5306" s="1457"/>
      <c r="C5306" s="1458"/>
      <c r="D5306" s="1459"/>
      <c r="E5306" s="1460"/>
      <c r="F5306" s="1460"/>
      <c r="G5306" s="1460"/>
    </row>
    <row r="5307" spans="1:7" s="1402" customFormat="1" x14ac:dyDescent="0.25">
      <c r="A5307" s="275"/>
      <c r="B5307" s="1457"/>
      <c r="C5307" s="1458"/>
      <c r="D5307" s="1459"/>
      <c r="E5307" s="1460"/>
      <c r="F5307" s="1460"/>
      <c r="G5307" s="1460"/>
    </row>
    <row r="5308" spans="1:7" s="1402" customFormat="1" x14ac:dyDescent="0.25">
      <c r="A5308" s="275"/>
      <c r="B5308" s="1457"/>
      <c r="C5308" s="1458"/>
      <c r="D5308" s="1459"/>
      <c r="E5308" s="1460"/>
      <c r="F5308" s="1460"/>
      <c r="G5308" s="1460"/>
    </row>
    <row r="5309" spans="1:7" s="1402" customFormat="1" x14ac:dyDescent="0.25">
      <c r="A5309" s="275"/>
      <c r="B5309" s="1457"/>
      <c r="C5309" s="1458"/>
      <c r="D5309" s="1459"/>
      <c r="E5309" s="1460"/>
      <c r="F5309" s="1460"/>
      <c r="G5309" s="1460"/>
    </row>
    <row r="5310" spans="1:7" s="1402" customFormat="1" x14ac:dyDescent="0.25">
      <c r="A5310" s="275"/>
      <c r="B5310" s="1457"/>
      <c r="C5310" s="1458"/>
      <c r="D5310" s="1459"/>
      <c r="E5310" s="1460"/>
      <c r="F5310" s="1460"/>
      <c r="G5310" s="1460"/>
    </row>
    <row r="5311" spans="1:7" s="1402" customFormat="1" x14ac:dyDescent="0.25">
      <c r="A5311" s="275"/>
      <c r="B5311" s="1457"/>
      <c r="C5311" s="1458"/>
      <c r="D5311" s="1459"/>
      <c r="E5311" s="1460"/>
      <c r="F5311" s="1460"/>
      <c r="G5311" s="1460"/>
    </row>
    <row r="5312" spans="1:7" s="1402" customFormat="1" x14ac:dyDescent="0.25">
      <c r="A5312" s="275"/>
      <c r="B5312" s="1457"/>
      <c r="C5312" s="1458"/>
      <c r="D5312" s="1459"/>
      <c r="E5312" s="1460"/>
      <c r="F5312" s="1460"/>
      <c r="G5312" s="1460"/>
    </row>
    <row r="5313" spans="1:7" s="1402" customFormat="1" x14ac:dyDescent="0.25">
      <c r="A5313" s="275"/>
      <c r="B5313" s="1457"/>
      <c r="C5313" s="1458"/>
      <c r="D5313" s="1459"/>
      <c r="E5313" s="1460"/>
      <c r="F5313" s="1460"/>
      <c r="G5313" s="1460"/>
    </row>
    <row r="5314" spans="1:7" s="1402" customFormat="1" x14ac:dyDescent="0.25">
      <c r="A5314" s="275"/>
      <c r="B5314" s="1457"/>
      <c r="C5314" s="1458"/>
      <c r="D5314" s="1459"/>
      <c r="E5314" s="1460"/>
      <c r="F5314" s="1460"/>
      <c r="G5314" s="1460"/>
    </row>
    <row r="5315" spans="1:7" s="1402" customFormat="1" x14ac:dyDescent="0.25">
      <c r="A5315" s="275"/>
      <c r="B5315" s="1457"/>
      <c r="C5315" s="1458"/>
      <c r="D5315" s="1459"/>
      <c r="E5315" s="1460"/>
      <c r="F5315" s="1460"/>
      <c r="G5315" s="1460"/>
    </row>
    <row r="5316" spans="1:7" s="1402" customFormat="1" x14ac:dyDescent="0.25">
      <c r="A5316" s="275"/>
      <c r="B5316" s="1457"/>
      <c r="C5316" s="1458"/>
      <c r="D5316" s="1459"/>
      <c r="E5316" s="1460"/>
      <c r="F5316" s="1460"/>
      <c r="G5316" s="1460"/>
    </row>
    <row r="5317" spans="1:7" s="1402" customFormat="1" x14ac:dyDescent="0.25">
      <c r="A5317" s="275"/>
      <c r="B5317" s="1457"/>
      <c r="C5317" s="1458"/>
      <c r="D5317" s="1459"/>
      <c r="E5317" s="1460"/>
      <c r="F5317" s="1460"/>
      <c r="G5317" s="1460"/>
    </row>
    <row r="5318" spans="1:7" s="1402" customFormat="1" x14ac:dyDescent="0.25">
      <c r="A5318" s="275"/>
      <c r="B5318" s="1457"/>
      <c r="C5318" s="1458"/>
      <c r="D5318" s="1459"/>
      <c r="E5318" s="1460"/>
      <c r="F5318" s="1460"/>
      <c r="G5318" s="1460"/>
    </row>
    <row r="5319" spans="1:7" s="1402" customFormat="1" x14ac:dyDescent="0.25">
      <c r="A5319" s="275"/>
      <c r="B5319" s="1457"/>
      <c r="C5319" s="1458"/>
      <c r="D5319" s="1459"/>
      <c r="E5319" s="1460"/>
      <c r="F5319" s="1460"/>
      <c r="G5319" s="1460"/>
    </row>
    <row r="5320" spans="1:7" s="1402" customFormat="1" x14ac:dyDescent="0.25">
      <c r="A5320" s="275"/>
      <c r="B5320" s="1457"/>
      <c r="C5320" s="1458"/>
      <c r="D5320" s="1459"/>
      <c r="E5320" s="1460"/>
      <c r="F5320" s="1460"/>
      <c r="G5320" s="1460"/>
    </row>
    <row r="5321" spans="1:7" s="1402" customFormat="1" x14ac:dyDescent="0.25">
      <c r="A5321" s="275"/>
      <c r="B5321" s="1457"/>
      <c r="C5321" s="1458"/>
      <c r="D5321" s="1459"/>
      <c r="E5321" s="1460"/>
      <c r="F5321" s="1460"/>
      <c r="G5321" s="1460"/>
    </row>
    <row r="5322" spans="1:7" s="1402" customFormat="1" x14ac:dyDescent="0.25">
      <c r="A5322" s="275"/>
      <c r="B5322" s="1457"/>
      <c r="C5322" s="1458"/>
      <c r="D5322" s="1459"/>
      <c r="E5322" s="1460"/>
      <c r="F5322" s="1460"/>
      <c r="G5322" s="1460"/>
    </row>
    <row r="5323" spans="1:7" s="1402" customFormat="1" x14ac:dyDescent="0.25">
      <c r="A5323" s="275"/>
      <c r="B5323" s="1457"/>
      <c r="C5323" s="1458"/>
      <c r="D5323" s="1459"/>
      <c r="E5323" s="1460"/>
      <c r="F5323" s="1460"/>
      <c r="G5323" s="1460"/>
    </row>
    <row r="5324" spans="1:7" s="1402" customFormat="1" x14ac:dyDescent="0.25">
      <c r="A5324" s="275"/>
      <c r="B5324" s="1457"/>
      <c r="C5324" s="1458"/>
      <c r="D5324" s="1459"/>
      <c r="E5324" s="1460"/>
      <c r="F5324" s="1460"/>
      <c r="G5324" s="1460"/>
    </row>
    <row r="5325" spans="1:7" s="1402" customFormat="1" x14ac:dyDescent="0.25">
      <c r="A5325" s="275"/>
      <c r="B5325" s="1457"/>
      <c r="C5325" s="1458"/>
      <c r="D5325" s="1459"/>
      <c r="E5325" s="1460"/>
      <c r="F5325" s="1460"/>
      <c r="G5325" s="1460"/>
    </row>
    <row r="5326" spans="1:7" s="1402" customFormat="1" x14ac:dyDescent="0.25">
      <c r="A5326" s="275"/>
      <c r="B5326" s="1457"/>
      <c r="C5326" s="1458"/>
      <c r="D5326" s="1459"/>
      <c r="E5326" s="1460"/>
      <c r="F5326" s="1460"/>
      <c r="G5326" s="1460"/>
    </row>
    <row r="5327" spans="1:7" s="1402" customFormat="1" x14ac:dyDescent="0.25">
      <c r="A5327" s="275"/>
      <c r="B5327" s="1457"/>
      <c r="C5327" s="1458"/>
      <c r="D5327" s="1459"/>
      <c r="E5327" s="1460"/>
      <c r="F5327" s="1460"/>
      <c r="G5327" s="1460"/>
    </row>
    <row r="5328" spans="1:7" s="1402" customFormat="1" x14ac:dyDescent="0.25">
      <c r="A5328" s="275"/>
      <c r="B5328" s="1457"/>
      <c r="C5328" s="1458"/>
      <c r="D5328" s="1459"/>
      <c r="E5328" s="1460"/>
      <c r="F5328" s="1460"/>
      <c r="G5328" s="1460"/>
    </row>
    <row r="5329" spans="1:7" s="1402" customFormat="1" x14ac:dyDescent="0.25">
      <c r="A5329" s="275"/>
      <c r="B5329" s="1457"/>
      <c r="C5329" s="1458"/>
      <c r="D5329" s="1459"/>
      <c r="E5329" s="1460"/>
      <c r="F5329" s="1460"/>
      <c r="G5329" s="1460"/>
    </row>
    <row r="5330" spans="1:7" s="1402" customFormat="1" x14ac:dyDescent="0.25">
      <c r="A5330" s="275"/>
      <c r="B5330" s="1457"/>
      <c r="C5330" s="1458"/>
      <c r="D5330" s="1459"/>
      <c r="E5330" s="1460"/>
      <c r="F5330" s="1460"/>
      <c r="G5330" s="1460"/>
    </row>
    <row r="5331" spans="1:7" s="1402" customFormat="1" x14ac:dyDescent="0.25">
      <c r="A5331" s="275"/>
      <c r="B5331" s="1457"/>
      <c r="C5331" s="1458"/>
      <c r="D5331" s="1459"/>
      <c r="E5331" s="1460"/>
      <c r="F5331" s="1460"/>
      <c r="G5331" s="1460"/>
    </row>
    <row r="5332" spans="1:7" s="1402" customFormat="1" x14ac:dyDescent="0.25">
      <c r="A5332" s="275"/>
      <c r="B5332" s="1457"/>
      <c r="C5332" s="1458"/>
      <c r="D5332" s="1459"/>
      <c r="E5332" s="1460"/>
      <c r="F5332" s="1460"/>
      <c r="G5332" s="1460"/>
    </row>
    <row r="5333" spans="1:7" s="1402" customFormat="1" x14ac:dyDescent="0.25">
      <c r="A5333" s="275"/>
      <c r="B5333" s="1457"/>
      <c r="C5333" s="1458"/>
      <c r="D5333" s="1459"/>
      <c r="E5333" s="1460"/>
      <c r="F5333" s="1460"/>
      <c r="G5333" s="1460"/>
    </row>
    <row r="5334" spans="1:7" s="1402" customFormat="1" x14ac:dyDescent="0.25">
      <c r="A5334" s="275"/>
      <c r="B5334" s="1457"/>
      <c r="C5334" s="1458"/>
      <c r="D5334" s="1459"/>
      <c r="E5334" s="1460"/>
      <c r="F5334" s="1460"/>
      <c r="G5334" s="1460"/>
    </row>
    <row r="5335" spans="1:7" s="1402" customFormat="1" x14ac:dyDescent="0.25">
      <c r="A5335" s="275"/>
      <c r="B5335" s="1457"/>
      <c r="C5335" s="1458"/>
      <c r="D5335" s="1459"/>
      <c r="E5335" s="1460"/>
      <c r="F5335" s="1460"/>
      <c r="G5335" s="1460"/>
    </row>
    <row r="5336" spans="1:7" s="1402" customFormat="1" x14ac:dyDescent="0.25">
      <c r="A5336" s="275"/>
      <c r="B5336" s="1457"/>
      <c r="C5336" s="1458"/>
      <c r="D5336" s="1459"/>
      <c r="E5336" s="1460"/>
      <c r="F5336" s="1460"/>
      <c r="G5336" s="1460"/>
    </row>
    <row r="5337" spans="1:7" s="1402" customFormat="1" x14ac:dyDescent="0.25">
      <c r="A5337" s="275"/>
      <c r="B5337" s="1457"/>
      <c r="C5337" s="1458"/>
      <c r="D5337" s="1459"/>
      <c r="E5337" s="1460"/>
      <c r="F5337" s="1460"/>
      <c r="G5337" s="1460"/>
    </row>
    <row r="5338" spans="1:7" s="1402" customFormat="1" x14ac:dyDescent="0.25">
      <c r="A5338" s="275"/>
      <c r="B5338" s="1457"/>
      <c r="C5338" s="1458"/>
      <c r="D5338" s="1459"/>
      <c r="E5338" s="1460"/>
      <c r="F5338" s="1460"/>
      <c r="G5338" s="1460"/>
    </row>
    <row r="5339" spans="1:7" s="1402" customFormat="1" x14ac:dyDescent="0.25">
      <c r="A5339" s="275"/>
      <c r="B5339" s="1457"/>
      <c r="C5339" s="1458"/>
      <c r="D5339" s="1459"/>
      <c r="E5339" s="1460"/>
      <c r="F5339" s="1460"/>
      <c r="G5339" s="1460"/>
    </row>
    <row r="5340" spans="1:7" s="1402" customFormat="1" x14ac:dyDescent="0.25">
      <c r="A5340" s="275"/>
      <c r="B5340" s="1457"/>
      <c r="C5340" s="1458"/>
      <c r="D5340" s="1459"/>
      <c r="E5340" s="1460"/>
      <c r="F5340" s="1460"/>
      <c r="G5340" s="1460"/>
    </row>
    <row r="5341" spans="1:7" s="1402" customFormat="1" x14ac:dyDescent="0.25">
      <c r="A5341" s="275"/>
      <c r="B5341" s="1457"/>
      <c r="C5341" s="1458"/>
      <c r="D5341" s="1459"/>
      <c r="E5341" s="1460"/>
      <c r="F5341" s="1460"/>
      <c r="G5341" s="1460"/>
    </row>
    <row r="5342" spans="1:7" s="1402" customFormat="1" x14ac:dyDescent="0.25">
      <c r="A5342" s="275"/>
      <c r="B5342" s="1457"/>
      <c r="C5342" s="1458"/>
      <c r="D5342" s="1459"/>
      <c r="E5342" s="1460"/>
      <c r="F5342" s="1460"/>
      <c r="G5342" s="1460"/>
    </row>
    <row r="5343" spans="1:7" s="1402" customFormat="1" x14ac:dyDescent="0.25">
      <c r="A5343" s="275"/>
      <c r="B5343" s="1457"/>
      <c r="C5343" s="1458"/>
      <c r="D5343" s="1459"/>
      <c r="E5343" s="1460"/>
      <c r="F5343" s="1460"/>
      <c r="G5343" s="1460"/>
    </row>
    <row r="5344" spans="1:7" s="1402" customFormat="1" x14ac:dyDescent="0.25">
      <c r="A5344" s="275"/>
      <c r="B5344" s="1457"/>
      <c r="C5344" s="1458"/>
      <c r="D5344" s="1459"/>
      <c r="E5344" s="1460"/>
      <c r="F5344" s="1460"/>
      <c r="G5344" s="1460"/>
    </row>
    <row r="5345" spans="1:7" s="1402" customFormat="1" x14ac:dyDescent="0.25">
      <c r="A5345" s="275"/>
      <c r="B5345" s="1457"/>
      <c r="C5345" s="1458"/>
      <c r="D5345" s="1459"/>
      <c r="E5345" s="1460"/>
      <c r="F5345" s="1460"/>
      <c r="G5345" s="1460"/>
    </row>
    <row r="5346" spans="1:7" s="1402" customFormat="1" x14ac:dyDescent="0.25">
      <c r="A5346" s="275"/>
      <c r="B5346" s="1457"/>
      <c r="C5346" s="1458"/>
      <c r="D5346" s="1459"/>
      <c r="E5346" s="1460"/>
      <c r="F5346" s="1460"/>
      <c r="G5346" s="1460"/>
    </row>
    <row r="5347" spans="1:7" s="1402" customFormat="1" x14ac:dyDescent="0.25">
      <c r="A5347" s="275"/>
      <c r="B5347" s="1457"/>
      <c r="C5347" s="1458"/>
      <c r="D5347" s="1459"/>
      <c r="E5347" s="1460"/>
      <c r="F5347" s="1460"/>
      <c r="G5347" s="1460"/>
    </row>
    <row r="5348" spans="1:7" s="1402" customFormat="1" x14ac:dyDescent="0.25">
      <c r="A5348" s="275"/>
      <c r="B5348" s="1457"/>
      <c r="C5348" s="1458"/>
      <c r="D5348" s="1459"/>
      <c r="E5348" s="1460"/>
      <c r="F5348" s="1460"/>
      <c r="G5348" s="1460"/>
    </row>
    <row r="5349" spans="1:7" s="1402" customFormat="1" x14ac:dyDescent="0.25">
      <c r="A5349" s="275"/>
      <c r="B5349" s="1457"/>
      <c r="C5349" s="1458"/>
      <c r="D5349" s="1459"/>
      <c r="E5349" s="1460"/>
      <c r="F5349" s="1460"/>
      <c r="G5349" s="1460"/>
    </row>
    <row r="5350" spans="1:7" s="1402" customFormat="1" x14ac:dyDescent="0.25">
      <c r="A5350" s="275"/>
      <c r="B5350" s="1457"/>
      <c r="C5350" s="1458"/>
      <c r="D5350" s="1459"/>
      <c r="E5350" s="1460"/>
      <c r="F5350" s="1460"/>
      <c r="G5350" s="1460"/>
    </row>
    <row r="5351" spans="1:7" s="1402" customFormat="1" x14ac:dyDescent="0.25">
      <c r="A5351" s="275"/>
      <c r="B5351" s="1457"/>
      <c r="C5351" s="1458"/>
      <c r="D5351" s="1459"/>
      <c r="E5351" s="1460"/>
      <c r="F5351" s="1460"/>
      <c r="G5351" s="1460"/>
    </row>
    <row r="5352" spans="1:7" s="1402" customFormat="1" x14ac:dyDescent="0.25">
      <c r="A5352" s="275"/>
      <c r="B5352" s="1457"/>
      <c r="C5352" s="1458"/>
      <c r="D5352" s="1459"/>
      <c r="E5352" s="1460"/>
      <c r="F5352" s="1460"/>
      <c r="G5352" s="1460"/>
    </row>
    <row r="5353" spans="1:7" s="1402" customFormat="1" x14ac:dyDescent="0.25">
      <c r="A5353" s="275"/>
      <c r="B5353" s="1457"/>
      <c r="C5353" s="1458"/>
      <c r="D5353" s="1459"/>
      <c r="E5353" s="1460"/>
      <c r="F5353" s="1460"/>
      <c r="G5353" s="1460"/>
    </row>
    <row r="5354" spans="1:7" s="1402" customFormat="1" x14ac:dyDescent="0.25">
      <c r="A5354" s="275"/>
      <c r="B5354" s="1457"/>
      <c r="C5354" s="1458"/>
      <c r="D5354" s="1459"/>
      <c r="E5354" s="1460"/>
      <c r="F5354" s="1460"/>
      <c r="G5354" s="1460"/>
    </row>
    <row r="5355" spans="1:7" s="1402" customFormat="1" x14ac:dyDescent="0.25">
      <c r="A5355" s="275"/>
      <c r="B5355" s="1457"/>
      <c r="C5355" s="1458"/>
      <c r="D5355" s="1459"/>
      <c r="E5355" s="1460"/>
      <c r="F5355" s="1460"/>
      <c r="G5355" s="1460"/>
    </row>
    <row r="5356" spans="1:7" s="1402" customFormat="1" x14ac:dyDescent="0.25">
      <c r="A5356" s="275"/>
      <c r="B5356" s="1457"/>
      <c r="C5356" s="1458"/>
      <c r="D5356" s="1459"/>
      <c r="E5356" s="1460"/>
      <c r="F5356" s="1460"/>
      <c r="G5356" s="1460"/>
    </row>
    <row r="5357" spans="1:7" s="1402" customFormat="1" x14ac:dyDescent="0.25">
      <c r="A5357" s="275"/>
      <c r="B5357" s="1457"/>
      <c r="C5357" s="1458"/>
      <c r="D5357" s="1459"/>
      <c r="E5357" s="1460"/>
      <c r="F5357" s="1460"/>
      <c r="G5357" s="1460"/>
    </row>
    <row r="5358" spans="1:7" s="1402" customFormat="1" x14ac:dyDescent="0.25">
      <c r="A5358" s="275"/>
      <c r="B5358" s="1457"/>
      <c r="C5358" s="1458"/>
      <c r="D5358" s="1459"/>
      <c r="E5358" s="1460"/>
      <c r="F5358" s="1460"/>
      <c r="G5358" s="1460"/>
    </row>
    <row r="5359" spans="1:7" s="1402" customFormat="1" x14ac:dyDescent="0.25">
      <c r="A5359" s="275"/>
      <c r="B5359" s="1457"/>
      <c r="C5359" s="1458"/>
      <c r="D5359" s="1459"/>
      <c r="E5359" s="1460"/>
      <c r="F5359" s="1460"/>
      <c r="G5359" s="1460"/>
    </row>
    <row r="5360" spans="1:7" s="1402" customFormat="1" x14ac:dyDescent="0.25">
      <c r="A5360" s="275"/>
      <c r="B5360" s="1457"/>
      <c r="C5360" s="1458"/>
      <c r="D5360" s="1459"/>
      <c r="E5360" s="1460"/>
      <c r="F5360" s="1460"/>
      <c r="G5360" s="1460"/>
    </row>
    <row r="5361" spans="1:7" s="1402" customFormat="1" x14ac:dyDescent="0.25">
      <c r="A5361" s="275"/>
      <c r="B5361" s="1457"/>
      <c r="C5361" s="1458"/>
      <c r="D5361" s="1459"/>
      <c r="E5361" s="1460"/>
      <c r="F5361" s="1460"/>
      <c r="G5361" s="1460"/>
    </row>
    <row r="5362" spans="1:7" s="1402" customFormat="1" x14ac:dyDescent="0.25">
      <c r="A5362" s="275"/>
      <c r="B5362" s="1457"/>
      <c r="C5362" s="1458"/>
      <c r="D5362" s="1459"/>
      <c r="E5362" s="1460"/>
      <c r="F5362" s="1460"/>
      <c r="G5362" s="1460"/>
    </row>
    <row r="5363" spans="1:7" s="1402" customFormat="1" x14ac:dyDescent="0.25">
      <c r="A5363" s="275"/>
      <c r="B5363" s="1457"/>
      <c r="C5363" s="1458"/>
      <c r="D5363" s="1459"/>
      <c r="E5363" s="1460"/>
      <c r="F5363" s="1460"/>
      <c r="G5363" s="1460"/>
    </row>
    <row r="5364" spans="1:7" s="1402" customFormat="1" x14ac:dyDescent="0.25">
      <c r="A5364" s="275"/>
      <c r="B5364" s="1457"/>
      <c r="C5364" s="1458"/>
      <c r="D5364" s="1459"/>
      <c r="E5364" s="1460"/>
      <c r="F5364" s="1460"/>
      <c r="G5364" s="1460"/>
    </row>
    <row r="5365" spans="1:7" s="1402" customFormat="1" x14ac:dyDescent="0.25">
      <c r="A5365" s="275"/>
      <c r="B5365" s="1457"/>
      <c r="C5365" s="1458"/>
      <c r="D5365" s="1459"/>
      <c r="E5365" s="1460"/>
      <c r="F5365" s="1460"/>
      <c r="G5365" s="1460"/>
    </row>
    <row r="5366" spans="1:7" s="1402" customFormat="1" x14ac:dyDescent="0.25">
      <c r="A5366" s="275"/>
      <c r="B5366" s="1457"/>
      <c r="C5366" s="1458"/>
      <c r="D5366" s="1459"/>
      <c r="E5366" s="1460"/>
      <c r="F5366" s="1460"/>
      <c r="G5366" s="1460"/>
    </row>
    <row r="5367" spans="1:7" s="1402" customFormat="1" x14ac:dyDescent="0.25">
      <c r="A5367" s="275"/>
      <c r="B5367" s="1457"/>
      <c r="C5367" s="1458"/>
      <c r="D5367" s="1459"/>
      <c r="E5367" s="1460"/>
      <c r="F5367" s="1460"/>
      <c r="G5367" s="1460"/>
    </row>
    <row r="5368" spans="1:7" s="1402" customFormat="1" x14ac:dyDescent="0.25">
      <c r="A5368" s="275"/>
      <c r="B5368" s="1457"/>
      <c r="C5368" s="1458"/>
      <c r="D5368" s="1459"/>
      <c r="E5368" s="1460"/>
      <c r="F5368" s="1460"/>
      <c r="G5368" s="1460"/>
    </row>
    <row r="5369" spans="1:7" s="1402" customFormat="1" x14ac:dyDescent="0.25">
      <c r="A5369" s="275"/>
      <c r="B5369" s="1457"/>
      <c r="C5369" s="1458"/>
      <c r="D5369" s="1459"/>
      <c r="E5369" s="1460"/>
      <c r="F5369" s="1460"/>
      <c r="G5369" s="1460"/>
    </row>
    <row r="5370" spans="1:7" s="1402" customFormat="1" x14ac:dyDescent="0.25">
      <c r="A5370" s="275"/>
      <c r="B5370" s="1457"/>
      <c r="C5370" s="1458"/>
      <c r="D5370" s="1459"/>
      <c r="E5370" s="1460"/>
      <c r="F5370" s="1460"/>
      <c r="G5370" s="1460"/>
    </row>
    <row r="5371" spans="1:7" s="1402" customFormat="1" x14ac:dyDescent="0.25">
      <c r="A5371" s="275"/>
      <c r="B5371" s="1457"/>
      <c r="C5371" s="1458"/>
      <c r="D5371" s="1459"/>
      <c r="E5371" s="1460"/>
      <c r="F5371" s="1460"/>
      <c r="G5371" s="1460"/>
    </row>
    <row r="5372" spans="1:7" s="1402" customFormat="1" x14ac:dyDescent="0.25">
      <c r="A5372" s="275"/>
      <c r="B5372" s="1457"/>
      <c r="C5372" s="1458"/>
      <c r="D5372" s="1459"/>
      <c r="E5372" s="1460"/>
      <c r="F5372" s="1460"/>
      <c r="G5372" s="1460"/>
    </row>
    <row r="5373" spans="1:7" s="1402" customFormat="1" x14ac:dyDescent="0.25">
      <c r="A5373" s="275"/>
      <c r="B5373" s="1457"/>
      <c r="C5373" s="1458"/>
      <c r="D5373" s="1459"/>
      <c r="E5373" s="1460"/>
      <c r="F5373" s="1460"/>
      <c r="G5373" s="1460"/>
    </row>
    <row r="5374" spans="1:7" s="1402" customFormat="1" x14ac:dyDescent="0.25">
      <c r="A5374" s="275"/>
      <c r="B5374" s="1457"/>
      <c r="C5374" s="1458"/>
      <c r="D5374" s="1459"/>
      <c r="E5374" s="1460"/>
      <c r="F5374" s="1460"/>
      <c r="G5374" s="1460"/>
    </row>
    <row r="5375" spans="1:7" s="1402" customFormat="1" x14ac:dyDescent="0.25">
      <c r="A5375" s="275"/>
      <c r="B5375" s="1457"/>
      <c r="C5375" s="1458"/>
      <c r="D5375" s="1459"/>
      <c r="E5375" s="1460"/>
      <c r="F5375" s="1460"/>
      <c r="G5375" s="1460"/>
    </row>
    <row r="5376" spans="1:7" s="1402" customFormat="1" x14ac:dyDescent="0.25">
      <c r="A5376" s="275"/>
      <c r="B5376" s="1457"/>
      <c r="C5376" s="1458"/>
      <c r="D5376" s="1459"/>
      <c r="E5376" s="1460"/>
      <c r="F5376" s="1460"/>
      <c r="G5376" s="1460"/>
    </row>
    <row r="5377" spans="1:7" s="1402" customFormat="1" x14ac:dyDescent="0.25">
      <c r="A5377" s="275"/>
      <c r="B5377" s="1457"/>
      <c r="C5377" s="1458"/>
      <c r="D5377" s="1459"/>
      <c r="E5377" s="1460"/>
      <c r="F5377" s="1460"/>
      <c r="G5377" s="1460"/>
    </row>
    <row r="5378" spans="1:7" s="1402" customFormat="1" x14ac:dyDescent="0.25">
      <c r="A5378" s="275"/>
      <c r="B5378" s="1457"/>
      <c r="C5378" s="1458"/>
      <c r="D5378" s="1459"/>
      <c r="E5378" s="1460"/>
      <c r="F5378" s="1460"/>
      <c r="G5378" s="1460"/>
    </row>
    <row r="5379" spans="1:7" s="1402" customFormat="1" x14ac:dyDescent="0.25">
      <c r="A5379" s="275"/>
      <c r="B5379" s="1457"/>
      <c r="C5379" s="1458"/>
      <c r="D5379" s="1459"/>
      <c r="E5379" s="1460"/>
      <c r="F5379" s="1460"/>
      <c r="G5379" s="1460"/>
    </row>
    <row r="5380" spans="1:7" s="1402" customFormat="1" x14ac:dyDescent="0.25">
      <c r="A5380" s="275"/>
      <c r="B5380" s="1457"/>
      <c r="C5380" s="1458"/>
      <c r="D5380" s="1459"/>
      <c r="E5380" s="1460"/>
      <c r="F5380" s="1460"/>
      <c r="G5380" s="1460"/>
    </row>
    <row r="5381" spans="1:7" s="1402" customFormat="1" x14ac:dyDescent="0.25">
      <c r="A5381" s="275"/>
      <c r="B5381" s="1457"/>
      <c r="C5381" s="1458"/>
      <c r="D5381" s="1459"/>
      <c r="E5381" s="1460"/>
      <c r="F5381" s="1460"/>
      <c r="G5381" s="1460"/>
    </row>
    <row r="5382" spans="1:7" s="1402" customFormat="1" x14ac:dyDescent="0.25">
      <c r="A5382" s="275"/>
      <c r="B5382" s="1457"/>
      <c r="C5382" s="1458"/>
      <c r="D5382" s="1459"/>
      <c r="E5382" s="1460"/>
      <c r="F5382" s="1460"/>
      <c r="G5382" s="1460"/>
    </row>
    <row r="5383" spans="1:7" s="1402" customFormat="1" x14ac:dyDescent="0.25">
      <c r="A5383" s="275"/>
      <c r="B5383" s="1457"/>
      <c r="C5383" s="1458"/>
      <c r="D5383" s="1459"/>
      <c r="E5383" s="1460"/>
      <c r="F5383" s="1460"/>
      <c r="G5383" s="1460"/>
    </row>
    <row r="5384" spans="1:7" s="1402" customFormat="1" x14ac:dyDescent="0.25">
      <c r="A5384" s="275"/>
      <c r="B5384" s="1457"/>
      <c r="C5384" s="1458"/>
      <c r="D5384" s="1459"/>
      <c r="E5384" s="1460"/>
      <c r="F5384" s="1460"/>
      <c r="G5384" s="1460"/>
    </row>
    <row r="5385" spans="1:7" s="1402" customFormat="1" x14ac:dyDescent="0.25">
      <c r="A5385" s="275"/>
      <c r="B5385" s="1457"/>
      <c r="C5385" s="1458"/>
      <c r="D5385" s="1459"/>
      <c r="E5385" s="1460"/>
      <c r="F5385" s="1460"/>
      <c r="G5385" s="1460"/>
    </row>
    <row r="5386" spans="1:7" s="1402" customFormat="1" x14ac:dyDescent="0.25">
      <c r="A5386" s="275"/>
      <c r="B5386" s="1457"/>
      <c r="C5386" s="1458"/>
      <c r="D5386" s="1459"/>
      <c r="E5386" s="1460"/>
      <c r="F5386" s="1460"/>
      <c r="G5386" s="1460"/>
    </row>
    <row r="5387" spans="1:7" s="1402" customFormat="1" x14ac:dyDescent="0.25">
      <c r="A5387" s="275"/>
      <c r="B5387" s="1457"/>
      <c r="C5387" s="1458"/>
      <c r="D5387" s="1459"/>
      <c r="E5387" s="1460"/>
      <c r="F5387" s="1460"/>
      <c r="G5387" s="1460"/>
    </row>
    <row r="5388" spans="1:7" s="1402" customFormat="1" x14ac:dyDescent="0.25">
      <c r="A5388" s="275"/>
      <c r="B5388" s="1457"/>
      <c r="C5388" s="1458"/>
      <c r="D5388" s="1459"/>
      <c r="E5388" s="1460"/>
      <c r="F5388" s="1460"/>
      <c r="G5388" s="1460"/>
    </row>
    <row r="5389" spans="1:7" s="1402" customFormat="1" x14ac:dyDescent="0.25">
      <c r="A5389" s="275"/>
      <c r="B5389" s="1457"/>
      <c r="C5389" s="1458"/>
      <c r="D5389" s="1459"/>
      <c r="E5389" s="1460"/>
      <c r="F5389" s="1460"/>
      <c r="G5389" s="1460"/>
    </row>
    <row r="5390" spans="1:7" s="1402" customFormat="1" x14ac:dyDescent="0.25">
      <c r="A5390" s="275"/>
      <c r="B5390" s="1457"/>
      <c r="C5390" s="1458"/>
      <c r="D5390" s="1459"/>
      <c r="E5390" s="1460"/>
      <c r="F5390" s="1460"/>
      <c r="G5390" s="1460"/>
    </row>
    <row r="5391" spans="1:7" s="1402" customFormat="1" x14ac:dyDescent="0.25">
      <c r="A5391" s="275"/>
      <c r="B5391" s="1457"/>
      <c r="C5391" s="1458"/>
      <c r="D5391" s="1459"/>
      <c r="E5391" s="1460"/>
      <c r="F5391" s="1460"/>
      <c r="G5391" s="1460"/>
    </row>
    <row r="5392" spans="1:7" s="1402" customFormat="1" x14ac:dyDescent="0.25">
      <c r="A5392" s="275"/>
      <c r="B5392" s="1457"/>
      <c r="C5392" s="1458"/>
      <c r="D5392" s="1459"/>
      <c r="E5392" s="1460"/>
      <c r="F5392" s="1460"/>
      <c r="G5392" s="1460"/>
    </row>
    <row r="5393" spans="1:7" s="1402" customFormat="1" x14ac:dyDescent="0.25">
      <c r="A5393" s="275"/>
      <c r="B5393" s="1457"/>
      <c r="C5393" s="1458"/>
      <c r="D5393" s="1459"/>
      <c r="E5393" s="1460"/>
      <c r="F5393" s="1460"/>
      <c r="G5393" s="1460"/>
    </row>
    <row r="5394" spans="1:7" s="1402" customFormat="1" x14ac:dyDescent="0.25">
      <c r="A5394" s="275"/>
      <c r="B5394" s="1457"/>
      <c r="C5394" s="1458"/>
      <c r="D5394" s="1459"/>
      <c r="E5394" s="1460"/>
      <c r="F5394" s="1460"/>
      <c r="G5394" s="1460"/>
    </row>
    <row r="5395" spans="1:7" s="1402" customFormat="1" x14ac:dyDescent="0.25">
      <c r="A5395" s="275"/>
      <c r="B5395" s="1457"/>
      <c r="C5395" s="1458"/>
      <c r="D5395" s="1459"/>
      <c r="E5395" s="1460"/>
      <c r="F5395" s="1460"/>
      <c r="G5395" s="1460"/>
    </row>
    <row r="5396" spans="1:7" s="1402" customFormat="1" x14ac:dyDescent="0.25">
      <c r="A5396" s="275"/>
      <c r="B5396" s="1457"/>
      <c r="C5396" s="1458"/>
      <c r="D5396" s="1459"/>
      <c r="E5396" s="1460"/>
      <c r="F5396" s="1460"/>
      <c r="G5396" s="1460"/>
    </row>
    <row r="5397" spans="1:7" s="1402" customFormat="1" x14ac:dyDescent="0.25">
      <c r="A5397" s="275"/>
      <c r="B5397" s="1457"/>
      <c r="C5397" s="1458"/>
      <c r="D5397" s="1459"/>
      <c r="E5397" s="1460"/>
      <c r="F5397" s="1460"/>
      <c r="G5397" s="1460"/>
    </row>
    <row r="5398" spans="1:7" s="1402" customFormat="1" x14ac:dyDescent="0.25">
      <c r="A5398" s="275"/>
      <c r="B5398" s="1457"/>
      <c r="C5398" s="1458"/>
      <c r="D5398" s="1459"/>
      <c r="E5398" s="1460"/>
      <c r="F5398" s="1460"/>
      <c r="G5398" s="1460"/>
    </row>
    <row r="5399" spans="1:7" s="1402" customFormat="1" x14ac:dyDescent="0.25">
      <c r="A5399" s="275"/>
      <c r="B5399" s="1457"/>
      <c r="C5399" s="1458"/>
      <c r="D5399" s="1459"/>
      <c r="E5399" s="1460"/>
      <c r="F5399" s="1460"/>
      <c r="G5399" s="1460"/>
    </row>
    <row r="5400" spans="1:7" s="1402" customFormat="1" x14ac:dyDescent="0.25">
      <c r="A5400" s="275"/>
      <c r="B5400" s="1457"/>
      <c r="C5400" s="1458"/>
      <c r="D5400" s="1459"/>
      <c r="E5400" s="1460"/>
      <c r="F5400" s="1460"/>
      <c r="G5400" s="1460"/>
    </row>
    <row r="5401" spans="1:7" s="1402" customFormat="1" x14ac:dyDescent="0.25">
      <c r="A5401" s="275"/>
      <c r="B5401" s="1457"/>
      <c r="C5401" s="1458"/>
      <c r="D5401" s="1459"/>
      <c r="E5401" s="1460"/>
      <c r="F5401" s="1460"/>
      <c r="G5401" s="1460"/>
    </row>
    <row r="5402" spans="1:7" s="1402" customFormat="1" x14ac:dyDescent="0.25">
      <c r="A5402" s="275"/>
      <c r="B5402" s="1457"/>
      <c r="C5402" s="1458"/>
      <c r="D5402" s="1459"/>
      <c r="E5402" s="1460"/>
      <c r="F5402" s="1460"/>
      <c r="G5402" s="1460"/>
    </row>
    <row r="5403" spans="1:7" s="1402" customFormat="1" x14ac:dyDescent="0.25">
      <c r="A5403" s="275"/>
      <c r="B5403" s="1457"/>
      <c r="C5403" s="1458"/>
      <c r="D5403" s="1459"/>
      <c r="E5403" s="1460"/>
      <c r="F5403" s="1460"/>
      <c r="G5403" s="1460"/>
    </row>
    <row r="5404" spans="1:7" s="1402" customFormat="1" x14ac:dyDescent="0.25">
      <c r="A5404" s="275"/>
      <c r="B5404" s="1457"/>
      <c r="C5404" s="1458"/>
      <c r="D5404" s="1459"/>
      <c r="E5404" s="1460"/>
      <c r="F5404" s="1460"/>
      <c r="G5404" s="1460"/>
    </row>
    <row r="5405" spans="1:7" s="1402" customFormat="1" x14ac:dyDescent="0.25">
      <c r="A5405" s="275"/>
      <c r="B5405" s="1457"/>
      <c r="C5405" s="1458"/>
      <c r="D5405" s="1459"/>
      <c r="E5405" s="1460"/>
      <c r="F5405" s="1460"/>
      <c r="G5405" s="1460"/>
    </row>
    <row r="5406" spans="1:7" s="1402" customFormat="1" x14ac:dyDescent="0.25">
      <c r="A5406" s="275"/>
      <c r="B5406" s="1457"/>
      <c r="C5406" s="1458"/>
      <c r="D5406" s="1459"/>
      <c r="E5406" s="1460"/>
      <c r="F5406" s="1460"/>
      <c r="G5406" s="1460"/>
    </row>
    <row r="5407" spans="1:7" s="1402" customFormat="1" x14ac:dyDescent="0.25">
      <c r="A5407" s="275"/>
      <c r="B5407" s="1457"/>
      <c r="C5407" s="1458"/>
      <c r="D5407" s="1459"/>
      <c r="E5407" s="1460"/>
      <c r="F5407" s="1460"/>
      <c r="G5407" s="1460"/>
    </row>
    <row r="5408" spans="1:7" s="1402" customFormat="1" x14ac:dyDescent="0.25">
      <c r="A5408" s="275"/>
      <c r="B5408" s="1457"/>
      <c r="C5408" s="1458"/>
      <c r="D5408" s="1459"/>
      <c r="E5408" s="1460"/>
      <c r="F5408" s="1460"/>
      <c r="G5408" s="1460"/>
    </row>
    <row r="5409" spans="1:7" s="1402" customFormat="1" x14ac:dyDescent="0.25">
      <c r="A5409" s="275"/>
      <c r="B5409" s="1457"/>
      <c r="C5409" s="1458"/>
      <c r="D5409" s="1459"/>
      <c r="E5409" s="1460"/>
      <c r="F5409" s="1460"/>
      <c r="G5409" s="1460"/>
    </row>
    <row r="5410" spans="1:7" s="1402" customFormat="1" x14ac:dyDescent="0.25">
      <c r="A5410" s="275"/>
      <c r="B5410" s="1457"/>
      <c r="C5410" s="1458"/>
      <c r="D5410" s="1459"/>
      <c r="E5410" s="1460"/>
      <c r="F5410" s="1460"/>
      <c r="G5410" s="1460"/>
    </row>
    <row r="5411" spans="1:7" s="1402" customFormat="1" x14ac:dyDescent="0.25">
      <c r="A5411" s="275"/>
      <c r="B5411" s="1457"/>
      <c r="C5411" s="1458"/>
      <c r="D5411" s="1459"/>
      <c r="E5411" s="1460"/>
      <c r="F5411" s="1460"/>
      <c r="G5411" s="1460"/>
    </row>
    <row r="5412" spans="1:7" s="1402" customFormat="1" x14ac:dyDescent="0.25">
      <c r="A5412" s="275"/>
      <c r="B5412" s="1457"/>
      <c r="C5412" s="1458"/>
      <c r="D5412" s="1459"/>
      <c r="E5412" s="1460"/>
      <c r="F5412" s="1460"/>
      <c r="G5412" s="1460"/>
    </row>
    <row r="5413" spans="1:7" s="1402" customFormat="1" x14ac:dyDescent="0.25">
      <c r="A5413" s="275"/>
      <c r="B5413" s="1457"/>
      <c r="C5413" s="1458"/>
      <c r="D5413" s="1459"/>
      <c r="E5413" s="1460"/>
      <c r="F5413" s="1460"/>
      <c r="G5413" s="1460"/>
    </row>
    <row r="5414" spans="1:7" s="1402" customFormat="1" x14ac:dyDescent="0.25">
      <c r="A5414" s="275"/>
      <c r="B5414" s="1457"/>
      <c r="C5414" s="1458"/>
      <c r="D5414" s="1459"/>
      <c r="E5414" s="1460"/>
      <c r="F5414" s="1460"/>
      <c r="G5414" s="1460"/>
    </row>
    <row r="5415" spans="1:7" s="1402" customFormat="1" x14ac:dyDescent="0.25">
      <c r="A5415" s="275"/>
      <c r="B5415" s="1457"/>
      <c r="C5415" s="1458"/>
      <c r="D5415" s="1459"/>
      <c r="E5415" s="1460"/>
      <c r="F5415" s="1460"/>
      <c r="G5415" s="1460"/>
    </row>
    <row r="5416" spans="1:7" s="1402" customFormat="1" x14ac:dyDescent="0.25">
      <c r="A5416" s="275"/>
      <c r="B5416" s="1457"/>
      <c r="C5416" s="1458"/>
      <c r="D5416" s="1459"/>
      <c r="E5416" s="1460"/>
      <c r="F5416" s="1460"/>
      <c r="G5416" s="1460"/>
    </row>
    <row r="5417" spans="1:7" s="1402" customFormat="1" x14ac:dyDescent="0.25">
      <c r="A5417" s="275"/>
      <c r="B5417" s="1457"/>
      <c r="C5417" s="1458"/>
      <c r="D5417" s="1459"/>
      <c r="E5417" s="1460"/>
      <c r="F5417" s="1460"/>
      <c r="G5417" s="1460"/>
    </row>
    <row r="5418" spans="1:7" s="1402" customFormat="1" x14ac:dyDescent="0.25">
      <c r="A5418" s="275"/>
      <c r="B5418" s="1457"/>
      <c r="C5418" s="1458"/>
      <c r="D5418" s="1459"/>
      <c r="E5418" s="1460"/>
      <c r="F5418" s="1460"/>
      <c r="G5418" s="1460"/>
    </row>
    <row r="5419" spans="1:7" s="1402" customFormat="1" x14ac:dyDescent="0.25">
      <c r="A5419" s="275"/>
      <c r="B5419" s="1457"/>
      <c r="C5419" s="1458"/>
      <c r="D5419" s="1459"/>
      <c r="E5419" s="1460"/>
      <c r="F5419" s="1460"/>
      <c r="G5419" s="1460"/>
    </row>
    <row r="5420" spans="1:7" s="1402" customFormat="1" x14ac:dyDescent="0.25">
      <c r="A5420" s="275"/>
      <c r="B5420" s="1457"/>
      <c r="C5420" s="1458"/>
      <c r="D5420" s="1459"/>
      <c r="E5420" s="1460"/>
      <c r="F5420" s="1460"/>
      <c r="G5420" s="1460"/>
    </row>
    <row r="5421" spans="1:7" s="1402" customFormat="1" x14ac:dyDescent="0.25">
      <c r="A5421" s="275"/>
      <c r="B5421" s="1457"/>
      <c r="C5421" s="1458"/>
      <c r="D5421" s="1459"/>
      <c r="E5421" s="1460"/>
      <c r="F5421" s="1460"/>
      <c r="G5421" s="1460"/>
    </row>
    <row r="5422" spans="1:7" s="1402" customFormat="1" x14ac:dyDescent="0.25">
      <c r="A5422" s="275"/>
      <c r="B5422" s="1457"/>
      <c r="C5422" s="1458"/>
      <c r="D5422" s="1459"/>
      <c r="E5422" s="1460"/>
      <c r="F5422" s="1460"/>
      <c r="G5422" s="1460"/>
    </row>
    <row r="5423" spans="1:7" s="1402" customFormat="1" x14ac:dyDescent="0.25">
      <c r="A5423" s="275"/>
      <c r="B5423" s="1457"/>
      <c r="C5423" s="1458"/>
      <c r="D5423" s="1459"/>
      <c r="E5423" s="1460"/>
      <c r="F5423" s="1460"/>
      <c r="G5423" s="1460"/>
    </row>
    <row r="5424" spans="1:7" s="1402" customFormat="1" x14ac:dyDescent="0.25">
      <c r="A5424" s="275"/>
      <c r="B5424" s="1457"/>
      <c r="C5424" s="1458"/>
      <c r="D5424" s="1459"/>
      <c r="E5424" s="1460"/>
      <c r="F5424" s="1460"/>
      <c r="G5424" s="1460"/>
    </row>
    <row r="5425" spans="1:7" s="1402" customFormat="1" x14ac:dyDescent="0.25">
      <c r="A5425" s="275"/>
      <c r="B5425" s="1457"/>
      <c r="C5425" s="1458"/>
      <c r="D5425" s="1459"/>
      <c r="E5425" s="1460"/>
      <c r="F5425" s="1460"/>
      <c r="G5425" s="1460"/>
    </row>
    <row r="5426" spans="1:7" s="1402" customFormat="1" x14ac:dyDescent="0.25">
      <c r="A5426" s="275"/>
      <c r="B5426" s="1457"/>
      <c r="C5426" s="1458"/>
      <c r="D5426" s="1459"/>
      <c r="E5426" s="1460"/>
      <c r="F5426" s="1460"/>
      <c r="G5426" s="1460"/>
    </row>
    <row r="5427" spans="1:7" s="1402" customFormat="1" x14ac:dyDescent="0.25">
      <c r="A5427" s="275"/>
      <c r="B5427" s="1457"/>
      <c r="C5427" s="1458"/>
      <c r="D5427" s="1459"/>
      <c r="E5427" s="1460"/>
      <c r="F5427" s="1460"/>
      <c r="G5427" s="1460"/>
    </row>
    <row r="5428" spans="1:7" s="1402" customFormat="1" x14ac:dyDescent="0.25">
      <c r="A5428" s="275"/>
      <c r="B5428" s="1457"/>
      <c r="C5428" s="1458"/>
      <c r="D5428" s="1459"/>
      <c r="E5428" s="1460"/>
      <c r="F5428" s="1460"/>
      <c r="G5428" s="1460"/>
    </row>
    <row r="5429" spans="1:7" s="1402" customFormat="1" x14ac:dyDescent="0.25">
      <c r="A5429" s="275"/>
      <c r="B5429" s="1457"/>
      <c r="C5429" s="1458"/>
      <c r="D5429" s="1459"/>
      <c r="E5429" s="1460"/>
      <c r="F5429" s="1460"/>
      <c r="G5429" s="1460"/>
    </row>
    <row r="5430" spans="1:7" s="1402" customFormat="1" x14ac:dyDescent="0.25">
      <c r="A5430" s="275"/>
      <c r="B5430" s="1457"/>
      <c r="C5430" s="1458"/>
      <c r="D5430" s="1459"/>
      <c r="E5430" s="1460"/>
      <c r="F5430" s="1460"/>
      <c r="G5430" s="1460"/>
    </row>
    <row r="5431" spans="1:7" s="1402" customFormat="1" x14ac:dyDescent="0.25">
      <c r="A5431" s="275"/>
      <c r="B5431" s="1457"/>
      <c r="C5431" s="1458"/>
      <c r="D5431" s="1459"/>
      <c r="E5431" s="1460"/>
      <c r="F5431" s="1460"/>
      <c r="G5431" s="1460"/>
    </row>
    <row r="5432" spans="1:7" s="1402" customFormat="1" x14ac:dyDescent="0.25">
      <c r="A5432" s="275"/>
      <c r="B5432" s="1457"/>
      <c r="C5432" s="1458"/>
      <c r="D5432" s="1459"/>
      <c r="E5432" s="1460"/>
      <c r="F5432" s="1460"/>
      <c r="G5432" s="1460"/>
    </row>
    <row r="5433" spans="1:7" s="1402" customFormat="1" x14ac:dyDescent="0.25">
      <c r="A5433" s="275"/>
      <c r="B5433" s="1457"/>
      <c r="C5433" s="1458"/>
      <c r="D5433" s="1459"/>
      <c r="E5433" s="1460"/>
      <c r="F5433" s="1460"/>
      <c r="G5433" s="1460"/>
    </row>
    <row r="5434" spans="1:7" s="1402" customFormat="1" x14ac:dyDescent="0.25">
      <c r="A5434" s="275"/>
      <c r="B5434" s="1457"/>
      <c r="C5434" s="1458"/>
      <c r="D5434" s="1459"/>
      <c r="E5434" s="1460"/>
      <c r="F5434" s="1460"/>
      <c r="G5434" s="1460"/>
    </row>
    <row r="5435" spans="1:7" s="1402" customFormat="1" x14ac:dyDescent="0.25">
      <c r="A5435" s="275"/>
      <c r="B5435" s="1457"/>
      <c r="C5435" s="1458"/>
      <c r="D5435" s="1459"/>
      <c r="E5435" s="1460"/>
      <c r="F5435" s="1460"/>
      <c r="G5435" s="1460"/>
    </row>
    <row r="5436" spans="1:7" s="1402" customFormat="1" x14ac:dyDescent="0.25">
      <c r="A5436" s="275"/>
      <c r="B5436" s="1457"/>
      <c r="C5436" s="1458"/>
      <c r="D5436" s="1459"/>
      <c r="E5436" s="1460"/>
      <c r="F5436" s="1460"/>
      <c r="G5436" s="1460"/>
    </row>
    <row r="5437" spans="1:7" s="1402" customFormat="1" x14ac:dyDescent="0.25">
      <c r="A5437" s="275"/>
      <c r="B5437" s="1457"/>
      <c r="C5437" s="1458"/>
      <c r="D5437" s="1459"/>
      <c r="E5437" s="1460"/>
      <c r="F5437" s="1460"/>
      <c r="G5437" s="1460"/>
    </row>
    <row r="5438" spans="1:7" s="1402" customFormat="1" x14ac:dyDescent="0.25">
      <c r="A5438" s="275"/>
      <c r="B5438" s="1457"/>
      <c r="C5438" s="1458"/>
      <c r="D5438" s="1459"/>
      <c r="E5438" s="1460"/>
      <c r="F5438" s="1460"/>
      <c r="G5438" s="1460"/>
    </row>
    <row r="5439" spans="1:7" s="1402" customFormat="1" x14ac:dyDescent="0.25">
      <c r="A5439" s="275"/>
      <c r="B5439" s="1457"/>
      <c r="C5439" s="1458"/>
      <c r="D5439" s="1459"/>
      <c r="E5439" s="1460"/>
      <c r="F5439" s="1460"/>
      <c r="G5439" s="1460"/>
    </row>
    <row r="5440" spans="1:7" s="1402" customFormat="1" x14ac:dyDescent="0.25">
      <c r="A5440" s="275"/>
      <c r="B5440" s="1457"/>
      <c r="C5440" s="1458"/>
      <c r="D5440" s="1459"/>
      <c r="E5440" s="1460"/>
      <c r="F5440" s="1460"/>
      <c r="G5440" s="1460"/>
    </row>
    <row r="5441" spans="1:7" s="1402" customFormat="1" x14ac:dyDescent="0.25">
      <c r="A5441" s="275"/>
      <c r="B5441" s="1457"/>
      <c r="C5441" s="1458"/>
      <c r="D5441" s="1459"/>
      <c r="E5441" s="1460"/>
      <c r="F5441" s="1460"/>
      <c r="G5441" s="1460"/>
    </row>
    <row r="5442" spans="1:7" s="1402" customFormat="1" x14ac:dyDescent="0.25">
      <c r="A5442" s="275"/>
      <c r="B5442" s="1457"/>
      <c r="C5442" s="1458"/>
      <c r="D5442" s="1459"/>
      <c r="E5442" s="1460"/>
      <c r="F5442" s="1460"/>
      <c r="G5442" s="1460"/>
    </row>
    <row r="5443" spans="1:7" s="1402" customFormat="1" x14ac:dyDescent="0.25">
      <c r="A5443" s="275"/>
      <c r="B5443" s="1457"/>
      <c r="C5443" s="1458"/>
      <c r="D5443" s="1459"/>
      <c r="E5443" s="1460"/>
      <c r="F5443" s="1460"/>
      <c r="G5443" s="1460"/>
    </row>
    <row r="5444" spans="1:7" s="1402" customFormat="1" x14ac:dyDescent="0.25">
      <c r="A5444" s="275"/>
      <c r="B5444" s="1457"/>
      <c r="C5444" s="1458"/>
      <c r="D5444" s="1459"/>
      <c r="E5444" s="1460"/>
      <c r="F5444" s="1460"/>
      <c r="G5444" s="1460"/>
    </row>
    <row r="5445" spans="1:7" s="1402" customFormat="1" x14ac:dyDescent="0.25">
      <c r="A5445" s="275"/>
      <c r="B5445" s="1457"/>
      <c r="C5445" s="1458"/>
      <c r="D5445" s="1459"/>
      <c r="E5445" s="1460"/>
      <c r="F5445" s="1460"/>
      <c r="G5445" s="1460"/>
    </row>
    <row r="5446" spans="1:7" s="1402" customFormat="1" x14ac:dyDescent="0.25">
      <c r="A5446" s="275"/>
      <c r="B5446" s="1457"/>
      <c r="C5446" s="1458"/>
      <c r="D5446" s="1459"/>
      <c r="E5446" s="1460"/>
      <c r="F5446" s="1460"/>
      <c r="G5446" s="1460"/>
    </row>
    <row r="5447" spans="1:7" s="1402" customFormat="1" x14ac:dyDescent="0.25">
      <c r="A5447" s="275"/>
      <c r="B5447" s="1457"/>
      <c r="C5447" s="1458"/>
      <c r="D5447" s="1459"/>
      <c r="E5447" s="1460"/>
      <c r="F5447" s="1460"/>
      <c r="G5447" s="1460"/>
    </row>
    <row r="5448" spans="1:7" s="1402" customFormat="1" x14ac:dyDescent="0.25">
      <c r="A5448" s="275"/>
      <c r="B5448" s="1457"/>
      <c r="C5448" s="1458"/>
      <c r="D5448" s="1459"/>
      <c r="E5448" s="1460"/>
      <c r="F5448" s="1460"/>
      <c r="G5448" s="1460"/>
    </row>
    <row r="5449" spans="1:7" s="1402" customFormat="1" x14ac:dyDescent="0.25">
      <c r="A5449" s="275"/>
      <c r="B5449" s="1457"/>
      <c r="C5449" s="1458"/>
      <c r="D5449" s="1459"/>
      <c r="E5449" s="1460"/>
      <c r="F5449" s="1460"/>
      <c r="G5449" s="1460"/>
    </row>
    <row r="5450" spans="1:7" s="1402" customFormat="1" x14ac:dyDescent="0.25">
      <c r="A5450" s="275"/>
      <c r="B5450" s="1457"/>
      <c r="C5450" s="1458"/>
      <c r="D5450" s="1459"/>
      <c r="E5450" s="1460"/>
      <c r="F5450" s="1460"/>
      <c r="G5450" s="1460"/>
    </row>
    <row r="5451" spans="1:7" s="1402" customFormat="1" x14ac:dyDescent="0.25">
      <c r="A5451" s="275"/>
      <c r="B5451" s="1457"/>
      <c r="C5451" s="1458"/>
      <c r="D5451" s="1459"/>
      <c r="E5451" s="1460"/>
      <c r="F5451" s="1460"/>
      <c r="G5451" s="1460"/>
    </row>
    <row r="5452" spans="1:7" s="1402" customFormat="1" x14ac:dyDescent="0.25">
      <c r="A5452" s="275"/>
      <c r="B5452" s="1457"/>
      <c r="C5452" s="1458"/>
      <c r="D5452" s="1459"/>
      <c r="E5452" s="1460"/>
      <c r="F5452" s="1460"/>
      <c r="G5452" s="1460"/>
    </row>
    <row r="5453" spans="1:7" s="1402" customFormat="1" x14ac:dyDescent="0.25">
      <c r="A5453" s="275"/>
      <c r="B5453" s="1457"/>
      <c r="C5453" s="1458"/>
      <c r="D5453" s="1459"/>
      <c r="E5453" s="1460"/>
      <c r="F5453" s="1460"/>
      <c r="G5453" s="1460"/>
    </row>
    <row r="5454" spans="1:7" s="1402" customFormat="1" x14ac:dyDescent="0.25">
      <c r="A5454" s="275"/>
      <c r="B5454" s="1457"/>
      <c r="C5454" s="1458"/>
      <c r="D5454" s="1459"/>
      <c r="E5454" s="1460"/>
      <c r="F5454" s="1460"/>
      <c r="G5454" s="1460"/>
    </row>
    <row r="5455" spans="1:7" s="1402" customFormat="1" x14ac:dyDescent="0.25">
      <c r="A5455" s="275"/>
      <c r="B5455" s="1457"/>
      <c r="C5455" s="1458"/>
      <c r="D5455" s="1459"/>
      <c r="E5455" s="1460"/>
      <c r="F5455" s="1460"/>
      <c r="G5455" s="1460"/>
    </row>
    <row r="5456" spans="1:7" s="1402" customFormat="1" x14ac:dyDescent="0.25">
      <c r="A5456" s="275"/>
      <c r="B5456" s="1457"/>
      <c r="C5456" s="1458"/>
      <c r="D5456" s="1459"/>
      <c r="E5456" s="1460"/>
      <c r="F5456" s="1460"/>
      <c r="G5456" s="1460"/>
    </row>
    <row r="5457" spans="1:7" s="1402" customFormat="1" x14ac:dyDescent="0.25">
      <c r="A5457" s="275"/>
      <c r="B5457" s="1457"/>
      <c r="C5457" s="1458"/>
      <c r="D5457" s="1459"/>
      <c r="E5457" s="1460"/>
      <c r="F5457" s="1460"/>
      <c r="G5457" s="1460"/>
    </row>
    <row r="5458" spans="1:7" s="1402" customFormat="1" x14ac:dyDescent="0.25">
      <c r="A5458" s="275"/>
      <c r="B5458" s="1457"/>
      <c r="C5458" s="1458"/>
      <c r="D5458" s="1459"/>
      <c r="E5458" s="1460"/>
      <c r="F5458" s="1460"/>
      <c r="G5458" s="1460"/>
    </row>
    <row r="5459" spans="1:7" s="1402" customFormat="1" x14ac:dyDescent="0.25">
      <c r="A5459" s="275"/>
      <c r="B5459" s="1457"/>
      <c r="C5459" s="1458"/>
      <c r="D5459" s="1459"/>
      <c r="E5459" s="1460"/>
      <c r="F5459" s="1460"/>
      <c r="G5459" s="1460"/>
    </row>
    <row r="5460" spans="1:7" s="1402" customFormat="1" x14ac:dyDescent="0.25">
      <c r="A5460" s="275"/>
      <c r="B5460" s="1457"/>
      <c r="C5460" s="1458"/>
      <c r="D5460" s="1459"/>
      <c r="E5460" s="1460"/>
      <c r="F5460" s="1460"/>
      <c r="G5460" s="1460"/>
    </row>
    <row r="5461" spans="1:7" s="1402" customFormat="1" x14ac:dyDescent="0.25">
      <c r="A5461" s="275"/>
      <c r="B5461" s="1457"/>
      <c r="C5461" s="1458"/>
      <c r="D5461" s="1459"/>
      <c r="E5461" s="1460"/>
      <c r="F5461" s="1460"/>
      <c r="G5461" s="1460"/>
    </row>
    <row r="5462" spans="1:7" s="1402" customFormat="1" x14ac:dyDescent="0.25">
      <c r="A5462" s="275"/>
      <c r="B5462" s="1457"/>
      <c r="C5462" s="1458"/>
      <c r="D5462" s="1459"/>
      <c r="E5462" s="1460"/>
      <c r="F5462" s="1460"/>
      <c r="G5462" s="1460"/>
    </row>
    <row r="5463" spans="1:7" s="1402" customFormat="1" x14ac:dyDescent="0.25">
      <c r="A5463" s="275"/>
      <c r="B5463" s="1457"/>
      <c r="C5463" s="1458"/>
      <c r="D5463" s="1459"/>
      <c r="E5463" s="1460"/>
      <c r="F5463" s="1460"/>
      <c r="G5463" s="1460"/>
    </row>
    <row r="5464" spans="1:7" s="1402" customFormat="1" x14ac:dyDescent="0.25">
      <c r="A5464" s="275"/>
      <c r="B5464" s="1457"/>
      <c r="C5464" s="1458"/>
      <c r="D5464" s="1459"/>
      <c r="E5464" s="1460"/>
      <c r="F5464" s="1460"/>
      <c r="G5464" s="1460"/>
    </row>
    <row r="5465" spans="1:7" s="1402" customFormat="1" x14ac:dyDescent="0.25">
      <c r="A5465" s="275"/>
      <c r="B5465" s="1457"/>
      <c r="C5465" s="1458"/>
      <c r="D5465" s="1459"/>
      <c r="E5465" s="1460"/>
      <c r="F5465" s="1460"/>
      <c r="G5465" s="1460"/>
    </row>
    <row r="5466" spans="1:7" s="1402" customFormat="1" x14ac:dyDescent="0.25">
      <c r="A5466" s="275"/>
      <c r="B5466" s="1457"/>
      <c r="C5466" s="1458"/>
      <c r="D5466" s="1459"/>
      <c r="E5466" s="1460"/>
      <c r="F5466" s="1460"/>
      <c r="G5466" s="1460"/>
    </row>
    <row r="5467" spans="1:7" s="1402" customFormat="1" x14ac:dyDescent="0.25">
      <c r="A5467" s="275"/>
      <c r="B5467" s="1457"/>
      <c r="C5467" s="1458"/>
      <c r="D5467" s="1459"/>
      <c r="E5467" s="1460"/>
      <c r="F5467" s="1460"/>
      <c r="G5467" s="1460"/>
    </row>
    <row r="5468" spans="1:7" s="1402" customFormat="1" x14ac:dyDescent="0.25">
      <c r="A5468" s="275"/>
      <c r="B5468" s="1457"/>
      <c r="C5468" s="1458"/>
      <c r="D5468" s="1459"/>
      <c r="E5468" s="1460"/>
      <c r="F5468" s="1460"/>
      <c r="G5468" s="1460"/>
    </row>
    <row r="5469" spans="1:7" s="1402" customFormat="1" x14ac:dyDescent="0.25">
      <c r="A5469" s="275"/>
      <c r="B5469" s="1457"/>
      <c r="C5469" s="1458"/>
      <c r="D5469" s="1459"/>
      <c r="E5469" s="1460"/>
      <c r="F5469" s="1460"/>
      <c r="G5469" s="1460"/>
    </row>
    <row r="5470" spans="1:7" s="1402" customFormat="1" x14ac:dyDescent="0.25">
      <c r="A5470" s="275"/>
      <c r="B5470" s="1457"/>
      <c r="C5470" s="1458"/>
      <c r="D5470" s="1459"/>
      <c r="E5470" s="1460"/>
      <c r="F5470" s="1460"/>
      <c r="G5470" s="1460"/>
    </row>
    <row r="5471" spans="1:7" s="1402" customFormat="1" x14ac:dyDescent="0.25">
      <c r="A5471" s="275"/>
      <c r="B5471" s="1457"/>
      <c r="C5471" s="1458"/>
      <c r="D5471" s="1459"/>
      <c r="E5471" s="1460"/>
      <c r="F5471" s="1460"/>
      <c r="G5471" s="1460"/>
    </row>
    <row r="5472" spans="1:7" s="1402" customFormat="1" x14ac:dyDescent="0.25">
      <c r="A5472" s="275"/>
      <c r="B5472" s="1457"/>
      <c r="C5472" s="1458"/>
      <c r="D5472" s="1459"/>
      <c r="E5472" s="1460"/>
      <c r="F5472" s="1460"/>
      <c r="G5472" s="1460"/>
    </row>
    <row r="5473" spans="1:7" s="1402" customFormat="1" x14ac:dyDescent="0.25">
      <c r="A5473" s="275"/>
      <c r="B5473" s="1457"/>
      <c r="C5473" s="1458"/>
      <c r="D5473" s="1459"/>
      <c r="E5473" s="1460"/>
      <c r="F5473" s="1460"/>
      <c r="G5473" s="1460"/>
    </row>
    <row r="5474" spans="1:7" s="1402" customFormat="1" x14ac:dyDescent="0.25">
      <c r="A5474" s="275"/>
      <c r="B5474" s="1457"/>
      <c r="C5474" s="1458"/>
      <c r="D5474" s="1459"/>
      <c r="E5474" s="1460"/>
      <c r="F5474" s="1460"/>
      <c r="G5474" s="1460"/>
    </row>
    <row r="5475" spans="1:7" s="1402" customFormat="1" x14ac:dyDescent="0.25">
      <c r="A5475" s="275"/>
      <c r="B5475" s="1457"/>
      <c r="C5475" s="1458"/>
      <c r="D5475" s="1459"/>
      <c r="E5475" s="1460"/>
      <c r="F5475" s="1460"/>
      <c r="G5475" s="1460"/>
    </row>
    <row r="5476" spans="1:7" s="1402" customFormat="1" x14ac:dyDescent="0.25">
      <c r="A5476" s="275"/>
      <c r="B5476" s="1457"/>
      <c r="C5476" s="1458"/>
      <c r="D5476" s="1459"/>
      <c r="E5476" s="1460"/>
      <c r="F5476" s="1460"/>
      <c r="G5476" s="1460"/>
    </row>
    <row r="5477" spans="1:7" s="1402" customFormat="1" x14ac:dyDescent="0.25">
      <c r="A5477" s="275"/>
      <c r="B5477" s="1457"/>
      <c r="C5477" s="1458"/>
      <c r="D5477" s="1459"/>
      <c r="E5477" s="1460"/>
      <c r="F5477" s="1460"/>
      <c r="G5477" s="1460"/>
    </row>
    <row r="5478" spans="1:7" s="1402" customFormat="1" x14ac:dyDescent="0.25">
      <c r="A5478" s="275"/>
      <c r="B5478" s="1457"/>
      <c r="C5478" s="1458"/>
      <c r="D5478" s="1459"/>
      <c r="E5478" s="1460"/>
      <c r="F5478" s="1460"/>
      <c r="G5478" s="1460"/>
    </row>
    <row r="5479" spans="1:7" s="1402" customFormat="1" x14ac:dyDescent="0.25">
      <c r="A5479" s="275"/>
      <c r="B5479" s="1457"/>
      <c r="C5479" s="1458"/>
      <c r="D5479" s="1459"/>
      <c r="E5479" s="1460"/>
      <c r="F5479" s="1460"/>
      <c r="G5479" s="1460"/>
    </row>
    <row r="5480" spans="1:7" s="1402" customFormat="1" x14ac:dyDescent="0.25">
      <c r="A5480" s="275"/>
      <c r="B5480" s="1457"/>
      <c r="C5480" s="1458"/>
      <c r="D5480" s="1459"/>
      <c r="E5480" s="1460"/>
      <c r="F5480" s="1460"/>
      <c r="G5480" s="1460"/>
    </row>
    <row r="5481" spans="1:7" s="1402" customFormat="1" x14ac:dyDescent="0.25">
      <c r="A5481" s="275"/>
      <c r="B5481" s="1457"/>
      <c r="C5481" s="1458"/>
      <c r="D5481" s="1459"/>
      <c r="E5481" s="1460"/>
      <c r="F5481" s="1460"/>
      <c r="G5481" s="1460"/>
    </row>
    <row r="5482" spans="1:7" s="1402" customFormat="1" x14ac:dyDescent="0.25">
      <c r="A5482" s="275"/>
      <c r="B5482" s="1457"/>
      <c r="C5482" s="1458"/>
      <c r="D5482" s="1459"/>
      <c r="E5482" s="1460"/>
      <c r="F5482" s="1460"/>
      <c r="G5482" s="1460"/>
    </row>
    <row r="5483" spans="1:7" s="1402" customFormat="1" x14ac:dyDescent="0.25">
      <c r="A5483" s="275"/>
      <c r="B5483" s="1457"/>
      <c r="C5483" s="1458"/>
      <c r="D5483" s="1459"/>
      <c r="E5483" s="1460"/>
      <c r="F5483" s="1460"/>
      <c r="G5483" s="1460"/>
    </row>
    <row r="5484" spans="1:7" s="1402" customFormat="1" x14ac:dyDescent="0.25">
      <c r="A5484" s="275"/>
      <c r="B5484" s="1457"/>
      <c r="C5484" s="1458"/>
      <c r="D5484" s="1459"/>
      <c r="E5484" s="1460"/>
      <c r="F5484" s="1460"/>
      <c r="G5484" s="1460"/>
    </row>
    <row r="5485" spans="1:7" s="1402" customFormat="1" x14ac:dyDescent="0.25">
      <c r="A5485" s="275"/>
      <c r="B5485" s="1457"/>
      <c r="C5485" s="1458"/>
      <c r="D5485" s="1459"/>
      <c r="E5485" s="1460"/>
      <c r="F5485" s="1460"/>
      <c r="G5485" s="1460"/>
    </row>
    <row r="5486" spans="1:7" s="1402" customFormat="1" x14ac:dyDescent="0.25">
      <c r="A5486" s="275"/>
      <c r="B5486" s="1457"/>
      <c r="C5486" s="1458"/>
      <c r="D5486" s="1459"/>
      <c r="E5486" s="1460"/>
      <c r="F5486" s="1460"/>
      <c r="G5486" s="1460"/>
    </row>
    <row r="5487" spans="1:7" s="1402" customFormat="1" x14ac:dyDescent="0.25">
      <c r="A5487" s="275"/>
      <c r="B5487" s="1457"/>
      <c r="C5487" s="1458"/>
      <c r="D5487" s="1459"/>
      <c r="E5487" s="1460"/>
      <c r="F5487" s="1460"/>
      <c r="G5487" s="1460"/>
    </row>
    <row r="5488" spans="1:7" s="1402" customFormat="1" x14ac:dyDescent="0.25">
      <c r="A5488" s="275"/>
      <c r="B5488" s="1457"/>
      <c r="C5488" s="1458"/>
      <c r="D5488" s="1459"/>
      <c r="E5488" s="1460"/>
      <c r="F5488" s="1460"/>
      <c r="G5488" s="1460"/>
    </row>
    <row r="5489" spans="1:7" s="1402" customFormat="1" x14ac:dyDescent="0.25">
      <c r="A5489" s="275"/>
      <c r="B5489" s="1457"/>
      <c r="C5489" s="1458"/>
      <c r="D5489" s="1459"/>
      <c r="E5489" s="1460"/>
      <c r="F5489" s="1460"/>
      <c r="G5489" s="1460"/>
    </row>
    <row r="5490" spans="1:7" s="1402" customFormat="1" x14ac:dyDescent="0.25">
      <c r="A5490" s="275"/>
      <c r="B5490" s="1457"/>
      <c r="C5490" s="1458"/>
      <c r="D5490" s="1459"/>
      <c r="E5490" s="1460"/>
      <c r="F5490" s="1460"/>
      <c r="G5490" s="1460"/>
    </row>
    <row r="5491" spans="1:7" s="1402" customFormat="1" x14ac:dyDescent="0.25">
      <c r="A5491" s="275"/>
      <c r="B5491" s="1457"/>
      <c r="C5491" s="1458"/>
      <c r="D5491" s="1459"/>
      <c r="E5491" s="1460"/>
      <c r="F5491" s="1460"/>
      <c r="G5491" s="1460"/>
    </row>
    <row r="5492" spans="1:7" s="1402" customFormat="1" x14ac:dyDescent="0.25">
      <c r="A5492" s="275"/>
      <c r="B5492" s="1457"/>
      <c r="C5492" s="1458"/>
      <c r="D5492" s="1459"/>
      <c r="E5492" s="1460"/>
      <c r="F5492" s="1460"/>
      <c r="G5492" s="1460"/>
    </row>
    <row r="5493" spans="1:7" s="1402" customFormat="1" x14ac:dyDescent="0.25">
      <c r="A5493" s="275"/>
      <c r="B5493" s="1457"/>
      <c r="C5493" s="1458"/>
      <c r="D5493" s="1459"/>
      <c r="E5493" s="1460"/>
      <c r="F5493" s="1460"/>
      <c r="G5493" s="1460"/>
    </row>
    <row r="5494" spans="1:7" s="1402" customFormat="1" x14ac:dyDescent="0.25">
      <c r="A5494" s="275"/>
      <c r="B5494" s="1457"/>
      <c r="C5494" s="1458"/>
      <c r="D5494" s="1459"/>
      <c r="E5494" s="1460"/>
      <c r="F5494" s="1460"/>
      <c r="G5494" s="1460"/>
    </row>
    <row r="5495" spans="1:7" s="1402" customFormat="1" x14ac:dyDescent="0.25">
      <c r="A5495" s="275"/>
      <c r="B5495" s="1457"/>
      <c r="C5495" s="1458"/>
      <c r="D5495" s="1459"/>
      <c r="E5495" s="1460"/>
      <c r="F5495" s="1460"/>
      <c r="G5495" s="1460"/>
    </row>
    <row r="5496" spans="1:7" s="1402" customFormat="1" x14ac:dyDescent="0.25">
      <c r="A5496" s="275"/>
      <c r="B5496" s="1457"/>
      <c r="C5496" s="1458"/>
      <c r="D5496" s="1459"/>
      <c r="E5496" s="1460"/>
      <c r="F5496" s="1460"/>
      <c r="G5496" s="1460"/>
    </row>
    <row r="5497" spans="1:7" s="1402" customFormat="1" x14ac:dyDescent="0.25">
      <c r="A5497" s="275"/>
      <c r="B5497" s="1457"/>
      <c r="C5497" s="1458"/>
      <c r="D5497" s="1459"/>
      <c r="E5497" s="1460"/>
      <c r="F5497" s="1460"/>
      <c r="G5497" s="1460"/>
    </row>
    <row r="5498" spans="1:7" s="1402" customFormat="1" x14ac:dyDescent="0.25">
      <c r="A5498" s="275"/>
      <c r="B5498" s="1457"/>
      <c r="C5498" s="1458"/>
      <c r="D5498" s="1459"/>
      <c r="E5498" s="1460"/>
      <c r="F5498" s="1460"/>
      <c r="G5498" s="1460"/>
    </row>
    <row r="5499" spans="1:7" s="1402" customFormat="1" x14ac:dyDescent="0.25">
      <c r="A5499" s="275"/>
      <c r="B5499" s="1457"/>
      <c r="C5499" s="1458"/>
      <c r="D5499" s="1459"/>
      <c r="E5499" s="1460"/>
      <c r="F5499" s="1460"/>
      <c r="G5499" s="1460"/>
    </row>
    <row r="5500" spans="1:7" s="1402" customFormat="1" x14ac:dyDescent="0.25">
      <c r="A5500" s="275"/>
      <c r="B5500" s="1457"/>
      <c r="C5500" s="1458"/>
      <c r="D5500" s="1459"/>
      <c r="E5500" s="1460"/>
      <c r="F5500" s="1460"/>
      <c r="G5500" s="1460"/>
    </row>
    <row r="5501" spans="1:7" s="1402" customFormat="1" x14ac:dyDescent="0.25">
      <c r="A5501" s="275"/>
      <c r="B5501" s="1457"/>
      <c r="C5501" s="1458"/>
      <c r="D5501" s="1459"/>
      <c r="E5501" s="1460"/>
      <c r="F5501" s="1460"/>
      <c r="G5501" s="1460"/>
    </row>
    <row r="5502" spans="1:7" s="1402" customFormat="1" x14ac:dyDescent="0.25">
      <c r="A5502" s="275"/>
      <c r="B5502" s="1457"/>
      <c r="C5502" s="1458"/>
      <c r="D5502" s="1459"/>
      <c r="E5502" s="1460"/>
      <c r="F5502" s="1460"/>
      <c r="G5502" s="1460"/>
    </row>
    <row r="5503" spans="1:7" s="1402" customFormat="1" x14ac:dyDescent="0.25">
      <c r="A5503" s="275"/>
      <c r="B5503" s="1457"/>
      <c r="C5503" s="1458"/>
      <c r="D5503" s="1459"/>
      <c r="E5503" s="1460"/>
      <c r="F5503" s="1460"/>
      <c r="G5503" s="1460"/>
    </row>
    <row r="5504" spans="1:7" s="1402" customFormat="1" x14ac:dyDescent="0.25">
      <c r="A5504" s="275"/>
      <c r="B5504" s="1457"/>
      <c r="C5504" s="1458"/>
      <c r="D5504" s="1459"/>
      <c r="E5504" s="1460"/>
      <c r="F5504" s="1460"/>
      <c r="G5504" s="1460"/>
    </row>
    <row r="5505" spans="1:7" s="1402" customFormat="1" x14ac:dyDescent="0.25">
      <c r="A5505" s="275"/>
      <c r="B5505" s="1457"/>
      <c r="C5505" s="1458"/>
      <c r="D5505" s="1459"/>
      <c r="E5505" s="1460"/>
      <c r="F5505" s="1460"/>
      <c r="G5505" s="1460"/>
    </row>
    <row r="5506" spans="1:7" s="1402" customFormat="1" x14ac:dyDescent="0.25">
      <c r="A5506" s="275"/>
      <c r="B5506" s="1457"/>
      <c r="C5506" s="1458"/>
      <c r="D5506" s="1459"/>
      <c r="E5506" s="1460"/>
      <c r="F5506" s="1460"/>
      <c r="G5506" s="1460"/>
    </row>
    <row r="5507" spans="1:7" s="1402" customFormat="1" x14ac:dyDescent="0.25">
      <c r="A5507" s="275"/>
      <c r="B5507" s="1457"/>
      <c r="C5507" s="1458"/>
      <c r="D5507" s="1459"/>
      <c r="E5507" s="1460"/>
      <c r="F5507" s="1460"/>
      <c r="G5507" s="1460"/>
    </row>
    <row r="5508" spans="1:7" s="1402" customFormat="1" x14ac:dyDescent="0.25">
      <c r="A5508" s="275"/>
      <c r="B5508" s="1457"/>
      <c r="C5508" s="1458"/>
      <c r="D5508" s="1459"/>
      <c r="E5508" s="1460"/>
      <c r="F5508" s="1460"/>
      <c r="G5508" s="1460"/>
    </row>
    <row r="5509" spans="1:7" s="1402" customFormat="1" x14ac:dyDescent="0.25">
      <c r="A5509" s="275"/>
      <c r="B5509" s="1457"/>
      <c r="C5509" s="1458"/>
      <c r="D5509" s="1459"/>
      <c r="E5509" s="1460"/>
      <c r="F5509" s="1460"/>
      <c r="G5509" s="1460"/>
    </row>
    <row r="5510" spans="1:7" s="1402" customFormat="1" x14ac:dyDescent="0.25">
      <c r="A5510" s="275"/>
      <c r="B5510" s="1457"/>
      <c r="C5510" s="1458"/>
      <c r="D5510" s="1459"/>
      <c r="E5510" s="1460"/>
      <c r="F5510" s="1460"/>
      <c r="G5510" s="1460"/>
    </row>
    <row r="5511" spans="1:7" s="1402" customFormat="1" x14ac:dyDescent="0.25">
      <c r="A5511" s="275"/>
      <c r="B5511" s="1457"/>
      <c r="C5511" s="1458"/>
      <c r="D5511" s="1459"/>
      <c r="E5511" s="1460"/>
      <c r="F5511" s="1460"/>
      <c r="G5511" s="1460"/>
    </row>
    <row r="5512" spans="1:7" s="1402" customFormat="1" x14ac:dyDescent="0.25">
      <c r="A5512" s="275"/>
      <c r="B5512" s="1457"/>
      <c r="C5512" s="1458"/>
      <c r="D5512" s="1459"/>
      <c r="E5512" s="1460"/>
      <c r="F5512" s="1460"/>
      <c r="G5512" s="1460"/>
    </row>
    <row r="5513" spans="1:7" s="1402" customFormat="1" x14ac:dyDescent="0.25">
      <c r="A5513" s="275"/>
      <c r="B5513" s="1457"/>
      <c r="C5513" s="1458"/>
      <c r="D5513" s="1459"/>
      <c r="E5513" s="1460"/>
      <c r="F5513" s="1460"/>
      <c r="G5513" s="1460"/>
    </row>
    <row r="5514" spans="1:7" s="1402" customFormat="1" x14ac:dyDescent="0.25">
      <c r="A5514" s="275"/>
      <c r="B5514" s="1457"/>
      <c r="C5514" s="1458"/>
      <c r="D5514" s="1459"/>
      <c r="E5514" s="1460"/>
      <c r="F5514" s="1460"/>
      <c r="G5514" s="1460"/>
    </row>
    <row r="5515" spans="1:7" s="1402" customFormat="1" x14ac:dyDescent="0.25">
      <c r="A5515" s="275"/>
      <c r="B5515" s="1457"/>
      <c r="C5515" s="1458"/>
      <c r="D5515" s="1459"/>
      <c r="E5515" s="1460"/>
      <c r="F5515" s="1460"/>
      <c r="G5515" s="1460"/>
    </row>
    <row r="5516" spans="1:7" s="1402" customFormat="1" x14ac:dyDescent="0.25">
      <c r="A5516" s="275"/>
      <c r="B5516" s="1457"/>
      <c r="C5516" s="1458"/>
      <c r="D5516" s="1459"/>
      <c r="E5516" s="1460"/>
      <c r="F5516" s="1460"/>
      <c r="G5516" s="1460"/>
    </row>
    <row r="5517" spans="1:7" s="1402" customFormat="1" x14ac:dyDescent="0.25">
      <c r="A5517" s="275"/>
      <c r="B5517" s="1457"/>
      <c r="C5517" s="1458"/>
      <c r="D5517" s="1459"/>
      <c r="E5517" s="1460"/>
      <c r="F5517" s="1460"/>
      <c r="G5517" s="1460"/>
    </row>
    <row r="5518" spans="1:7" s="1402" customFormat="1" x14ac:dyDescent="0.25">
      <c r="A5518" s="275"/>
      <c r="B5518" s="1457"/>
      <c r="C5518" s="1458"/>
      <c r="D5518" s="1459"/>
      <c r="E5518" s="1460"/>
      <c r="F5518" s="1460"/>
      <c r="G5518" s="1460"/>
    </row>
    <row r="5519" spans="1:7" s="1402" customFormat="1" x14ac:dyDescent="0.25">
      <c r="A5519" s="275"/>
      <c r="B5519" s="1457"/>
      <c r="C5519" s="1458"/>
      <c r="D5519" s="1459"/>
      <c r="E5519" s="1460"/>
      <c r="F5519" s="1460"/>
      <c r="G5519" s="1460"/>
    </row>
    <row r="5520" spans="1:7" s="1402" customFormat="1" x14ac:dyDescent="0.25">
      <c r="A5520" s="275"/>
      <c r="B5520" s="1457"/>
      <c r="C5520" s="1458"/>
      <c r="D5520" s="1459"/>
      <c r="E5520" s="1460"/>
      <c r="F5520" s="1460"/>
      <c r="G5520" s="1460"/>
    </row>
    <row r="5521" spans="1:7" s="1402" customFormat="1" x14ac:dyDescent="0.25">
      <c r="A5521" s="275"/>
      <c r="B5521" s="1457"/>
      <c r="C5521" s="1458"/>
      <c r="D5521" s="1459"/>
      <c r="E5521" s="1460"/>
      <c r="F5521" s="1460"/>
      <c r="G5521" s="1460"/>
    </row>
    <row r="5522" spans="1:7" s="1402" customFormat="1" x14ac:dyDescent="0.25">
      <c r="A5522" s="275"/>
      <c r="B5522" s="1457"/>
      <c r="C5522" s="1458"/>
      <c r="D5522" s="1459"/>
      <c r="E5522" s="1460"/>
      <c r="F5522" s="1460"/>
      <c r="G5522" s="1460"/>
    </row>
    <row r="5523" spans="1:7" s="1402" customFormat="1" x14ac:dyDescent="0.25">
      <c r="A5523" s="275"/>
      <c r="B5523" s="1457"/>
      <c r="C5523" s="1458"/>
      <c r="D5523" s="1459"/>
      <c r="E5523" s="1460"/>
      <c r="F5523" s="1460"/>
      <c r="G5523" s="1460"/>
    </row>
    <row r="5524" spans="1:7" s="1402" customFormat="1" x14ac:dyDescent="0.25">
      <c r="A5524" s="275"/>
      <c r="B5524" s="1457"/>
      <c r="C5524" s="1458"/>
      <c r="D5524" s="1459"/>
      <c r="E5524" s="1460"/>
      <c r="F5524" s="1460"/>
      <c r="G5524" s="1460"/>
    </row>
    <row r="5525" spans="1:7" s="1402" customFormat="1" x14ac:dyDescent="0.25">
      <c r="A5525" s="275"/>
      <c r="B5525" s="1457"/>
      <c r="C5525" s="1458"/>
      <c r="D5525" s="1459"/>
      <c r="E5525" s="1460"/>
      <c r="F5525" s="1460"/>
      <c r="G5525" s="1460"/>
    </row>
    <row r="5526" spans="1:7" s="1402" customFormat="1" x14ac:dyDescent="0.25">
      <c r="A5526" s="275"/>
      <c r="B5526" s="1457"/>
      <c r="C5526" s="1458"/>
      <c r="D5526" s="1459"/>
      <c r="E5526" s="1460"/>
      <c r="F5526" s="1460"/>
      <c r="G5526" s="1460"/>
    </row>
    <row r="5527" spans="1:7" s="1402" customFormat="1" x14ac:dyDescent="0.25">
      <c r="A5527" s="275"/>
      <c r="B5527" s="1457"/>
      <c r="C5527" s="1458"/>
      <c r="D5527" s="1459"/>
      <c r="E5527" s="1460"/>
      <c r="F5527" s="1460"/>
      <c r="G5527" s="1460"/>
    </row>
    <row r="5528" spans="1:7" s="1402" customFormat="1" x14ac:dyDescent="0.25">
      <c r="A5528" s="275"/>
      <c r="B5528" s="1457"/>
      <c r="C5528" s="1458"/>
      <c r="D5528" s="1459"/>
      <c r="E5528" s="1460"/>
      <c r="F5528" s="1460"/>
      <c r="G5528" s="1460"/>
    </row>
    <row r="5529" spans="1:7" s="1402" customFormat="1" x14ac:dyDescent="0.25">
      <c r="A5529" s="275"/>
      <c r="B5529" s="1457"/>
      <c r="C5529" s="1458"/>
      <c r="D5529" s="1459"/>
      <c r="E5529" s="1460"/>
      <c r="F5529" s="1460"/>
      <c r="G5529" s="1460"/>
    </row>
    <row r="5530" spans="1:7" s="1402" customFormat="1" x14ac:dyDescent="0.25">
      <c r="A5530" s="275"/>
      <c r="B5530" s="1457"/>
      <c r="C5530" s="1458"/>
      <c r="D5530" s="1459"/>
      <c r="E5530" s="1460"/>
      <c r="F5530" s="1460"/>
      <c r="G5530" s="1460"/>
    </row>
    <row r="5531" spans="1:7" s="1402" customFormat="1" x14ac:dyDescent="0.25">
      <c r="A5531" s="275"/>
      <c r="B5531" s="1457"/>
      <c r="C5531" s="1458"/>
      <c r="D5531" s="1459"/>
      <c r="E5531" s="1460"/>
      <c r="F5531" s="1460"/>
      <c r="G5531" s="1460"/>
    </row>
    <row r="5532" spans="1:7" s="1402" customFormat="1" x14ac:dyDescent="0.25">
      <c r="A5532" s="275"/>
      <c r="B5532" s="1457"/>
      <c r="C5532" s="1458"/>
      <c r="D5532" s="1459"/>
      <c r="E5532" s="1460"/>
      <c r="F5532" s="1460"/>
      <c r="G5532" s="1460"/>
    </row>
    <row r="5533" spans="1:7" s="1402" customFormat="1" x14ac:dyDescent="0.25">
      <c r="A5533" s="275"/>
      <c r="B5533" s="1457"/>
      <c r="C5533" s="1458"/>
      <c r="D5533" s="1459"/>
      <c r="E5533" s="1460"/>
      <c r="F5533" s="1460"/>
      <c r="G5533" s="1460"/>
    </row>
    <row r="5534" spans="1:7" s="1402" customFormat="1" x14ac:dyDescent="0.25">
      <c r="A5534" s="275"/>
      <c r="B5534" s="1457"/>
      <c r="C5534" s="1458"/>
      <c r="D5534" s="1459"/>
      <c r="E5534" s="1460"/>
      <c r="F5534" s="1460"/>
      <c r="G5534" s="1460"/>
    </row>
    <row r="5535" spans="1:7" s="1402" customFormat="1" x14ac:dyDescent="0.25">
      <c r="A5535" s="275"/>
      <c r="B5535" s="1457"/>
      <c r="C5535" s="1458"/>
      <c r="D5535" s="1459"/>
      <c r="E5535" s="1460"/>
      <c r="F5535" s="1460"/>
      <c r="G5535" s="1460"/>
    </row>
    <row r="5536" spans="1:7" s="1402" customFormat="1" x14ac:dyDescent="0.25">
      <c r="A5536" s="275"/>
      <c r="B5536" s="1457"/>
      <c r="C5536" s="1458"/>
      <c r="D5536" s="1459"/>
      <c r="E5536" s="1460"/>
      <c r="F5536" s="1460"/>
      <c r="G5536" s="1460"/>
    </row>
    <row r="5537" spans="1:7" s="1402" customFormat="1" x14ac:dyDescent="0.25">
      <c r="A5537" s="275"/>
      <c r="B5537" s="1457"/>
      <c r="C5537" s="1458"/>
      <c r="D5537" s="1459"/>
      <c r="E5537" s="1460"/>
      <c r="F5537" s="1460"/>
      <c r="G5537" s="1460"/>
    </row>
    <row r="5538" spans="1:7" s="1402" customFormat="1" x14ac:dyDescent="0.25">
      <c r="A5538" s="275"/>
      <c r="B5538" s="1457"/>
      <c r="C5538" s="1458"/>
      <c r="D5538" s="1459"/>
      <c r="E5538" s="1460"/>
      <c r="F5538" s="1460"/>
      <c r="G5538" s="1460"/>
    </row>
    <row r="5539" spans="1:7" s="1402" customFormat="1" x14ac:dyDescent="0.25">
      <c r="A5539" s="275"/>
      <c r="B5539" s="1457"/>
      <c r="C5539" s="1458"/>
      <c r="D5539" s="1459"/>
      <c r="E5539" s="1460"/>
      <c r="F5539" s="1460"/>
      <c r="G5539" s="1460"/>
    </row>
    <row r="5540" spans="1:7" s="1402" customFormat="1" x14ac:dyDescent="0.25">
      <c r="A5540" s="275"/>
      <c r="B5540" s="1457"/>
      <c r="C5540" s="1458"/>
      <c r="D5540" s="1459"/>
      <c r="E5540" s="1460"/>
      <c r="F5540" s="1460"/>
      <c r="G5540" s="1460"/>
    </row>
    <row r="5541" spans="1:7" s="1402" customFormat="1" x14ac:dyDescent="0.25">
      <c r="A5541" s="275"/>
      <c r="B5541" s="1457"/>
      <c r="C5541" s="1458"/>
      <c r="D5541" s="1459"/>
      <c r="E5541" s="1460"/>
      <c r="F5541" s="1460"/>
      <c r="G5541" s="1460"/>
    </row>
    <row r="5542" spans="1:7" s="1402" customFormat="1" x14ac:dyDescent="0.25">
      <c r="A5542" s="275"/>
      <c r="B5542" s="1457"/>
      <c r="C5542" s="1458"/>
      <c r="D5542" s="1459"/>
      <c r="E5542" s="1460"/>
      <c r="F5542" s="1460"/>
      <c r="G5542" s="1460"/>
    </row>
    <row r="5543" spans="1:7" s="1402" customFormat="1" x14ac:dyDescent="0.25">
      <c r="A5543" s="275"/>
      <c r="B5543" s="1457"/>
      <c r="C5543" s="1458"/>
      <c r="D5543" s="1459"/>
      <c r="E5543" s="1460"/>
      <c r="F5543" s="1460"/>
      <c r="G5543" s="1460"/>
    </row>
    <row r="5544" spans="1:7" s="1402" customFormat="1" x14ac:dyDescent="0.25">
      <c r="A5544" s="275"/>
      <c r="B5544" s="1457"/>
      <c r="C5544" s="1458"/>
      <c r="D5544" s="1459"/>
      <c r="E5544" s="1460"/>
      <c r="F5544" s="1460"/>
      <c r="G5544" s="1460"/>
    </row>
    <row r="5545" spans="1:7" s="1402" customFormat="1" x14ac:dyDescent="0.25">
      <c r="A5545" s="275"/>
      <c r="B5545" s="1457"/>
      <c r="C5545" s="1458"/>
      <c r="D5545" s="1459"/>
      <c r="E5545" s="1460"/>
      <c r="F5545" s="1460"/>
      <c r="G5545" s="1460"/>
    </row>
    <row r="5546" spans="1:7" s="1402" customFormat="1" x14ac:dyDescent="0.25">
      <c r="A5546" s="275"/>
      <c r="B5546" s="1457"/>
      <c r="C5546" s="1458"/>
      <c r="D5546" s="1459"/>
      <c r="E5546" s="1460"/>
      <c r="F5546" s="1460"/>
      <c r="G5546" s="1460"/>
    </row>
    <row r="5547" spans="1:7" s="1402" customFormat="1" x14ac:dyDescent="0.25">
      <c r="A5547" s="275"/>
      <c r="B5547" s="1457"/>
      <c r="C5547" s="1458"/>
      <c r="D5547" s="1459"/>
      <c r="E5547" s="1460"/>
      <c r="F5547" s="1460"/>
      <c r="G5547" s="1460"/>
    </row>
    <row r="5548" spans="1:7" s="1402" customFormat="1" x14ac:dyDescent="0.25">
      <c r="A5548" s="275"/>
      <c r="B5548" s="1457"/>
      <c r="C5548" s="1458"/>
      <c r="D5548" s="1459"/>
      <c r="E5548" s="1460"/>
      <c r="F5548" s="1460"/>
      <c r="G5548" s="1460"/>
    </row>
    <row r="5549" spans="1:7" s="1402" customFormat="1" x14ac:dyDescent="0.25">
      <c r="A5549" s="275"/>
      <c r="B5549" s="1457"/>
      <c r="C5549" s="1458"/>
      <c r="D5549" s="1459"/>
      <c r="E5549" s="1460"/>
      <c r="F5549" s="1460"/>
      <c r="G5549" s="1460"/>
    </row>
    <row r="5550" spans="1:7" s="1402" customFormat="1" x14ac:dyDescent="0.25">
      <c r="A5550" s="275"/>
      <c r="B5550" s="1457"/>
      <c r="C5550" s="1458"/>
      <c r="D5550" s="1459"/>
      <c r="E5550" s="1460"/>
      <c r="F5550" s="1460"/>
      <c r="G5550" s="1460"/>
    </row>
    <row r="5551" spans="1:7" s="1402" customFormat="1" x14ac:dyDescent="0.25">
      <c r="A5551" s="275"/>
      <c r="B5551" s="1457"/>
      <c r="C5551" s="1458"/>
      <c r="D5551" s="1459"/>
      <c r="E5551" s="1460"/>
      <c r="F5551" s="1460"/>
      <c r="G5551" s="1460"/>
    </row>
    <row r="5552" spans="1:7" s="1402" customFormat="1" x14ac:dyDescent="0.25">
      <c r="A5552" s="275"/>
      <c r="B5552" s="1457"/>
      <c r="C5552" s="1458"/>
      <c r="D5552" s="1459"/>
      <c r="E5552" s="1460"/>
      <c r="F5552" s="1460"/>
      <c r="G5552" s="1460"/>
    </row>
    <row r="5553" spans="1:7" s="1402" customFormat="1" x14ac:dyDescent="0.25">
      <c r="A5553" s="275"/>
      <c r="B5553" s="1457"/>
      <c r="C5553" s="1458"/>
      <c r="D5553" s="1459"/>
      <c r="E5553" s="1460"/>
      <c r="F5553" s="1460"/>
      <c r="G5553" s="1460"/>
    </row>
    <row r="5554" spans="1:7" s="1402" customFormat="1" x14ac:dyDescent="0.25">
      <c r="A5554" s="275"/>
      <c r="B5554" s="1457"/>
      <c r="C5554" s="1458"/>
      <c r="D5554" s="1459"/>
      <c r="E5554" s="1460"/>
      <c r="F5554" s="1460"/>
      <c r="G5554" s="1460"/>
    </row>
    <row r="5555" spans="1:7" s="1402" customFormat="1" x14ac:dyDescent="0.25">
      <c r="A5555" s="275"/>
      <c r="B5555" s="1457"/>
      <c r="C5555" s="1458"/>
      <c r="D5555" s="1459"/>
      <c r="E5555" s="1460"/>
      <c r="F5555" s="1460"/>
      <c r="G5555" s="1460"/>
    </row>
    <row r="5556" spans="1:7" s="1402" customFormat="1" x14ac:dyDescent="0.25">
      <c r="A5556" s="275"/>
      <c r="B5556" s="1457"/>
      <c r="C5556" s="1458"/>
      <c r="D5556" s="1459"/>
      <c r="E5556" s="1460"/>
      <c r="F5556" s="1460"/>
      <c r="G5556" s="1460"/>
    </row>
    <row r="5557" spans="1:7" s="1402" customFormat="1" x14ac:dyDescent="0.25">
      <c r="A5557" s="275"/>
      <c r="B5557" s="1457"/>
      <c r="C5557" s="1458"/>
      <c r="D5557" s="1459"/>
      <c r="E5557" s="1460"/>
      <c r="F5557" s="1460"/>
      <c r="G5557" s="1460"/>
    </row>
    <row r="5558" spans="1:7" s="1402" customFormat="1" x14ac:dyDescent="0.25">
      <c r="A5558" s="275"/>
      <c r="B5558" s="1457"/>
      <c r="C5558" s="1458"/>
      <c r="D5558" s="1459"/>
      <c r="E5558" s="1460"/>
      <c r="F5558" s="1460"/>
      <c r="G5558" s="1460"/>
    </row>
    <row r="5559" spans="1:7" s="1402" customFormat="1" x14ac:dyDescent="0.25">
      <c r="A5559" s="275"/>
      <c r="B5559" s="1457"/>
      <c r="C5559" s="1458"/>
      <c r="D5559" s="1459"/>
      <c r="E5559" s="1460"/>
      <c r="F5559" s="1460"/>
      <c r="G5559" s="1460"/>
    </row>
    <row r="5560" spans="1:7" s="1402" customFormat="1" x14ac:dyDescent="0.25">
      <c r="A5560" s="275"/>
      <c r="B5560" s="1457"/>
      <c r="C5560" s="1458"/>
      <c r="D5560" s="1459"/>
      <c r="E5560" s="1460"/>
      <c r="F5560" s="1460"/>
      <c r="G5560" s="1460"/>
    </row>
    <row r="5561" spans="1:7" s="1402" customFormat="1" x14ac:dyDescent="0.25">
      <c r="A5561" s="275"/>
      <c r="B5561" s="1457"/>
      <c r="C5561" s="1458"/>
      <c r="D5561" s="1459"/>
      <c r="E5561" s="1460"/>
      <c r="F5561" s="1460"/>
      <c r="G5561" s="1460"/>
    </row>
    <row r="5562" spans="1:7" s="1402" customFormat="1" x14ac:dyDescent="0.25">
      <c r="A5562" s="275"/>
      <c r="B5562" s="1457"/>
      <c r="C5562" s="1458"/>
      <c r="D5562" s="1459"/>
      <c r="E5562" s="1460"/>
      <c r="F5562" s="1460"/>
      <c r="G5562" s="1460"/>
    </row>
    <row r="5563" spans="1:7" s="1402" customFormat="1" x14ac:dyDescent="0.25">
      <c r="A5563" s="275"/>
      <c r="B5563" s="1457"/>
      <c r="C5563" s="1458"/>
      <c r="D5563" s="1459"/>
      <c r="E5563" s="1460"/>
      <c r="F5563" s="1460"/>
      <c r="G5563" s="1460"/>
    </row>
    <row r="5564" spans="1:7" s="1402" customFormat="1" x14ac:dyDescent="0.25">
      <c r="A5564" s="275"/>
      <c r="B5564" s="1457"/>
      <c r="C5564" s="1458"/>
      <c r="D5564" s="1459"/>
      <c r="E5564" s="1460"/>
      <c r="F5564" s="1460"/>
      <c r="G5564" s="1460"/>
    </row>
    <row r="5565" spans="1:7" s="1402" customFormat="1" x14ac:dyDescent="0.25">
      <c r="A5565" s="275"/>
      <c r="B5565" s="1457"/>
      <c r="C5565" s="1458"/>
      <c r="D5565" s="1459"/>
      <c r="E5565" s="1460"/>
      <c r="F5565" s="1460"/>
      <c r="G5565" s="1460"/>
    </row>
    <row r="5566" spans="1:7" s="1402" customFormat="1" x14ac:dyDescent="0.25">
      <c r="A5566" s="275"/>
      <c r="B5566" s="1457"/>
      <c r="C5566" s="1458"/>
      <c r="D5566" s="1459"/>
      <c r="E5566" s="1460"/>
      <c r="F5566" s="1460"/>
      <c r="G5566" s="1460"/>
    </row>
    <row r="5567" spans="1:7" s="1402" customFormat="1" x14ac:dyDescent="0.25">
      <c r="A5567" s="275"/>
      <c r="B5567" s="1457"/>
      <c r="C5567" s="1458"/>
      <c r="D5567" s="1459"/>
      <c r="E5567" s="1460"/>
      <c r="F5567" s="1460"/>
      <c r="G5567" s="1460"/>
    </row>
    <row r="5568" spans="1:7" s="1402" customFormat="1" x14ac:dyDescent="0.25">
      <c r="A5568" s="275"/>
      <c r="B5568" s="1457"/>
      <c r="C5568" s="1458"/>
      <c r="D5568" s="1459"/>
      <c r="E5568" s="1460"/>
      <c r="F5568" s="1460"/>
      <c r="G5568" s="1460"/>
    </row>
    <row r="5569" spans="1:7" s="1402" customFormat="1" x14ac:dyDescent="0.25">
      <c r="A5569" s="275"/>
      <c r="B5569" s="1457"/>
      <c r="C5569" s="1458"/>
      <c r="D5569" s="1459"/>
      <c r="E5569" s="1460"/>
      <c r="F5569" s="1460"/>
      <c r="G5569" s="1460"/>
    </row>
    <row r="5570" spans="1:7" s="1402" customFormat="1" x14ac:dyDescent="0.25">
      <c r="A5570" s="275"/>
      <c r="B5570" s="1457"/>
      <c r="C5570" s="1458"/>
      <c r="D5570" s="1459"/>
      <c r="E5570" s="1460"/>
      <c r="F5570" s="1460"/>
      <c r="G5570" s="1460"/>
    </row>
    <row r="5571" spans="1:7" s="1402" customFormat="1" x14ac:dyDescent="0.25">
      <c r="A5571" s="275"/>
      <c r="B5571" s="1457"/>
      <c r="C5571" s="1458"/>
      <c r="D5571" s="1459"/>
      <c r="E5571" s="1460"/>
      <c r="F5571" s="1460"/>
      <c r="G5571" s="1460"/>
    </row>
    <row r="5572" spans="1:7" s="1402" customFormat="1" x14ac:dyDescent="0.25">
      <c r="A5572" s="275"/>
      <c r="B5572" s="1457"/>
      <c r="C5572" s="1458"/>
      <c r="D5572" s="1459"/>
      <c r="E5572" s="1460"/>
      <c r="F5572" s="1460"/>
      <c r="G5572" s="1460"/>
    </row>
    <row r="5573" spans="1:7" s="1402" customFormat="1" x14ac:dyDescent="0.25">
      <c r="A5573" s="275"/>
      <c r="B5573" s="1457"/>
      <c r="C5573" s="1458"/>
      <c r="D5573" s="1459"/>
      <c r="E5573" s="1460"/>
      <c r="F5573" s="1460"/>
      <c r="G5573" s="1460"/>
    </row>
    <row r="5574" spans="1:7" s="1402" customFormat="1" x14ac:dyDescent="0.25">
      <c r="A5574" s="275"/>
      <c r="B5574" s="1457"/>
      <c r="C5574" s="1458"/>
      <c r="D5574" s="1459"/>
      <c r="E5574" s="1460"/>
      <c r="F5574" s="1460"/>
      <c r="G5574" s="1460"/>
    </row>
    <row r="5575" spans="1:7" s="1402" customFormat="1" x14ac:dyDescent="0.25">
      <c r="A5575" s="275"/>
      <c r="B5575" s="1457"/>
      <c r="C5575" s="1458"/>
      <c r="D5575" s="1459"/>
      <c r="E5575" s="1460"/>
      <c r="F5575" s="1460"/>
      <c r="G5575" s="1460"/>
    </row>
    <row r="5576" spans="1:7" s="1402" customFormat="1" x14ac:dyDescent="0.25">
      <c r="A5576" s="275"/>
      <c r="B5576" s="1457"/>
      <c r="C5576" s="1458"/>
      <c r="D5576" s="1459"/>
      <c r="E5576" s="1460"/>
      <c r="F5576" s="1460"/>
      <c r="G5576" s="1460"/>
    </row>
    <row r="5577" spans="1:7" s="1402" customFormat="1" x14ac:dyDescent="0.25">
      <c r="A5577" s="275"/>
      <c r="B5577" s="1457"/>
      <c r="C5577" s="1458"/>
      <c r="D5577" s="1459"/>
      <c r="E5577" s="1460"/>
      <c r="F5577" s="1460"/>
      <c r="G5577" s="1460"/>
    </row>
    <row r="5578" spans="1:7" s="1402" customFormat="1" x14ac:dyDescent="0.25">
      <c r="A5578" s="275"/>
      <c r="B5578" s="1457"/>
      <c r="C5578" s="1458"/>
      <c r="D5578" s="1459"/>
      <c r="E5578" s="1460"/>
      <c r="F5578" s="1460"/>
      <c r="G5578" s="1460"/>
    </row>
    <row r="5579" spans="1:7" s="1402" customFormat="1" x14ac:dyDescent="0.25">
      <c r="A5579" s="275"/>
      <c r="B5579" s="1457"/>
      <c r="C5579" s="1458"/>
      <c r="D5579" s="1459"/>
      <c r="E5579" s="1460"/>
      <c r="F5579" s="1460"/>
      <c r="G5579" s="1460"/>
    </row>
    <row r="5580" spans="1:7" s="1402" customFormat="1" x14ac:dyDescent="0.25">
      <c r="A5580" s="275"/>
      <c r="B5580" s="1457"/>
      <c r="C5580" s="1458"/>
      <c r="D5580" s="1459"/>
      <c r="E5580" s="1460"/>
      <c r="F5580" s="1460"/>
      <c r="G5580" s="1460"/>
    </row>
    <row r="5581" spans="1:7" s="1402" customFormat="1" x14ac:dyDescent="0.25">
      <c r="A5581" s="275"/>
      <c r="B5581" s="1457"/>
      <c r="C5581" s="1458"/>
      <c r="D5581" s="1459"/>
      <c r="E5581" s="1460"/>
      <c r="F5581" s="1460"/>
      <c r="G5581" s="1460"/>
    </row>
    <row r="5582" spans="1:7" s="1402" customFormat="1" x14ac:dyDescent="0.25">
      <c r="A5582" s="275"/>
      <c r="B5582" s="1457"/>
      <c r="C5582" s="1458"/>
      <c r="D5582" s="1459"/>
      <c r="E5582" s="1460"/>
      <c r="F5582" s="1460"/>
      <c r="G5582" s="1460"/>
    </row>
    <row r="5583" spans="1:7" s="1402" customFormat="1" x14ac:dyDescent="0.25">
      <c r="A5583" s="275"/>
      <c r="B5583" s="1457"/>
      <c r="C5583" s="1458"/>
      <c r="D5583" s="1459"/>
      <c r="E5583" s="1460"/>
      <c r="F5583" s="1460"/>
      <c r="G5583" s="1460"/>
    </row>
    <row r="5584" spans="1:7" s="1402" customFormat="1" x14ac:dyDescent="0.25">
      <c r="A5584" s="275"/>
      <c r="B5584" s="1457"/>
      <c r="C5584" s="1458"/>
      <c r="D5584" s="1459"/>
      <c r="E5584" s="1460"/>
      <c r="F5584" s="1460"/>
      <c r="G5584" s="1460"/>
    </row>
    <row r="5585" spans="1:7" s="1402" customFormat="1" x14ac:dyDescent="0.25">
      <c r="A5585" s="275"/>
      <c r="B5585" s="1457"/>
      <c r="C5585" s="1458"/>
      <c r="D5585" s="1459"/>
      <c r="E5585" s="1460"/>
      <c r="F5585" s="1460"/>
      <c r="G5585" s="1460"/>
    </row>
    <row r="5586" spans="1:7" s="1402" customFormat="1" x14ac:dyDescent="0.25">
      <c r="A5586" s="275"/>
      <c r="B5586" s="1457"/>
      <c r="C5586" s="1458"/>
      <c r="D5586" s="1459"/>
      <c r="E5586" s="1460"/>
      <c r="F5586" s="1460"/>
      <c r="G5586" s="1460"/>
    </row>
    <row r="5587" spans="1:7" s="1402" customFormat="1" x14ac:dyDescent="0.25">
      <c r="A5587" s="275"/>
      <c r="B5587" s="1457"/>
      <c r="C5587" s="1458"/>
      <c r="D5587" s="1459"/>
      <c r="E5587" s="1460"/>
      <c r="F5587" s="1460"/>
      <c r="G5587" s="1460"/>
    </row>
    <row r="5588" spans="1:7" s="1402" customFormat="1" x14ac:dyDescent="0.25">
      <c r="A5588" s="275"/>
      <c r="B5588" s="1457"/>
      <c r="C5588" s="1458"/>
      <c r="D5588" s="1459"/>
      <c r="E5588" s="1460"/>
      <c r="F5588" s="1460"/>
      <c r="G5588" s="1460"/>
    </row>
    <row r="5589" spans="1:7" s="1402" customFormat="1" x14ac:dyDescent="0.25">
      <c r="A5589" s="275"/>
      <c r="B5589" s="1457"/>
      <c r="C5589" s="1458"/>
      <c r="D5589" s="1459"/>
      <c r="E5589" s="1460"/>
      <c r="F5589" s="1460"/>
      <c r="G5589" s="1460"/>
    </row>
    <row r="5590" spans="1:7" s="1402" customFormat="1" x14ac:dyDescent="0.25">
      <c r="A5590" s="275"/>
      <c r="B5590" s="1457"/>
      <c r="C5590" s="1458"/>
      <c r="D5590" s="1459"/>
      <c r="E5590" s="1460"/>
      <c r="F5590" s="1460"/>
      <c r="G5590" s="1460"/>
    </row>
    <row r="5591" spans="1:7" s="1402" customFormat="1" x14ac:dyDescent="0.25">
      <c r="A5591" s="275"/>
      <c r="B5591" s="1457"/>
      <c r="C5591" s="1458"/>
      <c r="D5591" s="1459"/>
      <c r="E5591" s="1460"/>
      <c r="F5591" s="1460"/>
      <c r="G5591" s="1460"/>
    </row>
    <row r="5592" spans="1:7" s="1402" customFormat="1" x14ac:dyDescent="0.25">
      <c r="A5592" s="275"/>
      <c r="B5592" s="1457"/>
      <c r="C5592" s="1458"/>
      <c r="D5592" s="1459"/>
      <c r="E5592" s="1460"/>
      <c r="F5592" s="1460"/>
      <c r="G5592" s="1460"/>
    </row>
    <row r="5593" spans="1:7" s="1402" customFormat="1" x14ac:dyDescent="0.25">
      <c r="A5593" s="275"/>
      <c r="B5593" s="1457"/>
      <c r="C5593" s="1458"/>
      <c r="D5593" s="1459"/>
      <c r="E5593" s="1460"/>
      <c r="F5593" s="1460"/>
      <c r="G5593" s="1460"/>
    </row>
    <row r="5594" spans="1:7" s="1402" customFormat="1" x14ac:dyDescent="0.25">
      <c r="A5594" s="275"/>
      <c r="B5594" s="1457"/>
      <c r="C5594" s="1458"/>
      <c r="D5594" s="1459"/>
      <c r="E5594" s="1460"/>
      <c r="F5594" s="1460"/>
      <c r="G5594" s="1460"/>
    </row>
    <row r="5595" spans="1:7" s="1402" customFormat="1" x14ac:dyDescent="0.25">
      <c r="A5595" s="275"/>
      <c r="B5595" s="1457"/>
      <c r="C5595" s="1458"/>
      <c r="D5595" s="1459"/>
      <c r="E5595" s="1460"/>
      <c r="F5595" s="1460"/>
      <c r="G5595" s="1460"/>
    </row>
    <row r="5596" spans="1:7" s="1402" customFormat="1" x14ac:dyDescent="0.25">
      <c r="A5596" s="275"/>
      <c r="B5596" s="1457"/>
      <c r="C5596" s="1458"/>
      <c r="D5596" s="1459"/>
      <c r="E5596" s="1460"/>
      <c r="F5596" s="1460"/>
      <c r="G5596" s="1460"/>
    </row>
    <row r="5597" spans="1:7" s="1402" customFormat="1" x14ac:dyDescent="0.25">
      <c r="A5597" s="275"/>
      <c r="B5597" s="1457"/>
      <c r="C5597" s="1458"/>
      <c r="D5597" s="1459"/>
      <c r="E5597" s="1460"/>
      <c r="F5597" s="1460"/>
      <c r="G5597" s="1460"/>
    </row>
    <row r="5598" spans="1:7" s="1402" customFormat="1" x14ac:dyDescent="0.25">
      <c r="A5598" s="275"/>
      <c r="B5598" s="1457"/>
      <c r="C5598" s="1458"/>
      <c r="D5598" s="1459"/>
      <c r="E5598" s="1460"/>
      <c r="F5598" s="1460"/>
      <c r="G5598" s="1460"/>
    </row>
    <row r="5599" spans="1:7" s="1402" customFormat="1" x14ac:dyDescent="0.25">
      <c r="A5599" s="275"/>
      <c r="B5599" s="1457"/>
      <c r="C5599" s="1458"/>
      <c r="D5599" s="1459"/>
      <c r="E5599" s="1460"/>
      <c r="F5599" s="1460"/>
      <c r="G5599" s="1460"/>
    </row>
    <row r="5600" spans="1:7" s="1402" customFormat="1" x14ac:dyDescent="0.25">
      <c r="A5600" s="275"/>
      <c r="B5600" s="1457"/>
      <c r="C5600" s="1458"/>
      <c r="D5600" s="1459"/>
      <c r="E5600" s="1460"/>
      <c r="F5600" s="1460"/>
      <c r="G5600" s="1460"/>
    </row>
    <row r="5601" spans="1:7" s="1402" customFormat="1" x14ac:dyDescent="0.25">
      <c r="A5601" s="275"/>
      <c r="B5601" s="1457"/>
      <c r="C5601" s="1458"/>
      <c r="D5601" s="1459"/>
      <c r="E5601" s="1460"/>
      <c r="F5601" s="1460"/>
      <c r="G5601" s="1460"/>
    </row>
    <row r="5602" spans="1:7" s="1402" customFormat="1" x14ac:dyDescent="0.25">
      <c r="A5602" s="275"/>
      <c r="B5602" s="1457"/>
      <c r="C5602" s="1458"/>
      <c r="D5602" s="1459"/>
      <c r="E5602" s="1460"/>
      <c r="F5602" s="1460"/>
      <c r="G5602" s="1460"/>
    </row>
    <row r="5603" spans="1:7" s="1402" customFormat="1" x14ac:dyDescent="0.25">
      <c r="A5603" s="275"/>
      <c r="B5603" s="1457"/>
      <c r="C5603" s="1458"/>
      <c r="D5603" s="1459"/>
      <c r="E5603" s="1460"/>
      <c r="F5603" s="1460"/>
      <c r="G5603" s="1460"/>
    </row>
    <row r="5604" spans="1:7" s="1402" customFormat="1" x14ac:dyDescent="0.25">
      <c r="A5604" s="275"/>
      <c r="B5604" s="1457"/>
      <c r="C5604" s="1458"/>
      <c r="D5604" s="1459"/>
      <c r="E5604" s="1460"/>
      <c r="F5604" s="1460"/>
      <c r="G5604" s="1460"/>
    </row>
    <row r="5605" spans="1:7" s="1402" customFormat="1" x14ac:dyDescent="0.25">
      <c r="A5605" s="275"/>
      <c r="B5605" s="1457"/>
      <c r="C5605" s="1458"/>
      <c r="D5605" s="1459"/>
      <c r="E5605" s="1460"/>
      <c r="F5605" s="1460"/>
      <c r="G5605" s="1460"/>
    </row>
    <row r="5606" spans="1:7" s="1402" customFormat="1" x14ac:dyDescent="0.25">
      <c r="A5606" s="275"/>
      <c r="B5606" s="1457"/>
      <c r="C5606" s="1458"/>
      <c r="D5606" s="1459"/>
      <c r="E5606" s="1460"/>
      <c r="F5606" s="1460"/>
      <c r="G5606" s="1460"/>
    </row>
    <row r="5607" spans="1:7" s="1402" customFormat="1" x14ac:dyDescent="0.25">
      <c r="A5607" s="275"/>
      <c r="B5607" s="1457"/>
      <c r="C5607" s="1458"/>
      <c r="D5607" s="1459"/>
      <c r="E5607" s="1460"/>
      <c r="F5607" s="1460"/>
      <c r="G5607" s="1460"/>
    </row>
    <row r="5608" spans="1:7" s="1402" customFormat="1" x14ac:dyDescent="0.25">
      <c r="A5608" s="275"/>
      <c r="B5608" s="1457"/>
      <c r="C5608" s="1458"/>
      <c r="D5608" s="1459"/>
      <c r="E5608" s="1460"/>
      <c r="F5608" s="1460"/>
      <c r="G5608" s="1460"/>
    </row>
    <row r="5609" spans="1:7" s="1402" customFormat="1" x14ac:dyDescent="0.25">
      <c r="A5609" s="275"/>
      <c r="B5609" s="1457"/>
      <c r="C5609" s="1458"/>
      <c r="D5609" s="1459"/>
      <c r="E5609" s="1460"/>
      <c r="F5609" s="1460"/>
      <c r="G5609" s="1460"/>
    </row>
    <row r="5610" spans="1:7" s="1402" customFormat="1" x14ac:dyDescent="0.25">
      <c r="A5610" s="275"/>
      <c r="B5610" s="1457"/>
      <c r="C5610" s="1458"/>
      <c r="D5610" s="1459"/>
      <c r="E5610" s="1460"/>
      <c r="F5610" s="1460"/>
      <c r="G5610" s="1460"/>
    </row>
    <row r="5611" spans="1:7" s="1402" customFormat="1" x14ac:dyDescent="0.25">
      <c r="A5611" s="275"/>
      <c r="B5611" s="1457"/>
      <c r="C5611" s="1458"/>
      <c r="D5611" s="1459"/>
      <c r="E5611" s="1460"/>
      <c r="F5611" s="1460"/>
      <c r="G5611" s="1460"/>
    </row>
    <row r="5612" spans="1:7" s="1402" customFormat="1" x14ac:dyDescent="0.25">
      <c r="A5612" s="275"/>
      <c r="B5612" s="1457"/>
      <c r="C5612" s="1458"/>
      <c r="D5612" s="1459"/>
      <c r="E5612" s="1460"/>
      <c r="F5612" s="1460"/>
      <c r="G5612" s="1460"/>
    </row>
    <row r="5613" spans="1:7" s="1402" customFormat="1" x14ac:dyDescent="0.25">
      <c r="A5613" s="275"/>
      <c r="B5613" s="1457"/>
      <c r="C5613" s="1458"/>
      <c r="D5613" s="1459"/>
      <c r="E5613" s="1460"/>
      <c r="F5613" s="1460"/>
      <c r="G5613" s="1460"/>
    </row>
    <row r="5614" spans="1:7" s="1402" customFormat="1" x14ac:dyDescent="0.25">
      <c r="A5614" s="275"/>
      <c r="B5614" s="1457"/>
      <c r="C5614" s="1458"/>
      <c r="D5614" s="1459"/>
      <c r="E5614" s="1460"/>
      <c r="F5614" s="1460"/>
      <c r="G5614" s="1460"/>
    </row>
    <row r="5615" spans="1:7" s="1402" customFormat="1" x14ac:dyDescent="0.25">
      <c r="A5615" s="275"/>
      <c r="B5615" s="1457"/>
      <c r="C5615" s="1458"/>
      <c r="D5615" s="1459"/>
      <c r="E5615" s="1460"/>
      <c r="F5615" s="1460"/>
      <c r="G5615" s="1460"/>
    </row>
    <row r="5616" spans="1:7" s="1402" customFormat="1" x14ac:dyDescent="0.25">
      <c r="A5616" s="275"/>
      <c r="B5616" s="1457"/>
      <c r="C5616" s="1458"/>
      <c r="D5616" s="1459"/>
      <c r="E5616" s="1460"/>
      <c r="F5616" s="1460"/>
      <c r="G5616" s="1460"/>
    </row>
    <row r="5617" spans="1:7" s="1402" customFormat="1" x14ac:dyDescent="0.25">
      <c r="A5617" s="275"/>
      <c r="B5617" s="1457"/>
      <c r="C5617" s="1458"/>
      <c r="D5617" s="1459"/>
      <c r="E5617" s="1460"/>
      <c r="F5617" s="1460"/>
      <c r="G5617" s="1460"/>
    </row>
    <row r="5618" spans="1:7" s="1402" customFormat="1" x14ac:dyDescent="0.25">
      <c r="A5618" s="275"/>
      <c r="B5618" s="1457"/>
      <c r="C5618" s="1458"/>
      <c r="D5618" s="1459"/>
      <c r="E5618" s="1460"/>
      <c r="F5618" s="1460"/>
      <c r="G5618" s="1460"/>
    </row>
    <row r="5619" spans="1:7" s="1402" customFormat="1" x14ac:dyDescent="0.25">
      <c r="A5619" s="275"/>
      <c r="B5619" s="1457"/>
      <c r="C5619" s="1458"/>
      <c r="D5619" s="1459"/>
      <c r="E5619" s="1460"/>
      <c r="F5619" s="1460"/>
      <c r="G5619" s="1460"/>
    </row>
    <row r="5620" spans="1:7" s="1402" customFormat="1" x14ac:dyDescent="0.25">
      <c r="A5620" s="275"/>
      <c r="B5620" s="1457"/>
      <c r="C5620" s="1458"/>
      <c r="D5620" s="1459"/>
      <c r="E5620" s="1460"/>
      <c r="F5620" s="1460"/>
      <c r="G5620" s="1460"/>
    </row>
    <row r="5621" spans="1:7" s="1402" customFormat="1" x14ac:dyDescent="0.25">
      <c r="A5621" s="275"/>
      <c r="B5621" s="1457"/>
      <c r="C5621" s="1458"/>
      <c r="D5621" s="1459"/>
      <c r="E5621" s="1460"/>
      <c r="F5621" s="1460"/>
      <c r="G5621" s="1460"/>
    </row>
    <row r="5622" spans="1:7" s="1402" customFormat="1" x14ac:dyDescent="0.25">
      <c r="A5622" s="275"/>
      <c r="B5622" s="1457"/>
      <c r="C5622" s="1458"/>
      <c r="D5622" s="1459"/>
      <c r="E5622" s="1460"/>
      <c r="F5622" s="1460"/>
      <c r="G5622" s="1460"/>
    </row>
    <row r="5623" spans="1:7" s="1402" customFormat="1" x14ac:dyDescent="0.25">
      <c r="A5623" s="275"/>
      <c r="B5623" s="1457"/>
      <c r="C5623" s="1458"/>
      <c r="D5623" s="1459"/>
      <c r="E5623" s="1460"/>
      <c r="F5623" s="1460"/>
      <c r="G5623" s="1460"/>
    </row>
    <row r="5624" spans="1:7" s="1402" customFormat="1" x14ac:dyDescent="0.25">
      <c r="A5624" s="275"/>
      <c r="B5624" s="1457"/>
      <c r="C5624" s="1458"/>
      <c r="D5624" s="1459"/>
      <c r="E5624" s="1460"/>
      <c r="F5624" s="1460"/>
      <c r="G5624" s="1460"/>
    </row>
    <row r="5625" spans="1:7" s="1402" customFormat="1" x14ac:dyDescent="0.25">
      <c r="A5625" s="275"/>
      <c r="B5625" s="1457"/>
      <c r="C5625" s="1458"/>
      <c r="D5625" s="1459"/>
      <c r="E5625" s="1460"/>
      <c r="F5625" s="1460"/>
      <c r="G5625" s="1460"/>
    </row>
    <row r="5626" spans="1:7" s="1402" customFormat="1" x14ac:dyDescent="0.25">
      <c r="A5626" s="275"/>
      <c r="B5626" s="1457"/>
      <c r="C5626" s="1458"/>
      <c r="D5626" s="1459"/>
      <c r="E5626" s="1460"/>
      <c r="F5626" s="1460"/>
      <c r="G5626" s="1460"/>
    </row>
    <row r="5627" spans="1:7" s="1402" customFormat="1" x14ac:dyDescent="0.25">
      <c r="A5627" s="275"/>
      <c r="B5627" s="1457"/>
      <c r="C5627" s="1458"/>
      <c r="D5627" s="1459"/>
      <c r="E5627" s="1460"/>
      <c r="F5627" s="1460"/>
      <c r="G5627" s="1460"/>
    </row>
    <row r="5628" spans="1:7" s="1402" customFormat="1" x14ac:dyDescent="0.25">
      <c r="A5628" s="275"/>
      <c r="B5628" s="1457"/>
      <c r="C5628" s="1458"/>
      <c r="D5628" s="1459"/>
      <c r="E5628" s="1460"/>
      <c r="F5628" s="1460"/>
      <c r="G5628" s="1460"/>
    </row>
    <row r="5629" spans="1:7" s="1402" customFormat="1" x14ac:dyDescent="0.25">
      <c r="A5629" s="275"/>
      <c r="B5629" s="1457"/>
      <c r="C5629" s="1458"/>
      <c r="D5629" s="1459"/>
      <c r="E5629" s="1460"/>
      <c r="F5629" s="1460"/>
      <c r="G5629" s="1460"/>
    </row>
    <row r="5630" spans="1:7" s="1402" customFormat="1" x14ac:dyDescent="0.25">
      <c r="A5630" s="275"/>
      <c r="B5630" s="1457"/>
      <c r="C5630" s="1458"/>
      <c r="D5630" s="1459"/>
      <c r="E5630" s="1460"/>
      <c r="F5630" s="1460"/>
      <c r="G5630" s="1460"/>
    </row>
    <row r="5631" spans="1:7" s="1402" customFormat="1" x14ac:dyDescent="0.25">
      <c r="A5631" s="275"/>
      <c r="B5631" s="1457"/>
      <c r="C5631" s="1458"/>
      <c r="D5631" s="1459"/>
      <c r="E5631" s="1460"/>
      <c r="F5631" s="1460"/>
      <c r="G5631" s="1460"/>
    </row>
    <row r="5632" spans="1:7" s="1402" customFormat="1" x14ac:dyDescent="0.25">
      <c r="A5632" s="275"/>
      <c r="B5632" s="1457"/>
      <c r="C5632" s="1458"/>
      <c r="D5632" s="1459"/>
      <c r="E5632" s="1460"/>
      <c r="F5632" s="1460"/>
      <c r="G5632" s="1460"/>
    </row>
    <row r="5633" spans="1:7" s="1402" customFormat="1" x14ac:dyDescent="0.25">
      <c r="A5633" s="275"/>
      <c r="B5633" s="1457"/>
      <c r="C5633" s="1458"/>
      <c r="D5633" s="1459"/>
      <c r="E5633" s="1460"/>
      <c r="F5633" s="1460"/>
      <c r="G5633" s="1460"/>
    </row>
    <row r="5634" spans="1:7" s="1402" customFormat="1" x14ac:dyDescent="0.25">
      <c r="A5634" s="275"/>
      <c r="B5634" s="1457"/>
      <c r="C5634" s="1458"/>
      <c r="D5634" s="1459"/>
      <c r="E5634" s="1460"/>
      <c r="F5634" s="1460"/>
      <c r="G5634" s="1460"/>
    </row>
    <row r="5635" spans="1:7" s="1402" customFormat="1" x14ac:dyDescent="0.25">
      <c r="A5635" s="275"/>
      <c r="B5635" s="1457"/>
      <c r="C5635" s="1458"/>
      <c r="D5635" s="1459"/>
      <c r="E5635" s="1460"/>
      <c r="F5635" s="1460"/>
      <c r="G5635" s="1460"/>
    </row>
    <row r="5636" spans="1:7" s="1402" customFormat="1" x14ac:dyDescent="0.25">
      <c r="A5636" s="275"/>
      <c r="B5636" s="1457"/>
      <c r="C5636" s="1458"/>
      <c r="D5636" s="1459"/>
      <c r="E5636" s="1460"/>
      <c r="F5636" s="1460"/>
      <c r="G5636" s="1460"/>
    </row>
    <row r="5637" spans="1:7" s="1402" customFormat="1" x14ac:dyDescent="0.25">
      <c r="A5637" s="275"/>
      <c r="B5637" s="1457"/>
      <c r="C5637" s="1458"/>
      <c r="D5637" s="1459"/>
      <c r="E5637" s="1460"/>
      <c r="F5637" s="1460"/>
      <c r="G5637" s="1460"/>
    </row>
    <row r="5638" spans="1:7" s="1402" customFormat="1" x14ac:dyDescent="0.25">
      <c r="A5638" s="275"/>
      <c r="B5638" s="1457"/>
      <c r="C5638" s="1458"/>
      <c r="D5638" s="1459"/>
      <c r="E5638" s="1460"/>
      <c r="F5638" s="1460"/>
      <c r="G5638" s="1460"/>
    </row>
    <row r="5639" spans="1:7" s="1402" customFormat="1" x14ac:dyDescent="0.25">
      <c r="A5639" s="275"/>
      <c r="B5639" s="1457"/>
      <c r="C5639" s="1458"/>
      <c r="D5639" s="1459"/>
      <c r="E5639" s="1460"/>
      <c r="F5639" s="1460"/>
      <c r="G5639" s="1460"/>
    </row>
    <row r="5640" spans="1:7" s="1402" customFormat="1" x14ac:dyDescent="0.25">
      <c r="A5640" s="275"/>
      <c r="B5640" s="1457"/>
      <c r="C5640" s="1458"/>
      <c r="D5640" s="1459"/>
      <c r="E5640" s="1460"/>
      <c r="F5640" s="1460"/>
      <c r="G5640" s="1460"/>
    </row>
    <row r="5641" spans="1:7" s="1402" customFormat="1" x14ac:dyDescent="0.25">
      <c r="A5641" s="275"/>
      <c r="B5641" s="1457"/>
      <c r="C5641" s="1458"/>
      <c r="D5641" s="1459"/>
      <c r="E5641" s="1460"/>
      <c r="F5641" s="1460"/>
      <c r="G5641" s="1460"/>
    </row>
    <row r="5642" spans="1:7" s="1402" customFormat="1" x14ac:dyDescent="0.25">
      <c r="A5642" s="275"/>
      <c r="B5642" s="1457"/>
      <c r="C5642" s="1458"/>
      <c r="D5642" s="1459"/>
      <c r="E5642" s="1460"/>
      <c r="F5642" s="1460"/>
      <c r="G5642" s="1460"/>
    </row>
    <row r="5643" spans="1:7" s="1402" customFormat="1" x14ac:dyDescent="0.25">
      <c r="A5643" s="275"/>
      <c r="B5643" s="1457"/>
      <c r="C5643" s="1458"/>
      <c r="D5643" s="1459"/>
      <c r="E5643" s="1460"/>
      <c r="F5643" s="1460"/>
      <c r="G5643" s="1460"/>
    </row>
    <row r="5644" spans="1:7" s="1402" customFormat="1" x14ac:dyDescent="0.25">
      <c r="A5644" s="275"/>
      <c r="B5644" s="1457"/>
      <c r="C5644" s="1458"/>
      <c r="D5644" s="1459"/>
      <c r="E5644" s="1460"/>
      <c r="F5644" s="1460"/>
      <c r="G5644" s="1460"/>
    </row>
    <row r="5645" spans="1:7" s="1402" customFormat="1" x14ac:dyDescent="0.25">
      <c r="A5645" s="275"/>
      <c r="B5645" s="1457"/>
      <c r="C5645" s="1458"/>
      <c r="D5645" s="1459"/>
      <c r="E5645" s="1460"/>
      <c r="F5645" s="1460"/>
      <c r="G5645" s="1460"/>
    </row>
    <row r="5646" spans="1:7" s="1402" customFormat="1" x14ac:dyDescent="0.25">
      <c r="A5646" s="275"/>
      <c r="B5646" s="1457"/>
      <c r="C5646" s="1458"/>
      <c r="D5646" s="1459"/>
      <c r="E5646" s="1460"/>
      <c r="F5646" s="1460"/>
      <c r="G5646" s="1460"/>
    </row>
    <row r="5647" spans="1:7" s="1402" customFormat="1" x14ac:dyDescent="0.25">
      <c r="A5647" s="275"/>
      <c r="B5647" s="1457"/>
      <c r="C5647" s="1458"/>
      <c r="D5647" s="1459"/>
      <c r="E5647" s="1460"/>
      <c r="F5647" s="1460"/>
      <c r="G5647" s="1460"/>
    </row>
    <row r="5648" spans="1:7" s="1402" customFormat="1" x14ac:dyDescent="0.25">
      <c r="A5648" s="275"/>
      <c r="B5648" s="1457"/>
      <c r="C5648" s="1458"/>
      <c r="D5648" s="1459"/>
      <c r="E5648" s="1460"/>
      <c r="F5648" s="1460"/>
      <c r="G5648" s="1460"/>
    </row>
    <row r="5649" spans="1:7" s="1402" customFormat="1" x14ac:dyDescent="0.25">
      <c r="A5649" s="275"/>
      <c r="B5649" s="1457"/>
      <c r="C5649" s="1458"/>
      <c r="D5649" s="1459"/>
      <c r="E5649" s="1460"/>
      <c r="F5649" s="1460"/>
      <c r="G5649" s="1460"/>
    </row>
    <row r="5650" spans="1:7" s="1402" customFormat="1" x14ac:dyDescent="0.25">
      <c r="A5650" s="275"/>
      <c r="B5650" s="1457"/>
      <c r="C5650" s="1458"/>
      <c r="D5650" s="1459"/>
      <c r="E5650" s="1460"/>
      <c r="F5650" s="1460"/>
      <c r="G5650" s="1460"/>
    </row>
    <row r="5651" spans="1:7" s="1402" customFormat="1" x14ac:dyDescent="0.25">
      <c r="A5651" s="275"/>
      <c r="B5651" s="1457"/>
      <c r="C5651" s="1458"/>
      <c r="D5651" s="1459"/>
      <c r="E5651" s="1460"/>
      <c r="F5651" s="1460"/>
      <c r="G5651" s="1460"/>
    </row>
    <row r="5652" spans="1:7" s="1402" customFormat="1" x14ac:dyDescent="0.25">
      <c r="A5652" s="275"/>
      <c r="B5652" s="1457"/>
      <c r="C5652" s="1458"/>
      <c r="D5652" s="1459"/>
      <c r="E5652" s="1460"/>
      <c r="F5652" s="1460"/>
      <c r="G5652" s="1460"/>
    </row>
    <row r="5653" spans="1:7" s="1402" customFormat="1" x14ac:dyDescent="0.25">
      <c r="A5653" s="275"/>
      <c r="B5653" s="1457"/>
      <c r="C5653" s="1458"/>
      <c r="D5653" s="1459"/>
      <c r="E5653" s="1460"/>
      <c r="F5653" s="1460"/>
      <c r="G5653" s="1460"/>
    </row>
    <row r="5654" spans="1:7" s="1402" customFormat="1" x14ac:dyDescent="0.25">
      <c r="A5654" s="275"/>
      <c r="B5654" s="1457"/>
      <c r="C5654" s="1458"/>
      <c r="D5654" s="1459"/>
      <c r="E5654" s="1460"/>
      <c r="F5654" s="1460"/>
      <c r="G5654" s="1460"/>
    </row>
    <row r="5655" spans="1:7" s="1402" customFormat="1" x14ac:dyDescent="0.25">
      <c r="A5655" s="275"/>
      <c r="B5655" s="1457"/>
      <c r="C5655" s="1458"/>
      <c r="D5655" s="1459"/>
      <c r="E5655" s="1460"/>
      <c r="F5655" s="1460"/>
      <c r="G5655" s="1460"/>
    </row>
    <row r="5656" spans="1:7" s="1402" customFormat="1" x14ac:dyDescent="0.25">
      <c r="A5656" s="275"/>
      <c r="B5656" s="1457"/>
      <c r="C5656" s="1458"/>
      <c r="D5656" s="1459"/>
      <c r="E5656" s="1460"/>
      <c r="F5656" s="1460"/>
      <c r="G5656" s="1460"/>
    </row>
    <row r="5657" spans="1:7" s="1402" customFormat="1" x14ac:dyDescent="0.25">
      <c r="A5657" s="275"/>
      <c r="B5657" s="1457"/>
      <c r="C5657" s="1458"/>
      <c r="D5657" s="1459"/>
      <c r="E5657" s="1460"/>
      <c r="F5657" s="1460"/>
      <c r="G5657" s="1460"/>
    </row>
    <row r="5658" spans="1:7" s="1402" customFormat="1" x14ac:dyDescent="0.25">
      <c r="A5658" s="275"/>
      <c r="B5658" s="1457"/>
      <c r="C5658" s="1458"/>
      <c r="D5658" s="1459"/>
      <c r="E5658" s="1460"/>
      <c r="F5658" s="1460"/>
      <c r="G5658" s="1460"/>
    </row>
    <row r="5659" spans="1:7" s="1402" customFormat="1" x14ac:dyDescent="0.25">
      <c r="A5659" s="275"/>
      <c r="B5659" s="1457"/>
      <c r="C5659" s="1458"/>
      <c r="D5659" s="1459"/>
      <c r="E5659" s="1460"/>
      <c r="F5659" s="1460"/>
      <c r="G5659" s="1460"/>
    </row>
    <row r="5660" spans="1:7" s="1402" customFormat="1" x14ac:dyDescent="0.25">
      <c r="A5660" s="275"/>
      <c r="B5660" s="1457"/>
      <c r="C5660" s="1458"/>
      <c r="D5660" s="1459"/>
      <c r="E5660" s="1460"/>
      <c r="F5660" s="1460"/>
      <c r="G5660" s="1460"/>
    </row>
    <row r="5661" spans="1:7" s="1402" customFormat="1" x14ac:dyDescent="0.25">
      <c r="A5661" s="275"/>
      <c r="B5661" s="1457"/>
      <c r="C5661" s="1458"/>
      <c r="D5661" s="1459"/>
      <c r="E5661" s="1460"/>
      <c r="F5661" s="1460"/>
      <c r="G5661" s="1460"/>
    </row>
    <row r="5662" spans="1:7" s="1402" customFormat="1" x14ac:dyDescent="0.25">
      <c r="A5662" s="275"/>
      <c r="B5662" s="1457"/>
      <c r="C5662" s="1458"/>
      <c r="D5662" s="1459"/>
      <c r="E5662" s="1460"/>
      <c r="F5662" s="1460"/>
      <c r="G5662" s="1460"/>
    </row>
    <row r="5663" spans="1:7" s="1402" customFormat="1" x14ac:dyDescent="0.25">
      <c r="A5663" s="275"/>
      <c r="B5663" s="1457"/>
      <c r="C5663" s="1458"/>
      <c r="D5663" s="1459"/>
      <c r="E5663" s="1460"/>
      <c r="F5663" s="1460"/>
      <c r="G5663" s="1460"/>
    </row>
    <row r="5664" spans="1:7" s="1402" customFormat="1" x14ac:dyDescent="0.25">
      <c r="A5664" s="275"/>
      <c r="B5664" s="1457"/>
      <c r="C5664" s="1458"/>
      <c r="D5664" s="1459"/>
      <c r="E5664" s="1460"/>
      <c r="F5664" s="1460"/>
      <c r="G5664" s="1460"/>
    </row>
    <row r="5665" spans="1:7" s="1402" customFormat="1" x14ac:dyDescent="0.25">
      <c r="A5665" s="275"/>
      <c r="B5665" s="1457"/>
      <c r="C5665" s="1458"/>
      <c r="D5665" s="1459"/>
      <c r="E5665" s="1460"/>
      <c r="F5665" s="1460"/>
      <c r="G5665" s="1460"/>
    </row>
    <row r="5666" spans="1:7" s="1402" customFormat="1" x14ac:dyDescent="0.25">
      <c r="A5666" s="275"/>
      <c r="B5666" s="1457"/>
      <c r="C5666" s="1458"/>
      <c r="D5666" s="1459"/>
      <c r="E5666" s="1460"/>
      <c r="F5666" s="1460"/>
      <c r="G5666" s="1460"/>
    </row>
    <row r="5667" spans="1:7" s="1402" customFormat="1" x14ac:dyDescent="0.25">
      <c r="A5667" s="275"/>
      <c r="B5667" s="1457"/>
      <c r="C5667" s="1458"/>
      <c r="D5667" s="1459"/>
      <c r="E5667" s="1460"/>
      <c r="F5667" s="1460"/>
      <c r="G5667" s="1460"/>
    </row>
    <row r="5668" spans="1:7" s="1402" customFormat="1" x14ac:dyDescent="0.25">
      <c r="A5668" s="275"/>
      <c r="B5668" s="1457"/>
      <c r="C5668" s="1458"/>
      <c r="D5668" s="1459"/>
      <c r="E5668" s="1460"/>
      <c r="F5668" s="1460"/>
      <c r="G5668" s="1460"/>
    </row>
    <row r="5669" spans="1:7" s="1402" customFormat="1" x14ac:dyDescent="0.25">
      <c r="A5669" s="275"/>
      <c r="B5669" s="1457"/>
      <c r="C5669" s="1458"/>
      <c r="D5669" s="1459"/>
      <c r="E5669" s="1460"/>
      <c r="F5669" s="1460"/>
      <c r="G5669" s="1460"/>
    </row>
    <row r="5670" spans="1:7" s="1402" customFormat="1" x14ac:dyDescent="0.25">
      <c r="A5670" s="275"/>
      <c r="B5670" s="1457"/>
      <c r="C5670" s="1458"/>
      <c r="D5670" s="1459"/>
      <c r="E5670" s="1460"/>
      <c r="F5670" s="1460"/>
      <c r="G5670" s="1460"/>
    </row>
    <row r="5671" spans="1:7" s="1402" customFormat="1" x14ac:dyDescent="0.25">
      <c r="A5671" s="275"/>
      <c r="B5671" s="1457"/>
      <c r="C5671" s="1458"/>
      <c r="D5671" s="1459"/>
      <c r="E5671" s="1460"/>
      <c r="F5671" s="1460"/>
      <c r="G5671" s="1460"/>
    </row>
    <row r="5672" spans="1:7" s="1402" customFormat="1" x14ac:dyDescent="0.25">
      <c r="A5672" s="275"/>
      <c r="B5672" s="1457"/>
      <c r="C5672" s="1458"/>
      <c r="D5672" s="1459"/>
      <c r="E5672" s="1460"/>
      <c r="F5672" s="1460"/>
      <c r="G5672" s="1460"/>
    </row>
    <row r="5673" spans="1:7" s="1402" customFormat="1" x14ac:dyDescent="0.25">
      <c r="A5673" s="275"/>
      <c r="B5673" s="1457"/>
      <c r="C5673" s="1458"/>
      <c r="D5673" s="1459"/>
      <c r="E5673" s="1460"/>
      <c r="F5673" s="1460"/>
      <c r="G5673" s="1460"/>
    </row>
    <row r="5674" spans="1:7" s="1402" customFormat="1" x14ac:dyDescent="0.25">
      <c r="A5674" s="275"/>
      <c r="B5674" s="1457"/>
      <c r="C5674" s="1458"/>
      <c r="D5674" s="1459"/>
      <c r="E5674" s="1460"/>
      <c r="F5674" s="1460"/>
      <c r="G5674" s="1460"/>
    </row>
    <row r="5675" spans="1:7" s="1402" customFormat="1" x14ac:dyDescent="0.25">
      <c r="A5675" s="275"/>
      <c r="B5675" s="1457"/>
      <c r="C5675" s="1458"/>
      <c r="D5675" s="1459"/>
      <c r="E5675" s="1460"/>
      <c r="F5675" s="1460"/>
      <c r="G5675" s="1460"/>
    </row>
    <row r="5676" spans="1:7" s="1402" customFormat="1" x14ac:dyDescent="0.25">
      <c r="A5676" s="275"/>
      <c r="B5676" s="1457"/>
      <c r="C5676" s="1458"/>
      <c r="D5676" s="1459"/>
      <c r="E5676" s="1460"/>
      <c r="F5676" s="1460"/>
      <c r="G5676" s="1460"/>
    </row>
    <row r="5677" spans="1:7" s="1402" customFormat="1" x14ac:dyDescent="0.25">
      <c r="A5677" s="275"/>
      <c r="B5677" s="1457"/>
      <c r="C5677" s="1458"/>
      <c r="D5677" s="1459"/>
      <c r="E5677" s="1460"/>
      <c r="F5677" s="1460"/>
      <c r="G5677" s="1460"/>
    </row>
    <row r="5678" spans="1:7" s="1402" customFormat="1" x14ac:dyDescent="0.25">
      <c r="A5678" s="275"/>
      <c r="B5678" s="1457"/>
      <c r="C5678" s="1458"/>
      <c r="D5678" s="1459"/>
      <c r="E5678" s="1460"/>
      <c r="F5678" s="1460"/>
      <c r="G5678" s="1460"/>
    </row>
    <row r="5679" spans="1:7" s="1402" customFormat="1" x14ac:dyDescent="0.25">
      <c r="A5679" s="275"/>
      <c r="B5679" s="1457"/>
      <c r="C5679" s="1458"/>
      <c r="D5679" s="1459"/>
      <c r="E5679" s="1460"/>
      <c r="F5679" s="1460"/>
      <c r="G5679" s="1460"/>
    </row>
    <row r="5680" spans="1:7" s="1402" customFormat="1" x14ac:dyDescent="0.25">
      <c r="A5680" s="275"/>
      <c r="B5680" s="1457"/>
      <c r="C5680" s="1458"/>
      <c r="D5680" s="1459"/>
      <c r="E5680" s="1460"/>
      <c r="F5680" s="1460"/>
      <c r="G5680" s="1460"/>
    </row>
    <row r="5681" spans="1:7" s="1402" customFormat="1" x14ac:dyDescent="0.25">
      <c r="A5681" s="275"/>
      <c r="B5681" s="1457"/>
      <c r="C5681" s="1458"/>
      <c r="D5681" s="1459"/>
      <c r="E5681" s="1460"/>
      <c r="F5681" s="1460"/>
      <c r="G5681" s="1460"/>
    </row>
    <row r="5682" spans="1:7" s="1402" customFormat="1" x14ac:dyDescent="0.25">
      <c r="A5682" s="275"/>
      <c r="B5682" s="1457"/>
      <c r="C5682" s="1458"/>
      <c r="D5682" s="1459"/>
      <c r="E5682" s="1460"/>
      <c r="F5682" s="1460"/>
      <c r="G5682" s="1460"/>
    </row>
    <row r="5683" spans="1:7" s="1402" customFormat="1" x14ac:dyDescent="0.25">
      <c r="A5683" s="275"/>
      <c r="B5683" s="1457"/>
      <c r="C5683" s="1458"/>
      <c r="D5683" s="1459"/>
      <c r="E5683" s="1460"/>
      <c r="F5683" s="1460"/>
      <c r="G5683" s="1460"/>
    </row>
    <row r="5684" spans="1:7" s="1402" customFormat="1" x14ac:dyDescent="0.25">
      <c r="A5684" s="275"/>
      <c r="B5684" s="1457"/>
      <c r="C5684" s="1458"/>
      <c r="D5684" s="1459"/>
      <c r="E5684" s="1460"/>
      <c r="F5684" s="1460"/>
      <c r="G5684" s="1460"/>
    </row>
    <row r="5685" spans="1:7" s="1402" customFormat="1" x14ac:dyDescent="0.25">
      <c r="A5685" s="275"/>
      <c r="B5685" s="1457"/>
      <c r="C5685" s="1458"/>
      <c r="D5685" s="1459"/>
      <c r="E5685" s="1460"/>
      <c r="F5685" s="1460"/>
      <c r="G5685" s="1460"/>
    </row>
    <row r="5686" spans="1:7" s="1402" customFormat="1" x14ac:dyDescent="0.25">
      <c r="A5686" s="275"/>
      <c r="B5686" s="1457"/>
      <c r="C5686" s="1458"/>
      <c r="D5686" s="1459"/>
      <c r="E5686" s="1460"/>
      <c r="F5686" s="1460"/>
      <c r="G5686" s="1460"/>
    </row>
    <row r="5687" spans="1:7" s="1402" customFormat="1" x14ac:dyDescent="0.25">
      <c r="A5687" s="275"/>
      <c r="B5687" s="1457"/>
      <c r="C5687" s="1458"/>
      <c r="D5687" s="1459"/>
      <c r="E5687" s="1460"/>
      <c r="F5687" s="1460"/>
      <c r="G5687" s="1460"/>
    </row>
    <row r="5688" spans="1:7" s="1402" customFormat="1" x14ac:dyDescent="0.25">
      <c r="A5688" s="275"/>
      <c r="B5688" s="1457"/>
      <c r="C5688" s="1458"/>
      <c r="D5688" s="1459"/>
      <c r="E5688" s="1460"/>
      <c r="F5688" s="1460"/>
      <c r="G5688" s="1460"/>
    </row>
    <row r="5689" spans="1:7" s="1402" customFormat="1" x14ac:dyDescent="0.25">
      <c r="A5689" s="275"/>
      <c r="B5689" s="1457"/>
      <c r="C5689" s="1458"/>
      <c r="D5689" s="1459"/>
      <c r="E5689" s="1460"/>
      <c r="F5689" s="1460"/>
      <c r="G5689" s="1460"/>
    </row>
    <row r="5690" spans="1:7" s="1402" customFormat="1" x14ac:dyDescent="0.25">
      <c r="A5690" s="275"/>
      <c r="B5690" s="1457"/>
      <c r="C5690" s="1458"/>
      <c r="D5690" s="1459"/>
      <c r="E5690" s="1460"/>
      <c r="F5690" s="1460"/>
      <c r="G5690" s="1460"/>
    </row>
    <row r="5691" spans="1:7" s="1402" customFormat="1" x14ac:dyDescent="0.25">
      <c r="A5691" s="275"/>
      <c r="B5691" s="1457"/>
      <c r="C5691" s="1458"/>
      <c r="D5691" s="1459"/>
      <c r="E5691" s="1460"/>
      <c r="F5691" s="1460"/>
      <c r="G5691" s="1460"/>
    </row>
    <row r="5692" spans="1:7" s="1402" customFormat="1" x14ac:dyDescent="0.25">
      <c r="A5692" s="275"/>
      <c r="B5692" s="1457"/>
      <c r="C5692" s="1458"/>
      <c r="D5692" s="1459"/>
      <c r="E5692" s="1460"/>
      <c r="F5692" s="1460"/>
      <c r="G5692" s="1460"/>
    </row>
    <row r="5693" spans="1:7" s="1402" customFormat="1" x14ac:dyDescent="0.25">
      <c r="A5693" s="275"/>
      <c r="B5693" s="1457"/>
      <c r="C5693" s="1458"/>
      <c r="D5693" s="1459"/>
      <c r="E5693" s="1460"/>
      <c r="F5693" s="1460"/>
      <c r="G5693" s="1460"/>
    </row>
    <row r="5694" spans="1:7" s="1402" customFormat="1" x14ac:dyDescent="0.25">
      <c r="A5694" s="275"/>
      <c r="B5694" s="1457"/>
      <c r="C5694" s="1458"/>
      <c r="D5694" s="1459"/>
      <c r="E5694" s="1460"/>
      <c r="F5694" s="1460"/>
      <c r="G5694" s="1460"/>
    </row>
    <row r="5695" spans="1:7" s="1402" customFormat="1" x14ac:dyDescent="0.25">
      <c r="A5695" s="275"/>
      <c r="B5695" s="1457"/>
      <c r="C5695" s="1458"/>
      <c r="D5695" s="1459"/>
      <c r="E5695" s="1460"/>
      <c r="F5695" s="1460"/>
      <c r="G5695" s="1460"/>
    </row>
    <row r="5696" spans="1:7" s="1402" customFormat="1" x14ac:dyDescent="0.25">
      <c r="A5696" s="275"/>
      <c r="B5696" s="1457"/>
      <c r="C5696" s="1458"/>
      <c r="D5696" s="1459"/>
      <c r="E5696" s="1460"/>
      <c r="F5696" s="1460"/>
      <c r="G5696" s="1460"/>
    </row>
    <row r="5697" spans="1:7" s="1402" customFormat="1" x14ac:dyDescent="0.25">
      <c r="A5697" s="275"/>
      <c r="B5697" s="1457"/>
      <c r="C5697" s="1458"/>
      <c r="D5697" s="1459"/>
      <c r="E5697" s="1460"/>
      <c r="F5697" s="1460"/>
      <c r="G5697" s="1460"/>
    </row>
    <row r="5698" spans="1:7" s="1402" customFormat="1" x14ac:dyDescent="0.25">
      <c r="A5698" s="275"/>
      <c r="B5698" s="1457"/>
      <c r="C5698" s="1458"/>
      <c r="D5698" s="1459"/>
      <c r="E5698" s="1460"/>
      <c r="F5698" s="1460"/>
      <c r="G5698" s="1460"/>
    </row>
    <row r="5699" spans="1:7" s="1402" customFormat="1" x14ac:dyDescent="0.25">
      <c r="A5699" s="275"/>
      <c r="B5699" s="1457"/>
      <c r="C5699" s="1458"/>
      <c r="D5699" s="1459"/>
      <c r="E5699" s="1460"/>
      <c r="F5699" s="1460"/>
      <c r="G5699" s="1460"/>
    </row>
    <row r="5700" spans="1:7" s="1402" customFormat="1" x14ac:dyDescent="0.25">
      <c r="A5700" s="275"/>
      <c r="B5700" s="1457"/>
      <c r="C5700" s="1458"/>
      <c r="D5700" s="1459"/>
      <c r="E5700" s="1460"/>
      <c r="F5700" s="1460"/>
      <c r="G5700" s="1460"/>
    </row>
    <row r="5701" spans="1:7" s="1402" customFormat="1" x14ac:dyDescent="0.25">
      <c r="A5701" s="275"/>
      <c r="B5701" s="1457"/>
      <c r="C5701" s="1458"/>
      <c r="D5701" s="1459"/>
      <c r="E5701" s="1460"/>
      <c r="F5701" s="1460"/>
      <c r="G5701" s="1460"/>
    </row>
    <row r="5702" spans="1:7" s="1402" customFormat="1" x14ac:dyDescent="0.25">
      <c r="A5702" s="275"/>
      <c r="B5702" s="1457"/>
      <c r="C5702" s="1458"/>
      <c r="D5702" s="1459"/>
      <c r="E5702" s="1460"/>
      <c r="F5702" s="1460"/>
      <c r="G5702" s="1460"/>
    </row>
    <row r="5703" spans="1:7" s="1402" customFormat="1" x14ac:dyDescent="0.25">
      <c r="A5703" s="275"/>
      <c r="B5703" s="1457"/>
      <c r="C5703" s="1458"/>
      <c r="D5703" s="1459"/>
      <c r="E5703" s="1460"/>
      <c r="F5703" s="1460"/>
      <c r="G5703" s="1460"/>
    </row>
    <row r="5704" spans="1:7" s="1402" customFormat="1" x14ac:dyDescent="0.25">
      <c r="A5704" s="275"/>
      <c r="B5704" s="1457"/>
      <c r="C5704" s="1458"/>
      <c r="D5704" s="1459"/>
      <c r="E5704" s="1460"/>
      <c r="F5704" s="1460"/>
      <c r="G5704" s="1460"/>
    </row>
    <row r="5705" spans="1:7" s="1402" customFormat="1" x14ac:dyDescent="0.25">
      <c r="A5705" s="275"/>
      <c r="B5705" s="1457"/>
      <c r="C5705" s="1458"/>
      <c r="D5705" s="1459"/>
      <c r="E5705" s="1460"/>
      <c r="F5705" s="1460"/>
      <c r="G5705" s="1460"/>
    </row>
    <row r="5706" spans="1:7" s="1402" customFormat="1" x14ac:dyDescent="0.25">
      <c r="A5706" s="275"/>
      <c r="B5706" s="1457"/>
      <c r="C5706" s="1458"/>
      <c r="D5706" s="1459"/>
      <c r="E5706" s="1460"/>
      <c r="F5706" s="1460"/>
      <c r="G5706" s="1460"/>
    </row>
    <row r="5707" spans="1:7" s="1402" customFormat="1" x14ac:dyDescent="0.25">
      <c r="A5707" s="275"/>
      <c r="B5707" s="1457"/>
      <c r="C5707" s="1458"/>
      <c r="D5707" s="1459"/>
      <c r="E5707" s="1460"/>
      <c r="F5707" s="1460"/>
      <c r="G5707" s="1460"/>
    </row>
    <row r="5708" spans="1:7" s="1402" customFormat="1" x14ac:dyDescent="0.25">
      <c r="A5708" s="275"/>
      <c r="B5708" s="1457"/>
      <c r="C5708" s="1458"/>
      <c r="D5708" s="1459"/>
      <c r="E5708" s="1460"/>
      <c r="F5708" s="1460"/>
      <c r="G5708" s="1460"/>
    </row>
    <row r="5709" spans="1:7" s="1402" customFormat="1" x14ac:dyDescent="0.25">
      <c r="A5709" s="275"/>
      <c r="B5709" s="1457"/>
      <c r="C5709" s="1458"/>
      <c r="D5709" s="1459"/>
      <c r="E5709" s="1460"/>
      <c r="F5709" s="1460"/>
      <c r="G5709" s="1460"/>
    </row>
    <row r="5710" spans="1:7" s="1402" customFormat="1" x14ac:dyDescent="0.25">
      <c r="A5710" s="275"/>
      <c r="B5710" s="1457"/>
      <c r="C5710" s="1458"/>
      <c r="D5710" s="1459"/>
      <c r="E5710" s="1460"/>
      <c r="F5710" s="1460"/>
      <c r="G5710" s="1460"/>
    </row>
    <row r="5711" spans="1:7" s="1402" customFormat="1" x14ac:dyDescent="0.25">
      <c r="A5711" s="275"/>
      <c r="B5711" s="1457"/>
      <c r="C5711" s="1458"/>
      <c r="D5711" s="1459"/>
      <c r="E5711" s="1460"/>
      <c r="F5711" s="1460"/>
      <c r="G5711" s="1460"/>
    </row>
    <row r="5712" spans="1:7" s="1402" customFormat="1" x14ac:dyDescent="0.25">
      <c r="A5712" s="275"/>
      <c r="B5712" s="1457"/>
      <c r="C5712" s="1458"/>
      <c r="D5712" s="1459"/>
      <c r="E5712" s="1460"/>
      <c r="F5712" s="1460"/>
      <c r="G5712" s="1460"/>
    </row>
    <row r="5713" spans="1:7" s="1402" customFormat="1" x14ac:dyDescent="0.25">
      <c r="A5713" s="275"/>
      <c r="B5713" s="1457"/>
      <c r="C5713" s="1458"/>
      <c r="D5713" s="1459"/>
      <c r="E5713" s="1460"/>
      <c r="F5713" s="1460"/>
      <c r="G5713" s="1460"/>
    </row>
    <row r="5714" spans="1:7" s="1402" customFormat="1" x14ac:dyDescent="0.25">
      <c r="A5714" s="275"/>
      <c r="B5714" s="1457"/>
      <c r="C5714" s="1458"/>
      <c r="D5714" s="1459"/>
      <c r="E5714" s="1460"/>
      <c r="F5714" s="1460"/>
      <c r="G5714" s="1460"/>
    </row>
    <row r="5715" spans="1:7" s="1402" customFormat="1" x14ac:dyDescent="0.25">
      <c r="A5715" s="275"/>
      <c r="B5715" s="1457"/>
      <c r="C5715" s="1458"/>
      <c r="D5715" s="1459"/>
      <c r="E5715" s="1460"/>
      <c r="F5715" s="1460"/>
      <c r="G5715" s="1460"/>
    </row>
    <row r="5716" spans="1:7" s="1402" customFormat="1" x14ac:dyDescent="0.25">
      <c r="A5716" s="275"/>
      <c r="B5716" s="1457"/>
      <c r="C5716" s="1458"/>
      <c r="D5716" s="1459"/>
      <c r="E5716" s="1460"/>
      <c r="F5716" s="1460"/>
      <c r="G5716" s="1460"/>
    </row>
    <row r="5717" spans="1:7" s="1402" customFormat="1" x14ac:dyDescent="0.25">
      <c r="A5717" s="275"/>
      <c r="B5717" s="1457"/>
      <c r="C5717" s="1458"/>
      <c r="D5717" s="1459"/>
      <c r="E5717" s="1460"/>
      <c r="F5717" s="1460"/>
      <c r="G5717" s="1460"/>
    </row>
    <row r="5718" spans="1:7" s="1402" customFormat="1" x14ac:dyDescent="0.25">
      <c r="A5718" s="275"/>
      <c r="B5718" s="1457"/>
      <c r="C5718" s="1458"/>
      <c r="D5718" s="1459"/>
      <c r="E5718" s="1460"/>
      <c r="F5718" s="1460"/>
      <c r="G5718" s="1460"/>
    </row>
    <row r="5719" spans="1:7" s="1402" customFormat="1" x14ac:dyDescent="0.25">
      <c r="A5719" s="275"/>
      <c r="B5719" s="1457"/>
      <c r="C5719" s="1458"/>
      <c r="D5719" s="1459"/>
      <c r="E5719" s="1460"/>
      <c r="F5719" s="1460"/>
      <c r="G5719" s="1460"/>
    </row>
    <row r="5720" spans="1:7" s="1402" customFormat="1" x14ac:dyDescent="0.25">
      <c r="A5720" s="275"/>
      <c r="B5720" s="1457"/>
      <c r="C5720" s="1458"/>
      <c r="D5720" s="1459"/>
      <c r="E5720" s="1460"/>
      <c r="F5720" s="1460"/>
      <c r="G5720" s="1460"/>
    </row>
    <row r="5721" spans="1:7" s="1402" customFormat="1" x14ac:dyDescent="0.25">
      <c r="A5721" s="275"/>
      <c r="B5721" s="1457"/>
      <c r="C5721" s="1458"/>
      <c r="D5721" s="1459"/>
      <c r="E5721" s="1460"/>
      <c r="F5721" s="1460"/>
      <c r="G5721" s="1460"/>
    </row>
    <row r="5722" spans="1:7" s="1402" customFormat="1" x14ac:dyDescent="0.25">
      <c r="A5722" s="275"/>
      <c r="B5722" s="1457"/>
      <c r="C5722" s="1458"/>
      <c r="D5722" s="1459"/>
      <c r="E5722" s="1460"/>
      <c r="F5722" s="1460"/>
      <c r="G5722" s="1460"/>
    </row>
    <row r="5723" spans="1:7" s="1402" customFormat="1" x14ac:dyDescent="0.25">
      <c r="A5723" s="275"/>
      <c r="B5723" s="1457"/>
      <c r="C5723" s="1458"/>
      <c r="D5723" s="1459"/>
      <c r="E5723" s="1460"/>
      <c r="F5723" s="1460"/>
      <c r="G5723" s="1460"/>
    </row>
    <row r="5724" spans="1:7" s="1402" customFormat="1" x14ac:dyDescent="0.25">
      <c r="A5724" s="275"/>
      <c r="B5724" s="1457"/>
      <c r="C5724" s="1458"/>
      <c r="D5724" s="1459"/>
      <c r="E5724" s="1460"/>
      <c r="F5724" s="1460"/>
      <c r="G5724" s="1460"/>
    </row>
    <row r="5725" spans="1:7" s="1402" customFormat="1" x14ac:dyDescent="0.25">
      <c r="A5725" s="275"/>
      <c r="B5725" s="1457"/>
      <c r="C5725" s="1458"/>
      <c r="D5725" s="1459"/>
      <c r="E5725" s="1460"/>
      <c r="F5725" s="1460"/>
      <c r="G5725" s="1460"/>
    </row>
    <row r="5726" spans="1:7" s="1402" customFormat="1" x14ac:dyDescent="0.25">
      <c r="A5726" s="275"/>
      <c r="B5726" s="1457"/>
      <c r="C5726" s="1458"/>
      <c r="D5726" s="1459"/>
      <c r="E5726" s="1460"/>
      <c r="F5726" s="1460"/>
      <c r="G5726" s="1460"/>
    </row>
    <row r="5727" spans="1:7" s="1402" customFormat="1" x14ac:dyDescent="0.25">
      <c r="A5727" s="275"/>
      <c r="B5727" s="1457"/>
      <c r="C5727" s="1458"/>
      <c r="D5727" s="1459"/>
      <c r="E5727" s="1460"/>
      <c r="F5727" s="1460"/>
      <c r="G5727" s="1460"/>
    </row>
    <row r="5728" spans="1:7" s="1402" customFormat="1" x14ac:dyDescent="0.25">
      <c r="A5728" s="275"/>
      <c r="B5728" s="1457"/>
      <c r="C5728" s="1458"/>
      <c r="D5728" s="1459"/>
      <c r="E5728" s="1460"/>
      <c r="F5728" s="1460"/>
      <c r="G5728" s="1460"/>
    </row>
    <row r="5729" spans="1:7" s="1402" customFormat="1" x14ac:dyDescent="0.25">
      <c r="A5729" s="275"/>
      <c r="B5729" s="1457"/>
      <c r="C5729" s="1458"/>
      <c r="D5729" s="1459"/>
      <c r="E5729" s="1460"/>
      <c r="F5729" s="1460"/>
      <c r="G5729" s="1460"/>
    </row>
    <row r="5730" spans="1:7" s="1402" customFormat="1" x14ac:dyDescent="0.25">
      <c r="A5730" s="275"/>
      <c r="B5730" s="1457"/>
      <c r="C5730" s="1458"/>
      <c r="D5730" s="1459"/>
      <c r="E5730" s="1460"/>
      <c r="F5730" s="1460"/>
      <c r="G5730" s="1460"/>
    </row>
    <row r="5731" spans="1:7" s="1402" customFormat="1" x14ac:dyDescent="0.25">
      <c r="A5731" s="275"/>
      <c r="B5731" s="1457"/>
      <c r="C5731" s="1458"/>
      <c r="D5731" s="1459"/>
      <c r="E5731" s="1460"/>
      <c r="F5731" s="1460"/>
      <c r="G5731" s="1460"/>
    </row>
    <row r="5732" spans="1:7" s="1402" customFormat="1" x14ac:dyDescent="0.25">
      <c r="A5732" s="275"/>
      <c r="B5732" s="1457"/>
      <c r="C5732" s="1458"/>
      <c r="D5732" s="1459"/>
      <c r="E5732" s="1460"/>
      <c r="F5732" s="1460"/>
      <c r="G5732" s="1460"/>
    </row>
    <row r="5733" spans="1:7" s="1402" customFormat="1" x14ac:dyDescent="0.25">
      <c r="A5733" s="275"/>
      <c r="B5733" s="1457"/>
      <c r="C5733" s="1458"/>
      <c r="D5733" s="1459"/>
      <c r="E5733" s="1460"/>
      <c r="F5733" s="1460"/>
      <c r="G5733" s="1460"/>
    </row>
    <row r="5734" spans="1:7" s="1402" customFormat="1" x14ac:dyDescent="0.25">
      <c r="A5734" s="275"/>
      <c r="B5734" s="1457"/>
      <c r="C5734" s="1458"/>
      <c r="D5734" s="1459"/>
      <c r="E5734" s="1460"/>
      <c r="F5734" s="1460"/>
      <c r="G5734" s="1460"/>
    </row>
    <row r="5735" spans="1:7" s="1402" customFormat="1" x14ac:dyDescent="0.25">
      <c r="A5735" s="275"/>
      <c r="B5735" s="1457"/>
      <c r="C5735" s="1458"/>
      <c r="D5735" s="1459"/>
      <c r="E5735" s="1460"/>
      <c r="F5735" s="1460"/>
      <c r="G5735" s="1460"/>
    </row>
    <row r="5736" spans="1:7" s="1402" customFormat="1" x14ac:dyDescent="0.25">
      <c r="A5736" s="275"/>
      <c r="B5736" s="1457"/>
      <c r="C5736" s="1458"/>
      <c r="D5736" s="1459"/>
      <c r="E5736" s="1460"/>
      <c r="F5736" s="1460"/>
      <c r="G5736" s="1460"/>
    </row>
    <row r="5737" spans="1:7" s="1402" customFormat="1" x14ac:dyDescent="0.25">
      <c r="A5737" s="275"/>
      <c r="B5737" s="1457"/>
      <c r="C5737" s="1458"/>
      <c r="D5737" s="1459"/>
      <c r="E5737" s="1460"/>
      <c r="F5737" s="1460"/>
      <c r="G5737" s="1460"/>
    </row>
    <row r="5738" spans="1:7" s="1402" customFormat="1" x14ac:dyDescent="0.25">
      <c r="A5738" s="275"/>
      <c r="B5738" s="1457"/>
      <c r="C5738" s="1458"/>
      <c r="D5738" s="1459"/>
      <c r="E5738" s="1460"/>
      <c r="F5738" s="1460"/>
      <c r="G5738" s="1460"/>
    </row>
    <row r="5739" spans="1:7" s="1402" customFormat="1" x14ac:dyDescent="0.25">
      <c r="A5739" s="275"/>
      <c r="B5739" s="1457"/>
      <c r="C5739" s="1458"/>
      <c r="D5739" s="1459"/>
      <c r="E5739" s="1460"/>
      <c r="F5739" s="1460"/>
      <c r="G5739" s="1460"/>
    </row>
    <row r="5740" spans="1:7" s="1402" customFormat="1" x14ac:dyDescent="0.25">
      <c r="A5740" s="275"/>
      <c r="B5740" s="1457"/>
      <c r="C5740" s="1458"/>
      <c r="D5740" s="1459"/>
      <c r="E5740" s="1460"/>
      <c r="F5740" s="1460"/>
      <c r="G5740" s="1460"/>
    </row>
    <row r="5741" spans="1:7" s="1402" customFormat="1" x14ac:dyDescent="0.25">
      <c r="A5741" s="275"/>
      <c r="B5741" s="1457"/>
      <c r="C5741" s="1458"/>
      <c r="D5741" s="1459"/>
      <c r="E5741" s="1460"/>
      <c r="F5741" s="1460"/>
      <c r="G5741" s="1460"/>
    </row>
    <row r="5742" spans="1:7" s="1402" customFormat="1" x14ac:dyDescent="0.25">
      <c r="A5742" s="275"/>
      <c r="B5742" s="1457"/>
      <c r="C5742" s="1458"/>
      <c r="D5742" s="1459"/>
      <c r="E5742" s="1460"/>
      <c r="F5742" s="1460"/>
      <c r="G5742" s="1460"/>
    </row>
    <row r="5743" spans="1:7" s="1402" customFormat="1" x14ac:dyDescent="0.25">
      <c r="A5743" s="275"/>
      <c r="B5743" s="1457"/>
      <c r="C5743" s="1458"/>
      <c r="D5743" s="1459"/>
      <c r="E5743" s="1460"/>
      <c r="F5743" s="1460"/>
      <c r="G5743" s="1460"/>
    </row>
    <row r="5744" spans="1:7" s="1402" customFormat="1" x14ac:dyDescent="0.25">
      <c r="A5744" s="275"/>
      <c r="B5744" s="1457"/>
      <c r="C5744" s="1458"/>
      <c r="D5744" s="1459"/>
      <c r="E5744" s="1460"/>
      <c r="F5744" s="1460"/>
      <c r="G5744" s="1460"/>
    </row>
    <row r="5745" spans="1:7" s="1402" customFormat="1" x14ac:dyDescent="0.25">
      <c r="A5745" s="275"/>
      <c r="B5745" s="1457"/>
      <c r="C5745" s="1458"/>
      <c r="D5745" s="1459"/>
      <c r="E5745" s="1460"/>
      <c r="F5745" s="1460"/>
      <c r="G5745" s="1460"/>
    </row>
    <row r="5746" spans="1:7" s="1402" customFormat="1" x14ac:dyDescent="0.25">
      <c r="A5746" s="275"/>
      <c r="B5746" s="1457"/>
      <c r="C5746" s="1458"/>
      <c r="D5746" s="1459"/>
      <c r="E5746" s="1460"/>
      <c r="F5746" s="1460"/>
      <c r="G5746" s="1460"/>
    </row>
    <row r="5747" spans="1:7" s="1402" customFormat="1" x14ac:dyDescent="0.25">
      <c r="A5747" s="275"/>
      <c r="B5747" s="1457"/>
      <c r="C5747" s="1458"/>
      <c r="D5747" s="1459"/>
      <c r="E5747" s="1460"/>
      <c r="F5747" s="1460"/>
      <c r="G5747" s="1460"/>
    </row>
    <row r="5748" spans="1:7" s="1402" customFormat="1" x14ac:dyDescent="0.25">
      <c r="A5748" s="275"/>
      <c r="B5748" s="1457"/>
      <c r="C5748" s="1458"/>
      <c r="D5748" s="1459"/>
      <c r="E5748" s="1460"/>
      <c r="F5748" s="1460"/>
      <c r="G5748" s="1460"/>
    </row>
    <row r="5749" spans="1:7" s="1402" customFormat="1" x14ac:dyDescent="0.25">
      <c r="A5749" s="275"/>
      <c r="B5749" s="1457"/>
      <c r="C5749" s="1458"/>
      <c r="D5749" s="1459"/>
      <c r="E5749" s="1460"/>
      <c r="F5749" s="1460"/>
      <c r="G5749" s="1460"/>
    </row>
    <row r="5750" spans="1:7" s="1402" customFormat="1" x14ac:dyDescent="0.25">
      <c r="A5750" s="275"/>
      <c r="B5750" s="1457"/>
      <c r="C5750" s="1458"/>
      <c r="D5750" s="1459"/>
      <c r="E5750" s="1460"/>
      <c r="F5750" s="1460"/>
      <c r="G5750" s="1460"/>
    </row>
    <row r="5751" spans="1:7" s="1402" customFormat="1" x14ac:dyDescent="0.25">
      <c r="A5751" s="275"/>
      <c r="B5751" s="1457"/>
      <c r="C5751" s="1458"/>
      <c r="D5751" s="1459"/>
      <c r="E5751" s="1460"/>
      <c r="F5751" s="1460"/>
      <c r="G5751" s="1460"/>
    </row>
    <row r="5752" spans="1:7" s="1402" customFormat="1" x14ac:dyDescent="0.25">
      <c r="A5752" s="275"/>
      <c r="B5752" s="1457"/>
      <c r="C5752" s="1458"/>
      <c r="D5752" s="1459"/>
      <c r="E5752" s="1460"/>
      <c r="F5752" s="1460"/>
      <c r="G5752" s="1460"/>
    </row>
    <row r="5753" spans="1:7" s="1402" customFormat="1" x14ac:dyDescent="0.25">
      <c r="A5753" s="275"/>
      <c r="B5753" s="1457"/>
      <c r="C5753" s="1458"/>
      <c r="D5753" s="1459"/>
      <c r="E5753" s="1460"/>
      <c r="F5753" s="1460"/>
      <c r="G5753" s="1460"/>
    </row>
    <row r="5754" spans="1:7" s="1402" customFormat="1" x14ac:dyDescent="0.25">
      <c r="A5754" s="275"/>
      <c r="B5754" s="1457"/>
      <c r="C5754" s="1458"/>
      <c r="D5754" s="1459"/>
      <c r="E5754" s="1460"/>
      <c r="F5754" s="1460"/>
      <c r="G5754" s="1460"/>
    </row>
    <row r="5755" spans="1:7" s="1402" customFormat="1" x14ac:dyDescent="0.25">
      <c r="A5755" s="275"/>
      <c r="B5755" s="1457"/>
      <c r="C5755" s="1458"/>
      <c r="D5755" s="1459"/>
      <c r="E5755" s="1460"/>
      <c r="F5755" s="1460"/>
      <c r="G5755" s="1460"/>
    </row>
    <row r="5756" spans="1:7" s="1402" customFormat="1" x14ac:dyDescent="0.25">
      <c r="A5756" s="275"/>
      <c r="B5756" s="1457"/>
      <c r="C5756" s="1458"/>
      <c r="D5756" s="1459"/>
      <c r="E5756" s="1460"/>
      <c r="F5756" s="1460"/>
      <c r="G5756" s="1460"/>
    </row>
    <row r="5757" spans="1:7" s="1402" customFormat="1" x14ac:dyDescent="0.25">
      <c r="A5757" s="275"/>
      <c r="B5757" s="1457"/>
      <c r="C5757" s="1458"/>
      <c r="D5757" s="1459"/>
      <c r="E5757" s="1460"/>
      <c r="F5757" s="1460"/>
      <c r="G5757" s="1460"/>
    </row>
    <row r="5758" spans="1:7" s="1402" customFormat="1" x14ac:dyDescent="0.25">
      <c r="A5758" s="275"/>
      <c r="B5758" s="1457"/>
      <c r="C5758" s="1458"/>
      <c r="D5758" s="1459"/>
      <c r="E5758" s="1460"/>
      <c r="F5758" s="1460"/>
      <c r="G5758" s="1460"/>
    </row>
    <row r="5759" spans="1:7" s="1402" customFormat="1" x14ac:dyDescent="0.25">
      <c r="A5759" s="275"/>
      <c r="B5759" s="1457"/>
      <c r="C5759" s="1458"/>
      <c r="D5759" s="1459"/>
      <c r="E5759" s="1460"/>
      <c r="F5759" s="1460"/>
      <c r="G5759" s="1460"/>
    </row>
    <row r="5760" spans="1:7" s="1402" customFormat="1" x14ac:dyDescent="0.25">
      <c r="A5760" s="275"/>
      <c r="B5760" s="1457"/>
      <c r="C5760" s="1458"/>
      <c r="D5760" s="1459"/>
      <c r="E5760" s="1460"/>
      <c r="F5760" s="1460"/>
      <c r="G5760" s="1460"/>
    </row>
    <row r="5761" spans="1:7" s="1402" customFormat="1" x14ac:dyDescent="0.25">
      <c r="A5761" s="275"/>
      <c r="B5761" s="1457"/>
      <c r="C5761" s="1458"/>
      <c r="D5761" s="1459"/>
      <c r="E5761" s="1460"/>
      <c r="F5761" s="1460"/>
      <c r="G5761" s="1460"/>
    </row>
    <row r="5762" spans="1:7" s="1402" customFormat="1" x14ac:dyDescent="0.25">
      <c r="A5762" s="275"/>
      <c r="B5762" s="1457"/>
      <c r="C5762" s="1458"/>
      <c r="D5762" s="1459"/>
      <c r="E5762" s="1460"/>
      <c r="F5762" s="1460"/>
      <c r="G5762" s="1460"/>
    </row>
    <row r="5763" spans="1:7" s="1402" customFormat="1" x14ac:dyDescent="0.25">
      <c r="A5763" s="275"/>
      <c r="B5763" s="1457"/>
      <c r="C5763" s="1458"/>
      <c r="D5763" s="1459"/>
      <c r="E5763" s="1460"/>
      <c r="F5763" s="1460"/>
      <c r="G5763" s="1460"/>
    </row>
    <row r="5764" spans="1:7" s="1402" customFormat="1" x14ac:dyDescent="0.25">
      <c r="A5764" s="275"/>
      <c r="B5764" s="1457"/>
      <c r="C5764" s="1458"/>
      <c r="D5764" s="1459"/>
      <c r="E5764" s="1460"/>
      <c r="F5764" s="1460"/>
      <c r="G5764" s="1460"/>
    </row>
    <row r="5765" spans="1:7" s="1402" customFormat="1" x14ac:dyDescent="0.25">
      <c r="A5765" s="275"/>
      <c r="B5765" s="1457"/>
      <c r="C5765" s="1458"/>
      <c r="D5765" s="1459"/>
      <c r="E5765" s="1460"/>
      <c r="F5765" s="1460"/>
      <c r="G5765" s="1460"/>
    </row>
    <row r="5766" spans="1:7" s="1402" customFormat="1" x14ac:dyDescent="0.25">
      <c r="A5766" s="275"/>
      <c r="B5766" s="1457"/>
      <c r="C5766" s="1458"/>
      <c r="D5766" s="1459"/>
      <c r="E5766" s="1460"/>
      <c r="F5766" s="1460"/>
      <c r="G5766" s="1460"/>
    </row>
    <row r="5767" spans="1:7" s="1402" customFormat="1" x14ac:dyDescent="0.25">
      <c r="A5767" s="275"/>
      <c r="B5767" s="1457"/>
      <c r="C5767" s="1458"/>
      <c r="D5767" s="1459"/>
      <c r="E5767" s="1460"/>
      <c r="F5767" s="1460"/>
      <c r="G5767" s="1460"/>
    </row>
    <row r="5768" spans="1:7" s="1402" customFormat="1" x14ac:dyDescent="0.25">
      <c r="A5768" s="275"/>
      <c r="B5768" s="1457"/>
      <c r="C5768" s="1458"/>
      <c r="D5768" s="1459"/>
      <c r="E5768" s="1460"/>
      <c r="F5768" s="1460"/>
      <c r="G5768" s="1460"/>
    </row>
    <row r="5769" spans="1:7" s="1402" customFormat="1" x14ac:dyDescent="0.25">
      <c r="A5769" s="275"/>
      <c r="B5769" s="1457"/>
      <c r="C5769" s="1458"/>
      <c r="D5769" s="1459"/>
      <c r="E5769" s="1460"/>
      <c r="F5769" s="1460"/>
      <c r="G5769" s="1460"/>
    </row>
    <row r="5770" spans="1:7" s="1402" customFormat="1" x14ac:dyDescent="0.25">
      <c r="A5770" s="275"/>
      <c r="B5770" s="1457"/>
      <c r="C5770" s="1458"/>
      <c r="D5770" s="1459"/>
      <c r="E5770" s="1460"/>
      <c r="F5770" s="1460"/>
      <c r="G5770" s="1460"/>
    </row>
    <row r="5771" spans="1:7" s="1402" customFormat="1" x14ac:dyDescent="0.25">
      <c r="A5771" s="275"/>
      <c r="B5771" s="1457"/>
      <c r="C5771" s="1458"/>
      <c r="D5771" s="1459"/>
      <c r="E5771" s="1460"/>
      <c r="F5771" s="1460"/>
      <c r="G5771" s="1460"/>
    </row>
    <row r="5772" spans="1:7" s="1402" customFormat="1" x14ac:dyDescent="0.25">
      <c r="A5772" s="275"/>
      <c r="B5772" s="1457"/>
      <c r="C5772" s="1458"/>
      <c r="D5772" s="1459"/>
      <c r="E5772" s="1460"/>
      <c r="F5772" s="1460"/>
      <c r="G5772" s="1460"/>
    </row>
    <row r="5773" spans="1:7" s="1402" customFormat="1" x14ac:dyDescent="0.25">
      <c r="A5773" s="275"/>
      <c r="B5773" s="1457"/>
      <c r="C5773" s="1458"/>
      <c r="D5773" s="1459"/>
      <c r="E5773" s="1460"/>
      <c r="F5773" s="1460"/>
      <c r="G5773" s="1460"/>
    </row>
    <row r="5774" spans="1:7" s="1402" customFormat="1" x14ac:dyDescent="0.25">
      <c r="A5774" s="275"/>
      <c r="B5774" s="1457"/>
      <c r="C5774" s="1458"/>
      <c r="D5774" s="1459"/>
      <c r="E5774" s="1460"/>
      <c r="F5774" s="1460"/>
      <c r="G5774" s="1460"/>
    </row>
    <row r="5775" spans="1:7" s="1402" customFormat="1" x14ac:dyDescent="0.25">
      <c r="A5775" s="275"/>
      <c r="B5775" s="1457"/>
      <c r="C5775" s="1458"/>
      <c r="D5775" s="1459"/>
      <c r="E5775" s="1460"/>
      <c r="F5775" s="1460"/>
      <c r="G5775" s="1460"/>
    </row>
    <row r="5776" spans="1:7" s="1402" customFormat="1" x14ac:dyDescent="0.25">
      <c r="A5776" s="275"/>
      <c r="B5776" s="1457"/>
      <c r="C5776" s="1458"/>
      <c r="D5776" s="1459"/>
      <c r="E5776" s="1460"/>
      <c r="F5776" s="1460"/>
      <c r="G5776" s="1460"/>
    </row>
    <row r="5777" spans="1:7" s="1402" customFormat="1" x14ac:dyDescent="0.25">
      <c r="A5777" s="275"/>
      <c r="B5777" s="1457"/>
      <c r="C5777" s="1458"/>
      <c r="D5777" s="1459"/>
      <c r="E5777" s="1460"/>
      <c r="F5777" s="1460"/>
      <c r="G5777" s="1460"/>
    </row>
    <row r="5778" spans="1:7" s="1402" customFormat="1" x14ac:dyDescent="0.25">
      <c r="A5778" s="275"/>
      <c r="B5778" s="1457"/>
      <c r="C5778" s="1458"/>
      <c r="D5778" s="1459"/>
      <c r="E5778" s="1460"/>
      <c r="F5778" s="1460"/>
      <c r="G5778" s="1460"/>
    </row>
    <row r="5779" spans="1:7" s="1402" customFormat="1" x14ac:dyDescent="0.25">
      <c r="A5779" s="275"/>
      <c r="B5779" s="1457"/>
      <c r="C5779" s="1458"/>
      <c r="D5779" s="1459"/>
      <c r="E5779" s="1460"/>
      <c r="F5779" s="1460"/>
      <c r="G5779" s="1460"/>
    </row>
    <row r="5780" spans="1:7" s="1402" customFormat="1" x14ac:dyDescent="0.25">
      <c r="A5780" s="275"/>
      <c r="B5780" s="1457"/>
      <c r="C5780" s="1458"/>
      <c r="D5780" s="1459"/>
      <c r="E5780" s="1460"/>
      <c r="F5780" s="1460"/>
      <c r="G5780" s="1460"/>
    </row>
    <row r="5781" spans="1:7" s="1402" customFormat="1" x14ac:dyDescent="0.25">
      <c r="A5781" s="275"/>
      <c r="B5781" s="1457"/>
      <c r="C5781" s="1458"/>
      <c r="D5781" s="1459"/>
      <c r="E5781" s="1460"/>
      <c r="F5781" s="1460"/>
      <c r="G5781" s="1460"/>
    </row>
    <row r="5782" spans="1:7" s="1402" customFormat="1" x14ac:dyDescent="0.25">
      <c r="A5782" s="275"/>
      <c r="B5782" s="1457"/>
      <c r="C5782" s="1458"/>
      <c r="D5782" s="1459"/>
      <c r="E5782" s="1460"/>
      <c r="F5782" s="1460"/>
      <c r="G5782" s="1460"/>
    </row>
    <row r="5783" spans="1:7" s="1402" customFormat="1" x14ac:dyDescent="0.25">
      <c r="A5783" s="275"/>
      <c r="B5783" s="1457"/>
      <c r="C5783" s="1458"/>
      <c r="D5783" s="1459"/>
      <c r="E5783" s="1460"/>
      <c r="F5783" s="1460"/>
      <c r="G5783" s="1460"/>
    </row>
    <row r="5784" spans="1:7" s="1402" customFormat="1" x14ac:dyDescent="0.25">
      <c r="A5784" s="275"/>
      <c r="B5784" s="1457"/>
      <c r="C5784" s="1458"/>
      <c r="D5784" s="1459"/>
      <c r="E5784" s="1460"/>
      <c r="F5784" s="1460"/>
      <c r="G5784" s="1460"/>
    </row>
    <row r="5785" spans="1:7" s="1402" customFormat="1" x14ac:dyDescent="0.25">
      <c r="A5785" s="275"/>
      <c r="B5785" s="1457"/>
      <c r="C5785" s="1458"/>
      <c r="D5785" s="1459"/>
      <c r="E5785" s="1460"/>
      <c r="F5785" s="1460"/>
      <c r="G5785" s="1460"/>
    </row>
    <row r="5786" spans="1:7" s="1402" customFormat="1" x14ac:dyDescent="0.25">
      <c r="A5786" s="275"/>
      <c r="B5786" s="1457"/>
      <c r="C5786" s="1458"/>
      <c r="D5786" s="1459"/>
      <c r="E5786" s="1460"/>
      <c r="F5786" s="1460"/>
      <c r="G5786" s="1460"/>
    </row>
    <row r="5787" spans="1:7" s="1402" customFormat="1" x14ac:dyDescent="0.25">
      <c r="A5787" s="275"/>
      <c r="B5787" s="1457"/>
      <c r="C5787" s="1458"/>
      <c r="D5787" s="1459"/>
      <c r="E5787" s="1460"/>
      <c r="F5787" s="1460"/>
      <c r="G5787" s="1460"/>
    </row>
    <row r="5788" spans="1:7" s="1402" customFormat="1" x14ac:dyDescent="0.25">
      <c r="A5788" s="275"/>
      <c r="B5788" s="1457"/>
      <c r="C5788" s="1458"/>
      <c r="D5788" s="1459"/>
      <c r="E5788" s="1460"/>
      <c r="F5788" s="1460"/>
      <c r="G5788" s="1460"/>
    </row>
    <row r="5789" spans="1:7" s="1402" customFormat="1" x14ac:dyDescent="0.25">
      <c r="A5789" s="275"/>
      <c r="B5789" s="1457"/>
      <c r="C5789" s="1458"/>
      <c r="D5789" s="1459"/>
      <c r="E5789" s="1460"/>
      <c r="F5789" s="1460"/>
      <c r="G5789" s="1460"/>
    </row>
    <row r="5790" spans="1:7" s="1402" customFormat="1" x14ac:dyDescent="0.25">
      <c r="A5790" s="275"/>
      <c r="B5790" s="1457"/>
      <c r="C5790" s="1458"/>
      <c r="D5790" s="1459"/>
      <c r="E5790" s="1460"/>
      <c r="F5790" s="1460"/>
      <c r="G5790" s="1460"/>
    </row>
    <row r="5791" spans="1:7" s="1402" customFormat="1" x14ac:dyDescent="0.25">
      <c r="A5791" s="275"/>
      <c r="B5791" s="1457"/>
      <c r="C5791" s="1458"/>
      <c r="D5791" s="1459"/>
      <c r="E5791" s="1460"/>
      <c r="F5791" s="1460"/>
      <c r="G5791" s="1460"/>
    </row>
    <row r="5792" spans="1:7" s="1402" customFormat="1" x14ac:dyDescent="0.25">
      <c r="A5792" s="275"/>
      <c r="B5792" s="1457"/>
      <c r="C5792" s="1458"/>
      <c r="D5792" s="1459"/>
      <c r="E5792" s="1460"/>
      <c r="F5792" s="1460"/>
      <c r="G5792" s="1460"/>
    </row>
    <row r="5793" spans="1:7" s="1402" customFormat="1" x14ac:dyDescent="0.25">
      <c r="A5793" s="275"/>
      <c r="B5793" s="1457"/>
      <c r="C5793" s="1458"/>
      <c r="D5793" s="1459"/>
      <c r="E5793" s="1460"/>
      <c r="F5793" s="1460"/>
      <c r="G5793" s="1460"/>
    </row>
    <row r="5794" spans="1:7" s="1402" customFormat="1" x14ac:dyDescent="0.25">
      <c r="A5794" s="275"/>
      <c r="B5794" s="1457"/>
      <c r="C5794" s="1458"/>
      <c r="D5794" s="1459"/>
      <c r="E5794" s="1460"/>
      <c r="F5794" s="1460"/>
      <c r="G5794" s="1460"/>
    </row>
    <row r="5795" spans="1:7" s="1402" customFormat="1" x14ac:dyDescent="0.25">
      <c r="A5795" s="275"/>
      <c r="B5795" s="1457"/>
      <c r="C5795" s="1458"/>
      <c r="D5795" s="1459"/>
      <c r="E5795" s="1460"/>
      <c r="F5795" s="1460"/>
      <c r="G5795" s="1460"/>
    </row>
    <row r="5796" spans="1:7" s="1402" customFormat="1" x14ac:dyDescent="0.25">
      <c r="A5796" s="275"/>
      <c r="B5796" s="1457"/>
      <c r="C5796" s="1458"/>
      <c r="D5796" s="1459"/>
      <c r="E5796" s="1460"/>
      <c r="F5796" s="1460"/>
      <c r="G5796" s="1460"/>
    </row>
    <row r="5797" spans="1:7" s="1402" customFormat="1" x14ac:dyDescent="0.25">
      <c r="A5797" s="275"/>
      <c r="B5797" s="1457"/>
      <c r="C5797" s="1458"/>
      <c r="D5797" s="1459"/>
      <c r="E5797" s="1460"/>
      <c r="F5797" s="1460"/>
      <c r="G5797" s="1460"/>
    </row>
    <row r="5798" spans="1:7" s="1402" customFormat="1" x14ac:dyDescent="0.25">
      <c r="A5798" s="275"/>
      <c r="B5798" s="1457"/>
      <c r="C5798" s="1458"/>
      <c r="D5798" s="1459"/>
      <c r="E5798" s="1460"/>
      <c r="F5798" s="1460"/>
      <c r="G5798" s="1460"/>
    </row>
    <row r="5799" spans="1:7" s="1402" customFormat="1" x14ac:dyDescent="0.25">
      <c r="A5799" s="275"/>
      <c r="B5799" s="1457"/>
      <c r="C5799" s="1458"/>
      <c r="D5799" s="1459"/>
      <c r="E5799" s="1460"/>
      <c r="F5799" s="1460"/>
      <c r="G5799" s="1460"/>
    </row>
    <row r="5800" spans="1:7" s="1402" customFormat="1" x14ac:dyDescent="0.25">
      <c r="A5800" s="275"/>
      <c r="B5800" s="1457"/>
      <c r="C5800" s="1458"/>
      <c r="D5800" s="1459"/>
      <c r="E5800" s="1460"/>
      <c r="F5800" s="1460"/>
      <c r="G5800" s="1460"/>
    </row>
    <row r="5801" spans="1:7" s="1402" customFormat="1" x14ac:dyDescent="0.25">
      <c r="A5801" s="275"/>
      <c r="B5801" s="1457"/>
      <c r="C5801" s="1458"/>
      <c r="D5801" s="1459"/>
      <c r="E5801" s="1460"/>
      <c r="F5801" s="1460"/>
      <c r="G5801" s="1460"/>
    </row>
    <row r="5802" spans="1:7" s="1402" customFormat="1" x14ac:dyDescent="0.25">
      <c r="A5802" s="275"/>
      <c r="B5802" s="1457"/>
      <c r="C5802" s="1458"/>
      <c r="D5802" s="1459"/>
      <c r="E5802" s="1460"/>
      <c r="F5802" s="1460"/>
      <c r="G5802" s="1460"/>
    </row>
    <row r="5803" spans="1:7" s="1402" customFormat="1" x14ac:dyDescent="0.25">
      <c r="A5803" s="275"/>
      <c r="B5803" s="1457"/>
      <c r="C5803" s="1458"/>
      <c r="D5803" s="1459"/>
      <c r="E5803" s="1460"/>
      <c r="F5803" s="1460"/>
      <c r="G5803" s="1460"/>
    </row>
    <row r="5804" spans="1:7" s="1402" customFormat="1" x14ac:dyDescent="0.25">
      <c r="A5804" s="275"/>
      <c r="B5804" s="1457"/>
      <c r="C5804" s="1458"/>
      <c r="D5804" s="1459"/>
      <c r="E5804" s="1460"/>
      <c r="F5804" s="1460"/>
      <c r="G5804" s="1460"/>
    </row>
    <row r="5805" spans="1:7" s="1402" customFormat="1" x14ac:dyDescent="0.25">
      <c r="A5805" s="275"/>
      <c r="B5805" s="1457"/>
      <c r="C5805" s="1458"/>
      <c r="D5805" s="1459"/>
      <c r="E5805" s="1460"/>
      <c r="F5805" s="1460"/>
      <c r="G5805" s="1460"/>
    </row>
    <row r="5806" spans="1:7" s="1402" customFormat="1" x14ac:dyDescent="0.25">
      <c r="A5806" s="275"/>
      <c r="B5806" s="1457"/>
      <c r="C5806" s="1458"/>
      <c r="D5806" s="1459"/>
      <c r="E5806" s="1460"/>
      <c r="F5806" s="1460"/>
      <c r="G5806" s="1460"/>
    </row>
    <row r="5807" spans="1:7" s="1402" customFormat="1" x14ac:dyDescent="0.25">
      <c r="A5807" s="275"/>
      <c r="B5807" s="1457"/>
      <c r="C5807" s="1458"/>
      <c r="D5807" s="1459"/>
      <c r="E5807" s="1460"/>
      <c r="F5807" s="1460"/>
      <c r="G5807" s="1460"/>
    </row>
    <row r="5808" spans="1:7" s="1402" customFormat="1" x14ac:dyDescent="0.25">
      <c r="A5808" s="275"/>
      <c r="B5808" s="1457"/>
      <c r="C5808" s="1458"/>
      <c r="D5808" s="1459"/>
      <c r="E5808" s="1460"/>
      <c r="F5808" s="1460"/>
      <c r="G5808" s="1460"/>
    </row>
    <row r="5809" spans="1:7" s="1402" customFormat="1" x14ac:dyDescent="0.25">
      <c r="A5809" s="275"/>
      <c r="B5809" s="1457"/>
      <c r="C5809" s="1458"/>
      <c r="D5809" s="1459"/>
      <c r="E5809" s="1460"/>
      <c r="F5809" s="1460"/>
      <c r="G5809" s="1460"/>
    </row>
    <row r="5810" spans="1:7" s="1402" customFormat="1" x14ac:dyDescent="0.25">
      <c r="A5810" s="275"/>
      <c r="B5810" s="1457"/>
      <c r="C5810" s="1458"/>
      <c r="D5810" s="1459"/>
      <c r="E5810" s="1460"/>
      <c r="F5810" s="1460"/>
      <c r="G5810" s="1460"/>
    </row>
    <row r="5811" spans="1:7" s="1402" customFormat="1" x14ac:dyDescent="0.25">
      <c r="A5811" s="275"/>
      <c r="B5811" s="1457"/>
      <c r="C5811" s="1458"/>
      <c r="D5811" s="1459"/>
      <c r="E5811" s="1460"/>
      <c r="F5811" s="1460"/>
      <c r="G5811" s="1460"/>
    </row>
    <row r="5812" spans="1:7" s="1402" customFormat="1" x14ac:dyDescent="0.25">
      <c r="A5812" s="275"/>
      <c r="B5812" s="1457"/>
      <c r="C5812" s="1458"/>
      <c r="D5812" s="1459"/>
      <c r="E5812" s="1460"/>
      <c r="F5812" s="1460"/>
      <c r="G5812" s="1460"/>
    </row>
    <row r="5813" spans="1:7" s="1402" customFormat="1" x14ac:dyDescent="0.25">
      <c r="A5813" s="275"/>
      <c r="B5813" s="1457"/>
      <c r="C5813" s="1458"/>
      <c r="D5813" s="1459"/>
      <c r="E5813" s="1460"/>
      <c r="F5813" s="1460"/>
      <c r="G5813" s="1460"/>
    </row>
    <row r="5814" spans="1:7" s="1402" customFormat="1" x14ac:dyDescent="0.25">
      <c r="A5814" s="275"/>
      <c r="B5814" s="1457"/>
      <c r="C5814" s="1458"/>
      <c r="D5814" s="1459"/>
      <c r="E5814" s="1460"/>
      <c r="F5814" s="1460"/>
      <c r="G5814" s="1460"/>
    </row>
    <row r="5815" spans="1:7" s="1402" customFormat="1" x14ac:dyDescent="0.25">
      <c r="A5815" s="275"/>
      <c r="B5815" s="1457"/>
      <c r="C5815" s="1458"/>
      <c r="D5815" s="1459"/>
      <c r="E5815" s="1460"/>
      <c r="F5815" s="1460"/>
      <c r="G5815" s="1460"/>
    </row>
    <row r="5816" spans="1:7" s="1402" customFormat="1" x14ac:dyDescent="0.25">
      <c r="A5816" s="275"/>
      <c r="B5816" s="1457"/>
      <c r="C5816" s="1458"/>
      <c r="D5816" s="1459"/>
      <c r="E5816" s="1460"/>
      <c r="F5816" s="1460"/>
      <c r="G5816" s="1460"/>
    </row>
    <row r="5817" spans="1:7" s="1402" customFormat="1" x14ac:dyDescent="0.25">
      <c r="A5817" s="275"/>
      <c r="B5817" s="1457"/>
      <c r="C5817" s="1458"/>
      <c r="D5817" s="1459"/>
      <c r="E5817" s="1460"/>
      <c r="F5817" s="1460"/>
      <c r="G5817" s="1460"/>
    </row>
    <row r="5818" spans="1:7" s="1402" customFormat="1" x14ac:dyDescent="0.25">
      <c r="A5818" s="275"/>
      <c r="B5818" s="1457"/>
      <c r="C5818" s="1458"/>
      <c r="D5818" s="1459"/>
      <c r="E5818" s="1460"/>
      <c r="F5818" s="1460"/>
      <c r="G5818" s="1460"/>
    </row>
    <row r="5819" spans="1:7" s="1402" customFormat="1" x14ac:dyDescent="0.25">
      <c r="A5819" s="275"/>
      <c r="B5819" s="1457"/>
      <c r="C5819" s="1458"/>
      <c r="D5819" s="1459"/>
      <c r="E5819" s="1460"/>
      <c r="F5819" s="1460"/>
      <c r="G5819" s="1460"/>
    </row>
    <row r="5820" spans="1:7" s="1402" customFormat="1" x14ac:dyDescent="0.25">
      <c r="A5820" s="275"/>
      <c r="B5820" s="1457"/>
      <c r="C5820" s="1458"/>
      <c r="D5820" s="1459"/>
      <c r="E5820" s="1460"/>
      <c r="F5820" s="1460"/>
      <c r="G5820" s="1460"/>
    </row>
    <row r="5821" spans="1:7" s="1402" customFormat="1" x14ac:dyDescent="0.25">
      <c r="A5821" s="275"/>
      <c r="B5821" s="1457"/>
      <c r="C5821" s="1458"/>
      <c r="D5821" s="1459"/>
      <c r="E5821" s="1460"/>
      <c r="F5821" s="1460"/>
      <c r="G5821" s="1460"/>
    </row>
    <row r="5822" spans="1:7" s="1402" customFormat="1" x14ac:dyDescent="0.25">
      <c r="A5822" s="275"/>
      <c r="B5822" s="1457"/>
      <c r="C5822" s="1458"/>
      <c r="D5822" s="1459"/>
      <c r="E5822" s="1460"/>
      <c r="F5822" s="1460"/>
      <c r="G5822" s="1460"/>
    </row>
    <row r="5823" spans="1:7" s="1402" customFormat="1" x14ac:dyDescent="0.25">
      <c r="A5823" s="275"/>
      <c r="B5823" s="1457"/>
      <c r="C5823" s="1458"/>
      <c r="D5823" s="1459"/>
      <c r="E5823" s="1460"/>
      <c r="F5823" s="1460"/>
      <c r="G5823" s="1460"/>
    </row>
    <row r="5824" spans="1:7" s="1402" customFormat="1" x14ac:dyDescent="0.25">
      <c r="A5824" s="275"/>
      <c r="B5824" s="1457"/>
      <c r="C5824" s="1458"/>
      <c r="D5824" s="1459"/>
      <c r="E5824" s="1460"/>
      <c r="F5824" s="1460"/>
      <c r="G5824" s="1460"/>
    </row>
    <row r="5825" spans="1:7" s="1402" customFormat="1" x14ac:dyDescent="0.25">
      <c r="A5825" s="275"/>
      <c r="B5825" s="1457"/>
      <c r="C5825" s="1458"/>
      <c r="D5825" s="1459"/>
      <c r="E5825" s="1460"/>
      <c r="F5825" s="1460"/>
      <c r="G5825" s="1460"/>
    </row>
    <row r="5826" spans="1:7" s="1402" customFormat="1" x14ac:dyDescent="0.25">
      <c r="A5826" s="275"/>
      <c r="B5826" s="1457"/>
      <c r="C5826" s="1458"/>
      <c r="D5826" s="1459"/>
      <c r="E5826" s="1460"/>
      <c r="F5826" s="1460"/>
      <c r="G5826" s="1460"/>
    </row>
    <row r="5827" spans="1:7" s="1402" customFormat="1" x14ac:dyDescent="0.25">
      <c r="A5827" s="275"/>
      <c r="B5827" s="1457"/>
      <c r="C5827" s="1458"/>
      <c r="D5827" s="1459"/>
      <c r="E5827" s="1460"/>
      <c r="F5827" s="1460"/>
      <c r="G5827" s="1460"/>
    </row>
    <row r="5828" spans="1:7" s="1402" customFormat="1" x14ac:dyDescent="0.25">
      <c r="A5828" s="275"/>
      <c r="B5828" s="1457"/>
      <c r="C5828" s="1458"/>
      <c r="D5828" s="1459"/>
      <c r="E5828" s="1460"/>
      <c r="F5828" s="1460"/>
      <c r="G5828" s="1460"/>
    </row>
    <row r="5829" spans="1:7" s="1402" customFormat="1" x14ac:dyDescent="0.25">
      <c r="A5829" s="275"/>
      <c r="B5829" s="1457"/>
      <c r="C5829" s="1458"/>
      <c r="D5829" s="1459"/>
      <c r="E5829" s="1460"/>
      <c r="F5829" s="1460"/>
      <c r="G5829" s="1460"/>
    </row>
    <row r="5830" spans="1:7" s="1402" customFormat="1" x14ac:dyDescent="0.25">
      <c r="A5830" s="275"/>
      <c r="B5830" s="1457"/>
      <c r="C5830" s="1458"/>
      <c r="D5830" s="1459"/>
      <c r="E5830" s="1460"/>
      <c r="F5830" s="1460"/>
      <c r="G5830" s="1460"/>
    </row>
    <row r="5831" spans="1:7" s="1402" customFormat="1" x14ac:dyDescent="0.25">
      <c r="A5831" s="275"/>
      <c r="B5831" s="1457"/>
      <c r="C5831" s="1458"/>
      <c r="D5831" s="1459"/>
      <c r="E5831" s="1460"/>
      <c r="F5831" s="1460"/>
      <c r="G5831" s="1460"/>
    </row>
    <row r="5832" spans="1:7" s="1402" customFormat="1" x14ac:dyDescent="0.25">
      <c r="A5832" s="275"/>
      <c r="B5832" s="1457"/>
      <c r="C5832" s="1458"/>
      <c r="D5832" s="1459"/>
      <c r="E5832" s="1460"/>
      <c r="F5832" s="1460"/>
      <c r="G5832" s="1460"/>
    </row>
    <row r="5833" spans="1:7" s="1402" customFormat="1" x14ac:dyDescent="0.25">
      <c r="A5833" s="275"/>
      <c r="B5833" s="1457"/>
      <c r="C5833" s="1458"/>
      <c r="D5833" s="1459"/>
      <c r="E5833" s="1460"/>
      <c r="F5833" s="1460"/>
      <c r="G5833" s="1460"/>
    </row>
    <row r="5834" spans="1:7" s="1402" customFormat="1" x14ac:dyDescent="0.25">
      <c r="A5834" s="275"/>
      <c r="B5834" s="1457"/>
      <c r="C5834" s="1458"/>
      <c r="D5834" s="1459"/>
      <c r="E5834" s="1460"/>
      <c r="F5834" s="1460"/>
      <c r="G5834" s="1460"/>
    </row>
    <row r="5835" spans="1:7" s="1402" customFormat="1" x14ac:dyDescent="0.25">
      <c r="A5835" s="275"/>
      <c r="B5835" s="1457"/>
      <c r="C5835" s="1458"/>
      <c r="D5835" s="1459"/>
      <c r="E5835" s="1460"/>
      <c r="F5835" s="1460"/>
      <c r="G5835" s="1460"/>
    </row>
    <row r="5836" spans="1:7" s="1402" customFormat="1" x14ac:dyDescent="0.25">
      <c r="A5836" s="275"/>
      <c r="B5836" s="1457"/>
      <c r="C5836" s="1458"/>
      <c r="D5836" s="1459"/>
      <c r="E5836" s="1460"/>
      <c r="F5836" s="1460"/>
      <c r="G5836" s="1460"/>
    </row>
    <row r="5837" spans="1:7" s="1402" customFormat="1" x14ac:dyDescent="0.25">
      <c r="A5837" s="275"/>
      <c r="B5837" s="1457"/>
      <c r="C5837" s="1458"/>
      <c r="D5837" s="1459"/>
      <c r="E5837" s="1460"/>
      <c r="F5837" s="1460"/>
      <c r="G5837" s="1460"/>
    </row>
    <row r="5838" spans="1:7" s="1402" customFormat="1" x14ac:dyDescent="0.25">
      <c r="A5838" s="275"/>
      <c r="B5838" s="1457"/>
      <c r="C5838" s="1458"/>
      <c r="D5838" s="1459"/>
      <c r="E5838" s="1460"/>
      <c r="F5838" s="1460"/>
      <c r="G5838" s="1460"/>
    </row>
    <row r="5839" spans="1:7" s="1402" customFormat="1" x14ac:dyDescent="0.25">
      <c r="A5839" s="275"/>
      <c r="B5839" s="1457"/>
      <c r="C5839" s="1458"/>
      <c r="D5839" s="1459"/>
      <c r="E5839" s="1460"/>
      <c r="F5839" s="1460"/>
      <c r="G5839" s="1460"/>
    </row>
    <row r="5840" spans="1:7" s="1402" customFormat="1" x14ac:dyDescent="0.25">
      <c r="A5840" s="275"/>
      <c r="B5840" s="1457"/>
      <c r="C5840" s="1458"/>
      <c r="D5840" s="1459"/>
      <c r="E5840" s="1460"/>
      <c r="F5840" s="1460"/>
      <c r="G5840" s="1460"/>
    </row>
    <row r="5841" spans="1:7" s="1402" customFormat="1" x14ac:dyDescent="0.25">
      <c r="A5841" s="275"/>
      <c r="B5841" s="1457"/>
      <c r="C5841" s="1458"/>
      <c r="D5841" s="1459"/>
      <c r="E5841" s="1460"/>
      <c r="F5841" s="1460"/>
      <c r="G5841" s="1460"/>
    </row>
    <row r="5842" spans="1:7" s="1402" customFormat="1" x14ac:dyDescent="0.25">
      <c r="A5842" s="275"/>
      <c r="B5842" s="1457"/>
      <c r="C5842" s="1458"/>
      <c r="D5842" s="1459"/>
      <c r="E5842" s="1460"/>
      <c r="F5842" s="1460"/>
      <c r="G5842" s="1460"/>
    </row>
    <row r="5843" spans="1:7" s="1402" customFormat="1" x14ac:dyDescent="0.25">
      <c r="A5843" s="275"/>
      <c r="B5843" s="1457"/>
      <c r="C5843" s="1458"/>
      <c r="D5843" s="1459"/>
      <c r="E5843" s="1460"/>
      <c r="F5843" s="1460"/>
      <c r="G5843" s="1460"/>
    </row>
    <row r="5844" spans="1:7" s="1402" customFormat="1" x14ac:dyDescent="0.25">
      <c r="A5844" s="275"/>
      <c r="B5844" s="1457"/>
      <c r="C5844" s="1458"/>
      <c r="D5844" s="1459"/>
      <c r="E5844" s="1460"/>
      <c r="F5844" s="1460"/>
      <c r="G5844" s="1460"/>
    </row>
    <row r="5845" spans="1:7" s="1402" customFormat="1" x14ac:dyDescent="0.25">
      <c r="A5845" s="275"/>
      <c r="B5845" s="1457"/>
      <c r="C5845" s="1458"/>
      <c r="D5845" s="1459"/>
      <c r="E5845" s="1460"/>
      <c r="F5845" s="1460"/>
      <c r="G5845" s="1460"/>
    </row>
    <row r="5846" spans="1:7" s="1402" customFormat="1" x14ac:dyDescent="0.25">
      <c r="A5846" s="275"/>
      <c r="B5846" s="1457"/>
      <c r="C5846" s="1458"/>
      <c r="D5846" s="1459"/>
      <c r="E5846" s="1460"/>
      <c r="F5846" s="1460"/>
      <c r="G5846" s="1460"/>
    </row>
    <row r="5847" spans="1:7" s="1402" customFormat="1" x14ac:dyDescent="0.25">
      <c r="A5847" s="275"/>
      <c r="B5847" s="1457"/>
      <c r="C5847" s="1458"/>
      <c r="D5847" s="1459"/>
      <c r="E5847" s="1460"/>
      <c r="F5847" s="1460"/>
      <c r="G5847" s="1460"/>
    </row>
    <row r="5848" spans="1:7" s="1402" customFormat="1" x14ac:dyDescent="0.25">
      <c r="A5848" s="275"/>
      <c r="B5848" s="1457"/>
      <c r="C5848" s="1458"/>
      <c r="D5848" s="1459"/>
      <c r="E5848" s="1460"/>
      <c r="F5848" s="1460"/>
      <c r="G5848" s="1460"/>
    </row>
    <row r="5849" spans="1:7" s="1402" customFormat="1" x14ac:dyDescent="0.25">
      <c r="A5849" s="275"/>
      <c r="B5849" s="1457"/>
      <c r="C5849" s="1458"/>
      <c r="D5849" s="1459"/>
      <c r="E5849" s="1460"/>
      <c r="F5849" s="1460"/>
      <c r="G5849" s="1460"/>
    </row>
    <row r="5850" spans="1:7" s="1402" customFormat="1" x14ac:dyDescent="0.25">
      <c r="A5850" s="275"/>
      <c r="B5850" s="1457"/>
      <c r="C5850" s="1458"/>
      <c r="D5850" s="1459"/>
      <c r="E5850" s="1460"/>
      <c r="F5850" s="1460"/>
      <c r="G5850" s="1460"/>
    </row>
    <row r="5851" spans="1:7" s="1402" customFormat="1" x14ac:dyDescent="0.25">
      <c r="A5851" s="275"/>
      <c r="B5851" s="1457"/>
      <c r="C5851" s="1458"/>
      <c r="D5851" s="1459"/>
      <c r="E5851" s="1460"/>
      <c r="F5851" s="1460"/>
      <c r="G5851" s="1460"/>
    </row>
    <row r="5852" spans="1:7" s="1402" customFormat="1" x14ac:dyDescent="0.25">
      <c r="A5852" s="275"/>
      <c r="B5852" s="1457"/>
      <c r="C5852" s="1458"/>
      <c r="D5852" s="1459"/>
      <c r="E5852" s="1460"/>
      <c r="F5852" s="1460"/>
      <c r="G5852" s="1460"/>
    </row>
    <row r="5853" spans="1:7" s="1402" customFormat="1" x14ac:dyDescent="0.25">
      <c r="A5853" s="275"/>
      <c r="B5853" s="1457"/>
      <c r="C5853" s="1458"/>
      <c r="D5853" s="1459"/>
      <c r="E5853" s="1460"/>
      <c r="F5853" s="1460"/>
      <c r="G5853" s="1460"/>
    </row>
    <row r="5854" spans="1:7" s="1402" customFormat="1" x14ac:dyDescent="0.25">
      <c r="A5854" s="275"/>
      <c r="B5854" s="1457"/>
      <c r="C5854" s="1458"/>
      <c r="D5854" s="1459"/>
      <c r="E5854" s="1460"/>
      <c r="F5854" s="1460"/>
      <c r="G5854" s="1460"/>
    </row>
    <row r="5855" spans="1:7" s="1402" customFormat="1" x14ac:dyDescent="0.25">
      <c r="A5855" s="275"/>
      <c r="B5855" s="1457"/>
      <c r="C5855" s="1458"/>
      <c r="D5855" s="1459"/>
      <c r="E5855" s="1460"/>
      <c r="F5855" s="1460"/>
      <c r="G5855" s="1460"/>
    </row>
    <row r="5856" spans="1:7" s="1402" customFormat="1" x14ac:dyDescent="0.25">
      <c r="A5856" s="275"/>
      <c r="B5856" s="1457"/>
      <c r="C5856" s="1458"/>
      <c r="D5856" s="1459"/>
      <c r="E5856" s="1460"/>
      <c r="F5856" s="1460"/>
      <c r="G5856" s="1460"/>
    </row>
    <row r="5857" spans="1:7" s="1402" customFormat="1" x14ac:dyDescent="0.25">
      <c r="A5857" s="275"/>
      <c r="B5857" s="1457"/>
      <c r="C5857" s="1458"/>
      <c r="D5857" s="1459"/>
      <c r="E5857" s="1460"/>
      <c r="F5857" s="1460"/>
      <c r="G5857" s="1460"/>
    </row>
    <row r="5858" spans="1:7" s="1402" customFormat="1" x14ac:dyDescent="0.25">
      <c r="A5858" s="275"/>
      <c r="B5858" s="1457"/>
      <c r="C5858" s="1458"/>
      <c r="D5858" s="1459"/>
      <c r="E5858" s="1460"/>
      <c r="F5858" s="1460"/>
      <c r="G5858" s="1460"/>
    </row>
    <row r="5859" spans="1:7" s="1402" customFormat="1" x14ac:dyDescent="0.25">
      <c r="A5859" s="275"/>
      <c r="B5859" s="1457"/>
      <c r="C5859" s="1458"/>
      <c r="D5859" s="1459"/>
      <c r="E5859" s="1460"/>
      <c r="F5859" s="1460"/>
      <c r="G5859" s="1460"/>
    </row>
    <row r="5860" spans="1:7" s="1402" customFormat="1" x14ac:dyDescent="0.25">
      <c r="A5860" s="275"/>
      <c r="B5860" s="1457"/>
      <c r="C5860" s="1458"/>
      <c r="D5860" s="1459"/>
      <c r="E5860" s="1460"/>
      <c r="F5860" s="1460"/>
      <c r="G5860" s="1460"/>
    </row>
    <row r="5861" spans="1:7" s="1402" customFormat="1" x14ac:dyDescent="0.25">
      <c r="A5861" s="275"/>
      <c r="B5861" s="1457"/>
      <c r="C5861" s="1458"/>
      <c r="D5861" s="1459"/>
      <c r="E5861" s="1460"/>
      <c r="F5861" s="1460"/>
      <c r="G5861" s="1460"/>
    </row>
    <row r="5862" spans="1:7" s="1402" customFormat="1" x14ac:dyDescent="0.25">
      <c r="A5862" s="275"/>
      <c r="B5862" s="1457"/>
      <c r="C5862" s="1458"/>
      <c r="D5862" s="1459"/>
      <c r="E5862" s="1460"/>
      <c r="F5862" s="1460"/>
      <c r="G5862" s="1460"/>
    </row>
    <row r="5863" spans="1:7" s="1402" customFormat="1" x14ac:dyDescent="0.25">
      <c r="A5863" s="275"/>
      <c r="B5863" s="1457"/>
      <c r="C5863" s="1458"/>
      <c r="D5863" s="1459"/>
      <c r="E5863" s="1460"/>
      <c r="F5863" s="1460"/>
      <c r="G5863" s="1460"/>
    </row>
    <row r="5864" spans="1:7" s="1402" customFormat="1" x14ac:dyDescent="0.25">
      <c r="A5864" s="275"/>
      <c r="B5864" s="1457"/>
      <c r="C5864" s="1458"/>
      <c r="D5864" s="1459"/>
      <c r="E5864" s="1460"/>
      <c r="F5864" s="1460"/>
      <c r="G5864" s="1460"/>
    </row>
    <row r="5865" spans="1:7" s="1402" customFormat="1" x14ac:dyDescent="0.25">
      <c r="A5865" s="275"/>
      <c r="B5865" s="1457"/>
      <c r="C5865" s="1458"/>
      <c r="D5865" s="1459"/>
      <c r="E5865" s="1460"/>
      <c r="F5865" s="1460"/>
      <c r="G5865" s="1460"/>
    </row>
    <row r="5866" spans="1:7" s="1402" customFormat="1" x14ac:dyDescent="0.25">
      <c r="A5866" s="275"/>
      <c r="B5866" s="1457"/>
      <c r="C5866" s="1458"/>
      <c r="D5866" s="1459"/>
      <c r="E5866" s="1460"/>
      <c r="F5866" s="1460"/>
      <c r="G5866" s="1460"/>
    </row>
    <row r="5867" spans="1:7" s="1402" customFormat="1" x14ac:dyDescent="0.25">
      <c r="A5867" s="275"/>
      <c r="B5867" s="1457"/>
      <c r="C5867" s="1458"/>
      <c r="D5867" s="1459"/>
      <c r="E5867" s="1460"/>
      <c r="F5867" s="1460"/>
      <c r="G5867" s="1460"/>
    </row>
    <row r="5868" spans="1:7" s="1402" customFormat="1" x14ac:dyDescent="0.25">
      <c r="A5868" s="275"/>
      <c r="B5868" s="1457"/>
      <c r="C5868" s="1458"/>
      <c r="D5868" s="1459"/>
      <c r="E5868" s="1460"/>
      <c r="F5868" s="1460"/>
      <c r="G5868" s="1460"/>
    </row>
    <row r="5869" spans="1:7" s="1402" customFormat="1" x14ac:dyDescent="0.25">
      <c r="A5869" s="275"/>
      <c r="B5869" s="1457"/>
      <c r="C5869" s="1458"/>
      <c r="D5869" s="1459"/>
      <c r="E5869" s="1460"/>
      <c r="F5869" s="1460"/>
      <c r="G5869" s="1460"/>
    </row>
    <row r="5870" spans="1:7" s="1402" customFormat="1" x14ac:dyDescent="0.25">
      <c r="A5870" s="275"/>
      <c r="B5870" s="1457"/>
      <c r="C5870" s="1458"/>
      <c r="D5870" s="1459"/>
      <c r="E5870" s="1460"/>
      <c r="F5870" s="1460"/>
      <c r="G5870" s="1460"/>
    </row>
    <row r="5871" spans="1:7" s="1402" customFormat="1" x14ac:dyDescent="0.25">
      <c r="A5871" s="275"/>
      <c r="B5871" s="1457"/>
      <c r="C5871" s="1458"/>
      <c r="D5871" s="1459"/>
      <c r="E5871" s="1460"/>
      <c r="F5871" s="1460"/>
      <c r="G5871" s="1460"/>
    </row>
    <row r="5872" spans="1:7" s="1402" customFormat="1" x14ac:dyDescent="0.25">
      <c r="A5872" s="275"/>
      <c r="B5872" s="1457"/>
      <c r="C5872" s="1458"/>
      <c r="D5872" s="1459"/>
      <c r="E5872" s="1460"/>
      <c r="F5872" s="1460"/>
      <c r="G5872" s="1460"/>
    </row>
    <row r="5873" spans="1:7" s="1402" customFormat="1" x14ac:dyDescent="0.25">
      <c r="A5873" s="275"/>
      <c r="B5873" s="1457"/>
      <c r="C5873" s="1458"/>
      <c r="D5873" s="1459"/>
      <c r="E5873" s="1460"/>
      <c r="F5873" s="1460"/>
      <c r="G5873" s="1460"/>
    </row>
    <row r="5874" spans="1:7" s="1402" customFormat="1" x14ac:dyDescent="0.25">
      <c r="A5874" s="275"/>
      <c r="B5874" s="1457"/>
      <c r="C5874" s="1458"/>
      <c r="D5874" s="1459"/>
      <c r="E5874" s="1460"/>
      <c r="F5874" s="1460"/>
      <c r="G5874" s="1460"/>
    </row>
    <row r="5875" spans="1:7" s="1402" customFormat="1" x14ac:dyDescent="0.25">
      <c r="A5875" s="275"/>
      <c r="B5875" s="1457"/>
      <c r="C5875" s="1458"/>
      <c r="D5875" s="1459"/>
      <c r="E5875" s="1460"/>
      <c r="F5875" s="1460"/>
      <c r="G5875" s="1460"/>
    </row>
    <row r="5876" spans="1:7" s="1402" customFormat="1" x14ac:dyDescent="0.25">
      <c r="A5876" s="275"/>
      <c r="B5876" s="1457"/>
      <c r="C5876" s="1458"/>
      <c r="D5876" s="1459"/>
      <c r="E5876" s="1460"/>
      <c r="F5876" s="1460"/>
      <c r="G5876" s="1460"/>
    </row>
    <row r="5877" spans="1:7" s="1402" customFormat="1" x14ac:dyDescent="0.25">
      <c r="A5877" s="275"/>
      <c r="B5877" s="1457"/>
      <c r="C5877" s="1458"/>
      <c r="D5877" s="1459"/>
      <c r="E5877" s="1460"/>
      <c r="F5877" s="1460"/>
      <c r="G5877" s="1460"/>
    </row>
    <row r="5878" spans="1:7" s="1402" customFormat="1" x14ac:dyDescent="0.25">
      <c r="A5878" s="275"/>
      <c r="B5878" s="1457"/>
      <c r="C5878" s="1458"/>
      <c r="D5878" s="1459"/>
      <c r="E5878" s="1460"/>
      <c r="F5878" s="1460"/>
      <c r="G5878" s="1460"/>
    </row>
    <row r="5879" spans="1:7" s="1402" customFormat="1" x14ac:dyDescent="0.25">
      <c r="A5879" s="275"/>
      <c r="B5879" s="1457"/>
      <c r="C5879" s="1458"/>
      <c r="D5879" s="1459"/>
      <c r="E5879" s="1460"/>
      <c r="F5879" s="1460"/>
      <c r="G5879" s="1460"/>
    </row>
    <row r="5880" spans="1:7" s="1402" customFormat="1" x14ac:dyDescent="0.25">
      <c r="A5880" s="275"/>
      <c r="B5880" s="1457"/>
      <c r="C5880" s="1458"/>
      <c r="D5880" s="1459"/>
      <c r="E5880" s="1460"/>
      <c r="F5880" s="1460"/>
      <c r="G5880" s="1460"/>
    </row>
    <row r="5881" spans="1:7" s="1402" customFormat="1" x14ac:dyDescent="0.25">
      <c r="A5881" s="275"/>
      <c r="B5881" s="1457"/>
      <c r="C5881" s="1458"/>
      <c r="D5881" s="1459"/>
      <c r="E5881" s="1460"/>
      <c r="F5881" s="1460"/>
      <c r="G5881" s="1460"/>
    </row>
    <row r="5882" spans="1:7" s="1402" customFormat="1" x14ac:dyDescent="0.25">
      <c r="A5882" s="275"/>
      <c r="B5882" s="1457"/>
      <c r="C5882" s="1458"/>
      <c r="D5882" s="1459"/>
      <c r="E5882" s="1460"/>
      <c r="F5882" s="1460"/>
      <c r="G5882" s="1460"/>
    </row>
    <row r="5883" spans="1:7" s="1402" customFormat="1" x14ac:dyDescent="0.25">
      <c r="A5883" s="275"/>
      <c r="B5883" s="1457"/>
      <c r="C5883" s="1458"/>
      <c r="D5883" s="1459"/>
      <c r="E5883" s="1460"/>
      <c r="F5883" s="1460"/>
      <c r="G5883" s="1460"/>
    </row>
    <row r="5884" spans="1:7" s="1402" customFormat="1" x14ac:dyDescent="0.25">
      <c r="A5884" s="275"/>
      <c r="B5884" s="1457"/>
      <c r="C5884" s="1458"/>
      <c r="D5884" s="1459"/>
      <c r="E5884" s="1460"/>
      <c r="F5884" s="1460"/>
      <c r="G5884" s="1460"/>
    </row>
    <row r="5885" spans="1:7" s="1402" customFormat="1" x14ac:dyDescent="0.25">
      <c r="A5885" s="275"/>
      <c r="B5885" s="1457"/>
      <c r="C5885" s="1458"/>
      <c r="D5885" s="1459"/>
      <c r="E5885" s="1460"/>
      <c r="F5885" s="1460"/>
      <c r="G5885" s="1460"/>
    </row>
    <row r="5886" spans="1:7" s="1402" customFormat="1" x14ac:dyDescent="0.25">
      <c r="A5886" s="275"/>
      <c r="B5886" s="1457"/>
      <c r="C5886" s="1458"/>
      <c r="D5886" s="1459"/>
      <c r="E5886" s="1460"/>
      <c r="F5886" s="1460"/>
      <c r="G5886" s="1460"/>
    </row>
    <row r="5887" spans="1:7" s="1402" customFormat="1" x14ac:dyDescent="0.25">
      <c r="A5887" s="275"/>
      <c r="B5887" s="1457"/>
      <c r="C5887" s="1458"/>
      <c r="D5887" s="1459"/>
      <c r="E5887" s="1460"/>
      <c r="F5887" s="1460"/>
      <c r="G5887" s="1460"/>
    </row>
    <row r="5888" spans="1:7" s="1402" customFormat="1" x14ac:dyDescent="0.25">
      <c r="A5888" s="275"/>
      <c r="B5888" s="1457"/>
      <c r="C5888" s="1458"/>
      <c r="D5888" s="1459"/>
      <c r="E5888" s="1460"/>
      <c r="F5888" s="1460"/>
      <c r="G5888" s="1460"/>
    </row>
    <row r="5889" spans="1:7" s="1402" customFormat="1" x14ac:dyDescent="0.25">
      <c r="A5889" s="275"/>
      <c r="B5889" s="1457"/>
      <c r="C5889" s="1458"/>
      <c r="D5889" s="1459"/>
      <c r="E5889" s="1460"/>
      <c r="F5889" s="1460"/>
      <c r="G5889" s="1460"/>
    </row>
    <row r="5890" spans="1:7" s="1402" customFormat="1" x14ac:dyDescent="0.25">
      <c r="A5890" s="275"/>
      <c r="B5890" s="1457"/>
      <c r="C5890" s="1458"/>
      <c r="D5890" s="1459"/>
      <c r="E5890" s="1460"/>
      <c r="F5890" s="1460"/>
      <c r="G5890" s="1460"/>
    </row>
    <row r="5891" spans="1:7" s="1402" customFormat="1" x14ac:dyDescent="0.25">
      <c r="A5891" s="275"/>
      <c r="B5891" s="1457"/>
      <c r="C5891" s="1458"/>
      <c r="D5891" s="1459"/>
      <c r="E5891" s="1460"/>
      <c r="F5891" s="1460"/>
      <c r="G5891" s="1460"/>
    </row>
    <row r="5892" spans="1:7" s="1402" customFormat="1" x14ac:dyDescent="0.25">
      <c r="A5892" s="275"/>
      <c r="B5892" s="1457"/>
      <c r="C5892" s="1458"/>
      <c r="D5892" s="1459"/>
      <c r="E5892" s="1460"/>
      <c r="F5892" s="1460"/>
      <c r="G5892" s="1460"/>
    </row>
    <row r="5893" spans="1:7" s="1402" customFormat="1" x14ac:dyDescent="0.25">
      <c r="A5893" s="275"/>
      <c r="B5893" s="1457"/>
      <c r="C5893" s="1458"/>
      <c r="D5893" s="1459"/>
      <c r="E5893" s="1460"/>
      <c r="F5893" s="1460"/>
      <c r="G5893" s="1460"/>
    </row>
    <row r="5894" spans="1:7" s="1402" customFormat="1" x14ac:dyDescent="0.25">
      <c r="A5894" s="275"/>
      <c r="B5894" s="1457"/>
      <c r="C5894" s="1458"/>
      <c r="D5894" s="1459"/>
      <c r="E5894" s="1460"/>
      <c r="F5894" s="1460"/>
      <c r="G5894" s="1460"/>
    </row>
    <row r="5895" spans="1:7" s="1402" customFormat="1" x14ac:dyDescent="0.25">
      <c r="A5895" s="275"/>
      <c r="B5895" s="1457"/>
      <c r="C5895" s="1458"/>
      <c r="D5895" s="1459"/>
      <c r="E5895" s="1460"/>
      <c r="F5895" s="1460"/>
      <c r="G5895" s="1460"/>
    </row>
    <row r="5896" spans="1:7" s="1402" customFormat="1" x14ac:dyDescent="0.25">
      <c r="A5896" s="275"/>
      <c r="B5896" s="1457"/>
      <c r="C5896" s="1458"/>
      <c r="D5896" s="1459"/>
      <c r="E5896" s="1460"/>
      <c r="F5896" s="1460"/>
      <c r="G5896" s="1460"/>
    </row>
    <row r="5897" spans="1:7" s="1402" customFormat="1" x14ac:dyDescent="0.25">
      <c r="A5897" s="275"/>
      <c r="B5897" s="1457"/>
      <c r="C5897" s="1458"/>
      <c r="D5897" s="1459"/>
      <c r="E5897" s="1460"/>
      <c r="F5897" s="1460"/>
      <c r="G5897" s="1460"/>
    </row>
    <row r="5898" spans="1:7" s="1402" customFormat="1" x14ac:dyDescent="0.25">
      <c r="A5898" s="275"/>
      <c r="B5898" s="1457"/>
      <c r="C5898" s="1458"/>
      <c r="D5898" s="1459"/>
      <c r="E5898" s="1460"/>
      <c r="F5898" s="1460"/>
      <c r="G5898" s="1460"/>
    </row>
    <row r="5899" spans="1:7" s="1402" customFormat="1" x14ac:dyDescent="0.25">
      <c r="A5899" s="275"/>
      <c r="B5899" s="1457"/>
      <c r="C5899" s="1458"/>
      <c r="D5899" s="1459"/>
      <c r="E5899" s="1460"/>
      <c r="F5899" s="1460"/>
      <c r="G5899" s="1460"/>
    </row>
    <row r="5900" spans="1:7" s="1402" customFormat="1" x14ac:dyDescent="0.25">
      <c r="A5900" s="275"/>
      <c r="B5900" s="1457"/>
      <c r="C5900" s="1458"/>
      <c r="D5900" s="1459"/>
      <c r="E5900" s="1460"/>
      <c r="F5900" s="1460"/>
      <c r="G5900" s="1460"/>
    </row>
    <row r="5901" spans="1:7" s="1402" customFormat="1" x14ac:dyDescent="0.25">
      <c r="A5901" s="275"/>
      <c r="B5901" s="1457"/>
      <c r="C5901" s="1458"/>
      <c r="D5901" s="1459"/>
      <c r="E5901" s="1460"/>
      <c r="F5901" s="1460"/>
      <c r="G5901" s="1460"/>
    </row>
    <row r="5902" spans="1:7" s="1402" customFormat="1" x14ac:dyDescent="0.25">
      <c r="A5902" s="275"/>
      <c r="B5902" s="1457"/>
      <c r="C5902" s="1458"/>
      <c r="D5902" s="1459"/>
      <c r="E5902" s="1460"/>
      <c r="F5902" s="1460"/>
      <c r="G5902" s="1460"/>
    </row>
    <row r="5903" spans="1:7" s="1402" customFormat="1" x14ac:dyDescent="0.25">
      <c r="A5903" s="275"/>
      <c r="B5903" s="1457"/>
      <c r="C5903" s="1458"/>
      <c r="D5903" s="1459"/>
      <c r="E5903" s="1460"/>
      <c r="F5903" s="1460"/>
      <c r="G5903" s="1460"/>
    </row>
    <row r="5904" spans="1:7" s="1402" customFormat="1" x14ac:dyDescent="0.25">
      <c r="A5904" s="275"/>
      <c r="B5904" s="1457"/>
      <c r="C5904" s="1458"/>
      <c r="D5904" s="1459"/>
      <c r="E5904" s="1460"/>
      <c r="F5904" s="1460"/>
      <c r="G5904" s="1460"/>
    </row>
    <row r="5905" spans="1:7" s="1402" customFormat="1" x14ac:dyDescent="0.25">
      <c r="A5905" s="275"/>
      <c r="B5905" s="1457"/>
      <c r="C5905" s="1458"/>
      <c r="D5905" s="1459"/>
      <c r="E5905" s="1460"/>
      <c r="F5905" s="1460"/>
      <c r="G5905" s="1460"/>
    </row>
    <row r="5906" spans="1:7" s="1402" customFormat="1" x14ac:dyDescent="0.25">
      <c r="A5906" s="275"/>
      <c r="B5906" s="1457"/>
      <c r="C5906" s="1458"/>
      <c r="D5906" s="1459"/>
      <c r="E5906" s="1460"/>
      <c r="F5906" s="1460"/>
      <c r="G5906" s="1460"/>
    </row>
    <row r="5907" spans="1:7" s="1402" customFormat="1" x14ac:dyDescent="0.25">
      <c r="A5907" s="275"/>
      <c r="B5907" s="1457"/>
      <c r="C5907" s="1458"/>
      <c r="D5907" s="1459"/>
      <c r="E5907" s="1460"/>
      <c r="F5907" s="1460"/>
      <c r="G5907" s="1460"/>
    </row>
    <row r="5908" spans="1:7" s="1402" customFormat="1" x14ac:dyDescent="0.25">
      <c r="A5908" s="275"/>
      <c r="B5908" s="1457"/>
      <c r="C5908" s="1458"/>
      <c r="D5908" s="1459"/>
      <c r="E5908" s="1460"/>
      <c r="F5908" s="1460"/>
      <c r="G5908" s="1460"/>
    </row>
    <row r="5909" spans="1:7" s="1402" customFormat="1" x14ac:dyDescent="0.25">
      <c r="A5909" s="275"/>
      <c r="B5909" s="1457"/>
      <c r="C5909" s="1458"/>
      <c r="D5909" s="1459"/>
      <c r="E5909" s="1460"/>
      <c r="F5909" s="1460"/>
      <c r="G5909" s="1460"/>
    </row>
    <row r="5910" spans="1:7" s="1402" customFormat="1" x14ac:dyDescent="0.25">
      <c r="A5910" s="275"/>
      <c r="B5910" s="1457"/>
      <c r="C5910" s="1458"/>
      <c r="D5910" s="1459"/>
      <c r="E5910" s="1460"/>
      <c r="F5910" s="1460"/>
      <c r="G5910" s="1460"/>
    </row>
    <row r="5911" spans="1:7" s="1402" customFormat="1" x14ac:dyDescent="0.25">
      <c r="A5911" s="275"/>
      <c r="B5911" s="1457"/>
      <c r="C5911" s="1458"/>
      <c r="D5911" s="1459"/>
      <c r="E5911" s="1460"/>
      <c r="F5911" s="1460"/>
      <c r="G5911" s="1460"/>
    </row>
    <row r="5912" spans="1:7" s="1402" customFormat="1" x14ac:dyDescent="0.25">
      <c r="A5912" s="275"/>
      <c r="B5912" s="1457"/>
      <c r="C5912" s="1458"/>
      <c r="D5912" s="1459"/>
      <c r="E5912" s="1460"/>
      <c r="F5912" s="1460"/>
      <c r="G5912" s="1460"/>
    </row>
    <row r="5913" spans="1:7" s="1402" customFormat="1" x14ac:dyDescent="0.25">
      <c r="A5913" s="275"/>
      <c r="B5913" s="1457"/>
      <c r="C5913" s="1458"/>
      <c r="D5913" s="1459"/>
      <c r="E5913" s="1460"/>
      <c r="F5913" s="1460"/>
      <c r="G5913" s="1460"/>
    </row>
    <row r="5914" spans="1:7" s="1402" customFormat="1" x14ac:dyDescent="0.25">
      <c r="A5914" s="275"/>
      <c r="B5914" s="1457"/>
      <c r="C5914" s="1458"/>
      <c r="D5914" s="1459"/>
      <c r="E5914" s="1460"/>
      <c r="F5914" s="1460"/>
      <c r="G5914" s="1460"/>
    </row>
    <row r="5915" spans="1:7" s="1402" customFormat="1" x14ac:dyDescent="0.25">
      <c r="A5915" s="275"/>
      <c r="B5915" s="1457"/>
      <c r="C5915" s="1458"/>
      <c r="D5915" s="1459"/>
      <c r="E5915" s="1460"/>
      <c r="F5915" s="1460"/>
      <c r="G5915" s="1460"/>
    </row>
    <row r="5916" spans="1:7" s="1402" customFormat="1" x14ac:dyDescent="0.25">
      <c r="A5916" s="275"/>
      <c r="B5916" s="1457"/>
      <c r="C5916" s="1458"/>
      <c r="D5916" s="1459"/>
      <c r="E5916" s="1460"/>
      <c r="F5916" s="1460"/>
      <c r="G5916" s="1460"/>
    </row>
    <row r="5917" spans="1:7" s="1402" customFormat="1" x14ac:dyDescent="0.25">
      <c r="A5917" s="275"/>
      <c r="B5917" s="1457"/>
      <c r="C5917" s="1458"/>
      <c r="D5917" s="1459"/>
      <c r="E5917" s="1460"/>
      <c r="F5917" s="1460"/>
      <c r="G5917" s="1460"/>
    </row>
    <row r="5918" spans="1:7" s="1402" customFormat="1" x14ac:dyDescent="0.25">
      <c r="A5918" s="275"/>
      <c r="B5918" s="1457"/>
      <c r="C5918" s="1458"/>
      <c r="D5918" s="1459"/>
      <c r="E5918" s="1460"/>
      <c r="F5918" s="1460"/>
      <c r="G5918" s="1460"/>
    </row>
    <row r="5919" spans="1:7" s="1402" customFormat="1" x14ac:dyDescent="0.25">
      <c r="A5919" s="275"/>
      <c r="B5919" s="1457"/>
      <c r="C5919" s="1458"/>
      <c r="D5919" s="1459"/>
      <c r="E5919" s="1460"/>
      <c r="F5919" s="1460"/>
      <c r="G5919" s="1460"/>
    </row>
    <row r="5920" spans="1:7" s="1402" customFormat="1" x14ac:dyDescent="0.25">
      <c r="A5920" s="275"/>
      <c r="B5920" s="1457"/>
      <c r="C5920" s="1458"/>
      <c r="D5920" s="1459"/>
      <c r="E5920" s="1460"/>
      <c r="F5920" s="1460"/>
      <c r="G5920" s="1460"/>
    </row>
    <row r="5921" spans="1:7" s="1402" customFormat="1" x14ac:dyDescent="0.25">
      <c r="A5921" s="275"/>
      <c r="B5921" s="1457"/>
      <c r="C5921" s="1458"/>
      <c r="D5921" s="1459"/>
      <c r="E5921" s="1460"/>
      <c r="F5921" s="1460"/>
      <c r="G5921" s="1460"/>
    </row>
    <row r="5922" spans="1:7" s="1402" customFormat="1" x14ac:dyDescent="0.25">
      <c r="A5922" s="275"/>
      <c r="B5922" s="1457"/>
      <c r="C5922" s="1458"/>
      <c r="D5922" s="1459"/>
      <c r="E5922" s="1460"/>
      <c r="F5922" s="1460"/>
      <c r="G5922" s="1460"/>
    </row>
    <row r="5923" spans="1:7" s="1402" customFormat="1" x14ac:dyDescent="0.25">
      <c r="A5923" s="275"/>
      <c r="B5923" s="1457"/>
      <c r="C5923" s="1458"/>
      <c r="D5923" s="1459"/>
      <c r="E5923" s="1460"/>
      <c r="F5923" s="1460"/>
      <c r="G5923" s="1460"/>
    </row>
    <row r="5924" spans="1:7" s="1402" customFormat="1" x14ac:dyDescent="0.25">
      <c r="A5924" s="275"/>
      <c r="B5924" s="1457"/>
      <c r="C5924" s="1458"/>
      <c r="D5924" s="1459"/>
      <c r="E5924" s="1460"/>
      <c r="F5924" s="1460"/>
      <c r="G5924" s="1460"/>
    </row>
    <row r="5925" spans="1:7" s="1402" customFormat="1" x14ac:dyDescent="0.25">
      <c r="A5925" s="275"/>
      <c r="B5925" s="1457"/>
      <c r="C5925" s="1458"/>
      <c r="D5925" s="1459"/>
      <c r="E5925" s="1460"/>
      <c r="F5925" s="1460"/>
      <c r="G5925" s="1460"/>
    </row>
    <row r="5926" spans="1:7" s="1402" customFormat="1" x14ac:dyDescent="0.25">
      <c r="A5926" s="275"/>
      <c r="B5926" s="1457"/>
      <c r="C5926" s="1458"/>
      <c r="D5926" s="1459"/>
      <c r="E5926" s="1460"/>
      <c r="F5926" s="1460"/>
      <c r="G5926" s="1460"/>
    </row>
    <row r="5927" spans="1:7" s="1402" customFormat="1" x14ac:dyDescent="0.25">
      <c r="A5927" s="275"/>
      <c r="B5927" s="1457"/>
      <c r="C5927" s="1458"/>
      <c r="D5927" s="1459"/>
      <c r="E5927" s="1460"/>
      <c r="F5927" s="1460"/>
      <c r="G5927" s="1460"/>
    </row>
    <row r="5928" spans="1:7" s="1402" customFormat="1" x14ac:dyDescent="0.25">
      <c r="A5928" s="275"/>
      <c r="B5928" s="1457"/>
      <c r="C5928" s="1458"/>
      <c r="D5928" s="1459"/>
      <c r="E5928" s="1460"/>
      <c r="F5928" s="1460"/>
      <c r="G5928" s="1460"/>
    </row>
    <row r="5929" spans="1:7" s="1402" customFormat="1" x14ac:dyDescent="0.25">
      <c r="A5929" s="275"/>
      <c r="B5929" s="1457"/>
      <c r="C5929" s="1458"/>
      <c r="D5929" s="1459"/>
      <c r="E5929" s="1460"/>
      <c r="F5929" s="1460"/>
      <c r="G5929" s="1460"/>
    </row>
    <row r="5930" spans="1:7" s="1402" customFormat="1" x14ac:dyDescent="0.25">
      <c r="A5930" s="275"/>
      <c r="B5930" s="1457"/>
      <c r="C5930" s="1458"/>
      <c r="D5930" s="1459"/>
      <c r="E5930" s="1460"/>
      <c r="F5930" s="1460"/>
      <c r="G5930" s="1460"/>
    </row>
    <row r="5931" spans="1:7" s="1402" customFormat="1" x14ac:dyDescent="0.25">
      <c r="A5931" s="275"/>
      <c r="B5931" s="1457"/>
      <c r="C5931" s="1458"/>
      <c r="D5931" s="1459"/>
      <c r="E5931" s="1460"/>
      <c r="F5931" s="1460"/>
      <c r="G5931" s="1460"/>
    </row>
    <row r="5932" spans="1:7" s="1402" customFormat="1" x14ac:dyDescent="0.25">
      <c r="A5932" s="275"/>
      <c r="B5932" s="1457"/>
      <c r="C5932" s="1458"/>
      <c r="D5932" s="1459"/>
      <c r="E5932" s="1460"/>
      <c r="F5932" s="1460"/>
      <c r="G5932" s="1460"/>
    </row>
    <row r="5933" spans="1:7" s="1402" customFormat="1" x14ac:dyDescent="0.25">
      <c r="A5933" s="275"/>
      <c r="B5933" s="1457"/>
      <c r="C5933" s="1458"/>
      <c r="D5933" s="1459"/>
      <c r="E5933" s="1460"/>
      <c r="F5933" s="1460"/>
      <c r="G5933" s="1460"/>
    </row>
    <row r="5934" spans="1:7" s="1402" customFormat="1" x14ac:dyDescent="0.25">
      <c r="A5934" s="275"/>
      <c r="B5934" s="1457"/>
      <c r="C5934" s="1458"/>
      <c r="D5934" s="1459"/>
      <c r="E5934" s="1460"/>
      <c r="F5934" s="1460"/>
      <c r="G5934" s="1460"/>
    </row>
    <row r="5935" spans="1:7" s="1402" customFormat="1" x14ac:dyDescent="0.25">
      <c r="A5935" s="275"/>
      <c r="B5935" s="1457"/>
      <c r="C5935" s="1458"/>
      <c r="D5935" s="1459"/>
      <c r="E5935" s="1460"/>
      <c r="F5935" s="1460"/>
      <c r="G5935" s="1460"/>
    </row>
    <row r="5936" spans="1:7" s="1402" customFormat="1" x14ac:dyDescent="0.25">
      <c r="A5936" s="275"/>
      <c r="B5936" s="1457"/>
      <c r="C5936" s="1458"/>
      <c r="D5936" s="1459"/>
      <c r="E5936" s="1460"/>
      <c r="F5936" s="1460"/>
      <c r="G5936" s="1460"/>
    </row>
    <row r="5937" spans="1:7" s="1402" customFormat="1" x14ac:dyDescent="0.25">
      <c r="A5937" s="275"/>
      <c r="B5937" s="1457"/>
      <c r="C5937" s="1458"/>
      <c r="D5937" s="1459"/>
      <c r="E5937" s="1460"/>
      <c r="F5937" s="1460"/>
      <c r="G5937" s="1460"/>
    </row>
    <row r="5938" spans="1:7" s="1402" customFormat="1" x14ac:dyDescent="0.25">
      <c r="A5938" s="275"/>
      <c r="B5938" s="1457"/>
      <c r="C5938" s="1458"/>
      <c r="D5938" s="1459"/>
      <c r="E5938" s="1460"/>
      <c r="F5938" s="1460"/>
      <c r="G5938" s="1460"/>
    </row>
    <row r="5939" spans="1:7" s="1402" customFormat="1" x14ac:dyDescent="0.25">
      <c r="A5939" s="275"/>
      <c r="B5939" s="1457"/>
      <c r="C5939" s="1458"/>
      <c r="D5939" s="1459"/>
      <c r="E5939" s="1460"/>
      <c r="F5939" s="1460"/>
      <c r="G5939" s="1460"/>
    </row>
    <row r="5940" spans="1:7" s="1402" customFormat="1" x14ac:dyDescent="0.25">
      <c r="A5940" s="275"/>
      <c r="B5940" s="1457"/>
      <c r="C5940" s="1458"/>
      <c r="D5940" s="1459"/>
      <c r="E5940" s="1460"/>
      <c r="F5940" s="1460"/>
      <c r="G5940" s="1460"/>
    </row>
    <row r="5941" spans="1:7" s="1402" customFormat="1" x14ac:dyDescent="0.25">
      <c r="A5941" s="275"/>
      <c r="B5941" s="1457"/>
      <c r="C5941" s="1458"/>
      <c r="D5941" s="1459"/>
      <c r="E5941" s="1460"/>
      <c r="F5941" s="1460"/>
      <c r="G5941" s="1460"/>
    </row>
    <row r="5942" spans="1:7" s="1402" customFormat="1" x14ac:dyDescent="0.25">
      <c r="A5942" s="275"/>
      <c r="B5942" s="1457"/>
      <c r="C5942" s="1458"/>
      <c r="D5942" s="1459"/>
      <c r="E5942" s="1460"/>
      <c r="F5942" s="1460"/>
      <c r="G5942" s="1460"/>
    </row>
    <row r="5943" spans="1:7" s="1402" customFormat="1" x14ac:dyDescent="0.25">
      <c r="A5943" s="275"/>
      <c r="B5943" s="1457"/>
      <c r="C5943" s="1458"/>
      <c r="D5943" s="1459"/>
      <c r="E5943" s="1460"/>
      <c r="F5943" s="1460"/>
      <c r="G5943" s="1460"/>
    </row>
    <row r="5944" spans="1:7" s="1402" customFormat="1" x14ac:dyDescent="0.25">
      <c r="A5944" s="275"/>
      <c r="B5944" s="1457"/>
      <c r="C5944" s="1458"/>
      <c r="D5944" s="1459"/>
      <c r="E5944" s="1460"/>
      <c r="F5944" s="1460"/>
      <c r="G5944" s="1460"/>
    </row>
    <row r="5945" spans="1:7" s="1402" customFormat="1" x14ac:dyDescent="0.25">
      <c r="A5945" s="275"/>
      <c r="B5945" s="1457"/>
      <c r="C5945" s="1458"/>
      <c r="D5945" s="1459"/>
      <c r="E5945" s="1460"/>
      <c r="F5945" s="1460"/>
      <c r="G5945" s="1460"/>
    </row>
    <row r="5946" spans="1:7" s="1402" customFormat="1" x14ac:dyDescent="0.25">
      <c r="A5946" s="275"/>
      <c r="B5946" s="1457"/>
      <c r="C5946" s="1458"/>
      <c r="D5946" s="1459"/>
      <c r="E5946" s="1460"/>
      <c r="F5946" s="1460"/>
      <c r="G5946" s="1460"/>
    </row>
    <row r="5947" spans="1:7" s="1402" customFormat="1" x14ac:dyDescent="0.25">
      <c r="A5947" s="275"/>
      <c r="B5947" s="1457"/>
      <c r="C5947" s="1458"/>
      <c r="D5947" s="1459"/>
      <c r="E5947" s="1460"/>
      <c r="F5947" s="1460"/>
      <c r="G5947" s="1460"/>
    </row>
    <row r="5948" spans="1:7" s="1402" customFormat="1" x14ac:dyDescent="0.25">
      <c r="A5948" s="275"/>
      <c r="B5948" s="1457"/>
      <c r="C5948" s="1458"/>
      <c r="D5948" s="1459"/>
      <c r="E5948" s="1460"/>
      <c r="F5948" s="1460"/>
      <c r="G5948" s="1460"/>
    </row>
    <row r="5949" spans="1:7" s="1402" customFormat="1" x14ac:dyDescent="0.25">
      <c r="A5949" s="275"/>
      <c r="B5949" s="1457"/>
      <c r="C5949" s="1458"/>
      <c r="D5949" s="1459"/>
      <c r="E5949" s="1460"/>
      <c r="F5949" s="1460"/>
      <c r="G5949" s="1460"/>
    </row>
    <row r="5950" spans="1:7" s="1402" customFormat="1" x14ac:dyDescent="0.25">
      <c r="A5950" s="275"/>
      <c r="B5950" s="1457"/>
      <c r="C5950" s="1458"/>
      <c r="D5950" s="1459"/>
      <c r="E5950" s="1460"/>
      <c r="F5950" s="1460"/>
      <c r="G5950" s="1460"/>
    </row>
    <row r="5951" spans="1:7" s="1402" customFormat="1" x14ac:dyDescent="0.25">
      <c r="A5951" s="275"/>
      <c r="B5951" s="1457"/>
      <c r="C5951" s="1458"/>
      <c r="D5951" s="1459"/>
      <c r="E5951" s="1460"/>
      <c r="F5951" s="1460"/>
      <c r="G5951" s="1460"/>
    </row>
    <row r="5952" spans="1:7" s="1402" customFormat="1" x14ac:dyDescent="0.25">
      <c r="A5952" s="275"/>
      <c r="B5952" s="1457"/>
      <c r="C5952" s="1458"/>
      <c r="D5952" s="1459"/>
      <c r="E5952" s="1460"/>
      <c r="F5952" s="1460"/>
      <c r="G5952" s="1460"/>
    </row>
    <row r="5953" spans="1:7" s="1402" customFormat="1" x14ac:dyDescent="0.25">
      <c r="A5953" s="275"/>
      <c r="B5953" s="1457"/>
      <c r="C5953" s="1458"/>
      <c r="D5953" s="1459"/>
      <c r="E5953" s="1460"/>
      <c r="F5953" s="1460"/>
      <c r="G5953" s="1460"/>
    </row>
    <row r="5954" spans="1:7" s="1402" customFormat="1" x14ac:dyDescent="0.25">
      <c r="A5954" s="275"/>
      <c r="B5954" s="1457"/>
      <c r="C5954" s="1458"/>
      <c r="D5954" s="1459"/>
      <c r="E5954" s="1460"/>
      <c r="F5954" s="1460"/>
      <c r="G5954" s="1460"/>
    </row>
    <row r="5955" spans="1:7" s="1402" customFormat="1" x14ac:dyDescent="0.25">
      <c r="A5955" s="275"/>
      <c r="B5955" s="1457"/>
      <c r="C5955" s="1458"/>
      <c r="D5955" s="1459"/>
      <c r="E5955" s="1460"/>
      <c r="F5955" s="1460"/>
      <c r="G5955" s="1460"/>
    </row>
    <row r="5956" spans="1:7" s="1402" customFormat="1" x14ac:dyDescent="0.25">
      <c r="A5956" s="275"/>
      <c r="B5956" s="1457"/>
      <c r="C5956" s="1458"/>
      <c r="D5956" s="1459"/>
      <c r="E5956" s="1460"/>
      <c r="F5956" s="1460"/>
      <c r="G5956" s="1460"/>
    </row>
    <row r="5957" spans="1:7" s="1402" customFormat="1" x14ac:dyDescent="0.25">
      <c r="A5957" s="275"/>
      <c r="B5957" s="1457"/>
      <c r="C5957" s="1458"/>
      <c r="D5957" s="1459"/>
      <c r="E5957" s="1460"/>
      <c r="F5957" s="1460"/>
      <c r="G5957" s="1460"/>
    </row>
    <row r="5958" spans="1:7" s="1402" customFormat="1" x14ac:dyDescent="0.25">
      <c r="A5958" s="275"/>
      <c r="B5958" s="1457"/>
      <c r="C5958" s="1458"/>
      <c r="D5958" s="1459"/>
      <c r="E5958" s="1460"/>
      <c r="F5958" s="1460"/>
      <c r="G5958" s="1460"/>
    </row>
    <row r="5959" spans="1:7" s="1402" customFormat="1" x14ac:dyDescent="0.25">
      <c r="A5959" s="275"/>
      <c r="B5959" s="1457"/>
      <c r="C5959" s="1458"/>
      <c r="D5959" s="1459"/>
      <c r="E5959" s="1460"/>
      <c r="F5959" s="1460"/>
      <c r="G5959" s="1460"/>
    </row>
    <row r="5960" spans="1:7" s="1402" customFormat="1" x14ac:dyDescent="0.25">
      <c r="A5960" s="275"/>
      <c r="B5960" s="1457"/>
      <c r="C5960" s="1458"/>
      <c r="D5960" s="1459"/>
      <c r="E5960" s="1460"/>
      <c r="F5960" s="1460"/>
      <c r="G5960" s="1460"/>
    </row>
    <row r="5961" spans="1:7" s="1402" customFormat="1" x14ac:dyDescent="0.25">
      <c r="A5961" s="275"/>
      <c r="B5961" s="1457"/>
      <c r="C5961" s="1458"/>
      <c r="D5961" s="1459"/>
      <c r="E5961" s="1460"/>
      <c r="F5961" s="1460"/>
      <c r="G5961" s="1460"/>
    </row>
    <row r="5962" spans="1:7" s="1402" customFormat="1" x14ac:dyDescent="0.25">
      <c r="A5962" s="275"/>
      <c r="B5962" s="1457"/>
      <c r="C5962" s="1458"/>
      <c r="D5962" s="1459"/>
      <c r="E5962" s="1460"/>
      <c r="F5962" s="1460"/>
      <c r="G5962" s="1460"/>
    </row>
    <row r="5963" spans="1:7" s="1402" customFormat="1" x14ac:dyDescent="0.25">
      <c r="A5963" s="275"/>
      <c r="B5963" s="1457"/>
      <c r="C5963" s="1458"/>
      <c r="D5963" s="1459"/>
      <c r="E5963" s="1460"/>
      <c r="F5963" s="1460"/>
      <c r="G5963" s="1460"/>
    </row>
    <row r="5964" spans="1:7" s="1402" customFormat="1" x14ac:dyDescent="0.25">
      <c r="A5964" s="275"/>
      <c r="B5964" s="1457"/>
      <c r="C5964" s="1458"/>
      <c r="D5964" s="1459"/>
      <c r="E5964" s="1460"/>
      <c r="F5964" s="1460"/>
      <c r="G5964" s="1460"/>
    </row>
    <row r="5965" spans="1:7" s="1402" customFormat="1" x14ac:dyDescent="0.25">
      <c r="A5965" s="275"/>
      <c r="B5965" s="1457"/>
      <c r="C5965" s="1458"/>
      <c r="D5965" s="1459"/>
      <c r="E5965" s="1460"/>
      <c r="F5965" s="1460"/>
      <c r="G5965" s="1460"/>
    </row>
    <row r="5966" spans="1:7" s="1402" customFormat="1" x14ac:dyDescent="0.25">
      <c r="A5966" s="275"/>
      <c r="B5966" s="1457"/>
      <c r="C5966" s="1458"/>
      <c r="D5966" s="1459"/>
      <c r="E5966" s="1460"/>
      <c r="F5966" s="1460"/>
      <c r="G5966" s="1460"/>
    </row>
    <row r="5967" spans="1:7" s="1402" customFormat="1" x14ac:dyDescent="0.25">
      <c r="A5967" s="275"/>
      <c r="B5967" s="1457"/>
      <c r="C5967" s="1458"/>
      <c r="D5967" s="1459"/>
      <c r="E5967" s="1460"/>
      <c r="F5967" s="1460"/>
      <c r="G5967" s="1460"/>
    </row>
    <row r="5968" spans="1:7" s="1402" customFormat="1" x14ac:dyDescent="0.25">
      <c r="A5968" s="275"/>
      <c r="B5968" s="1457"/>
      <c r="C5968" s="1458"/>
      <c r="D5968" s="1459"/>
      <c r="E5968" s="1460"/>
      <c r="F5968" s="1460"/>
      <c r="G5968" s="1460"/>
    </row>
    <row r="5969" spans="1:7" s="1402" customFormat="1" x14ac:dyDescent="0.25">
      <c r="A5969" s="275"/>
      <c r="B5969" s="1457"/>
      <c r="C5969" s="1458"/>
      <c r="D5969" s="1459"/>
      <c r="E5969" s="1460"/>
      <c r="F5969" s="1460"/>
      <c r="G5969" s="1460"/>
    </row>
    <row r="5970" spans="1:7" s="1402" customFormat="1" x14ac:dyDescent="0.25">
      <c r="A5970" s="275"/>
      <c r="B5970" s="1457"/>
      <c r="C5970" s="1458"/>
      <c r="D5970" s="1459"/>
      <c r="E5970" s="1460"/>
      <c r="F5970" s="1460"/>
      <c r="G5970" s="1460"/>
    </row>
    <row r="5971" spans="1:7" s="1402" customFormat="1" x14ac:dyDescent="0.25">
      <c r="A5971" s="275"/>
      <c r="B5971" s="1457"/>
      <c r="C5971" s="1458"/>
      <c r="D5971" s="1459"/>
      <c r="E5971" s="1460"/>
      <c r="F5971" s="1460"/>
      <c r="G5971" s="1460"/>
    </row>
    <row r="5972" spans="1:7" s="1402" customFormat="1" x14ac:dyDescent="0.25">
      <c r="A5972" s="275"/>
      <c r="B5972" s="1457"/>
      <c r="C5972" s="1458"/>
      <c r="D5972" s="1459"/>
      <c r="E5972" s="1460"/>
      <c r="F5972" s="1460"/>
      <c r="G5972" s="1460"/>
    </row>
    <row r="5973" spans="1:7" s="1402" customFormat="1" x14ac:dyDescent="0.25">
      <c r="A5973" s="275"/>
      <c r="B5973" s="1457"/>
      <c r="C5973" s="1458"/>
      <c r="D5973" s="1459"/>
      <c r="E5973" s="1460"/>
      <c r="F5973" s="1460"/>
      <c r="G5973" s="1460"/>
    </row>
    <row r="5974" spans="1:7" s="1402" customFormat="1" x14ac:dyDescent="0.25">
      <c r="A5974" s="275"/>
      <c r="B5974" s="1457"/>
      <c r="C5974" s="1458"/>
      <c r="D5974" s="1459"/>
      <c r="E5974" s="1460"/>
      <c r="F5974" s="1460"/>
      <c r="G5974" s="1460"/>
    </row>
    <row r="5975" spans="1:7" s="1402" customFormat="1" x14ac:dyDescent="0.25">
      <c r="A5975" s="275"/>
      <c r="B5975" s="1457"/>
      <c r="C5975" s="1458"/>
      <c r="D5975" s="1459"/>
      <c r="E5975" s="1460"/>
      <c r="F5975" s="1460"/>
      <c r="G5975" s="1460"/>
    </row>
    <row r="5976" spans="1:7" s="1402" customFormat="1" x14ac:dyDescent="0.25">
      <c r="A5976" s="275"/>
      <c r="B5976" s="1457"/>
      <c r="C5976" s="1458"/>
      <c r="D5976" s="1459"/>
      <c r="E5976" s="1460"/>
      <c r="F5976" s="1460"/>
      <c r="G5976" s="1460"/>
    </row>
    <row r="5977" spans="1:7" s="1402" customFormat="1" x14ac:dyDescent="0.25">
      <c r="A5977" s="275"/>
      <c r="B5977" s="1457"/>
      <c r="C5977" s="1458"/>
      <c r="D5977" s="1459"/>
      <c r="E5977" s="1460"/>
      <c r="F5977" s="1460"/>
      <c r="G5977" s="1460"/>
    </row>
    <row r="5978" spans="1:7" s="1402" customFormat="1" x14ac:dyDescent="0.25">
      <c r="A5978" s="275"/>
      <c r="B5978" s="1457"/>
      <c r="C5978" s="1458"/>
      <c r="D5978" s="1459"/>
      <c r="E5978" s="1460"/>
      <c r="F5978" s="1460"/>
      <c r="G5978" s="1460"/>
    </row>
    <row r="5979" spans="1:7" s="1402" customFormat="1" x14ac:dyDescent="0.25">
      <c r="A5979" s="275"/>
      <c r="B5979" s="1457"/>
      <c r="C5979" s="1458"/>
      <c r="D5979" s="1459"/>
      <c r="E5979" s="1460"/>
      <c r="F5979" s="1460"/>
      <c r="G5979" s="1460"/>
    </row>
    <row r="5980" spans="1:7" s="1402" customFormat="1" x14ac:dyDescent="0.25">
      <c r="A5980" s="275"/>
      <c r="B5980" s="1457"/>
      <c r="C5980" s="1458"/>
      <c r="D5980" s="1459"/>
      <c r="E5980" s="1460"/>
      <c r="F5980" s="1460"/>
      <c r="G5980" s="1460"/>
    </row>
    <row r="5981" spans="1:7" s="1402" customFormat="1" x14ac:dyDescent="0.25">
      <c r="A5981" s="275"/>
      <c r="B5981" s="1457"/>
      <c r="C5981" s="1458"/>
      <c r="D5981" s="1459"/>
      <c r="E5981" s="1460"/>
      <c r="F5981" s="1460"/>
      <c r="G5981" s="1460"/>
    </row>
    <row r="5982" spans="1:7" s="1402" customFormat="1" x14ac:dyDescent="0.25">
      <c r="A5982" s="275"/>
      <c r="B5982" s="1457"/>
      <c r="C5982" s="1458"/>
      <c r="D5982" s="1459"/>
      <c r="E5982" s="1460"/>
      <c r="F5982" s="1460"/>
      <c r="G5982" s="1460"/>
    </row>
    <row r="5983" spans="1:7" s="1402" customFormat="1" x14ac:dyDescent="0.25">
      <c r="A5983" s="275"/>
      <c r="B5983" s="1457"/>
      <c r="C5983" s="1458"/>
      <c r="D5983" s="1459"/>
      <c r="E5983" s="1460"/>
      <c r="F5983" s="1460"/>
      <c r="G5983" s="1460"/>
    </row>
    <row r="5984" spans="1:7" s="1402" customFormat="1" x14ac:dyDescent="0.25">
      <c r="A5984" s="275"/>
      <c r="B5984" s="1457"/>
      <c r="C5984" s="1458"/>
      <c r="D5984" s="1459"/>
      <c r="E5984" s="1460"/>
      <c r="F5984" s="1460"/>
      <c r="G5984" s="1460"/>
    </row>
    <row r="5985" spans="1:7" s="1402" customFormat="1" x14ac:dyDescent="0.25">
      <c r="A5985" s="275"/>
      <c r="B5985" s="1457"/>
      <c r="C5985" s="1458"/>
      <c r="D5985" s="1459"/>
      <c r="E5985" s="1460"/>
      <c r="F5985" s="1460"/>
      <c r="G5985" s="1460"/>
    </row>
    <row r="5986" spans="1:7" s="1402" customFormat="1" x14ac:dyDescent="0.25">
      <c r="A5986" s="275"/>
      <c r="B5986" s="1457"/>
      <c r="C5986" s="1458"/>
      <c r="D5986" s="1459"/>
      <c r="E5986" s="1460"/>
      <c r="F5986" s="1460"/>
      <c r="G5986" s="1460"/>
    </row>
    <row r="5987" spans="1:7" s="1402" customFormat="1" x14ac:dyDescent="0.25">
      <c r="A5987" s="275"/>
      <c r="B5987" s="1457"/>
      <c r="C5987" s="1458"/>
      <c r="D5987" s="1459"/>
      <c r="E5987" s="1460"/>
      <c r="F5987" s="1460"/>
      <c r="G5987" s="1460"/>
    </row>
    <row r="5988" spans="1:7" s="1402" customFormat="1" x14ac:dyDescent="0.25">
      <c r="A5988" s="275"/>
      <c r="B5988" s="1457"/>
      <c r="C5988" s="1458"/>
      <c r="D5988" s="1459"/>
      <c r="E5988" s="1460"/>
      <c r="F5988" s="1460"/>
      <c r="G5988" s="1460"/>
    </row>
    <row r="5989" spans="1:7" s="1402" customFormat="1" x14ac:dyDescent="0.25">
      <c r="A5989" s="275"/>
      <c r="B5989" s="1457"/>
      <c r="C5989" s="1458"/>
      <c r="D5989" s="1459"/>
      <c r="E5989" s="1460"/>
      <c r="F5989" s="1460"/>
      <c r="G5989" s="1460"/>
    </row>
    <row r="5990" spans="1:7" s="1402" customFormat="1" x14ac:dyDescent="0.25">
      <c r="A5990" s="275"/>
      <c r="B5990" s="1457"/>
      <c r="C5990" s="1458"/>
      <c r="D5990" s="1459"/>
      <c r="E5990" s="1460"/>
      <c r="F5990" s="1460"/>
      <c r="G5990" s="1460"/>
    </row>
    <row r="5991" spans="1:7" s="1402" customFormat="1" x14ac:dyDescent="0.25">
      <c r="A5991" s="275"/>
      <c r="B5991" s="1457"/>
      <c r="C5991" s="1458"/>
      <c r="D5991" s="1459"/>
      <c r="E5991" s="1460"/>
      <c r="F5991" s="1460"/>
      <c r="G5991" s="1460"/>
    </row>
    <row r="5992" spans="1:7" s="1402" customFormat="1" x14ac:dyDescent="0.25">
      <c r="A5992" s="275"/>
      <c r="B5992" s="1457"/>
      <c r="C5992" s="1458"/>
      <c r="D5992" s="1459"/>
      <c r="E5992" s="1460"/>
      <c r="F5992" s="1460"/>
      <c r="G5992" s="1460"/>
    </row>
    <row r="5993" spans="1:7" s="1402" customFormat="1" x14ac:dyDescent="0.25">
      <c r="A5993" s="275"/>
      <c r="B5993" s="1457"/>
      <c r="C5993" s="1458"/>
      <c r="D5993" s="1459"/>
      <c r="E5993" s="1460"/>
      <c r="F5993" s="1460"/>
      <c r="G5993" s="1460"/>
    </row>
    <row r="5994" spans="1:7" s="1402" customFormat="1" x14ac:dyDescent="0.25">
      <c r="A5994" s="275"/>
      <c r="B5994" s="1457"/>
      <c r="C5994" s="1458"/>
      <c r="D5994" s="1459"/>
      <c r="E5994" s="1460"/>
      <c r="F5994" s="1460"/>
      <c r="G5994" s="1460"/>
    </row>
    <row r="5995" spans="1:7" s="1402" customFormat="1" x14ac:dyDescent="0.25">
      <c r="A5995" s="275"/>
      <c r="B5995" s="1457"/>
      <c r="C5995" s="1458"/>
      <c r="D5995" s="1459"/>
      <c r="E5995" s="1460"/>
      <c r="F5995" s="1460"/>
      <c r="G5995" s="1460"/>
    </row>
    <row r="5996" spans="1:7" s="1402" customFormat="1" x14ac:dyDescent="0.25">
      <c r="A5996" s="275"/>
      <c r="B5996" s="1457"/>
      <c r="C5996" s="1458"/>
      <c r="D5996" s="1459"/>
      <c r="E5996" s="1460"/>
      <c r="F5996" s="1460"/>
      <c r="G5996" s="1460"/>
    </row>
    <row r="5997" spans="1:7" s="1402" customFormat="1" x14ac:dyDescent="0.25">
      <c r="A5997" s="275"/>
      <c r="B5997" s="1457"/>
      <c r="C5997" s="1458"/>
      <c r="D5997" s="1459"/>
      <c r="E5997" s="1460"/>
      <c r="F5997" s="1460"/>
      <c r="G5997" s="1460"/>
    </row>
    <row r="5998" spans="1:7" s="1402" customFormat="1" x14ac:dyDescent="0.25">
      <c r="A5998" s="275"/>
      <c r="B5998" s="1457"/>
      <c r="C5998" s="1458"/>
      <c r="D5998" s="1459"/>
      <c r="E5998" s="1460"/>
      <c r="F5998" s="1460"/>
      <c r="G5998" s="1460"/>
    </row>
    <row r="5999" spans="1:7" s="1402" customFormat="1" x14ac:dyDescent="0.25">
      <c r="A5999" s="275"/>
      <c r="B5999" s="1457"/>
      <c r="C5999" s="1458"/>
      <c r="D5999" s="1459"/>
      <c r="E5999" s="1460"/>
      <c r="F5999" s="1460"/>
      <c r="G5999" s="1460"/>
    </row>
    <row r="6000" spans="1:7" s="1402" customFormat="1" x14ac:dyDescent="0.25">
      <c r="A6000" s="275"/>
      <c r="B6000" s="1457"/>
      <c r="C6000" s="1458"/>
      <c r="D6000" s="1459"/>
      <c r="E6000" s="1460"/>
      <c r="F6000" s="1460"/>
      <c r="G6000" s="1460"/>
    </row>
    <row r="6001" spans="1:7" s="1402" customFormat="1" x14ac:dyDescent="0.25">
      <c r="A6001" s="275"/>
      <c r="B6001" s="1457"/>
      <c r="C6001" s="1458"/>
      <c r="D6001" s="1459"/>
      <c r="E6001" s="1460"/>
      <c r="F6001" s="1460"/>
      <c r="G6001" s="1460"/>
    </row>
    <row r="6002" spans="1:7" s="1402" customFormat="1" x14ac:dyDescent="0.25">
      <c r="A6002" s="275"/>
      <c r="B6002" s="1457"/>
      <c r="C6002" s="1458"/>
      <c r="D6002" s="1459"/>
      <c r="E6002" s="1460"/>
      <c r="F6002" s="1460"/>
      <c r="G6002" s="1460"/>
    </row>
    <row r="6003" spans="1:7" s="1402" customFormat="1" x14ac:dyDescent="0.25">
      <c r="A6003" s="275"/>
      <c r="B6003" s="1457"/>
      <c r="C6003" s="1458"/>
      <c r="D6003" s="1459"/>
      <c r="E6003" s="1460"/>
      <c r="F6003" s="1460"/>
      <c r="G6003" s="1460"/>
    </row>
    <row r="6004" spans="1:7" s="1402" customFormat="1" x14ac:dyDescent="0.25">
      <c r="A6004" s="275"/>
      <c r="B6004" s="1457"/>
      <c r="C6004" s="1458"/>
      <c r="D6004" s="1459"/>
      <c r="E6004" s="1460"/>
      <c r="F6004" s="1460"/>
      <c r="G6004" s="1460"/>
    </row>
    <row r="6005" spans="1:7" s="1402" customFormat="1" x14ac:dyDescent="0.25">
      <c r="A6005" s="275"/>
      <c r="B6005" s="1457"/>
      <c r="C6005" s="1458"/>
      <c r="D6005" s="1459"/>
      <c r="E6005" s="1460"/>
      <c r="F6005" s="1460"/>
      <c r="G6005" s="1460"/>
    </row>
    <row r="6006" spans="1:7" s="1402" customFormat="1" x14ac:dyDescent="0.25">
      <c r="A6006" s="275"/>
      <c r="B6006" s="1457"/>
      <c r="C6006" s="1458"/>
      <c r="D6006" s="1459"/>
      <c r="E6006" s="1460"/>
      <c r="F6006" s="1460"/>
      <c r="G6006" s="1460"/>
    </row>
    <row r="6007" spans="1:7" s="1402" customFormat="1" x14ac:dyDescent="0.25">
      <c r="A6007" s="275"/>
      <c r="B6007" s="1457"/>
      <c r="C6007" s="1458"/>
      <c r="D6007" s="1459"/>
      <c r="E6007" s="1460"/>
      <c r="F6007" s="1460"/>
      <c r="G6007" s="1460"/>
    </row>
    <row r="6008" spans="1:7" s="1402" customFormat="1" x14ac:dyDescent="0.25">
      <c r="A6008" s="275"/>
      <c r="B6008" s="1457"/>
      <c r="C6008" s="1458"/>
      <c r="D6008" s="1459"/>
      <c r="E6008" s="1460"/>
      <c r="F6008" s="1460"/>
      <c r="G6008" s="1460"/>
    </row>
    <row r="6009" spans="1:7" s="1402" customFormat="1" x14ac:dyDescent="0.25">
      <c r="A6009" s="275"/>
      <c r="B6009" s="1457"/>
      <c r="C6009" s="1458"/>
      <c r="D6009" s="1459"/>
      <c r="E6009" s="1460"/>
      <c r="F6009" s="1460"/>
      <c r="G6009" s="1460"/>
    </row>
    <row r="6010" spans="1:7" s="1402" customFormat="1" x14ac:dyDescent="0.25">
      <c r="A6010" s="275"/>
      <c r="B6010" s="1457"/>
      <c r="C6010" s="1458"/>
      <c r="D6010" s="1459"/>
      <c r="E6010" s="1460"/>
      <c r="F6010" s="1460"/>
      <c r="G6010" s="1460"/>
    </row>
    <row r="6011" spans="1:7" s="1402" customFormat="1" x14ac:dyDescent="0.25">
      <c r="A6011" s="275"/>
      <c r="B6011" s="1457"/>
      <c r="C6011" s="1458"/>
      <c r="D6011" s="1459"/>
      <c r="E6011" s="1460"/>
      <c r="F6011" s="1460"/>
      <c r="G6011" s="1460"/>
    </row>
    <row r="6012" spans="1:7" s="1402" customFormat="1" x14ac:dyDescent="0.25">
      <c r="A6012" s="275"/>
      <c r="B6012" s="1457"/>
      <c r="C6012" s="1458"/>
      <c r="D6012" s="1459"/>
      <c r="E6012" s="1460"/>
      <c r="F6012" s="1460"/>
      <c r="G6012" s="1460"/>
    </row>
    <row r="6013" spans="1:7" s="1402" customFormat="1" x14ac:dyDescent="0.25">
      <c r="A6013" s="275"/>
      <c r="B6013" s="1457"/>
      <c r="C6013" s="1458"/>
      <c r="D6013" s="1459"/>
      <c r="E6013" s="1460"/>
      <c r="F6013" s="1460"/>
      <c r="G6013" s="1460"/>
    </row>
    <row r="6014" spans="1:7" s="1402" customFormat="1" x14ac:dyDescent="0.25">
      <c r="A6014" s="275"/>
      <c r="B6014" s="1457"/>
      <c r="C6014" s="1458"/>
      <c r="D6014" s="1459"/>
      <c r="E6014" s="1460"/>
      <c r="F6014" s="1460"/>
      <c r="G6014" s="1460"/>
    </row>
    <row r="6015" spans="1:7" s="1402" customFormat="1" x14ac:dyDescent="0.25">
      <c r="A6015" s="275"/>
      <c r="B6015" s="1457"/>
      <c r="C6015" s="1458"/>
      <c r="D6015" s="1459"/>
      <c r="E6015" s="1460"/>
      <c r="F6015" s="1460"/>
      <c r="G6015" s="1460"/>
    </row>
    <row r="6016" spans="1:7" s="1402" customFormat="1" x14ac:dyDescent="0.25">
      <c r="A6016" s="275"/>
      <c r="B6016" s="1457"/>
      <c r="C6016" s="1458"/>
      <c r="D6016" s="1459"/>
      <c r="E6016" s="1460"/>
      <c r="F6016" s="1460"/>
      <c r="G6016" s="1460"/>
    </row>
    <row r="6017" spans="1:7" s="1402" customFormat="1" x14ac:dyDescent="0.25">
      <c r="A6017" s="275"/>
      <c r="B6017" s="1457"/>
      <c r="C6017" s="1458"/>
      <c r="D6017" s="1459"/>
      <c r="E6017" s="1460"/>
      <c r="F6017" s="1460"/>
      <c r="G6017" s="1460"/>
    </row>
    <row r="6018" spans="1:7" s="1402" customFormat="1" x14ac:dyDescent="0.25">
      <c r="A6018" s="275"/>
      <c r="B6018" s="1457"/>
      <c r="C6018" s="1458"/>
      <c r="D6018" s="1459"/>
      <c r="E6018" s="1460"/>
      <c r="F6018" s="1460"/>
      <c r="G6018" s="1460"/>
    </row>
    <row r="6019" spans="1:7" s="1402" customFormat="1" x14ac:dyDescent="0.25">
      <c r="A6019" s="275"/>
      <c r="B6019" s="1457"/>
      <c r="C6019" s="1458"/>
      <c r="D6019" s="1459"/>
      <c r="E6019" s="1460"/>
      <c r="F6019" s="1460"/>
      <c r="G6019" s="1460"/>
    </row>
    <row r="6020" spans="1:7" s="1402" customFormat="1" x14ac:dyDescent="0.25">
      <c r="A6020" s="275"/>
      <c r="B6020" s="1457"/>
      <c r="C6020" s="1458"/>
      <c r="D6020" s="1459"/>
      <c r="E6020" s="1460"/>
      <c r="F6020" s="1460"/>
      <c r="G6020" s="1460"/>
    </row>
    <row r="6021" spans="1:7" s="1402" customFormat="1" x14ac:dyDescent="0.25">
      <c r="A6021" s="275"/>
      <c r="B6021" s="1457"/>
      <c r="C6021" s="1458"/>
      <c r="D6021" s="1459"/>
      <c r="E6021" s="1460"/>
      <c r="F6021" s="1460"/>
      <c r="G6021" s="1460"/>
    </row>
    <row r="6022" spans="1:7" s="1402" customFormat="1" x14ac:dyDescent="0.25">
      <c r="A6022" s="275"/>
      <c r="B6022" s="1457"/>
      <c r="C6022" s="1458"/>
      <c r="D6022" s="1459"/>
      <c r="E6022" s="1460"/>
      <c r="F6022" s="1460"/>
      <c r="G6022" s="1460"/>
    </row>
    <row r="6023" spans="1:7" s="1402" customFormat="1" x14ac:dyDescent="0.25">
      <c r="A6023" s="275"/>
      <c r="B6023" s="1457"/>
      <c r="C6023" s="1458"/>
      <c r="D6023" s="1459"/>
      <c r="E6023" s="1460"/>
      <c r="F6023" s="1460"/>
      <c r="G6023" s="1460"/>
    </row>
    <row r="6024" spans="1:7" s="1402" customFormat="1" x14ac:dyDescent="0.25">
      <c r="A6024" s="275"/>
      <c r="B6024" s="1457"/>
      <c r="C6024" s="1458"/>
      <c r="D6024" s="1459"/>
      <c r="E6024" s="1460"/>
      <c r="F6024" s="1460"/>
      <c r="G6024" s="1460"/>
    </row>
    <row r="6025" spans="1:7" s="1402" customFormat="1" x14ac:dyDescent="0.25">
      <c r="A6025" s="275"/>
      <c r="B6025" s="1457"/>
      <c r="C6025" s="1458"/>
      <c r="D6025" s="1459"/>
      <c r="E6025" s="1460"/>
      <c r="F6025" s="1460"/>
      <c r="G6025" s="1460"/>
    </row>
    <row r="6026" spans="1:7" s="1402" customFormat="1" x14ac:dyDescent="0.25">
      <c r="A6026" s="275"/>
      <c r="B6026" s="1457"/>
      <c r="C6026" s="1458"/>
      <c r="D6026" s="1459"/>
      <c r="E6026" s="1460"/>
      <c r="F6026" s="1460"/>
      <c r="G6026" s="1460"/>
    </row>
    <row r="6027" spans="1:7" s="1402" customFormat="1" x14ac:dyDescent="0.25">
      <c r="A6027" s="275"/>
      <c r="B6027" s="1457"/>
      <c r="C6027" s="1458"/>
      <c r="D6027" s="1459"/>
      <c r="E6027" s="1460"/>
      <c r="F6027" s="1460"/>
      <c r="G6027" s="1460"/>
    </row>
    <row r="6028" spans="1:7" s="1402" customFormat="1" x14ac:dyDescent="0.25">
      <c r="A6028" s="275"/>
      <c r="B6028" s="1457"/>
      <c r="C6028" s="1458"/>
      <c r="D6028" s="1459"/>
      <c r="E6028" s="1460"/>
      <c r="F6028" s="1460"/>
      <c r="G6028" s="1460"/>
    </row>
    <row r="6029" spans="1:7" s="1402" customFormat="1" x14ac:dyDescent="0.25">
      <c r="A6029" s="275"/>
      <c r="B6029" s="1457"/>
      <c r="C6029" s="1458"/>
      <c r="D6029" s="1459"/>
      <c r="E6029" s="1460"/>
      <c r="F6029" s="1460"/>
      <c r="G6029" s="1460"/>
    </row>
    <row r="6030" spans="1:7" s="1402" customFormat="1" x14ac:dyDescent="0.25">
      <c r="A6030" s="275"/>
      <c r="B6030" s="1457"/>
      <c r="C6030" s="1458"/>
      <c r="D6030" s="1459"/>
      <c r="E6030" s="1460"/>
      <c r="F6030" s="1460"/>
      <c r="G6030" s="1460"/>
    </row>
    <row r="6031" spans="1:7" s="1402" customFormat="1" x14ac:dyDescent="0.25">
      <c r="A6031" s="275"/>
      <c r="B6031" s="1457"/>
      <c r="C6031" s="1458"/>
      <c r="D6031" s="1459"/>
      <c r="E6031" s="1460"/>
      <c r="F6031" s="1460"/>
      <c r="G6031" s="1460"/>
    </row>
    <row r="6032" spans="1:7" s="1402" customFormat="1" x14ac:dyDescent="0.25">
      <c r="A6032" s="275"/>
      <c r="B6032" s="1457"/>
      <c r="C6032" s="1458"/>
      <c r="D6032" s="1459"/>
      <c r="E6032" s="1460"/>
      <c r="F6032" s="1460"/>
      <c r="G6032" s="1460"/>
    </row>
    <row r="6033" spans="1:7" s="1402" customFormat="1" x14ac:dyDescent="0.25">
      <c r="A6033" s="275"/>
      <c r="B6033" s="1457"/>
      <c r="C6033" s="1458"/>
      <c r="D6033" s="1459"/>
      <c r="E6033" s="1460"/>
      <c r="F6033" s="1460"/>
      <c r="G6033" s="1460"/>
    </row>
    <row r="6034" spans="1:7" s="1402" customFormat="1" x14ac:dyDescent="0.25">
      <c r="A6034" s="275"/>
      <c r="B6034" s="1457"/>
      <c r="C6034" s="1458"/>
      <c r="D6034" s="1459"/>
      <c r="E6034" s="1460"/>
      <c r="F6034" s="1460"/>
      <c r="G6034" s="1460"/>
    </row>
    <row r="6035" spans="1:7" s="1402" customFormat="1" x14ac:dyDescent="0.25">
      <c r="A6035" s="275"/>
      <c r="B6035" s="1457"/>
      <c r="C6035" s="1458"/>
      <c r="D6035" s="1459"/>
      <c r="E6035" s="1460"/>
      <c r="F6035" s="1460"/>
      <c r="G6035" s="1460"/>
    </row>
    <row r="6036" spans="1:7" s="1402" customFormat="1" x14ac:dyDescent="0.25">
      <c r="A6036" s="275"/>
      <c r="B6036" s="1457"/>
      <c r="C6036" s="1458"/>
      <c r="D6036" s="1459"/>
      <c r="E6036" s="1460"/>
      <c r="F6036" s="1460"/>
      <c r="G6036" s="1460"/>
    </row>
    <row r="6037" spans="1:7" s="1402" customFormat="1" x14ac:dyDescent="0.25">
      <c r="A6037" s="275"/>
      <c r="B6037" s="1457"/>
      <c r="C6037" s="1458"/>
      <c r="D6037" s="1459"/>
      <c r="E6037" s="1460"/>
      <c r="F6037" s="1460"/>
      <c r="G6037" s="1460"/>
    </row>
    <row r="6038" spans="1:7" s="1402" customFormat="1" x14ac:dyDescent="0.25">
      <c r="A6038" s="275"/>
      <c r="B6038" s="1457"/>
      <c r="C6038" s="1458"/>
      <c r="D6038" s="1459"/>
      <c r="E6038" s="1460"/>
      <c r="F6038" s="1460"/>
      <c r="G6038" s="1460"/>
    </row>
    <row r="6039" spans="1:7" s="1402" customFormat="1" x14ac:dyDescent="0.25">
      <c r="A6039" s="275"/>
      <c r="B6039" s="1457"/>
      <c r="C6039" s="1458"/>
      <c r="D6039" s="1459"/>
      <c r="E6039" s="1460"/>
      <c r="F6039" s="1460"/>
      <c r="G6039" s="1460"/>
    </row>
    <row r="6040" spans="1:7" s="1402" customFormat="1" x14ac:dyDescent="0.25">
      <c r="A6040" s="275"/>
      <c r="B6040" s="1457"/>
      <c r="C6040" s="1458"/>
      <c r="D6040" s="1459"/>
      <c r="E6040" s="1460"/>
      <c r="F6040" s="1460"/>
      <c r="G6040" s="1460"/>
    </row>
    <row r="6041" spans="1:7" s="1402" customFormat="1" x14ac:dyDescent="0.25">
      <c r="A6041" s="275"/>
      <c r="B6041" s="1457"/>
      <c r="C6041" s="1458"/>
      <c r="D6041" s="1459"/>
      <c r="E6041" s="1460"/>
      <c r="F6041" s="1460"/>
      <c r="G6041" s="1460"/>
    </row>
    <row r="6042" spans="1:7" s="1402" customFormat="1" x14ac:dyDescent="0.25">
      <c r="A6042" s="275"/>
      <c r="B6042" s="1457"/>
      <c r="C6042" s="1458"/>
      <c r="D6042" s="1459"/>
      <c r="E6042" s="1460"/>
      <c r="F6042" s="1460"/>
      <c r="G6042" s="1460"/>
    </row>
    <row r="6043" spans="1:7" s="1402" customFormat="1" x14ac:dyDescent="0.25">
      <c r="A6043" s="275"/>
      <c r="B6043" s="1457"/>
      <c r="C6043" s="1458"/>
      <c r="D6043" s="1459"/>
      <c r="E6043" s="1460"/>
      <c r="F6043" s="1460"/>
      <c r="G6043" s="1460"/>
    </row>
    <row r="6044" spans="1:7" s="1402" customFormat="1" x14ac:dyDescent="0.25">
      <c r="A6044" s="275"/>
      <c r="B6044" s="1457"/>
      <c r="C6044" s="1458"/>
      <c r="D6044" s="1459"/>
      <c r="E6044" s="1460"/>
      <c r="F6044" s="1460"/>
      <c r="G6044" s="1460"/>
    </row>
    <row r="6045" spans="1:7" s="1402" customFormat="1" x14ac:dyDescent="0.25">
      <c r="A6045" s="275"/>
      <c r="B6045" s="1457"/>
      <c r="C6045" s="1458"/>
      <c r="D6045" s="1459"/>
      <c r="E6045" s="1460"/>
      <c r="F6045" s="1460"/>
      <c r="G6045" s="1460"/>
    </row>
    <row r="6046" spans="1:7" s="1402" customFormat="1" x14ac:dyDescent="0.25">
      <c r="A6046" s="275"/>
      <c r="B6046" s="1457"/>
      <c r="C6046" s="1458"/>
      <c r="D6046" s="1459"/>
      <c r="E6046" s="1460"/>
      <c r="F6046" s="1460"/>
      <c r="G6046" s="1460"/>
    </row>
    <row r="6047" spans="1:7" s="1402" customFormat="1" x14ac:dyDescent="0.25">
      <c r="A6047" s="275"/>
      <c r="B6047" s="1457"/>
      <c r="C6047" s="1458"/>
      <c r="D6047" s="1459"/>
      <c r="E6047" s="1460"/>
      <c r="F6047" s="1460"/>
      <c r="G6047" s="1460"/>
    </row>
    <row r="6048" spans="1:7" s="1402" customFormat="1" x14ac:dyDescent="0.25">
      <c r="A6048" s="275"/>
      <c r="B6048" s="1457"/>
      <c r="C6048" s="1458"/>
      <c r="D6048" s="1459"/>
      <c r="E6048" s="1460"/>
      <c r="F6048" s="1460"/>
      <c r="G6048" s="1460"/>
    </row>
    <row r="6049" spans="1:7" s="1402" customFormat="1" x14ac:dyDescent="0.25">
      <c r="A6049" s="275"/>
      <c r="B6049" s="1457"/>
      <c r="C6049" s="1458"/>
      <c r="D6049" s="1459"/>
      <c r="E6049" s="1460"/>
      <c r="F6049" s="1460"/>
      <c r="G6049" s="1460"/>
    </row>
    <row r="6050" spans="1:7" s="1402" customFormat="1" x14ac:dyDescent="0.25">
      <c r="A6050" s="275"/>
      <c r="B6050" s="1457"/>
      <c r="C6050" s="1458"/>
      <c r="D6050" s="1459"/>
      <c r="E6050" s="1460"/>
      <c r="F6050" s="1460"/>
      <c r="G6050" s="1460"/>
    </row>
    <row r="6051" spans="1:7" s="1402" customFormat="1" x14ac:dyDescent="0.25">
      <c r="A6051" s="275"/>
      <c r="B6051" s="1457"/>
      <c r="C6051" s="1458"/>
      <c r="D6051" s="1459"/>
      <c r="E6051" s="1460"/>
      <c r="F6051" s="1460"/>
      <c r="G6051" s="1460"/>
    </row>
    <row r="6052" spans="1:7" s="1402" customFormat="1" x14ac:dyDescent="0.25">
      <c r="A6052" s="275"/>
      <c r="B6052" s="1457"/>
      <c r="C6052" s="1458"/>
      <c r="D6052" s="1459"/>
      <c r="E6052" s="1460"/>
      <c r="F6052" s="1460"/>
      <c r="G6052" s="1460"/>
    </row>
    <row r="6053" spans="1:7" s="1402" customFormat="1" x14ac:dyDescent="0.25">
      <c r="A6053" s="275"/>
      <c r="B6053" s="1457"/>
      <c r="C6053" s="1458"/>
      <c r="D6053" s="1459"/>
      <c r="E6053" s="1460"/>
      <c r="F6053" s="1460"/>
      <c r="G6053" s="1460"/>
    </row>
    <row r="6054" spans="1:7" s="1402" customFormat="1" x14ac:dyDescent="0.25">
      <c r="A6054" s="275"/>
      <c r="B6054" s="1457"/>
      <c r="C6054" s="1458"/>
      <c r="D6054" s="1459"/>
      <c r="E6054" s="1460"/>
      <c r="F6054" s="1460"/>
      <c r="G6054" s="1460"/>
    </row>
    <row r="6055" spans="1:7" s="1402" customFormat="1" x14ac:dyDescent="0.25">
      <c r="A6055" s="275"/>
      <c r="B6055" s="1457"/>
      <c r="C6055" s="1458"/>
      <c r="D6055" s="1459"/>
      <c r="E6055" s="1460"/>
      <c r="F6055" s="1460"/>
      <c r="G6055" s="1460"/>
    </row>
    <row r="6056" spans="1:7" s="1402" customFormat="1" x14ac:dyDescent="0.25">
      <c r="A6056" s="275"/>
      <c r="B6056" s="1457"/>
      <c r="C6056" s="1458"/>
      <c r="D6056" s="1459"/>
      <c r="E6056" s="1460"/>
      <c r="F6056" s="1460"/>
      <c r="G6056" s="1460"/>
    </row>
    <row r="6057" spans="1:7" s="1402" customFormat="1" x14ac:dyDescent="0.25">
      <c r="A6057" s="275"/>
      <c r="B6057" s="1457"/>
      <c r="C6057" s="1458"/>
      <c r="D6057" s="1459"/>
      <c r="E6057" s="1460"/>
      <c r="F6057" s="1460"/>
      <c r="G6057" s="1460"/>
    </row>
    <row r="6058" spans="1:7" s="1402" customFormat="1" x14ac:dyDescent="0.25">
      <c r="A6058" s="275"/>
      <c r="B6058" s="1457"/>
      <c r="C6058" s="1458"/>
      <c r="D6058" s="1459"/>
      <c r="E6058" s="1460"/>
      <c r="F6058" s="1460"/>
      <c r="G6058" s="1460"/>
    </row>
    <row r="6059" spans="1:7" s="1402" customFormat="1" x14ac:dyDescent="0.25">
      <c r="A6059" s="275"/>
      <c r="B6059" s="1457"/>
      <c r="C6059" s="1458"/>
      <c r="D6059" s="1459"/>
      <c r="E6059" s="1460"/>
      <c r="F6059" s="1460"/>
      <c r="G6059" s="1460"/>
    </row>
    <row r="6060" spans="1:7" s="1402" customFormat="1" x14ac:dyDescent="0.25">
      <c r="A6060" s="275"/>
      <c r="B6060" s="1457"/>
      <c r="C6060" s="1458"/>
      <c r="D6060" s="1459"/>
      <c r="E6060" s="1460"/>
      <c r="F6060" s="1460"/>
      <c r="G6060" s="1460"/>
    </row>
    <row r="6061" spans="1:7" s="1402" customFormat="1" x14ac:dyDescent="0.25">
      <c r="A6061" s="275"/>
      <c r="B6061" s="1457"/>
      <c r="C6061" s="1458"/>
      <c r="D6061" s="1459"/>
      <c r="E6061" s="1460"/>
      <c r="F6061" s="1460"/>
      <c r="G6061" s="1460"/>
    </row>
    <row r="6062" spans="1:7" s="1402" customFormat="1" x14ac:dyDescent="0.25">
      <c r="A6062" s="275"/>
      <c r="B6062" s="1457"/>
      <c r="C6062" s="1458"/>
      <c r="D6062" s="1459"/>
      <c r="E6062" s="1460"/>
      <c r="F6062" s="1460"/>
      <c r="G6062" s="1460"/>
    </row>
    <row r="6063" spans="1:7" s="1402" customFormat="1" x14ac:dyDescent="0.25">
      <c r="A6063" s="275"/>
      <c r="B6063" s="1457"/>
      <c r="C6063" s="1458"/>
      <c r="D6063" s="1459"/>
      <c r="E6063" s="1460"/>
      <c r="F6063" s="1460"/>
      <c r="G6063" s="1460"/>
    </row>
    <row r="6064" spans="1:7" s="1402" customFormat="1" x14ac:dyDescent="0.25">
      <c r="A6064" s="275"/>
      <c r="B6064" s="1457"/>
      <c r="C6064" s="1458"/>
      <c r="D6064" s="1459"/>
      <c r="E6064" s="1460"/>
      <c r="F6064" s="1460"/>
      <c r="G6064" s="1460"/>
    </row>
    <row r="6065" spans="1:7" s="1402" customFormat="1" x14ac:dyDescent="0.25">
      <c r="A6065" s="275"/>
      <c r="B6065" s="1457"/>
      <c r="C6065" s="1458"/>
      <c r="D6065" s="1459"/>
      <c r="E6065" s="1460"/>
      <c r="F6065" s="1460"/>
      <c r="G6065" s="1460"/>
    </row>
    <row r="6066" spans="1:7" s="1402" customFormat="1" x14ac:dyDescent="0.25">
      <c r="A6066" s="275"/>
      <c r="B6066" s="1457"/>
      <c r="C6066" s="1458"/>
      <c r="D6066" s="1459"/>
      <c r="E6066" s="1460"/>
      <c r="F6066" s="1460"/>
      <c r="G6066" s="1460"/>
    </row>
    <row r="6067" spans="1:7" s="1402" customFormat="1" x14ac:dyDescent="0.25">
      <c r="A6067" s="275"/>
      <c r="B6067" s="1457"/>
      <c r="C6067" s="1458"/>
      <c r="D6067" s="1459"/>
      <c r="E6067" s="1460"/>
      <c r="F6067" s="1460"/>
      <c r="G6067" s="1460"/>
    </row>
    <row r="6068" spans="1:7" s="1402" customFormat="1" x14ac:dyDescent="0.25">
      <c r="A6068" s="275"/>
      <c r="B6068" s="1457"/>
      <c r="C6068" s="1458"/>
      <c r="D6068" s="1459"/>
      <c r="E6068" s="1460"/>
      <c r="F6068" s="1460"/>
      <c r="G6068" s="1460"/>
    </row>
    <row r="6069" spans="1:7" s="1402" customFormat="1" x14ac:dyDescent="0.25">
      <c r="A6069" s="275"/>
      <c r="B6069" s="1457"/>
      <c r="C6069" s="1458"/>
      <c r="D6069" s="1459"/>
      <c r="E6069" s="1460"/>
      <c r="F6069" s="1460"/>
      <c r="G6069" s="1460"/>
    </row>
    <row r="6070" spans="1:7" s="1402" customFormat="1" x14ac:dyDescent="0.25">
      <c r="A6070" s="275"/>
      <c r="B6070" s="1457"/>
      <c r="C6070" s="1458"/>
      <c r="D6070" s="1459"/>
      <c r="E6070" s="1460"/>
      <c r="F6070" s="1460"/>
      <c r="G6070" s="1460"/>
    </row>
    <row r="6071" spans="1:7" s="1402" customFormat="1" x14ac:dyDescent="0.25">
      <c r="A6071" s="275"/>
      <c r="B6071" s="1457"/>
      <c r="C6071" s="1458"/>
      <c r="D6071" s="1459"/>
      <c r="E6071" s="1460"/>
      <c r="F6071" s="1460"/>
      <c r="G6071" s="1460"/>
    </row>
    <row r="6072" spans="1:7" s="1402" customFormat="1" x14ac:dyDescent="0.25">
      <c r="A6072" s="275"/>
      <c r="B6072" s="1457"/>
      <c r="C6072" s="1458"/>
      <c r="D6072" s="1459"/>
      <c r="E6072" s="1460"/>
      <c r="F6072" s="1460"/>
      <c r="G6072" s="1460"/>
    </row>
    <row r="6073" spans="1:7" s="1402" customFormat="1" x14ac:dyDescent="0.25">
      <c r="A6073" s="275"/>
      <c r="B6073" s="1457"/>
      <c r="C6073" s="1458"/>
      <c r="D6073" s="1459"/>
      <c r="E6073" s="1460"/>
      <c r="F6073" s="1460"/>
      <c r="G6073" s="1460"/>
    </row>
    <row r="6074" spans="1:7" s="1402" customFormat="1" x14ac:dyDescent="0.25">
      <c r="A6074" s="275"/>
      <c r="B6074" s="1457"/>
      <c r="C6074" s="1458"/>
      <c r="D6074" s="1459"/>
      <c r="E6074" s="1460"/>
      <c r="F6074" s="1460"/>
      <c r="G6074" s="1460"/>
    </row>
    <row r="6075" spans="1:7" s="1402" customFormat="1" x14ac:dyDescent="0.25">
      <c r="A6075" s="275"/>
      <c r="B6075" s="1457"/>
      <c r="C6075" s="1458"/>
      <c r="D6075" s="1459"/>
      <c r="E6075" s="1460"/>
      <c r="F6075" s="1460"/>
      <c r="G6075" s="1460"/>
    </row>
    <row r="6076" spans="1:7" s="1402" customFormat="1" x14ac:dyDescent="0.25">
      <c r="A6076" s="275"/>
      <c r="B6076" s="1457"/>
      <c r="C6076" s="1458"/>
      <c r="D6076" s="1459"/>
      <c r="E6076" s="1460"/>
      <c r="F6076" s="1460"/>
      <c r="G6076" s="1460"/>
    </row>
    <row r="6077" spans="1:7" s="1402" customFormat="1" x14ac:dyDescent="0.25">
      <c r="A6077" s="275"/>
      <c r="B6077" s="1457"/>
      <c r="C6077" s="1458"/>
      <c r="D6077" s="1459"/>
      <c r="E6077" s="1460"/>
      <c r="F6077" s="1460"/>
      <c r="G6077" s="1460"/>
    </row>
    <row r="6078" spans="1:7" s="1402" customFormat="1" x14ac:dyDescent="0.25">
      <c r="A6078" s="275"/>
      <c r="B6078" s="1457"/>
      <c r="C6078" s="1458"/>
      <c r="D6078" s="1459"/>
      <c r="E6078" s="1460"/>
      <c r="F6078" s="1460"/>
      <c r="G6078" s="1460"/>
    </row>
    <row r="6079" spans="1:7" s="1402" customFormat="1" x14ac:dyDescent="0.25">
      <c r="A6079" s="275"/>
      <c r="B6079" s="1457"/>
      <c r="C6079" s="1458"/>
      <c r="D6079" s="1459"/>
      <c r="E6079" s="1460"/>
      <c r="F6079" s="1460"/>
      <c r="G6079" s="1460"/>
    </row>
    <row r="6080" spans="1:7" s="1402" customFormat="1" x14ac:dyDescent="0.25">
      <c r="A6080" s="275"/>
      <c r="B6080" s="1457"/>
      <c r="C6080" s="1458"/>
      <c r="D6080" s="1459"/>
      <c r="E6080" s="1460"/>
      <c r="F6080" s="1460"/>
      <c r="G6080" s="1460"/>
    </row>
    <row r="6081" spans="1:7" s="1402" customFormat="1" x14ac:dyDescent="0.25">
      <c r="A6081" s="275"/>
      <c r="B6081" s="1457"/>
      <c r="C6081" s="1458"/>
      <c r="D6081" s="1459"/>
      <c r="E6081" s="1460"/>
      <c r="F6081" s="1460"/>
      <c r="G6081" s="1460"/>
    </row>
    <row r="6082" spans="1:7" s="1402" customFormat="1" x14ac:dyDescent="0.25">
      <c r="A6082" s="275"/>
      <c r="B6082" s="1457"/>
      <c r="C6082" s="1458"/>
      <c r="D6082" s="1459"/>
      <c r="E6082" s="1460"/>
      <c r="F6082" s="1460"/>
      <c r="G6082" s="1460"/>
    </row>
    <row r="6083" spans="1:7" s="1402" customFormat="1" x14ac:dyDescent="0.25">
      <c r="A6083" s="275"/>
      <c r="B6083" s="1457"/>
      <c r="C6083" s="1458"/>
      <c r="D6083" s="1459"/>
      <c r="E6083" s="1460"/>
      <c r="F6083" s="1460"/>
      <c r="G6083" s="1460"/>
    </row>
    <row r="6084" spans="1:7" s="1402" customFormat="1" x14ac:dyDescent="0.25">
      <c r="A6084" s="275"/>
      <c r="B6084" s="1457"/>
      <c r="C6084" s="1458"/>
      <c r="D6084" s="1459"/>
      <c r="E6084" s="1460"/>
      <c r="F6084" s="1460"/>
      <c r="G6084" s="1460"/>
    </row>
    <row r="6085" spans="1:7" s="1402" customFormat="1" x14ac:dyDescent="0.25">
      <c r="A6085" s="275"/>
      <c r="B6085" s="1457"/>
      <c r="C6085" s="1458"/>
      <c r="D6085" s="1459"/>
      <c r="E6085" s="1460"/>
      <c r="F6085" s="1460"/>
      <c r="G6085" s="1460"/>
    </row>
    <row r="6086" spans="1:7" s="1402" customFormat="1" x14ac:dyDescent="0.25">
      <c r="A6086" s="275"/>
      <c r="B6086" s="1457"/>
      <c r="C6086" s="1458"/>
      <c r="D6086" s="1459"/>
      <c r="E6086" s="1460"/>
      <c r="F6086" s="1460"/>
      <c r="G6086" s="1460"/>
    </row>
    <row r="6087" spans="1:7" s="1402" customFormat="1" x14ac:dyDescent="0.25">
      <c r="A6087" s="275"/>
      <c r="B6087" s="1457"/>
      <c r="C6087" s="1458"/>
      <c r="D6087" s="1459"/>
      <c r="E6087" s="1460"/>
      <c r="F6087" s="1460"/>
      <c r="G6087" s="1460"/>
    </row>
    <row r="6088" spans="1:7" s="1402" customFormat="1" x14ac:dyDescent="0.25">
      <c r="A6088" s="275"/>
      <c r="B6088" s="1457"/>
      <c r="C6088" s="1458"/>
      <c r="D6088" s="1459"/>
      <c r="E6088" s="1460"/>
      <c r="F6088" s="1460"/>
      <c r="G6088" s="1460"/>
    </row>
    <row r="6089" spans="1:7" s="1402" customFormat="1" x14ac:dyDescent="0.25">
      <c r="A6089" s="275"/>
      <c r="B6089" s="1457"/>
      <c r="C6089" s="1458"/>
      <c r="D6089" s="1459"/>
      <c r="E6089" s="1460"/>
      <c r="F6089" s="1460"/>
      <c r="G6089" s="1460"/>
    </row>
    <row r="6090" spans="1:7" s="1402" customFormat="1" x14ac:dyDescent="0.25">
      <c r="A6090" s="275"/>
      <c r="B6090" s="1457"/>
      <c r="C6090" s="1458"/>
      <c r="D6090" s="1459"/>
      <c r="E6090" s="1460"/>
      <c r="F6090" s="1460"/>
      <c r="G6090" s="1460"/>
    </row>
    <row r="6091" spans="1:7" s="1402" customFormat="1" x14ac:dyDescent="0.25">
      <c r="A6091" s="275"/>
      <c r="B6091" s="1457"/>
      <c r="C6091" s="1458"/>
      <c r="D6091" s="1459"/>
      <c r="E6091" s="1460"/>
      <c r="F6091" s="1460"/>
      <c r="G6091" s="1460"/>
    </row>
    <row r="6092" spans="1:7" s="1402" customFormat="1" x14ac:dyDescent="0.25">
      <c r="A6092" s="275"/>
      <c r="B6092" s="1457"/>
      <c r="C6092" s="1458"/>
      <c r="D6092" s="1459"/>
      <c r="E6092" s="1460"/>
      <c r="F6092" s="1460"/>
      <c r="G6092" s="1460"/>
    </row>
    <row r="6093" spans="1:7" s="1402" customFormat="1" x14ac:dyDescent="0.25">
      <c r="A6093" s="275"/>
      <c r="B6093" s="1457"/>
      <c r="C6093" s="1458"/>
      <c r="D6093" s="1459"/>
      <c r="E6093" s="1460"/>
      <c r="F6093" s="1460"/>
      <c r="G6093" s="1460"/>
    </row>
    <row r="6094" spans="1:7" s="1402" customFormat="1" x14ac:dyDescent="0.25">
      <c r="A6094" s="275"/>
      <c r="B6094" s="1457"/>
      <c r="C6094" s="1458"/>
      <c r="D6094" s="1459"/>
      <c r="E6094" s="1460"/>
      <c r="F6094" s="1460"/>
      <c r="G6094" s="1460"/>
    </row>
    <row r="6095" spans="1:7" s="1402" customFormat="1" x14ac:dyDescent="0.25">
      <c r="A6095" s="275"/>
      <c r="B6095" s="1457"/>
      <c r="C6095" s="1458"/>
      <c r="D6095" s="1459"/>
      <c r="E6095" s="1460"/>
      <c r="F6095" s="1460"/>
      <c r="G6095" s="1460"/>
    </row>
    <row r="6096" spans="1:7" s="1402" customFormat="1" x14ac:dyDescent="0.25">
      <c r="A6096" s="275"/>
      <c r="B6096" s="1457"/>
      <c r="C6096" s="1458"/>
      <c r="D6096" s="1459"/>
      <c r="E6096" s="1460"/>
      <c r="F6096" s="1460"/>
      <c r="G6096" s="1460"/>
    </row>
    <row r="6097" spans="1:7" s="1402" customFormat="1" x14ac:dyDescent="0.25">
      <c r="A6097" s="275"/>
      <c r="B6097" s="1457"/>
      <c r="C6097" s="1458"/>
      <c r="D6097" s="1459"/>
      <c r="E6097" s="1460"/>
      <c r="F6097" s="1460"/>
      <c r="G6097" s="1460"/>
    </row>
    <row r="6098" spans="1:7" s="1402" customFormat="1" x14ac:dyDescent="0.25">
      <c r="A6098" s="275"/>
      <c r="B6098" s="1457"/>
      <c r="C6098" s="1458"/>
      <c r="D6098" s="1459"/>
      <c r="E6098" s="1460"/>
      <c r="F6098" s="1460"/>
      <c r="G6098" s="1460"/>
    </row>
    <row r="6099" spans="1:7" s="1402" customFormat="1" x14ac:dyDescent="0.25">
      <c r="A6099" s="275"/>
      <c r="B6099" s="1457"/>
      <c r="C6099" s="1458"/>
      <c r="D6099" s="1459"/>
      <c r="E6099" s="1460"/>
      <c r="F6099" s="1460"/>
      <c r="G6099" s="1460"/>
    </row>
    <row r="6100" spans="1:7" s="1402" customFormat="1" x14ac:dyDescent="0.25">
      <c r="A6100" s="275"/>
      <c r="B6100" s="1457"/>
      <c r="C6100" s="1458"/>
      <c r="D6100" s="1459"/>
      <c r="E6100" s="1460"/>
      <c r="F6100" s="1460"/>
      <c r="G6100" s="1460"/>
    </row>
    <row r="6101" spans="1:7" s="1402" customFormat="1" x14ac:dyDescent="0.25">
      <c r="A6101" s="275"/>
      <c r="B6101" s="1457"/>
      <c r="C6101" s="1458"/>
      <c r="D6101" s="1459"/>
      <c r="E6101" s="1460"/>
      <c r="F6101" s="1460"/>
      <c r="G6101" s="1460"/>
    </row>
    <row r="6102" spans="1:7" s="1402" customFormat="1" x14ac:dyDescent="0.25">
      <c r="A6102" s="275"/>
      <c r="B6102" s="1457"/>
      <c r="C6102" s="1458"/>
      <c r="D6102" s="1459"/>
      <c r="E6102" s="1460"/>
      <c r="F6102" s="1460"/>
      <c r="G6102" s="1460"/>
    </row>
    <row r="6103" spans="1:7" s="1402" customFormat="1" x14ac:dyDescent="0.25">
      <c r="A6103" s="275"/>
      <c r="B6103" s="1457"/>
      <c r="C6103" s="1458"/>
      <c r="D6103" s="1459"/>
      <c r="E6103" s="1460"/>
      <c r="F6103" s="1460"/>
      <c r="G6103" s="1460"/>
    </row>
    <row r="6104" spans="1:7" s="1402" customFormat="1" x14ac:dyDescent="0.25">
      <c r="A6104" s="275"/>
      <c r="B6104" s="1457"/>
      <c r="C6104" s="1458"/>
      <c r="D6104" s="1459"/>
      <c r="E6104" s="1460"/>
      <c r="F6104" s="1460"/>
      <c r="G6104" s="1460"/>
    </row>
    <row r="6105" spans="1:7" s="1402" customFormat="1" x14ac:dyDescent="0.25">
      <c r="A6105" s="275"/>
      <c r="B6105" s="1457"/>
      <c r="C6105" s="1458"/>
      <c r="D6105" s="1459"/>
      <c r="E6105" s="1460"/>
      <c r="F6105" s="1460"/>
      <c r="G6105" s="1460"/>
    </row>
    <row r="6106" spans="1:7" s="1402" customFormat="1" x14ac:dyDescent="0.25">
      <c r="A6106" s="275"/>
      <c r="B6106" s="1457"/>
      <c r="C6106" s="1458"/>
      <c r="D6106" s="1459"/>
      <c r="E6106" s="1460"/>
      <c r="F6106" s="1460"/>
      <c r="G6106" s="1460"/>
    </row>
    <row r="6107" spans="1:7" s="1402" customFormat="1" x14ac:dyDescent="0.25">
      <c r="A6107" s="275"/>
      <c r="B6107" s="1457"/>
      <c r="C6107" s="1458"/>
      <c r="D6107" s="1459"/>
      <c r="E6107" s="1460"/>
      <c r="F6107" s="1460"/>
      <c r="G6107" s="1460"/>
    </row>
    <row r="6108" spans="1:7" s="1402" customFormat="1" x14ac:dyDescent="0.25">
      <c r="A6108" s="275"/>
      <c r="B6108" s="1457"/>
      <c r="C6108" s="1458"/>
      <c r="D6108" s="1459"/>
      <c r="E6108" s="1460"/>
      <c r="F6108" s="1460"/>
      <c r="G6108" s="1460"/>
    </row>
    <row r="6109" spans="1:7" s="1402" customFormat="1" x14ac:dyDescent="0.25">
      <c r="A6109" s="275"/>
      <c r="B6109" s="1457"/>
      <c r="C6109" s="1458"/>
      <c r="D6109" s="1459"/>
      <c r="E6109" s="1460"/>
      <c r="F6109" s="1460"/>
      <c r="G6109" s="1460"/>
    </row>
    <row r="6110" spans="1:7" s="1402" customFormat="1" x14ac:dyDescent="0.25">
      <c r="A6110" s="275"/>
      <c r="B6110" s="1457"/>
      <c r="C6110" s="1458"/>
      <c r="D6110" s="1459"/>
      <c r="E6110" s="1460"/>
      <c r="F6110" s="1460"/>
      <c r="G6110" s="1460"/>
    </row>
    <row r="6111" spans="1:7" s="1402" customFormat="1" x14ac:dyDescent="0.25">
      <c r="A6111" s="275"/>
      <c r="B6111" s="1457"/>
      <c r="C6111" s="1458"/>
      <c r="D6111" s="1459"/>
      <c r="E6111" s="1460"/>
      <c r="F6111" s="1460"/>
      <c r="G6111" s="1460"/>
    </row>
    <row r="6112" spans="1:7" s="1402" customFormat="1" x14ac:dyDescent="0.25">
      <c r="A6112" s="275"/>
      <c r="B6112" s="1457"/>
      <c r="C6112" s="1458"/>
      <c r="D6112" s="1459"/>
      <c r="E6112" s="1460"/>
      <c r="F6112" s="1460"/>
      <c r="G6112" s="1460"/>
    </row>
    <row r="6113" spans="1:7" s="1402" customFormat="1" x14ac:dyDescent="0.25">
      <c r="A6113" s="275"/>
      <c r="B6113" s="1457"/>
      <c r="C6113" s="1458"/>
      <c r="D6113" s="1459"/>
      <c r="E6113" s="1460"/>
      <c r="F6113" s="1460"/>
      <c r="G6113" s="1460"/>
    </row>
    <row r="6114" spans="1:7" s="1402" customFormat="1" x14ac:dyDescent="0.25">
      <c r="A6114" s="275"/>
      <c r="B6114" s="1457"/>
      <c r="C6114" s="1458"/>
      <c r="D6114" s="1459"/>
      <c r="E6114" s="1460"/>
      <c r="F6114" s="1460"/>
      <c r="G6114" s="1460"/>
    </row>
    <row r="6115" spans="1:7" s="1402" customFormat="1" x14ac:dyDescent="0.25">
      <c r="A6115" s="275"/>
      <c r="B6115" s="1457"/>
      <c r="C6115" s="1458"/>
      <c r="D6115" s="1459"/>
      <c r="E6115" s="1460"/>
      <c r="F6115" s="1460"/>
      <c r="G6115" s="1460"/>
    </row>
    <row r="6116" spans="1:7" s="1402" customFormat="1" x14ac:dyDescent="0.25">
      <c r="A6116" s="275"/>
      <c r="B6116" s="1457"/>
      <c r="C6116" s="1458"/>
      <c r="D6116" s="1459"/>
      <c r="E6116" s="1460"/>
      <c r="F6116" s="1460"/>
      <c r="G6116" s="1460"/>
    </row>
    <row r="6117" spans="1:7" s="1402" customFormat="1" x14ac:dyDescent="0.25">
      <c r="A6117" s="275"/>
      <c r="B6117" s="1457"/>
      <c r="C6117" s="1458"/>
      <c r="D6117" s="1459"/>
      <c r="E6117" s="1460"/>
      <c r="F6117" s="1460"/>
      <c r="G6117" s="1460"/>
    </row>
    <row r="6118" spans="1:7" s="1402" customFormat="1" x14ac:dyDescent="0.25">
      <c r="A6118" s="275"/>
      <c r="B6118" s="1457"/>
      <c r="C6118" s="1458"/>
      <c r="D6118" s="1459"/>
      <c r="E6118" s="1460"/>
      <c r="F6118" s="1460"/>
      <c r="G6118" s="1460"/>
    </row>
    <row r="6119" spans="1:7" s="1402" customFormat="1" x14ac:dyDescent="0.25">
      <c r="A6119" s="275"/>
      <c r="B6119" s="1457"/>
      <c r="C6119" s="1458"/>
      <c r="D6119" s="1459"/>
      <c r="E6119" s="1460"/>
      <c r="F6119" s="1460"/>
      <c r="G6119" s="1460"/>
    </row>
    <row r="6120" spans="1:7" s="1402" customFormat="1" x14ac:dyDescent="0.25">
      <c r="A6120" s="275"/>
      <c r="B6120" s="1457"/>
      <c r="C6120" s="1458"/>
      <c r="D6120" s="1459"/>
      <c r="E6120" s="1460"/>
      <c r="F6120" s="1460"/>
      <c r="G6120" s="1460"/>
    </row>
    <row r="6121" spans="1:7" s="1402" customFormat="1" x14ac:dyDescent="0.25">
      <c r="A6121" s="275"/>
      <c r="B6121" s="1457"/>
      <c r="C6121" s="1458"/>
      <c r="D6121" s="1459"/>
      <c r="E6121" s="1460"/>
      <c r="F6121" s="1460"/>
      <c r="G6121" s="1460"/>
    </row>
    <row r="6122" spans="1:7" s="1402" customFormat="1" x14ac:dyDescent="0.25">
      <c r="A6122" s="275"/>
      <c r="B6122" s="1457"/>
      <c r="C6122" s="1458"/>
      <c r="D6122" s="1459"/>
      <c r="E6122" s="1460"/>
      <c r="F6122" s="1460"/>
      <c r="G6122" s="1460"/>
    </row>
    <row r="6123" spans="1:7" s="1402" customFormat="1" x14ac:dyDescent="0.25">
      <c r="A6123" s="275"/>
      <c r="B6123" s="1457"/>
      <c r="C6123" s="1458"/>
      <c r="D6123" s="1459"/>
      <c r="E6123" s="1460"/>
      <c r="F6123" s="1460"/>
      <c r="G6123" s="1460"/>
    </row>
    <row r="6124" spans="1:7" s="1402" customFormat="1" x14ac:dyDescent="0.25">
      <c r="A6124" s="275"/>
      <c r="B6124" s="1457"/>
      <c r="C6124" s="1458"/>
      <c r="D6124" s="1459"/>
      <c r="E6124" s="1460"/>
      <c r="F6124" s="1460"/>
      <c r="G6124" s="1460"/>
    </row>
    <row r="6125" spans="1:7" s="1402" customFormat="1" x14ac:dyDescent="0.25">
      <c r="A6125" s="275"/>
      <c r="B6125" s="1457"/>
      <c r="C6125" s="1458"/>
      <c r="D6125" s="1459"/>
      <c r="E6125" s="1460"/>
      <c r="F6125" s="1460"/>
      <c r="G6125" s="1460"/>
    </row>
    <row r="6126" spans="1:7" s="1402" customFormat="1" x14ac:dyDescent="0.25">
      <c r="A6126" s="275"/>
      <c r="B6126" s="1457"/>
      <c r="C6126" s="1458"/>
      <c r="D6126" s="1459"/>
      <c r="E6126" s="1460"/>
      <c r="F6126" s="1460"/>
      <c r="G6126" s="1460"/>
    </row>
    <row r="6127" spans="1:7" s="1402" customFormat="1" x14ac:dyDescent="0.25">
      <c r="A6127" s="275"/>
      <c r="B6127" s="1457"/>
      <c r="C6127" s="1458"/>
      <c r="D6127" s="1459"/>
      <c r="E6127" s="1460"/>
      <c r="F6127" s="1460"/>
      <c r="G6127" s="1460"/>
    </row>
    <row r="6128" spans="1:7" s="1402" customFormat="1" x14ac:dyDescent="0.25">
      <c r="A6128" s="275"/>
      <c r="B6128" s="1457"/>
      <c r="C6128" s="1458"/>
      <c r="D6128" s="1459"/>
      <c r="E6128" s="1460"/>
      <c r="F6128" s="1460"/>
      <c r="G6128" s="1460"/>
    </row>
    <row r="6129" spans="1:7" s="1402" customFormat="1" x14ac:dyDescent="0.25">
      <c r="A6129" s="275"/>
      <c r="B6129" s="1457"/>
      <c r="C6129" s="1458"/>
      <c r="D6129" s="1459"/>
      <c r="E6129" s="1460"/>
      <c r="F6129" s="1460"/>
      <c r="G6129" s="1460"/>
    </row>
    <row r="6130" spans="1:7" s="1402" customFormat="1" x14ac:dyDescent="0.25">
      <c r="A6130" s="275"/>
      <c r="B6130" s="1457"/>
      <c r="C6130" s="1458"/>
      <c r="D6130" s="1459"/>
      <c r="E6130" s="1460"/>
      <c r="F6130" s="1460"/>
      <c r="G6130" s="1460"/>
    </row>
    <row r="6131" spans="1:7" s="1402" customFormat="1" x14ac:dyDescent="0.25">
      <c r="A6131" s="275"/>
      <c r="B6131" s="1457"/>
      <c r="C6131" s="1458"/>
      <c r="D6131" s="1459"/>
      <c r="E6131" s="1460"/>
      <c r="F6131" s="1460"/>
      <c r="G6131" s="1460"/>
    </row>
    <row r="6132" spans="1:7" s="1402" customFormat="1" x14ac:dyDescent="0.25">
      <c r="A6132" s="275"/>
      <c r="B6132" s="1457"/>
      <c r="C6132" s="1458"/>
      <c r="D6132" s="1459"/>
      <c r="E6132" s="1460"/>
      <c r="F6132" s="1460"/>
      <c r="G6132" s="1460"/>
    </row>
    <row r="6133" spans="1:7" s="1402" customFormat="1" x14ac:dyDescent="0.25">
      <c r="A6133" s="275"/>
      <c r="B6133" s="1457"/>
      <c r="C6133" s="1458"/>
      <c r="D6133" s="1459"/>
      <c r="E6133" s="1460"/>
      <c r="F6133" s="1460"/>
      <c r="G6133" s="1460"/>
    </row>
    <row r="6134" spans="1:7" s="1402" customFormat="1" x14ac:dyDescent="0.25">
      <c r="A6134" s="275"/>
      <c r="B6134" s="1457"/>
      <c r="C6134" s="1458"/>
      <c r="D6134" s="1459"/>
      <c r="E6134" s="1460"/>
      <c r="F6134" s="1460"/>
      <c r="G6134" s="1460"/>
    </row>
    <row r="6135" spans="1:7" s="1402" customFormat="1" x14ac:dyDescent="0.25">
      <c r="A6135" s="275"/>
      <c r="B6135" s="1457"/>
      <c r="C6135" s="1458"/>
      <c r="D6135" s="1459"/>
      <c r="E6135" s="1460"/>
      <c r="F6135" s="1460"/>
      <c r="G6135" s="1460"/>
    </row>
    <row r="6136" spans="1:7" s="1402" customFormat="1" x14ac:dyDescent="0.25">
      <c r="A6136" s="275"/>
      <c r="B6136" s="1457"/>
      <c r="C6136" s="1458"/>
      <c r="D6136" s="1459"/>
      <c r="E6136" s="1460"/>
      <c r="F6136" s="1460"/>
      <c r="G6136" s="1460"/>
    </row>
    <row r="6137" spans="1:7" s="1402" customFormat="1" x14ac:dyDescent="0.25">
      <c r="A6137" s="275"/>
      <c r="B6137" s="1457"/>
      <c r="C6137" s="1458"/>
      <c r="D6137" s="1459"/>
      <c r="E6137" s="1460"/>
      <c r="F6137" s="1460"/>
      <c r="G6137" s="1460"/>
    </row>
    <row r="6138" spans="1:7" s="1402" customFormat="1" x14ac:dyDescent="0.25">
      <c r="A6138" s="275"/>
      <c r="B6138" s="1457"/>
      <c r="C6138" s="1458"/>
      <c r="D6138" s="1459"/>
      <c r="E6138" s="1460"/>
      <c r="F6138" s="1460"/>
      <c r="G6138" s="1460"/>
    </row>
    <row r="6139" spans="1:7" s="1402" customFormat="1" x14ac:dyDescent="0.25">
      <c r="A6139" s="275"/>
      <c r="B6139" s="1457"/>
      <c r="C6139" s="1458"/>
      <c r="D6139" s="1459"/>
      <c r="E6139" s="1460"/>
      <c r="F6139" s="1460"/>
      <c r="G6139" s="1460"/>
    </row>
    <row r="6140" spans="1:7" s="1402" customFormat="1" x14ac:dyDescent="0.25">
      <c r="A6140" s="275"/>
      <c r="B6140" s="1457"/>
      <c r="C6140" s="1458"/>
      <c r="D6140" s="1459"/>
      <c r="E6140" s="1460"/>
      <c r="F6140" s="1460"/>
      <c r="G6140" s="1460"/>
    </row>
    <row r="6141" spans="1:7" s="1402" customFormat="1" x14ac:dyDescent="0.25">
      <c r="A6141" s="275"/>
      <c r="B6141" s="1457"/>
      <c r="C6141" s="1458"/>
      <c r="D6141" s="1459"/>
      <c r="E6141" s="1460"/>
      <c r="F6141" s="1460"/>
      <c r="G6141" s="1460"/>
    </row>
    <row r="6142" spans="1:7" s="1402" customFormat="1" x14ac:dyDescent="0.25">
      <c r="A6142" s="275"/>
      <c r="B6142" s="1457"/>
      <c r="C6142" s="1458"/>
      <c r="D6142" s="1459"/>
      <c r="E6142" s="1460"/>
      <c r="F6142" s="1460"/>
      <c r="G6142" s="1460"/>
    </row>
    <row r="6143" spans="1:7" s="1402" customFormat="1" x14ac:dyDescent="0.25">
      <c r="A6143" s="275"/>
      <c r="B6143" s="1457"/>
      <c r="C6143" s="1458"/>
      <c r="D6143" s="1459"/>
      <c r="E6143" s="1460"/>
      <c r="F6143" s="1460"/>
      <c r="G6143" s="1460"/>
    </row>
    <row r="6144" spans="1:7" s="1402" customFormat="1" x14ac:dyDescent="0.25">
      <c r="A6144" s="275"/>
      <c r="B6144" s="1457"/>
      <c r="C6144" s="1458"/>
      <c r="D6144" s="1459"/>
      <c r="E6144" s="1460"/>
      <c r="F6144" s="1460"/>
      <c r="G6144" s="1460"/>
    </row>
    <row r="6145" spans="1:7" s="1402" customFormat="1" x14ac:dyDescent="0.25">
      <c r="A6145" s="275"/>
      <c r="B6145" s="1457"/>
      <c r="C6145" s="1458"/>
      <c r="D6145" s="1459"/>
      <c r="E6145" s="1460"/>
      <c r="F6145" s="1460"/>
      <c r="G6145" s="1460"/>
    </row>
    <row r="6146" spans="1:7" s="1402" customFormat="1" x14ac:dyDescent="0.25">
      <c r="A6146" s="275"/>
      <c r="B6146" s="1457"/>
      <c r="C6146" s="1458"/>
      <c r="D6146" s="1459"/>
      <c r="E6146" s="1460"/>
      <c r="F6146" s="1460"/>
      <c r="G6146" s="1460"/>
    </row>
    <row r="6147" spans="1:7" s="1402" customFormat="1" x14ac:dyDescent="0.25">
      <c r="A6147" s="275"/>
      <c r="B6147" s="1457"/>
      <c r="C6147" s="1458"/>
      <c r="D6147" s="1459"/>
      <c r="E6147" s="1460"/>
      <c r="F6147" s="1460"/>
      <c r="G6147" s="1460"/>
    </row>
    <row r="6148" spans="1:7" s="1402" customFormat="1" x14ac:dyDescent="0.25">
      <c r="A6148" s="275"/>
      <c r="B6148" s="1457"/>
      <c r="C6148" s="1458"/>
      <c r="D6148" s="1459"/>
      <c r="E6148" s="1460"/>
      <c r="F6148" s="1460"/>
      <c r="G6148" s="1460"/>
    </row>
    <row r="6149" spans="1:7" s="1402" customFormat="1" x14ac:dyDescent="0.25">
      <c r="A6149" s="275"/>
      <c r="B6149" s="1457"/>
      <c r="C6149" s="1458"/>
      <c r="D6149" s="1459"/>
      <c r="E6149" s="1460"/>
      <c r="F6149" s="1460"/>
      <c r="G6149" s="1460"/>
    </row>
    <row r="6150" spans="1:7" s="1402" customFormat="1" x14ac:dyDescent="0.25">
      <c r="A6150" s="275"/>
      <c r="B6150" s="1457"/>
      <c r="C6150" s="1458"/>
      <c r="D6150" s="1459"/>
      <c r="E6150" s="1460"/>
      <c r="F6150" s="1460"/>
      <c r="G6150" s="1460"/>
    </row>
    <row r="6151" spans="1:7" s="1402" customFormat="1" x14ac:dyDescent="0.25">
      <c r="A6151" s="275"/>
      <c r="B6151" s="1457"/>
      <c r="C6151" s="1458"/>
      <c r="D6151" s="1459"/>
      <c r="E6151" s="1460"/>
      <c r="F6151" s="1460"/>
      <c r="G6151" s="1460"/>
    </row>
    <row r="6152" spans="1:7" s="1402" customFormat="1" x14ac:dyDescent="0.25">
      <c r="A6152" s="275"/>
      <c r="B6152" s="1457"/>
      <c r="C6152" s="1458"/>
      <c r="D6152" s="1459"/>
      <c r="E6152" s="1460"/>
      <c r="F6152" s="1460"/>
      <c r="G6152" s="1460"/>
    </row>
    <row r="6153" spans="1:7" s="1402" customFormat="1" x14ac:dyDescent="0.25">
      <c r="A6153" s="275"/>
      <c r="B6153" s="1457"/>
      <c r="C6153" s="1458"/>
      <c r="D6153" s="1459"/>
      <c r="E6153" s="1460"/>
      <c r="F6153" s="1460"/>
      <c r="G6153" s="1460"/>
    </row>
    <row r="6154" spans="1:7" s="1402" customFormat="1" x14ac:dyDescent="0.25">
      <c r="A6154" s="275"/>
      <c r="B6154" s="1457"/>
      <c r="C6154" s="1458"/>
      <c r="D6154" s="1459"/>
      <c r="E6154" s="1460"/>
      <c r="F6154" s="1460"/>
      <c r="G6154" s="1460"/>
    </row>
    <row r="6155" spans="1:7" s="1402" customFormat="1" x14ac:dyDescent="0.25">
      <c r="A6155" s="275"/>
      <c r="B6155" s="1457"/>
      <c r="C6155" s="1458"/>
      <c r="D6155" s="1459"/>
      <c r="E6155" s="1460"/>
      <c r="F6155" s="1460"/>
      <c r="G6155" s="1460"/>
    </row>
    <row r="6156" spans="1:7" s="1402" customFormat="1" x14ac:dyDescent="0.25">
      <c r="A6156" s="275"/>
      <c r="B6156" s="1457"/>
      <c r="C6156" s="1458"/>
      <c r="D6156" s="1459"/>
      <c r="E6156" s="1460"/>
      <c r="F6156" s="1460"/>
      <c r="G6156" s="1460"/>
    </row>
    <row r="6157" spans="1:7" s="1402" customFormat="1" x14ac:dyDescent="0.25">
      <c r="A6157" s="275"/>
      <c r="B6157" s="1457"/>
      <c r="C6157" s="1458"/>
      <c r="D6157" s="1459"/>
      <c r="E6157" s="1460"/>
      <c r="F6157" s="1460"/>
      <c r="G6157" s="1460"/>
    </row>
    <row r="6158" spans="1:7" s="1402" customFormat="1" x14ac:dyDescent="0.25">
      <c r="A6158" s="275"/>
      <c r="B6158" s="1457"/>
      <c r="C6158" s="1458"/>
      <c r="D6158" s="1459"/>
      <c r="E6158" s="1460"/>
      <c r="F6158" s="1460"/>
      <c r="G6158" s="1460"/>
    </row>
    <row r="6159" spans="1:7" s="1402" customFormat="1" x14ac:dyDescent="0.25">
      <c r="A6159" s="275"/>
      <c r="B6159" s="1457"/>
      <c r="C6159" s="1458"/>
      <c r="D6159" s="1459"/>
      <c r="E6159" s="1460"/>
      <c r="F6159" s="1460"/>
      <c r="G6159" s="1460"/>
    </row>
    <row r="6160" spans="1:7" s="1402" customFormat="1" x14ac:dyDescent="0.25">
      <c r="A6160" s="275"/>
      <c r="B6160" s="1457"/>
      <c r="C6160" s="1458"/>
      <c r="D6160" s="1459"/>
      <c r="E6160" s="1460"/>
      <c r="F6160" s="1460"/>
      <c r="G6160" s="1460"/>
    </row>
    <row r="6161" spans="1:7" s="1402" customFormat="1" x14ac:dyDescent="0.25">
      <c r="A6161" s="275"/>
      <c r="B6161" s="1457"/>
      <c r="C6161" s="1458"/>
      <c r="D6161" s="1459"/>
      <c r="E6161" s="1460"/>
      <c r="F6161" s="1460"/>
      <c r="G6161" s="1460"/>
    </row>
    <row r="6162" spans="1:7" s="1402" customFormat="1" x14ac:dyDescent="0.25">
      <c r="A6162" s="275"/>
      <c r="B6162" s="1457"/>
      <c r="C6162" s="1458"/>
      <c r="D6162" s="1459"/>
      <c r="E6162" s="1460"/>
      <c r="F6162" s="1460"/>
      <c r="G6162" s="1460"/>
    </row>
    <row r="6163" spans="1:7" s="1402" customFormat="1" x14ac:dyDescent="0.25">
      <c r="A6163" s="275"/>
      <c r="B6163" s="1457"/>
      <c r="C6163" s="1458"/>
      <c r="D6163" s="1459"/>
      <c r="E6163" s="1460"/>
      <c r="F6163" s="1460"/>
      <c r="G6163" s="1460"/>
    </row>
    <row r="6164" spans="1:7" s="1402" customFormat="1" x14ac:dyDescent="0.25">
      <c r="A6164" s="275"/>
      <c r="B6164" s="1457"/>
      <c r="C6164" s="1458"/>
      <c r="D6164" s="1459"/>
      <c r="E6164" s="1460"/>
      <c r="F6164" s="1460"/>
      <c r="G6164" s="1460"/>
    </row>
    <row r="6165" spans="1:7" s="1402" customFormat="1" x14ac:dyDescent="0.25">
      <c r="A6165" s="275"/>
      <c r="B6165" s="1457"/>
      <c r="C6165" s="1458"/>
      <c r="D6165" s="1459"/>
      <c r="E6165" s="1460"/>
      <c r="F6165" s="1460"/>
      <c r="G6165" s="1460"/>
    </row>
    <row r="6166" spans="1:7" s="1402" customFormat="1" x14ac:dyDescent="0.25">
      <c r="A6166" s="275"/>
      <c r="B6166" s="1457"/>
      <c r="C6166" s="1458"/>
      <c r="D6166" s="1459"/>
      <c r="E6166" s="1460"/>
      <c r="F6166" s="1460"/>
      <c r="G6166" s="1460"/>
    </row>
    <row r="6167" spans="1:7" s="1402" customFormat="1" x14ac:dyDescent="0.25">
      <c r="A6167" s="275"/>
      <c r="B6167" s="1457"/>
      <c r="C6167" s="1458"/>
      <c r="D6167" s="1459"/>
      <c r="E6167" s="1460"/>
      <c r="F6167" s="1460"/>
      <c r="G6167" s="1460"/>
    </row>
    <row r="6168" spans="1:7" s="1402" customFormat="1" x14ac:dyDescent="0.25">
      <c r="A6168" s="275"/>
      <c r="B6168" s="1457"/>
      <c r="C6168" s="1458"/>
      <c r="D6168" s="1459"/>
      <c r="E6168" s="1460"/>
      <c r="F6168" s="1460"/>
      <c r="G6168" s="1460"/>
    </row>
    <row r="6169" spans="1:7" s="1402" customFormat="1" x14ac:dyDescent="0.25">
      <c r="A6169" s="275"/>
      <c r="B6169" s="1457"/>
      <c r="C6169" s="1458"/>
      <c r="D6169" s="1459"/>
      <c r="E6169" s="1460"/>
      <c r="F6169" s="1460"/>
      <c r="G6169" s="1460"/>
    </row>
    <row r="6170" spans="1:7" s="1402" customFormat="1" x14ac:dyDescent="0.25">
      <c r="A6170" s="275"/>
      <c r="B6170" s="1457"/>
      <c r="C6170" s="1458"/>
      <c r="D6170" s="1459"/>
      <c r="E6170" s="1460"/>
      <c r="F6170" s="1460"/>
      <c r="G6170" s="1460"/>
    </row>
    <row r="6171" spans="1:7" s="1402" customFormat="1" x14ac:dyDescent="0.25">
      <c r="A6171" s="275"/>
      <c r="B6171" s="1457"/>
      <c r="C6171" s="1458"/>
      <c r="D6171" s="1459"/>
      <c r="E6171" s="1460"/>
      <c r="F6171" s="1460"/>
      <c r="G6171" s="1460"/>
    </row>
    <row r="6172" spans="1:7" s="1402" customFormat="1" x14ac:dyDescent="0.25">
      <c r="A6172" s="275"/>
      <c r="B6172" s="1457"/>
      <c r="C6172" s="1458"/>
      <c r="D6172" s="1459"/>
      <c r="E6172" s="1460"/>
      <c r="F6172" s="1460"/>
      <c r="G6172" s="1460"/>
    </row>
    <row r="6173" spans="1:7" s="1402" customFormat="1" x14ac:dyDescent="0.25">
      <c r="A6173" s="275"/>
      <c r="B6173" s="1457"/>
      <c r="C6173" s="1458"/>
      <c r="D6173" s="1459"/>
      <c r="E6173" s="1460"/>
      <c r="F6173" s="1460"/>
      <c r="G6173" s="1460"/>
    </row>
    <row r="6174" spans="1:7" s="1402" customFormat="1" x14ac:dyDescent="0.25">
      <c r="A6174" s="275"/>
      <c r="B6174" s="1457"/>
      <c r="C6174" s="1458"/>
      <c r="D6174" s="1459"/>
      <c r="E6174" s="1460"/>
      <c r="F6174" s="1460"/>
      <c r="G6174" s="1460"/>
    </row>
    <row r="6175" spans="1:7" s="1402" customFormat="1" x14ac:dyDescent="0.25">
      <c r="A6175" s="275"/>
      <c r="B6175" s="1457"/>
      <c r="C6175" s="1458"/>
      <c r="D6175" s="1459"/>
      <c r="E6175" s="1460"/>
      <c r="F6175" s="1460"/>
      <c r="G6175" s="1460"/>
    </row>
    <row r="6176" spans="1:7" s="1402" customFormat="1" x14ac:dyDescent="0.25">
      <c r="A6176" s="275"/>
      <c r="B6176" s="1457"/>
      <c r="C6176" s="1458"/>
      <c r="D6176" s="1459"/>
      <c r="E6176" s="1460"/>
      <c r="F6176" s="1460"/>
      <c r="G6176" s="1460"/>
    </row>
    <row r="6177" spans="1:7" s="1402" customFormat="1" x14ac:dyDescent="0.25">
      <c r="A6177" s="275"/>
      <c r="B6177" s="1457"/>
      <c r="C6177" s="1458"/>
      <c r="D6177" s="1459"/>
      <c r="E6177" s="1460"/>
      <c r="F6177" s="1460"/>
      <c r="G6177" s="1460"/>
    </row>
    <row r="6178" spans="1:7" s="1402" customFormat="1" x14ac:dyDescent="0.25">
      <c r="A6178" s="275"/>
      <c r="B6178" s="1457"/>
      <c r="C6178" s="1458"/>
      <c r="D6178" s="1459"/>
      <c r="E6178" s="1460"/>
      <c r="F6178" s="1460"/>
      <c r="G6178" s="1460"/>
    </row>
    <row r="6179" spans="1:7" s="1402" customFormat="1" x14ac:dyDescent="0.25">
      <c r="A6179" s="275"/>
      <c r="B6179" s="1457"/>
      <c r="C6179" s="1458"/>
      <c r="D6179" s="1459"/>
      <c r="E6179" s="1460"/>
      <c r="F6179" s="1460"/>
      <c r="G6179" s="1460"/>
    </row>
    <row r="6180" spans="1:7" s="1402" customFormat="1" x14ac:dyDescent="0.25">
      <c r="A6180" s="275"/>
      <c r="B6180" s="1457"/>
      <c r="C6180" s="1458"/>
      <c r="D6180" s="1459"/>
      <c r="E6180" s="1460"/>
      <c r="F6180" s="1460"/>
      <c r="G6180" s="1460"/>
    </row>
    <row r="6181" spans="1:7" s="1402" customFormat="1" x14ac:dyDescent="0.25">
      <c r="A6181" s="275"/>
      <c r="B6181" s="1457"/>
      <c r="C6181" s="1458"/>
      <c r="D6181" s="1459"/>
      <c r="E6181" s="1460"/>
      <c r="F6181" s="1460"/>
      <c r="G6181" s="1460"/>
    </row>
    <row r="6182" spans="1:7" s="1402" customFormat="1" x14ac:dyDescent="0.25">
      <c r="A6182" s="275"/>
      <c r="B6182" s="1457"/>
      <c r="C6182" s="1458"/>
      <c r="D6182" s="1459"/>
      <c r="E6182" s="1460"/>
      <c r="F6182" s="1460"/>
      <c r="G6182" s="1460"/>
    </row>
    <row r="6183" spans="1:7" s="1402" customFormat="1" x14ac:dyDescent="0.25">
      <c r="A6183" s="275"/>
      <c r="B6183" s="1457"/>
      <c r="C6183" s="1458"/>
      <c r="D6183" s="1459"/>
      <c r="E6183" s="1460"/>
      <c r="F6183" s="1460"/>
      <c r="G6183" s="1460"/>
    </row>
    <row r="6184" spans="1:7" s="1402" customFormat="1" x14ac:dyDescent="0.25">
      <c r="A6184" s="275"/>
      <c r="B6184" s="1457"/>
      <c r="C6184" s="1458"/>
      <c r="D6184" s="1459"/>
      <c r="E6184" s="1460"/>
      <c r="F6184" s="1460"/>
      <c r="G6184" s="1460"/>
    </row>
    <row r="6185" spans="1:7" s="1402" customFormat="1" x14ac:dyDescent="0.25">
      <c r="A6185" s="275"/>
      <c r="B6185" s="1457"/>
      <c r="C6185" s="1458"/>
      <c r="D6185" s="1459"/>
      <c r="E6185" s="1460"/>
      <c r="F6185" s="1460"/>
      <c r="G6185" s="1460"/>
    </row>
    <row r="6186" spans="1:7" s="1402" customFormat="1" x14ac:dyDescent="0.25">
      <c r="A6186" s="275"/>
      <c r="B6186" s="1457"/>
      <c r="C6186" s="1458"/>
      <c r="D6186" s="1459"/>
      <c r="E6186" s="1460"/>
      <c r="F6186" s="1460"/>
      <c r="G6186" s="1460"/>
    </row>
    <row r="6187" spans="1:7" s="1402" customFormat="1" x14ac:dyDescent="0.25">
      <c r="A6187" s="275"/>
      <c r="B6187" s="1457"/>
      <c r="C6187" s="1458"/>
      <c r="D6187" s="1459"/>
      <c r="E6187" s="1460"/>
      <c r="F6187" s="1460"/>
      <c r="G6187" s="1460"/>
    </row>
    <row r="6188" spans="1:7" s="1402" customFormat="1" x14ac:dyDescent="0.25">
      <c r="A6188" s="275"/>
      <c r="B6188" s="1457"/>
      <c r="C6188" s="1458"/>
      <c r="D6188" s="1459"/>
      <c r="E6188" s="1460"/>
      <c r="F6188" s="1460"/>
      <c r="G6188" s="1460"/>
    </row>
    <row r="6189" spans="1:7" s="1402" customFormat="1" x14ac:dyDescent="0.25">
      <c r="A6189" s="275"/>
      <c r="B6189" s="1457"/>
      <c r="C6189" s="1458"/>
      <c r="D6189" s="1459"/>
      <c r="E6189" s="1460"/>
      <c r="F6189" s="1460"/>
      <c r="G6189" s="1460"/>
    </row>
    <row r="6190" spans="1:7" s="1402" customFormat="1" x14ac:dyDescent="0.25">
      <c r="A6190" s="275"/>
      <c r="B6190" s="1457"/>
      <c r="C6190" s="1458"/>
      <c r="D6190" s="1459"/>
      <c r="E6190" s="1460"/>
      <c r="F6190" s="1460"/>
      <c r="G6190" s="1460"/>
    </row>
    <row r="6191" spans="1:7" s="1402" customFormat="1" x14ac:dyDescent="0.25">
      <c r="A6191" s="275"/>
      <c r="B6191" s="1457"/>
      <c r="C6191" s="1458"/>
      <c r="D6191" s="1459"/>
      <c r="E6191" s="1460"/>
      <c r="F6191" s="1460"/>
      <c r="G6191" s="1460"/>
    </row>
    <row r="6192" spans="1:7" s="1402" customFormat="1" x14ac:dyDescent="0.25">
      <c r="A6192" s="275"/>
      <c r="B6192" s="1457"/>
      <c r="C6192" s="1458"/>
      <c r="D6192" s="1459"/>
      <c r="E6192" s="1460"/>
      <c r="F6192" s="1460"/>
      <c r="G6192" s="1460"/>
    </row>
    <row r="6193" spans="1:7" s="1402" customFormat="1" x14ac:dyDescent="0.25">
      <c r="A6193" s="275"/>
      <c r="B6193" s="1457"/>
      <c r="C6193" s="1458"/>
      <c r="D6193" s="1459"/>
      <c r="E6193" s="1460"/>
      <c r="F6193" s="1460"/>
      <c r="G6193" s="1460"/>
    </row>
    <row r="6194" spans="1:7" s="1402" customFormat="1" x14ac:dyDescent="0.25">
      <c r="A6194" s="275"/>
      <c r="B6194" s="1457"/>
      <c r="C6194" s="1458"/>
      <c r="D6194" s="1459"/>
      <c r="E6194" s="1460"/>
      <c r="F6194" s="1460"/>
      <c r="G6194" s="1460"/>
    </row>
    <row r="6195" spans="1:7" s="1402" customFormat="1" x14ac:dyDescent="0.25">
      <c r="A6195" s="275"/>
      <c r="B6195" s="1457"/>
      <c r="C6195" s="1458"/>
      <c r="D6195" s="1459"/>
      <c r="E6195" s="1460"/>
      <c r="F6195" s="1460"/>
      <c r="G6195" s="1460"/>
    </row>
    <row r="6196" spans="1:7" s="1402" customFormat="1" x14ac:dyDescent="0.25">
      <c r="A6196" s="275"/>
      <c r="B6196" s="1457"/>
      <c r="C6196" s="1458"/>
      <c r="D6196" s="1459"/>
      <c r="E6196" s="1460"/>
      <c r="F6196" s="1460"/>
      <c r="G6196" s="1460"/>
    </row>
    <row r="6197" spans="1:7" s="1402" customFormat="1" x14ac:dyDescent="0.25">
      <c r="A6197" s="275"/>
      <c r="B6197" s="1457"/>
      <c r="C6197" s="1458"/>
      <c r="D6197" s="1459"/>
      <c r="E6197" s="1460"/>
      <c r="F6197" s="1460"/>
      <c r="G6197" s="1460"/>
    </row>
    <row r="6198" spans="1:7" s="1402" customFormat="1" x14ac:dyDescent="0.25">
      <c r="A6198" s="275"/>
      <c r="B6198" s="1457"/>
      <c r="C6198" s="1458"/>
      <c r="D6198" s="1459"/>
      <c r="E6198" s="1460"/>
      <c r="F6198" s="1460"/>
      <c r="G6198" s="1460"/>
    </row>
    <row r="6199" spans="1:7" s="1402" customFormat="1" x14ac:dyDescent="0.25">
      <c r="A6199" s="275"/>
      <c r="B6199" s="1457"/>
      <c r="C6199" s="1458"/>
      <c r="D6199" s="1459"/>
      <c r="E6199" s="1460"/>
      <c r="F6199" s="1460"/>
      <c r="G6199" s="1460"/>
    </row>
    <row r="6200" spans="1:7" s="1402" customFormat="1" x14ac:dyDescent="0.25">
      <c r="A6200" s="275"/>
      <c r="B6200" s="1457"/>
      <c r="C6200" s="1458"/>
      <c r="D6200" s="1459"/>
      <c r="E6200" s="1460"/>
      <c r="F6200" s="1460"/>
      <c r="G6200" s="1460"/>
    </row>
    <row r="6201" spans="1:7" s="1402" customFormat="1" x14ac:dyDescent="0.25">
      <c r="A6201" s="275"/>
      <c r="B6201" s="1457"/>
      <c r="C6201" s="1458"/>
      <c r="D6201" s="1459"/>
      <c r="E6201" s="1460"/>
      <c r="F6201" s="1460"/>
      <c r="G6201" s="1460"/>
    </row>
    <row r="6202" spans="1:7" s="1402" customFormat="1" x14ac:dyDescent="0.25">
      <c r="A6202" s="275"/>
      <c r="B6202" s="1457"/>
      <c r="C6202" s="1458"/>
      <c r="D6202" s="1459"/>
      <c r="E6202" s="1460"/>
      <c r="F6202" s="1460"/>
      <c r="G6202" s="1460"/>
    </row>
    <row r="6203" spans="1:7" s="1402" customFormat="1" x14ac:dyDescent="0.25">
      <c r="A6203" s="275"/>
      <c r="B6203" s="1457"/>
      <c r="C6203" s="1458"/>
      <c r="D6203" s="1459"/>
      <c r="E6203" s="1460"/>
      <c r="F6203" s="1460"/>
      <c r="G6203" s="1460"/>
    </row>
    <row r="6204" spans="1:7" s="1402" customFormat="1" x14ac:dyDescent="0.25">
      <c r="A6204" s="275"/>
      <c r="B6204" s="1457"/>
      <c r="C6204" s="1458"/>
      <c r="D6204" s="1459"/>
      <c r="E6204" s="1460"/>
      <c r="F6204" s="1460"/>
      <c r="G6204" s="1460"/>
    </row>
    <row r="6205" spans="1:7" s="1402" customFormat="1" x14ac:dyDescent="0.25">
      <c r="A6205" s="275"/>
      <c r="B6205" s="1457"/>
      <c r="C6205" s="1458"/>
      <c r="D6205" s="1459"/>
      <c r="E6205" s="1460"/>
      <c r="F6205" s="1460"/>
      <c r="G6205" s="1460"/>
    </row>
    <row r="6206" spans="1:7" s="1402" customFormat="1" x14ac:dyDescent="0.25">
      <c r="A6206" s="275"/>
      <c r="B6206" s="1457"/>
      <c r="C6206" s="1458"/>
      <c r="D6206" s="1459"/>
      <c r="E6206" s="1460"/>
      <c r="F6206" s="1460"/>
      <c r="G6206" s="1460"/>
    </row>
    <row r="6207" spans="1:7" s="1402" customFormat="1" x14ac:dyDescent="0.25">
      <c r="A6207" s="275"/>
      <c r="B6207" s="1457"/>
      <c r="C6207" s="1458"/>
      <c r="D6207" s="1459"/>
      <c r="E6207" s="1460"/>
      <c r="F6207" s="1460"/>
      <c r="G6207" s="1460"/>
    </row>
    <row r="6208" spans="1:7" s="1402" customFormat="1" x14ac:dyDescent="0.25">
      <c r="A6208" s="275"/>
      <c r="B6208" s="1457"/>
      <c r="C6208" s="1458"/>
      <c r="D6208" s="1459"/>
      <c r="E6208" s="1460"/>
      <c r="F6208" s="1460"/>
      <c r="G6208" s="1460"/>
    </row>
    <row r="6209" spans="1:7" s="1402" customFormat="1" x14ac:dyDescent="0.25">
      <c r="A6209" s="275"/>
      <c r="B6209" s="1457"/>
      <c r="C6209" s="1458"/>
      <c r="D6209" s="1459"/>
      <c r="E6209" s="1460"/>
      <c r="F6209" s="1460"/>
      <c r="G6209" s="1460"/>
    </row>
    <row r="6210" spans="1:7" s="1402" customFormat="1" x14ac:dyDescent="0.25">
      <c r="A6210" s="275"/>
      <c r="B6210" s="1457"/>
      <c r="C6210" s="1458"/>
      <c r="D6210" s="1459"/>
      <c r="E6210" s="1460"/>
      <c r="F6210" s="1460"/>
      <c r="G6210" s="1460"/>
    </row>
    <row r="6211" spans="1:7" s="1402" customFormat="1" x14ac:dyDescent="0.25">
      <c r="A6211" s="275"/>
      <c r="B6211" s="1457"/>
      <c r="C6211" s="1458"/>
      <c r="D6211" s="1459"/>
      <c r="E6211" s="1460"/>
      <c r="F6211" s="1460"/>
      <c r="G6211" s="1460"/>
    </row>
    <row r="6212" spans="1:7" s="1402" customFormat="1" x14ac:dyDescent="0.25">
      <c r="A6212" s="275"/>
      <c r="B6212" s="1457"/>
      <c r="C6212" s="1458"/>
      <c r="D6212" s="1459"/>
      <c r="E6212" s="1460"/>
      <c r="F6212" s="1460"/>
      <c r="G6212" s="1460"/>
    </row>
    <row r="6213" spans="1:7" s="1402" customFormat="1" x14ac:dyDescent="0.25">
      <c r="A6213" s="275"/>
      <c r="B6213" s="1457"/>
      <c r="C6213" s="1458"/>
      <c r="D6213" s="1459"/>
      <c r="E6213" s="1460"/>
      <c r="F6213" s="1460"/>
      <c r="G6213" s="1460"/>
    </row>
    <row r="6214" spans="1:7" s="1402" customFormat="1" x14ac:dyDescent="0.25">
      <c r="A6214" s="275"/>
      <c r="B6214" s="1457"/>
      <c r="C6214" s="1458"/>
      <c r="D6214" s="1459"/>
      <c r="E6214" s="1460"/>
      <c r="F6214" s="1460"/>
      <c r="G6214" s="1460"/>
    </row>
    <row r="6215" spans="1:7" s="1402" customFormat="1" x14ac:dyDescent="0.25">
      <c r="A6215" s="275"/>
      <c r="B6215" s="1457"/>
      <c r="C6215" s="1458"/>
      <c r="D6215" s="1459"/>
      <c r="E6215" s="1460"/>
      <c r="F6215" s="1460"/>
      <c r="G6215" s="1460"/>
    </row>
    <row r="6216" spans="1:7" s="1402" customFormat="1" x14ac:dyDescent="0.25">
      <c r="A6216" s="275"/>
      <c r="B6216" s="1457"/>
      <c r="C6216" s="1458"/>
      <c r="D6216" s="1459"/>
      <c r="E6216" s="1460"/>
      <c r="F6216" s="1460"/>
      <c r="G6216" s="1460"/>
    </row>
    <row r="6217" spans="1:7" s="1402" customFormat="1" x14ac:dyDescent="0.25">
      <c r="A6217" s="275"/>
      <c r="B6217" s="1457"/>
      <c r="C6217" s="1458"/>
      <c r="D6217" s="1459"/>
      <c r="E6217" s="1460"/>
      <c r="F6217" s="1460"/>
      <c r="G6217" s="1460"/>
    </row>
    <row r="6218" spans="1:7" s="1402" customFormat="1" x14ac:dyDescent="0.25">
      <c r="A6218" s="275"/>
      <c r="B6218" s="1457"/>
      <c r="C6218" s="1458"/>
      <c r="D6218" s="1459"/>
      <c r="E6218" s="1460"/>
      <c r="F6218" s="1460"/>
      <c r="G6218" s="1460"/>
    </row>
    <row r="6219" spans="1:7" s="1402" customFormat="1" x14ac:dyDescent="0.25">
      <c r="A6219" s="275"/>
      <c r="B6219" s="1457"/>
      <c r="C6219" s="1458"/>
      <c r="D6219" s="1459"/>
      <c r="E6219" s="1460"/>
      <c r="F6219" s="1460"/>
      <c r="G6219" s="1460"/>
    </row>
    <row r="6220" spans="1:7" s="1402" customFormat="1" x14ac:dyDescent="0.25">
      <c r="A6220" s="275"/>
      <c r="B6220" s="1457"/>
      <c r="C6220" s="1458"/>
      <c r="D6220" s="1459"/>
      <c r="E6220" s="1460"/>
      <c r="F6220" s="1460"/>
      <c r="G6220" s="1460"/>
    </row>
    <row r="6221" spans="1:7" s="1402" customFormat="1" x14ac:dyDescent="0.25">
      <c r="A6221" s="275"/>
      <c r="B6221" s="1457"/>
      <c r="C6221" s="1458"/>
      <c r="D6221" s="1459"/>
      <c r="E6221" s="1460"/>
      <c r="F6221" s="1460"/>
      <c r="G6221" s="1460"/>
    </row>
    <row r="6222" spans="1:7" s="1402" customFormat="1" x14ac:dyDescent="0.25">
      <c r="A6222" s="275"/>
      <c r="B6222" s="1457"/>
      <c r="C6222" s="1458"/>
      <c r="D6222" s="1459"/>
      <c r="E6222" s="1460"/>
      <c r="F6222" s="1460"/>
      <c r="G6222" s="1460"/>
    </row>
    <row r="6223" spans="1:7" s="1402" customFormat="1" x14ac:dyDescent="0.25">
      <c r="A6223" s="275"/>
      <c r="B6223" s="1457"/>
      <c r="C6223" s="1458"/>
      <c r="D6223" s="1459"/>
      <c r="E6223" s="1460"/>
      <c r="F6223" s="1460"/>
      <c r="G6223" s="1460"/>
    </row>
    <row r="6224" spans="1:7" s="1402" customFormat="1" x14ac:dyDescent="0.25">
      <c r="A6224" s="275"/>
      <c r="B6224" s="1457"/>
      <c r="C6224" s="1458"/>
      <c r="D6224" s="1459"/>
      <c r="E6224" s="1460"/>
      <c r="F6224" s="1460"/>
      <c r="G6224" s="1460"/>
    </row>
    <row r="6225" spans="1:7" s="1402" customFormat="1" x14ac:dyDescent="0.25">
      <c r="A6225" s="275"/>
      <c r="B6225" s="1457"/>
      <c r="C6225" s="1458"/>
      <c r="D6225" s="1459"/>
      <c r="E6225" s="1460"/>
      <c r="F6225" s="1460"/>
      <c r="G6225" s="1460"/>
    </row>
    <row r="6226" spans="1:7" s="1402" customFormat="1" x14ac:dyDescent="0.25">
      <c r="A6226" s="275"/>
      <c r="B6226" s="1457"/>
      <c r="C6226" s="1458"/>
      <c r="D6226" s="1459"/>
      <c r="E6226" s="1460"/>
      <c r="F6226" s="1460"/>
      <c r="G6226" s="1460"/>
    </row>
    <row r="6227" spans="1:7" s="1402" customFormat="1" x14ac:dyDescent="0.25">
      <c r="A6227" s="275"/>
      <c r="B6227" s="1457"/>
      <c r="C6227" s="1458"/>
      <c r="D6227" s="1459"/>
      <c r="E6227" s="1460"/>
      <c r="F6227" s="1460"/>
      <c r="G6227" s="1460"/>
    </row>
    <row r="6228" spans="1:7" s="1402" customFormat="1" x14ac:dyDescent="0.25">
      <c r="A6228" s="275"/>
      <c r="B6228" s="1457"/>
      <c r="C6228" s="1458"/>
      <c r="D6228" s="1459"/>
      <c r="E6228" s="1460"/>
      <c r="F6228" s="1460"/>
      <c r="G6228" s="1460"/>
    </row>
    <row r="6229" spans="1:7" s="1402" customFormat="1" x14ac:dyDescent="0.25">
      <c r="A6229" s="275"/>
      <c r="B6229" s="1457"/>
      <c r="C6229" s="1458"/>
      <c r="D6229" s="1459"/>
      <c r="E6229" s="1460"/>
      <c r="F6229" s="1460"/>
      <c r="G6229" s="1460"/>
    </row>
    <row r="6230" spans="1:7" s="1402" customFormat="1" x14ac:dyDescent="0.25">
      <c r="A6230" s="275"/>
      <c r="B6230" s="1457"/>
      <c r="C6230" s="1458"/>
      <c r="D6230" s="1459"/>
      <c r="E6230" s="1460"/>
      <c r="F6230" s="1460"/>
      <c r="G6230" s="1460"/>
    </row>
    <row r="6231" spans="1:7" s="1402" customFormat="1" x14ac:dyDescent="0.25">
      <c r="A6231" s="275"/>
      <c r="B6231" s="1457"/>
      <c r="C6231" s="1458"/>
      <c r="D6231" s="1459"/>
      <c r="E6231" s="1460"/>
      <c r="F6231" s="1460"/>
      <c r="G6231" s="1460"/>
    </row>
    <row r="6232" spans="1:7" s="1402" customFormat="1" x14ac:dyDescent="0.25">
      <c r="A6232" s="275"/>
      <c r="B6232" s="1457"/>
      <c r="C6232" s="1458"/>
      <c r="D6232" s="1459"/>
      <c r="E6232" s="1460"/>
      <c r="F6232" s="1460"/>
      <c r="G6232" s="1460"/>
    </row>
    <row r="6233" spans="1:7" s="1402" customFormat="1" x14ac:dyDescent="0.25">
      <c r="A6233" s="275"/>
      <c r="B6233" s="1457"/>
      <c r="C6233" s="1458"/>
      <c r="D6233" s="1459"/>
      <c r="E6233" s="1460"/>
      <c r="F6233" s="1460"/>
      <c r="G6233" s="1460"/>
    </row>
    <row r="6234" spans="1:7" s="1402" customFormat="1" x14ac:dyDescent="0.25">
      <c r="A6234" s="275"/>
      <c r="B6234" s="1457"/>
      <c r="C6234" s="1458"/>
      <c r="D6234" s="1459"/>
      <c r="E6234" s="1460"/>
      <c r="F6234" s="1460"/>
      <c r="G6234" s="1460"/>
    </row>
    <row r="6235" spans="1:7" s="1402" customFormat="1" x14ac:dyDescent="0.25">
      <c r="A6235" s="275"/>
      <c r="B6235" s="1457"/>
      <c r="C6235" s="1458"/>
      <c r="D6235" s="1459"/>
      <c r="E6235" s="1460"/>
      <c r="F6235" s="1460"/>
      <c r="G6235" s="1460"/>
    </row>
    <row r="6236" spans="1:7" s="1402" customFormat="1" x14ac:dyDescent="0.25">
      <c r="A6236" s="275"/>
      <c r="B6236" s="1457"/>
      <c r="C6236" s="1458"/>
      <c r="D6236" s="1459"/>
      <c r="E6236" s="1460"/>
      <c r="F6236" s="1460"/>
      <c r="G6236" s="1460"/>
    </row>
    <row r="6237" spans="1:7" s="1402" customFormat="1" x14ac:dyDescent="0.25">
      <c r="A6237" s="275"/>
      <c r="B6237" s="1457"/>
      <c r="C6237" s="1458"/>
      <c r="D6237" s="1459"/>
      <c r="E6237" s="1460"/>
      <c r="F6237" s="1460"/>
      <c r="G6237" s="1460"/>
    </row>
    <row r="6238" spans="1:7" s="1402" customFormat="1" x14ac:dyDescent="0.25">
      <c r="A6238" s="275"/>
      <c r="B6238" s="1457"/>
      <c r="C6238" s="1458"/>
      <c r="D6238" s="1459"/>
      <c r="E6238" s="1460"/>
      <c r="F6238" s="1460"/>
      <c r="G6238" s="1460"/>
    </row>
    <row r="6239" spans="1:7" s="1402" customFormat="1" x14ac:dyDescent="0.25">
      <c r="A6239" s="275"/>
      <c r="B6239" s="1457"/>
      <c r="C6239" s="1458"/>
      <c r="D6239" s="1459"/>
      <c r="E6239" s="1460"/>
      <c r="F6239" s="1460"/>
      <c r="G6239" s="1460"/>
    </row>
    <row r="6240" spans="1:7" s="1402" customFormat="1" x14ac:dyDescent="0.25">
      <c r="A6240" s="275"/>
      <c r="B6240" s="1457"/>
      <c r="C6240" s="1458"/>
      <c r="D6240" s="1459"/>
      <c r="E6240" s="1460"/>
      <c r="F6240" s="1460"/>
      <c r="G6240" s="1460"/>
    </row>
    <row r="6241" spans="1:7" s="1402" customFormat="1" x14ac:dyDescent="0.25">
      <c r="A6241" s="275"/>
      <c r="B6241" s="1457"/>
      <c r="C6241" s="1458"/>
      <c r="D6241" s="1459"/>
      <c r="E6241" s="1460"/>
      <c r="F6241" s="1460"/>
      <c r="G6241" s="1460"/>
    </row>
    <row r="6242" spans="1:7" s="1402" customFormat="1" x14ac:dyDescent="0.25">
      <c r="A6242" s="275"/>
      <c r="B6242" s="1457"/>
      <c r="C6242" s="1458"/>
      <c r="D6242" s="1459"/>
      <c r="E6242" s="1460"/>
      <c r="F6242" s="1460"/>
      <c r="G6242" s="1460"/>
    </row>
    <row r="6243" spans="1:7" s="1402" customFormat="1" x14ac:dyDescent="0.25">
      <c r="A6243" s="275"/>
      <c r="B6243" s="1457"/>
      <c r="C6243" s="1458"/>
      <c r="D6243" s="1459"/>
      <c r="E6243" s="1460"/>
      <c r="F6243" s="1460"/>
      <c r="G6243" s="1460"/>
    </row>
    <row r="6244" spans="1:7" s="1402" customFormat="1" x14ac:dyDescent="0.25">
      <c r="A6244" s="275"/>
      <c r="B6244" s="1457"/>
      <c r="C6244" s="1458"/>
      <c r="D6244" s="1459"/>
      <c r="E6244" s="1460"/>
      <c r="F6244" s="1460"/>
      <c r="G6244" s="1460"/>
    </row>
    <row r="6245" spans="1:7" s="1402" customFormat="1" x14ac:dyDescent="0.25">
      <c r="A6245" s="275"/>
      <c r="B6245" s="1457"/>
      <c r="C6245" s="1458"/>
      <c r="D6245" s="1459"/>
      <c r="E6245" s="1460"/>
      <c r="F6245" s="1460"/>
      <c r="G6245" s="1460"/>
    </row>
    <row r="6246" spans="1:7" s="1402" customFormat="1" x14ac:dyDescent="0.25">
      <c r="A6246" s="275"/>
      <c r="B6246" s="1457"/>
      <c r="C6246" s="1458"/>
      <c r="D6246" s="1459"/>
      <c r="E6246" s="1460"/>
      <c r="F6246" s="1460"/>
      <c r="G6246" s="1460"/>
    </row>
    <row r="6247" spans="1:7" s="1402" customFormat="1" x14ac:dyDescent="0.25">
      <c r="A6247" s="275"/>
      <c r="B6247" s="1457"/>
      <c r="C6247" s="1458"/>
      <c r="D6247" s="1459"/>
      <c r="E6247" s="1460"/>
      <c r="F6247" s="1460"/>
      <c r="G6247" s="1460"/>
    </row>
    <row r="6248" spans="1:7" s="1402" customFormat="1" x14ac:dyDescent="0.25">
      <c r="A6248" s="275"/>
      <c r="B6248" s="1457"/>
      <c r="C6248" s="1458"/>
      <c r="D6248" s="1459"/>
      <c r="E6248" s="1460"/>
      <c r="F6248" s="1460"/>
      <c r="G6248" s="1460"/>
    </row>
    <row r="6249" spans="1:7" s="1402" customFormat="1" x14ac:dyDescent="0.25">
      <c r="A6249" s="275"/>
      <c r="B6249" s="1457"/>
      <c r="C6249" s="1458"/>
      <c r="D6249" s="1459"/>
      <c r="E6249" s="1460"/>
      <c r="F6249" s="1460"/>
      <c r="G6249" s="1460"/>
    </row>
    <row r="6250" spans="1:7" s="1402" customFormat="1" x14ac:dyDescent="0.25">
      <c r="A6250" s="275"/>
      <c r="B6250" s="1457"/>
      <c r="C6250" s="1458"/>
      <c r="D6250" s="1459"/>
      <c r="E6250" s="1460"/>
      <c r="F6250" s="1460"/>
      <c r="G6250" s="1460"/>
    </row>
    <row r="6251" spans="1:7" s="1402" customFormat="1" x14ac:dyDescent="0.25">
      <c r="A6251" s="275"/>
      <c r="B6251" s="1457"/>
      <c r="C6251" s="1458"/>
      <c r="D6251" s="1459"/>
      <c r="E6251" s="1460"/>
      <c r="F6251" s="1460"/>
      <c r="G6251" s="1460"/>
    </row>
    <row r="6252" spans="1:7" s="1402" customFormat="1" x14ac:dyDescent="0.25">
      <c r="A6252" s="275"/>
      <c r="B6252" s="1457"/>
      <c r="C6252" s="1458"/>
      <c r="D6252" s="1459"/>
      <c r="E6252" s="1460"/>
      <c r="F6252" s="1460"/>
      <c r="G6252" s="1460"/>
    </row>
    <row r="6253" spans="1:7" s="1402" customFormat="1" x14ac:dyDescent="0.25">
      <c r="A6253" s="275"/>
      <c r="B6253" s="1457"/>
      <c r="C6253" s="1458"/>
      <c r="D6253" s="1459"/>
      <c r="E6253" s="1460"/>
      <c r="F6253" s="1460"/>
      <c r="G6253" s="1460"/>
    </row>
    <row r="6254" spans="1:7" s="1402" customFormat="1" x14ac:dyDescent="0.25">
      <c r="A6254" s="275"/>
      <c r="B6254" s="1457"/>
      <c r="C6254" s="1458"/>
      <c r="D6254" s="1459"/>
      <c r="E6254" s="1460"/>
      <c r="F6254" s="1460"/>
      <c r="G6254" s="1460"/>
    </row>
    <row r="6255" spans="1:7" s="1402" customFormat="1" x14ac:dyDescent="0.25">
      <c r="A6255" s="275"/>
      <c r="B6255" s="1457"/>
      <c r="C6255" s="1458"/>
      <c r="D6255" s="1459"/>
      <c r="E6255" s="1460"/>
      <c r="F6255" s="1460"/>
      <c r="G6255" s="1460"/>
    </row>
    <row r="6256" spans="1:7" s="1402" customFormat="1" x14ac:dyDescent="0.25">
      <c r="A6256" s="275"/>
      <c r="B6256" s="1457"/>
      <c r="C6256" s="1458"/>
      <c r="D6256" s="1459"/>
      <c r="E6256" s="1460"/>
      <c r="F6256" s="1460"/>
      <c r="G6256" s="1460"/>
    </row>
    <row r="6257" spans="1:7" s="1402" customFormat="1" x14ac:dyDescent="0.25">
      <c r="A6257" s="275"/>
      <c r="B6257" s="1457"/>
      <c r="C6257" s="1458"/>
      <c r="D6257" s="1459"/>
      <c r="E6257" s="1460"/>
      <c r="F6257" s="1460"/>
      <c r="G6257" s="1460"/>
    </row>
    <row r="6258" spans="1:7" s="1402" customFormat="1" x14ac:dyDescent="0.25">
      <c r="A6258" s="275"/>
      <c r="B6258" s="1457"/>
      <c r="C6258" s="1458"/>
      <c r="D6258" s="1459"/>
      <c r="E6258" s="1460"/>
      <c r="F6258" s="1460"/>
      <c r="G6258" s="1460"/>
    </row>
    <row r="6259" spans="1:7" s="1402" customFormat="1" x14ac:dyDescent="0.25">
      <c r="A6259" s="275"/>
      <c r="B6259" s="1457"/>
      <c r="C6259" s="1458"/>
      <c r="D6259" s="1459"/>
      <c r="E6259" s="1460"/>
      <c r="F6259" s="1460"/>
      <c r="G6259" s="1460"/>
    </row>
    <row r="6260" spans="1:7" s="1402" customFormat="1" x14ac:dyDescent="0.25">
      <c r="A6260" s="275"/>
      <c r="B6260" s="1457"/>
      <c r="C6260" s="1458"/>
      <c r="D6260" s="1459"/>
      <c r="E6260" s="1460"/>
      <c r="F6260" s="1460"/>
      <c r="G6260" s="1460"/>
    </row>
    <row r="6261" spans="1:7" s="1402" customFormat="1" x14ac:dyDescent="0.25">
      <c r="A6261" s="275"/>
      <c r="B6261" s="1457"/>
      <c r="C6261" s="1458"/>
      <c r="D6261" s="1459"/>
      <c r="E6261" s="1460"/>
      <c r="F6261" s="1460"/>
      <c r="G6261" s="1460"/>
    </row>
    <row r="6262" spans="1:7" s="1402" customFormat="1" x14ac:dyDescent="0.25">
      <c r="A6262" s="275"/>
      <c r="B6262" s="1457"/>
      <c r="C6262" s="1458"/>
      <c r="D6262" s="1459"/>
      <c r="E6262" s="1460"/>
      <c r="F6262" s="1460"/>
      <c r="G6262" s="1460"/>
    </row>
    <row r="6263" spans="1:7" s="1402" customFormat="1" x14ac:dyDescent="0.25">
      <c r="A6263" s="275"/>
      <c r="B6263" s="1457"/>
      <c r="C6263" s="1458"/>
      <c r="D6263" s="1459"/>
      <c r="E6263" s="1460"/>
      <c r="F6263" s="1460"/>
      <c r="G6263" s="1460"/>
    </row>
    <row r="6264" spans="1:7" s="1402" customFormat="1" x14ac:dyDescent="0.25">
      <c r="A6264" s="275"/>
      <c r="B6264" s="1457"/>
      <c r="C6264" s="1458"/>
      <c r="D6264" s="1459"/>
      <c r="E6264" s="1460"/>
      <c r="F6264" s="1460"/>
      <c r="G6264" s="1460"/>
    </row>
    <row r="6265" spans="1:7" s="1402" customFormat="1" x14ac:dyDescent="0.25">
      <c r="A6265" s="275"/>
      <c r="B6265" s="1457"/>
      <c r="C6265" s="1458"/>
      <c r="D6265" s="1459"/>
      <c r="E6265" s="1460"/>
      <c r="F6265" s="1460"/>
      <c r="G6265" s="1460"/>
    </row>
    <row r="6266" spans="1:7" s="1402" customFormat="1" x14ac:dyDescent="0.25">
      <c r="A6266" s="275"/>
      <c r="B6266" s="1457"/>
      <c r="C6266" s="1458"/>
      <c r="D6266" s="1459"/>
      <c r="E6266" s="1460"/>
      <c r="F6266" s="1460"/>
      <c r="G6266" s="1460"/>
    </row>
    <row r="6267" spans="1:7" s="1402" customFormat="1" x14ac:dyDescent="0.25">
      <c r="A6267" s="275"/>
      <c r="B6267" s="1457"/>
      <c r="C6267" s="1458"/>
      <c r="D6267" s="1459"/>
      <c r="E6267" s="1460"/>
      <c r="F6267" s="1460"/>
      <c r="G6267" s="1460"/>
    </row>
    <row r="6268" spans="1:7" s="1402" customFormat="1" x14ac:dyDescent="0.25">
      <c r="A6268" s="275"/>
      <c r="B6268" s="1457"/>
      <c r="C6268" s="1458"/>
      <c r="D6268" s="1459"/>
      <c r="E6268" s="1460"/>
      <c r="F6268" s="1460"/>
      <c r="G6268" s="1460"/>
    </row>
    <row r="6269" spans="1:7" s="1402" customFormat="1" x14ac:dyDescent="0.25">
      <c r="A6269" s="275"/>
      <c r="B6269" s="1457"/>
      <c r="C6269" s="1458"/>
      <c r="D6269" s="1459"/>
      <c r="E6269" s="1460"/>
      <c r="F6269" s="1460"/>
      <c r="G6269" s="1460"/>
    </row>
    <row r="6270" spans="1:7" s="1402" customFormat="1" x14ac:dyDescent="0.25">
      <c r="A6270" s="275"/>
      <c r="B6270" s="1457"/>
      <c r="C6270" s="1458"/>
      <c r="D6270" s="1459"/>
      <c r="E6270" s="1460"/>
      <c r="F6270" s="1460"/>
      <c r="G6270" s="1460"/>
    </row>
    <row r="6271" spans="1:7" s="1402" customFormat="1" x14ac:dyDescent="0.25">
      <c r="A6271" s="275"/>
      <c r="B6271" s="1457"/>
      <c r="C6271" s="1458"/>
      <c r="D6271" s="1459"/>
      <c r="E6271" s="1460"/>
      <c r="F6271" s="1460"/>
      <c r="G6271" s="1460"/>
    </row>
    <row r="6272" spans="1:7" s="1402" customFormat="1" x14ac:dyDescent="0.25">
      <c r="A6272" s="275"/>
      <c r="B6272" s="1457"/>
      <c r="C6272" s="1458"/>
      <c r="D6272" s="1459"/>
      <c r="E6272" s="1460"/>
      <c r="F6272" s="1460"/>
      <c r="G6272" s="1460"/>
    </row>
    <row r="6273" spans="1:7" s="1402" customFormat="1" x14ac:dyDescent="0.25">
      <c r="A6273" s="275"/>
      <c r="B6273" s="1457"/>
      <c r="C6273" s="1458"/>
      <c r="D6273" s="1459"/>
      <c r="E6273" s="1460"/>
      <c r="F6273" s="1460"/>
      <c r="G6273" s="1460"/>
    </row>
    <row r="6274" spans="1:7" s="1402" customFormat="1" x14ac:dyDescent="0.25">
      <c r="A6274" s="275"/>
      <c r="B6274" s="1457"/>
      <c r="C6274" s="1458"/>
      <c r="D6274" s="1459"/>
      <c r="E6274" s="1460"/>
      <c r="F6274" s="1460"/>
      <c r="G6274" s="1460"/>
    </row>
    <row r="6275" spans="1:7" s="1402" customFormat="1" x14ac:dyDescent="0.25">
      <c r="A6275" s="275"/>
      <c r="B6275" s="1457"/>
      <c r="C6275" s="1458"/>
      <c r="D6275" s="1459"/>
      <c r="E6275" s="1460"/>
      <c r="F6275" s="1460"/>
      <c r="G6275" s="1460"/>
    </row>
    <row r="6276" spans="1:7" s="1402" customFormat="1" x14ac:dyDescent="0.25">
      <c r="A6276" s="275"/>
      <c r="B6276" s="1457"/>
      <c r="C6276" s="1458"/>
      <c r="D6276" s="1459"/>
      <c r="E6276" s="1460"/>
      <c r="F6276" s="1460"/>
      <c r="G6276" s="1460"/>
    </row>
    <row r="6277" spans="1:7" s="1402" customFormat="1" x14ac:dyDescent="0.25">
      <c r="A6277" s="275"/>
      <c r="B6277" s="1457"/>
      <c r="C6277" s="1458"/>
      <c r="D6277" s="1459"/>
      <c r="E6277" s="1460"/>
      <c r="F6277" s="1460"/>
      <c r="G6277" s="1460"/>
    </row>
    <row r="6278" spans="1:7" s="1402" customFormat="1" x14ac:dyDescent="0.25">
      <c r="A6278" s="275"/>
      <c r="B6278" s="1457"/>
      <c r="C6278" s="1458"/>
      <c r="D6278" s="1459"/>
      <c r="E6278" s="1460"/>
      <c r="F6278" s="1460"/>
      <c r="G6278" s="1460"/>
    </row>
    <row r="6279" spans="1:7" s="1402" customFormat="1" x14ac:dyDescent="0.25">
      <c r="A6279" s="275"/>
      <c r="B6279" s="1457"/>
      <c r="C6279" s="1458"/>
      <c r="D6279" s="1459"/>
      <c r="E6279" s="1460"/>
      <c r="F6279" s="1460"/>
      <c r="G6279" s="1460"/>
    </row>
    <row r="6280" spans="1:7" s="1402" customFormat="1" x14ac:dyDescent="0.25">
      <c r="A6280" s="275"/>
      <c r="B6280" s="1457"/>
      <c r="C6280" s="1458"/>
      <c r="D6280" s="1459"/>
      <c r="E6280" s="1460"/>
      <c r="F6280" s="1460"/>
      <c r="G6280" s="1460"/>
    </row>
    <row r="6281" spans="1:7" s="1402" customFormat="1" x14ac:dyDescent="0.25">
      <c r="A6281" s="275"/>
      <c r="B6281" s="1457"/>
      <c r="C6281" s="1458"/>
      <c r="D6281" s="1459"/>
      <c r="E6281" s="1460"/>
      <c r="F6281" s="1460"/>
      <c r="G6281" s="1460"/>
    </row>
    <row r="6282" spans="1:7" s="1402" customFormat="1" x14ac:dyDescent="0.25">
      <c r="A6282" s="275"/>
      <c r="B6282" s="1457"/>
      <c r="C6282" s="1458"/>
      <c r="D6282" s="1459"/>
      <c r="E6282" s="1460"/>
      <c r="F6282" s="1460"/>
      <c r="G6282" s="1460"/>
    </row>
    <row r="6283" spans="1:7" s="1402" customFormat="1" x14ac:dyDescent="0.25">
      <c r="A6283" s="275"/>
      <c r="B6283" s="1457"/>
      <c r="C6283" s="1458"/>
      <c r="D6283" s="1459"/>
      <c r="E6283" s="1460"/>
      <c r="F6283" s="1460"/>
      <c r="G6283" s="1460"/>
    </row>
    <row r="6284" spans="1:7" s="1402" customFormat="1" x14ac:dyDescent="0.25">
      <c r="A6284" s="275"/>
      <c r="B6284" s="1457"/>
      <c r="C6284" s="1458"/>
      <c r="D6284" s="1459"/>
      <c r="E6284" s="1460"/>
      <c r="F6284" s="1460"/>
      <c r="G6284" s="1460"/>
    </row>
    <row r="6285" spans="1:7" s="1402" customFormat="1" x14ac:dyDescent="0.25">
      <c r="A6285" s="275"/>
      <c r="B6285" s="1457"/>
      <c r="C6285" s="1458"/>
      <c r="D6285" s="1459"/>
      <c r="E6285" s="1460"/>
      <c r="F6285" s="1460"/>
      <c r="G6285" s="1460"/>
    </row>
    <row r="6286" spans="1:7" s="1402" customFormat="1" x14ac:dyDescent="0.25">
      <c r="A6286" s="275"/>
      <c r="B6286" s="1457"/>
      <c r="C6286" s="1458"/>
      <c r="D6286" s="1459"/>
      <c r="E6286" s="1460"/>
      <c r="F6286" s="1460"/>
      <c r="G6286" s="1460"/>
    </row>
    <row r="6287" spans="1:7" s="1402" customFormat="1" x14ac:dyDescent="0.25">
      <c r="A6287" s="275"/>
      <c r="B6287" s="1457"/>
      <c r="C6287" s="1458"/>
      <c r="D6287" s="1459"/>
      <c r="E6287" s="1460"/>
      <c r="F6287" s="1460"/>
      <c r="G6287" s="1460"/>
    </row>
    <row r="6288" spans="1:7" s="1402" customFormat="1" x14ac:dyDescent="0.25">
      <c r="A6288" s="275"/>
      <c r="B6288" s="1457"/>
      <c r="C6288" s="1458"/>
      <c r="D6288" s="1459"/>
      <c r="E6288" s="1460"/>
      <c r="F6288" s="1460"/>
      <c r="G6288" s="1460"/>
    </row>
    <row r="6289" spans="1:7" s="1402" customFormat="1" x14ac:dyDescent="0.25">
      <c r="A6289" s="275"/>
      <c r="B6289" s="1457"/>
      <c r="C6289" s="1458"/>
      <c r="D6289" s="1459"/>
      <c r="E6289" s="1460"/>
      <c r="F6289" s="1460"/>
      <c r="G6289" s="1460"/>
    </row>
    <row r="6290" spans="1:7" s="1402" customFormat="1" x14ac:dyDescent="0.25">
      <c r="A6290" s="275"/>
      <c r="B6290" s="1457"/>
      <c r="C6290" s="1458"/>
      <c r="D6290" s="1459"/>
      <c r="E6290" s="1460"/>
      <c r="F6290" s="1460"/>
      <c r="G6290" s="1460"/>
    </row>
    <row r="6291" spans="1:7" s="1402" customFormat="1" x14ac:dyDescent="0.25">
      <c r="A6291" s="275"/>
      <c r="B6291" s="1457"/>
      <c r="C6291" s="1458"/>
      <c r="D6291" s="1459"/>
      <c r="E6291" s="1460"/>
      <c r="F6291" s="1460"/>
      <c r="G6291" s="1460"/>
    </row>
    <row r="6292" spans="1:7" s="1402" customFormat="1" x14ac:dyDescent="0.25">
      <c r="A6292" s="275"/>
      <c r="B6292" s="1457"/>
      <c r="C6292" s="1458"/>
      <c r="D6292" s="1459"/>
      <c r="E6292" s="1460"/>
      <c r="F6292" s="1460"/>
      <c r="G6292" s="1460"/>
    </row>
    <row r="6293" spans="1:7" s="1402" customFormat="1" x14ac:dyDescent="0.25">
      <c r="A6293" s="275"/>
      <c r="B6293" s="1457"/>
      <c r="C6293" s="1458"/>
      <c r="D6293" s="1459"/>
      <c r="E6293" s="1460"/>
      <c r="F6293" s="1460"/>
      <c r="G6293" s="1460"/>
    </row>
    <row r="6294" spans="1:7" s="1402" customFormat="1" x14ac:dyDescent="0.25">
      <c r="A6294" s="275"/>
      <c r="B6294" s="1457"/>
      <c r="C6294" s="1458"/>
      <c r="D6294" s="1459"/>
      <c r="E6294" s="1460"/>
      <c r="F6294" s="1460"/>
      <c r="G6294" s="1460"/>
    </row>
    <row r="6295" spans="1:7" s="1402" customFormat="1" x14ac:dyDescent="0.25">
      <c r="A6295" s="275"/>
      <c r="B6295" s="1457"/>
      <c r="C6295" s="1458"/>
      <c r="D6295" s="1459"/>
      <c r="E6295" s="1460"/>
      <c r="F6295" s="1460"/>
      <c r="G6295" s="1460"/>
    </row>
    <row r="6296" spans="1:7" s="1402" customFormat="1" x14ac:dyDescent="0.25">
      <c r="A6296" s="275"/>
      <c r="B6296" s="1457"/>
      <c r="C6296" s="1458"/>
      <c r="D6296" s="1459"/>
      <c r="E6296" s="1460"/>
      <c r="F6296" s="1460"/>
      <c r="G6296" s="1460"/>
    </row>
    <row r="6297" spans="1:7" s="1402" customFormat="1" x14ac:dyDescent="0.25">
      <c r="A6297" s="275"/>
      <c r="B6297" s="1457"/>
      <c r="C6297" s="1458"/>
      <c r="D6297" s="1459"/>
      <c r="E6297" s="1460"/>
      <c r="F6297" s="1460"/>
      <c r="G6297" s="1460"/>
    </row>
    <row r="6298" spans="1:7" s="1402" customFormat="1" x14ac:dyDescent="0.25">
      <c r="A6298" s="275"/>
      <c r="B6298" s="1457"/>
      <c r="C6298" s="1458"/>
      <c r="D6298" s="1459"/>
      <c r="E6298" s="1460"/>
      <c r="F6298" s="1460"/>
      <c r="G6298" s="1460"/>
    </row>
    <row r="6299" spans="1:7" s="1402" customFormat="1" x14ac:dyDescent="0.25">
      <c r="A6299" s="275"/>
      <c r="B6299" s="1457"/>
      <c r="C6299" s="1458"/>
      <c r="D6299" s="1459"/>
      <c r="E6299" s="1460"/>
      <c r="F6299" s="1460"/>
      <c r="G6299" s="1460"/>
    </row>
    <row r="6300" spans="1:7" s="1402" customFormat="1" x14ac:dyDescent="0.25">
      <c r="A6300" s="275"/>
      <c r="B6300" s="1457"/>
      <c r="C6300" s="1458"/>
      <c r="D6300" s="1459"/>
      <c r="E6300" s="1460"/>
      <c r="F6300" s="1460"/>
      <c r="G6300" s="1460"/>
    </row>
    <row r="6301" spans="1:7" s="1402" customFormat="1" x14ac:dyDescent="0.25">
      <c r="A6301" s="275"/>
      <c r="B6301" s="1457"/>
      <c r="C6301" s="1458"/>
      <c r="D6301" s="1459"/>
      <c r="E6301" s="1460"/>
      <c r="F6301" s="1460"/>
      <c r="G6301" s="1460"/>
    </row>
    <row r="6302" spans="1:7" s="1402" customFormat="1" x14ac:dyDescent="0.25">
      <c r="A6302" s="275"/>
      <c r="B6302" s="1457"/>
      <c r="C6302" s="1458"/>
      <c r="D6302" s="1459"/>
      <c r="E6302" s="1460"/>
      <c r="F6302" s="1460"/>
      <c r="G6302" s="1460"/>
    </row>
    <row r="6303" spans="1:7" s="1402" customFormat="1" x14ac:dyDescent="0.25">
      <c r="A6303" s="275"/>
      <c r="B6303" s="1457"/>
      <c r="C6303" s="1458"/>
      <c r="D6303" s="1459"/>
      <c r="E6303" s="1460"/>
      <c r="F6303" s="1460"/>
      <c r="G6303" s="1460"/>
    </row>
    <row r="6304" spans="1:7" s="1402" customFormat="1" x14ac:dyDescent="0.25">
      <c r="A6304" s="275"/>
      <c r="B6304" s="1457"/>
      <c r="C6304" s="1458"/>
      <c r="D6304" s="1459"/>
      <c r="E6304" s="1460"/>
      <c r="F6304" s="1460"/>
      <c r="G6304" s="1460"/>
    </row>
    <row r="6305" spans="1:7" s="1402" customFormat="1" x14ac:dyDescent="0.25">
      <c r="A6305" s="275"/>
      <c r="B6305" s="1457"/>
      <c r="C6305" s="1458"/>
      <c r="D6305" s="1459"/>
      <c r="E6305" s="1460"/>
      <c r="F6305" s="1460"/>
      <c r="G6305" s="1460"/>
    </row>
    <row r="6306" spans="1:7" s="1402" customFormat="1" x14ac:dyDescent="0.25">
      <c r="A6306" s="275"/>
      <c r="B6306" s="1457"/>
      <c r="C6306" s="1458"/>
      <c r="D6306" s="1459"/>
      <c r="E6306" s="1460"/>
      <c r="F6306" s="1460"/>
      <c r="G6306" s="1460"/>
    </row>
    <row r="6307" spans="1:7" s="1402" customFormat="1" x14ac:dyDescent="0.25">
      <c r="A6307" s="275"/>
      <c r="B6307" s="1457"/>
      <c r="C6307" s="1458"/>
      <c r="D6307" s="1459"/>
      <c r="E6307" s="1460"/>
      <c r="F6307" s="1460"/>
      <c r="G6307" s="1460"/>
    </row>
    <row r="6308" spans="1:7" s="1402" customFormat="1" x14ac:dyDescent="0.25">
      <c r="A6308" s="275"/>
      <c r="B6308" s="1457"/>
      <c r="C6308" s="1458"/>
      <c r="D6308" s="1459"/>
      <c r="E6308" s="1460"/>
      <c r="F6308" s="1460"/>
      <c r="G6308" s="1460"/>
    </row>
    <row r="6309" spans="1:7" s="1402" customFormat="1" x14ac:dyDescent="0.25">
      <c r="A6309" s="275"/>
      <c r="B6309" s="1457"/>
      <c r="C6309" s="1458"/>
      <c r="D6309" s="1459"/>
      <c r="E6309" s="1460"/>
      <c r="F6309" s="1460"/>
      <c r="G6309" s="1460"/>
    </row>
    <row r="6310" spans="1:7" s="1402" customFormat="1" x14ac:dyDescent="0.25">
      <c r="A6310" s="275"/>
      <c r="B6310" s="1457"/>
      <c r="C6310" s="1458"/>
      <c r="D6310" s="1459"/>
      <c r="E6310" s="1460"/>
      <c r="F6310" s="1460"/>
      <c r="G6310" s="1460"/>
    </row>
    <row r="6311" spans="1:7" s="1402" customFormat="1" x14ac:dyDescent="0.25">
      <c r="A6311" s="275"/>
      <c r="B6311" s="1457"/>
      <c r="C6311" s="1458"/>
      <c r="D6311" s="1459"/>
      <c r="E6311" s="1460"/>
      <c r="F6311" s="1460"/>
      <c r="G6311" s="1460"/>
    </row>
    <row r="6312" spans="1:7" s="1402" customFormat="1" x14ac:dyDescent="0.25">
      <c r="A6312" s="275"/>
      <c r="B6312" s="1457"/>
      <c r="C6312" s="1458"/>
      <c r="D6312" s="1459"/>
      <c r="E6312" s="1460"/>
      <c r="F6312" s="1460"/>
      <c r="G6312" s="1460"/>
    </row>
    <row r="6313" spans="1:7" s="1402" customFormat="1" x14ac:dyDescent="0.25">
      <c r="A6313" s="275"/>
      <c r="B6313" s="1457"/>
      <c r="C6313" s="1458"/>
      <c r="D6313" s="1459"/>
      <c r="E6313" s="1460"/>
      <c r="F6313" s="1460"/>
      <c r="G6313" s="1460"/>
    </row>
    <row r="6314" spans="1:7" s="1402" customFormat="1" x14ac:dyDescent="0.25">
      <c r="A6314" s="275"/>
      <c r="B6314" s="1457"/>
      <c r="C6314" s="1458"/>
      <c r="D6314" s="1459"/>
      <c r="E6314" s="1460"/>
      <c r="F6314" s="1460"/>
      <c r="G6314" s="1460"/>
    </row>
    <row r="6315" spans="1:7" s="1402" customFormat="1" x14ac:dyDescent="0.25">
      <c r="A6315" s="275"/>
      <c r="B6315" s="1457"/>
      <c r="C6315" s="1458"/>
      <c r="D6315" s="1459"/>
      <c r="E6315" s="1460"/>
      <c r="F6315" s="1460"/>
      <c r="G6315" s="1460"/>
    </row>
    <row r="6316" spans="1:7" s="1402" customFormat="1" x14ac:dyDescent="0.25">
      <c r="A6316" s="275"/>
      <c r="B6316" s="1457"/>
      <c r="C6316" s="1458"/>
      <c r="D6316" s="1459"/>
      <c r="E6316" s="1460"/>
      <c r="F6316" s="1460"/>
      <c r="G6316" s="1460"/>
    </row>
    <row r="6317" spans="1:7" s="1402" customFormat="1" x14ac:dyDescent="0.25">
      <c r="A6317" s="275"/>
      <c r="B6317" s="1457"/>
      <c r="C6317" s="1458"/>
      <c r="D6317" s="1459"/>
      <c r="E6317" s="1460"/>
      <c r="F6317" s="1460"/>
      <c r="G6317" s="1460"/>
    </row>
    <row r="6318" spans="1:7" s="1402" customFormat="1" x14ac:dyDescent="0.25">
      <c r="A6318" s="275"/>
      <c r="B6318" s="1457"/>
      <c r="C6318" s="1458"/>
      <c r="D6318" s="1459"/>
      <c r="E6318" s="1460"/>
      <c r="F6318" s="1460"/>
      <c r="G6318" s="1460"/>
    </row>
    <row r="6319" spans="1:7" s="1402" customFormat="1" x14ac:dyDescent="0.25">
      <c r="A6319" s="275"/>
      <c r="B6319" s="1457"/>
      <c r="C6319" s="1458"/>
      <c r="D6319" s="1459"/>
      <c r="E6319" s="1460"/>
      <c r="F6319" s="1460"/>
      <c r="G6319" s="1460"/>
    </row>
    <row r="6320" spans="1:7" s="1402" customFormat="1" x14ac:dyDescent="0.25">
      <c r="A6320" s="275"/>
      <c r="B6320" s="1457"/>
      <c r="C6320" s="1458"/>
      <c r="D6320" s="1459"/>
      <c r="E6320" s="1460"/>
      <c r="F6320" s="1460"/>
      <c r="G6320" s="1460"/>
    </row>
    <row r="6321" spans="1:7" s="1402" customFormat="1" x14ac:dyDescent="0.25">
      <c r="A6321" s="275"/>
      <c r="B6321" s="1457"/>
      <c r="C6321" s="1458"/>
      <c r="D6321" s="1459"/>
      <c r="E6321" s="1460"/>
      <c r="F6321" s="1460"/>
      <c r="G6321" s="1460"/>
    </row>
    <row r="6322" spans="1:7" s="1402" customFormat="1" x14ac:dyDescent="0.25">
      <c r="A6322" s="275"/>
      <c r="B6322" s="1457"/>
      <c r="C6322" s="1458"/>
      <c r="D6322" s="1459"/>
      <c r="E6322" s="1460"/>
      <c r="F6322" s="1460"/>
      <c r="G6322" s="1460"/>
    </row>
    <row r="6323" spans="1:7" s="1402" customFormat="1" x14ac:dyDescent="0.25">
      <c r="A6323" s="275"/>
      <c r="B6323" s="1457"/>
      <c r="C6323" s="1458"/>
      <c r="D6323" s="1459"/>
      <c r="E6323" s="1460"/>
      <c r="F6323" s="1460"/>
      <c r="G6323" s="1460"/>
    </row>
    <row r="6324" spans="1:7" s="1402" customFormat="1" x14ac:dyDescent="0.25">
      <c r="A6324" s="275"/>
      <c r="B6324" s="1457"/>
      <c r="C6324" s="1458"/>
      <c r="D6324" s="1459"/>
      <c r="E6324" s="1460"/>
      <c r="F6324" s="1460"/>
      <c r="G6324" s="1460"/>
    </row>
    <row r="6325" spans="1:7" s="1402" customFormat="1" x14ac:dyDescent="0.25">
      <c r="A6325" s="275"/>
      <c r="B6325" s="1457"/>
      <c r="C6325" s="1458"/>
      <c r="D6325" s="1459"/>
      <c r="E6325" s="1460"/>
      <c r="F6325" s="1460"/>
      <c r="G6325" s="1460"/>
    </row>
    <row r="6326" spans="1:7" s="1402" customFormat="1" x14ac:dyDescent="0.25">
      <c r="A6326" s="275"/>
      <c r="B6326" s="1457"/>
      <c r="C6326" s="1458"/>
      <c r="D6326" s="1459"/>
      <c r="E6326" s="1460"/>
      <c r="F6326" s="1460"/>
      <c r="G6326" s="1460"/>
    </row>
    <row r="6327" spans="1:7" s="1402" customFormat="1" x14ac:dyDescent="0.25">
      <c r="A6327" s="275"/>
      <c r="B6327" s="1457"/>
      <c r="C6327" s="1458"/>
      <c r="D6327" s="1459"/>
      <c r="E6327" s="1460"/>
      <c r="F6327" s="1460"/>
      <c r="G6327" s="1460"/>
    </row>
    <row r="6328" spans="1:7" s="1402" customFormat="1" x14ac:dyDescent="0.25">
      <c r="A6328" s="275"/>
      <c r="B6328" s="1457"/>
      <c r="C6328" s="1458"/>
      <c r="D6328" s="1459"/>
      <c r="E6328" s="1460"/>
      <c r="F6328" s="1460"/>
      <c r="G6328" s="1460"/>
    </row>
    <row r="6329" spans="1:7" s="1402" customFormat="1" x14ac:dyDescent="0.25">
      <c r="A6329" s="275"/>
      <c r="B6329" s="1457"/>
      <c r="C6329" s="1458"/>
      <c r="D6329" s="1459"/>
      <c r="E6329" s="1460"/>
      <c r="F6329" s="1460"/>
      <c r="G6329" s="1460"/>
    </row>
    <row r="6330" spans="1:7" s="1402" customFormat="1" x14ac:dyDescent="0.25">
      <c r="A6330" s="275"/>
      <c r="B6330" s="1457"/>
      <c r="C6330" s="1458"/>
      <c r="D6330" s="1459"/>
      <c r="E6330" s="1460"/>
      <c r="F6330" s="1460"/>
      <c r="G6330" s="1460"/>
    </row>
    <row r="6331" spans="1:7" s="1402" customFormat="1" x14ac:dyDescent="0.25">
      <c r="A6331" s="275"/>
      <c r="B6331" s="1457"/>
      <c r="C6331" s="1458"/>
      <c r="D6331" s="1459"/>
      <c r="E6331" s="1460"/>
      <c r="F6331" s="1460"/>
      <c r="G6331" s="1460"/>
    </row>
    <row r="6332" spans="1:7" s="1402" customFormat="1" x14ac:dyDescent="0.25">
      <c r="A6332" s="275"/>
      <c r="B6332" s="1457"/>
      <c r="C6332" s="1458"/>
      <c r="D6332" s="1459"/>
      <c r="E6332" s="1460"/>
      <c r="F6332" s="1460"/>
      <c r="G6332" s="1460"/>
    </row>
    <row r="6333" spans="1:7" s="1402" customFormat="1" x14ac:dyDescent="0.25">
      <c r="A6333" s="275"/>
      <c r="B6333" s="1457"/>
      <c r="C6333" s="1458"/>
      <c r="D6333" s="1459"/>
      <c r="E6333" s="1460"/>
      <c r="F6333" s="1460"/>
      <c r="G6333" s="1460"/>
    </row>
    <row r="6334" spans="1:7" s="1402" customFormat="1" x14ac:dyDescent="0.25">
      <c r="A6334" s="275"/>
      <c r="B6334" s="1457"/>
      <c r="C6334" s="1458"/>
      <c r="D6334" s="1459"/>
      <c r="E6334" s="1460"/>
      <c r="F6334" s="1460"/>
      <c r="G6334" s="1460"/>
    </row>
    <row r="6335" spans="1:7" s="1402" customFormat="1" x14ac:dyDescent="0.25">
      <c r="A6335" s="275"/>
      <c r="B6335" s="1457"/>
      <c r="C6335" s="1458"/>
      <c r="D6335" s="1459"/>
      <c r="E6335" s="1460"/>
      <c r="F6335" s="1460"/>
      <c r="G6335" s="1460"/>
    </row>
    <row r="6336" spans="1:7" s="1402" customFormat="1" x14ac:dyDescent="0.25">
      <c r="A6336" s="275"/>
      <c r="B6336" s="1457"/>
      <c r="C6336" s="1458"/>
      <c r="D6336" s="1459"/>
      <c r="E6336" s="1460"/>
      <c r="F6336" s="1460"/>
      <c r="G6336" s="1460"/>
    </row>
    <row r="6337" spans="1:7" s="1402" customFormat="1" x14ac:dyDescent="0.25">
      <c r="A6337" s="275"/>
      <c r="B6337" s="1457"/>
      <c r="C6337" s="1458"/>
      <c r="D6337" s="1459"/>
      <c r="E6337" s="1460"/>
      <c r="F6337" s="1460"/>
      <c r="G6337" s="1460"/>
    </row>
    <row r="6338" spans="1:7" s="1402" customFormat="1" x14ac:dyDescent="0.25">
      <c r="A6338" s="275"/>
      <c r="B6338" s="1457"/>
      <c r="C6338" s="1458"/>
      <c r="D6338" s="1459"/>
      <c r="E6338" s="1460"/>
      <c r="F6338" s="1460"/>
      <c r="G6338" s="1460"/>
    </row>
    <row r="6339" spans="1:7" s="1402" customFormat="1" x14ac:dyDescent="0.25">
      <c r="A6339" s="275"/>
      <c r="B6339" s="1457"/>
      <c r="C6339" s="1458"/>
      <c r="D6339" s="1459"/>
      <c r="E6339" s="1460"/>
      <c r="F6339" s="1460"/>
      <c r="G6339" s="1460"/>
    </row>
    <row r="6340" spans="1:7" s="1402" customFormat="1" x14ac:dyDescent="0.25">
      <c r="A6340" s="275"/>
      <c r="B6340" s="1457"/>
      <c r="C6340" s="1458"/>
      <c r="D6340" s="1459"/>
      <c r="E6340" s="1460"/>
      <c r="F6340" s="1460"/>
      <c r="G6340" s="1460"/>
    </row>
    <row r="6341" spans="1:7" s="1402" customFormat="1" x14ac:dyDescent="0.25">
      <c r="A6341" s="275"/>
      <c r="B6341" s="1457"/>
      <c r="C6341" s="1458"/>
      <c r="D6341" s="1459"/>
      <c r="E6341" s="1460"/>
      <c r="F6341" s="1460"/>
      <c r="G6341" s="1460"/>
    </row>
    <row r="6342" spans="1:7" s="1402" customFormat="1" x14ac:dyDescent="0.25">
      <c r="A6342" s="275"/>
      <c r="B6342" s="1457"/>
      <c r="C6342" s="1458"/>
      <c r="D6342" s="1459"/>
      <c r="E6342" s="1460"/>
      <c r="F6342" s="1460"/>
      <c r="G6342" s="1460"/>
    </row>
    <row r="6343" spans="1:7" s="1402" customFormat="1" x14ac:dyDescent="0.25">
      <c r="A6343" s="275"/>
      <c r="B6343" s="1457"/>
      <c r="C6343" s="1458"/>
      <c r="D6343" s="1459"/>
      <c r="E6343" s="1460"/>
      <c r="F6343" s="1460"/>
      <c r="G6343" s="1460"/>
    </row>
    <row r="6344" spans="1:7" s="1402" customFormat="1" x14ac:dyDescent="0.25">
      <c r="A6344" s="275"/>
      <c r="B6344" s="1457"/>
      <c r="C6344" s="1458"/>
      <c r="D6344" s="1459"/>
      <c r="E6344" s="1460"/>
      <c r="F6344" s="1460"/>
      <c r="G6344" s="1460"/>
    </row>
    <row r="6345" spans="1:7" s="1402" customFormat="1" x14ac:dyDescent="0.25">
      <c r="A6345" s="275"/>
      <c r="B6345" s="1457"/>
      <c r="C6345" s="1458"/>
      <c r="D6345" s="1459"/>
      <c r="E6345" s="1460"/>
      <c r="F6345" s="1460"/>
      <c r="G6345" s="1460"/>
    </row>
    <row r="6346" spans="1:7" s="1402" customFormat="1" x14ac:dyDescent="0.25">
      <c r="A6346" s="275"/>
      <c r="B6346" s="1457"/>
      <c r="C6346" s="1458"/>
      <c r="D6346" s="1459"/>
      <c r="E6346" s="1460"/>
      <c r="F6346" s="1460"/>
      <c r="G6346" s="1460"/>
    </row>
    <row r="6347" spans="1:7" s="1402" customFormat="1" x14ac:dyDescent="0.25">
      <c r="A6347" s="275"/>
      <c r="B6347" s="1457"/>
      <c r="C6347" s="1458"/>
      <c r="D6347" s="1459"/>
      <c r="E6347" s="1460"/>
      <c r="F6347" s="1460"/>
      <c r="G6347" s="1460"/>
    </row>
    <row r="6348" spans="1:7" s="1402" customFormat="1" x14ac:dyDescent="0.25">
      <c r="A6348" s="275"/>
      <c r="B6348" s="1457"/>
      <c r="C6348" s="1458"/>
      <c r="D6348" s="1459"/>
      <c r="E6348" s="1460"/>
      <c r="F6348" s="1460"/>
      <c r="G6348" s="1460"/>
    </row>
    <row r="6349" spans="1:7" s="1402" customFormat="1" x14ac:dyDescent="0.25">
      <c r="A6349" s="275"/>
      <c r="B6349" s="1457"/>
      <c r="C6349" s="1458"/>
      <c r="D6349" s="1459"/>
      <c r="E6349" s="1460"/>
      <c r="F6349" s="1460"/>
      <c r="G6349" s="1460"/>
    </row>
    <row r="6350" spans="1:7" s="1402" customFormat="1" x14ac:dyDescent="0.25">
      <c r="A6350" s="275"/>
      <c r="B6350" s="1457"/>
      <c r="C6350" s="1458"/>
      <c r="D6350" s="1459"/>
      <c r="E6350" s="1460"/>
      <c r="F6350" s="1460"/>
      <c r="G6350" s="1460"/>
    </row>
    <row r="6351" spans="1:7" s="1402" customFormat="1" x14ac:dyDescent="0.25">
      <c r="A6351" s="275"/>
      <c r="B6351" s="1457"/>
      <c r="C6351" s="1458"/>
      <c r="D6351" s="1459"/>
      <c r="E6351" s="1460"/>
      <c r="F6351" s="1460"/>
      <c r="G6351" s="1460"/>
    </row>
    <row r="6352" spans="1:7" s="1402" customFormat="1" x14ac:dyDescent="0.25">
      <c r="A6352" s="275"/>
      <c r="B6352" s="1457"/>
      <c r="C6352" s="1458"/>
      <c r="D6352" s="1459"/>
      <c r="E6352" s="1460"/>
      <c r="F6352" s="1460"/>
      <c r="G6352" s="1460"/>
    </row>
    <row r="6353" spans="1:7" s="1402" customFormat="1" x14ac:dyDescent="0.25">
      <c r="A6353" s="275"/>
      <c r="B6353" s="1457"/>
      <c r="C6353" s="1458"/>
      <c r="D6353" s="1459"/>
      <c r="E6353" s="1460"/>
      <c r="F6353" s="1460"/>
      <c r="G6353" s="1460"/>
    </row>
    <row r="6354" spans="1:7" s="1402" customFormat="1" x14ac:dyDescent="0.25">
      <c r="A6354" s="275"/>
      <c r="B6354" s="1457"/>
      <c r="C6354" s="1458"/>
      <c r="D6354" s="1459"/>
      <c r="E6354" s="1460"/>
      <c r="F6354" s="1460"/>
      <c r="G6354" s="1460"/>
    </row>
    <row r="6355" spans="1:7" s="1402" customFormat="1" x14ac:dyDescent="0.25">
      <c r="A6355" s="275"/>
      <c r="B6355" s="1457"/>
      <c r="C6355" s="1458"/>
      <c r="D6355" s="1459"/>
      <c r="E6355" s="1460"/>
      <c r="F6355" s="1460"/>
      <c r="G6355" s="1460"/>
    </row>
    <row r="6356" spans="1:7" s="1402" customFormat="1" x14ac:dyDescent="0.25">
      <c r="A6356" s="275"/>
      <c r="B6356" s="1457"/>
      <c r="C6356" s="1458"/>
      <c r="D6356" s="1459"/>
      <c r="E6356" s="1460"/>
      <c r="F6356" s="1460"/>
      <c r="G6356" s="1460"/>
    </row>
    <row r="6357" spans="1:7" s="1402" customFormat="1" x14ac:dyDescent="0.25">
      <c r="A6357" s="275"/>
      <c r="B6357" s="1457"/>
      <c r="C6357" s="1458"/>
      <c r="D6357" s="1459"/>
      <c r="E6357" s="1460"/>
      <c r="F6357" s="1460"/>
      <c r="G6357" s="1460"/>
    </row>
    <row r="6358" spans="1:7" s="1402" customFormat="1" x14ac:dyDescent="0.25">
      <c r="A6358" s="275"/>
      <c r="B6358" s="1457"/>
      <c r="C6358" s="1458"/>
      <c r="D6358" s="1459"/>
      <c r="E6358" s="1460"/>
      <c r="F6358" s="1460"/>
      <c r="G6358" s="1460"/>
    </row>
    <row r="6359" spans="1:7" s="1402" customFormat="1" x14ac:dyDescent="0.25">
      <c r="A6359" s="275"/>
      <c r="B6359" s="1457"/>
      <c r="C6359" s="1458"/>
      <c r="D6359" s="1459"/>
      <c r="E6359" s="1460"/>
      <c r="F6359" s="1460"/>
      <c r="G6359" s="1460"/>
    </row>
    <row r="6360" spans="1:7" s="1402" customFormat="1" x14ac:dyDescent="0.25">
      <c r="A6360" s="275"/>
      <c r="B6360" s="1457"/>
      <c r="C6360" s="1458"/>
      <c r="D6360" s="1459"/>
      <c r="E6360" s="1460"/>
      <c r="F6360" s="1460"/>
      <c r="G6360" s="1460"/>
    </row>
    <row r="6361" spans="1:7" s="1402" customFormat="1" x14ac:dyDescent="0.25">
      <c r="A6361" s="275"/>
      <c r="B6361" s="1457"/>
      <c r="C6361" s="1458"/>
      <c r="D6361" s="1459"/>
      <c r="E6361" s="1460"/>
      <c r="F6361" s="1460"/>
      <c r="G6361" s="1460"/>
    </row>
    <row r="6362" spans="1:7" s="1402" customFormat="1" x14ac:dyDescent="0.25">
      <c r="A6362" s="275"/>
      <c r="B6362" s="1457"/>
      <c r="C6362" s="1458"/>
      <c r="D6362" s="1459"/>
      <c r="E6362" s="1460"/>
      <c r="F6362" s="1460"/>
      <c r="G6362" s="1460"/>
    </row>
    <row r="6363" spans="1:7" s="1402" customFormat="1" x14ac:dyDescent="0.25">
      <c r="A6363" s="275"/>
      <c r="B6363" s="1457"/>
      <c r="C6363" s="1458"/>
      <c r="D6363" s="1459"/>
      <c r="E6363" s="1460"/>
      <c r="F6363" s="1460"/>
      <c r="G6363" s="1460"/>
    </row>
    <row r="6364" spans="1:7" s="1402" customFormat="1" x14ac:dyDescent="0.25">
      <c r="A6364" s="275"/>
      <c r="B6364" s="1457"/>
      <c r="C6364" s="1458"/>
      <c r="D6364" s="1459"/>
      <c r="E6364" s="1460"/>
      <c r="F6364" s="1460"/>
      <c r="G6364" s="1460"/>
    </row>
    <row r="6365" spans="1:7" s="1402" customFormat="1" x14ac:dyDescent="0.25">
      <c r="A6365" s="275"/>
      <c r="B6365" s="1457"/>
      <c r="C6365" s="1458"/>
      <c r="D6365" s="1459"/>
      <c r="E6365" s="1460"/>
      <c r="F6365" s="1460"/>
      <c r="G6365" s="1460"/>
    </row>
    <row r="6366" spans="1:7" s="1402" customFormat="1" x14ac:dyDescent="0.25">
      <c r="A6366" s="275"/>
      <c r="B6366" s="1457"/>
      <c r="C6366" s="1458"/>
      <c r="D6366" s="1459"/>
      <c r="E6366" s="1460"/>
      <c r="F6366" s="1460"/>
      <c r="G6366" s="1460"/>
    </row>
    <row r="6367" spans="1:7" s="1402" customFormat="1" x14ac:dyDescent="0.25">
      <c r="A6367" s="275"/>
      <c r="B6367" s="1457"/>
      <c r="C6367" s="1458"/>
      <c r="D6367" s="1459"/>
      <c r="E6367" s="1460"/>
      <c r="F6367" s="1460"/>
      <c r="G6367" s="1460"/>
    </row>
    <row r="6368" spans="1:7" s="1402" customFormat="1" x14ac:dyDescent="0.25">
      <c r="A6368" s="275"/>
      <c r="B6368" s="1457"/>
      <c r="C6368" s="1458"/>
      <c r="D6368" s="1459"/>
      <c r="E6368" s="1460"/>
      <c r="F6368" s="1460"/>
      <c r="G6368" s="1460"/>
    </row>
    <row r="6369" spans="1:7" s="1402" customFormat="1" x14ac:dyDescent="0.25">
      <c r="A6369" s="275"/>
      <c r="B6369" s="1457"/>
      <c r="C6369" s="1458"/>
      <c r="D6369" s="1459"/>
      <c r="E6369" s="1460"/>
      <c r="F6369" s="1460"/>
      <c r="G6369" s="1460"/>
    </row>
    <row r="6370" spans="1:7" s="1402" customFormat="1" x14ac:dyDescent="0.25">
      <c r="A6370" s="275"/>
      <c r="B6370" s="1457"/>
      <c r="C6370" s="1458"/>
      <c r="D6370" s="1459"/>
      <c r="E6370" s="1460"/>
      <c r="F6370" s="1460"/>
      <c r="G6370" s="1460"/>
    </row>
    <row r="6371" spans="1:7" s="1402" customFormat="1" x14ac:dyDescent="0.25">
      <c r="A6371" s="275"/>
      <c r="B6371" s="1457"/>
      <c r="C6371" s="1458"/>
      <c r="D6371" s="1459"/>
      <c r="E6371" s="1460"/>
      <c r="F6371" s="1460"/>
      <c r="G6371" s="1460"/>
    </row>
    <row r="6372" spans="1:7" s="1402" customFormat="1" x14ac:dyDescent="0.25">
      <c r="A6372" s="275"/>
      <c r="B6372" s="1457"/>
      <c r="C6372" s="1458"/>
      <c r="D6372" s="1459"/>
      <c r="E6372" s="1460"/>
      <c r="F6372" s="1460"/>
      <c r="G6372" s="1460"/>
    </row>
    <row r="6373" spans="1:7" s="1402" customFormat="1" x14ac:dyDescent="0.25">
      <c r="A6373" s="275"/>
      <c r="B6373" s="1457"/>
      <c r="C6373" s="1458"/>
      <c r="D6373" s="1459"/>
      <c r="E6373" s="1460"/>
      <c r="F6373" s="1460"/>
      <c r="G6373" s="1460"/>
    </row>
    <row r="6374" spans="1:7" s="1402" customFormat="1" x14ac:dyDescent="0.25">
      <c r="A6374" s="275"/>
      <c r="B6374" s="1457"/>
      <c r="C6374" s="1458"/>
      <c r="D6374" s="1459"/>
      <c r="E6374" s="1460"/>
      <c r="F6374" s="1460"/>
      <c r="G6374" s="1460"/>
    </row>
    <row r="6375" spans="1:7" s="1402" customFormat="1" x14ac:dyDescent="0.25">
      <c r="A6375" s="275"/>
      <c r="B6375" s="1457"/>
      <c r="C6375" s="1458"/>
      <c r="D6375" s="1459"/>
      <c r="E6375" s="1460"/>
      <c r="F6375" s="1460"/>
      <c r="G6375" s="1460"/>
    </row>
    <row r="6376" spans="1:7" s="1402" customFormat="1" x14ac:dyDescent="0.25">
      <c r="A6376" s="275"/>
      <c r="B6376" s="1457"/>
      <c r="C6376" s="1458"/>
      <c r="D6376" s="1459"/>
      <c r="E6376" s="1460"/>
      <c r="F6376" s="1460"/>
      <c r="G6376" s="1460"/>
    </row>
    <row r="6377" spans="1:7" s="1402" customFormat="1" x14ac:dyDescent="0.25">
      <c r="A6377" s="275"/>
      <c r="B6377" s="1457"/>
      <c r="C6377" s="1458"/>
      <c r="D6377" s="1459"/>
      <c r="E6377" s="1460"/>
      <c r="F6377" s="1460"/>
      <c r="G6377" s="1460"/>
    </row>
    <row r="6378" spans="1:7" s="1402" customFormat="1" x14ac:dyDescent="0.25">
      <c r="A6378" s="275"/>
      <c r="B6378" s="1457"/>
      <c r="C6378" s="1458"/>
      <c r="D6378" s="1459"/>
      <c r="E6378" s="1460"/>
      <c r="F6378" s="1460"/>
      <c r="G6378" s="1460"/>
    </row>
    <row r="6379" spans="1:7" s="1402" customFormat="1" x14ac:dyDescent="0.25">
      <c r="A6379" s="275"/>
      <c r="B6379" s="1457"/>
      <c r="C6379" s="1458"/>
      <c r="D6379" s="1459"/>
      <c r="E6379" s="1460"/>
      <c r="F6379" s="1460"/>
      <c r="G6379" s="1460"/>
    </row>
    <row r="6380" spans="1:7" s="1402" customFormat="1" x14ac:dyDescent="0.25">
      <c r="A6380" s="275"/>
      <c r="B6380" s="1457"/>
      <c r="C6380" s="1458"/>
      <c r="D6380" s="1459"/>
      <c r="E6380" s="1460"/>
      <c r="F6380" s="1460"/>
      <c r="G6380" s="1460"/>
    </row>
    <row r="6381" spans="1:7" s="1402" customFormat="1" x14ac:dyDescent="0.25">
      <c r="A6381" s="275"/>
      <c r="B6381" s="1457"/>
      <c r="C6381" s="1458"/>
      <c r="D6381" s="1459"/>
      <c r="E6381" s="1460"/>
      <c r="F6381" s="1460"/>
      <c r="G6381" s="1460"/>
    </row>
    <row r="6382" spans="1:7" s="1402" customFormat="1" x14ac:dyDescent="0.25">
      <c r="A6382" s="275"/>
      <c r="B6382" s="1457"/>
      <c r="C6382" s="1458"/>
      <c r="D6382" s="1459"/>
      <c r="E6382" s="1460"/>
      <c r="F6382" s="1460"/>
      <c r="G6382" s="1460"/>
    </row>
    <row r="6383" spans="1:7" s="1402" customFormat="1" x14ac:dyDescent="0.25">
      <c r="A6383" s="275"/>
      <c r="B6383" s="1457"/>
      <c r="C6383" s="1458"/>
      <c r="D6383" s="1459"/>
      <c r="E6383" s="1460"/>
      <c r="F6383" s="1460"/>
      <c r="G6383" s="1460"/>
    </row>
    <row r="6384" spans="1:7" s="1402" customFormat="1" x14ac:dyDescent="0.25">
      <c r="A6384" s="275"/>
      <c r="B6384" s="1457"/>
      <c r="C6384" s="1458"/>
      <c r="D6384" s="1459"/>
      <c r="E6384" s="1460"/>
      <c r="F6384" s="1460"/>
      <c r="G6384" s="1460"/>
    </row>
    <row r="6385" spans="1:7" s="1402" customFormat="1" x14ac:dyDescent="0.25">
      <c r="A6385" s="275"/>
      <c r="B6385" s="1457"/>
      <c r="C6385" s="1458"/>
      <c r="D6385" s="1459"/>
      <c r="E6385" s="1460"/>
      <c r="F6385" s="1460"/>
      <c r="G6385" s="1460"/>
    </row>
    <row r="6386" spans="1:7" s="1402" customFormat="1" x14ac:dyDescent="0.25">
      <c r="A6386" s="275"/>
      <c r="B6386" s="1457"/>
      <c r="C6386" s="1458"/>
      <c r="D6386" s="1459"/>
      <c r="E6386" s="1460"/>
      <c r="F6386" s="1460"/>
      <c r="G6386" s="1460"/>
    </row>
    <row r="6387" spans="1:7" s="1402" customFormat="1" x14ac:dyDescent="0.25">
      <c r="A6387" s="275"/>
      <c r="B6387" s="1457"/>
      <c r="C6387" s="1458"/>
      <c r="D6387" s="1459"/>
      <c r="E6387" s="1460"/>
      <c r="F6387" s="1460"/>
      <c r="G6387" s="1460"/>
    </row>
    <row r="6388" spans="1:7" s="1402" customFormat="1" x14ac:dyDescent="0.25">
      <c r="A6388" s="275"/>
      <c r="B6388" s="1457"/>
      <c r="C6388" s="1458"/>
      <c r="D6388" s="1459"/>
      <c r="E6388" s="1460"/>
      <c r="F6388" s="1460"/>
      <c r="G6388" s="1460"/>
    </row>
    <row r="6389" spans="1:7" s="1402" customFormat="1" x14ac:dyDescent="0.25">
      <c r="A6389" s="275"/>
      <c r="B6389" s="1457"/>
      <c r="C6389" s="1458"/>
      <c r="D6389" s="1459"/>
      <c r="E6389" s="1460"/>
      <c r="F6389" s="1460"/>
      <c r="G6389" s="1460"/>
    </row>
    <row r="6390" spans="1:7" s="1402" customFormat="1" x14ac:dyDescent="0.25">
      <c r="A6390" s="275"/>
      <c r="B6390" s="1457"/>
      <c r="C6390" s="1458"/>
      <c r="D6390" s="1459"/>
      <c r="E6390" s="1460"/>
      <c r="F6390" s="1460"/>
      <c r="G6390" s="1460"/>
    </row>
    <row r="6391" spans="1:7" s="1402" customFormat="1" x14ac:dyDescent="0.25">
      <c r="A6391" s="275"/>
      <c r="B6391" s="1457"/>
      <c r="C6391" s="1458"/>
      <c r="D6391" s="1459"/>
      <c r="E6391" s="1460"/>
      <c r="F6391" s="1460"/>
      <c r="G6391" s="1460"/>
    </row>
    <row r="6392" spans="1:7" s="1402" customFormat="1" x14ac:dyDescent="0.25">
      <c r="A6392" s="275"/>
      <c r="B6392" s="1457"/>
      <c r="C6392" s="1458"/>
      <c r="D6392" s="1459"/>
      <c r="E6392" s="1460"/>
      <c r="F6392" s="1460"/>
      <c r="G6392" s="1460"/>
    </row>
    <row r="6393" spans="1:7" s="1402" customFormat="1" x14ac:dyDescent="0.25">
      <c r="A6393" s="275"/>
      <c r="B6393" s="1457"/>
      <c r="C6393" s="1458"/>
      <c r="D6393" s="1459"/>
      <c r="E6393" s="1460"/>
      <c r="F6393" s="1460"/>
      <c r="G6393" s="1460"/>
    </row>
    <row r="6394" spans="1:7" s="1402" customFormat="1" x14ac:dyDescent="0.25">
      <c r="A6394" s="275"/>
      <c r="B6394" s="1457"/>
      <c r="C6394" s="1458"/>
      <c r="D6394" s="1459"/>
      <c r="E6394" s="1460"/>
      <c r="F6394" s="1460"/>
      <c r="G6394" s="1460"/>
    </row>
    <row r="6395" spans="1:7" s="1402" customFormat="1" x14ac:dyDescent="0.25">
      <c r="A6395" s="275"/>
      <c r="B6395" s="1457"/>
      <c r="C6395" s="1458"/>
      <c r="D6395" s="1459"/>
      <c r="E6395" s="1460"/>
      <c r="F6395" s="1460"/>
      <c r="G6395" s="1460"/>
    </row>
    <row r="6396" spans="1:7" s="1402" customFormat="1" x14ac:dyDescent="0.25">
      <c r="A6396" s="275"/>
      <c r="B6396" s="1457"/>
      <c r="C6396" s="1458"/>
      <c r="D6396" s="1459"/>
      <c r="E6396" s="1460"/>
      <c r="F6396" s="1460"/>
      <c r="G6396" s="1460"/>
    </row>
    <row r="6397" spans="1:7" s="1402" customFormat="1" x14ac:dyDescent="0.25">
      <c r="A6397" s="275"/>
      <c r="B6397" s="1457"/>
      <c r="C6397" s="1458"/>
      <c r="D6397" s="1459"/>
      <c r="E6397" s="1460"/>
      <c r="F6397" s="1460"/>
      <c r="G6397" s="1460"/>
    </row>
    <row r="6398" spans="1:7" s="1402" customFormat="1" x14ac:dyDescent="0.25">
      <c r="A6398" s="275"/>
      <c r="B6398" s="1457"/>
      <c r="C6398" s="1458"/>
      <c r="D6398" s="1459"/>
      <c r="E6398" s="1460"/>
      <c r="F6398" s="1460"/>
      <c r="G6398" s="1460"/>
    </row>
    <row r="6399" spans="1:7" s="1402" customFormat="1" x14ac:dyDescent="0.25">
      <c r="A6399" s="275"/>
      <c r="B6399" s="1457"/>
      <c r="C6399" s="1458"/>
      <c r="D6399" s="1459"/>
      <c r="E6399" s="1460"/>
      <c r="F6399" s="1460"/>
      <c r="G6399" s="1460"/>
    </row>
    <row r="6400" spans="1:7" s="1402" customFormat="1" x14ac:dyDescent="0.25">
      <c r="A6400" s="275"/>
      <c r="B6400" s="1457"/>
      <c r="C6400" s="1458"/>
      <c r="D6400" s="1459"/>
      <c r="E6400" s="1460"/>
      <c r="F6400" s="1460"/>
      <c r="G6400" s="1460"/>
    </row>
    <row r="6401" spans="1:7" s="1402" customFormat="1" x14ac:dyDescent="0.25">
      <c r="A6401" s="275"/>
      <c r="B6401" s="1457"/>
      <c r="C6401" s="1458"/>
      <c r="D6401" s="1459"/>
      <c r="E6401" s="1460"/>
      <c r="F6401" s="1460"/>
      <c r="G6401" s="1460"/>
    </row>
    <row r="6402" spans="1:7" s="1402" customFormat="1" x14ac:dyDescent="0.25">
      <c r="A6402" s="275"/>
      <c r="B6402" s="1457"/>
      <c r="C6402" s="1458"/>
      <c r="D6402" s="1459"/>
      <c r="E6402" s="1460"/>
      <c r="F6402" s="1460"/>
      <c r="G6402" s="1460"/>
    </row>
    <row r="6403" spans="1:7" s="1402" customFormat="1" x14ac:dyDescent="0.25">
      <c r="A6403" s="275"/>
      <c r="B6403" s="1457"/>
      <c r="C6403" s="1458"/>
      <c r="D6403" s="1459"/>
      <c r="E6403" s="1460"/>
      <c r="F6403" s="1460"/>
      <c r="G6403" s="1460"/>
    </row>
    <row r="6404" spans="1:7" s="1402" customFormat="1" x14ac:dyDescent="0.25">
      <c r="A6404" s="275"/>
      <c r="B6404" s="1457"/>
      <c r="C6404" s="1458"/>
      <c r="D6404" s="1459"/>
      <c r="E6404" s="1460"/>
      <c r="F6404" s="1460"/>
      <c r="G6404" s="1460"/>
    </row>
    <row r="6405" spans="1:7" s="1402" customFormat="1" x14ac:dyDescent="0.25">
      <c r="A6405" s="275"/>
      <c r="B6405" s="1457"/>
      <c r="C6405" s="1458"/>
      <c r="D6405" s="1459"/>
      <c r="E6405" s="1460"/>
      <c r="F6405" s="1460"/>
      <c r="G6405" s="1460"/>
    </row>
    <row r="6406" spans="1:7" s="1402" customFormat="1" x14ac:dyDescent="0.25">
      <c r="A6406" s="275"/>
      <c r="B6406" s="1457"/>
      <c r="C6406" s="1458"/>
      <c r="D6406" s="1459"/>
      <c r="E6406" s="1460"/>
      <c r="F6406" s="1460"/>
      <c r="G6406" s="1460"/>
    </row>
    <row r="6407" spans="1:7" s="1402" customFormat="1" x14ac:dyDescent="0.25">
      <c r="A6407" s="275"/>
      <c r="B6407" s="1457"/>
      <c r="C6407" s="1458"/>
      <c r="D6407" s="1459"/>
      <c r="E6407" s="1460"/>
      <c r="F6407" s="1460"/>
      <c r="G6407" s="1460"/>
    </row>
    <row r="6408" spans="1:7" s="1402" customFormat="1" x14ac:dyDescent="0.25">
      <c r="A6408" s="275"/>
      <c r="B6408" s="1457"/>
      <c r="C6408" s="1458"/>
      <c r="D6408" s="1459"/>
      <c r="E6408" s="1460"/>
      <c r="F6408" s="1460"/>
      <c r="G6408" s="1460"/>
    </row>
    <row r="6409" spans="1:7" s="1402" customFormat="1" x14ac:dyDescent="0.25">
      <c r="A6409" s="275"/>
      <c r="B6409" s="1457"/>
      <c r="C6409" s="1458"/>
      <c r="D6409" s="1459"/>
      <c r="E6409" s="1460"/>
      <c r="F6409" s="1460"/>
      <c r="G6409" s="1460"/>
    </row>
    <row r="6410" spans="1:7" s="1402" customFormat="1" x14ac:dyDescent="0.25">
      <c r="A6410" s="275"/>
      <c r="B6410" s="1457"/>
      <c r="C6410" s="1458"/>
      <c r="D6410" s="1459"/>
      <c r="E6410" s="1460"/>
      <c r="F6410" s="1460"/>
      <c r="G6410" s="1460"/>
    </row>
    <row r="6411" spans="1:7" s="1402" customFormat="1" x14ac:dyDescent="0.25">
      <c r="A6411" s="275"/>
      <c r="B6411" s="1457"/>
      <c r="C6411" s="1458"/>
      <c r="D6411" s="1459"/>
      <c r="E6411" s="1460"/>
      <c r="F6411" s="1460"/>
      <c r="G6411" s="1460"/>
    </row>
    <row r="6412" spans="1:7" s="1402" customFormat="1" x14ac:dyDescent="0.25">
      <c r="A6412" s="275"/>
      <c r="B6412" s="1457"/>
      <c r="C6412" s="1458"/>
      <c r="D6412" s="1459"/>
      <c r="E6412" s="1460"/>
      <c r="F6412" s="1460"/>
      <c r="G6412" s="1460"/>
    </row>
    <row r="6413" spans="1:7" s="1402" customFormat="1" x14ac:dyDescent="0.25">
      <c r="A6413" s="275"/>
      <c r="B6413" s="1457"/>
      <c r="C6413" s="1458"/>
      <c r="D6413" s="1459"/>
      <c r="E6413" s="1460"/>
      <c r="F6413" s="1460"/>
      <c r="G6413" s="1460"/>
    </row>
    <row r="6414" spans="1:7" s="1402" customFormat="1" x14ac:dyDescent="0.25">
      <c r="A6414" s="275"/>
      <c r="B6414" s="1457"/>
      <c r="C6414" s="1458"/>
      <c r="D6414" s="1459"/>
      <c r="E6414" s="1460"/>
      <c r="F6414" s="1460"/>
      <c r="G6414" s="1460"/>
    </row>
    <row r="6415" spans="1:7" s="1402" customFormat="1" x14ac:dyDescent="0.25">
      <c r="A6415" s="275"/>
      <c r="B6415" s="1457"/>
      <c r="C6415" s="1458"/>
      <c r="D6415" s="1459"/>
      <c r="E6415" s="1460"/>
      <c r="F6415" s="1460"/>
      <c r="G6415" s="1460"/>
    </row>
    <row r="6416" spans="1:7" s="1402" customFormat="1" x14ac:dyDescent="0.25">
      <c r="A6416" s="275"/>
      <c r="B6416" s="1457"/>
      <c r="C6416" s="1458"/>
      <c r="D6416" s="1459"/>
      <c r="E6416" s="1460"/>
      <c r="F6416" s="1460"/>
      <c r="G6416" s="1460"/>
    </row>
    <row r="6417" spans="1:7" s="1402" customFormat="1" x14ac:dyDescent="0.25">
      <c r="A6417" s="275"/>
      <c r="B6417" s="1457"/>
      <c r="C6417" s="1458"/>
      <c r="D6417" s="1459"/>
      <c r="E6417" s="1460"/>
      <c r="F6417" s="1460"/>
      <c r="G6417" s="1460"/>
    </row>
    <row r="6418" spans="1:7" s="1402" customFormat="1" x14ac:dyDescent="0.25">
      <c r="A6418" s="275"/>
      <c r="B6418" s="1457"/>
      <c r="C6418" s="1458"/>
      <c r="D6418" s="1459"/>
      <c r="E6418" s="1460"/>
      <c r="F6418" s="1460"/>
      <c r="G6418" s="1460"/>
    </row>
    <row r="6419" spans="1:7" s="1402" customFormat="1" x14ac:dyDescent="0.25">
      <c r="A6419" s="275"/>
      <c r="B6419" s="1457"/>
      <c r="C6419" s="1458"/>
      <c r="D6419" s="1459"/>
      <c r="E6419" s="1460"/>
      <c r="F6419" s="1460"/>
      <c r="G6419" s="1460"/>
    </row>
    <row r="6420" spans="1:7" s="1402" customFormat="1" x14ac:dyDescent="0.25">
      <c r="A6420" s="275"/>
      <c r="B6420" s="1457"/>
      <c r="C6420" s="1458"/>
      <c r="D6420" s="1459"/>
      <c r="E6420" s="1460"/>
      <c r="F6420" s="1460"/>
      <c r="G6420" s="1460"/>
    </row>
    <row r="6421" spans="1:7" s="1402" customFormat="1" x14ac:dyDescent="0.25">
      <c r="A6421" s="275"/>
      <c r="B6421" s="1457"/>
      <c r="C6421" s="1458"/>
      <c r="D6421" s="1459"/>
      <c r="E6421" s="1460"/>
      <c r="F6421" s="1460"/>
      <c r="G6421" s="1460"/>
    </row>
    <row r="6422" spans="1:7" s="1402" customFormat="1" x14ac:dyDescent="0.25">
      <c r="A6422" s="275"/>
      <c r="B6422" s="1457"/>
      <c r="C6422" s="1458"/>
      <c r="D6422" s="1459"/>
      <c r="E6422" s="1460"/>
      <c r="F6422" s="1460"/>
      <c r="G6422" s="1460"/>
    </row>
    <row r="6423" spans="1:7" s="1402" customFormat="1" x14ac:dyDescent="0.25">
      <c r="A6423" s="275"/>
      <c r="B6423" s="1457"/>
      <c r="C6423" s="1458"/>
      <c r="D6423" s="1459"/>
      <c r="E6423" s="1460"/>
      <c r="F6423" s="1460"/>
      <c r="G6423" s="1460"/>
    </row>
    <row r="6424" spans="1:7" s="1402" customFormat="1" x14ac:dyDescent="0.25">
      <c r="A6424" s="275"/>
      <c r="B6424" s="1457"/>
      <c r="C6424" s="1458"/>
      <c r="D6424" s="1459"/>
      <c r="E6424" s="1460"/>
      <c r="F6424" s="1460"/>
      <c r="G6424" s="1460"/>
    </row>
    <row r="6425" spans="1:7" s="1402" customFormat="1" x14ac:dyDescent="0.25">
      <c r="A6425" s="275"/>
      <c r="B6425" s="1457"/>
      <c r="C6425" s="1458"/>
      <c r="D6425" s="1459"/>
      <c r="E6425" s="1460"/>
      <c r="F6425" s="1460"/>
      <c r="G6425" s="1460"/>
    </row>
    <row r="6426" spans="1:7" s="1402" customFormat="1" x14ac:dyDescent="0.25">
      <c r="A6426" s="275"/>
      <c r="B6426" s="1457"/>
      <c r="C6426" s="1458"/>
      <c r="D6426" s="1459"/>
      <c r="E6426" s="1460"/>
      <c r="F6426" s="1460"/>
      <c r="G6426" s="1460"/>
    </row>
    <row r="6427" spans="1:7" s="1402" customFormat="1" x14ac:dyDescent="0.25">
      <c r="A6427" s="275"/>
      <c r="B6427" s="1457"/>
      <c r="C6427" s="1458"/>
      <c r="D6427" s="1459"/>
      <c r="E6427" s="1460"/>
      <c r="F6427" s="1460"/>
      <c r="G6427" s="1460"/>
    </row>
    <row r="6428" spans="1:7" s="1402" customFormat="1" x14ac:dyDescent="0.25">
      <c r="A6428" s="275"/>
      <c r="B6428" s="1457"/>
      <c r="C6428" s="1458"/>
      <c r="D6428" s="1459"/>
      <c r="E6428" s="1460"/>
      <c r="F6428" s="1460"/>
      <c r="G6428" s="1460"/>
    </row>
    <row r="6429" spans="1:7" s="1402" customFormat="1" x14ac:dyDescent="0.25">
      <c r="A6429" s="275"/>
      <c r="B6429" s="1457"/>
      <c r="C6429" s="1458"/>
      <c r="D6429" s="1459"/>
      <c r="E6429" s="1460"/>
      <c r="F6429" s="1460"/>
      <c r="G6429" s="1460"/>
    </row>
    <row r="6430" spans="1:7" s="1402" customFormat="1" x14ac:dyDescent="0.25">
      <c r="A6430" s="275"/>
      <c r="B6430" s="1457"/>
      <c r="C6430" s="1458"/>
      <c r="D6430" s="1459"/>
      <c r="E6430" s="1460"/>
      <c r="F6430" s="1460"/>
      <c r="G6430" s="1460"/>
    </row>
    <row r="6431" spans="1:7" s="1402" customFormat="1" x14ac:dyDescent="0.25">
      <c r="A6431" s="275"/>
      <c r="B6431" s="1457"/>
      <c r="C6431" s="1458"/>
      <c r="D6431" s="1459"/>
      <c r="E6431" s="1460"/>
      <c r="F6431" s="1460"/>
      <c r="G6431" s="1460"/>
    </row>
    <row r="6432" spans="1:7" s="1402" customFormat="1" x14ac:dyDescent="0.25">
      <c r="A6432" s="275"/>
      <c r="B6432" s="1457"/>
      <c r="C6432" s="1458"/>
      <c r="D6432" s="1459"/>
      <c r="E6432" s="1460"/>
      <c r="F6432" s="1460"/>
      <c r="G6432" s="1460"/>
    </row>
    <row r="6433" spans="1:7" s="1402" customFormat="1" x14ac:dyDescent="0.25">
      <c r="A6433" s="275"/>
      <c r="B6433" s="1457"/>
      <c r="C6433" s="1458"/>
      <c r="D6433" s="1459"/>
      <c r="E6433" s="1460"/>
      <c r="F6433" s="1460"/>
      <c r="G6433" s="1460"/>
    </row>
    <row r="6434" spans="1:7" s="1402" customFormat="1" x14ac:dyDescent="0.25">
      <c r="A6434" s="275"/>
      <c r="B6434" s="1457"/>
      <c r="C6434" s="1458"/>
      <c r="D6434" s="1459"/>
      <c r="E6434" s="1460"/>
      <c r="F6434" s="1460"/>
      <c r="G6434" s="1460"/>
    </row>
    <row r="6435" spans="1:7" s="1402" customFormat="1" x14ac:dyDescent="0.25">
      <c r="A6435" s="275"/>
      <c r="B6435" s="1457"/>
      <c r="C6435" s="1458"/>
      <c r="D6435" s="1459"/>
      <c r="E6435" s="1460"/>
      <c r="F6435" s="1460"/>
      <c r="G6435" s="1460"/>
    </row>
    <row r="6436" spans="1:7" s="1402" customFormat="1" x14ac:dyDescent="0.25">
      <c r="A6436" s="275"/>
      <c r="B6436" s="1457"/>
      <c r="C6436" s="1458"/>
      <c r="D6436" s="1459"/>
      <c r="E6436" s="1460"/>
      <c r="F6436" s="1460"/>
      <c r="G6436" s="1460"/>
    </row>
    <row r="6437" spans="1:7" s="1402" customFormat="1" x14ac:dyDescent="0.25">
      <c r="A6437" s="275"/>
      <c r="B6437" s="1457"/>
      <c r="C6437" s="1458"/>
      <c r="D6437" s="1459"/>
      <c r="E6437" s="1460"/>
      <c r="F6437" s="1460"/>
      <c r="G6437" s="1460"/>
    </row>
    <row r="6438" spans="1:7" s="1402" customFormat="1" x14ac:dyDescent="0.25">
      <c r="A6438" s="275"/>
      <c r="B6438" s="1457"/>
      <c r="C6438" s="1458"/>
      <c r="D6438" s="1459"/>
      <c r="E6438" s="1460"/>
      <c r="F6438" s="1460"/>
      <c r="G6438" s="1460"/>
    </row>
    <row r="6439" spans="1:7" s="1402" customFormat="1" x14ac:dyDescent="0.25">
      <c r="A6439" s="275"/>
      <c r="B6439" s="1457"/>
      <c r="C6439" s="1458"/>
      <c r="D6439" s="1459"/>
      <c r="E6439" s="1460"/>
      <c r="F6439" s="1460"/>
      <c r="G6439" s="1460"/>
    </row>
    <row r="6440" spans="1:7" s="1402" customFormat="1" x14ac:dyDescent="0.25">
      <c r="A6440" s="275"/>
      <c r="B6440" s="1457"/>
      <c r="C6440" s="1458"/>
      <c r="D6440" s="1459"/>
      <c r="E6440" s="1460"/>
      <c r="F6440" s="1460"/>
      <c r="G6440" s="1460"/>
    </row>
    <row r="6441" spans="1:7" s="1402" customFormat="1" x14ac:dyDescent="0.25">
      <c r="A6441" s="275"/>
      <c r="B6441" s="1457"/>
      <c r="C6441" s="1458"/>
      <c r="D6441" s="1459"/>
      <c r="E6441" s="1460"/>
      <c r="F6441" s="1460"/>
      <c r="G6441" s="1460"/>
    </row>
    <row r="6442" spans="1:7" s="1402" customFormat="1" x14ac:dyDescent="0.25">
      <c r="A6442" s="275"/>
      <c r="B6442" s="1457"/>
      <c r="C6442" s="1458"/>
      <c r="D6442" s="1459"/>
      <c r="E6442" s="1460"/>
      <c r="F6442" s="1460"/>
      <c r="G6442" s="1460"/>
    </row>
    <row r="6443" spans="1:7" s="1402" customFormat="1" x14ac:dyDescent="0.25">
      <c r="A6443" s="275"/>
      <c r="B6443" s="1457"/>
      <c r="C6443" s="1458"/>
      <c r="D6443" s="1459"/>
      <c r="E6443" s="1460"/>
      <c r="F6443" s="1460"/>
      <c r="G6443" s="1460"/>
    </row>
    <row r="6444" spans="1:7" s="1402" customFormat="1" x14ac:dyDescent="0.25">
      <c r="A6444" s="275"/>
      <c r="B6444" s="1457"/>
      <c r="C6444" s="1458"/>
      <c r="D6444" s="1459"/>
      <c r="E6444" s="1460"/>
      <c r="F6444" s="1460"/>
      <c r="G6444" s="1460"/>
    </row>
    <row r="6445" spans="1:7" s="1402" customFormat="1" x14ac:dyDescent="0.25">
      <c r="A6445" s="275"/>
      <c r="B6445" s="1457"/>
      <c r="C6445" s="1458"/>
      <c r="D6445" s="1459"/>
      <c r="E6445" s="1460"/>
      <c r="F6445" s="1460"/>
      <c r="G6445" s="1460"/>
    </row>
    <row r="6446" spans="1:7" s="1402" customFormat="1" x14ac:dyDescent="0.25">
      <c r="A6446" s="275"/>
      <c r="B6446" s="1457"/>
      <c r="C6446" s="1458"/>
      <c r="D6446" s="1459"/>
      <c r="E6446" s="1460"/>
      <c r="F6446" s="1460"/>
      <c r="G6446" s="1460"/>
    </row>
    <row r="6447" spans="1:7" s="1402" customFormat="1" x14ac:dyDescent="0.25">
      <c r="A6447" s="275"/>
      <c r="B6447" s="1457"/>
      <c r="C6447" s="1458"/>
      <c r="D6447" s="1459"/>
      <c r="E6447" s="1460"/>
      <c r="F6447" s="1460"/>
      <c r="G6447" s="1460"/>
    </row>
    <row r="6448" spans="1:7" s="1402" customFormat="1" x14ac:dyDescent="0.25">
      <c r="A6448" s="275"/>
      <c r="B6448" s="1457"/>
      <c r="C6448" s="1458"/>
      <c r="D6448" s="1459"/>
      <c r="E6448" s="1460"/>
      <c r="F6448" s="1460"/>
      <c r="G6448" s="1460"/>
    </row>
    <row r="6449" spans="1:7" s="1402" customFormat="1" x14ac:dyDescent="0.25">
      <c r="A6449" s="275"/>
      <c r="B6449" s="1457"/>
      <c r="C6449" s="1458"/>
      <c r="D6449" s="1459"/>
      <c r="E6449" s="1460"/>
      <c r="F6449" s="1460"/>
      <c r="G6449" s="1460"/>
    </row>
    <row r="6450" spans="1:7" s="1402" customFormat="1" x14ac:dyDescent="0.25">
      <c r="A6450" s="275"/>
      <c r="B6450" s="1457"/>
      <c r="C6450" s="1458"/>
      <c r="D6450" s="1459"/>
      <c r="E6450" s="1460"/>
      <c r="F6450" s="1460"/>
      <c r="G6450" s="1460"/>
    </row>
    <row r="6451" spans="1:7" s="1402" customFormat="1" x14ac:dyDescent="0.25">
      <c r="A6451" s="275"/>
      <c r="B6451" s="1457"/>
      <c r="C6451" s="1458"/>
      <c r="D6451" s="1459"/>
      <c r="E6451" s="1460"/>
      <c r="F6451" s="1460"/>
      <c r="G6451" s="1460"/>
    </row>
    <row r="6452" spans="1:7" s="1402" customFormat="1" x14ac:dyDescent="0.25">
      <c r="A6452" s="275"/>
      <c r="B6452" s="1457"/>
      <c r="C6452" s="1458"/>
      <c r="D6452" s="1459"/>
      <c r="E6452" s="1460"/>
      <c r="F6452" s="1460"/>
      <c r="G6452" s="1460"/>
    </row>
    <row r="6453" spans="1:7" s="1402" customFormat="1" x14ac:dyDescent="0.25">
      <c r="A6453" s="275"/>
      <c r="B6453" s="1457"/>
      <c r="C6453" s="1458"/>
      <c r="D6453" s="1459"/>
      <c r="E6453" s="1460"/>
      <c r="F6453" s="1460"/>
      <c r="G6453" s="1460"/>
    </row>
    <row r="6454" spans="1:7" s="1402" customFormat="1" x14ac:dyDescent="0.25">
      <c r="A6454" s="275"/>
      <c r="B6454" s="1457"/>
      <c r="C6454" s="1458"/>
      <c r="D6454" s="1459"/>
      <c r="E6454" s="1460"/>
      <c r="F6454" s="1460"/>
      <c r="G6454" s="1460"/>
    </row>
    <row r="6455" spans="1:7" s="1402" customFormat="1" x14ac:dyDescent="0.25">
      <c r="A6455" s="275"/>
      <c r="B6455" s="1457"/>
      <c r="C6455" s="1458"/>
      <c r="D6455" s="1459"/>
      <c r="E6455" s="1460"/>
      <c r="F6455" s="1460"/>
      <c r="G6455" s="1460"/>
    </row>
    <row r="6456" spans="1:7" s="1402" customFormat="1" x14ac:dyDescent="0.25">
      <c r="A6456" s="275"/>
      <c r="B6456" s="1457"/>
      <c r="C6456" s="1458"/>
      <c r="D6456" s="1459"/>
      <c r="E6456" s="1460"/>
      <c r="F6456" s="1460"/>
      <c r="G6456" s="1460"/>
    </row>
    <row r="6457" spans="1:7" s="1402" customFormat="1" x14ac:dyDescent="0.25">
      <c r="A6457" s="275"/>
      <c r="B6457" s="1457"/>
      <c r="C6457" s="1458"/>
      <c r="D6457" s="1459"/>
      <c r="E6457" s="1460"/>
      <c r="F6457" s="1460"/>
      <c r="G6457" s="1460"/>
    </row>
    <row r="6458" spans="1:7" s="1402" customFormat="1" x14ac:dyDescent="0.25">
      <c r="A6458" s="275"/>
      <c r="B6458" s="1457"/>
      <c r="C6458" s="1458"/>
      <c r="D6458" s="1459"/>
      <c r="E6458" s="1460"/>
      <c r="F6458" s="1460"/>
      <c r="G6458" s="1460"/>
    </row>
    <row r="6459" spans="1:7" s="1402" customFormat="1" x14ac:dyDescent="0.25">
      <c r="A6459" s="275"/>
      <c r="B6459" s="1457"/>
      <c r="C6459" s="1458"/>
      <c r="D6459" s="1459"/>
      <c r="E6459" s="1460"/>
      <c r="F6459" s="1460"/>
      <c r="G6459" s="1460"/>
    </row>
    <row r="6460" spans="1:7" s="1402" customFormat="1" x14ac:dyDescent="0.25">
      <c r="A6460" s="275"/>
      <c r="B6460" s="1457"/>
      <c r="C6460" s="1458"/>
      <c r="D6460" s="1459"/>
      <c r="E6460" s="1460"/>
      <c r="F6460" s="1460"/>
      <c r="G6460" s="1460"/>
    </row>
    <row r="6461" spans="1:7" s="1402" customFormat="1" x14ac:dyDescent="0.25">
      <c r="A6461" s="275"/>
      <c r="B6461" s="1457"/>
      <c r="C6461" s="1458"/>
      <c r="D6461" s="1459"/>
      <c r="E6461" s="1460"/>
      <c r="F6461" s="1460"/>
      <c r="G6461" s="1460"/>
    </row>
    <row r="6462" spans="1:7" s="1402" customFormat="1" x14ac:dyDescent="0.25">
      <c r="A6462" s="275"/>
      <c r="B6462" s="1457"/>
      <c r="C6462" s="1458"/>
      <c r="D6462" s="1459"/>
      <c r="E6462" s="1460"/>
      <c r="F6462" s="1460"/>
      <c r="G6462" s="1460"/>
    </row>
    <row r="6463" spans="1:7" s="1402" customFormat="1" x14ac:dyDescent="0.25">
      <c r="A6463" s="275"/>
      <c r="B6463" s="1457"/>
      <c r="C6463" s="1458"/>
      <c r="D6463" s="1459"/>
      <c r="E6463" s="1460"/>
      <c r="F6463" s="1460"/>
      <c r="G6463" s="1460"/>
    </row>
    <row r="6464" spans="1:7" s="1402" customFormat="1" x14ac:dyDescent="0.25">
      <c r="A6464" s="275"/>
      <c r="B6464" s="1457"/>
      <c r="C6464" s="1458"/>
      <c r="D6464" s="1459"/>
      <c r="E6464" s="1460"/>
      <c r="F6464" s="1460"/>
      <c r="G6464" s="1460"/>
    </row>
    <row r="6465" spans="1:7" s="1402" customFormat="1" x14ac:dyDescent="0.25">
      <c r="A6465" s="275"/>
      <c r="B6465" s="1457"/>
      <c r="C6465" s="1458"/>
      <c r="D6465" s="1459"/>
      <c r="E6465" s="1460"/>
      <c r="F6465" s="1460"/>
      <c r="G6465" s="1460"/>
    </row>
    <row r="6466" spans="1:7" s="1402" customFormat="1" x14ac:dyDescent="0.25">
      <c r="A6466" s="275"/>
      <c r="B6466" s="1457"/>
      <c r="C6466" s="1458"/>
      <c r="D6466" s="1459"/>
      <c r="E6466" s="1460"/>
      <c r="F6466" s="1460"/>
      <c r="G6466" s="1460"/>
    </row>
    <row r="6467" spans="1:7" s="1402" customFormat="1" x14ac:dyDescent="0.25">
      <c r="A6467" s="275"/>
      <c r="B6467" s="1457"/>
      <c r="C6467" s="1458"/>
      <c r="D6467" s="1459"/>
      <c r="E6467" s="1460"/>
      <c r="F6467" s="1460"/>
      <c r="G6467" s="1460"/>
    </row>
    <row r="6468" spans="1:7" s="1402" customFormat="1" x14ac:dyDescent="0.25">
      <c r="A6468" s="275"/>
      <c r="B6468" s="1457"/>
      <c r="C6468" s="1458"/>
      <c r="D6468" s="1459"/>
      <c r="E6468" s="1460"/>
      <c r="F6468" s="1460"/>
      <c r="G6468" s="1460"/>
    </row>
    <row r="6469" spans="1:7" s="1402" customFormat="1" x14ac:dyDescent="0.25">
      <c r="A6469" s="275"/>
      <c r="B6469" s="1457"/>
      <c r="C6469" s="1458"/>
      <c r="D6469" s="1459"/>
      <c r="E6469" s="1460"/>
      <c r="F6469" s="1460"/>
      <c r="G6469" s="1460"/>
    </row>
    <row r="6470" spans="1:7" s="1402" customFormat="1" x14ac:dyDescent="0.25">
      <c r="A6470" s="275"/>
      <c r="B6470" s="1457"/>
      <c r="C6470" s="1458"/>
      <c r="D6470" s="1459"/>
      <c r="E6470" s="1460"/>
      <c r="F6470" s="1460"/>
      <c r="G6470" s="1460"/>
    </row>
    <row r="6471" spans="1:7" s="1402" customFormat="1" x14ac:dyDescent="0.25">
      <c r="A6471" s="275"/>
      <c r="B6471" s="1457"/>
      <c r="C6471" s="1458"/>
      <c r="D6471" s="1459"/>
      <c r="E6471" s="1460"/>
      <c r="F6471" s="1460"/>
      <c r="G6471" s="1460"/>
    </row>
    <row r="6472" spans="1:7" s="1402" customFormat="1" x14ac:dyDescent="0.25">
      <c r="A6472" s="275"/>
      <c r="B6472" s="1457"/>
      <c r="C6472" s="1458"/>
      <c r="D6472" s="1459"/>
      <c r="E6472" s="1460"/>
      <c r="F6472" s="1460"/>
      <c r="G6472" s="1460"/>
    </row>
    <row r="6473" spans="1:7" s="1402" customFormat="1" x14ac:dyDescent="0.25">
      <c r="A6473" s="275"/>
      <c r="B6473" s="1457"/>
      <c r="C6473" s="1458"/>
      <c r="D6473" s="1459"/>
      <c r="E6473" s="1460"/>
      <c r="F6473" s="1460"/>
      <c r="G6473" s="1460"/>
    </row>
    <row r="6474" spans="1:7" s="1402" customFormat="1" x14ac:dyDescent="0.25">
      <c r="A6474" s="275"/>
      <c r="B6474" s="1457"/>
      <c r="C6474" s="1458"/>
      <c r="D6474" s="1459"/>
      <c r="E6474" s="1460"/>
      <c r="F6474" s="1460"/>
      <c r="G6474" s="1460"/>
    </row>
    <row r="6475" spans="1:7" s="1402" customFormat="1" x14ac:dyDescent="0.25">
      <c r="A6475" s="275"/>
      <c r="B6475" s="1457"/>
      <c r="C6475" s="1458"/>
      <c r="D6475" s="1459"/>
      <c r="E6475" s="1460"/>
      <c r="F6475" s="1460"/>
      <c r="G6475" s="1460"/>
    </row>
    <row r="6476" spans="1:7" s="1402" customFormat="1" x14ac:dyDescent="0.25">
      <c r="A6476" s="275"/>
      <c r="B6476" s="1457"/>
      <c r="C6476" s="1458"/>
      <c r="D6476" s="1459"/>
      <c r="E6476" s="1460"/>
      <c r="F6476" s="1460"/>
      <c r="G6476" s="1460"/>
    </row>
    <row r="6477" spans="1:7" s="1402" customFormat="1" x14ac:dyDescent="0.25">
      <c r="A6477" s="275"/>
      <c r="B6477" s="1457"/>
      <c r="C6477" s="1458"/>
      <c r="D6477" s="1459"/>
      <c r="E6477" s="1460"/>
      <c r="F6477" s="1460"/>
      <c r="G6477" s="1460"/>
    </row>
    <row r="6478" spans="1:7" s="1402" customFormat="1" x14ac:dyDescent="0.25">
      <c r="A6478" s="275"/>
      <c r="B6478" s="1457"/>
      <c r="C6478" s="1458"/>
      <c r="D6478" s="1459"/>
      <c r="E6478" s="1460"/>
      <c r="F6478" s="1460"/>
      <c r="G6478" s="1460"/>
    </row>
    <row r="6479" spans="1:7" s="1402" customFormat="1" x14ac:dyDescent="0.25">
      <c r="A6479" s="275"/>
      <c r="B6479" s="1457"/>
      <c r="C6479" s="1458"/>
      <c r="D6479" s="1459"/>
      <c r="E6479" s="1460"/>
      <c r="F6479" s="1460"/>
      <c r="G6479" s="1460"/>
    </row>
    <row r="6480" spans="1:7" s="1402" customFormat="1" x14ac:dyDescent="0.25">
      <c r="A6480" s="275"/>
      <c r="B6480" s="1457"/>
      <c r="C6480" s="1458"/>
      <c r="D6480" s="1459"/>
      <c r="E6480" s="1460"/>
      <c r="F6480" s="1460"/>
      <c r="G6480" s="1460"/>
    </row>
    <row r="6481" spans="1:7" s="1402" customFormat="1" x14ac:dyDescent="0.25">
      <c r="A6481" s="275"/>
      <c r="B6481" s="1457"/>
      <c r="C6481" s="1458"/>
      <c r="D6481" s="1459"/>
      <c r="E6481" s="1460"/>
      <c r="F6481" s="1460"/>
      <c r="G6481" s="1460"/>
    </row>
    <row r="6482" spans="1:7" s="1402" customFormat="1" x14ac:dyDescent="0.25">
      <c r="A6482" s="275"/>
      <c r="B6482" s="1457"/>
      <c r="C6482" s="1458"/>
      <c r="D6482" s="1459"/>
      <c r="E6482" s="1460"/>
      <c r="F6482" s="1460"/>
      <c r="G6482" s="1460"/>
    </row>
    <row r="6483" spans="1:7" s="1402" customFormat="1" x14ac:dyDescent="0.25">
      <c r="A6483" s="275"/>
      <c r="B6483" s="1457"/>
      <c r="C6483" s="1458"/>
      <c r="D6483" s="1459"/>
      <c r="E6483" s="1460"/>
      <c r="F6483" s="1460"/>
      <c r="G6483" s="1460"/>
    </row>
    <row r="6484" spans="1:7" s="1402" customFormat="1" x14ac:dyDescent="0.25">
      <c r="A6484" s="275"/>
      <c r="B6484" s="1457"/>
      <c r="C6484" s="1458"/>
      <c r="D6484" s="1459"/>
      <c r="E6484" s="1460"/>
      <c r="F6484" s="1460"/>
      <c r="G6484" s="1460"/>
    </row>
    <row r="6485" spans="1:7" s="1402" customFormat="1" x14ac:dyDescent="0.25">
      <c r="A6485" s="275"/>
      <c r="B6485" s="1457"/>
      <c r="C6485" s="1458"/>
      <c r="D6485" s="1459"/>
      <c r="E6485" s="1460"/>
      <c r="F6485" s="1460"/>
      <c r="G6485" s="1460"/>
    </row>
    <row r="6486" spans="1:7" s="1402" customFormat="1" x14ac:dyDescent="0.25">
      <c r="A6486" s="275"/>
      <c r="B6486" s="1457"/>
      <c r="C6486" s="1458"/>
      <c r="D6486" s="1459"/>
      <c r="E6486" s="1460"/>
      <c r="F6486" s="1460"/>
      <c r="G6486" s="1460"/>
    </row>
    <row r="6487" spans="1:7" s="1402" customFormat="1" x14ac:dyDescent="0.25">
      <c r="A6487" s="275"/>
      <c r="B6487" s="1457"/>
      <c r="C6487" s="1458"/>
      <c r="D6487" s="1459"/>
      <c r="E6487" s="1460"/>
      <c r="F6487" s="1460"/>
      <c r="G6487" s="1460"/>
    </row>
    <row r="6488" spans="1:7" s="1402" customFormat="1" x14ac:dyDescent="0.25">
      <c r="A6488" s="275"/>
      <c r="B6488" s="1457"/>
      <c r="C6488" s="1458"/>
      <c r="D6488" s="1459"/>
      <c r="E6488" s="1460"/>
      <c r="F6488" s="1460"/>
      <c r="G6488" s="1460"/>
    </row>
    <row r="6489" spans="1:7" s="1402" customFormat="1" x14ac:dyDescent="0.25">
      <c r="A6489" s="275"/>
      <c r="B6489" s="1457"/>
      <c r="C6489" s="1458"/>
      <c r="D6489" s="1459"/>
      <c r="E6489" s="1460"/>
      <c r="F6489" s="1460"/>
      <c r="G6489" s="1460"/>
    </row>
    <row r="6490" spans="1:7" s="1402" customFormat="1" x14ac:dyDescent="0.25">
      <c r="A6490" s="275"/>
      <c r="B6490" s="1457"/>
      <c r="C6490" s="1458"/>
      <c r="D6490" s="1459"/>
      <c r="E6490" s="1460"/>
      <c r="F6490" s="1460"/>
      <c r="G6490" s="1460"/>
    </row>
    <row r="6491" spans="1:7" s="1402" customFormat="1" x14ac:dyDescent="0.25">
      <c r="A6491" s="275"/>
      <c r="B6491" s="1457"/>
      <c r="C6491" s="1458"/>
      <c r="D6491" s="1459"/>
      <c r="E6491" s="1460"/>
      <c r="F6491" s="1460"/>
      <c r="G6491" s="1460"/>
    </row>
    <row r="6492" spans="1:7" s="1402" customFormat="1" x14ac:dyDescent="0.25">
      <c r="A6492" s="275"/>
      <c r="B6492" s="1457"/>
      <c r="C6492" s="1458"/>
      <c r="D6492" s="1459"/>
      <c r="E6492" s="1460"/>
      <c r="F6492" s="1460"/>
      <c r="G6492" s="1460"/>
    </row>
    <row r="6493" spans="1:7" s="1402" customFormat="1" x14ac:dyDescent="0.25">
      <c r="A6493" s="275"/>
      <c r="B6493" s="1457"/>
      <c r="C6493" s="1458"/>
      <c r="D6493" s="1459"/>
      <c r="E6493" s="1460"/>
      <c r="F6493" s="1460"/>
      <c r="G6493" s="1460"/>
    </row>
    <row r="6494" spans="1:7" s="1402" customFormat="1" x14ac:dyDescent="0.25">
      <c r="A6494" s="275"/>
      <c r="B6494" s="1457"/>
      <c r="C6494" s="1458"/>
      <c r="D6494" s="1459"/>
      <c r="E6494" s="1460"/>
      <c r="F6494" s="1460"/>
      <c r="G6494" s="1460"/>
    </row>
    <row r="6495" spans="1:7" s="1402" customFormat="1" x14ac:dyDescent="0.25">
      <c r="A6495" s="275"/>
      <c r="B6495" s="1457"/>
      <c r="C6495" s="1458"/>
      <c r="D6495" s="1459"/>
      <c r="E6495" s="1460"/>
      <c r="F6495" s="1460"/>
      <c r="G6495" s="1460"/>
    </row>
    <row r="6496" spans="1:7" s="1402" customFormat="1" x14ac:dyDescent="0.25">
      <c r="A6496" s="275"/>
      <c r="B6496" s="1457"/>
      <c r="C6496" s="1458"/>
      <c r="D6496" s="1459"/>
      <c r="E6496" s="1460"/>
      <c r="F6496" s="1460"/>
      <c r="G6496" s="1460"/>
    </row>
    <row r="6497" spans="1:7" s="1402" customFormat="1" x14ac:dyDescent="0.25">
      <c r="A6497" s="275"/>
      <c r="B6497" s="1457"/>
      <c r="C6497" s="1458"/>
      <c r="D6497" s="1459"/>
      <c r="E6497" s="1460"/>
      <c r="F6497" s="1460"/>
      <c r="G6497" s="1460"/>
    </row>
    <row r="6498" spans="1:7" s="1402" customFormat="1" x14ac:dyDescent="0.25">
      <c r="A6498" s="275"/>
      <c r="B6498" s="1457"/>
      <c r="C6498" s="1458"/>
      <c r="D6498" s="1459"/>
      <c r="E6498" s="1460"/>
      <c r="F6498" s="1460"/>
      <c r="G6498" s="1460"/>
    </row>
    <row r="6499" spans="1:7" s="1402" customFormat="1" x14ac:dyDescent="0.25">
      <c r="A6499" s="275"/>
      <c r="B6499" s="1457"/>
      <c r="C6499" s="1458"/>
      <c r="D6499" s="1459"/>
      <c r="E6499" s="1460"/>
      <c r="F6499" s="1460"/>
      <c r="G6499" s="1460"/>
    </row>
    <row r="6500" spans="1:7" s="1402" customFormat="1" x14ac:dyDescent="0.25">
      <c r="A6500" s="275"/>
      <c r="B6500" s="1457"/>
      <c r="C6500" s="1458"/>
      <c r="D6500" s="1459"/>
      <c r="E6500" s="1460"/>
      <c r="F6500" s="1460"/>
      <c r="G6500" s="1460"/>
    </row>
    <row r="6501" spans="1:7" s="1402" customFormat="1" x14ac:dyDescent="0.25">
      <c r="A6501" s="275"/>
      <c r="B6501" s="1457"/>
      <c r="C6501" s="1458"/>
      <c r="D6501" s="1459"/>
      <c r="E6501" s="1460"/>
      <c r="F6501" s="1460"/>
      <c r="G6501" s="1460"/>
    </row>
    <row r="6502" spans="1:7" s="1402" customFormat="1" x14ac:dyDescent="0.25">
      <c r="A6502" s="275"/>
      <c r="B6502" s="1457"/>
      <c r="C6502" s="1458"/>
      <c r="D6502" s="1459"/>
      <c r="E6502" s="1460"/>
      <c r="F6502" s="1460"/>
      <c r="G6502" s="1460"/>
    </row>
    <row r="6503" spans="1:7" s="1402" customFormat="1" x14ac:dyDescent="0.25">
      <c r="A6503" s="275"/>
      <c r="B6503" s="1457"/>
      <c r="C6503" s="1458"/>
      <c r="D6503" s="1459"/>
      <c r="E6503" s="1460"/>
      <c r="F6503" s="1460"/>
      <c r="G6503" s="1460"/>
    </row>
    <row r="6504" spans="1:7" s="1402" customFormat="1" x14ac:dyDescent="0.25">
      <c r="A6504" s="275"/>
      <c r="B6504" s="1457"/>
      <c r="C6504" s="1458"/>
      <c r="D6504" s="1459"/>
      <c r="E6504" s="1460"/>
      <c r="F6504" s="1460"/>
      <c r="G6504" s="1460"/>
    </row>
    <row r="6505" spans="1:7" s="1402" customFormat="1" x14ac:dyDescent="0.25">
      <c r="A6505" s="275"/>
      <c r="B6505" s="1457"/>
      <c r="C6505" s="1458"/>
      <c r="D6505" s="1459"/>
      <c r="E6505" s="1460"/>
      <c r="F6505" s="1460"/>
      <c r="G6505" s="1460"/>
    </row>
    <row r="6506" spans="1:7" s="1402" customFormat="1" x14ac:dyDescent="0.25">
      <c r="A6506" s="275"/>
      <c r="B6506" s="1457"/>
      <c r="C6506" s="1458"/>
      <c r="D6506" s="1459"/>
      <c r="E6506" s="1460"/>
      <c r="F6506" s="1460"/>
      <c r="G6506" s="1460"/>
    </row>
    <row r="6507" spans="1:7" s="1402" customFormat="1" x14ac:dyDescent="0.25">
      <c r="A6507" s="275"/>
      <c r="B6507" s="1457"/>
      <c r="C6507" s="1458"/>
      <c r="D6507" s="1459"/>
      <c r="E6507" s="1460"/>
      <c r="F6507" s="1460"/>
      <c r="G6507" s="1460"/>
    </row>
    <row r="6508" spans="1:7" s="1402" customFormat="1" x14ac:dyDescent="0.25">
      <c r="A6508" s="275"/>
      <c r="B6508" s="1457"/>
      <c r="C6508" s="1458"/>
      <c r="D6508" s="1459"/>
      <c r="E6508" s="1460"/>
      <c r="F6508" s="1460"/>
      <c r="G6508" s="1460"/>
    </row>
    <row r="6509" spans="1:7" s="1402" customFormat="1" x14ac:dyDescent="0.25">
      <c r="A6509" s="275"/>
      <c r="B6509" s="1457"/>
      <c r="C6509" s="1458"/>
      <c r="D6509" s="1459"/>
      <c r="E6509" s="1460"/>
      <c r="F6509" s="1460"/>
      <c r="G6509" s="1460"/>
    </row>
    <row r="6510" spans="1:7" s="1402" customFormat="1" x14ac:dyDescent="0.25">
      <c r="A6510" s="275"/>
      <c r="B6510" s="1457"/>
      <c r="C6510" s="1458"/>
      <c r="D6510" s="1459"/>
      <c r="E6510" s="1460"/>
      <c r="F6510" s="1460"/>
      <c r="G6510" s="1460"/>
    </row>
    <row r="6511" spans="1:7" s="1402" customFormat="1" x14ac:dyDescent="0.25">
      <c r="A6511" s="275"/>
      <c r="B6511" s="1457"/>
      <c r="C6511" s="1458"/>
      <c r="D6511" s="1459"/>
      <c r="E6511" s="1460"/>
      <c r="F6511" s="1460"/>
      <c r="G6511" s="1460"/>
    </row>
    <row r="6512" spans="1:7" s="1402" customFormat="1" x14ac:dyDescent="0.25">
      <c r="A6512" s="275"/>
      <c r="B6512" s="1457"/>
      <c r="C6512" s="1458"/>
      <c r="D6512" s="1459"/>
      <c r="E6512" s="1460"/>
      <c r="F6512" s="1460"/>
      <c r="G6512" s="1460"/>
    </row>
    <row r="6513" spans="1:7" s="1402" customFormat="1" x14ac:dyDescent="0.25">
      <c r="A6513" s="275"/>
      <c r="B6513" s="1457"/>
      <c r="C6513" s="1458"/>
      <c r="D6513" s="1459"/>
      <c r="E6513" s="1460"/>
      <c r="F6513" s="1460"/>
      <c r="G6513" s="1460"/>
    </row>
    <row r="6514" spans="1:7" s="1402" customFormat="1" x14ac:dyDescent="0.25">
      <c r="A6514" s="275"/>
      <c r="B6514" s="1457"/>
      <c r="C6514" s="1458"/>
      <c r="D6514" s="1459"/>
      <c r="E6514" s="1460"/>
      <c r="F6514" s="1460"/>
      <c r="G6514" s="1460"/>
    </row>
    <row r="6515" spans="1:7" s="1402" customFormat="1" x14ac:dyDescent="0.25">
      <c r="A6515" s="275"/>
      <c r="B6515" s="1457"/>
      <c r="C6515" s="1458"/>
      <c r="D6515" s="1459"/>
      <c r="E6515" s="1460"/>
      <c r="F6515" s="1460"/>
      <c r="G6515" s="1460"/>
    </row>
    <row r="6516" spans="1:7" s="1402" customFormat="1" x14ac:dyDescent="0.25">
      <c r="A6516" s="275"/>
      <c r="B6516" s="1457"/>
      <c r="C6516" s="1458"/>
      <c r="D6516" s="1459"/>
      <c r="E6516" s="1460"/>
      <c r="F6516" s="1460"/>
      <c r="G6516" s="1460"/>
    </row>
    <row r="6517" spans="1:7" s="1402" customFormat="1" x14ac:dyDescent="0.25">
      <c r="A6517" s="275"/>
      <c r="B6517" s="1457"/>
      <c r="C6517" s="1458"/>
      <c r="D6517" s="1459"/>
      <c r="E6517" s="1460"/>
      <c r="F6517" s="1460"/>
      <c r="G6517" s="1460"/>
    </row>
    <row r="6518" spans="1:7" s="1402" customFormat="1" x14ac:dyDescent="0.25">
      <c r="A6518" s="275"/>
      <c r="B6518" s="1457"/>
      <c r="C6518" s="1458"/>
      <c r="D6518" s="1459"/>
      <c r="E6518" s="1460"/>
      <c r="F6518" s="1460"/>
      <c r="G6518" s="1460"/>
    </row>
    <row r="6519" spans="1:7" s="1402" customFormat="1" x14ac:dyDescent="0.25">
      <c r="A6519" s="275"/>
      <c r="B6519" s="1457"/>
      <c r="C6519" s="1458"/>
      <c r="D6519" s="1459"/>
      <c r="E6519" s="1460"/>
      <c r="F6519" s="1460"/>
      <c r="G6519" s="1460"/>
    </row>
    <row r="6520" spans="1:7" s="1402" customFormat="1" x14ac:dyDescent="0.25">
      <c r="A6520" s="275"/>
      <c r="B6520" s="1457"/>
      <c r="C6520" s="1458"/>
      <c r="D6520" s="1459"/>
      <c r="E6520" s="1460"/>
      <c r="F6520" s="1460"/>
      <c r="G6520" s="1460"/>
    </row>
    <row r="6521" spans="1:7" s="1402" customFormat="1" x14ac:dyDescent="0.25">
      <c r="A6521" s="275"/>
      <c r="B6521" s="1457"/>
      <c r="C6521" s="1458"/>
      <c r="D6521" s="1459"/>
      <c r="E6521" s="1460"/>
      <c r="F6521" s="1460"/>
      <c r="G6521" s="1460"/>
    </row>
    <row r="6522" spans="1:7" s="1402" customFormat="1" x14ac:dyDescent="0.25">
      <c r="A6522" s="275"/>
      <c r="B6522" s="1457"/>
      <c r="C6522" s="1458"/>
      <c r="D6522" s="1459"/>
      <c r="E6522" s="1460"/>
      <c r="F6522" s="1460"/>
      <c r="G6522" s="1460"/>
    </row>
    <row r="6523" spans="1:7" s="1402" customFormat="1" x14ac:dyDescent="0.25">
      <c r="A6523" s="275"/>
      <c r="B6523" s="1457"/>
      <c r="C6523" s="1458"/>
      <c r="D6523" s="1459"/>
      <c r="E6523" s="1460"/>
      <c r="F6523" s="1460"/>
      <c r="G6523" s="1460"/>
    </row>
    <row r="6524" spans="1:7" s="1402" customFormat="1" x14ac:dyDescent="0.25">
      <c r="A6524" s="275"/>
      <c r="B6524" s="1457"/>
      <c r="C6524" s="1458"/>
      <c r="D6524" s="1459"/>
      <c r="E6524" s="1460"/>
      <c r="F6524" s="1460"/>
      <c r="G6524" s="1460"/>
    </row>
    <row r="6525" spans="1:7" s="1402" customFormat="1" x14ac:dyDescent="0.25">
      <c r="A6525" s="275"/>
      <c r="B6525" s="1457"/>
      <c r="C6525" s="1458"/>
      <c r="D6525" s="1459"/>
      <c r="E6525" s="1460"/>
      <c r="F6525" s="1460"/>
      <c r="G6525" s="1460"/>
    </row>
    <row r="6526" spans="1:7" s="1402" customFormat="1" x14ac:dyDescent="0.25">
      <c r="A6526" s="275"/>
      <c r="B6526" s="1457"/>
      <c r="C6526" s="1458"/>
      <c r="D6526" s="1459"/>
      <c r="E6526" s="1460"/>
      <c r="F6526" s="1460"/>
      <c r="G6526" s="1460"/>
    </row>
    <row r="6527" spans="1:7" s="1402" customFormat="1" x14ac:dyDescent="0.25">
      <c r="A6527" s="275"/>
      <c r="B6527" s="1457"/>
      <c r="C6527" s="1458"/>
      <c r="D6527" s="1459"/>
      <c r="E6527" s="1460"/>
      <c r="F6527" s="1460"/>
      <c r="G6527" s="1460"/>
    </row>
    <row r="6528" spans="1:7" s="1402" customFormat="1" x14ac:dyDescent="0.25">
      <c r="A6528" s="275"/>
      <c r="B6528" s="1457"/>
      <c r="C6528" s="1458"/>
      <c r="D6528" s="1459"/>
      <c r="E6528" s="1460"/>
      <c r="F6528" s="1460"/>
      <c r="G6528" s="1460"/>
    </row>
    <row r="6529" spans="1:7" s="1402" customFormat="1" x14ac:dyDescent="0.25">
      <c r="A6529" s="275"/>
      <c r="B6529" s="1457"/>
      <c r="C6529" s="1458"/>
      <c r="D6529" s="1459"/>
      <c r="E6529" s="1460"/>
      <c r="F6529" s="1460"/>
      <c r="G6529" s="1460"/>
    </row>
    <row r="6530" spans="1:7" s="1402" customFormat="1" x14ac:dyDescent="0.25">
      <c r="A6530" s="275"/>
      <c r="B6530" s="1457"/>
      <c r="C6530" s="1458"/>
      <c r="D6530" s="1459"/>
      <c r="E6530" s="1460"/>
      <c r="F6530" s="1460"/>
      <c r="G6530" s="1460"/>
    </row>
    <row r="6531" spans="1:7" s="1402" customFormat="1" x14ac:dyDescent="0.25">
      <c r="A6531" s="275"/>
      <c r="B6531" s="1457"/>
      <c r="C6531" s="1458"/>
      <c r="D6531" s="1459"/>
      <c r="E6531" s="1460"/>
      <c r="F6531" s="1460"/>
      <c r="G6531" s="1460"/>
    </row>
    <row r="6532" spans="1:7" s="1402" customFormat="1" x14ac:dyDescent="0.25">
      <c r="A6532" s="275"/>
      <c r="B6532" s="1457"/>
      <c r="C6532" s="1458"/>
      <c r="D6532" s="1459"/>
      <c r="E6532" s="1460"/>
      <c r="F6532" s="1460"/>
      <c r="G6532" s="1460"/>
    </row>
    <row r="6533" spans="1:7" s="1402" customFormat="1" x14ac:dyDescent="0.25">
      <c r="A6533" s="275"/>
      <c r="B6533" s="1457"/>
      <c r="C6533" s="1458"/>
      <c r="D6533" s="1459"/>
      <c r="E6533" s="1460"/>
      <c r="F6533" s="1460"/>
      <c r="G6533" s="1460"/>
    </row>
    <row r="6534" spans="1:7" s="1402" customFormat="1" x14ac:dyDescent="0.25">
      <c r="A6534" s="275"/>
      <c r="B6534" s="1457"/>
      <c r="C6534" s="1458"/>
      <c r="D6534" s="1459"/>
      <c r="E6534" s="1460"/>
      <c r="F6534" s="1460"/>
      <c r="G6534" s="1460"/>
    </row>
    <row r="6535" spans="1:7" s="1402" customFormat="1" x14ac:dyDescent="0.25">
      <c r="A6535" s="275"/>
      <c r="B6535" s="1457"/>
      <c r="C6535" s="1458"/>
      <c r="D6535" s="1459"/>
      <c r="E6535" s="1460"/>
      <c r="F6535" s="1460"/>
      <c r="G6535" s="1460"/>
    </row>
    <row r="6536" spans="1:7" s="1402" customFormat="1" x14ac:dyDescent="0.25">
      <c r="A6536" s="275"/>
      <c r="B6536" s="1457"/>
      <c r="C6536" s="1458"/>
      <c r="D6536" s="1459"/>
      <c r="E6536" s="1460"/>
      <c r="F6536" s="1460"/>
      <c r="G6536" s="1460"/>
    </row>
    <row r="6537" spans="1:7" s="1402" customFormat="1" x14ac:dyDescent="0.25">
      <c r="A6537" s="275"/>
      <c r="B6537" s="1457"/>
      <c r="C6537" s="1458"/>
      <c r="D6537" s="1459"/>
      <c r="E6537" s="1460"/>
      <c r="F6537" s="1460"/>
      <c r="G6537" s="1460"/>
    </row>
    <row r="6538" spans="1:7" s="1402" customFormat="1" x14ac:dyDescent="0.25">
      <c r="A6538" s="275"/>
      <c r="B6538" s="1457"/>
      <c r="C6538" s="1458"/>
      <c r="D6538" s="1459"/>
      <c r="E6538" s="1460"/>
      <c r="F6538" s="1460"/>
      <c r="G6538" s="1460"/>
    </row>
    <row r="6539" spans="1:7" s="1402" customFormat="1" x14ac:dyDescent="0.25">
      <c r="A6539" s="275"/>
      <c r="B6539" s="1457"/>
      <c r="C6539" s="1458"/>
      <c r="D6539" s="1459"/>
      <c r="E6539" s="1460"/>
      <c r="F6539" s="1460"/>
      <c r="G6539" s="1460"/>
    </row>
    <row r="6540" spans="1:7" s="1402" customFormat="1" x14ac:dyDescent="0.25">
      <c r="A6540" s="275"/>
      <c r="B6540" s="1457"/>
      <c r="C6540" s="1458"/>
      <c r="D6540" s="1459"/>
      <c r="E6540" s="1460"/>
      <c r="F6540" s="1460"/>
      <c r="G6540" s="1460"/>
    </row>
    <row r="6541" spans="1:7" s="1402" customFormat="1" x14ac:dyDescent="0.25">
      <c r="A6541" s="275"/>
      <c r="B6541" s="1457"/>
      <c r="C6541" s="1458"/>
      <c r="D6541" s="1459"/>
      <c r="E6541" s="1460"/>
      <c r="F6541" s="1460"/>
      <c r="G6541" s="1460"/>
    </row>
    <row r="6542" spans="1:7" s="1402" customFormat="1" x14ac:dyDescent="0.25">
      <c r="A6542" s="275"/>
      <c r="B6542" s="1457"/>
      <c r="C6542" s="1458"/>
      <c r="D6542" s="1459"/>
      <c r="E6542" s="1460"/>
      <c r="F6542" s="1460"/>
      <c r="G6542" s="1460"/>
    </row>
    <row r="6543" spans="1:7" s="1402" customFormat="1" x14ac:dyDescent="0.25">
      <c r="A6543" s="275"/>
      <c r="B6543" s="1457"/>
      <c r="C6543" s="1458"/>
      <c r="D6543" s="1459"/>
      <c r="E6543" s="1460"/>
      <c r="F6543" s="1460"/>
      <c r="G6543" s="1460"/>
    </row>
    <row r="6544" spans="1:7" s="1402" customFormat="1" x14ac:dyDescent="0.25">
      <c r="A6544" s="275"/>
      <c r="B6544" s="1457"/>
      <c r="C6544" s="1458"/>
      <c r="D6544" s="1459"/>
      <c r="E6544" s="1460"/>
      <c r="F6544" s="1460"/>
      <c r="G6544" s="1460"/>
    </row>
    <row r="6545" spans="1:7" s="1402" customFormat="1" x14ac:dyDescent="0.25">
      <c r="A6545" s="275"/>
      <c r="B6545" s="1457"/>
      <c r="C6545" s="1458"/>
      <c r="D6545" s="1459"/>
      <c r="E6545" s="1460"/>
      <c r="F6545" s="1460"/>
      <c r="G6545" s="1460"/>
    </row>
    <row r="6546" spans="1:7" s="1402" customFormat="1" x14ac:dyDescent="0.25">
      <c r="A6546" s="275"/>
      <c r="B6546" s="1457"/>
      <c r="C6546" s="1458"/>
      <c r="D6546" s="1459"/>
      <c r="E6546" s="1460"/>
      <c r="F6546" s="1460"/>
      <c r="G6546" s="1460"/>
    </row>
    <row r="6547" spans="1:7" s="1402" customFormat="1" x14ac:dyDescent="0.25">
      <c r="A6547" s="275"/>
      <c r="B6547" s="1457"/>
      <c r="C6547" s="1458"/>
      <c r="D6547" s="1459"/>
      <c r="E6547" s="1460"/>
      <c r="F6547" s="1460"/>
      <c r="G6547" s="1460"/>
    </row>
    <row r="6548" spans="1:7" s="1402" customFormat="1" x14ac:dyDescent="0.25">
      <c r="A6548" s="275"/>
      <c r="B6548" s="1457"/>
      <c r="C6548" s="1458"/>
      <c r="D6548" s="1459"/>
      <c r="E6548" s="1460"/>
      <c r="F6548" s="1460"/>
      <c r="G6548" s="1460"/>
    </row>
    <row r="6549" spans="1:7" s="1402" customFormat="1" x14ac:dyDescent="0.25">
      <c r="A6549" s="275"/>
      <c r="B6549" s="1457"/>
      <c r="C6549" s="1458"/>
      <c r="D6549" s="1459"/>
      <c r="E6549" s="1460"/>
      <c r="F6549" s="1460"/>
      <c r="G6549" s="1460"/>
    </row>
    <row r="6550" spans="1:7" s="1402" customFormat="1" x14ac:dyDescent="0.25">
      <c r="A6550" s="275"/>
      <c r="B6550" s="1457"/>
      <c r="C6550" s="1458"/>
      <c r="D6550" s="1459"/>
      <c r="E6550" s="1460"/>
      <c r="F6550" s="1460"/>
      <c r="G6550" s="1460"/>
    </row>
    <row r="6551" spans="1:7" s="1402" customFormat="1" x14ac:dyDescent="0.25">
      <c r="A6551" s="275"/>
      <c r="B6551" s="1457"/>
      <c r="C6551" s="1458"/>
      <c r="D6551" s="1459"/>
      <c r="E6551" s="1460"/>
      <c r="F6551" s="1460"/>
      <c r="G6551" s="1460"/>
    </row>
    <row r="6552" spans="1:7" s="1402" customFormat="1" x14ac:dyDescent="0.25">
      <c r="A6552" s="275"/>
      <c r="B6552" s="1457"/>
      <c r="C6552" s="1458"/>
      <c r="D6552" s="1459"/>
      <c r="E6552" s="1460"/>
      <c r="F6552" s="1460"/>
      <c r="G6552" s="1460"/>
    </row>
    <row r="6553" spans="1:7" s="1402" customFormat="1" x14ac:dyDescent="0.25">
      <c r="A6553" s="275"/>
      <c r="B6553" s="1457"/>
      <c r="C6553" s="1458"/>
      <c r="D6553" s="1459"/>
      <c r="E6553" s="1460"/>
      <c r="F6553" s="1460"/>
      <c r="G6553" s="1460"/>
    </row>
    <row r="6554" spans="1:7" s="1402" customFormat="1" x14ac:dyDescent="0.25">
      <c r="A6554" s="275"/>
      <c r="B6554" s="1457"/>
      <c r="C6554" s="1458"/>
      <c r="D6554" s="1459"/>
      <c r="E6554" s="1460"/>
      <c r="F6554" s="1460"/>
      <c r="G6554" s="1460"/>
    </row>
    <row r="6555" spans="1:7" s="1402" customFormat="1" x14ac:dyDescent="0.25">
      <c r="A6555" s="275"/>
      <c r="B6555" s="1457"/>
      <c r="C6555" s="1458"/>
      <c r="D6555" s="1459"/>
      <c r="E6555" s="1460"/>
      <c r="F6555" s="1460"/>
      <c r="G6555" s="1460"/>
    </row>
    <row r="6556" spans="1:7" s="1402" customFormat="1" x14ac:dyDescent="0.25">
      <c r="A6556" s="275"/>
      <c r="B6556" s="1457"/>
      <c r="C6556" s="1458"/>
      <c r="D6556" s="1459"/>
      <c r="E6556" s="1460"/>
      <c r="F6556" s="1460"/>
      <c r="G6556" s="1460"/>
    </row>
    <row r="6557" spans="1:7" s="1402" customFormat="1" x14ac:dyDescent="0.25">
      <c r="A6557" s="275"/>
      <c r="B6557" s="1457"/>
      <c r="C6557" s="1458"/>
      <c r="D6557" s="1459"/>
      <c r="E6557" s="1460"/>
      <c r="F6557" s="1460"/>
      <c r="G6557" s="1460"/>
    </row>
    <row r="6558" spans="1:7" s="1402" customFormat="1" x14ac:dyDescent="0.25">
      <c r="A6558" s="275"/>
      <c r="B6558" s="1457"/>
      <c r="C6558" s="1458"/>
      <c r="D6558" s="1459"/>
      <c r="E6558" s="1460"/>
      <c r="F6558" s="1460"/>
      <c r="G6558" s="1460"/>
    </row>
    <row r="6559" spans="1:7" s="1402" customFormat="1" x14ac:dyDescent="0.25">
      <c r="A6559" s="275"/>
      <c r="B6559" s="1457"/>
      <c r="C6559" s="1458"/>
      <c r="D6559" s="1459"/>
      <c r="E6559" s="1460"/>
      <c r="F6559" s="1460"/>
      <c r="G6559" s="1460"/>
    </row>
    <row r="6560" spans="1:7" s="1402" customFormat="1" x14ac:dyDescent="0.25">
      <c r="A6560" s="275"/>
      <c r="B6560" s="1457"/>
      <c r="C6560" s="1458"/>
      <c r="D6560" s="1459"/>
      <c r="E6560" s="1460"/>
      <c r="F6560" s="1460"/>
      <c r="G6560" s="1460"/>
    </row>
    <row r="6561" spans="1:7" s="1402" customFormat="1" x14ac:dyDescent="0.25">
      <c r="A6561" s="275"/>
      <c r="B6561" s="1457"/>
      <c r="C6561" s="1458"/>
      <c r="D6561" s="1459"/>
      <c r="E6561" s="1460"/>
      <c r="F6561" s="1460"/>
      <c r="G6561" s="1460"/>
    </row>
    <row r="6562" spans="1:7" s="1402" customFormat="1" x14ac:dyDescent="0.25">
      <c r="A6562" s="275"/>
      <c r="B6562" s="1457"/>
      <c r="C6562" s="1458"/>
      <c r="D6562" s="1459"/>
      <c r="E6562" s="1460"/>
      <c r="F6562" s="1460"/>
      <c r="G6562" s="1460"/>
    </row>
    <row r="6563" spans="1:7" s="1402" customFormat="1" x14ac:dyDescent="0.25">
      <c r="A6563" s="275"/>
      <c r="B6563" s="1457"/>
      <c r="C6563" s="1458"/>
      <c r="D6563" s="1459"/>
      <c r="E6563" s="1460"/>
      <c r="F6563" s="1460"/>
      <c r="G6563" s="1460"/>
    </row>
    <row r="6564" spans="1:7" s="1402" customFormat="1" x14ac:dyDescent="0.25">
      <c r="A6564" s="275"/>
      <c r="B6564" s="1457"/>
      <c r="C6564" s="1458"/>
      <c r="D6564" s="1459"/>
      <c r="E6564" s="1460"/>
      <c r="F6564" s="1460"/>
      <c r="G6564" s="1460"/>
    </row>
    <row r="6565" spans="1:7" s="1402" customFormat="1" x14ac:dyDescent="0.25">
      <c r="A6565" s="275"/>
      <c r="B6565" s="1457"/>
      <c r="C6565" s="1458"/>
      <c r="D6565" s="1459"/>
      <c r="E6565" s="1460"/>
      <c r="F6565" s="1460"/>
      <c r="G6565" s="1460"/>
    </row>
    <row r="6566" spans="1:7" s="1402" customFormat="1" x14ac:dyDescent="0.25">
      <c r="A6566" s="275"/>
      <c r="B6566" s="1457"/>
      <c r="C6566" s="1458"/>
      <c r="D6566" s="1459"/>
      <c r="E6566" s="1460"/>
      <c r="F6566" s="1460"/>
      <c r="G6566" s="1460"/>
    </row>
    <row r="6567" spans="1:7" s="1402" customFormat="1" x14ac:dyDescent="0.25">
      <c r="A6567" s="275"/>
      <c r="B6567" s="1457"/>
      <c r="C6567" s="1458"/>
      <c r="D6567" s="1459"/>
      <c r="E6567" s="1460"/>
      <c r="F6567" s="1460"/>
      <c r="G6567" s="1460"/>
    </row>
    <row r="6568" spans="1:7" s="1402" customFormat="1" x14ac:dyDescent="0.25">
      <c r="A6568" s="275"/>
      <c r="B6568" s="1457"/>
      <c r="C6568" s="1458"/>
      <c r="D6568" s="1459"/>
      <c r="E6568" s="1460"/>
      <c r="F6568" s="1460"/>
      <c r="G6568" s="1460"/>
    </row>
    <row r="6569" spans="1:7" s="1402" customFormat="1" x14ac:dyDescent="0.25">
      <c r="A6569" s="275"/>
      <c r="B6569" s="1457"/>
      <c r="C6569" s="1458"/>
      <c r="D6569" s="1459"/>
      <c r="E6569" s="1460"/>
      <c r="F6569" s="1460"/>
      <c r="G6569" s="1460"/>
    </row>
    <row r="6570" spans="1:7" s="1402" customFormat="1" x14ac:dyDescent="0.25">
      <c r="A6570" s="275"/>
      <c r="B6570" s="1457"/>
      <c r="C6570" s="1458"/>
      <c r="D6570" s="1459"/>
      <c r="E6570" s="1460"/>
      <c r="F6570" s="1460"/>
      <c r="G6570" s="1460"/>
    </row>
    <row r="6571" spans="1:7" s="1402" customFormat="1" x14ac:dyDescent="0.25">
      <c r="A6571" s="275"/>
      <c r="B6571" s="1457"/>
      <c r="C6571" s="1458"/>
      <c r="D6571" s="1459"/>
      <c r="E6571" s="1460"/>
      <c r="F6571" s="1460"/>
      <c r="G6571" s="1460"/>
    </row>
    <row r="6572" spans="1:7" s="1402" customFormat="1" x14ac:dyDescent="0.25">
      <c r="A6572" s="275"/>
      <c r="B6572" s="1457"/>
      <c r="C6572" s="1458"/>
      <c r="D6572" s="1459"/>
      <c r="E6572" s="1460"/>
      <c r="F6572" s="1460"/>
      <c r="G6572" s="1460"/>
    </row>
    <row r="6573" spans="1:7" s="1402" customFormat="1" x14ac:dyDescent="0.25">
      <c r="A6573" s="275"/>
      <c r="B6573" s="1457"/>
      <c r="C6573" s="1458"/>
      <c r="D6573" s="1459"/>
      <c r="E6573" s="1460"/>
      <c r="F6573" s="1460"/>
      <c r="G6573" s="1460"/>
    </row>
    <row r="6574" spans="1:7" s="1402" customFormat="1" x14ac:dyDescent="0.25">
      <c r="A6574" s="275"/>
      <c r="B6574" s="1457"/>
      <c r="C6574" s="1458"/>
      <c r="D6574" s="1459"/>
      <c r="E6574" s="1460"/>
      <c r="F6574" s="1460"/>
      <c r="G6574" s="1460"/>
    </row>
    <row r="6575" spans="1:7" s="1402" customFormat="1" x14ac:dyDescent="0.25">
      <c r="A6575" s="275"/>
      <c r="B6575" s="1457"/>
      <c r="C6575" s="1458"/>
      <c r="D6575" s="1459"/>
      <c r="E6575" s="1460"/>
      <c r="F6575" s="1460"/>
      <c r="G6575" s="1460"/>
    </row>
    <row r="6576" spans="1:7" s="1402" customFormat="1" x14ac:dyDescent="0.25">
      <c r="A6576" s="275"/>
      <c r="B6576" s="1457"/>
      <c r="C6576" s="1458"/>
      <c r="D6576" s="1459"/>
      <c r="E6576" s="1460"/>
      <c r="F6576" s="1460"/>
      <c r="G6576" s="1460"/>
    </row>
    <row r="6577" spans="1:7" s="1402" customFormat="1" x14ac:dyDescent="0.25">
      <c r="A6577" s="275"/>
      <c r="B6577" s="1457"/>
      <c r="C6577" s="1458"/>
      <c r="D6577" s="1459"/>
      <c r="E6577" s="1460"/>
      <c r="F6577" s="1460"/>
      <c r="G6577" s="1460"/>
    </row>
    <row r="6578" spans="1:7" s="1402" customFormat="1" x14ac:dyDescent="0.25">
      <c r="A6578" s="275"/>
      <c r="B6578" s="1457"/>
      <c r="C6578" s="1458"/>
      <c r="D6578" s="1459"/>
      <c r="E6578" s="1460"/>
      <c r="F6578" s="1460"/>
      <c r="G6578" s="1460"/>
    </row>
    <row r="6579" spans="1:7" s="1402" customFormat="1" x14ac:dyDescent="0.25">
      <c r="A6579" s="275"/>
      <c r="B6579" s="1457"/>
      <c r="C6579" s="1458"/>
      <c r="D6579" s="1459"/>
      <c r="E6579" s="1460"/>
      <c r="F6579" s="1460"/>
      <c r="G6579" s="1460"/>
    </row>
    <row r="6580" spans="1:7" s="1402" customFormat="1" x14ac:dyDescent="0.25">
      <c r="A6580" s="275"/>
      <c r="B6580" s="1457"/>
      <c r="C6580" s="1458"/>
      <c r="D6580" s="1459"/>
      <c r="E6580" s="1460"/>
      <c r="F6580" s="1460"/>
      <c r="G6580" s="1460"/>
    </row>
    <row r="6581" spans="1:7" s="1402" customFormat="1" x14ac:dyDescent="0.25">
      <c r="A6581" s="275"/>
      <c r="B6581" s="1457"/>
      <c r="C6581" s="1458"/>
      <c r="D6581" s="1459"/>
      <c r="E6581" s="1460"/>
      <c r="F6581" s="1460"/>
      <c r="G6581" s="1460"/>
    </row>
    <row r="6582" spans="1:7" s="1402" customFormat="1" x14ac:dyDescent="0.25">
      <c r="A6582" s="275"/>
      <c r="B6582" s="1457"/>
      <c r="C6582" s="1458"/>
      <c r="D6582" s="1459"/>
      <c r="E6582" s="1460"/>
      <c r="F6582" s="1460"/>
      <c r="G6582" s="1460"/>
    </row>
    <row r="6583" spans="1:7" s="1402" customFormat="1" x14ac:dyDescent="0.25">
      <c r="A6583" s="275"/>
      <c r="B6583" s="1457"/>
      <c r="C6583" s="1458"/>
      <c r="D6583" s="1459"/>
      <c r="E6583" s="1460"/>
      <c r="F6583" s="1460"/>
      <c r="G6583" s="1460"/>
    </row>
    <row r="6584" spans="1:7" s="1402" customFormat="1" x14ac:dyDescent="0.25">
      <c r="A6584" s="275"/>
      <c r="B6584" s="1457"/>
      <c r="C6584" s="1458"/>
      <c r="D6584" s="1459"/>
      <c r="E6584" s="1460"/>
      <c r="F6584" s="1460"/>
      <c r="G6584" s="1460"/>
    </row>
    <row r="6585" spans="1:7" s="1402" customFormat="1" x14ac:dyDescent="0.25">
      <c r="A6585" s="275"/>
      <c r="B6585" s="1457"/>
      <c r="C6585" s="1458"/>
      <c r="D6585" s="1459"/>
      <c r="E6585" s="1460"/>
      <c r="F6585" s="1460"/>
      <c r="G6585" s="1460"/>
    </row>
    <row r="6586" spans="1:7" s="1402" customFormat="1" x14ac:dyDescent="0.25">
      <c r="A6586" s="275"/>
      <c r="B6586" s="1457"/>
      <c r="C6586" s="1458"/>
      <c r="D6586" s="1459"/>
      <c r="E6586" s="1460"/>
      <c r="F6586" s="1460"/>
      <c r="G6586" s="1460"/>
    </row>
    <row r="6587" spans="1:7" s="1402" customFormat="1" x14ac:dyDescent="0.25">
      <c r="A6587" s="275"/>
      <c r="B6587" s="1457"/>
      <c r="C6587" s="1458"/>
      <c r="D6587" s="1459"/>
      <c r="E6587" s="1460"/>
      <c r="F6587" s="1460"/>
      <c r="G6587" s="1460"/>
    </row>
    <row r="6588" spans="1:7" s="1402" customFormat="1" x14ac:dyDescent="0.25">
      <c r="A6588" s="275"/>
      <c r="B6588" s="1457"/>
      <c r="C6588" s="1458"/>
      <c r="D6588" s="1459"/>
      <c r="E6588" s="1460"/>
      <c r="F6588" s="1460"/>
      <c r="G6588" s="1460"/>
    </row>
    <row r="6589" spans="1:7" s="1402" customFormat="1" x14ac:dyDescent="0.25">
      <c r="A6589" s="275"/>
      <c r="B6589" s="1457"/>
      <c r="C6589" s="1458"/>
      <c r="D6589" s="1459"/>
      <c r="E6589" s="1460"/>
      <c r="F6589" s="1460"/>
      <c r="G6589" s="1460"/>
    </row>
    <row r="6590" spans="1:7" s="1402" customFormat="1" x14ac:dyDescent="0.25">
      <c r="A6590" s="275"/>
      <c r="B6590" s="1457"/>
      <c r="C6590" s="1458"/>
      <c r="D6590" s="1459"/>
      <c r="E6590" s="1460"/>
      <c r="F6590" s="1460"/>
      <c r="G6590" s="1460"/>
    </row>
    <row r="6591" spans="1:7" s="1402" customFormat="1" x14ac:dyDescent="0.25">
      <c r="A6591" s="275"/>
      <c r="B6591" s="1457"/>
      <c r="C6591" s="1458"/>
      <c r="D6591" s="1459"/>
      <c r="E6591" s="1460"/>
      <c r="F6591" s="1460"/>
      <c r="G6591" s="1460"/>
    </row>
    <row r="6592" spans="1:7" s="1402" customFormat="1" x14ac:dyDescent="0.25">
      <c r="A6592" s="275"/>
      <c r="B6592" s="1457"/>
      <c r="C6592" s="1458"/>
      <c r="D6592" s="1459"/>
      <c r="E6592" s="1460"/>
      <c r="F6592" s="1460"/>
      <c r="G6592" s="1460"/>
    </row>
    <row r="6593" spans="1:7" s="1402" customFormat="1" x14ac:dyDescent="0.25">
      <c r="A6593" s="275"/>
      <c r="B6593" s="1457"/>
      <c r="C6593" s="1458"/>
      <c r="D6593" s="1459"/>
      <c r="E6593" s="1460"/>
      <c r="F6593" s="1460"/>
      <c r="G6593" s="1460"/>
    </row>
    <row r="6594" spans="1:7" s="1402" customFormat="1" x14ac:dyDescent="0.25">
      <c r="A6594" s="275"/>
      <c r="B6594" s="1457"/>
      <c r="C6594" s="1458"/>
      <c r="D6594" s="1459"/>
      <c r="E6594" s="1460"/>
      <c r="F6594" s="1460"/>
      <c r="G6594" s="1460"/>
    </row>
    <row r="6595" spans="1:7" s="1402" customFormat="1" x14ac:dyDescent="0.25">
      <c r="A6595" s="275"/>
      <c r="B6595" s="1457"/>
      <c r="C6595" s="1458"/>
      <c r="D6595" s="1459"/>
      <c r="E6595" s="1460"/>
      <c r="F6595" s="1460"/>
      <c r="G6595" s="1460"/>
    </row>
    <row r="6596" spans="1:7" s="1402" customFormat="1" x14ac:dyDescent="0.25">
      <c r="A6596" s="275"/>
      <c r="B6596" s="1457"/>
      <c r="C6596" s="1458"/>
      <c r="D6596" s="1459"/>
      <c r="E6596" s="1460"/>
      <c r="F6596" s="1460"/>
      <c r="G6596" s="1460"/>
    </row>
    <row r="6597" spans="1:7" s="1402" customFormat="1" x14ac:dyDescent="0.25">
      <c r="A6597" s="275"/>
      <c r="B6597" s="1457"/>
      <c r="C6597" s="1458"/>
      <c r="D6597" s="1459"/>
      <c r="E6597" s="1460"/>
      <c r="F6597" s="1460"/>
      <c r="G6597" s="1460"/>
    </row>
    <row r="6598" spans="1:7" s="1402" customFormat="1" x14ac:dyDescent="0.25">
      <c r="A6598" s="275"/>
      <c r="B6598" s="1457"/>
      <c r="C6598" s="1458"/>
      <c r="D6598" s="1459"/>
      <c r="E6598" s="1460"/>
      <c r="F6598" s="1460"/>
      <c r="G6598" s="1460"/>
    </row>
    <row r="6599" spans="1:7" s="1402" customFormat="1" x14ac:dyDescent="0.25">
      <c r="A6599" s="275"/>
      <c r="B6599" s="1457"/>
      <c r="C6599" s="1458"/>
      <c r="D6599" s="1459"/>
      <c r="E6599" s="1460"/>
      <c r="F6599" s="1460"/>
      <c r="G6599" s="1460"/>
    </row>
    <row r="6600" spans="1:7" s="1402" customFormat="1" x14ac:dyDescent="0.25">
      <c r="A6600" s="275"/>
      <c r="B6600" s="1457"/>
      <c r="C6600" s="1458"/>
      <c r="D6600" s="1459"/>
      <c r="E6600" s="1460"/>
      <c r="F6600" s="1460"/>
      <c r="G6600" s="1460"/>
    </row>
    <row r="6601" spans="1:7" s="1402" customFormat="1" x14ac:dyDescent="0.25">
      <c r="A6601" s="275"/>
      <c r="B6601" s="1457"/>
      <c r="C6601" s="1458"/>
      <c r="D6601" s="1459"/>
      <c r="E6601" s="1460"/>
      <c r="F6601" s="1460"/>
      <c r="G6601" s="1460"/>
    </row>
    <row r="6602" spans="1:7" s="1402" customFormat="1" x14ac:dyDescent="0.25">
      <c r="A6602" s="275"/>
      <c r="B6602" s="1457"/>
      <c r="C6602" s="1458"/>
      <c r="D6602" s="1459"/>
      <c r="E6602" s="1460"/>
      <c r="F6602" s="1460"/>
      <c r="G6602" s="1460"/>
    </row>
    <row r="6603" spans="1:7" s="1402" customFormat="1" x14ac:dyDescent="0.25">
      <c r="A6603" s="275"/>
      <c r="B6603" s="1457"/>
      <c r="C6603" s="1458"/>
      <c r="D6603" s="1459"/>
      <c r="E6603" s="1460"/>
      <c r="F6603" s="1460"/>
      <c r="G6603" s="1460"/>
    </row>
    <row r="6604" spans="1:7" s="1402" customFormat="1" x14ac:dyDescent="0.25">
      <c r="A6604" s="275"/>
      <c r="B6604" s="1457"/>
      <c r="C6604" s="1458"/>
      <c r="D6604" s="1459"/>
      <c r="E6604" s="1460"/>
      <c r="F6604" s="1460"/>
      <c r="G6604" s="1460"/>
    </row>
    <row r="6605" spans="1:7" s="1402" customFormat="1" x14ac:dyDescent="0.25">
      <c r="A6605" s="275"/>
      <c r="B6605" s="1457"/>
      <c r="C6605" s="1458"/>
      <c r="D6605" s="1459"/>
      <c r="E6605" s="1460"/>
      <c r="F6605" s="1460"/>
      <c r="G6605" s="1460"/>
    </row>
    <row r="6606" spans="1:7" s="1402" customFormat="1" x14ac:dyDescent="0.25">
      <c r="A6606" s="275"/>
      <c r="B6606" s="1457"/>
      <c r="C6606" s="1458"/>
      <c r="D6606" s="1459"/>
      <c r="E6606" s="1460"/>
      <c r="F6606" s="1460"/>
      <c r="G6606" s="1460"/>
    </row>
    <row r="6607" spans="1:7" s="1402" customFormat="1" x14ac:dyDescent="0.25">
      <c r="A6607" s="275"/>
      <c r="B6607" s="1457"/>
      <c r="C6607" s="1458"/>
      <c r="D6607" s="1459"/>
      <c r="E6607" s="1460"/>
      <c r="F6607" s="1460"/>
      <c r="G6607" s="1460"/>
    </row>
    <row r="6608" spans="1:7" s="1402" customFormat="1" x14ac:dyDescent="0.25">
      <c r="A6608" s="275"/>
      <c r="B6608" s="1457"/>
      <c r="C6608" s="1458"/>
      <c r="D6608" s="1459"/>
      <c r="E6608" s="1460"/>
      <c r="F6608" s="1460"/>
      <c r="G6608" s="1460"/>
    </row>
    <row r="6609" spans="1:7" s="1402" customFormat="1" x14ac:dyDescent="0.25">
      <c r="A6609" s="275"/>
      <c r="B6609" s="1457"/>
      <c r="C6609" s="1458"/>
      <c r="D6609" s="1459"/>
      <c r="E6609" s="1460"/>
      <c r="F6609" s="1460"/>
      <c r="G6609" s="1460"/>
    </row>
    <row r="6610" spans="1:7" s="1402" customFormat="1" x14ac:dyDescent="0.25">
      <c r="A6610" s="275"/>
      <c r="B6610" s="1457"/>
      <c r="C6610" s="1458"/>
      <c r="D6610" s="1459"/>
      <c r="E6610" s="1460"/>
      <c r="F6610" s="1460"/>
      <c r="G6610" s="1460"/>
    </row>
    <row r="6611" spans="1:7" s="1402" customFormat="1" x14ac:dyDescent="0.25">
      <c r="A6611" s="275"/>
      <c r="B6611" s="1457"/>
      <c r="C6611" s="1458"/>
      <c r="D6611" s="1459"/>
      <c r="E6611" s="1460"/>
      <c r="F6611" s="1460"/>
      <c r="G6611" s="1460"/>
    </row>
    <row r="6612" spans="1:7" s="1402" customFormat="1" x14ac:dyDescent="0.25">
      <c r="A6612" s="275"/>
      <c r="B6612" s="1457"/>
      <c r="C6612" s="1458"/>
      <c r="D6612" s="1459"/>
      <c r="E6612" s="1460"/>
      <c r="F6612" s="1460"/>
      <c r="G6612" s="1460"/>
    </row>
    <row r="6613" spans="1:7" s="1402" customFormat="1" x14ac:dyDescent="0.25">
      <c r="A6613" s="275"/>
      <c r="B6613" s="1457"/>
      <c r="C6613" s="1458"/>
      <c r="D6613" s="1459"/>
      <c r="E6613" s="1460"/>
      <c r="F6613" s="1460"/>
      <c r="G6613" s="1460"/>
    </row>
    <row r="6614" spans="1:7" s="1402" customFormat="1" x14ac:dyDescent="0.25">
      <c r="A6614" s="275"/>
      <c r="B6614" s="1457"/>
      <c r="C6614" s="1458"/>
      <c r="D6614" s="1459"/>
      <c r="E6614" s="1460"/>
      <c r="F6614" s="1460"/>
      <c r="G6614" s="1460"/>
    </row>
    <row r="6615" spans="1:7" s="1402" customFormat="1" x14ac:dyDescent="0.25">
      <c r="A6615" s="275"/>
      <c r="B6615" s="1457"/>
      <c r="C6615" s="1458"/>
      <c r="D6615" s="1459"/>
      <c r="E6615" s="1460"/>
      <c r="F6615" s="1460"/>
      <c r="G6615" s="1460"/>
    </row>
    <row r="6616" spans="1:7" s="1402" customFormat="1" x14ac:dyDescent="0.25">
      <c r="A6616" s="275"/>
      <c r="B6616" s="1457"/>
      <c r="C6616" s="1458"/>
      <c r="D6616" s="1459"/>
      <c r="E6616" s="1460"/>
      <c r="F6616" s="1460"/>
      <c r="G6616" s="1460"/>
    </row>
    <row r="6617" spans="1:7" s="1402" customFormat="1" x14ac:dyDescent="0.25">
      <c r="A6617" s="275"/>
      <c r="B6617" s="1457"/>
      <c r="C6617" s="1458"/>
      <c r="D6617" s="1459"/>
      <c r="E6617" s="1460"/>
      <c r="F6617" s="1460"/>
      <c r="G6617" s="1460"/>
    </row>
    <row r="6618" spans="1:7" s="1402" customFormat="1" x14ac:dyDescent="0.25">
      <c r="A6618" s="275"/>
      <c r="B6618" s="1457"/>
      <c r="C6618" s="1458"/>
      <c r="D6618" s="1459"/>
      <c r="E6618" s="1460"/>
      <c r="F6618" s="1460"/>
      <c r="G6618" s="1460"/>
    </row>
    <row r="6619" spans="1:7" s="1402" customFormat="1" x14ac:dyDescent="0.25">
      <c r="A6619" s="275"/>
      <c r="B6619" s="1457"/>
      <c r="C6619" s="1458"/>
      <c r="D6619" s="1459"/>
      <c r="E6619" s="1460"/>
      <c r="F6619" s="1460"/>
      <c r="G6619" s="1460"/>
    </row>
    <row r="6620" spans="1:7" s="1402" customFormat="1" x14ac:dyDescent="0.25">
      <c r="A6620" s="275"/>
      <c r="B6620" s="1457"/>
      <c r="C6620" s="1458"/>
      <c r="D6620" s="1459"/>
      <c r="E6620" s="1460"/>
      <c r="F6620" s="1460"/>
      <c r="G6620" s="1460"/>
    </row>
    <row r="6621" spans="1:7" s="1402" customFormat="1" x14ac:dyDescent="0.25">
      <c r="A6621" s="275"/>
      <c r="B6621" s="1457"/>
      <c r="C6621" s="1458"/>
      <c r="D6621" s="1459"/>
      <c r="E6621" s="1460"/>
      <c r="F6621" s="1460"/>
      <c r="G6621" s="1460"/>
    </row>
    <row r="6622" spans="1:7" s="1402" customFormat="1" x14ac:dyDescent="0.25">
      <c r="A6622" s="275"/>
      <c r="B6622" s="1457"/>
      <c r="C6622" s="1458"/>
      <c r="D6622" s="1459"/>
      <c r="E6622" s="1460"/>
      <c r="F6622" s="1460"/>
      <c r="G6622" s="1460"/>
    </row>
    <row r="6623" spans="1:7" s="1402" customFormat="1" x14ac:dyDescent="0.25">
      <c r="A6623" s="275"/>
      <c r="B6623" s="1457"/>
      <c r="C6623" s="1458"/>
      <c r="D6623" s="1459"/>
      <c r="E6623" s="1460"/>
      <c r="F6623" s="1460"/>
      <c r="G6623" s="1460"/>
    </row>
    <row r="6624" spans="1:7" s="1402" customFormat="1" x14ac:dyDescent="0.25">
      <c r="A6624" s="275"/>
      <c r="B6624" s="1457"/>
      <c r="C6624" s="1458"/>
      <c r="D6624" s="1459"/>
      <c r="E6624" s="1460"/>
      <c r="F6624" s="1460"/>
      <c r="G6624" s="1460"/>
    </row>
    <row r="6625" spans="1:7" s="1402" customFormat="1" x14ac:dyDescent="0.25">
      <c r="A6625" s="275"/>
      <c r="B6625" s="1457"/>
      <c r="C6625" s="1458"/>
      <c r="D6625" s="1459"/>
      <c r="E6625" s="1460"/>
      <c r="F6625" s="1460"/>
      <c r="G6625" s="1460"/>
    </row>
    <row r="6626" spans="1:7" s="1402" customFormat="1" x14ac:dyDescent="0.25">
      <c r="A6626" s="275"/>
      <c r="B6626" s="1457"/>
      <c r="C6626" s="1458"/>
      <c r="D6626" s="1459"/>
      <c r="E6626" s="1460"/>
      <c r="F6626" s="1460"/>
      <c r="G6626" s="1460"/>
    </row>
    <row r="6627" spans="1:7" s="1402" customFormat="1" x14ac:dyDescent="0.25">
      <c r="A6627" s="275"/>
      <c r="B6627" s="1457"/>
      <c r="C6627" s="1458"/>
      <c r="D6627" s="1459"/>
      <c r="E6627" s="1460"/>
      <c r="F6627" s="1460"/>
      <c r="G6627" s="1460"/>
    </row>
    <row r="6628" spans="1:7" s="1402" customFormat="1" x14ac:dyDescent="0.25">
      <c r="A6628" s="275"/>
      <c r="B6628" s="1457"/>
      <c r="C6628" s="1458"/>
      <c r="D6628" s="1459"/>
      <c r="E6628" s="1460"/>
      <c r="F6628" s="1460"/>
      <c r="G6628" s="1460"/>
    </row>
    <row r="6629" spans="1:7" s="1402" customFormat="1" x14ac:dyDescent="0.25">
      <c r="A6629" s="275"/>
      <c r="B6629" s="1457"/>
      <c r="C6629" s="1458"/>
      <c r="D6629" s="1459"/>
      <c r="E6629" s="1460"/>
      <c r="F6629" s="1460"/>
      <c r="G6629" s="1460"/>
    </row>
    <row r="6630" spans="1:7" s="1402" customFormat="1" x14ac:dyDescent="0.25">
      <c r="A6630" s="275"/>
      <c r="B6630" s="1457"/>
      <c r="C6630" s="1458"/>
      <c r="D6630" s="1459"/>
      <c r="E6630" s="1460"/>
      <c r="F6630" s="1460"/>
      <c r="G6630" s="1460"/>
    </row>
    <row r="6631" spans="1:7" s="1402" customFormat="1" x14ac:dyDescent="0.25">
      <c r="A6631" s="275"/>
      <c r="B6631" s="1457"/>
      <c r="C6631" s="1458"/>
      <c r="D6631" s="1459"/>
      <c r="E6631" s="1460"/>
      <c r="F6631" s="1460"/>
      <c r="G6631" s="1460"/>
    </row>
    <row r="6632" spans="1:7" s="1402" customFormat="1" x14ac:dyDescent="0.25">
      <c r="A6632" s="275"/>
      <c r="B6632" s="1457"/>
      <c r="C6632" s="1458"/>
      <c r="D6632" s="1459"/>
      <c r="E6632" s="1460"/>
      <c r="F6632" s="1460"/>
      <c r="G6632" s="1460"/>
    </row>
    <row r="6633" spans="1:7" s="1402" customFormat="1" x14ac:dyDescent="0.25">
      <c r="A6633" s="275"/>
      <c r="B6633" s="1457"/>
      <c r="C6633" s="1458"/>
      <c r="D6633" s="1459"/>
      <c r="E6633" s="1460"/>
      <c r="F6633" s="1460"/>
      <c r="G6633" s="1460"/>
    </row>
    <row r="6634" spans="1:7" s="1402" customFormat="1" x14ac:dyDescent="0.25">
      <c r="A6634" s="275"/>
      <c r="B6634" s="1457"/>
      <c r="C6634" s="1458"/>
      <c r="D6634" s="1459"/>
      <c r="E6634" s="1460"/>
      <c r="F6634" s="1460"/>
      <c r="G6634" s="1460"/>
    </row>
    <row r="6635" spans="1:7" s="1402" customFormat="1" x14ac:dyDescent="0.25">
      <c r="A6635" s="275"/>
      <c r="B6635" s="1457"/>
      <c r="C6635" s="1458"/>
      <c r="D6635" s="1459"/>
      <c r="E6635" s="1460"/>
      <c r="F6635" s="1460"/>
      <c r="G6635" s="1460"/>
    </row>
    <row r="6636" spans="1:7" s="1402" customFormat="1" x14ac:dyDescent="0.25">
      <c r="A6636" s="275"/>
      <c r="B6636" s="1457"/>
      <c r="C6636" s="1458"/>
      <c r="D6636" s="1459"/>
      <c r="E6636" s="1460"/>
      <c r="F6636" s="1460"/>
      <c r="G6636" s="1460"/>
    </row>
    <row r="6637" spans="1:7" s="1402" customFormat="1" x14ac:dyDescent="0.25">
      <c r="A6637" s="275"/>
      <c r="B6637" s="1457"/>
      <c r="C6637" s="1458"/>
      <c r="D6637" s="1459"/>
      <c r="E6637" s="1460"/>
      <c r="F6637" s="1460"/>
      <c r="G6637" s="1460"/>
    </row>
    <row r="6638" spans="1:7" s="1402" customFormat="1" x14ac:dyDescent="0.25">
      <c r="A6638" s="275"/>
      <c r="B6638" s="1457"/>
      <c r="C6638" s="1458"/>
      <c r="D6638" s="1459"/>
      <c r="E6638" s="1460"/>
      <c r="F6638" s="1460"/>
      <c r="G6638" s="1460"/>
    </row>
    <row r="6639" spans="1:7" s="1402" customFormat="1" x14ac:dyDescent="0.25">
      <c r="A6639" s="275"/>
      <c r="B6639" s="1457"/>
      <c r="C6639" s="1458"/>
      <c r="D6639" s="1459"/>
      <c r="E6639" s="1460"/>
      <c r="F6639" s="1460"/>
      <c r="G6639" s="1460"/>
    </row>
    <row r="6640" spans="1:7" s="1402" customFormat="1" x14ac:dyDescent="0.25">
      <c r="A6640" s="275"/>
      <c r="B6640" s="1457"/>
      <c r="C6640" s="1458"/>
      <c r="D6640" s="1459"/>
      <c r="E6640" s="1460"/>
      <c r="F6640" s="1460"/>
      <c r="G6640" s="1460"/>
    </row>
    <row r="6641" spans="1:7" s="1402" customFormat="1" x14ac:dyDescent="0.25">
      <c r="A6641" s="275"/>
      <c r="B6641" s="1457"/>
      <c r="C6641" s="1458"/>
      <c r="D6641" s="1459"/>
      <c r="E6641" s="1460"/>
      <c r="F6641" s="1460"/>
      <c r="G6641" s="1460"/>
    </row>
    <row r="6642" spans="1:7" s="1402" customFormat="1" x14ac:dyDescent="0.25">
      <c r="A6642" s="275"/>
      <c r="B6642" s="1457"/>
      <c r="C6642" s="1458"/>
      <c r="D6642" s="1459"/>
      <c r="E6642" s="1460"/>
      <c r="F6642" s="1460"/>
      <c r="G6642" s="1460"/>
    </row>
    <row r="6643" spans="1:7" s="1402" customFormat="1" x14ac:dyDescent="0.25">
      <c r="A6643" s="275"/>
      <c r="B6643" s="1457"/>
      <c r="C6643" s="1458"/>
      <c r="D6643" s="1459"/>
      <c r="E6643" s="1460"/>
      <c r="F6643" s="1460"/>
      <c r="G6643" s="1460"/>
    </row>
    <row r="6644" spans="1:7" s="1402" customFormat="1" x14ac:dyDescent="0.25">
      <c r="A6644" s="275"/>
      <c r="B6644" s="1457"/>
      <c r="C6644" s="1458"/>
      <c r="D6644" s="1459"/>
      <c r="E6644" s="1460"/>
      <c r="F6644" s="1460"/>
      <c r="G6644" s="1460"/>
    </row>
    <row r="6645" spans="1:7" s="1402" customFormat="1" x14ac:dyDescent="0.25">
      <c r="A6645" s="275"/>
      <c r="B6645" s="1457"/>
      <c r="C6645" s="1458"/>
      <c r="D6645" s="1459"/>
      <c r="E6645" s="1460"/>
      <c r="F6645" s="1460"/>
      <c r="G6645" s="1460"/>
    </row>
    <row r="6646" spans="1:7" s="1402" customFormat="1" x14ac:dyDescent="0.25">
      <c r="A6646" s="275"/>
      <c r="B6646" s="1457"/>
      <c r="C6646" s="1458"/>
      <c r="D6646" s="1459"/>
      <c r="E6646" s="1460"/>
      <c r="F6646" s="1460"/>
      <c r="G6646" s="1460"/>
    </row>
    <row r="6647" spans="1:7" s="1402" customFormat="1" x14ac:dyDescent="0.25">
      <c r="A6647" s="275"/>
      <c r="B6647" s="1457"/>
      <c r="C6647" s="1458"/>
      <c r="D6647" s="1459"/>
      <c r="E6647" s="1460"/>
      <c r="F6647" s="1460"/>
      <c r="G6647" s="1460"/>
    </row>
    <row r="6648" spans="1:7" s="1402" customFormat="1" x14ac:dyDescent="0.25">
      <c r="A6648" s="275"/>
      <c r="B6648" s="1457"/>
      <c r="C6648" s="1458"/>
      <c r="D6648" s="1459"/>
      <c r="E6648" s="1460"/>
      <c r="F6648" s="1460"/>
      <c r="G6648" s="1460"/>
    </row>
    <row r="6649" spans="1:7" s="1402" customFormat="1" x14ac:dyDescent="0.25">
      <c r="A6649" s="275"/>
      <c r="B6649" s="1457"/>
      <c r="C6649" s="1458"/>
      <c r="D6649" s="1459"/>
      <c r="E6649" s="1460"/>
      <c r="F6649" s="1460"/>
      <c r="G6649" s="1460"/>
    </row>
    <row r="6650" spans="1:7" s="1402" customFormat="1" x14ac:dyDescent="0.25">
      <c r="A6650" s="275"/>
      <c r="B6650" s="1457"/>
      <c r="C6650" s="1458"/>
      <c r="D6650" s="1459"/>
      <c r="E6650" s="1460"/>
      <c r="F6650" s="1460"/>
      <c r="G6650" s="1460"/>
    </row>
    <row r="6651" spans="1:7" s="1402" customFormat="1" x14ac:dyDescent="0.25">
      <c r="A6651" s="275"/>
      <c r="B6651" s="1457"/>
      <c r="C6651" s="1458"/>
      <c r="D6651" s="1459"/>
      <c r="E6651" s="1460"/>
      <c r="F6651" s="1460"/>
      <c r="G6651" s="1460"/>
    </row>
    <row r="6652" spans="1:7" s="1402" customFormat="1" x14ac:dyDescent="0.25">
      <c r="A6652" s="275"/>
      <c r="B6652" s="1457"/>
      <c r="C6652" s="1458"/>
      <c r="D6652" s="1459"/>
      <c r="E6652" s="1460"/>
      <c r="F6652" s="1460"/>
      <c r="G6652" s="1460"/>
    </row>
    <row r="6653" spans="1:7" s="1402" customFormat="1" x14ac:dyDescent="0.25">
      <c r="A6653" s="275"/>
      <c r="B6653" s="1457"/>
      <c r="C6653" s="1458"/>
      <c r="D6653" s="1459"/>
      <c r="E6653" s="1460"/>
      <c r="F6653" s="1460"/>
      <c r="G6653" s="1460"/>
    </row>
    <row r="6654" spans="1:7" s="1402" customFormat="1" x14ac:dyDescent="0.25">
      <c r="A6654" s="275"/>
      <c r="B6654" s="1457"/>
      <c r="C6654" s="1458"/>
      <c r="D6654" s="1459"/>
      <c r="E6654" s="1460"/>
      <c r="F6654" s="1460"/>
      <c r="G6654" s="1460"/>
    </row>
    <row r="6655" spans="1:7" s="1402" customFormat="1" x14ac:dyDescent="0.25">
      <c r="A6655" s="275"/>
      <c r="B6655" s="1457"/>
      <c r="C6655" s="1458"/>
      <c r="D6655" s="1459"/>
      <c r="E6655" s="1460"/>
      <c r="F6655" s="1460"/>
      <c r="G6655" s="1460"/>
    </row>
    <row r="6656" spans="1:7" s="1402" customFormat="1" x14ac:dyDescent="0.25">
      <c r="A6656" s="275"/>
      <c r="B6656" s="1457"/>
      <c r="C6656" s="1458"/>
      <c r="D6656" s="1459"/>
      <c r="E6656" s="1460"/>
      <c r="F6656" s="1460"/>
      <c r="G6656" s="1460"/>
    </row>
    <row r="6657" spans="1:7" s="1402" customFormat="1" x14ac:dyDescent="0.25">
      <c r="A6657" s="275"/>
      <c r="B6657" s="1457"/>
      <c r="C6657" s="1458"/>
      <c r="D6657" s="1459"/>
      <c r="E6657" s="1460"/>
      <c r="F6657" s="1460"/>
      <c r="G6657" s="1460"/>
    </row>
    <row r="6658" spans="1:7" s="1402" customFormat="1" x14ac:dyDescent="0.25">
      <c r="A6658" s="275"/>
      <c r="B6658" s="1457"/>
      <c r="C6658" s="1458"/>
      <c r="D6658" s="1459"/>
      <c r="E6658" s="1460"/>
      <c r="F6658" s="1460"/>
      <c r="G6658" s="1460"/>
    </row>
    <row r="6659" spans="1:7" s="1402" customFormat="1" x14ac:dyDescent="0.25">
      <c r="A6659" s="275"/>
      <c r="B6659" s="1457"/>
      <c r="C6659" s="1458"/>
      <c r="D6659" s="1459"/>
      <c r="E6659" s="1460"/>
      <c r="F6659" s="1460"/>
      <c r="G6659" s="1460"/>
    </row>
    <row r="6660" spans="1:7" s="1402" customFormat="1" x14ac:dyDescent="0.25">
      <c r="A6660" s="275"/>
      <c r="B6660" s="1457"/>
      <c r="C6660" s="1458"/>
      <c r="D6660" s="1459"/>
      <c r="E6660" s="1460"/>
      <c r="F6660" s="1460"/>
      <c r="G6660" s="1460"/>
    </row>
    <row r="6661" spans="1:7" s="1402" customFormat="1" x14ac:dyDescent="0.25">
      <c r="A6661" s="275"/>
      <c r="B6661" s="1457"/>
      <c r="C6661" s="1458"/>
      <c r="D6661" s="1459"/>
      <c r="E6661" s="1460"/>
      <c r="F6661" s="1460"/>
      <c r="G6661" s="1460"/>
    </row>
    <row r="6662" spans="1:7" s="1402" customFormat="1" x14ac:dyDescent="0.25">
      <c r="A6662" s="275"/>
      <c r="B6662" s="1457"/>
      <c r="C6662" s="1458"/>
      <c r="D6662" s="1459"/>
      <c r="E6662" s="1460"/>
      <c r="F6662" s="1460"/>
      <c r="G6662" s="1460"/>
    </row>
    <row r="6663" spans="1:7" s="1402" customFormat="1" x14ac:dyDescent="0.25">
      <c r="A6663" s="275"/>
      <c r="B6663" s="1457"/>
      <c r="C6663" s="1458"/>
      <c r="D6663" s="1459"/>
      <c r="E6663" s="1460"/>
      <c r="F6663" s="1460"/>
      <c r="G6663" s="1460"/>
    </row>
    <row r="6664" spans="1:7" s="1402" customFormat="1" x14ac:dyDescent="0.25">
      <c r="A6664" s="275"/>
      <c r="B6664" s="1457"/>
      <c r="C6664" s="1458"/>
      <c r="D6664" s="1459"/>
      <c r="E6664" s="1460"/>
      <c r="F6664" s="1460"/>
      <c r="G6664" s="1460"/>
    </row>
    <row r="6665" spans="1:7" s="1402" customFormat="1" x14ac:dyDescent="0.25">
      <c r="A6665" s="275"/>
      <c r="B6665" s="1457"/>
      <c r="C6665" s="1458"/>
      <c r="D6665" s="1459"/>
      <c r="E6665" s="1460"/>
      <c r="F6665" s="1460"/>
      <c r="G6665" s="1460"/>
    </row>
    <row r="6666" spans="1:7" s="1402" customFormat="1" x14ac:dyDescent="0.25">
      <c r="A6666" s="275"/>
      <c r="B6666" s="1457"/>
      <c r="C6666" s="1458"/>
      <c r="D6666" s="1459"/>
      <c r="E6666" s="1460"/>
      <c r="F6666" s="1460"/>
      <c r="G6666" s="1460"/>
    </row>
    <row r="6667" spans="1:7" s="1402" customFormat="1" x14ac:dyDescent="0.25">
      <c r="A6667" s="275"/>
      <c r="B6667" s="1457"/>
      <c r="C6667" s="1458"/>
      <c r="D6667" s="1459"/>
      <c r="E6667" s="1460"/>
      <c r="F6667" s="1460"/>
      <c r="G6667" s="1460"/>
    </row>
    <row r="6668" spans="1:7" s="1402" customFormat="1" x14ac:dyDescent="0.25">
      <c r="A6668" s="275"/>
      <c r="B6668" s="1457"/>
      <c r="C6668" s="1458"/>
      <c r="D6668" s="1459"/>
      <c r="E6668" s="1460"/>
      <c r="F6668" s="1460"/>
      <c r="G6668" s="1460"/>
    </row>
    <row r="6669" spans="1:7" s="1402" customFormat="1" x14ac:dyDescent="0.25">
      <c r="A6669" s="275"/>
      <c r="B6669" s="1457"/>
      <c r="C6669" s="1458"/>
      <c r="D6669" s="1459"/>
      <c r="E6669" s="1460"/>
      <c r="F6669" s="1460"/>
      <c r="G6669" s="1460"/>
    </row>
    <row r="6670" spans="1:7" s="1402" customFormat="1" x14ac:dyDescent="0.25">
      <c r="A6670" s="275"/>
      <c r="B6670" s="1457"/>
      <c r="C6670" s="1458"/>
      <c r="D6670" s="1459"/>
      <c r="E6670" s="1460"/>
      <c r="F6670" s="1460"/>
      <c r="G6670" s="1460"/>
    </row>
    <row r="6671" spans="1:7" s="1402" customFormat="1" x14ac:dyDescent="0.25">
      <c r="A6671" s="275"/>
      <c r="B6671" s="1457"/>
      <c r="C6671" s="1458"/>
      <c r="D6671" s="1459"/>
      <c r="E6671" s="1460"/>
      <c r="F6671" s="1460"/>
      <c r="G6671" s="1460"/>
    </row>
    <row r="6672" spans="1:7" s="1402" customFormat="1" x14ac:dyDescent="0.25">
      <c r="A6672" s="275"/>
      <c r="B6672" s="1457"/>
      <c r="C6672" s="1458"/>
      <c r="D6672" s="1459"/>
      <c r="E6672" s="1460"/>
      <c r="F6672" s="1460"/>
      <c r="G6672" s="1460"/>
    </row>
    <row r="6673" spans="1:7" s="1402" customFormat="1" x14ac:dyDescent="0.25">
      <c r="A6673" s="275"/>
      <c r="B6673" s="1457"/>
      <c r="C6673" s="1458"/>
      <c r="D6673" s="1459"/>
      <c r="E6673" s="1460"/>
      <c r="F6673" s="1460"/>
      <c r="G6673" s="1460"/>
    </row>
    <row r="6674" spans="1:7" s="1402" customFormat="1" x14ac:dyDescent="0.25">
      <c r="A6674" s="275"/>
      <c r="B6674" s="1457"/>
      <c r="C6674" s="1458"/>
      <c r="D6674" s="1459"/>
      <c r="E6674" s="1460"/>
      <c r="F6674" s="1460"/>
      <c r="G6674" s="1460"/>
    </row>
    <row r="6675" spans="1:7" s="1402" customFormat="1" x14ac:dyDescent="0.25">
      <c r="A6675" s="275"/>
      <c r="B6675" s="1457"/>
      <c r="C6675" s="1458"/>
      <c r="D6675" s="1459"/>
      <c r="E6675" s="1460"/>
      <c r="F6675" s="1460"/>
      <c r="G6675" s="1460"/>
    </row>
    <row r="6676" spans="1:7" s="1402" customFormat="1" x14ac:dyDescent="0.25">
      <c r="A6676" s="275"/>
      <c r="B6676" s="1457"/>
      <c r="C6676" s="1458"/>
      <c r="D6676" s="1459"/>
      <c r="E6676" s="1460"/>
      <c r="F6676" s="1460"/>
      <c r="G6676" s="1460"/>
    </row>
    <row r="6677" spans="1:7" s="1402" customFormat="1" x14ac:dyDescent="0.25">
      <c r="A6677" s="275"/>
      <c r="B6677" s="1457"/>
      <c r="C6677" s="1458"/>
      <c r="D6677" s="1459"/>
      <c r="E6677" s="1460"/>
      <c r="F6677" s="1460"/>
      <c r="G6677" s="1460"/>
    </row>
    <row r="6678" spans="1:7" s="1402" customFormat="1" x14ac:dyDescent="0.25">
      <c r="A6678" s="275"/>
      <c r="B6678" s="1457"/>
      <c r="C6678" s="1458"/>
      <c r="D6678" s="1459"/>
      <c r="E6678" s="1460"/>
      <c r="F6678" s="1460"/>
      <c r="G6678" s="1460"/>
    </row>
    <row r="6679" spans="1:7" s="1402" customFormat="1" x14ac:dyDescent="0.25">
      <c r="A6679" s="275"/>
      <c r="B6679" s="1457"/>
      <c r="C6679" s="1458"/>
      <c r="D6679" s="1459"/>
      <c r="E6679" s="1460"/>
      <c r="F6679" s="1460"/>
      <c r="G6679" s="1460"/>
    </row>
    <row r="6680" spans="1:7" s="1402" customFormat="1" x14ac:dyDescent="0.25">
      <c r="A6680" s="275"/>
      <c r="B6680" s="1457"/>
      <c r="C6680" s="1458"/>
      <c r="D6680" s="1459"/>
      <c r="E6680" s="1460"/>
      <c r="F6680" s="1460"/>
      <c r="G6680" s="1460"/>
    </row>
    <row r="6681" spans="1:7" s="1402" customFormat="1" x14ac:dyDescent="0.25">
      <c r="A6681" s="275"/>
      <c r="B6681" s="1457"/>
      <c r="C6681" s="1458"/>
      <c r="D6681" s="1459"/>
      <c r="E6681" s="1460"/>
      <c r="F6681" s="1460"/>
      <c r="G6681" s="1460"/>
    </row>
    <row r="6682" spans="1:7" s="1402" customFormat="1" x14ac:dyDescent="0.25">
      <c r="A6682" s="275"/>
      <c r="B6682" s="1457"/>
      <c r="C6682" s="1458"/>
      <c r="D6682" s="1459"/>
      <c r="E6682" s="1460"/>
      <c r="F6682" s="1460"/>
      <c r="G6682" s="1460"/>
    </row>
    <row r="6683" spans="1:7" s="1402" customFormat="1" x14ac:dyDescent="0.25">
      <c r="A6683" s="275"/>
      <c r="B6683" s="1457"/>
      <c r="C6683" s="1458"/>
      <c r="D6683" s="1459"/>
      <c r="E6683" s="1460"/>
      <c r="F6683" s="1460"/>
      <c r="G6683" s="1460"/>
    </row>
    <row r="6684" spans="1:7" s="1402" customFormat="1" x14ac:dyDescent="0.25">
      <c r="A6684" s="275"/>
      <c r="B6684" s="1457"/>
      <c r="C6684" s="1458"/>
      <c r="D6684" s="1459"/>
      <c r="E6684" s="1460"/>
      <c r="F6684" s="1460"/>
      <c r="G6684" s="1460"/>
    </row>
    <row r="6685" spans="1:7" s="1402" customFormat="1" x14ac:dyDescent="0.25">
      <c r="A6685" s="275"/>
      <c r="B6685" s="1457"/>
      <c r="C6685" s="1458"/>
      <c r="D6685" s="1459"/>
      <c r="E6685" s="1460"/>
      <c r="F6685" s="1460"/>
      <c r="G6685" s="1460"/>
    </row>
    <row r="6686" spans="1:7" s="1402" customFormat="1" x14ac:dyDescent="0.25">
      <c r="A6686" s="275"/>
      <c r="B6686" s="1457"/>
      <c r="C6686" s="1458"/>
      <c r="D6686" s="1459"/>
      <c r="E6686" s="1460"/>
      <c r="F6686" s="1460"/>
      <c r="G6686" s="1460"/>
    </row>
    <row r="6687" spans="1:7" s="1402" customFormat="1" x14ac:dyDescent="0.25">
      <c r="A6687" s="275"/>
      <c r="B6687" s="1457"/>
      <c r="C6687" s="1458"/>
      <c r="D6687" s="1459"/>
      <c r="E6687" s="1460"/>
      <c r="F6687" s="1460"/>
      <c r="G6687" s="1460"/>
    </row>
    <row r="6688" spans="1:7" s="1402" customFormat="1" x14ac:dyDescent="0.25">
      <c r="A6688" s="275"/>
      <c r="B6688" s="1457"/>
      <c r="C6688" s="1458"/>
      <c r="D6688" s="1459"/>
      <c r="E6688" s="1460"/>
      <c r="F6688" s="1460"/>
      <c r="G6688" s="1460"/>
    </row>
    <row r="6689" spans="1:7" s="1402" customFormat="1" x14ac:dyDescent="0.25">
      <c r="A6689" s="275"/>
      <c r="B6689" s="1457"/>
      <c r="C6689" s="1458"/>
      <c r="D6689" s="1459"/>
      <c r="E6689" s="1460"/>
      <c r="F6689" s="1460"/>
      <c r="G6689" s="1460"/>
    </row>
    <row r="6690" spans="1:7" s="1402" customFormat="1" x14ac:dyDescent="0.25">
      <c r="A6690" s="275"/>
      <c r="B6690" s="1457"/>
      <c r="C6690" s="1458"/>
      <c r="D6690" s="1459"/>
      <c r="E6690" s="1460"/>
      <c r="F6690" s="1460"/>
      <c r="G6690" s="1460"/>
    </row>
    <row r="6691" spans="1:7" s="1402" customFormat="1" x14ac:dyDescent="0.25">
      <c r="A6691" s="275"/>
      <c r="B6691" s="1457"/>
      <c r="C6691" s="1458"/>
      <c r="D6691" s="1459"/>
      <c r="E6691" s="1460"/>
      <c r="F6691" s="1460"/>
      <c r="G6691" s="1460"/>
    </row>
    <row r="6692" spans="1:7" s="1402" customFormat="1" x14ac:dyDescent="0.25">
      <c r="A6692" s="275"/>
      <c r="B6692" s="1457"/>
      <c r="C6692" s="1458"/>
      <c r="D6692" s="1459"/>
      <c r="E6692" s="1460"/>
      <c r="F6692" s="1460"/>
      <c r="G6692" s="1460"/>
    </row>
    <row r="6693" spans="1:7" s="1402" customFormat="1" x14ac:dyDescent="0.25">
      <c r="A6693" s="275"/>
      <c r="B6693" s="1457"/>
      <c r="C6693" s="1458"/>
      <c r="D6693" s="1459"/>
      <c r="E6693" s="1460"/>
      <c r="F6693" s="1460"/>
      <c r="G6693" s="1460"/>
    </row>
    <row r="6694" spans="1:7" s="1402" customFormat="1" x14ac:dyDescent="0.25">
      <c r="A6694" s="275"/>
      <c r="B6694" s="1457"/>
      <c r="C6694" s="1458"/>
      <c r="D6694" s="1459"/>
      <c r="E6694" s="1460"/>
      <c r="F6694" s="1460"/>
      <c r="G6694" s="1460"/>
    </row>
    <row r="6695" spans="1:7" s="1402" customFormat="1" x14ac:dyDescent="0.25">
      <c r="A6695" s="275"/>
      <c r="B6695" s="1457"/>
      <c r="C6695" s="1458"/>
      <c r="D6695" s="1459"/>
      <c r="E6695" s="1460"/>
      <c r="F6695" s="1460"/>
      <c r="G6695" s="1460"/>
    </row>
    <row r="6696" spans="1:7" s="1402" customFormat="1" x14ac:dyDescent="0.25">
      <c r="A6696" s="275"/>
      <c r="B6696" s="1457"/>
      <c r="C6696" s="1458"/>
      <c r="D6696" s="1459"/>
      <c r="E6696" s="1460"/>
      <c r="F6696" s="1460"/>
      <c r="G6696" s="1460"/>
    </row>
    <row r="6697" spans="1:7" s="1402" customFormat="1" x14ac:dyDescent="0.25">
      <c r="A6697" s="275"/>
      <c r="B6697" s="1457"/>
      <c r="C6697" s="1458"/>
      <c r="D6697" s="1459"/>
      <c r="E6697" s="1460"/>
      <c r="F6697" s="1460"/>
      <c r="G6697" s="1460"/>
    </row>
    <row r="6698" spans="1:7" s="1402" customFormat="1" x14ac:dyDescent="0.25">
      <c r="A6698" s="275"/>
      <c r="B6698" s="1457"/>
      <c r="C6698" s="1458"/>
      <c r="D6698" s="1459"/>
      <c r="E6698" s="1460"/>
      <c r="F6698" s="1460"/>
      <c r="G6698" s="1460"/>
    </row>
    <row r="6699" spans="1:7" s="1402" customFormat="1" x14ac:dyDescent="0.25">
      <c r="A6699" s="275"/>
      <c r="B6699" s="1457"/>
      <c r="C6699" s="1458"/>
      <c r="D6699" s="1459"/>
      <c r="E6699" s="1460"/>
      <c r="F6699" s="1460"/>
      <c r="G6699" s="1460"/>
    </row>
    <row r="6700" spans="1:7" s="1402" customFormat="1" x14ac:dyDescent="0.25">
      <c r="A6700" s="275"/>
      <c r="B6700" s="1457"/>
      <c r="C6700" s="1458"/>
      <c r="D6700" s="1459"/>
      <c r="E6700" s="1460"/>
      <c r="F6700" s="1460"/>
      <c r="G6700" s="1460"/>
    </row>
    <row r="6701" spans="1:7" s="1402" customFormat="1" x14ac:dyDescent="0.25">
      <c r="A6701" s="275"/>
      <c r="B6701" s="1457"/>
      <c r="C6701" s="1458"/>
      <c r="D6701" s="1459"/>
      <c r="E6701" s="1460"/>
      <c r="F6701" s="1460"/>
      <c r="G6701" s="1460"/>
    </row>
    <row r="6702" spans="1:7" s="1402" customFormat="1" x14ac:dyDescent="0.25">
      <c r="A6702" s="275"/>
      <c r="B6702" s="1457"/>
      <c r="C6702" s="1458"/>
      <c r="D6702" s="1459"/>
      <c r="E6702" s="1460"/>
      <c r="F6702" s="1460"/>
      <c r="G6702" s="1460"/>
    </row>
    <row r="6703" spans="1:7" s="1402" customFormat="1" x14ac:dyDescent="0.25">
      <c r="A6703" s="275"/>
      <c r="B6703" s="1457"/>
      <c r="C6703" s="1458"/>
      <c r="D6703" s="1459"/>
      <c r="E6703" s="1460"/>
      <c r="F6703" s="1460"/>
      <c r="G6703" s="1460"/>
    </row>
    <row r="6704" spans="1:7" s="1402" customFormat="1" x14ac:dyDescent="0.25">
      <c r="A6704" s="275"/>
      <c r="B6704" s="1457"/>
      <c r="C6704" s="1458"/>
      <c r="D6704" s="1459"/>
      <c r="E6704" s="1460"/>
      <c r="F6704" s="1460"/>
      <c r="G6704" s="1460"/>
    </row>
    <row r="6705" spans="1:7" s="1402" customFormat="1" x14ac:dyDescent="0.25">
      <c r="A6705" s="275"/>
      <c r="B6705" s="1457"/>
      <c r="C6705" s="1458"/>
      <c r="D6705" s="1459"/>
      <c r="E6705" s="1460"/>
      <c r="F6705" s="1460"/>
      <c r="G6705" s="1460"/>
    </row>
    <row r="6706" spans="1:7" s="1402" customFormat="1" x14ac:dyDescent="0.25">
      <c r="A6706" s="275"/>
      <c r="B6706" s="1457"/>
      <c r="C6706" s="1458"/>
      <c r="D6706" s="1459"/>
      <c r="E6706" s="1460"/>
      <c r="F6706" s="1460"/>
      <c r="G6706" s="1460"/>
    </row>
    <row r="6707" spans="1:7" s="1402" customFormat="1" x14ac:dyDescent="0.25">
      <c r="A6707" s="275"/>
      <c r="B6707" s="1457"/>
      <c r="C6707" s="1458"/>
      <c r="D6707" s="1459"/>
      <c r="E6707" s="1460"/>
      <c r="F6707" s="1460"/>
      <c r="G6707" s="1460"/>
    </row>
    <row r="6708" spans="1:7" s="1402" customFormat="1" x14ac:dyDescent="0.25">
      <c r="A6708" s="275"/>
      <c r="B6708" s="1457"/>
      <c r="C6708" s="1458"/>
      <c r="D6708" s="1459"/>
      <c r="E6708" s="1460"/>
      <c r="F6708" s="1460"/>
      <c r="G6708" s="1460"/>
    </row>
    <row r="6709" spans="1:7" s="1402" customFormat="1" x14ac:dyDescent="0.25">
      <c r="A6709" s="275"/>
      <c r="B6709" s="1457"/>
      <c r="C6709" s="1458"/>
      <c r="D6709" s="1459"/>
      <c r="E6709" s="1460"/>
      <c r="F6709" s="1460"/>
      <c r="G6709" s="1460"/>
    </row>
    <row r="6710" spans="1:7" s="1402" customFormat="1" x14ac:dyDescent="0.25">
      <c r="A6710" s="275"/>
      <c r="B6710" s="1457"/>
      <c r="C6710" s="1458"/>
      <c r="D6710" s="1459"/>
      <c r="E6710" s="1460"/>
      <c r="F6710" s="1460"/>
      <c r="G6710" s="1460"/>
    </row>
    <row r="6711" spans="1:7" s="1402" customFormat="1" x14ac:dyDescent="0.25">
      <c r="A6711" s="275"/>
      <c r="B6711" s="1457"/>
      <c r="C6711" s="1458"/>
      <c r="D6711" s="1459"/>
      <c r="E6711" s="1460"/>
      <c r="F6711" s="1460"/>
      <c r="G6711" s="1460"/>
    </row>
    <row r="6712" spans="1:7" s="1402" customFormat="1" x14ac:dyDescent="0.25">
      <c r="A6712" s="275"/>
      <c r="B6712" s="1457"/>
      <c r="C6712" s="1458"/>
      <c r="D6712" s="1459"/>
      <c r="E6712" s="1460"/>
      <c r="F6712" s="1460"/>
      <c r="G6712" s="1460"/>
    </row>
    <row r="6713" spans="1:7" s="1402" customFormat="1" x14ac:dyDescent="0.25">
      <c r="A6713" s="275"/>
      <c r="B6713" s="1457"/>
      <c r="C6713" s="1458"/>
      <c r="D6713" s="1459"/>
      <c r="E6713" s="1460"/>
      <c r="F6713" s="1460"/>
      <c r="G6713" s="1460"/>
    </row>
    <row r="6714" spans="1:7" s="1402" customFormat="1" x14ac:dyDescent="0.25">
      <c r="A6714" s="275"/>
      <c r="B6714" s="1457"/>
      <c r="C6714" s="1458"/>
      <c r="D6714" s="1459"/>
      <c r="E6714" s="1460"/>
      <c r="F6714" s="1460"/>
      <c r="G6714" s="1460"/>
    </row>
    <row r="6715" spans="1:7" s="1402" customFormat="1" x14ac:dyDescent="0.25">
      <c r="A6715" s="275"/>
      <c r="B6715" s="1457"/>
      <c r="C6715" s="1458"/>
      <c r="D6715" s="1459"/>
      <c r="E6715" s="1460"/>
      <c r="F6715" s="1460"/>
      <c r="G6715" s="1460"/>
    </row>
    <row r="6716" spans="1:7" s="1402" customFormat="1" x14ac:dyDescent="0.25">
      <c r="A6716" s="275"/>
      <c r="B6716" s="1457"/>
      <c r="C6716" s="1458"/>
      <c r="D6716" s="1459"/>
      <c r="E6716" s="1460"/>
      <c r="F6716" s="1460"/>
      <c r="G6716" s="1460"/>
    </row>
    <row r="6717" spans="1:7" s="1402" customFormat="1" x14ac:dyDescent="0.25">
      <c r="A6717" s="275"/>
      <c r="B6717" s="1457"/>
      <c r="C6717" s="1458"/>
      <c r="D6717" s="1459"/>
      <c r="E6717" s="1460"/>
      <c r="F6717" s="1460"/>
      <c r="G6717" s="1460"/>
    </row>
    <row r="6718" spans="1:7" s="1402" customFormat="1" x14ac:dyDescent="0.25">
      <c r="A6718" s="275"/>
      <c r="B6718" s="1457"/>
      <c r="C6718" s="1458"/>
      <c r="D6718" s="1459"/>
      <c r="E6718" s="1460"/>
      <c r="F6718" s="1460"/>
      <c r="G6718" s="1460"/>
    </row>
    <row r="6719" spans="1:7" s="1402" customFormat="1" x14ac:dyDescent="0.25">
      <c r="A6719" s="275"/>
      <c r="B6719" s="1457"/>
      <c r="C6719" s="1458"/>
      <c r="D6719" s="1459"/>
      <c r="E6719" s="1460"/>
      <c r="F6719" s="1460"/>
      <c r="G6719" s="1460"/>
    </row>
    <row r="6720" spans="1:7" s="1402" customFormat="1" x14ac:dyDescent="0.25">
      <c r="A6720" s="275"/>
      <c r="B6720" s="1457"/>
      <c r="C6720" s="1458"/>
      <c r="D6720" s="1459"/>
      <c r="E6720" s="1460"/>
      <c r="F6720" s="1460"/>
      <c r="G6720" s="1460"/>
    </row>
    <row r="6721" spans="1:7" s="1402" customFormat="1" x14ac:dyDescent="0.25">
      <c r="A6721" s="275"/>
      <c r="B6721" s="1457"/>
      <c r="C6721" s="1458"/>
      <c r="D6721" s="1459"/>
      <c r="E6721" s="1460"/>
      <c r="F6721" s="1460"/>
      <c r="G6721" s="1460"/>
    </row>
    <row r="6722" spans="1:7" s="1402" customFormat="1" x14ac:dyDescent="0.25">
      <c r="A6722" s="275"/>
      <c r="B6722" s="1457"/>
      <c r="C6722" s="1458"/>
      <c r="D6722" s="1459"/>
      <c r="E6722" s="1460"/>
      <c r="F6722" s="1460"/>
      <c r="G6722" s="1460"/>
    </row>
    <row r="6723" spans="1:7" s="1402" customFormat="1" x14ac:dyDescent="0.25">
      <c r="A6723" s="275"/>
      <c r="B6723" s="1457"/>
      <c r="C6723" s="1458"/>
      <c r="D6723" s="1459"/>
      <c r="E6723" s="1460"/>
      <c r="F6723" s="1460"/>
      <c r="G6723" s="1460"/>
    </row>
    <row r="6724" spans="1:7" s="1402" customFormat="1" x14ac:dyDescent="0.25">
      <c r="A6724" s="275"/>
      <c r="B6724" s="1457"/>
      <c r="C6724" s="1458"/>
      <c r="D6724" s="1459"/>
      <c r="E6724" s="1460"/>
      <c r="F6724" s="1460"/>
      <c r="G6724" s="1460"/>
    </row>
    <row r="6725" spans="1:7" s="1402" customFormat="1" x14ac:dyDescent="0.25">
      <c r="A6725" s="275"/>
      <c r="B6725" s="1457"/>
      <c r="C6725" s="1458"/>
      <c r="D6725" s="1459"/>
      <c r="E6725" s="1460"/>
      <c r="F6725" s="1460"/>
      <c r="G6725" s="1460"/>
    </row>
    <row r="6726" spans="1:7" s="1402" customFormat="1" x14ac:dyDescent="0.25">
      <c r="A6726" s="275"/>
      <c r="B6726" s="1457"/>
      <c r="C6726" s="1458"/>
      <c r="D6726" s="1459"/>
      <c r="E6726" s="1460"/>
      <c r="F6726" s="1460"/>
      <c r="G6726" s="1460"/>
    </row>
    <row r="6727" spans="1:7" s="1402" customFormat="1" x14ac:dyDescent="0.25">
      <c r="A6727" s="275"/>
      <c r="B6727" s="1457"/>
      <c r="C6727" s="1458"/>
      <c r="D6727" s="1459"/>
      <c r="E6727" s="1460"/>
      <c r="F6727" s="1460"/>
      <c r="G6727" s="1460"/>
    </row>
    <row r="6728" spans="1:7" s="1402" customFormat="1" x14ac:dyDescent="0.25">
      <c r="A6728" s="275"/>
      <c r="B6728" s="1457"/>
      <c r="C6728" s="1458"/>
      <c r="D6728" s="1459"/>
      <c r="E6728" s="1460"/>
      <c r="F6728" s="1460"/>
      <c r="G6728" s="1460"/>
    </row>
    <row r="6729" spans="1:7" s="1402" customFormat="1" x14ac:dyDescent="0.25">
      <c r="A6729" s="275"/>
      <c r="B6729" s="1457"/>
      <c r="C6729" s="1458"/>
      <c r="D6729" s="1459"/>
      <c r="E6729" s="1460"/>
      <c r="F6729" s="1460"/>
      <c r="G6729" s="1460"/>
    </row>
    <row r="6730" spans="1:7" s="1402" customFormat="1" x14ac:dyDescent="0.25">
      <c r="A6730" s="275"/>
      <c r="B6730" s="1457"/>
      <c r="C6730" s="1458"/>
      <c r="D6730" s="1459"/>
      <c r="E6730" s="1460"/>
      <c r="F6730" s="1460"/>
      <c r="G6730" s="1460"/>
    </row>
    <row r="6731" spans="1:7" s="1402" customFormat="1" x14ac:dyDescent="0.25">
      <c r="A6731" s="275"/>
      <c r="B6731" s="1457"/>
      <c r="C6731" s="1458"/>
      <c r="D6731" s="1459"/>
      <c r="E6731" s="1460"/>
      <c r="F6731" s="1460"/>
      <c r="G6731" s="1460"/>
    </row>
    <row r="6732" spans="1:7" s="1402" customFormat="1" x14ac:dyDescent="0.25">
      <c r="A6732" s="275"/>
      <c r="B6732" s="1457"/>
      <c r="C6732" s="1458"/>
      <c r="D6732" s="1459"/>
      <c r="E6732" s="1460"/>
      <c r="F6732" s="1460"/>
      <c r="G6732" s="1460"/>
    </row>
    <row r="6733" spans="1:7" s="1402" customFormat="1" x14ac:dyDescent="0.25">
      <c r="A6733" s="275"/>
      <c r="B6733" s="1457"/>
      <c r="C6733" s="1458"/>
      <c r="D6733" s="1459"/>
      <c r="E6733" s="1460"/>
      <c r="F6733" s="1460"/>
      <c r="G6733" s="1460"/>
    </row>
    <row r="6734" spans="1:7" s="1402" customFormat="1" x14ac:dyDescent="0.25">
      <c r="A6734" s="275"/>
      <c r="B6734" s="1457"/>
      <c r="C6734" s="1458"/>
      <c r="D6734" s="1459"/>
      <c r="E6734" s="1460"/>
      <c r="F6734" s="1460"/>
      <c r="G6734" s="1460"/>
    </row>
    <row r="6735" spans="1:7" s="1402" customFormat="1" x14ac:dyDescent="0.25">
      <c r="A6735" s="275"/>
      <c r="B6735" s="1457"/>
      <c r="C6735" s="1458"/>
      <c r="D6735" s="1459"/>
      <c r="E6735" s="1460"/>
      <c r="F6735" s="1460"/>
      <c r="G6735" s="1460"/>
    </row>
    <row r="6736" spans="1:7" s="1402" customFormat="1" x14ac:dyDescent="0.25">
      <c r="A6736" s="275"/>
      <c r="B6736" s="1457"/>
      <c r="C6736" s="1458"/>
      <c r="D6736" s="1459"/>
      <c r="E6736" s="1460"/>
      <c r="F6736" s="1460"/>
      <c r="G6736" s="1460"/>
    </row>
    <row r="6737" spans="1:7" s="1402" customFormat="1" x14ac:dyDescent="0.25">
      <c r="A6737" s="275"/>
      <c r="B6737" s="1457"/>
      <c r="C6737" s="1458"/>
      <c r="D6737" s="1459"/>
      <c r="E6737" s="1460"/>
      <c r="F6737" s="1460"/>
      <c r="G6737" s="1460"/>
    </row>
    <row r="6738" spans="1:7" s="1402" customFormat="1" x14ac:dyDescent="0.25">
      <c r="A6738" s="275"/>
      <c r="B6738" s="1457"/>
      <c r="C6738" s="1458"/>
      <c r="D6738" s="1459"/>
      <c r="E6738" s="1460"/>
      <c r="F6738" s="1460"/>
      <c r="G6738" s="1460"/>
    </row>
    <row r="6739" spans="1:7" s="1402" customFormat="1" x14ac:dyDescent="0.25">
      <c r="A6739" s="275"/>
      <c r="B6739" s="1457"/>
      <c r="C6739" s="1458"/>
      <c r="D6739" s="1459"/>
      <c r="E6739" s="1460"/>
      <c r="F6739" s="1460"/>
      <c r="G6739" s="1460"/>
    </row>
    <row r="6740" spans="1:7" s="1402" customFormat="1" x14ac:dyDescent="0.25">
      <c r="A6740" s="275"/>
      <c r="B6740" s="1457"/>
      <c r="C6740" s="1458"/>
      <c r="D6740" s="1459"/>
      <c r="E6740" s="1460"/>
      <c r="F6740" s="1460"/>
      <c r="G6740" s="1460"/>
    </row>
    <row r="6741" spans="1:7" s="1402" customFormat="1" x14ac:dyDescent="0.25">
      <c r="A6741" s="275"/>
      <c r="B6741" s="1457"/>
      <c r="C6741" s="1458"/>
      <c r="D6741" s="1459"/>
      <c r="E6741" s="1460"/>
      <c r="F6741" s="1460"/>
      <c r="G6741" s="1460"/>
    </row>
    <row r="6742" spans="1:7" s="1402" customFormat="1" x14ac:dyDescent="0.25">
      <c r="A6742" s="275"/>
      <c r="B6742" s="1457"/>
      <c r="C6742" s="1458"/>
      <c r="D6742" s="1459"/>
      <c r="E6742" s="1460"/>
      <c r="F6742" s="1460"/>
      <c r="G6742" s="1460"/>
    </row>
    <row r="6743" spans="1:7" s="1402" customFormat="1" x14ac:dyDescent="0.25">
      <c r="A6743" s="275"/>
      <c r="B6743" s="1457"/>
      <c r="C6743" s="1458"/>
      <c r="D6743" s="1459"/>
      <c r="E6743" s="1460"/>
      <c r="F6743" s="1460"/>
      <c r="G6743" s="1460"/>
    </row>
    <row r="6744" spans="1:7" s="1402" customFormat="1" x14ac:dyDescent="0.25">
      <c r="A6744" s="275"/>
      <c r="B6744" s="1457"/>
      <c r="C6744" s="1458"/>
      <c r="D6744" s="1459"/>
      <c r="E6744" s="1460"/>
      <c r="F6744" s="1460"/>
      <c r="G6744" s="1460"/>
    </row>
    <row r="6745" spans="1:7" s="1402" customFormat="1" x14ac:dyDescent="0.25">
      <c r="A6745" s="275"/>
      <c r="B6745" s="1457"/>
      <c r="C6745" s="1458"/>
      <c r="D6745" s="1459"/>
      <c r="E6745" s="1460"/>
      <c r="F6745" s="1460"/>
      <c r="G6745" s="1460"/>
    </row>
    <row r="6746" spans="1:7" s="1402" customFormat="1" x14ac:dyDescent="0.25">
      <c r="A6746" s="275"/>
      <c r="B6746" s="1457"/>
      <c r="C6746" s="1458"/>
      <c r="D6746" s="1459"/>
      <c r="E6746" s="1460"/>
      <c r="F6746" s="1460"/>
      <c r="G6746" s="1460"/>
    </row>
    <row r="6747" spans="1:7" s="1402" customFormat="1" x14ac:dyDescent="0.25">
      <c r="A6747" s="275"/>
      <c r="B6747" s="1457"/>
      <c r="C6747" s="1458"/>
      <c r="D6747" s="1459"/>
      <c r="E6747" s="1460"/>
      <c r="F6747" s="1460"/>
      <c r="G6747" s="1460"/>
    </row>
    <row r="6748" spans="1:7" s="1402" customFormat="1" x14ac:dyDescent="0.25">
      <c r="A6748" s="275"/>
      <c r="B6748" s="1457"/>
      <c r="C6748" s="1458"/>
      <c r="D6748" s="1459"/>
      <c r="E6748" s="1460"/>
      <c r="F6748" s="1460"/>
      <c r="G6748" s="1460"/>
    </row>
    <row r="6749" spans="1:7" s="1402" customFormat="1" x14ac:dyDescent="0.25">
      <c r="A6749" s="275"/>
      <c r="B6749" s="1457"/>
      <c r="C6749" s="1458"/>
      <c r="D6749" s="1459"/>
      <c r="E6749" s="1460"/>
      <c r="F6749" s="1460"/>
      <c r="G6749" s="1460"/>
    </row>
    <row r="6750" spans="1:7" s="1402" customFormat="1" x14ac:dyDescent="0.25">
      <c r="A6750" s="275"/>
      <c r="B6750" s="1457"/>
      <c r="C6750" s="1458"/>
      <c r="D6750" s="1459"/>
      <c r="E6750" s="1460"/>
      <c r="F6750" s="1460"/>
      <c r="G6750" s="1460"/>
    </row>
    <row r="6751" spans="1:7" s="1402" customFormat="1" x14ac:dyDescent="0.25">
      <c r="A6751" s="275"/>
      <c r="B6751" s="1457"/>
      <c r="C6751" s="1458"/>
      <c r="D6751" s="1459"/>
      <c r="E6751" s="1460"/>
      <c r="F6751" s="1460"/>
      <c r="G6751" s="1460"/>
    </row>
    <row r="6752" spans="1:7" s="1402" customFormat="1" x14ac:dyDescent="0.25">
      <c r="A6752" s="275"/>
      <c r="B6752" s="1457"/>
      <c r="C6752" s="1458"/>
      <c r="D6752" s="1459"/>
      <c r="E6752" s="1460"/>
      <c r="F6752" s="1460"/>
      <c r="G6752" s="1460"/>
    </row>
    <row r="6753" spans="1:7" s="1402" customFormat="1" x14ac:dyDescent="0.25">
      <c r="A6753" s="275"/>
      <c r="B6753" s="1457"/>
      <c r="C6753" s="1458"/>
      <c r="D6753" s="1459"/>
      <c r="E6753" s="1460"/>
      <c r="F6753" s="1460"/>
      <c r="G6753" s="1460"/>
    </row>
    <row r="6754" spans="1:7" s="1402" customFormat="1" x14ac:dyDescent="0.25">
      <c r="A6754" s="275"/>
      <c r="B6754" s="1457"/>
      <c r="C6754" s="1458"/>
      <c r="D6754" s="1459"/>
      <c r="E6754" s="1460"/>
      <c r="F6754" s="1460"/>
      <c r="G6754" s="1460"/>
    </row>
    <row r="6755" spans="1:7" s="1402" customFormat="1" x14ac:dyDescent="0.25">
      <c r="A6755" s="275"/>
      <c r="B6755" s="1457"/>
      <c r="C6755" s="1458"/>
      <c r="D6755" s="1459"/>
      <c r="E6755" s="1460"/>
      <c r="F6755" s="1460"/>
      <c r="G6755" s="1460"/>
    </row>
    <row r="6756" spans="1:7" s="1402" customFormat="1" x14ac:dyDescent="0.25">
      <c r="A6756" s="275"/>
      <c r="B6756" s="1457"/>
      <c r="C6756" s="1458"/>
      <c r="D6756" s="1459"/>
      <c r="E6756" s="1460"/>
      <c r="F6756" s="1460"/>
      <c r="G6756" s="1460"/>
    </row>
    <row r="6757" spans="1:7" s="1402" customFormat="1" x14ac:dyDescent="0.25">
      <c r="A6757" s="275"/>
      <c r="B6757" s="1457"/>
      <c r="C6757" s="1458"/>
      <c r="D6757" s="1459"/>
      <c r="E6757" s="1460"/>
      <c r="F6757" s="1460"/>
      <c r="G6757" s="1460"/>
    </row>
    <row r="6758" spans="1:7" s="1402" customFormat="1" x14ac:dyDescent="0.25">
      <c r="A6758" s="275"/>
      <c r="B6758" s="1457"/>
      <c r="C6758" s="1458"/>
      <c r="D6758" s="1459"/>
      <c r="E6758" s="1460"/>
      <c r="F6758" s="1460"/>
      <c r="G6758" s="1460"/>
    </row>
    <row r="6759" spans="1:7" s="1402" customFormat="1" x14ac:dyDescent="0.25">
      <c r="A6759" s="275"/>
      <c r="B6759" s="1457"/>
      <c r="C6759" s="1458"/>
      <c r="D6759" s="1459"/>
      <c r="E6759" s="1460"/>
      <c r="F6759" s="1460"/>
      <c r="G6759" s="1460"/>
    </row>
    <row r="6760" spans="1:7" s="1402" customFormat="1" x14ac:dyDescent="0.25">
      <c r="A6760" s="275"/>
      <c r="B6760" s="1457"/>
      <c r="C6760" s="1458"/>
      <c r="D6760" s="1459"/>
      <c r="E6760" s="1460"/>
      <c r="F6760" s="1460"/>
      <c r="G6760" s="1460"/>
    </row>
    <row r="6761" spans="1:7" s="1402" customFormat="1" x14ac:dyDescent="0.25">
      <c r="A6761" s="275"/>
      <c r="B6761" s="1457"/>
      <c r="C6761" s="1458"/>
      <c r="D6761" s="1459"/>
      <c r="E6761" s="1460"/>
      <c r="F6761" s="1460"/>
      <c r="G6761" s="1460"/>
    </row>
    <row r="6762" spans="1:7" s="1402" customFormat="1" x14ac:dyDescent="0.25">
      <c r="A6762" s="275"/>
      <c r="B6762" s="1457"/>
      <c r="C6762" s="1458"/>
      <c r="D6762" s="1459"/>
      <c r="E6762" s="1460"/>
      <c r="F6762" s="1460"/>
      <c r="G6762" s="1460"/>
    </row>
    <row r="6763" spans="1:7" s="1402" customFormat="1" x14ac:dyDescent="0.25">
      <c r="A6763" s="275"/>
      <c r="B6763" s="1457"/>
      <c r="C6763" s="1458"/>
      <c r="D6763" s="1459"/>
      <c r="E6763" s="1460"/>
      <c r="F6763" s="1460"/>
      <c r="G6763" s="1460"/>
    </row>
    <row r="6764" spans="1:7" s="1402" customFormat="1" x14ac:dyDescent="0.25">
      <c r="A6764" s="275"/>
      <c r="B6764" s="1457"/>
      <c r="C6764" s="1458"/>
      <c r="D6764" s="1459"/>
      <c r="E6764" s="1460"/>
      <c r="F6764" s="1460"/>
      <c r="G6764" s="1460"/>
    </row>
    <row r="6765" spans="1:7" s="1402" customFormat="1" x14ac:dyDescent="0.25">
      <c r="A6765" s="275"/>
      <c r="B6765" s="1457"/>
      <c r="C6765" s="1458"/>
      <c r="D6765" s="1459"/>
      <c r="E6765" s="1460"/>
      <c r="F6765" s="1460"/>
      <c r="G6765" s="1460"/>
    </row>
    <row r="6766" spans="1:7" s="1402" customFormat="1" x14ac:dyDescent="0.25">
      <c r="A6766" s="275"/>
      <c r="B6766" s="1457"/>
      <c r="C6766" s="1458"/>
      <c r="D6766" s="1459"/>
      <c r="E6766" s="1460"/>
      <c r="F6766" s="1460"/>
      <c r="G6766" s="1460"/>
    </row>
    <row r="6767" spans="1:7" s="1402" customFormat="1" x14ac:dyDescent="0.25">
      <c r="A6767" s="275"/>
      <c r="B6767" s="1457"/>
      <c r="C6767" s="1458"/>
      <c r="D6767" s="1459"/>
      <c r="E6767" s="1460"/>
      <c r="F6767" s="1460"/>
      <c r="G6767" s="1460"/>
    </row>
    <row r="6768" spans="1:7" s="1402" customFormat="1" x14ac:dyDescent="0.25">
      <c r="A6768" s="275"/>
      <c r="B6768" s="1457"/>
      <c r="C6768" s="1458"/>
      <c r="D6768" s="1459"/>
      <c r="E6768" s="1460"/>
      <c r="F6768" s="1460"/>
      <c r="G6768" s="1460"/>
    </row>
    <row r="6769" spans="1:7" s="1402" customFormat="1" x14ac:dyDescent="0.25">
      <c r="A6769" s="275"/>
      <c r="B6769" s="1457"/>
      <c r="C6769" s="1458"/>
      <c r="D6769" s="1459"/>
      <c r="E6769" s="1460"/>
      <c r="F6769" s="1460"/>
      <c r="G6769" s="1460"/>
    </row>
    <row r="6770" spans="1:7" s="1402" customFormat="1" x14ac:dyDescent="0.25">
      <c r="A6770" s="275"/>
      <c r="B6770" s="1457"/>
      <c r="C6770" s="1458"/>
      <c r="D6770" s="1459"/>
      <c r="E6770" s="1460"/>
      <c r="F6770" s="1460"/>
      <c r="G6770" s="1460"/>
    </row>
    <row r="6771" spans="1:7" s="1402" customFormat="1" x14ac:dyDescent="0.25">
      <c r="A6771" s="275"/>
      <c r="B6771" s="1457"/>
      <c r="C6771" s="1458"/>
      <c r="D6771" s="1459"/>
      <c r="E6771" s="1460"/>
      <c r="F6771" s="1460"/>
      <c r="G6771" s="1460"/>
    </row>
    <row r="6772" spans="1:7" s="1402" customFormat="1" x14ac:dyDescent="0.25">
      <c r="A6772" s="275"/>
      <c r="B6772" s="1457"/>
      <c r="C6772" s="1458"/>
      <c r="D6772" s="1459"/>
      <c r="E6772" s="1460"/>
      <c r="F6772" s="1460"/>
      <c r="G6772" s="1460"/>
    </row>
    <row r="6773" spans="1:7" s="1402" customFormat="1" x14ac:dyDescent="0.25">
      <c r="A6773" s="275"/>
      <c r="B6773" s="1457"/>
      <c r="C6773" s="1458"/>
      <c r="D6773" s="1459"/>
      <c r="E6773" s="1460"/>
      <c r="F6773" s="1460"/>
      <c r="G6773" s="1460"/>
    </row>
    <row r="6774" spans="1:7" s="1402" customFormat="1" x14ac:dyDescent="0.25">
      <c r="A6774" s="275"/>
      <c r="B6774" s="1457"/>
      <c r="C6774" s="1458"/>
      <c r="D6774" s="1459"/>
      <c r="E6774" s="1460"/>
      <c r="F6774" s="1460"/>
      <c r="G6774" s="1460"/>
    </row>
    <row r="6775" spans="1:7" s="1402" customFormat="1" x14ac:dyDescent="0.25">
      <c r="A6775" s="275"/>
      <c r="B6775" s="1457"/>
      <c r="C6775" s="1458"/>
      <c r="D6775" s="1459"/>
      <c r="E6775" s="1460"/>
      <c r="F6775" s="1460"/>
      <c r="G6775" s="1460"/>
    </row>
    <row r="6776" spans="1:7" s="1402" customFormat="1" x14ac:dyDescent="0.25">
      <c r="A6776" s="275"/>
      <c r="B6776" s="1457"/>
      <c r="C6776" s="1458"/>
      <c r="D6776" s="1459"/>
      <c r="E6776" s="1460"/>
      <c r="F6776" s="1460"/>
      <c r="G6776" s="1460"/>
    </row>
    <row r="6777" spans="1:7" s="1402" customFormat="1" x14ac:dyDescent="0.25">
      <c r="A6777" s="275"/>
      <c r="B6777" s="1457"/>
      <c r="C6777" s="1458"/>
      <c r="D6777" s="1459"/>
      <c r="E6777" s="1460"/>
      <c r="F6777" s="1460"/>
      <c r="G6777" s="1460"/>
    </row>
    <row r="6778" spans="1:7" s="1402" customFormat="1" x14ac:dyDescent="0.25">
      <c r="A6778" s="275"/>
      <c r="B6778" s="1457"/>
      <c r="C6778" s="1458"/>
      <c r="D6778" s="1459"/>
      <c r="E6778" s="1460"/>
      <c r="F6778" s="1460"/>
      <c r="G6778" s="1460"/>
    </row>
    <row r="6779" spans="1:7" s="1402" customFormat="1" x14ac:dyDescent="0.25">
      <c r="A6779" s="275"/>
      <c r="B6779" s="1457"/>
      <c r="C6779" s="1458"/>
      <c r="D6779" s="1459"/>
      <c r="E6779" s="1460"/>
      <c r="F6779" s="1460"/>
      <c r="G6779" s="1460"/>
    </row>
    <row r="6780" spans="1:7" s="1402" customFormat="1" x14ac:dyDescent="0.25">
      <c r="A6780" s="275"/>
      <c r="B6780" s="1457"/>
      <c r="C6780" s="1458"/>
      <c r="D6780" s="1459"/>
      <c r="E6780" s="1460"/>
      <c r="F6780" s="1460"/>
      <c r="G6780" s="1460"/>
    </row>
    <row r="6781" spans="1:7" s="1402" customFormat="1" x14ac:dyDescent="0.25">
      <c r="A6781" s="275"/>
      <c r="B6781" s="1457"/>
      <c r="C6781" s="1458"/>
      <c r="D6781" s="1459"/>
      <c r="E6781" s="1460"/>
      <c r="F6781" s="1460"/>
      <c r="G6781" s="1460"/>
    </row>
    <row r="6782" spans="1:7" s="1402" customFormat="1" x14ac:dyDescent="0.25">
      <c r="A6782" s="275"/>
      <c r="B6782" s="1457"/>
      <c r="C6782" s="1458"/>
      <c r="D6782" s="1459"/>
      <c r="E6782" s="1460"/>
      <c r="F6782" s="1460"/>
      <c r="G6782" s="1460"/>
    </row>
    <row r="6783" spans="1:7" s="1402" customFormat="1" x14ac:dyDescent="0.25">
      <c r="A6783" s="275"/>
      <c r="B6783" s="1457"/>
      <c r="C6783" s="1458"/>
      <c r="D6783" s="1459"/>
      <c r="E6783" s="1460"/>
      <c r="F6783" s="1460"/>
      <c r="G6783" s="1460"/>
    </row>
    <row r="6784" spans="1:7" s="1402" customFormat="1" x14ac:dyDescent="0.25">
      <c r="A6784" s="275"/>
      <c r="B6784" s="1457"/>
      <c r="C6784" s="1458"/>
      <c r="D6784" s="1459"/>
      <c r="E6784" s="1460"/>
      <c r="F6784" s="1460"/>
      <c r="G6784" s="1460"/>
    </row>
    <row r="6785" spans="1:7" s="1402" customFormat="1" x14ac:dyDescent="0.25">
      <c r="A6785" s="275"/>
      <c r="B6785" s="1457"/>
      <c r="C6785" s="1458"/>
      <c r="D6785" s="1459"/>
      <c r="E6785" s="1460"/>
      <c r="F6785" s="1460"/>
      <c r="G6785" s="1460"/>
    </row>
    <row r="6786" spans="1:7" s="1402" customFormat="1" x14ac:dyDescent="0.25">
      <c r="A6786" s="275"/>
      <c r="B6786" s="1457"/>
      <c r="C6786" s="1458"/>
      <c r="D6786" s="1459"/>
      <c r="E6786" s="1460"/>
      <c r="F6786" s="1460"/>
      <c r="G6786" s="1460"/>
    </row>
    <row r="6787" spans="1:7" s="1402" customFormat="1" x14ac:dyDescent="0.25">
      <c r="A6787" s="275"/>
      <c r="B6787" s="1457"/>
      <c r="C6787" s="1458"/>
      <c r="D6787" s="1459"/>
      <c r="E6787" s="1460"/>
      <c r="F6787" s="1460"/>
      <c r="G6787" s="1460"/>
    </row>
    <row r="6788" spans="1:7" s="1402" customFormat="1" x14ac:dyDescent="0.25">
      <c r="A6788" s="275"/>
      <c r="B6788" s="1457"/>
      <c r="C6788" s="1458"/>
      <c r="D6788" s="1459"/>
      <c r="E6788" s="1460"/>
      <c r="F6788" s="1460"/>
      <c r="G6788" s="1460"/>
    </row>
    <row r="6789" spans="1:7" s="1402" customFormat="1" x14ac:dyDescent="0.25">
      <c r="A6789" s="275"/>
      <c r="B6789" s="1457"/>
      <c r="C6789" s="1458"/>
      <c r="D6789" s="1459"/>
      <c r="E6789" s="1460"/>
      <c r="F6789" s="1460"/>
      <c r="G6789" s="1460"/>
    </row>
    <row r="6790" spans="1:7" s="1402" customFormat="1" x14ac:dyDescent="0.25">
      <c r="A6790" s="275"/>
      <c r="B6790" s="1457"/>
      <c r="C6790" s="1458"/>
      <c r="D6790" s="1459"/>
      <c r="E6790" s="1460"/>
      <c r="F6790" s="1460"/>
      <c r="G6790" s="1460"/>
    </row>
    <row r="6791" spans="1:7" s="1402" customFormat="1" x14ac:dyDescent="0.25">
      <c r="A6791" s="275"/>
      <c r="B6791" s="1457"/>
      <c r="C6791" s="1458"/>
      <c r="D6791" s="1459"/>
      <c r="E6791" s="1460"/>
      <c r="F6791" s="1460"/>
      <c r="G6791" s="1460"/>
    </row>
    <row r="6792" spans="1:7" s="1402" customFormat="1" x14ac:dyDescent="0.25">
      <c r="A6792" s="275"/>
      <c r="B6792" s="1457"/>
      <c r="C6792" s="1458"/>
      <c r="D6792" s="1459"/>
      <c r="E6792" s="1460"/>
      <c r="F6792" s="1460"/>
      <c r="G6792" s="1460"/>
    </row>
    <row r="6793" spans="1:7" s="1402" customFormat="1" x14ac:dyDescent="0.25">
      <c r="A6793" s="275"/>
      <c r="B6793" s="1457"/>
      <c r="C6793" s="1458"/>
      <c r="D6793" s="1459"/>
      <c r="E6793" s="1460"/>
      <c r="F6793" s="1460"/>
      <c r="G6793" s="1460"/>
    </row>
    <row r="6794" spans="1:7" s="1402" customFormat="1" x14ac:dyDescent="0.25">
      <c r="A6794" s="275"/>
      <c r="B6794" s="1457"/>
      <c r="C6794" s="1458"/>
      <c r="D6794" s="1459"/>
      <c r="E6794" s="1460"/>
      <c r="F6794" s="1460"/>
      <c r="G6794" s="1460"/>
    </row>
    <row r="6795" spans="1:7" s="1402" customFormat="1" x14ac:dyDescent="0.25">
      <c r="A6795" s="275"/>
      <c r="B6795" s="1457"/>
      <c r="C6795" s="1458"/>
      <c r="D6795" s="1459"/>
      <c r="E6795" s="1460"/>
      <c r="F6795" s="1460"/>
      <c r="G6795" s="1460"/>
    </row>
    <row r="6796" spans="1:7" s="1402" customFormat="1" x14ac:dyDescent="0.25">
      <c r="A6796" s="275"/>
      <c r="B6796" s="1457"/>
      <c r="C6796" s="1458"/>
      <c r="D6796" s="1459"/>
      <c r="E6796" s="1460"/>
      <c r="F6796" s="1460"/>
      <c r="G6796" s="1460"/>
    </row>
    <row r="6797" spans="1:7" s="1402" customFormat="1" x14ac:dyDescent="0.25">
      <c r="A6797" s="275"/>
      <c r="B6797" s="1457"/>
      <c r="C6797" s="1458"/>
      <c r="D6797" s="1459"/>
      <c r="E6797" s="1460"/>
      <c r="F6797" s="1460"/>
      <c r="G6797" s="1460"/>
    </row>
    <row r="6798" spans="1:7" s="1402" customFormat="1" x14ac:dyDescent="0.25">
      <c r="A6798" s="275"/>
      <c r="B6798" s="1457"/>
      <c r="C6798" s="1458"/>
      <c r="D6798" s="1459"/>
      <c r="E6798" s="1460"/>
      <c r="F6798" s="1460"/>
      <c r="G6798" s="1460"/>
    </row>
    <row r="6799" spans="1:7" s="1402" customFormat="1" x14ac:dyDescent="0.25">
      <c r="A6799" s="275"/>
      <c r="B6799" s="1457"/>
      <c r="C6799" s="1458"/>
      <c r="D6799" s="1459"/>
      <c r="E6799" s="1460"/>
      <c r="F6799" s="1460"/>
      <c r="G6799" s="1460"/>
    </row>
    <row r="6800" spans="1:7" s="1402" customFormat="1" x14ac:dyDescent="0.25">
      <c r="A6800" s="275"/>
      <c r="B6800" s="1457"/>
      <c r="C6800" s="1458"/>
      <c r="D6800" s="1459"/>
      <c r="E6800" s="1460"/>
      <c r="F6800" s="1460"/>
      <c r="G6800" s="1460"/>
    </row>
    <row r="6801" spans="1:7" s="1402" customFormat="1" x14ac:dyDescent="0.25">
      <c r="A6801" s="275"/>
      <c r="B6801" s="1457"/>
      <c r="C6801" s="1458"/>
      <c r="D6801" s="1459"/>
      <c r="E6801" s="1460"/>
      <c r="F6801" s="1460"/>
      <c r="G6801" s="1460"/>
    </row>
    <row r="6802" spans="1:7" s="1402" customFormat="1" x14ac:dyDescent="0.25">
      <c r="A6802" s="275"/>
      <c r="B6802" s="1457"/>
      <c r="C6802" s="1458"/>
      <c r="D6802" s="1459"/>
      <c r="E6802" s="1460"/>
      <c r="F6802" s="1460"/>
      <c r="G6802" s="1460"/>
    </row>
    <row r="6803" spans="1:7" s="1402" customFormat="1" x14ac:dyDescent="0.25">
      <c r="A6803" s="275"/>
      <c r="B6803" s="1457"/>
      <c r="C6803" s="1458"/>
      <c r="D6803" s="1459"/>
      <c r="E6803" s="1460"/>
      <c r="F6803" s="1460"/>
      <c r="G6803" s="1460"/>
    </row>
    <row r="6804" spans="1:7" s="1402" customFormat="1" x14ac:dyDescent="0.25">
      <c r="A6804" s="275"/>
      <c r="B6804" s="1457"/>
      <c r="C6804" s="1458"/>
      <c r="D6804" s="1459"/>
      <c r="E6804" s="1460"/>
      <c r="F6804" s="1460"/>
      <c r="G6804" s="1460"/>
    </row>
    <row r="6805" spans="1:7" s="1402" customFormat="1" x14ac:dyDescent="0.25">
      <c r="A6805" s="275"/>
      <c r="B6805" s="1457"/>
      <c r="C6805" s="1458"/>
      <c r="D6805" s="1459"/>
      <c r="E6805" s="1460"/>
      <c r="F6805" s="1460"/>
      <c r="G6805" s="1460"/>
    </row>
    <row r="6806" spans="1:7" s="1402" customFormat="1" x14ac:dyDescent="0.25">
      <c r="A6806" s="275"/>
      <c r="B6806" s="1457"/>
      <c r="C6806" s="1458"/>
      <c r="D6806" s="1459"/>
      <c r="E6806" s="1460"/>
      <c r="F6806" s="1460"/>
      <c r="G6806" s="1460"/>
    </row>
    <row r="6807" spans="1:7" s="1402" customFormat="1" x14ac:dyDescent="0.25">
      <c r="A6807" s="275"/>
      <c r="B6807" s="1457"/>
      <c r="C6807" s="1458"/>
      <c r="D6807" s="1459"/>
      <c r="E6807" s="1460"/>
      <c r="F6807" s="1460"/>
      <c r="G6807" s="1460"/>
    </row>
    <row r="6808" spans="1:7" s="1402" customFormat="1" x14ac:dyDescent="0.25">
      <c r="A6808" s="275"/>
      <c r="B6808" s="1457"/>
      <c r="C6808" s="1458"/>
      <c r="D6808" s="1459"/>
      <c r="E6808" s="1460"/>
      <c r="F6808" s="1460"/>
      <c r="G6808" s="1460"/>
    </row>
    <row r="6809" spans="1:7" s="1402" customFormat="1" x14ac:dyDescent="0.25">
      <c r="A6809" s="275"/>
      <c r="B6809" s="1457"/>
      <c r="C6809" s="1458"/>
      <c r="D6809" s="1459"/>
      <c r="E6809" s="1460"/>
      <c r="F6809" s="1460"/>
      <c r="G6809" s="1460"/>
    </row>
    <row r="6810" spans="1:7" s="1402" customFormat="1" x14ac:dyDescent="0.25">
      <c r="A6810" s="275"/>
      <c r="B6810" s="1457"/>
      <c r="C6810" s="1458"/>
      <c r="D6810" s="1459"/>
      <c r="E6810" s="1460"/>
      <c r="F6810" s="1460"/>
      <c r="G6810" s="1460"/>
    </row>
    <row r="6811" spans="1:7" s="1402" customFormat="1" x14ac:dyDescent="0.25">
      <c r="A6811" s="275"/>
      <c r="B6811" s="1457"/>
      <c r="C6811" s="1458"/>
      <c r="D6811" s="1459"/>
      <c r="E6811" s="1460"/>
      <c r="F6811" s="1460"/>
      <c r="G6811" s="1460"/>
    </row>
    <row r="6812" spans="1:7" s="1402" customFormat="1" x14ac:dyDescent="0.25">
      <c r="A6812" s="275"/>
      <c r="B6812" s="1457"/>
      <c r="C6812" s="1458"/>
      <c r="D6812" s="1459"/>
      <c r="E6812" s="1460"/>
      <c r="F6812" s="1460"/>
      <c r="G6812" s="1460"/>
    </row>
    <row r="6813" spans="1:7" s="1402" customFormat="1" x14ac:dyDescent="0.25">
      <c r="A6813" s="275"/>
      <c r="B6813" s="1457"/>
      <c r="C6813" s="1458"/>
      <c r="D6813" s="1459"/>
      <c r="E6813" s="1460"/>
      <c r="F6813" s="1460"/>
      <c r="G6813" s="1460"/>
    </row>
    <row r="6814" spans="1:7" s="1402" customFormat="1" x14ac:dyDescent="0.25">
      <c r="A6814" s="275"/>
      <c r="B6814" s="1457"/>
      <c r="C6814" s="1458"/>
      <c r="D6814" s="1459"/>
      <c r="E6814" s="1460"/>
      <c r="F6814" s="1460"/>
      <c r="G6814" s="1460"/>
    </row>
    <row r="6815" spans="1:7" s="1402" customFormat="1" x14ac:dyDescent="0.25">
      <c r="A6815" s="275"/>
      <c r="B6815" s="1457"/>
      <c r="C6815" s="1458"/>
      <c r="D6815" s="1459"/>
      <c r="E6815" s="1460"/>
      <c r="F6815" s="1460"/>
      <c r="G6815" s="1460"/>
    </row>
    <row r="6816" spans="1:7" s="1402" customFormat="1" x14ac:dyDescent="0.25">
      <c r="A6816" s="275"/>
      <c r="B6816" s="1457"/>
      <c r="C6816" s="1458"/>
      <c r="D6816" s="1459"/>
      <c r="E6816" s="1460"/>
      <c r="F6816" s="1460"/>
      <c r="G6816" s="1460"/>
    </row>
    <row r="6817" spans="1:7" s="1402" customFormat="1" x14ac:dyDescent="0.25">
      <c r="A6817" s="275"/>
      <c r="B6817" s="1457"/>
      <c r="C6817" s="1458"/>
      <c r="D6817" s="1459"/>
      <c r="E6817" s="1460"/>
      <c r="F6817" s="1460"/>
      <c r="G6817" s="1460"/>
    </row>
    <row r="6818" spans="1:7" s="1402" customFormat="1" x14ac:dyDescent="0.25">
      <c r="A6818" s="275"/>
      <c r="B6818" s="1457"/>
      <c r="C6818" s="1458"/>
      <c r="D6818" s="1459"/>
      <c r="E6818" s="1460"/>
      <c r="F6818" s="1460"/>
      <c r="G6818" s="1460"/>
    </row>
    <row r="6819" spans="1:7" s="1402" customFormat="1" x14ac:dyDescent="0.25">
      <c r="A6819" s="275"/>
      <c r="B6819" s="1457"/>
      <c r="C6819" s="1458"/>
      <c r="D6819" s="1459"/>
      <c r="E6819" s="1460"/>
      <c r="F6819" s="1460"/>
      <c r="G6819" s="1460"/>
    </row>
    <row r="6820" spans="1:7" s="1402" customFormat="1" x14ac:dyDescent="0.25">
      <c r="A6820" s="275"/>
      <c r="B6820" s="1457"/>
      <c r="C6820" s="1458"/>
      <c r="D6820" s="1459"/>
      <c r="E6820" s="1460"/>
      <c r="F6820" s="1460"/>
      <c r="G6820" s="1460"/>
    </row>
    <row r="6821" spans="1:7" s="1402" customFormat="1" x14ac:dyDescent="0.25">
      <c r="A6821" s="275"/>
      <c r="B6821" s="1457"/>
      <c r="C6821" s="1458"/>
      <c r="D6821" s="1459"/>
      <c r="E6821" s="1460"/>
      <c r="F6821" s="1460"/>
      <c r="G6821" s="1460"/>
    </row>
    <row r="6822" spans="1:7" s="1402" customFormat="1" x14ac:dyDescent="0.25">
      <c r="A6822" s="275"/>
      <c r="B6822" s="1457"/>
      <c r="C6822" s="1458"/>
      <c r="D6822" s="1459"/>
      <c r="E6822" s="1460"/>
      <c r="F6822" s="1460"/>
      <c r="G6822" s="1460"/>
    </row>
    <row r="6823" spans="1:7" s="1402" customFormat="1" x14ac:dyDescent="0.25">
      <c r="A6823" s="275"/>
      <c r="B6823" s="1457"/>
      <c r="C6823" s="1458"/>
      <c r="D6823" s="1459"/>
      <c r="E6823" s="1460"/>
      <c r="F6823" s="1460"/>
      <c r="G6823" s="1460"/>
    </row>
    <row r="6824" spans="1:7" s="1402" customFormat="1" x14ac:dyDescent="0.25">
      <c r="A6824" s="275"/>
      <c r="B6824" s="1457"/>
      <c r="C6824" s="1458"/>
      <c r="D6824" s="1459"/>
      <c r="E6824" s="1460"/>
      <c r="F6824" s="1460"/>
      <c r="G6824" s="1460"/>
    </row>
    <row r="6825" spans="1:7" s="1402" customFormat="1" x14ac:dyDescent="0.25">
      <c r="A6825" s="275"/>
      <c r="B6825" s="1457"/>
      <c r="C6825" s="1458"/>
      <c r="D6825" s="1459"/>
      <c r="E6825" s="1460"/>
      <c r="F6825" s="1460"/>
      <c r="G6825" s="1460"/>
    </row>
    <row r="6826" spans="1:7" s="1402" customFormat="1" x14ac:dyDescent="0.25">
      <c r="A6826" s="275"/>
      <c r="B6826" s="1457"/>
      <c r="C6826" s="1458"/>
      <c r="D6826" s="1459"/>
      <c r="E6826" s="1460"/>
      <c r="F6826" s="1460"/>
      <c r="G6826" s="1460"/>
    </row>
    <row r="6827" spans="1:7" s="1402" customFormat="1" x14ac:dyDescent="0.25">
      <c r="A6827" s="275"/>
      <c r="B6827" s="1457"/>
      <c r="C6827" s="1458"/>
      <c r="D6827" s="1459"/>
      <c r="E6827" s="1460"/>
      <c r="F6827" s="1460"/>
      <c r="G6827" s="1460"/>
    </row>
    <row r="6828" spans="1:7" s="1402" customFormat="1" x14ac:dyDescent="0.25">
      <c r="A6828" s="275"/>
      <c r="B6828" s="1457"/>
      <c r="C6828" s="1458"/>
      <c r="D6828" s="1459"/>
      <c r="E6828" s="1460"/>
      <c r="F6828" s="1460"/>
      <c r="G6828" s="1460"/>
    </row>
    <row r="6829" spans="1:7" s="1402" customFormat="1" x14ac:dyDescent="0.25">
      <c r="A6829" s="275"/>
      <c r="B6829" s="1457"/>
      <c r="C6829" s="1458"/>
      <c r="D6829" s="1459"/>
      <c r="E6829" s="1460"/>
      <c r="F6829" s="1460"/>
      <c r="G6829" s="1460"/>
    </row>
    <row r="6830" spans="1:7" s="1402" customFormat="1" x14ac:dyDescent="0.25">
      <c r="A6830" s="275"/>
      <c r="B6830" s="1457"/>
      <c r="C6830" s="1458"/>
      <c r="D6830" s="1459"/>
      <c r="E6830" s="1460"/>
      <c r="F6830" s="1460"/>
      <c r="G6830" s="1460"/>
    </row>
    <row r="6831" spans="1:7" s="1402" customFormat="1" x14ac:dyDescent="0.25">
      <c r="A6831" s="275"/>
      <c r="B6831" s="1457"/>
      <c r="C6831" s="1458"/>
      <c r="D6831" s="1459"/>
      <c r="E6831" s="1460"/>
      <c r="F6831" s="1460"/>
      <c r="G6831" s="1460"/>
    </row>
    <row r="6832" spans="1:7" s="1402" customFormat="1" x14ac:dyDescent="0.25">
      <c r="A6832" s="275"/>
      <c r="B6832" s="1457"/>
      <c r="C6832" s="1458"/>
      <c r="D6832" s="1459"/>
      <c r="E6832" s="1460"/>
      <c r="F6832" s="1460"/>
      <c r="G6832" s="1460"/>
    </row>
    <row r="6833" spans="1:7" s="1402" customFormat="1" x14ac:dyDescent="0.25">
      <c r="A6833" s="275"/>
      <c r="B6833" s="1457"/>
      <c r="C6833" s="1458"/>
      <c r="D6833" s="1459"/>
      <c r="E6833" s="1460"/>
      <c r="F6833" s="1460"/>
      <c r="G6833" s="1460"/>
    </row>
    <row r="6834" spans="1:7" s="1402" customFormat="1" x14ac:dyDescent="0.25">
      <c r="A6834" s="275"/>
      <c r="B6834" s="1457"/>
      <c r="C6834" s="1458"/>
      <c r="D6834" s="1459"/>
      <c r="E6834" s="1460"/>
      <c r="F6834" s="1460"/>
      <c r="G6834" s="1460"/>
    </row>
    <row r="6835" spans="1:7" s="1402" customFormat="1" x14ac:dyDescent="0.25">
      <c r="A6835" s="275"/>
      <c r="B6835" s="1457"/>
      <c r="C6835" s="1458"/>
      <c r="D6835" s="1459"/>
      <c r="E6835" s="1460"/>
      <c r="F6835" s="1460"/>
      <c r="G6835" s="1460"/>
    </row>
    <row r="6836" spans="1:7" s="1402" customFormat="1" x14ac:dyDescent="0.25">
      <c r="A6836" s="275"/>
      <c r="B6836" s="1457"/>
      <c r="C6836" s="1458"/>
      <c r="D6836" s="1459"/>
      <c r="E6836" s="1460"/>
      <c r="F6836" s="1460"/>
      <c r="G6836" s="1460"/>
    </row>
    <row r="6837" spans="1:7" s="1402" customFormat="1" x14ac:dyDescent="0.25">
      <c r="A6837" s="275"/>
      <c r="B6837" s="1457"/>
      <c r="C6837" s="1458"/>
      <c r="D6837" s="1459"/>
      <c r="E6837" s="1460"/>
      <c r="F6837" s="1460"/>
      <c r="G6837" s="1460"/>
    </row>
    <row r="6838" spans="1:7" s="1402" customFormat="1" x14ac:dyDescent="0.25">
      <c r="A6838" s="275"/>
      <c r="B6838" s="1457"/>
      <c r="C6838" s="1458"/>
      <c r="D6838" s="1459"/>
      <c r="E6838" s="1460"/>
      <c r="F6838" s="1460"/>
      <c r="G6838" s="1460"/>
    </row>
    <row r="6839" spans="1:7" s="1402" customFormat="1" x14ac:dyDescent="0.25">
      <c r="A6839" s="275"/>
      <c r="B6839" s="1457"/>
      <c r="C6839" s="1458"/>
      <c r="D6839" s="1459"/>
      <c r="E6839" s="1460"/>
      <c r="F6839" s="1460"/>
      <c r="G6839" s="1460"/>
    </row>
    <row r="6840" spans="1:7" s="1402" customFormat="1" x14ac:dyDescent="0.25">
      <c r="A6840" s="275"/>
      <c r="B6840" s="1457"/>
      <c r="C6840" s="1458"/>
      <c r="D6840" s="1459"/>
      <c r="E6840" s="1460"/>
      <c r="F6840" s="1460"/>
      <c r="G6840" s="1460"/>
    </row>
    <row r="6841" spans="1:7" s="1402" customFormat="1" x14ac:dyDescent="0.25">
      <c r="A6841" s="275"/>
      <c r="B6841" s="1457"/>
      <c r="C6841" s="1458"/>
      <c r="D6841" s="1459"/>
      <c r="E6841" s="1460"/>
      <c r="F6841" s="1460"/>
      <c r="G6841" s="1460"/>
    </row>
    <row r="6842" spans="1:7" s="1402" customFormat="1" x14ac:dyDescent="0.25">
      <c r="A6842" s="275"/>
      <c r="B6842" s="1457"/>
      <c r="C6842" s="1458"/>
      <c r="D6842" s="1459"/>
      <c r="E6842" s="1460"/>
      <c r="F6842" s="1460"/>
      <c r="G6842" s="1460"/>
    </row>
    <row r="6843" spans="1:7" s="1402" customFormat="1" x14ac:dyDescent="0.25">
      <c r="A6843" s="275"/>
      <c r="B6843" s="1457"/>
      <c r="C6843" s="1458"/>
      <c r="D6843" s="1459"/>
      <c r="E6843" s="1460"/>
      <c r="F6843" s="1460"/>
      <c r="G6843" s="1460"/>
    </row>
    <row r="6844" spans="1:7" s="1402" customFormat="1" x14ac:dyDescent="0.25">
      <c r="A6844" s="275"/>
      <c r="B6844" s="1457"/>
      <c r="C6844" s="1458"/>
      <c r="D6844" s="1459"/>
      <c r="E6844" s="1460"/>
      <c r="F6844" s="1460"/>
      <c r="G6844" s="1460"/>
    </row>
    <row r="6845" spans="1:7" s="1402" customFormat="1" x14ac:dyDescent="0.25">
      <c r="A6845" s="275"/>
      <c r="B6845" s="1457"/>
      <c r="C6845" s="1458"/>
      <c r="D6845" s="1459"/>
      <c r="E6845" s="1460"/>
      <c r="F6845" s="1460"/>
      <c r="G6845" s="1460"/>
    </row>
    <row r="6846" spans="1:7" s="1402" customFormat="1" x14ac:dyDescent="0.25">
      <c r="A6846" s="275"/>
      <c r="B6846" s="1457"/>
      <c r="C6846" s="1458"/>
      <c r="D6846" s="1459"/>
      <c r="E6846" s="1460"/>
      <c r="F6846" s="1460"/>
      <c r="G6846" s="1460"/>
    </row>
    <row r="6847" spans="1:7" s="1402" customFormat="1" x14ac:dyDescent="0.25">
      <c r="A6847" s="275"/>
      <c r="B6847" s="1457"/>
      <c r="C6847" s="1458"/>
      <c r="D6847" s="1459"/>
      <c r="E6847" s="1460"/>
      <c r="F6847" s="1460"/>
      <c r="G6847" s="1460"/>
    </row>
    <row r="6848" spans="1:7" s="1402" customFormat="1" x14ac:dyDescent="0.25">
      <c r="A6848" s="275"/>
      <c r="B6848" s="1457"/>
      <c r="C6848" s="1458"/>
      <c r="D6848" s="1459"/>
      <c r="E6848" s="1460"/>
      <c r="F6848" s="1460"/>
      <c r="G6848" s="1460"/>
    </row>
    <row r="6849" spans="1:7" s="1402" customFormat="1" x14ac:dyDescent="0.25">
      <c r="A6849" s="275"/>
      <c r="B6849" s="1457"/>
      <c r="C6849" s="1458"/>
      <c r="D6849" s="1459"/>
      <c r="E6849" s="1460"/>
      <c r="F6849" s="1460"/>
      <c r="G6849" s="1460"/>
    </row>
    <row r="6850" spans="1:7" s="1402" customFormat="1" x14ac:dyDescent="0.25">
      <c r="A6850" s="275"/>
      <c r="B6850" s="1457"/>
      <c r="C6850" s="1458"/>
      <c r="D6850" s="1459"/>
      <c r="E6850" s="1460"/>
      <c r="F6850" s="1460"/>
      <c r="G6850" s="1460"/>
    </row>
    <row r="6851" spans="1:7" s="1402" customFormat="1" x14ac:dyDescent="0.25">
      <c r="A6851" s="275"/>
      <c r="B6851" s="1457"/>
      <c r="C6851" s="1458"/>
      <c r="D6851" s="1459"/>
      <c r="E6851" s="1460"/>
      <c r="F6851" s="1460"/>
      <c r="G6851" s="1460"/>
    </row>
    <row r="6852" spans="1:7" s="1402" customFormat="1" x14ac:dyDescent="0.25">
      <c r="A6852" s="275"/>
      <c r="B6852" s="1457"/>
      <c r="C6852" s="1458"/>
      <c r="D6852" s="1459"/>
      <c r="E6852" s="1460"/>
      <c r="F6852" s="1460"/>
      <c r="G6852" s="1460"/>
    </row>
    <row r="6853" spans="1:7" s="1402" customFormat="1" x14ac:dyDescent="0.25">
      <c r="A6853" s="275"/>
      <c r="B6853" s="1457"/>
      <c r="C6853" s="1458"/>
      <c r="D6853" s="1459"/>
      <c r="E6853" s="1460"/>
      <c r="F6853" s="1460"/>
      <c r="G6853" s="1460"/>
    </row>
    <row r="6854" spans="1:7" s="1402" customFormat="1" x14ac:dyDescent="0.25">
      <c r="A6854" s="275"/>
      <c r="B6854" s="1457"/>
      <c r="C6854" s="1458"/>
      <c r="D6854" s="1459"/>
      <c r="E6854" s="1460"/>
      <c r="F6854" s="1460"/>
      <c r="G6854" s="1460"/>
    </row>
    <row r="6855" spans="1:7" s="1402" customFormat="1" x14ac:dyDescent="0.25">
      <c r="A6855" s="275"/>
      <c r="B6855" s="1457"/>
      <c r="C6855" s="1458"/>
      <c r="D6855" s="1459"/>
      <c r="E6855" s="1460"/>
      <c r="F6855" s="1460"/>
      <c r="G6855" s="1460"/>
    </row>
    <row r="6856" spans="1:7" s="1402" customFormat="1" x14ac:dyDescent="0.25">
      <c r="A6856" s="275"/>
      <c r="B6856" s="1457"/>
      <c r="C6856" s="1458"/>
      <c r="D6856" s="1459"/>
      <c r="E6856" s="1460"/>
      <c r="F6856" s="1460"/>
      <c r="G6856" s="1460"/>
    </row>
    <row r="6857" spans="1:7" s="1402" customFormat="1" x14ac:dyDescent="0.25">
      <c r="A6857" s="275"/>
      <c r="B6857" s="1457"/>
      <c r="C6857" s="1458"/>
      <c r="D6857" s="1459"/>
      <c r="E6857" s="1460"/>
      <c r="F6857" s="1460"/>
      <c r="G6857" s="1460"/>
    </row>
    <row r="6858" spans="1:7" s="1402" customFormat="1" x14ac:dyDescent="0.25">
      <c r="A6858" s="275"/>
      <c r="B6858" s="1457"/>
      <c r="C6858" s="1458"/>
      <c r="D6858" s="1459"/>
      <c r="E6858" s="1460"/>
      <c r="F6858" s="1460"/>
      <c r="G6858" s="1460"/>
    </row>
    <row r="6859" spans="1:7" s="1402" customFormat="1" x14ac:dyDescent="0.25">
      <c r="A6859" s="275"/>
      <c r="B6859" s="1457"/>
      <c r="C6859" s="1458"/>
      <c r="D6859" s="1459"/>
      <c r="E6859" s="1460"/>
      <c r="F6859" s="1460"/>
      <c r="G6859" s="1460"/>
    </row>
    <row r="6860" spans="1:7" s="1402" customFormat="1" x14ac:dyDescent="0.25">
      <c r="A6860" s="275"/>
      <c r="B6860" s="1457"/>
      <c r="C6860" s="1458"/>
      <c r="D6860" s="1459"/>
      <c r="E6860" s="1460"/>
      <c r="F6860" s="1460"/>
      <c r="G6860" s="1460"/>
    </row>
    <row r="6861" spans="1:7" s="1402" customFormat="1" x14ac:dyDescent="0.25">
      <c r="A6861" s="275"/>
      <c r="B6861" s="1457"/>
      <c r="C6861" s="1458"/>
      <c r="D6861" s="1459"/>
      <c r="E6861" s="1460"/>
      <c r="F6861" s="1460"/>
      <c r="G6861" s="1460"/>
    </row>
    <row r="6862" spans="1:7" s="1402" customFormat="1" x14ac:dyDescent="0.25">
      <c r="A6862" s="275"/>
      <c r="B6862" s="1457"/>
      <c r="C6862" s="1458"/>
      <c r="D6862" s="1459"/>
      <c r="E6862" s="1460"/>
      <c r="F6862" s="1460"/>
      <c r="G6862" s="1460"/>
    </row>
    <row r="6863" spans="1:7" s="1402" customFormat="1" x14ac:dyDescent="0.25">
      <c r="A6863" s="275"/>
      <c r="B6863" s="1457"/>
      <c r="C6863" s="1458"/>
      <c r="D6863" s="1459"/>
      <c r="E6863" s="1460"/>
      <c r="F6863" s="1460"/>
      <c r="G6863" s="1460"/>
    </row>
    <row r="6864" spans="1:7" s="1402" customFormat="1" x14ac:dyDescent="0.25">
      <c r="A6864" s="275"/>
      <c r="B6864" s="1457"/>
      <c r="C6864" s="1458"/>
      <c r="D6864" s="1459"/>
      <c r="E6864" s="1460"/>
      <c r="F6864" s="1460"/>
      <c r="G6864" s="1460"/>
    </row>
    <row r="6865" spans="1:7" s="1402" customFormat="1" x14ac:dyDescent="0.25">
      <c r="A6865" s="275"/>
      <c r="B6865" s="1457"/>
      <c r="C6865" s="1458"/>
      <c r="D6865" s="1459"/>
      <c r="E6865" s="1460"/>
      <c r="F6865" s="1460"/>
      <c r="G6865" s="1460"/>
    </row>
    <row r="6866" spans="1:7" s="1402" customFormat="1" x14ac:dyDescent="0.25">
      <c r="A6866" s="275"/>
      <c r="B6866" s="1457"/>
      <c r="C6866" s="1458"/>
      <c r="D6866" s="1459"/>
      <c r="E6866" s="1460"/>
      <c r="F6866" s="1460"/>
      <c r="G6866" s="1460"/>
    </row>
    <row r="6867" spans="1:7" s="1402" customFormat="1" x14ac:dyDescent="0.25">
      <c r="A6867" s="275"/>
      <c r="B6867" s="1457"/>
      <c r="C6867" s="1458"/>
      <c r="D6867" s="1459"/>
      <c r="E6867" s="1460"/>
      <c r="F6867" s="1460"/>
      <c r="G6867" s="1460"/>
    </row>
    <row r="6868" spans="1:7" s="1402" customFormat="1" x14ac:dyDescent="0.25">
      <c r="A6868" s="275"/>
      <c r="B6868" s="1457"/>
      <c r="C6868" s="1458"/>
      <c r="D6868" s="1459"/>
      <c r="E6868" s="1460"/>
      <c r="F6868" s="1460"/>
      <c r="G6868" s="1460"/>
    </row>
    <row r="6869" spans="1:7" s="1402" customFormat="1" x14ac:dyDescent="0.25">
      <c r="A6869" s="275"/>
      <c r="B6869" s="1457"/>
      <c r="C6869" s="1458"/>
      <c r="D6869" s="1459"/>
      <c r="E6869" s="1460"/>
      <c r="F6869" s="1460"/>
      <c r="G6869" s="1460"/>
    </row>
    <row r="6870" spans="1:7" s="1402" customFormat="1" x14ac:dyDescent="0.25">
      <c r="A6870" s="275"/>
      <c r="B6870" s="1457"/>
      <c r="C6870" s="1458"/>
      <c r="D6870" s="1459"/>
      <c r="E6870" s="1460"/>
      <c r="F6870" s="1460"/>
      <c r="G6870" s="1460"/>
    </row>
    <row r="6871" spans="1:7" s="1402" customFormat="1" x14ac:dyDescent="0.25">
      <c r="A6871" s="275"/>
      <c r="B6871" s="1457"/>
      <c r="C6871" s="1458"/>
      <c r="D6871" s="1459"/>
      <c r="E6871" s="1460"/>
      <c r="F6871" s="1460"/>
      <c r="G6871" s="1460"/>
    </row>
    <row r="6872" spans="1:7" s="1402" customFormat="1" x14ac:dyDescent="0.25">
      <c r="A6872" s="275"/>
      <c r="B6872" s="1457"/>
      <c r="C6872" s="1458"/>
      <c r="D6872" s="1459"/>
      <c r="E6872" s="1460"/>
      <c r="F6872" s="1460"/>
      <c r="G6872" s="1460"/>
    </row>
    <row r="6873" spans="1:7" s="1402" customFormat="1" x14ac:dyDescent="0.25">
      <c r="A6873" s="275"/>
      <c r="B6873" s="1457"/>
      <c r="C6873" s="1458"/>
      <c r="D6873" s="1459"/>
      <c r="E6873" s="1460"/>
      <c r="F6873" s="1460"/>
      <c r="G6873" s="1460"/>
    </row>
    <row r="6874" spans="1:7" s="1402" customFormat="1" x14ac:dyDescent="0.25">
      <c r="A6874" s="275"/>
      <c r="B6874" s="1457"/>
      <c r="C6874" s="1458"/>
      <c r="D6874" s="1459"/>
      <c r="E6874" s="1460"/>
      <c r="F6874" s="1460"/>
      <c r="G6874" s="1460"/>
    </row>
    <row r="6875" spans="1:7" s="1402" customFormat="1" x14ac:dyDescent="0.25">
      <c r="A6875" s="275"/>
      <c r="B6875" s="1457"/>
      <c r="C6875" s="1458"/>
      <c r="D6875" s="1459"/>
      <c r="E6875" s="1460"/>
      <c r="F6875" s="1460"/>
      <c r="G6875" s="1460"/>
    </row>
    <row r="6876" spans="1:7" s="1402" customFormat="1" x14ac:dyDescent="0.25">
      <c r="A6876" s="275"/>
      <c r="B6876" s="1457"/>
      <c r="C6876" s="1458"/>
      <c r="D6876" s="1459"/>
      <c r="E6876" s="1460"/>
      <c r="F6876" s="1460"/>
      <c r="G6876" s="1460"/>
    </row>
    <row r="6877" spans="1:7" s="1402" customFormat="1" x14ac:dyDescent="0.25">
      <c r="A6877" s="275"/>
      <c r="B6877" s="1457"/>
      <c r="C6877" s="1458"/>
      <c r="D6877" s="1459"/>
      <c r="E6877" s="1460"/>
      <c r="F6877" s="1460"/>
      <c r="G6877" s="1460"/>
    </row>
    <row r="6878" spans="1:7" s="1402" customFormat="1" x14ac:dyDescent="0.25">
      <c r="A6878" s="275"/>
      <c r="B6878" s="1457"/>
      <c r="C6878" s="1458"/>
      <c r="D6878" s="1459"/>
      <c r="E6878" s="1460"/>
      <c r="F6878" s="1460"/>
      <c r="G6878" s="1460"/>
    </row>
    <row r="6879" spans="1:7" s="1402" customFormat="1" x14ac:dyDescent="0.25">
      <c r="A6879" s="275"/>
      <c r="B6879" s="1457"/>
      <c r="C6879" s="1458"/>
      <c r="D6879" s="1459"/>
      <c r="E6879" s="1460"/>
      <c r="F6879" s="1460"/>
      <c r="G6879" s="1460"/>
    </row>
    <row r="6880" spans="1:7" s="1402" customFormat="1" x14ac:dyDescent="0.25">
      <c r="A6880" s="275"/>
      <c r="B6880" s="1457"/>
      <c r="C6880" s="1458"/>
      <c r="D6880" s="1459"/>
      <c r="E6880" s="1460"/>
      <c r="F6880" s="1460"/>
      <c r="G6880" s="1460"/>
    </row>
    <row r="6881" spans="1:7" s="1402" customFormat="1" x14ac:dyDescent="0.25">
      <c r="A6881" s="275"/>
      <c r="B6881" s="1457"/>
      <c r="C6881" s="1458"/>
      <c r="D6881" s="1459"/>
      <c r="E6881" s="1460"/>
      <c r="F6881" s="1460"/>
      <c r="G6881" s="1460"/>
    </row>
    <row r="6882" spans="1:7" s="1402" customFormat="1" x14ac:dyDescent="0.25">
      <c r="A6882" s="275"/>
      <c r="B6882" s="1457"/>
      <c r="C6882" s="1458"/>
      <c r="D6882" s="1459"/>
      <c r="E6882" s="1460"/>
      <c r="F6882" s="1460"/>
      <c r="G6882" s="1460"/>
    </row>
    <row r="6883" spans="1:7" s="1402" customFormat="1" x14ac:dyDescent="0.25">
      <c r="A6883" s="275"/>
      <c r="B6883" s="1457"/>
      <c r="C6883" s="1458"/>
      <c r="D6883" s="1459"/>
      <c r="E6883" s="1460"/>
      <c r="F6883" s="1460"/>
      <c r="G6883" s="1460"/>
    </row>
    <row r="6884" spans="1:7" s="1402" customFormat="1" x14ac:dyDescent="0.25">
      <c r="A6884" s="275"/>
      <c r="B6884" s="1457"/>
      <c r="C6884" s="1458"/>
      <c r="D6884" s="1459"/>
      <c r="E6884" s="1460"/>
      <c r="F6884" s="1460"/>
      <c r="G6884" s="1460"/>
    </row>
    <row r="6885" spans="1:7" s="1402" customFormat="1" x14ac:dyDescent="0.25">
      <c r="A6885" s="275"/>
      <c r="B6885" s="1457"/>
      <c r="C6885" s="1458"/>
      <c r="D6885" s="1459"/>
      <c r="E6885" s="1460"/>
      <c r="F6885" s="1460"/>
      <c r="G6885" s="1460"/>
    </row>
    <row r="6886" spans="1:7" s="1402" customFormat="1" x14ac:dyDescent="0.25">
      <c r="A6886" s="275"/>
      <c r="B6886" s="1457"/>
      <c r="C6886" s="1458"/>
      <c r="D6886" s="1459"/>
      <c r="E6886" s="1460"/>
      <c r="F6886" s="1460"/>
      <c r="G6886" s="1460"/>
    </row>
    <row r="6887" spans="1:7" s="1402" customFormat="1" x14ac:dyDescent="0.25">
      <c r="A6887" s="275"/>
      <c r="B6887" s="1457"/>
      <c r="C6887" s="1458"/>
      <c r="D6887" s="1459"/>
      <c r="E6887" s="1460"/>
      <c r="F6887" s="1460"/>
      <c r="G6887" s="1460"/>
    </row>
    <row r="6888" spans="1:7" s="1402" customFormat="1" x14ac:dyDescent="0.25">
      <c r="A6888" s="275"/>
      <c r="B6888" s="1457"/>
      <c r="C6888" s="1458"/>
      <c r="D6888" s="1459"/>
      <c r="E6888" s="1460"/>
      <c r="F6888" s="1460"/>
      <c r="G6888" s="1460"/>
    </row>
    <row r="6889" spans="1:7" s="1402" customFormat="1" x14ac:dyDescent="0.25">
      <c r="A6889" s="275"/>
      <c r="B6889" s="1457"/>
      <c r="C6889" s="1458"/>
      <c r="D6889" s="1459"/>
      <c r="E6889" s="1460"/>
      <c r="F6889" s="1460"/>
      <c r="G6889" s="1460"/>
    </row>
    <row r="6890" spans="1:7" s="1402" customFormat="1" x14ac:dyDescent="0.25">
      <c r="A6890" s="275"/>
      <c r="B6890" s="1457"/>
      <c r="C6890" s="1458"/>
      <c r="D6890" s="1459"/>
      <c r="E6890" s="1460"/>
      <c r="F6890" s="1460"/>
      <c r="G6890" s="1460"/>
    </row>
    <row r="6891" spans="1:7" s="1402" customFormat="1" x14ac:dyDescent="0.25">
      <c r="A6891" s="275"/>
      <c r="B6891" s="1457"/>
      <c r="C6891" s="1458"/>
      <c r="D6891" s="1459"/>
      <c r="E6891" s="1460"/>
      <c r="F6891" s="1460"/>
      <c r="G6891" s="1460"/>
    </row>
    <row r="6892" spans="1:7" s="1402" customFormat="1" x14ac:dyDescent="0.25">
      <c r="A6892" s="275"/>
      <c r="B6892" s="1457"/>
      <c r="C6892" s="1458"/>
      <c r="D6892" s="1459"/>
      <c r="E6892" s="1460"/>
      <c r="F6892" s="1460"/>
      <c r="G6892" s="1460"/>
    </row>
    <row r="6893" spans="1:7" s="1402" customFormat="1" x14ac:dyDescent="0.25">
      <c r="A6893" s="275"/>
      <c r="B6893" s="1457"/>
      <c r="C6893" s="1458"/>
      <c r="D6893" s="1459"/>
      <c r="E6893" s="1460"/>
      <c r="F6893" s="1460"/>
      <c r="G6893" s="1460"/>
    </row>
    <row r="6894" spans="1:7" s="1402" customFormat="1" x14ac:dyDescent="0.25">
      <c r="A6894" s="275"/>
      <c r="B6894" s="1457"/>
      <c r="C6894" s="1458"/>
      <c r="D6894" s="1459"/>
      <c r="E6894" s="1460"/>
      <c r="F6894" s="1460"/>
      <c r="G6894" s="1460"/>
    </row>
    <row r="6895" spans="1:7" s="1402" customFormat="1" x14ac:dyDescent="0.25">
      <c r="A6895" s="275"/>
      <c r="B6895" s="1457"/>
      <c r="C6895" s="1458"/>
      <c r="D6895" s="1459"/>
      <c r="E6895" s="1460"/>
      <c r="F6895" s="1460"/>
      <c r="G6895" s="1460"/>
    </row>
    <row r="6896" spans="1:7" s="1402" customFormat="1" x14ac:dyDescent="0.25">
      <c r="A6896" s="275"/>
      <c r="B6896" s="1457"/>
      <c r="C6896" s="1458"/>
      <c r="D6896" s="1459"/>
      <c r="E6896" s="1460"/>
      <c r="F6896" s="1460"/>
      <c r="G6896" s="1460"/>
    </row>
    <row r="6897" spans="1:7" s="1402" customFormat="1" x14ac:dyDescent="0.25">
      <c r="A6897" s="275"/>
      <c r="B6897" s="1457"/>
      <c r="C6897" s="1458"/>
      <c r="D6897" s="1459"/>
      <c r="E6897" s="1460"/>
      <c r="F6897" s="1460"/>
      <c r="G6897" s="1460"/>
    </row>
    <row r="6898" spans="1:7" s="1402" customFormat="1" x14ac:dyDescent="0.25">
      <c r="A6898" s="275"/>
      <c r="B6898" s="1457"/>
      <c r="C6898" s="1458"/>
      <c r="D6898" s="1459"/>
      <c r="E6898" s="1460"/>
      <c r="F6898" s="1460"/>
      <c r="G6898" s="1460"/>
    </row>
    <row r="6899" spans="1:7" s="1402" customFormat="1" x14ac:dyDescent="0.25">
      <c r="A6899" s="275"/>
      <c r="B6899" s="1457"/>
      <c r="C6899" s="1458"/>
      <c r="D6899" s="1459"/>
      <c r="E6899" s="1460"/>
      <c r="F6899" s="1460"/>
      <c r="G6899" s="1460"/>
    </row>
    <row r="6900" spans="1:7" s="1402" customFormat="1" x14ac:dyDescent="0.25">
      <c r="A6900" s="275"/>
      <c r="B6900" s="1457"/>
      <c r="C6900" s="1458"/>
      <c r="D6900" s="1459"/>
      <c r="E6900" s="1460"/>
      <c r="F6900" s="1460"/>
      <c r="G6900" s="1460"/>
    </row>
    <row r="6901" spans="1:7" s="1402" customFormat="1" x14ac:dyDescent="0.25">
      <c r="A6901" s="275"/>
      <c r="B6901" s="1457"/>
      <c r="C6901" s="1458"/>
      <c r="D6901" s="1459"/>
      <c r="E6901" s="1460"/>
      <c r="F6901" s="1460"/>
      <c r="G6901" s="1460"/>
    </row>
    <row r="6902" spans="1:7" s="1402" customFormat="1" x14ac:dyDescent="0.25">
      <c r="A6902" s="275"/>
      <c r="B6902" s="1457"/>
      <c r="C6902" s="1458"/>
      <c r="D6902" s="1459"/>
      <c r="E6902" s="1460"/>
      <c r="F6902" s="1460"/>
      <c r="G6902" s="1460"/>
    </row>
    <row r="6903" spans="1:7" s="1402" customFormat="1" x14ac:dyDescent="0.25">
      <c r="A6903" s="275"/>
      <c r="B6903" s="1457"/>
      <c r="C6903" s="1458"/>
      <c r="D6903" s="1459"/>
      <c r="E6903" s="1460"/>
      <c r="F6903" s="1460"/>
      <c r="G6903" s="1460"/>
    </row>
    <row r="6904" spans="1:7" s="1402" customFormat="1" x14ac:dyDescent="0.25">
      <c r="A6904" s="275"/>
      <c r="B6904" s="1457"/>
      <c r="C6904" s="1458"/>
      <c r="D6904" s="1459"/>
      <c r="E6904" s="1460"/>
      <c r="F6904" s="1460"/>
      <c r="G6904" s="1460"/>
    </row>
    <row r="6905" spans="1:7" s="1402" customFormat="1" x14ac:dyDescent="0.25">
      <c r="A6905" s="275"/>
      <c r="B6905" s="1457"/>
      <c r="C6905" s="1458"/>
      <c r="D6905" s="1459"/>
      <c r="E6905" s="1460"/>
      <c r="F6905" s="1460"/>
      <c r="G6905" s="1460"/>
    </row>
    <row r="6906" spans="1:7" s="1402" customFormat="1" x14ac:dyDescent="0.25">
      <c r="A6906" s="275"/>
      <c r="B6906" s="1457"/>
      <c r="C6906" s="1458"/>
      <c r="D6906" s="1459"/>
      <c r="E6906" s="1460"/>
      <c r="F6906" s="1460"/>
      <c r="G6906" s="1460"/>
    </row>
    <row r="6907" spans="1:7" s="1402" customFormat="1" x14ac:dyDescent="0.25">
      <c r="A6907" s="275"/>
      <c r="B6907" s="1457"/>
      <c r="C6907" s="1458"/>
      <c r="D6907" s="1459"/>
      <c r="E6907" s="1460"/>
      <c r="F6907" s="1460"/>
      <c r="G6907" s="1460"/>
    </row>
    <row r="6908" spans="1:7" s="1402" customFormat="1" x14ac:dyDescent="0.25">
      <c r="A6908" s="275"/>
      <c r="B6908" s="1457"/>
      <c r="C6908" s="1458"/>
      <c r="D6908" s="1459"/>
      <c r="E6908" s="1460"/>
      <c r="F6908" s="1460"/>
      <c r="G6908" s="1460"/>
    </row>
    <row r="6909" spans="1:7" s="1402" customFormat="1" x14ac:dyDescent="0.25">
      <c r="A6909" s="275"/>
      <c r="B6909" s="1457"/>
      <c r="C6909" s="1458"/>
      <c r="D6909" s="1459"/>
      <c r="E6909" s="1460"/>
      <c r="F6909" s="1460"/>
      <c r="G6909" s="1460"/>
    </row>
    <row r="6910" spans="1:7" s="1402" customFormat="1" x14ac:dyDescent="0.25">
      <c r="A6910" s="275"/>
      <c r="B6910" s="1457"/>
      <c r="C6910" s="1458"/>
      <c r="D6910" s="1459"/>
      <c r="E6910" s="1460"/>
      <c r="F6910" s="1460"/>
      <c r="G6910" s="1460"/>
    </row>
    <row r="6911" spans="1:7" s="1402" customFormat="1" x14ac:dyDescent="0.25">
      <c r="A6911" s="275"/>
      <c r="B6911" s="1457"/>
      <c r="C6911" s="1458"/>
      <c r="D6911" s="1459"/>
      <c r="E6911" s="1460"/>
      <c r="F6911" s="1460"/>
      <c r="G6911" s="1460"/>
    </row>
    <row r="6912" spans="1:7" s="1402" customFormat="1" x14ac:dyDescent="0.25">
      <c r="A6912" s="275"/>
      <c r="B6912" s="1457"/>
      <c r="C6912" s="1458"/>
      <c r="D6912" s="1459"/>
      <c r="E6912" s="1460"/>
      <c r="F6912" s="1460"/>
      <c r="G6912" s="1460"/>
    </row>
    <row r="6913" spans="1:7" s="1402" customFormat="1" x14ac:dyDescent="0.25">
      <c r="A6913" s="275"/>
      <c r="B6913" s="1457"/>
      <c r="C6913" s="1458"/>
      <c r="D6913" s="1459"/>
      <c r="E6913" s="1460"/>
      <c r="F6913" s="1460"/>
      <c r="G6913" s="1460"/>
    </row>
    <row r="6914" spans="1:7" s="1402" customFormat="1" x14ac:dyDescent="0.25">
      <c r="A6914" s="275"/>
      <c r="B6914" s="1457"/>
      <c r="C6914" s="1458"/>
      <c r="D6914" s="1459"/>
      <c r="E6914" s="1460"/>
      <c r="F6914" s="1460"/>
      <c r="G6914" s="1460"/>
    </row>
    <row r="6915" spans="1:7" s="1402" customFormat="1" x14ac:dyDescent="0.25">
      <c r="A6915" s="275"/>
      <c r="B6915" s="1457"/>
      <c r="C6915" s="1458"/>
      <c r="D6915" s="1459"/>
      <c r="E6915" s="1460"/>
      <c r="F6915" s="1460"/>
      <c r="G6915" s="1460"/>
    </row>
    <row r="6916" spans="1:7" s="1402" customFormat="1" x14ac:dyDescent="0.25">
      <c r="A6916" s="275"/>
      <c r="B6916" s="1457"/>
      <c r="C6916" s="1458"/>
      <c r="D6916" s="1459"/>
      <c r="E6916" s="1460"/>
      <c r="F6916" s="1460"/>
      <c r="G6916" s="1460"/>
    </row>
    <row r="6917" spans="1:7" s="1402" customFormat="1" x14ac:dyDescent="0.25">
      <c r="A6917" s="275"/>
      <c r="B6917" s="1457"/>
      <c r="C6917" s="1458"/>
      <c r="D6917" s="1459"/>
      <c r="E6917" s="1460"/>
      <c r="F6917" s="1460"/>
      <c r="G6917" s="1460"/>
    </row>
    <row r="6918" spans="1:7" s="1402" customFormat="1" x14ac:dyDescent="0.25">
      <c r="A6918" s="275"/>
      <c r="B6918" s="1457"/>
      <c r="C6918" s="1458"/>
      <c r="D6918" s="1459"/>
      <c r="E6918" s="1460"/>
      <c r="F6918" s="1460"/>
      <c r="G6918" s="1460"/>
    </row>
    <row r="6919" spans="1:7" s="1402" customFormat="1" x14ac:dyDescent="0.25">
      <c r="A6919" s="275"/>
      <c r="B6919" s="1457"/>
      <c r="C6919" s="1458"/>
      <c r="D6919" s="1459"/>
      <c r="E6919" s="1460"/>
      <c r="F6919" s="1460"/>
      <c r="G6919" s="1460"/>
    </row>
    <row r="6920" spans="1:7" s="1402" customFormat="1" x14ac:dyDescent="0.25">
      <c r="A6920" s="275"/>
      <c r="B6920" s="1457"/>
      <c r="C6920" s="1458"/>
      <c r="D6920" s="1459"/>
      <c r="E6920" s="1460"/>
      <c r="F6920" s="1460"/>
      <c r="G6920" s="1460"/>
    </row>
    <row r="6921" spans="1:7" s="1402" customFormat="1" x14ac:dyDescent="0.25">
      <c r="A6921" s="275"/>
      <c r="B6921" s="1457"/>
      <c r="C6921" s="1458"/>
      <c r="D6921" s="1459"/>
      <c r="E6921" s="1460"/>
      <c r="F6921" s="1460"/>
      <c r="G6921" s="1460"/>
    </row>
    <row r="6922" spans="1:7" s="1402" customFormat="1" x14ac:dyDescent="0.25">
      <c r="A6922" s="275"/>
      <c r="B6922" s="1457"/>
      <c r="C6922" s="1458"/>
      <c r="D6922" s="1459"/>
      <c r="E6922" s="1460"/>
      <c r="F6922" s="1460"/>
      <c r="G6922" s="1460"/>
    </row>
    <row r="6923" spans="1:7" s="1402" customFormat="1" x14ac:dyDescent="0.25">
      <c r="A6923" s="275"/>
      <c r="B6923" s="1457"/>
      <c r="C6923" s="1458"/>
      <c r="D6923" s="1459"/>
      <c r="E6923" s="1460"/>
      <c r="F6923" s="1460"/>
      <c r="G6923" s="1460"/>
    </row>
    <row r="6924" spans="1:7" s="1402" customFormat="1" x14ac:dyDescent="0.25">
      <c r="A6924" s="275"/>
      <c r="B6924" s="1457"/>
      <c r="C6924" s="1458"/>
      <c r="D6924" s="1459"/>
      <c r="E6924" s="1460"/>
      <c r="F6924" s="1460"/>
      <c r="G6924" s="1460"/>
    </row>
    <row r="6925" spans="1:7" s="1402" customFormat="1" x14ac:dyDescent="0.25">
      <c r="A6925" s="275"/>
      <c r="B6925" s="1457"/>
      <c r="C6925" s="1458"/>
      <c r="D6925" s="1459"/>
      <c r="E6925" s="1460"/>
      <c r="F6925" s="1460"/>
      <c r="G6925" s="1460"/>
    </row>
    <row r="6926" spans="1:7" s="1402" customFormat="1" x14ac:dyDescent="0.25">
      <c r="A6926" s="275"/>
      <c r="B6926" s="1457"/>
      <c r="C6926" s="1458"/>
      <c r="D6926" s="1459"/>
      <c r="E6926" s="1460"/>
      <c r="F6926" s="1460"/>
      <c r="G6926" s="1460"/>
    </row>
    <row r="6927" spans="1:7" s="1402" customFormat="1" x14ac:dyDescent="0.25">
      <c r="A6927" s="275"/>
      <c r="B6927" s="1457"/>
      <c r="C6927" s="1458"/>
      <c r="D6927" s="1459"/>
      <c r="E6927" s="1460"/>
      <c r="F6927" s="1460"/>
      <c r="G6927" s="1460"/>
    </row>
    <row r="6928" spans="1:7" s="1402" customFormat="1" x14ac:dyDescent="0.25">
      <c r="A6928" s="275"/>
      <c r="B6928" s="1457"/>
      <c r="C6928" s="1458"/>
      <c r="D6928" s="1459"/>
      <c r="E6928" s="1460"/>
      <c r="F6928" s="1460"/>
      <c r="G6928" s="1460"/>
    </row>
    <row r="6929" spans="1:7" s="1402" customFormat="1" x14ac:dyDescent="0.25">
      <c r="A6929" s="275"/>
      <c r="B6929" s="1457"/>
      <c r="C6929" s="1458"/>
      <c r="D6929" s="1459"/>
      <c r="E6929" s="1460"/>
      <c r="F6929" s="1460"/>
      <c r="G6929" s="1460"/>
    </row>
    <row r="6930" spans="1:7" s="1402" customFormat="1" x14ac:dyDescent="0.25">
      <c r="A6930" s="275"/>
      <c r="B6930" s="1457"/>
      <c r="C6930" s="1458"/>
      <c r="D6930" s="1459"/>
      <c r="E6930" s="1460"/>
      <c r="F6930" s="1460"/>
      <c r="G6930" s="1460"/>
    </row>
    <row r="6931" spans="1:7" s="1402" customFormat="1" x14ac:dyDescent="0.25">
      <c r="A6931" s="275"/>
      <c r="B6931" s="1457"/>
      <c r="C6931" s="1458"/>
      <c r="D6931" s="1459"/>
      <c r="E6931" s="1460"/>
      <c r="F6931" s="1460"/>
      <c r="G6931" s="1460"/>
    </row>
    <row r="6932" spans="1:7" s="1402" customFormat="1" x14ac:dyDescent="0.25">
      <c r="A6932" s="275"/>
      <c r="B6932" s="1457"/>
      <c r="C6932" s="1458"/>
      <c r="D6932" s="1459"/>
      <c r="E6932" s="1460"/>
      <c r="F6932" s="1460"/>
      <c r="G6932" s="1460"/>
    </row>
    <row r="6933" spans="1:7" s="1402" customFormat="1" x14ac:dyDescent="0.25">
      <c r="A6933" s="275"/>
      <c r="B6933" s="1457"/>
      <c r="C6933" s="1458"/>
      <c r="D6933" s="1459"/>
      <c r="E6933" s="1460"/>
      <c r="F6933" s="1460"/>
      <c r="G6933" s="1460"/>
    </row>
    <row r="6934" spans="1:7" s="1402" customFormat="1" x14ac:dyDescent="0.25">
      <c r="A6934" s="275"/>
      <c r="B6934" s="1457"/>
      <c r="C6934" s="1458"/>
      <c r="D6934" s="1459"/>
      <c r="E6934" s="1460"/>
      <c r="F6934" s="1460"/>
      <c r="G6934" s="1460"/>
    </row>
    <row r="6935" spans="1:7" s="1402" customFormat="1" x14ac:dyDescent="0.25">
      <c r="A6935" s="275"/>
      <c r="B6935" s="1457"/>
      <c r="C6935" s="1458"/>
      <c r="D6935" s="1459"/>
      <c r="E6935" s="1460"/>
      <c r="F6935" s="1460"/>
      <c r="G6935" s="1460"/>
    </row>
    <row r="6936" spans="1:7" s="1402" customFormat="1" x14ac:dyDescent="0.25">
      <c r="A6936" s="275"/>
      <c r="B6936" s="1457"/>
      <c r="C6936" s="1458"/>
      <c r="D6936" s="1459"/>
      <c r="E6936" s="1460"/>
      <c r="F6936" s="1460"/>
      <c r="G6936" s="1460"/>
    </row>
    <row r="6937" spans="1:7" s="1402" customFormat="1" x14ac:dyDescent="0.25">
      <c r="A6937" s="275"/>
      <c r="B6937" s="1457"/>
      <c r="C6937" s="1458"/>
      <c r="D6937" s="1459"/>
      <c r="E6937" s="1460"/>
      <c r="F6937" s="1460"/>
      <c r="G6937" s="1460"/>
    </row>
    <row r="6938" spans="1:7" s="1402" customFormat="1" x14ac:dyDescent="0.25">
      <c r="A6938" s="275"/>
      <c r="B6938" s="1457"/>
      <c r="C6938" s="1458"/>
      <c r="D6938" s="1459"/>
      <c r="E6938" s="1460"/>
      <c r="F6938" s="1460"/>
      <c r="G6938" s="1460"/>
    </row>
    <row r="6939" spans="1:7" s="1402" customFormat="1" x14ac:dyDescent="0.25">
      <c r="A6939" s="275"/>
      <c r="B6939" s="1457"/>
      <c r="C6939" s="1458"/>
      <c r="D6939" s="1459"/>
      <c r="E6939" s="1460"/>
      <c r="F6939" s="1460"/>
      <c r="G6939" s="1460"/>
    </row>
    <row r="6940" spans="1:7" s="1402" customFormat="1" x14ac:dyDescent="0.25">
      <c r="A6940" s="275"/>
      <c r="B6940" s="1457"/>
      <c r="C6940" s="1458"/>
      <c r="D6940" s="1459"/>
      <c r="E6940" s="1460"/>
      <c r="F6940" s="1460"/>
      <c r="G6940" s="1460"/>
    </row>
    <row r="6941" spans="1:7" s="1402" customFormat="1" x14ac:dyDescent="0.25">
      <c r="A6941" s="275"/>
      <c r="B6941" s="1457"/>
      <c r="C6941" s="1458"/>
      <c r="D6941" s="1459"/>
      <c r="E6941" s="1460"/>
      <c r="F6941" s="1460"/>
      <c r="G6941" s="1460"/>
    </row>
    <row r="6942" spans="1:7" s="1402" customFormat="1" x14ac:dyDescent="0.25">
      <c r="A6942" s="275"/>
      <c r="B6942" s="1457"/>
      <c r="C6942" s="1458"/>
      <c r="D6942" s="1459"/>
      <c r="E6942" s="1460"/>
      <c r="F6942" s="1460"/>
      <c r="G6942" s="1460"/>
    </row>
    <row r="6943" spans="1:7" s="1402" customFormat="1" x14ac:dyDescent="0.25">
      <c r="A6943" s="275"/>
      <c r="B6943" s="1457"/>
      <c r="C6943" s="1458"/>
      <c r="D6943" s="1459"/>
      <c r="E6943" s="1460"/>
      <c r="F6943" s="1460"/>
      <c r="G6943" s="1460"/>
    </row>
    <row r="6944" spans="1:7" s="1402" customFormat="1" x14ac:dyDescent="0.25">
      <c r="A6944" s="275"/>
      <c r="B6944" s="1457"/>
      <c r="C6944" s="1458"/>
      <c r="D6944" s="1459"/>
      <c r="E6944" s="1460"/>
      <c r="F6944" s="1460"/>
      <c r="G6944" s="1460"/>
    </row>
    <row r="6945" spans="1:7" s="1402" customFormat="1" x14ac:dyDescent="0.25">
      <c r="A6945" s="275"/>
      <c r="B6945" s="1457"/>
      <c r="C6945" s="1458"/>
      <c r="D6945" s="1459"/>
      <c r="E6945" s="1460"/>
      <c r="F6945" s="1460"/>
      <c r="G6945" s="1460"/>
    </row>
    <row r="6946" spans="1:7" s="1402" customFormat="1" x14ac:dyDescent="0.25">
      <c r="A6946" s="275"/>
      <c r="B6946" s="1457"/>
      <c r="C6946" s="1458"/>
      <c r="D6946" s="1459"/>
      <c r="E6946" s="1460"/>
      <c r="F6946" s="1460"/>
      <c r="G6946" s="1460"/>
    </row>
    <row r="6947" spans="1:7" s="1402" customFormat="1" x14ac:dyDescent="0.25">
      <c r="A6947" s="275"/>
      <c r="B6947" s="1457"/>
      <c r="C6947" s="1458"/>
      <c r="D6947" s="1459"/>
      <c r="E6947" s="1460"/>
      <c r="F6947" s="1460"/>
      <c r="G6947" s="1460"/>
    </row>
    <row r="6948" spans="1:7" s="1402" customFormat="1" x14ac:dyDescent="0.25">
      <c r="A6948" s="275"/>
      <c r="B6948" s="1457"/>
      <c r="C6948" s="1458"/>
      <c r="D6948" s="1459"/>
      <c r="E6948" s="1460"/>
      <c r="F6948" s="1460"/>
      <c r="G6948" s="1460"/>
    </row>
    <row r="6949" spans="1:7" s="1402" customFormat="1" x14ac:dyDescent="0.25">
      <c r="A6949" s="275"/>
      <c r="B6949" s="1457"/>
      <c r="C6949" s="1458"/>
      <c r="D6949" s="1459"/>
      <c r="E6949" s="1460"/>
      <c r="F6949" s="1460"/>
      <c r="G6949" s="1460"/>
    </row>
    <row r="6950" spans="1:7" s="1402" customFormat="1" x14ac:dyDescent="0.25">
      <c r="A6950" s="275"/>
      <c r="B6950" s="1457"/>
      <c r="C6950" s="1458"/>
      <c r="D6950" s="1459"/>
      <c r="E6950" s="1460"/>
      <c r="F6950" s="1460"/>
      <c r="G6950" s="1460"/>
    </row>
    <row r="6951" spans="1:7" s="1402" customFormat="1" x14ac:dyDescent="0.25">
      <c r="A6951" s="275"/>
      <c r="B6951" s="1457"/>
      <c r="C6951" s="1458"/>
      <c r="D6951" s="1459"/>
      <c r="E6951" s="1460"/>
      <c r="F6951" s="1460"/>
      <c r="G6951" s="1460"/>
    </row>
    <row r="6952" spans="1:7" s="1402" customFormat="1" x14ac:dyDescent="0.25">
      <c r="A6952" s="275"/>
      <c r="B6952" s="1457"/>
      <c r="C6952" s="1458"/>
      <c r="D6952" s="1459"/>
      <c r="E6952" s="1460"/>
      <c r="F6952" s="1460"/>
      <c r="G6952" s="1460"/>
    </row>
    <row r="6953" spans="1:7" s="1402" customFormat="1" x14ac:dyDescent="0.25">
      <c r="A6953" s="275"/>
      <c r="B6953" s="1457"/>
      <c r="C6953" s="1458"/>
      <c r="D6953" s="1459"/>
      <c r="E6953" s="1460"/>
      <c r="F6953" s="1460"/>
      <c r="G6953" s="1460"/>
    </row>
    <row r="6954" spans="1:7" s="1402" customFormat="1" x14ac:dyDescent="0.25">
      <c r="A6954" s="275"/>
      <c r="B6954" s="1457"/>
      <c r="C6954" s="1458"/>
      <c r="D6954" s="1459"/>
      <c r="E6954" s="1460"/>
      <c r="F6954" s="1460"/>
      <c r="G6954" s="1460"/>
    </row>
    <row r="6955" spans="1:7" s="1402" customFormat="1" x14ac:dyDescent="0.25">
      <c r="A6955" s="275"/>
      <c r="B6955" s="1457"/>
      <c r="C6955" s="1458"/>
      <c r="D6955" s="1459"/>
      <c r="E6955" s="1460"/>
      <c r="F6955" s="1460"/>
      <c r="G6955" s="1460"/>
    </row>
    <row r="6956" spans="1:7" s="1402" customFormat="1" x14ac:dyDescent="0.25">
      <c r="A6956" s="275"/>
      <c r="B6956" s="1457"/>
      <c r="C6956" s="1458"/>
      <c r="D6956" s="1459"/>
      <c r="E6956" s="1460"/>
      <c r="F6956" s="1460"/>
      <c r="G6956" s="1460"/>
    </row>
    <row r="6957" spans="1:7" s="1402" customFormat="1" x14ac:dyDescent="0.25">
      <c r="A6957" s="275"/>
      <c r="B6957" s="1457"/>
      <c r="C6957" s="1458"/>
      <c r="D6957" s="1459"/>
      <c r="E6957" s="1460"/>
      <c r="F6957" s="1460"/>
      <c r="G6957" s="1460"/>
    </row>
    <row r="6958" spans="1:7" s="1402" customFormat="1" x14ac:dyDescent="0.25">
      <c r="A6958" s="275"/>
      <c r="B6958" s="1457"/>
      <c r="C6958" s="1458"/>
      <c r="D6958" s="1459"/>
      <c r="E6958" s="1460"/>
      <c r="F6958" s="1460"/>
      <c r="G6958" s="1460"/>
    </row>
    <row r="6959" spans="1:7" s="1402" customFormat="1" x14ac:dyDescent="0.25">
      <c r="A6959" s="275"/>
      <c r="B6959" s="1457"/>
      <c r="C6959" s="1458"/>
      <c r="D6959" s="1459"/>
      <c r="E6959" s="1460"/>
      <c r="F6959" s="1460"/>
      <c r="G6959" s="1460"/>
    </row>
    <row r="6960" spans="1:7" s="1402" customFormat="1" x14ac:dyDescent="0.25">
      <c r="A6960" s="275"/>
      <c r="B6960" s="1457"/>
      <c r="C6960" s="1458"/>
      <c r="D6960" s="1459"/>
      <c r="E6960" s="1460"/>
      <c r="F6960" s="1460"/>
      <c r="G6960" s="1460"/>
    </row>
    <row r="6961" spans="1:7" s="1402" customFormat="1" x14ac:dyDescent="0.25">
      <c r="A6961" s="275"/>
      <c r="B6961" s="1457"/>
      <c r="C6961" s="1458"/>
      <c r="D6961" s="1459"/>
      <c r="E6961" s="1460"/>
      <c r="F6961" s="1460"/>
      <c r="G6961" s="1460"/>
    </row>
    <row r="6962" spans="1:7" s="1402" customFormat="1" x14ac:dyDescent="0.25">
      <c r="A6962" s="275"/>
      <c r="B6962" s="1457"/>
      <c r="C6962" s="1458"/>
      <c r="D6962" s="1459"/>
      <c r="E6962" s="1460"/>
      <c r="F6962" s="1460"/>
      <c r="G6962" s="1460"/>
    </row>
    <row r="6963" spans="1:7" s="1402" customFormat="1" x14ac:dyDescent="0.25">
      <c r="A6963" s="275"/>
      <c r="B6963" s="1457"/>
      <c r="C6963" s="1458"/>
      <c r="D6963" s="1459"/>
      <c r="E6963" s="1460"/>
      <c r="F6963" s="1460"/>
      <c r="G6963" s="1460"/>
    </row>
    <row r="6964" spans="1:7" s="1402" customFormat="1" x14ac:dyDescent="0.25">
      <c r="A6964" s="275"/>
      <c r="B6964" s="1457"/>
      <c r="C6964" s="1458"/>
      <c r="D6964" s="1459"/>
      <c r="E6964" s="1460"/>
      <c r="F6964" s="1460"/>
      <c r="G6964" s="1460"/>
    </row>
    <row r="6965" spans="1:7" s="1402" customFormat="1" x14ac:dyDescent="0.25">
      <c r="A6965" s="275"/>
      <c r="B6965" s="1457"/>
      <c r="C6965" s="1458"/>
      <c r="D6965" s="1459"/>
      <c r="E6965" s="1460"/>
      <c r="F6965" s="1460"/>
      <c r="G6965" s="1460"/>
    </row>
    <row r="6966" spans="1:7" s="1402" customFormat="1" x14ac:dyDescent="0.25">
      <c r="A6966" s="275"/>
      <c r="B6966" s="1457"/>
      <c r="C6966" s="1458"/>
      <c r="D6966" s="1459"/>
      <c r="E6966" s="1460"/>
      <c r="F6966" s="1460"/>
      <c r="G6966" s="1460"/>
    </row>
    <row r="6967" spans="1:7" s="1402" customFormat="1" x14ac:dyDescent="0.25">
      <c r="A6967" s="275"/>
      <c r="B6967" s="1457"/>
      <c r="C6967" s="1458"/>
      <c r="D6967" s="1459"/>
      <c r="E6967" s="1460"/>
      <c r="F6967" s="1460"/>
      <c r="G6967" s="1460"/>
    </row>
    <row r="6968" spans="1:7" s="1402" customFormat="1" x14ac:dyDescent="0.25">
      <c r="A6968" s="275"/>
      <c r="B6968" s="1457"/>
      <c r="C6968" s="1458"/>
      <c r="D6968" s="1459"/>
      <c r="E6968" s="1460"/>
      <c r="F6968" s="1460"/>
      <c r="G6968" s="1460"/>
    </row>
    <row r="6969" spans="1:7" s="1402" customFormat="1" x14ac:dyDescent="0.25">
      <c r="A6969" s="275"/>
      <c r="B6969" s="1457"/>
      <c r="C6969" s="1458"/>
      <c r="D6969" s="1459"/>
      <c r="E6969" s="1460"/>
      <c r="F6969" s="1460"/>
      <c r="G6969" s="1460"/>
    </row>
    <row r="6970" spans="1:7" s="1402" customFormat="1" x14ac:dyDescent="0.25">
      <c r="A6970" s="275"/>
      <c r="B6970" s="1457"/>
      <c r="C6970" s="1458"/>
      <c r="D6970" s="1459"/>
      <c r="E6970" s="1460"/>
      <c r="F6970" s="1460"/>
      <c r="G6970" s="1460"/>
    </row>
    <row r="6971" spans="1:7" s="1402" customFormat="1" x14ac:dyDescent="0.25">
      <c r="A6971" s="275"/>
      <c r="B6971" s="1457"/>
      <c r="C6971" s="1458"/>
      <c r="D6971" s="1459"/>
      <c r="E6971" s="1460"/>
      <c r="F6971" s="1460"/>
      <c r="G6971" s="1460"/>
    </row>
    <row r="6972" spans="1:7" s="1402" customFormat="1" x14ac:dyDescent="0.25">
      <c r="A6972" s="275"/>
      <c r="B6972" s="1457"/>
      <c r="C6972" s="1458"/>
      <c r="D6972" s="1459"/>
      <c r="E6972" s="1460"/>
      <c r="F6972" s="1460"/>
      <c r="G6972" s="1460"/>
    </row>
    <row r="6973" spans="1:7" s="1402" customFormat="1" x14ac:dyDescent="0.25">
      <c r="A6973" s="275"/>
      <c r="B6973" s="1457"/>
      <c r="C6973" s="1458"/>
      <c r="D6973" s="1459"/>
      <c r="E6973" s="1460"/>
      <c r="F6973" s="1460"/>
      <c r="G6973" s="1460"/>
    </row>
    <row r="6974" spans="1:7" s="1402" customFormat="1" x14ac:dyDescent="0.25">
      <c r="A6974" s="275"/>
      <c r="B6974" s="1457"/>
      <c r="C6974" s="1458"/>
      <c r="D6974" s="1459"/>
      <c r="E6974" s="1460"/>
      <c r="F6974" s="1460"/>
      <c r="G6974" s="1460"/>
    </row>
    <row r="6975" spans="1:7" s="1402" customFormat="1" x14ac:dyDescent="0.25">
      <c r="A6975" s="275"/>
      <c r="B6975" s="1457"/>
      <c r="C6975" s="1458"/>
      <c r="D6975" s="1459"/>
      <c r="E6975" s="1460"/>
      <c r="F6975" s="1460"/>
      <c r="G6975" s="1460"/>
    </row>
    <row r="6976" spans="1:7" s="1402" customFormat="1" x14ac:dyDescent="0.25">
      <c r="A6976" s="275"/>
      <c r="B6976" s="1457"/>
      <c r="C6976" s="1458"/>
      <c r="D6976" s="1459"/>
      <c r="E6976" s="1460"/>
      <c r="F6976" s="1460"/>
      <c r="G6976" s="1460"/>
    </row>
    <row r="6977" spans="1:7" s="1402" customFormat="1" x14ac:dyDescent="0.25">
      <c r="A6977" s="275"/>
      <c r="B6977" s="1457"/>
      <c r="C6977" s="1458"/>
      <c r="D6977" s="1459"/>
      <c r="E6977" s="1460"/>
      <c r="F6977" s="1460"/>
      <c r="G6977" s="1460"/>
    </row>
    <row r="6978" spans="1:7" s="1402" customFormat="1" x14ac:dyDescent="0.25">
      <c r="A6978" s="275"/>
      <c r="B6978" s="1457"/>
      <c r="C6978" s="1458"/>
      <c r="D6978" s="1459"/>
      <c r="E6978" s="1460"/>
      <c r="F6978" s="1460"/>
      <c r="G6978" s="1460"/>
    </row>
    <row r="6979" spans="1:7" s="1402" customFormat="1" x14ac:dyDescent="0.25">
      <c r="A6979" s="275"/>
      <c r="B6979" s="1457"/>
      <c r="C6979" s="1458"/>
      <c r="D6979" s="1459"/>
      <c r="E6979" s="1460"/>
      <c r="F6979" s="1460"/>
      <c r="G6979" s="1460"/>
    </row>
    <row r="6980" spans="1:7" s="1402" customFormat="1" x14ac:dyDescent="0.25">
      <c r="A6980" s="275"/>
      <c r="B6980" s="1457"/>
      <c r="C6980" s="1458"/>
      <c r="D6980" s="1459"/>
      <c r="E6980" s="1460"/>
      <c r="F6980" s="1460"/>
      <c r="G6980" s="1460"/>
    </row>
    <row r="6981" spans="1:7" s="1402" customFormat="1" x14ac:dyDescent="0.25">
      <c r="A6981" s="275"/>
      <c r="B6981" s="1457"/>
      <c r="C6981" s="1458"/>
      <c r="D6981" s="1459"/>
      <c r="E6981" s="1460"/>
      <c r="F6981" s="1460"/>
      <c r="G6981" s="1460"/>
    </row>
    <row r="6982" spans="1:7" s="1402" customFormat="1" x14ac:dyDescent="0.25">
      <c r="A6982" s="275"/>
      <c r="B6982" s="1457"/>
      <c r="C6982" s="1458"/>
      <c r="D6982" s="1459"/>
      <c r="E6982" s="1460"/>
      <c r="F6982" s="1460"/>
      <c r="G6982" s="1460"/>
    </row>
    <row r="6983" spans="1:7" s="1402" customFormat="1" x14ac:dyDescent="0.25">
      <c r="A6983" s="275"/>
      <c r="B6983" s="1457"/>
      <c r="C6983" s="1458"/>
      <c r="D6983" s="1459"/>
      <c r="E6983" s="1460"/>
      <c r="F6983" s="1460"/>
      <c r="G6983" s="1460"/>
    </row>
    <row r="6984" spans="1:7" s="1402" customFormat="1" x14ac:dyDescent="0.25">
      <c r="A6984" s="275"/>
      <c r="B6984" s="1457"/>
      <c r="C6984" s="1458"/>
      <c r="D6984" s="1459"/>
      <c r="E6984" s="1460"/>
      <c r="F6984" s="1460"/>
      <c r="G6984" s="1460"/>
    </row>
    <row r="6985" spans="1:7" s="1402" customFormat="1" x14ac:dyDescent="0.25">
      <c r="A6985" s="275"/>
      <c r="B6985" s="1457"/>
      <c r="C6985" s="1458"/>
      <c r="D6985" s="1459"/>
      <c r="E6985" s="1460"/>
      <c r="F6985" s="1460"/>
      <c r="G6985" s="1460"/>
    </row>
    <row r="6986" spans="1:7" s="1402" customFormat="1" x14ac:dyDescent="0.25">
      <c r="A6986" s="275"/>
      <c r="B6986" s="1457"/>
      <c r="C6986" s="1458"/>
      <c r="D6986" s="1459"/>
      <c r="E6986" s="1460"/>
      <c r="F6986" s="1460"/>
      <c r="G6986" s="1460"/>
    </row>
    <row r="6987" spans="1:7" s="1402" customFormat="1" x14ac:dyDescent="0.25">
      <c r="A6987" s="275"/>
      <c r="B6987" s="1457"/>
      <c r="C6987" s="1458"/>
      <c r="D6987" s="1459"/>
      <c r="E6987" s="1460"/>
      <c r="F6987" s="1460"/>
      <c r="G6987" s="1460"/>
    </row>
    <row r="6988" spans="1:7" s="1402" customFormat="1" x14ac:dyDescent="0.25">
      <c r="A6988" s="275"/>
      <c r="B6988" s="1457"/>
      <c r="C6988" s="1458"/>
      <c r="D6988" s="1459"/>
      <c r="E6988" s="1460"/>
      <c r="F6988" s="1460"/>
      <c r="G6988" s="1460"/>
    </row>
    <row r="6989" spans="1:7" s="1402" customFormat="1" x14ac:dyDescent="0.25">
      <c r="A6989" s="275"/>
      <c r="B6989" s="1457"/>
      <c r="C6989" s="1458"/>
      <c r="D6989" s="1459"/>
      <c r="E6989" s="1460"/>
      <c r="F6989" s="1460"/>
      <c r="G6989" s="1460"/>
    </row>
    <row r="6990" spans="1:7" s="1402" customFormat="1" x14ac:dyDescent="0.25">
      <c r="A6990" s="275"/>
      <c r="B6990" s="1457"/>
      <c r="C6990" s="1458"/>
      <c r="D6990" s="1459"/>
      <c r="E6990" s="1460"/>
      <c r="F6990" s="1460"/>
      <c r="G6990" s="1460"/>
    </row>
    <row r="6991" spans="1:7" s="1402" customFormat="1" x14ac:dyDescent="0.25">
      <c r="A6991" s="275"/>
      <c r="B6991" s="1457"/>
      <c r="C6991" s="1458"/>
      <c r="D6991" s="1459"/>
      <c r="E6991" s="1460"/>
      <c r="F6991" s="1460"/>
      <c r="G6991" s="1460"/>
    </row>
    <row r="6992" spans="1:7" s="1402" customFormat="1" x14ac:dyDescent="0.25">
      <c r="A6992" s="275"/>
      <c r="B6992" s="1457"/>
      <c r="C6992" s="1458"/>
      <c r="D6992" s="1459"/>
      <c r="E6992" s="1460"/>
      <c r="F6992" s="1460"/>
      <c r="G6992" s="1460"/>
    </row>
    <row r="6993" spans="1:7" s="1402" customFormat="1" x14ac:dyDescent="0.25">
      <c r="A6993" s="275"/>
      <c r="B6993" s="1457"/>
      <c r="C6993" s="1458"/>
      <c r="D6993" s="1459"/>
      <c r="E6993" s="1460"/>
      <c r="F6993" s="1460"/>
      <c r="G6993" s="1460"/>
    </row>
    <row r="6994" spans="1:7" s="1402" customFormat="1" x14ac:dyDescent="0.25">
      <c r="A6994" s="275"/>
      <c r="B6994" s="1457"/>
      <c r="C6994" s="1458"/>
      <c r="D6994" s="1459"/>
      <c r="E6994" s="1460"/>
      <c r="F6994" s="1460"/>
      <c r="G6994" s="1460"/>
    </row>
    <row r="6995" spans="1:7" s="1402" customFormat="1" x14ac:dyDescent="0.25">
      <c r="A6995" s="275"/>
      <c r="B6995" s="1457"/>
      <c r="C6995" s="1458"/>
      <c r="D6995" s="1459"/>
      <c r="E6995" s="1460"/>
      <c r="F6995" s="1460"/>
      <c r="G6995" s="1460"/>
    </row>
    <row r="6996" spans="1:7" s="1402" customFormat="1" x14ac:dyDescent="0.25">
      <c r="A6996" s="275"/>
      <c r="B6996" s="1457"/>
      <c r="C6996" s="1458"/>
      <c r="D6996" s="1459"/>
      <c r="E6996" s="1460"/>
      <c r="F6996" s="1460"/>
      <c r="G6996" s="1460"/>
    </row>
    <row r="6997" spans="1:7" s="1402" customFormat="1" x14ac:dyDescent="0.25">
      <c r="A6997" s="275"/>
      <c r="B6997" s="1457"/>
      <c r="C6997" s="1458"/>
      <c r="D6997" s="1459"/>
      <c r="E6997" s="1460"/>
      <c r="F6997" s="1460"/>
      <c r="G6997" s="1460"/>
    </row>
    <row r="6998" spans="1:7" s="1402" customFormat="1" x14ac:dyDescent="0.25">
      <c r="A6998" s="275"/>
      <c r="B6998" s="1457"/>
      <c r="C6998" s="1458"/>
      <c r="D6998" s="1459"/>
      <c r="E6998" s="1460"/>
      <c r="F6998" s="1460"/>
      <c r="G6998" s="1460"/>
    </row>
    <row r="6999" spans="1:7" s="1402" customFormat="1" x14ac:dyDescent="0.25">
      <c r="A6999" s="275"/>
      <c r="B6999" s="1457"/>
      <c r="C6999" s="1458"/>
      <c r="D6999" s="1459"/>
      <c r="E6999" s="1460"/>
      <c r="F6999" s="1460"/>
      <c r="G6999" s="1460"/>
    </row>
    <row r="7000" spans="1:7" s="1402" customFormat="1" x14ac:dyDescent="0.25">
      <c r="A7000" s="275"/>
      <c r="B7000" s="1457"/>
      <c r="C7000" s="1458"/>
      <c r="D7000" s="1459"/>
      <c r="E7000" s="1460"/>
      <c r="F7000" s="1460"/>
      <c r="G7000" s="1460"/>
    </row>
    <row r="7001" spans="1:7" s="1402" customFormat="1" x14ac:dyDescent="0.25">
      <c r="A7001" s="275"/>
      <c r="B7001" s="1457"/>
      <c r="C7001" s="1458"/>
      <c r="D7001" s="1459"/>
      <c r="E7001" s="1460"/>
      <c r="F7001" s="1460"/>
      <c r="G7001" s="1460"/>
    </row>
    <row r="7002" spans="1:7" s="1402" customFormat="1" x14ac:dyDescent="0.25">
      <c r="A7002" s="275"/>
      <c r="B7002" s="1457"/>
      <c r="C7002" s="1458"/>
      <c r="D7002" s="1459"/>
      <c r="E7002" s="1460"/>
      <c r="F7002" s="1460"/>
      <c r="G7002" s="1460"/>
    </row>
    <row r="7003" spans="1:7" s="1402" customFormat="1" x14ac:dyDescent="0.25">
      <c r="A7003" s="275"/>
      <c r="B7003" s="1457"/>
      <c r="C7003" s="1458"/>
      <c r="D7003" s="1459"/>
      <c r="E7003" s="1460"/>
      <c r="F7003" s="1460"/>
      <c r="G7003" s="1460"/>
    </row>
    <row r="7004" spans="1:7" s="1402" customFormat="1" x14ac:dyDescent="0.25">
      <c r="A7004" s="275"/>
      <c r="B7004" s="1457"/>
      <c r="C7004" s="1458"/>
      <c r="D7004" s="1459"/>
      <c r="E7004" s="1460"/>
      <c r="F7004" s="1460"/>
      <c r="G7004" s="1460"/>
    </row>
    <row r="7005" spans="1:7" s="1402" customFormat="1" x14ac:dyDescent="0.25">
      <c r="A7005" s="275"/>
      <c r="B7005" s="1457"/>
      <c r="C7005" s="1458"/>
      <c r="D7005" s="1459"/>
      <c r="E7005" s="1460"/>
      <c r="F7005" s="1460"/>
      <c r="G7005" s="1460"/>
    </row>
    <row r="7006" spans="1:7" s="1402" customFormat="1" x14ac:dyDescent="0.25">
      <c r="A7006" s="275"/>
      <c r="B7006" s="1457"/>
      <c r="C7006" s="1458"/>
      <c r="D7006" s="1459"/>
      <c r="E7006" s="1460"/>
      <c r="F7006" s="1460"/>
      <c r="G7006" s="1460"/>
    </row>
    <row r="7007" spans="1:7" s="1402" customFormat="1" x14ac:dyDescent="0.25">
      <c r="A7007" s="275"/>
      <c r="B7007" s="1457"/>
      <c r="C7007" s="1458"/>
      <c r="D7007" s="1459"/>
      <c r="E7007" s="1460"/>
      <c r="F7007" s="1460"/>
      <c r="G7007" s="1460"/>
    </row>
    <row r="7008" spans="1:7" s="1402" customFormat="1" x14ac:dyDescent="0.25">
      <c r="A7008" s="275"/>
      <c r="B7008" s="1457"/>
      <c r="C7008" s="1458"/>
      <c r="D7008" s="1459"/>
      <c r="E7008" s="1460"/>
      <c r="F7008" s="1460"/>
      <c r="G7008" s="1460"/>
    </row>
    <row r="7009" spans="1:7" s="1402" customFormat="1" x14ac:dyDescent="0.25">
      <c r="A7009" s="275"/>
      <c r="B7009" s="1457"/>
      <c r="C7009" s="1458"/>
      <c r="D7009" s="1459"/>
      <c r="E7009" s="1460"/>
      <c r="F7009" s="1460"/>
      <c r="G7009" s="1460"/>
    </row>
    <row r="7010" spans="1:7" s="1402" customFormat="1" x14ac:dyDescent="0.25">
      <c r="A7010" s="275"/>
      <c r="B7010" s="1457"/>
      <c r="C7010" s="1458"/>
      <c r="D7010" s="1459"/>
      <c r="E7010" s="1460"/>
      <c r="F7010" s="1460"/>
      <c r="G7010" s="1460"/>
    </row>
    <row r="7011" spans="1:7" s="1402" customFormat="1" x14ac:dyDescent="0.25">
      <c r="A7011" s="275"/>
      <c r="B7011" s="1457"/>
      <c r="C7011" s="1458"/>
      <c r="D7011" s="1459"/>
      <c r="E7011" s="1460"/>
      <c r="F7011" s="1460"/>
      <c r="G7011" s="1460"/>
    </row>
    <row r="7012" spans="1:7" s="1402" customFormat="1" x14ac:dyDescent="0.25">
      <c r="A7012" s="275"/>
      <c r="B7012" s="1457"/>
      <c r="C7012" s="1458"/>
      <c r="D7012" s="1459"/>
      <c r="E7012" s="1460"/>
      <c r="F7012" s="1460"/>
      <c r="G7012" s="1460"/>
    </row>
    <row r="7013" spans="1:7" s="1402" customFormat="1" x14ac:dyDescent="0.25">
      <c r="A7013" s="275"/>
      <c r="B7013" s="1457"/>
      <c r="C7013" s="1458"/>
      <c r="D7013" s="1459"/>
      <c r="E7013" s="1460"/>
      <c r="F7013" s="1460"/>
      <c r="G7013" s="1460"/>
    </row>
    <row r="7014" spans="1:7" s="1402" customFormat="1" x14ac:dyDescent="0.25">
      <c r="A7014" s="275"/>
      <c r="B7014" s="1457"/>
      <c r="C7014" s="1458"/>
      <c r="D7014" s="1459"/>
      <c r="E7014" s="1460"/>
      <c r="F7014" s="1460"/>
      <c r="G7014" s="1460"/>
    </row>
    <row r="7015" spans="1:7" s="1402" customFormat="1" x14ac:dyDescent="0.25">
      <c r="A7015" s="275"/>
      <c r="B7015" s="1457"/>
      <c r="C7015" s="1458"/>
      <c r="D7015" s="1459"/>
      <c r="E7015" s="1460"/>
      <c r="F7015" s="1460"/>
      <c r="G7015" s="1460"/>
    </row>
    <row r="7016" spans="1:7" s="1402" customFormat="1" x14ac:dyDescent="0.25">
      <c r="A7016" s="275"/>
      <c r="B7016" s="1457"/>
      <c r="C7016" s="1458"/>
      <c r="D7016" s="1459"/>
      <c r="E7016" s="1460"/>
      <c r="F7016" s="1460"/>
      <c r="G7016" s="1460"/>
    </row>
    <row r="7017" spans="1:7" s="1402" customFormat="1" x14ac:dyDescent="0.25">
      <c r="A7017" s="275"/>
      <c r="B7017" s="1457"/>
      <c r="C7017" s="1458"/>
      <c r="D7017" s="1459"/>
      <c r="E7017" s="1460"/>
      <c r="F7017" s="1460"/>
      <c r="G7017" s="1460"/>
    </row>
    <row r="7018" spans="1:7" s="1402" customFormat="1" x14ac:dyDescent="0.25">
      <c r="A7018" s="275"/>
      <c r="B7018" s="1457"/>
      <c r="C7018" s="1458"/>
      <c r="D7018" s="1459"/>
      <c r="E7018" s="1460"/>
      <c r="F7018" s="1460"/>
      <c r="G7018" s="1460"/>
    </row>
    <row r="7019" spans="1:7" s="1402" customFormat="1" x14ac:dyDescent="0.25">
      <c r="A7019" s="275"/>
      <c r="B7019" s="1457"/>
      <c r="C7019" s="1458"/>
      <c r="D7019" s="1459"/>
      <c r="E7019" s="1460"/>
      <c r="F7019" s="1460"/>
      <c r="G7019" s="1460"/>
    </row>
    <row r="7020" spans="1:7" s="1402" customFormat="1" x14ac:dyDescent="0.25">
      <c r="A7020" s="275"/>
      <c r="B7020" s="1457"/>
      <c r="C7020" s="1458"/>
      <c r="D7020" s="1459"/>
      <c r="E7020" s="1460"/>
      <c r="F7020" s="1460"/>
      <c r="G7020" s="1460"/>
    </row>
    <row r="7021" spans="1:7" s="1402" customFormat="1" x14ac:dyDescent="0.25">
      <c r="A7021" s="275"/>
      <c r="B7021" s="1457"/>
      <c r="C7021" s="1458"/>
      <c r="D7021" s="1459"/>
      <c r="E7021" s="1460"/>
      <c r="F7021" s="1460"/>
      <c r="G7021" s="1460"/>
    </row>
    <row r="7022" spans="1:7" s="1402" customFormat="1" x14ac:dyDescent="0.25">
      <c r="A7022" s="275"/>
      <c r="B7022" s="1457"/>
      <c r="C7022" s="1458"/>
      <c r="D7022" s="1459"/>
      <c r="E7022" s="1460"/>
      <c r="F7022" s="1460"/>
      <c r="G7022" s="1460"/>
    </row>
    <row r="7023" spans="1:7" s="1402" customFormat="1" x14ac:dyDescent="0.25">
      <c r="A7023" s="275"/>
      <c r="B7023" s="1457"/>
      <c r="C7023" s="1458"/>
      <c r="D7023" s="1459"/>
      <c r="E7023" s="1460"/>
      <c r="F7023" s="1460"/>
      <c r="G7023" s="1460"/>
    </row>
    <row r="7024" spans="1:7" s="1402" customFormat="1" x14ac:dyDescent="0.25">
      <c r="A7024" s="275"/>
      <c r="B7024" s="1457"/>
      <c r="C7024" s="1458"/>
      <c r="D7024" s="1459"/>
      <c r="E7024" s="1460"/>
      <c r="F7024" s="1460"/>
      <c r="G7024" s="1460"/>
    </row>
    <row r="7025" spans="1:7" s="1402" customFormat="1" x14ac:dyDescent="0.25">
      <c r="A7025" s="275"/>
      <c r="B7025" s="1457"/>
      <c r="C7025" s="1458"/>
      <c r="D7025" s="1459"/>
      <c r="E7025" s="1460"/>
      <c r="F7025" s="1460"/>
      <c r="G7025" s="1460"/>
    </row>
    <row r="7026" spans="1:7" s="1402" customFormat="1" x14ac:dyDescent="0.25">
      <c r="A7026" s="275"/>
      <c r="B7026" s="1457"/>
      <c r="C7026" s="1458"/>
      <c r="D7026" s="1459"/>
      <c r="E7026" s="1460"/>
      <c r="F7026" s="1460"/>
      <c r="G7026" s="1460"/>
    </row>
    <row r="7027" spans="1:7" s="1402" customFormat="1" x14ac:dyDescent="0.25">
      <c r="A7027" s="275"/>
      <c r="B7027" s="1457"/>
      <c r="C7027" s="1458"/>
      <c r="D7027" s="1459"/>
      <c r="E7027" s="1460"/>
      <c r="F7027" s="1460"/>
      <c r="G7027" s="1460"/>
    </row>
    <row r="7028" spans="1:7" s="1402" customFormat="1" x14ac:dyDescent="0.25">
      <c r="A7028" s="275"/>
      <c r="B7028" s="1457"/>
      <c r="C7028" s="1458"/>
      <c r="D7028" s="1459"/>
      <c r="E7028" s="1460"/>
      <c r="F7028" s="1460"/>
      <c r="G7028" s="1460"/>
    </row>
    <row r="7029" spans="1:7" s="1402" customFormat="1" x14ac:dyDescent="0.25">
      <c r="A7029" s="275"/>
      <c r="B7029" s="1457"/>
      <c r="C7029" s="1458"/>
      <c r="D7029" s="1459"/>
      <c r="E7029" s="1460"/>
      <c r="F7029" s="1460"/>
      <c r="G7029" s="1460"/>
    </row>
    <row r="7030" spans="1:7" s="1402" customFormat="1" x14ac:dyDescent="0.25">
      <c r="A7030" s="275"/>
      <c r="B7030" s="1457"/>
      <c r="C7030" s="1458"/>
      <c r="D7030" s="1459"/>
      <c r="E7030" s="1460"/>
      <c r="F7030" s="1460"/>
      <c r="G7030" s="1460"/>
    </row>
    <row r="7031" spans="1:7" s="1402" customFormat="1" x14ac:dyDescent="0.25">
      <c r="A7031" s="275"/>
      <c r="B7031" s="1457"/>
      <c r="C7031" s="1458"/>
      <c r="D7031" s="1459"/>
      <c r="E7031" s="1460"/>
      <c r="F7031" s="1460"/>
      <c r="G7031" s="1460"/>
    </row>
    <row r="7032" spans="1:7" s="1402" customFormat="1" x14ac:dyDescent="0.25">
      <c r="A7032" s="275"/>
      <c r="B7032" s="1457"/>
      <c r="C7032" s="1458"/>
      <c r="D7032" s="1459"/>
      <c r="E7032" s="1460"/>
      <c r="F7032" s="1460"/>
      <c r="G7032" s="1460"/>
    </row>
    <row r="7033" spans="1:7" s="1402" customFormat="1" x14ac:dyDescent="0.25">
      <c r="A7033" s="275"/>
      <c r="B7033" s="1457"/>
      <c r="C7033" s="1458"/>
      <c r="D7033" s="1459"/>
      <c r="E7033" s="1460"/>
      <c r="F7033" s="1460"/>
      <c r="G7033" s="1460"/>
    </row>
    <row r="7034" spans="1:7" s="1402" customFormat="1" x14ac:dyDescent="0.25">
      <c r="A7034" s="275"/>
      <c r="B7034" s="1457"/>
      <c r="C7034" s="1458"/>
      <c r="D7034" s="1459"/>
      <c r="E7034" s="1460"/>
      <c r="F7034" s="1460"/>
      <c r="G7034" s="1460"/>
    </row>
    <row r="7035" spans="1:7" s="1402" customFormat="1" x14ac:dyDescent="0.25">
      <c r="A7035" s="275"/>
      <c r="B7035" s="1457"/>
      <c r="C7035" s="1458"/>
      <c r="D7035" s="1459"/>
      <c r="E7035" s="1460"/>
      <c r="F7035" s="1460"/>
      <c r="G7035" s="1460"/>
    </row>
    <row r="7036" spans="1:7" s="1402" customFormat="1" x14ac:dyDescent="0.25">
      <c r="A7036" s="275"/>
      <c r="B7036" s="1457"/>
      <c r="C7036" s="1458"/>
      <c r="D7036" s="1459"/>
      <c r="E7036" s="1460"/>
      <c r="F7036" s="1460"/>
      <c r="G7036" s="1460"/>
    </row>
    <row r="7037" spans="1:7" s="1402" customFormat="1" x14ac:dyDescent="0.25">
      <c r="A7037" s="275"/>
      <c r="B7037" s="1457"/>
      <c r="C7037" s="1458"/>
      <c r="D7037" s="1459"/>
      <c r="E7037" s="1460"/>
      <c r="F7037" s="1460"/>
      <c r="G7037" s="1460"/>
    </row>
    <row r="7038" spans="1:7" s="1402" customFormat="1" x14ac:dyDescent="0.25">
      <c r="A7038" s="275"/>
      <c r="B7038" s="1457"/>
      <c r="C7038" s="1458"/>
      <c r="D7038" s="1459"/>
      <c r="E7038" s="1460"/>
      <c r="F7038" s="1460"/>
      <c r="G7038" s="1460"/>
    </row>
    <row r="7039" spans="1:7" s="1402" customFormat="1" x14ac:dyDescent="0.25">
      <c r="A7039" s="275"/>
      <c r="B7039" s="1457"/>
      <c r="C7039" s="1458"/>
      <c r="D7039" s="1459"/>
      <c r="E7039" s="1460"/>
      <c r="F7039" s="1460"/>
      <c r="G7039" s="1460"/>
    </row>
    <row r="7040" spans="1:7" s="1402" customFormat="1" x14ac:dyDescent="0.25">
      <c r="A7040" s="275"/>
      <c r="B7040" s="1457"/>
      <c r="C7040" s="1458"/>
      <c r="D7040" s="1459"/>
      <c r="E7040" s="1460"/>
      <c r="F7040" s="1460"/>
      <c r="G7040" s="1460"/>
    </row>
    <row r="7041" spans="1:7" s="1402" customFormat="1" x14ac:dyDescent="0.25">
      <c r="A7041" s="275"/>
      <c r="B7041" s="1457"/>
      <c r="C7041" s="1458"/>
      <c r="D7041" s="1459"/>
      <c r="E7041" s="1460"/>
      <c r="F7041" s="1460"/>
      <c r="G7041" s="1460"/>
    </row>
    <row r="7042" spans="1:7" s="1402" customFormat="1" x14ac:dyDescent="0.25">
      <c r="A7042" s="275"/>
      <c r="B7042" s="1457"/>
      <c r="C7042" s="1458"/>
      <c r="D7042" s="1459"/>
      <c r="E7042" s="1460"/>
      <c r="F7042" s="1460"/>
      <c r="G7042" s="1460"/>
    </row>
    <row r="7043" spans="1:7" s="1402" customFormat="1" x14ac:dyDescent="0.25">
      <c r="A7043" s="275"/>
      <c r="B7043" s="1457"/>
      <c r="C7043" s="1458"/>
      <c r="D7043" s="1459"/>
      <c r="E7043" s="1460"/>
      <c r="F7043" s="1460"/>
      <c r="G7043" s="1460"/>
    </row>
    <row r="7044" spans="1:7" s="1402" customFormat="1" x14ac:dyDescent="0.25">
      <c r="A7044" s="275"/>
      <c r="B7044" s="1457"/>
      <c r="C7044" s="1458"/>
      <c r="D7044" s="1459"/>
      <c r="E7044" s="1460"/>
      <c r="F7044" s="1460"/>
      <c r="G7044" s="1460"/>
    </row>
    <row r="7045" spans="1:7" s="1402" customFormat="1" x14ac:dyDescent="0.25">
      <c r="A7045" s="275"/>
      <c r="B7045" s="1457"/>
      <c r="C7045" s="1458"/>
      <c r="D7045" s="1459"/>
      <c r="E7045" s="1460"/>
      <c r="F7045" s="1460"/>
      <c r="G7045" s="1460"/>
    </row>
    <row r="7046" spans="1:7" s="1402" customFormat="1" x14ac:dyDescent="0.25">
      <c r="A7046" s="275"/>
      <c r="B7046" s="1457"/>
      <c r="C7046" s="1458"/>
      <c r="D7046" s="1459"/>
      <c r="E7046" s="1460"/>
      <c r="F7046" s="1460"/>
      <c r="G7046" s="1460"/>
    </row>
    <row r="7047" spans="1:7" s="1402" customFormat="1" x14ac:dyDescent="0.25">
      <c r="A7047" s="275"/>
      <c r="B7047" s="1457"/>
      <c r="C7047" s="1458"/>
      <c r="D7047" s="1459"/>
      <c r="E7047" s="1460"/>
      <c r="F7047" s="1460"/>
      <c r="G7047" s="1460"/>
    </row>
    <row r="7048" spans="1:7" s="1402" customFormat="1" x14ac:dyDescent="0.25">
      <c r="A7048" s="275"/>
      <c r="B7048" s="1457"/>
      <c r="C7048" s="1458"/>
      <c r="D7048" s="1459"/>
      <c r="E7048" s="1460"/>
      <c r="F7048" s="1460"/>
      <c r="G7048" s="1460"/>
    </row>
    <row r="7049" spans="1:7" s="1402" customFormat="1" x14ac:dyDescent="0.25">
      <c r="A7049" s="275"/>
      <c r="B7049" s="1457"/>
      <c r="C7049" s="1458"/>
      <c r="D7049" s="1459"/>
      <c r="E7049" s="1460"/>
      <c r="F7049" s="1460"/>
      <c r="G7049" s="1460"/>
    </row>
    <row r="7050" spans="1:7" s="1402" customFormat="1" x14ac:dyDescent="0.25">
      <c r="A7050" s="275"/>
      <c r="B7050" s="1457"/>
      <c r="C7050" s="1458"/>
      <c r="D7050" s="1459"/>
      <c r="E7050" s="1460"/>
      <c r="F7050" s="1460"/>
      <c r="G7050" s="1460"/>
    </row>
    <row r="7051" spans="1:7" s="1402" customFormat="1" x14ac:dyDescent="0.25">
      <c r="A7051" s="275"/>
      <c r="B7051" s="1457"/>
      <c r="C7051" s="1458"/>
      <c r="D7051" s="1459"/>
      <c r="E7051" s="1460"/>
      <c r="F7051" s="1460"/>
      <c r="G7051" s="1460"/>
    </row>
    <row r="7052" spans="1:7" s="1402" customFormat="1" x14ac:dyDescent="0.25">
      <c r="A7052" s="275"/>
      <c r="B7052" s="1457"/>
      <c r="C7052" s="1458"/>
      <c r="D7052" s="1459"/>
      <c r="E7052" s="1460"/>
      <c r="F7052" s="1460"/>
      <c r="G7052" s="1460"/>
    </row>
    <row r="7053" spans="1:7" s="1402" customFormat="1" x14ac:dyDescent="0.25">
      <c r="A7053" s="275"/>
      <c r="B7053" s="1457"/>
      <c r="C7053" s="1458"/>
      <c r="D7053" s="1459"/>
      <c r="E7053" s="1460"/>
      <c r="F7053" s="1460"/>
      <c r="G7053" s="1460"/>
    </row>
    <row r="7054" spans="1:7" s="1402" customFormat="1" x14ac:dyDescent="0.25">
      <c r="A7054" s="275"/>
      <c r="B7054" s="1457"/>
      <c r="C7054" s="1458"/>
      <c r="D7054" s="1459"/>
      <c r="E7054" s="1460"/>
      <c r="F7054" s="1460"/>
      <c r="G7054" s="1460"/>
    </row>
    <row r="7055" spans="1:7" s="1402" customFormat="1" x14ac:dyDescent="0.25">
      <c r="A7055" s="275"/>
      <c r="B7055" s="1457"/>
      <c r="C7055" s="1458"/>
      <c r="D7055" s="1459"/>
      <c r="E7055" s="1460"/>
      <c r="F7055" s="1460"/>
      <c r="G7055" s="1460"/>
    </row>
    <row r="7056" spans="1:7" s="1402" customFormat="1" x14ac:dyDescent="0.25">
      <c r="A7056" s="275"/>
      <c r="B7056" s="1457"/>
      <c r="C7056" s="1458"/>
      <c r="D7056" s="1459"/>
      <c r="E7056" s="1460"/>
      <c r="F7056" s="1460"/>
      <c r="G7056" s="1460"/>
    </row>
    <row r="7057" spans="1:7" s="1402" customFormat="1" x14ac:dyDescent="0.25">
      <c r="A7057" s="275"/>
      <c r="B7057" s="1457"/>
      <c r="C7057" s="1458"/>
      <c r="D7057" s="1459"/>
      <c r="E7057" s="1460"/>
      <c r="F7057" s="1460"/>
      <c r="G7057" s="1460"/>
    </row>
    <row r="7058" spans="1:7" s="1402" customFormat="1" x14ac:dyDescent="0.25">
      <c r="A7058" s="275"/>
      <c r="B7058" s="1457"/>
      <c r="C7058" s="1458"/>
      <c r="D7058" s="1459"/>
      <c r="E7058" s="1460"/>
      <c r="F7058" s="1460"/>
      <c r="G7058" s="1460"/>
    </row>
    <row r="7059" spans="1:7" s="1402" customFormat="1" x14ac:dyDescent="0.25">
      <c r="A7059" s="275"/>
      <c r="B7059" s="1457"/>
      <c r="C7059" s="1458"/>
      <c r="D7059" s="1459"/>
      <c r="E7059" s="1460"/>
      <c r="F7059" s="1460"/>
      <c r="G7059" s="1460"/>
    </row>
    <row r="7060" spans="1:7" s="1402" customFormat="1" x14ac:dyDescent="0.25">
      <c r="A7060" s="275"/>
      <c r="B7060" s="1457"/>
      <c r="C7060" s="1458"/>
      <c r="D7060" s="1459"/>
      <c r="E7060" s="1460"/>
      <c r="F7060" s="1460"/>
      <c r="G7060" s="1460"/>
    </row>
    <row r="7061" spans="1:7" s="1402" customFormat="1" x14ac:dyDescent="0.25">
      <c r="A7061" s="275"/>
      <c r="B7061" s="1457"/>
      <c r="C7061" s="1458"/>
      <c r="D7061" s="1459"/>
      <c r="E7061" s="1460"/>
      <c r="F7061" s="1460"/>
      <c r="G7061" s="1460"/>
    </row>
    <row r="7062" spans="1:7" s="1402" customFormat="1" x14ac:dyDescent="0.25">
      <c r="A7062" s="275"/>
      <c r="B7062" s="1457"/>
      <c r="C7062" s="1458"/>
      <c r="D7062" s="1459"/>
      <c r="E7062" s="1460"/>
      <c r="F7062" s="1460"/>
      <c r="G7062" s="1460"/>
    </row>
    <row r="7063" spans="1:7" s="1402" customFormat="1" x14ac:dyDescent="0.25">
      <c r="A7063" s="275"/>
      <c r="B7063" s="1457"/>
      <c r="C7063" s="1458"/>
      <c r="D7063" s="1459"/>
      <c r="E7063" s="1460"/>
      <c r="F7063" s="1460"/>
      <c r="G7063" s="1460"/>
    </row>
    <row r="7064" spans="1:7" s="1402" customFormat="1" x14ac:dyDescent="0.25">
      <c r="A7064" s="275"/>
      <c r="B7064" s="1457"/>
      <c r="C7064" s="1458"/>
      <c r="D7064" s="1459"/>
      <c r="E7064" s="1460"/>
      <c r="F7064" s="1460"/>
      <c r="G7064" s="1460"/>
    </row>
    <row r="7065" spans="1:7" s="1402" customFormat="1" x14ac:dyDescent="0.25">
      <c r="A7065" s="275"/>
      <c r="B7065" s="1457"/>
      <c r="C7065" s="1458"/>
      <c r="D7065" s="1459"/>
      <c r="E7065" s="1460"/>
      <c r="F7065" s="1460"/>
      <c r="G7065" s="1460"/>
    </row>
    <row r="7066" spans="1:7" s="1402" customFormat="1" x14ac:dyDescent="0.25">
      <c r="A7066" s="275"/>
      <c r="B7066" s="1457"/>
      <c r="C7066" s="1458"/>
      <c r="D7066" s="1459"/>
      <c r="E7066" s="1460"/>
      <c r="F7066" s="1460"/>
      <c r="G7066" s="1460"/>
    </row>
    <row r="7067" spans="1:7" s="1402" customFormat="1" x14ac:dyDescent="0.25">
      <c r="A7067" s="275"/>
      <c r="B7067" s="1457"/>
      <c r="C7067" s="1458"/>
      <c r="D7067" s="1459"/>
      <c r="E7067" s="1460"/>
      <c r="F7067" s="1460"/>
      <c r="G7067" s="1460"/>
    </row>
    <row r="7068" spans="1:7" s="1402" customFormat="1" x14ac:dyDescent="0.25">
      <c r="A7068" s="275"/>
      <c r="B7068" s="1457"/>
      <c r="C7068" s="1458"/>
      <c r="D7068" s="1459"/>
      <c r="E7068" s="1460"/>
      <c r="F7068" s="1460"/>
      <c r="G7068" s="1460"/>
    </row>
    <row r="7069" spans="1:7" s="1402" customFormat="1" x14ac:dyDescent="0.25">
      <c r="A7069" s="275"/>
      <c r="B7069" s="1457"/>
      <c r="C7069" s="1458"/>
      <c r="D7069" s="1459"/>
      <c r="E7069" s="1460"/>
      <c r="F7069" s="1460"/>
      <c r="G7069" s="1460"/>
    </row>
    <row r="7070" spans="1:7" s="1402" customFormat="1" x14ac:dyDescent="0.25">
      <c r="A7070" s="275"/>
      <c r="B7070" s="1457"/>
      <c r="C7070" s="1458"/>
      <c r="D7070" s="1459"/>
      <c r="E7070" s="1460"/>
      <c r="F7070" s="1460"/>
      <c r="G7070" s="1460"/>
    </row>
    <row r="7071" spans="1:7" s="1402" customFormat="1" x14ac:dyDescent="0.25">
      <c r="A7071" s="275"/>
      <c r="B7071" s="1457"/>
      <c r="C7071" s="1458"/>
      <c r="D7071" s="1459"/>
      <c r="E7071" s="1460"/>
      <c r="F7071" s="1460"/>
      <c r="G7071" s="1460"/>
    </row>
    <row r="7072" spans="1:7" s="1402" customFormat="1" x14ac:dyDescent="0.25">
      <c r="A7072" s="275"/>
      <c r="B7072" s="1457"/>
      <c r="C7072" s="1458"/>
      <c r="D7072" s="1459"/>
      <c r="E7072" s="1460"/>
      <c r="F7072" s="1460"/>
      <c r="G7072" s="1460"/>
    </row>
    <row r="7073" spans="1:7" s="1402" customFormat="1" x14ac:dyDescent="0.25">
      <c r="A7073" s="275"/>
      <c r="B7073" s="1457"/>
      <c r="C7073" s="1458"/>
      <c r="D7073" s="1459"/>
      <c r="E7073" s="1460"/>
      <c r="F7073" s="1460"/>
      <c r="G7073" s="1460"/>
    </row>
    <row r="7074" spans="1:7" s="1402" customFormat="1" x14ac:dyDescent="0.25">
      <c r="A7074" s="275"/>
      <c r="B7074" s="1457"/>
      <c r="C7074" s="1458"/>
      <c r="D7074" s="1459"/>
      <c r="E7074" s="1460"/>
      <c r="F7074" s="1460"/>
      <c r="G7074" s="1460"/>
    </row>
    <row r="7075" spans="1:7" s="1402" customFormat="1" x14ac:dyDescent="0.25">
      <c r="A7075" s="275"/>
      <c r="B7075" s="1457"/>
      <c r="C7075" s="1458"/>
      <c r="D7075" s="1459"/>
      <c r="E7075" s="1460"/>
      <c r="F7075" s="1460"/>
      <c r="G7075" s="1460"/>
    </row>
    <row r="7076" spans="1:7" s="1402" customFormat="1" x14ac:dyDescent="0.25">
      <c r="A7076" s="275"/>
      <c r="B7076" s="1457"/>
      <c r="C7076" s="1458"/>
      <c r="D7076" s="1459"/>
      <c r="E7076" s="1460"/>
      <c r="F7076" s="1460"/>
      <c r="G7076" s="1460"/>
    </row>
    <row r="7077" spans="1:7" s="1402" customFormat="1" x14ac:dyDescent="0.25">
      <c r="A7077" s="275"/>
      <c r="B7077" s="1457"/>
      <c r="C7077" s="1458"/>
      <c r="D7077" s="1459"/>
      <c r="E7077" s="1460"/>
      <c r="F7077" s="1460"/>
      <c r="G7077" s="1460"/>
    </row>
    <row r="7078" spans="1:7" s="1402" customFormat="1" x14ac:dyDescent="0.25">
      <c r="A7078" s="275"/>
      <c r="B7078" s="1457"/>
      <c r="C7078" s="1458"/>
      <c r="D7078" s="1459"/>
      <c r="E7078" s="1460"/>
      <c r="F7078" s="1460"/>
      <c r="G7078" s="1460"/>
    </row>
    <row r="7079" spans="1:7" s="1402" customFormat="1" x14ac:dyDescent="0.25">
      <c r="A7079" s="275"/>
      <c r="B7079" s="1457"/>
      <c r="C7079" s="1458"/>
      <c r="D7079" s="1459"/>
      <c r="E7079" s="1460"/>
      <c r="F7079" s="1460"/>
      <c r="G7079" s="1460"/>
    </row>
    <row r="7080" spans="1:7" s="1402" customFormat="1" x14ac:dyDescent="0.25">
      <c r="A7080" s="275"/>
      <c r="B7080" s="1457"/>
      <c r="C7080" s="1458"/>
      <c r="D7080" s="1459"/>
      <c r="E7080" s="1460"/>
      <c r="F7080" s="1460"/>
      <c r="G7080" s="1460"/>
    </row>
    <row r="7081" spans="1:7" s="1402" customFormat="1" x14ac:dyDescent="0.25">
      <c r="A7081" s="275"/>
      <c r="B7081" s="1457"/>
      <c r="C7081" s="1458"/>
      <c r="D7081" s="1459"/>
      <c r="E7081" s="1460"/>
      <c r="F7081" s="1460"/>
      <c r="G7081" s="1460"/>
    </row>
    <row r="7082" spans="1:7" s="1402" customFormat="1" x14ac:dyDescent="0.25">
      <c r="A7082" s="275"/>
      <c r="B7082" s="1457"/>
      <c r="C7082" s="1458"/>
      <c r="D7082" s="1459"/>
      <c r="E7082" s="1460"/>
      <c r="F7082" s="1460"/>
      <c r="G7082" s="1460"/>
    </row>
    <row r="7083" spans="1:7" s="1402" customFormat="1" x14ac:dyDescent="0.25">
      <c r="A7083" s="275"/>
      <c r="B7083" s="1457"/>
      <c r="C7083" s="1458"/>
      <c r="D7083" s="1459"/>
      <c r="E7083" s="1460"/>
      <c r="F7083" s="1460"/>
      <c r="G7083" s="1460"/>
    </row>
    <row r="7084" spans="1:7" s="1402" customFormat="1" x14ac:dyDescent="0.25">
      <c r="A7084" s="275"/>
      <c r="B7084" s="1457"/>
      <c r="C7084" s="1458"/>
      <c r="D7084" s="1459"/>
      <c r="E7084" s="1460"/>
      <c r="F7084" s="1460"/>
      <c r="G7084" s="1460"/>
    </row>
    <row r="7085" spans="1:7" s="1402" customFormat="1" x14ac:dyDescent="0.25">
      <c r="A7085" s="275"/>
      <c r="B7085" s="1457"/>
      <c r="C7085" s="1458"/>
      <c r="D7085" s="1459"/>
      <c r="E7085" s="1460"/>
      <c r="F7085" s="1460"/>
      <c r="G7085" s="1460"/>
    </row>
    <row r="7086" spans="1:7" s="1402" customFormat="1" x14ac:dyDescent="0.25">
      <c r="A7086" s="275"/>
      <c r="B7086" s="1457"/>
      <c r="C7086" s="1458"/>
      <c r="D7086" s="1459"/>
      <c r="E7086" s="1460"/>
      <c r="F7086" s="1460"/>
      <c r="G7086" s="1460"/>
    </row>
    <row r="7087" spans="1:7" s="1402" customFormat="1" x14ac:dyDescent="0.25">
      <c r="A7087" s="275"/>
      <c r="B7087" s="1457"/>
      <c r="C7087" s="1458"/>
      <c r="D7087" s="1459"/>
      <c r="E7087" s="1460"/>
      <c r="F7087" s="1460"/>
      <c r="G7087" s="1460"/>
    </row>
    <row r="7088" spans="1:7" s="1402" customFormat="1" x14ac:dyDescent="0.25">
      <c r="A7088" s="275"/>
      <c r="B7088" s="1457"/>
      <c r="C7088" s="1458"/>
      <c r="D7088" s="1459"/>
      <c r="E7088" s="1460"/>
      <c r="F7088" s="1460"/>
      <c r="G7088" s="1460"/>
    </row>
    <row r="7089" spans="1:7" s="1402" customFormat="1" x14ac:dyDescent="0.25">
      <c r="A7089" s="275"/>
      <c r="B7089" s="1457"/>
      <c r="C7089" s="1458"/>
      <c r="D7089" s="1459"/>
      <c r="E7089" s="1460"/>
      <c r="F7089" s="1460"/>
      <c r="G7089" s="1460"/>
    </row>
    <row r="7090" spans="1:7" s="1402" customFormat="1" x14ac:dyDescent="0.25">
      <c r="A7090" s="275"/>
      <c r="B7090" s="1457"/>
      <c r="C7090" s="1458"/>
      <c r="D7090" s="1459"/>
      <c r="E7090" s="1460"/>
      <c r="F7090" s="1460"/>
      <c r="G7090" s="1460"/>
    </row>
    <row r="7091" spans="1:7" s="1402" customFormat="1" x14ac:dyDescent="0.25">
      <c r="A7091" s="275"/>
      <c r="B7091" s="1457"/>
      <c r="C7091" s="1458"/>
      <c r="D7091" s="1459"/>
      <c r="E7091" s="1460"/>
      <c r="F7091" s="1460"/>
      <c r="G7091" s="1460"/>
    </row>
    <row r="7092" spans="1:7" s="1402" customFormat="1" x14ac:dyDescent="0.25">
      <c r="A7092" s="275"/>
      <c r="B7092" s="1457"/>
      <c r="C7092" s="1458"/>
      <c r="D7092" s="1459"/>
      <c r="E7092" s="1460"/>
      <c r="F7092" s="1460"/>
      <c r="G7092" s="1460"/>
    </row>
    <row r="7093" spans="1:7" s="1402" customFormat="1" x14ac:dyDescent="0.25">
      <c r="A7093" s="275"/>
      <c r="B7093" s="1457"/>
      <c r="C7093" s="1458"/>
      <c r="D7093" s="1459"/>
      <c r="E7093" s="1460"/>
      <c r="F7093" s="1460"/>
      <c r="G7093" s="1460"/>
    </row>
    <row r="7094" spans="1:7" s="1402" customFormat="1" x14ac:dyDescent="0.25">
      <c r="A7094" s="275"/>
      <c r="B7094" s="1457"/>
      <c r="C7094" s="1458"/>
      <c r="D7094" s="1459"/>
      <c r="E7094" s="1460"/>
      <c r="F7094" s="1460"/>
      <c r="G7094" s="1460"/>
    </row>
    <row r="7095" spans="1:7" s="1402" customFormat="1" x14ac:dyDescent="0.25">
      <c r="A7095" s="275"/>
      <c r="B7095" s="1457"/>
      <c r="C7095" s="1458"/>
      <c r="D7095" s="1459"/>
      <c r="E7095" s="1460"/>
      <c r="F7095" s="1460"/>
      <c r="G7095" s="1460"/>
    </row>
    <row r="7096" spans="1:7" s="1402" customFormat="1" x14ac:dyDescent="0.25">
      <c r="A7096" s="275"/>
      <c r="B7096" s="1457"/>
      <c r="C7096" s="1458"/>
      <c r="D7096" s="1459"/>
      <c r="E7096" s="1460"/>
      <c r="F7096" s="1460"/>
      <c r="G7096" s="1460"/>
    </row>
    <row r="7097" spans="1:7" s="1402" customFormat="1" x14ac:dyDescent="0.25">
      <c r="A7097" s="275"/>
      <c r="B7097" s="1457"/>
      <c r="C7097" s="1458"/>
      <c r="D7097" s="1459"/>
      <c r="E7097" s="1460"/>
      <c r="F7097" s="1460"/>
      <c r="G7097" s="1460"/>
    </row>
    <row r="7098" spans="1:7" s="1402" customFormat="1" x14ac:dyDescent="0.25">
      <c r="A7098" s="275"/>
      <c r="B7098" s="1457"/>
      <c r="C7098" s="1458"/>
      <c r="D7098" s="1459"/>
      <c r="E7098" s="1460"/>
      <c r="F7098" s="1460"/>
      <c r="G7098" s="1460"/>
    </row>
    <row r="7099" spans="1:7" s="1402" customFormat="1" x14ac:dyDescent="0.25">
      <c r="A7099" s="275"/>
      <c r="B7099" s="1457"/>
      <c r="C7099" s="1458"/>
      <c r="D7099" s="1459"/>
      <c r="E7099" s="1460"/>
      <c r="F7099" s="1460"/>
      <c r="G7099" s="1460"/>
    </row>
    <row r="7100" spans="1:7" s="1402" customFormat="1" x14ac:dyDescent="0.25">
      <c r="A7100" s="275"/>
      <c r="B7100" s="1457"/>
      <c r="C7100" s="1458"/>
      <c r="D7100" s="1459"/>
      <c r="E7100" s="1460"/>
      <c r="F7100" s="1460"/>
      <c r="G7100" s="1460"/>
    </row>
    <row r="7101" spans="1:7" s="1402" customFormat="1" x14ac:dyDescent="0.25">
      <c r="A7101" s="275"/>
      <c r="B7101" s="1457"/>
      <c r="C7101" s="1458"/>
      <c r="D7101" s="1459"/>
      <c r="E7101" s="1460"/>
      <c r="F7101" s="1460"/>
      <c r="G7101" s="1460"/>
    </row>
    <row r="7102" spans="1:7" s="1402" customFormat="1" x14ac:dyDescent="0.25">
      <c r="A7102" s="275"/>
      <c r="B7102" s="1457"/>
      <c r="C7102" s="1458"/>
      <c r="D7102" s="1459"/>
      <c r="E7102" s="1460"/>
      <c r="F7102" s="1460"/>
      <c r="G7102" s="1460"/>
    </row>
    <row r="7103" spans="1:7" s="1402" customFormat="1" x14ac:dyDescent="0.25">
      <c r="A7103" s="275"/>
      <c r="B7103" s="1457"/>
      <c r="C7103" s="1458"/>
      <c r="D7103" s="1459"/>
      <c r="E7103" s="1460"/>
      <c r="F7103" s="1460"/>
      <c r="G7103" s="1460"/>
    </row>
    <row r="7104" spans="1:7" s="1402" customFormat="1" x14ac:dyDescent="0.25">
      <c r="A7104" s="275"/>
      <c r="B7104" s="1457"/>
      <c r="C7104" s="1458"/>
      <c r="D7104" s="1459"/>
      <c r="E7104" s="1460"/>
      <c r="F7104" s="1460"/>
      <c r="G7104" s="1460"/>
    </row>
    <row r="7105" spans="1:7" s="1402" customFormat="1" x14ac:dyDescent="0.25">
      <c r="A7105" s="275"/>
      <c r="B7105" s="1457"/>
      <c r="C7105" s="1458"/>
      <c r="D7105" s="1459"/>
      <c r="E7105" s="1460"/>
      <c r="F7105" s="1460"/>
      <c r="G7105" s="1460"/>
    </row>
    <row r="7106" spans="1:7" s="1402" customFormat="1" x14ac:dyDescent="0.25">
      <c r="A7106" s="275"/>
      <c r="B7106" s="1457"/>
      <c r="C7106" s="1458"/>
      <c r="D7106" s="1459"/>
      <c r="E7106" s="1460"/>
      <c r="F7106" s="1460"/>
      <c r="G7106" s="1460"/>
    </row>
    <row r="7107" spans="1:7" s="1402" customFormat="1" x14ac:dyDescent="0.25">
      <c r="A7107" s="275"/>
      <c r="B7107" s="1457"/>
      <c r="C7107" s="1458"/>
      <c r="D7107" s="1459"/>
      <c r="E7107" s="1460"/>
      <c r="F7107" s="1460"/>
      <c r="G7107" s="1460"/>
    </row>
    <row r="7108" spans="1:7" s="1402" customFormat="1" x14ac:dyDescent="0.25">
      <c r="A7108" s="275"/>
      <c r="B7108" s="1457"/>
      <c r="C7108" s="1458"/>
      <c r="D7108" s="1459"/>
      <c r="E7108" s="1460"/>
      <c r="F7108" s="1460"/>
      <c r="G7108" s="1460"/>
    </row>
    <row r="7109" spans="1:7" s="1402" customFormat="1" x14ac:dyDescent="0.25">
      <c r="A7109" s="275"/>
      <c r="B7109" s="1457"/>
      <c r="C7109" s="1458"/>
      <c r="D7109" s="1459"/>
      <c r="E7109" s="1460"/>
      <c r="F7109" s="1460"/>
      <c r="G7109" s="1460"/>
    </row>
    <row r="7110" spans="1:7" s="1402" customFormat="1" x14ac:dyDescent="0.25">
      <c r="A7110" s="275"/>
      <c r="B7110" s="1457"/>
      <c r="C7110" s="1458"/>
      <c r="D7110" s="1459"/>
      <c r="E7110" s="1460"/>
      <c r="F7110" s="1460"/>
      <c r="G7110" s="1460"/>
    </row>
    <row r="7111" spans="1:7" s="1402" customFormat="1" x14ac:dyDescent="0.25">
      <c r="A7111" s="275"/>
      <c r="B7111" s="1457"/>
      <c r="C7111" s="1458"/>
      <c r="D7111" s="1459"/>
      <c r="E7111" s="1460"/>
      <c r="F7111" s="1460"/>
      <c r="G7111" s="1460"/>
    </row>
    <row r="7112" spans="1:7" s="1402" customFormat="1" x14ac:dyDescent="0.25">
      <c r="A7112" s="275"/>
      <c r="B7112" s="1457"/>
      <c r="C7112" s="1458"/>
      <c r="D7112" s="1459"/>
      <c r="E7112" s="1460"/>
      <c r="F7112" s="1460"/>
      <c r="G7112" s="1460"/>
    </row>
    <row r="7113" spans="1:7" s="1402" customFormat="1" x14ac:dyDescent="0.25">
      <c r="A7113" s="275"/>
      <c r="B7113" s="1457"/>
      <c r="C7113" s="1458"/>
      <c r="D7113" s="1459"/>
      <c r="E7113" s="1460"/>
      <c r="F7113" s="1460"/>
      <c r="G7113" s="1460"/>
    </row>
    <row r="7114" spans="1:7" s="1402" customFormat="1" x14ac:dyDescent="0.25">
      <c r="A7114" s="275"/>
      <c r="B7114" s="1457"/>
      <c r="C7114" s="1458"/>
      <c r="D7114" s="1459"/>
      <c r="E7114" s="1460"/>
      <c r="F7114" s="1460"/>
      <c r="G7114" s="1460"/>
    </row>
    <row r="7115" spans="1:7" s="1402" customFormat="1" x14ac:dyDescent="0.25">
      <c r="A7115" s="275"/>
      <c r="B7115" s="1457"/>
      <c r="C7115" s="1458"/>
      <c r="D7115" s="1459"/>
      <c r="E7115" s="1460"/>
      <c r="F7115" s="1460"/>
      <c r="G7115" s="1460"/>
    </row>
    <row r="7116" spans="1:7" s="1402" customFormat="1" x14ac:dyDescent="0.25">
      <c r="A7116" s="275"/>
      <c r="B7116" s="1457"/>
      <c r="C7116" s="1458"/>
      <c r="D7116" s="1459"/>
      <c r="E7116" s="1460"/>
      <c r="F7116" s="1460"/>
      <c r="G7116" s="1460"/>
    </row>
    <row r="7117" spans="1:7" s="1402" customFormat="1" x14ac:dyDescent="0.25">
      <c r="A7117" s="275"/>
      <c r="B7117" s="1457"/>
      <c r="C7117" s="1458"/>
      <c r="D7117" s="1459"/>
      <c r="E7117" s="1460"/>
      <c r="F7117" s="1460"/>
      <c r="G7117" s="1460"/>
    </row>
    <row r="7118" spans="1:7" s="1402" customFormat="1" x14ac:dyDescent="0.25">
      <c r="A7118" s="275"/>
      <c r="B7118" s="1457"/>
      <c r="C7118" s="1458"/>
      <c r="D7118" s="1459"/>
      <c r="E7118" s="1460"/>
      <c r="F7118" s="1460"/>
      <c r="G7118" s="1460"/>
    </row>
    <row r="7119" spans="1:7" s="1402" customFormat="1" x14ac:dyDescent="0.25">
      <c r="A7119" s="275"/>
      <c r="B7119" s="1457"/>
      <c r="C7119" s="1458"/>
      <c r="D7119" s="1459"/>
      <c r="E7119" s="1460"/>
      <c r="F7119" s="1460"/>
      <c r="G7119" s="1460"/>
    </row>
    <row r="7120" spans="1:7" s="1402" customFormat="1" x14ac:dyDescent="0.25">
      <c r="A7120" s="275"/>
      <c r="B7120" s="1457"/>
      <c r="C7120" s="1458"/>
      <c r="D7120" s="1459"/>
      <c r="E7120" s="1460"/>
      <c r="F7120" s="1460"/>
      <c r="G7120" s="1460"/>
    </row>
    <row r="7121" spans="1:7" s="1402" customFormat="1" x14ac:dyDescent="0.25">
      <c r="A7121" s="275"/>
      <c r="B7121" s="1457"/>
      <c r="C7121" s="1458"/>
      <c r="D7121" s="1459"/>
      <c r="E7121" s="1460"/>
      <c r="F7121" s="1460"/>
      <c r="G7121" s="1460"/>
    </row>
    <row r="7122" spans="1:7" s="1402" customFormat="1" x14ac:dyDescent="0.25">
      <c r="A7122" s="275"/>
      <c r="B7122" s="1457"/>
      <c r="C7122" s="1458"/>
      <c r="D7122" s="1459"/>
      <c r="E7122" s="1460"/>
      <c r="F7122" s="1460"/>
      <c r="G7122" s="1460"/>
    </row>
    <row r="7123" spans="1:7" s="1402" customFormat="1" x14ac:dyDescent="0.25">
      <c r="A7123" s="275"/>
      <c r="B7123" s="1457"/>
      <c r="C7123" s="1458"/>
      <c r="D7123" s="1459"/>
      <c r="E7123" s="1460"/>
      <c r="F7123" s="1460"/>
      <c r="G7123" s="1460"/>
    </row>
    <row r="7124" spans="1:7" s="1402" customFormat="1" x14ac:dyDescent="0.25">
      <c r="A7124" s="275"/>
      <c r="B7124" s="1457"/>
      <c r="C7124" s="1458"/>
      <c r="D7124" s="1459"/>
      <c r="E7124" s="1460"/>
      <c r="F7124" s="1460"/>
      <c r="G7124" s="1460"/>
    </row>
    <row r="7125" spans="1:7" s="1402" customFormat="1" x14ac:dyDescent="0.25">
      <c r="A7125" s="275"/>
      <c r="B7125" s="1457"/>
      <c r="C7125" s="1458"/>
      <c r="D7125" s="1459"/>
      <c r="E7125" s="1460"/>
      <c r="F7125" s="1460"/>
      <c r="G7125" s="1460"/>
    </row>
    <row r="7126" spans="1:7" s="1402" customFormat="1" x14ac:dyDescent="0.25">
      <c r="A7126" s="275"/>
      <c r="B7126" s="1457"/>
      <c r="C7126" s="1458"/>
      <c r="D7126" s="1459"/>
      <c r="E7126" s="1460"/>
      <c r="F7126" s="1460"/>
      <c r="G7126" s="1460"/>
    </row>
    <row r="7127" spans="1:7" s="1402" customFormat="1" x14ac:dyDescent="0.25">
      <c r="A7127" s="275"/>
      <c r="B7127" s="1457"/>
      <c r="C7127" s="1458"/>
      <c r="D7127" s="1459"/>
      <c r="E7127" s="1460"/>
      <c r="F7127" s="1460"/>
      <c r="G7127" s="1460"/>
    </row>
    <row r="7128" spans="1:7" s="1402" customFormat="1" x14ac:dyDescent="0.25">
      <c r="A7128" s="275"/>
      <c r="B7128" s="1457"/>
      <c r="C7128" s="1458"/>
      <c r="D7128" s="1459"/>
      <c r="E7128" s="1460"/>
      <c r="F7128" s="1460"/>
      <c r="G7128" s="1460"/>
    </row>
    <row r="7129" spans="1:7" s="1402" customFormat="1" x14ac:dyDescent="0.25">
      <c r="A7129" s="275"/>
      <c r="B7129" s="1457"/>
      <c r="C7129" s="1458"/>
      <c r="D7129" s="1459"/>
      <c r="E7129" s="1460"/>
      <c r="F7129" s="1460"/>
      <c r="G7129" s="1460"/>
    </row>
    <row r="7130" spans="1:7" s="1402" customFormat="1" x14ac:dyDescent="0.25">
      <c r="A7130" s="275"/>
      <c r="B7130" s="1457"/>
      <c r="C7130" s="1458"/>
      <c r="D7130" s="1459"/>
      <c r="E7130" s="1460"/>
      <c r="F7130" s="1460"/>
      <c r="G7130" s="1460"/>
    </row>
    <row r="7131" spans="1:7" s="1402" customFormat="1" x14ac:dyDescent="0.25">
      <c r="A7131" s="275"/>
      <c r="B7131" s="1457"/>
      <c r="C7131" s="1458"/>
      <c r="D7131" s="1459"/>
      <c r="E7131" s="1460"/>
      <c r="F7131" s="1460"/>
      <c r="G7131" s="1460"/>
    </row>
    <row r="7132" spans="1:7" s="1402" customFormat="1" x14ac:dyDescent="0.25">
      <c r="A7132" s="275"/>
      <c r="B7132" s="1457"/>
      <c r="C7132" s="1458"/>
      <c r="D7132" s="1459"/>
      <c r="E7132" s="1460"/>
      <c r="F7132" s="1460"/>
      <c r="G7132" s="1460"/>
    </row>
    <row r="7133" spans="1:7" s="1402" customFormat="1" x14ac:dyDescent="0.25">
      <c r="A7133" s="275"/>
      <c r="B7133" s="1457"/>
      <c r="C7133" s="1458"/>
      <c r="D7133" s="1459"/>
      <c r="E7133" s="1460"/>
      <c r="F7133" s="1460"/>
      <c r="G7133" s="1460"/>
    </row>
    <row r="7134" spans="1:7" s="1402" customFormat="1" x14ac:dyDescent="0.25">
      <c r="A7134" s="275"/>
      <c r="B7134" s="1457"/>
      <c r="C7134" s="1458"/>
      <c r="D7134" s="1459"/>
      <c r="E7134" s="1460"/>
      <c r="F7134" s="1460"/>
      <c r="G7134" s="1460"/>
    </row>
    <row r="7135" spans="1:7" s="1402" customFormat="1" x14ac:dyDescent="0.25">
      <c r="A7135" s="275"/>
      <c r="B7135" s="1457"/>
      <c r="C7135" s="1458"/>
      <c r="D7135" s="1459"/>
      <c r="E7135" s="1460"/>
      <c r="F7135" s="1460"/>
      <c r="G7135" s="1460"/>
    </row>
    <row r="7136" spans="1:7" s="1402" customFormat="1" x14ac:dyDescent="0.25">
      <c r="A7136" s="275"/>
      <c r="B7136" s="1457"/>
      <c r="C7136" s="1458"/>
      <c r="D7136" s="1459"/>
      <c r="E7136" s="1460"/>
      <c r="F7136" s="1460"/>
      <c r="G7136" s="1460"/>
    </row>
    <row r="7137" spans="1:7" s="1402" customFormat="1" x14ac:dyDescent="0.25">
      <c r="A7137" s="275"/>
      <c r="B7137" s="1457"/>
      <c r="C7137" s="1458"/>
      <c r="D7137" s="1459"/>
      <c r="E7137" s="1460"/>
      <c r="F7137" s="1460"/>
      <c r="G7137" s="1460"/>
    </row>
    <row r="7138" spans="1:7" s="1402" customFormat="1" x14ac:dyDescent="0.25">
      <c r="A7138" s="275"/>
      <c r="B7138" s="1457"/>
      <c r="C7138" s="1458"/>
      <c r="D7138" s="1459"/>
      <c r="E7138" s="1460"/>
      <c r="F7138" s="1460"/>
      <c r="G7138" s="1460"/>
    </row>
    <row r="7139" spans="1:7" s="1402" customFormat="1" x14ac:dyDescent="0.25">
      <c r="A7139" s="275"/>
      <c r="B7139" s="1457"/>
      <c r="C7139" s="1458"/>
      <c r="D7139" s="1459"/>
      <c r="E7139" s="1460"/>
      <c r="F7139" s="1460"/>
      <c r="G7139" s="1460"/>
    </row>
    <row r="7140" spans="1:7" s="1402" customFormat="1" x14ac:dyDescent="0.25">
      <c r="A7140" s="275"/>
      <c r="B7140" s="1457"/>
      <c r="C7140" s="1458"/>
      <c r="D7140" s="1459"/>
      <c r="E7140" s="1460"/>
      <c r="F7140" s="1460"/>
      <c r="G7140" s="1460"/>
    </row>
    <row r="7141" spans="1:7" s="1402" customFormat="1" x14ac:dyDescent="0.25">
      <c r="A7141" s="275"/>
      <c r="B7141" s="1457"/>
      <c r="C7141" s="1458"/>
      <c r="D7141" s="1459"/>
      <c r="E7141" s="1460"/>
      <c r="F7141" s="1460"/>
      <c r="G7141" s="1460"/>
    </row>
    <row r="7142" spans="1:7" s="1402" customFormat="1" x14ac:dyDescent="0.25">
      <c r="A7142" s="275"/>
      <c r="B7142" s="1457"/>
      <c r="C7142" s="1458"/>
      <c r="D7142" s="1459"/>
      <c r="E7142" s="1460"/>
      <c r="F7142" s="1460"/>
      <c r="G7142" s="1460"/>
    </row>
    <row r="7143" spans="1:7" s="1402" customFormat="1" x14ac:dyDescent="0.25">
      <c r="A7143" s="275"/>
      <c r="B7143" s="1457"/>
      <c r="C7143" s="1458"/>
      <c r="D7143" s="1459"/>
      <c r="E7143" s="1460"/>
      <c r="F7143" s="1460"/>
      <c r="G7143" s="1460"/>
    </row>
    <row r="7144" spans="1:7" s="1402" customFormat="1" x14ac:dyDescent="0.25">
      <c r="A7144" s="275"/>
      <c r="B7144" s="1457"/>
      <c r="C7144" s="1458"/>
      <c r="D7144" s="1459"/>
      <c r="E7144" s="1460"/>
      <c r="F7144" s="1460"/>
      <c r="G7144" s="1460"/>
    </row>
    <row r="7145" spans="1:7" s="1402" customFormat="1" x14ac:dyDescent="0.25">
      <c r="A7145" s="275"/>
      <c r="B7145" s="1457"/>
      <c r="C7145" s="1458"/>
      <c r="D7145" s="1459"/>
      <c r="E7145" s="1460"/>
      <c r="F7145" s="1460"/>
      <c r="G7145" s="1460"/>
    </row>
    <row r="7146" spans="1:7" s="1402" customFormat="1" x14ac:dyDescent="0.25">
      <c r="A7146" s="275"/>
      <c r="B7146" s="1457"/>
      <c r="C7146" s="1458"/>
      <c r="D7146" s="1459"/>
      <c r="E7146" s="1460"/>
      <c r="F7146" s="1460"/>
      <c r="G7146" s="1460"/>
    </row>
    <row r="7147" spans="1:7" s="1402" customFormat="1" x14ac:dyDescent="0.25">
      <c r="A7147" s="275"/>
      <c r="B7147" s="1457"/>
      <c r="C7147" s="1458"/>
      <c r="D7147" s="1459"/>
      <c r="E7147" s="1460"/>
      <c r="F7147" s="1460"/>
      <c r="G7147" s="1460"/>
    </row>
    <row r="7148" spans="1:7" s="1402" customFormat="1" x14ac:dyDescent="0.25">
      <c r="A7148" s="275"/>
      <c r="B7148" s="1457"/>
      <c r="C7148" s="1458"/>
      <c r="D7148" s="1459"/>
      <c r="E7148" s="1460"/>
      <c r="F7148" s="1460"/>
      <c r="G7148" s="1460"/>
    </row>
    <row r="7149" spans="1:7" s="1402" customFormat="1" x14ac:dyDescent="0.25">
      <c r="A7149" s="275"/>
      <c r="B7149" s="1457"/>
      <c r="C7149" s="1458"/>
      <c r="D7149" s="1459"/>
      <c r="E7149" s="1460"/>
      <c r="F7149" s="1460"/>
      <c r="G7149" s="1460"/>
    </row>
    <row r="7150" spans="1:7" s="1402" customFormat="1" x14ac:dyDescent="0.25">
      <c r="A7150" s="275"/>
      <c r="B7150" s="1457"/>
      <c r="C7150" s="1458"/>
      <c r="D7150" s="1459"/>
      <c r="E7150" s="1460"/>
      <c r="F7150" s="1460"/>
      <c r="G7150" s="1460"/>
    </row>
    <row r="7151" spans="1:7" s="1402" customFormat="1" x14ac:dyDescent="0.25">
      <c r="A7151" s="275"/>
      <c r="B7151" s="1457"/>
      <c r="C7151" s="1458"/>
      <c r="D7151" s="1459"/>
      <c r="E7151" s="1460"/>
      <c r="F7151" s="1460"/>
      <c r="G7151" s="1460"/>
    </row>
    <row r="7152" spans="1:7" s="1402" customFormat="1" x14ac:dyDescent="0.25">
      <c r="A7152" s="275"/>
      <c r="B7152" s="1457"/>
      <c r="C7152" s="1458"/>
      <c r="D7152" s="1459"/>
      <c r="E7152" s="1460"/>
      <c r="F7152" s="1460"/>
      <c r="G7152" s="1460"/>
    </row>
    <row r="7153" spans="1:7" s="1402" customFormat="1" x14ac:dyDescent="0.25">
      <c r="A7153" s="275"/>
      <c r="B7153" s="1457"/>
      <c r="C7153" s="1458"/>
      <c r="D7153" s="1459"/>
      <c r="E7153" s="1460"/>
      <c r="F7153" s="1460"/>
      <c r="G7153" s="1460"/>
    </row>
    <row r="7154" spans="1:7" s="1402" customFormat="1" x14ac:dyDescent="0.25">
      <c r="A7154" s="275"/>
      <c r="B7154" s="1457"/>
      <c r="C7154" s="1458"/>
      <c r="D7154" s="1459"/>
      <c r="E7154" s="1460"/>
      <c r="F7154" s="1460"/>
      <c r="G7154" s="1460"/>
    </row>
    <row r="7155" spans="1:7" s="1402" customFormat="1" x14ac:dyDescent="0.25">
      <c r="A7155" s="275"/>
      <c r="B7155" s="1457"/>
      <c r="C7155" s="1458"/>
      <c r="D7155" s="1459"/>
      <c r="E7155" s="1460"/>
      <c r="F7155" s="1460"/>
      <c r="G7155" s="1460"/>
    </row>
    <row r="7156" spans="1:7" s="1402" customFormat="1" x14ac:dyDescent="0.25">
      <c r="A7156" s="275"/>
      <c r="B7156" s="1457"/>
      <c r="C7156" s="1458"/>
      <c r="D7156" s="1459"/>
      <c r="E7156" s="1460"/>
      <c r="F7156" s="1460"/>
      <c r="G7156" s="1460"/>
    </row>
    <row r="7157" spans="1:7" s="1402" customFormat="1" x14ac:dyDescent="0.25">
      <c r="A7157" s="275"/>
      <c r="B7157" s="1457"/>
      <c r="C7157" s="1458"/>
      <c r="D7157" s="1459"/>
      <c r="E7157" s="1460"/>
      <c r="F7157" s="1460"/>
      <c r="G7157" s="1460"/>
    </row>
    <row r="7158" spans="1:7" s="1402" customFormat="1" x14ac:dyDescent="0.25">
      <c r="A7158" s="275"/>
      <c r="B7158" s="1457"/>
      <c r="C7158" s="1458"/>
      <c r="D7158" s="1459"/>
      <c r="E7158" s="1460"/>
      <c r="F7158" s="1460"/>
      <c r="G7158" s="1460"/>
    </row>
    <row r="7159" spans="1:7" s="1402" customFormat="1" x14ac:dyDescent="0.25">
      <c r="A7159" s="275"/>
      <c r="B7159" s="1457"/>
      <c r="C7159" s="1458"/>
      <c r="D7159" s="1459"/>
      <c r="E7159" s="1460"/>
      <c r="F7159" s="1460"/>
      <c r="G7159" s="1460"/>
    </row>
    <row r="7160" spans="1:7" s="1402" customFormat="1" x14ac:dyDescent="0.25">
      <c r="A7160" s="275"/>
      <c r="B7160" s="1457"/>
      <c r="C7160" s="1458"/>
      <c r="D7160" s="1459"/>
      <c r="E7160" s="1460"/>
      <c r="F7160" s="1460"/>
      <c r="G7160" s="1460"/>
    </row>
    <row r="7161" spans="1:7" s="1402" customFormat="1" x14ac:dyDescent="0.25">
      <c r="A7161" s="275"/>
      <c r="B7161" s="1457"/>
      <c r="C7161" s="1458"/>
      <c r="D7161" s="1459"/>
      <c r="E7161" s="1460"/>
      <c r="F7161" s="1460"/>
      <c r="G7161" s="1460"/>
    </row>
    <row r="7162" spans="1:7" s="1402" customFormat="1" x14ac:dyDescent="0.25">
      <c r="A7162" s="275"/>
      <c r="B7162" s="1457"/>
      <c r="C7162" s="1458"/>
      <c r="D7162" s="1459"/>
      <c r="E7162" s="1460"/>
      <c r="F7162" s="1460"/>
      <c r="G7162" s="1460"/>
    </row>
    <row r="7163" spans="1:7" s="1402" customFormat="1" x14ac:dyDescent="0.25">
      <c r="A7163" s="275"/>
      <c r="B7163" s="1457"/>
      <c r="C7163" s="1458"/>
      <c r="D7163" s="1459"/>
      <c r="E7163" s="1460"/>
      <c r="F7163" s="1460"/>
      <c r="G7163" s="1460"/>
    </row>
    <row r="7164" spans="1:7" s="1402" customFormat="1" x14ac:dyDescent="0.25">
      <c r="A7164" s="275"/>
      <c r="B7164" s="1457"/>
      <c r="C7164" s="1458"/>
      <c r="D7164" s="1459"/>
      <c r="E7164" s="1460"/>
      <c r="F7164" s="1460"/>
      <c r="G7164" s="1460"/>
    </row>
    <row r="7165" spans="1:7" s="1402" customFormat="1" x14ac:dyDescent="0.25">
      <c r="A7165" s="275"/>
      <c r="B7165" s="1457"/>
      <c r="C7165" s="1458"/>
      <c r="D7165" s="1459"/>
      <c r="E7165" s="1460"/>
      <c r="F7165" s="1460"/>
      <c r="G7165" s="1460"/>
    </row>
    <row r="7166" spans="1:7" s="1402" customFormat="1" x14ac:dyDescent="0.25">
      <c r="A7166" s="275"/>
      <c r="B7166" s="1457"/>
      <c r="C7166" s="1458"/>
      <c r="D7166" s="1459"/>
      <c r="E7166" s="1460"/>
      <c r="F7166" s="1460"/>
      <c r="G7166" s="1460"/>
    </row>
    <row r="7167" spans="1:7" s="1402" customFormat="1" x14ac:dyDescent="0.25">
      <c r="A7167" s="275"/>
      <c r="B7167" s="1457"/>
      <c r="C7167" s="1458"/>
      <c r="D7167" s="1459"/>
      <c r="E7167" s="1460"/>
      <c r="F7167" s="1460"/>
      <c r="G7167" s="1460"/>
    </row>
    <row r="7168" spans="1:7" s="1402" customFormat="1" x14ac:dyDescent="0.25">
      <c r="A7168" s="275"/>
      <c r="B7168" s="1457"/>
      <c r="C7168" s="1458"/>
      <c r="D7168" s="1459"/>
      <c r="E7168" s="1460"/>
      <c r="F7168" s="1460"/>
      <c r="G7168" s="1460"/>
    </row>
    <row r="7169" spans="1:7" s="1402" customFormat="1" x14ac:dyDescent="0.25">
      <c r="A7169" s="275"/>
      <c r="B7169" s="1457"/>
      <c r="C7169" s="1458"/>
      <c r="D7169" s="1459"/>
      <c r="E7169" s="1460"/>
      <c r="F7169" s="1460"/>
      <c r="G7169" s="1460"/>
    </row>
    <row r="7170" spans="1:7" s="1402" customFormat="1" x14ac:dyDescent="0.25">
      <c r="A7170" s="275"/>
      <c r="B7170" s="1457"/>
      <c r="C7170" s="1458"/>
      <c r="D7170" s="1459"/>
      <c r="E7170" s="1460"/>
      <c r="F7170" s="1460"/>
      <c r="G7170" s="1460"/>
    </row>
    <row r="7171" spans="1:7" s="1402" customFormat="1" x14ac:dyDescent="0.25">
      <c r="A7171" s="275"/>
      <c r="B7171" s="1457"/>
      <c r="C7171" s="1458"/>
      <c r="D7171" s="1459"/>
      <c r="E7171" s="1460"/>
      <c r="F7171" s="1460"/>
      <c r="G7171" s="1460"/>
    </row>
    <row r="7172" spans="1:7" s="1402" customFormat="1" x14ac:dyDescent="0.25">
      <c r="A7172" s="275"/>
      <c r="B7172" s="1457"/>
      <c r="C7172" s="1458"/>
      <c r="D7172" s="1459"/>
      <c r="E7172" s="1460"/>
      <c r="F7172" s="1460"/>
      <c r="G7172" s="1460"/>
    </row>
    <row r="7173" spans="1:7" s="1402" customFormat="1" x14ac:dyDescent="0.25">
      <c r="A7173" s="275"/>
      <c r="B7173" s="1457"/>
      <c r="C7173" s="1458"/>
      <c r="D7173" s="1459"/>
      <c r="E7173" s="1460"/>
      <c r="F7173" s="1460"/>
      <c r="G7173" s="1460"/>
    </row>
    <row r="7174" spans="1:7" s="1402" customFormat="1" x14ac:dyDescent="0.25">
      <c r="A7174" s="275"/>
      <c r="B7174" s="1457"/>
      <c r="C7174" s="1458"/>
      <c r="D7174" s="1459"/>
      <c r="E7174" s="1460"/>
      <c r="F7174" s="1460"/>
      <c r="G7174" s="1460"/>
    </row>
    <row r="7175" spans="1:7" s="1402" customFormat="1" x14ac:dyDescent="0.25">
      <c r="A7175" s="275"/>
      <c r="B7175" s="1457"/>
      <c r="C7175" s="1458"/>
      <c r="D7175" s="1459"/>
      <c r="E7175" s="1460"/>
      <c r="F7175" s="1460"/>
      <c r="G7175" s="1460"/>
    </row>
    <row r="7176" spans="1:7" s="1402" customFormat="1" x14ac:dyDescent="0.25">
      <c r="A7176" s="275"/>
      <c r="B7176" s="1457"/>
      <c r="C7176" s="1458"/>
      <c r="D7176" s="1459"/>
      <c r="E7176" s="1460"/>
      <c r="F7176" s="1460"/>
      <c r="G7176" s="1460"/>
    </row>
    <row r="7177" spans="1:7" s="1402" customFormat="1" x14ac:dyDescent="0.25">
      <c r="A7177" s="275"/>
      <c r="B7177" s="1457"/>
      <c r="C7177" s="1458"/>
      <c r="D7177" s="1459"/>
      <c r="E7177" s="1460"/>
      <c r="F7177" s="1460"/>
      <c r="G7177" s="1460"/>
    </row>
    <row r="7178" spans="1:7" s="1402" customFormat="1" x14ac:dyDescent="0.25">
      <c r="A7178" s="275"/>
      <c r="B7178" s="1457"/>
      <c r="C7178" s="1458"/>
      <c r="D7178" s="1459"/>
      <c r="E7178" s="1460"/>
      <c r="F7178" s="1460"/>
      <c r="G7178" s="1460"/>
    </row>
    <row r="7179" spans="1:7" s="1402" customFormat="1" x14ac:dyDescent="0.25">
      <c r="A7179" s="275"/>
      <c r="B7179" s="1457"/>
      <c r="C7179" s="1458"/>
      <c r="D7179" s="1459"/>
      <c r="E7179" s="1460"/>
      <c r="F7179" s="1460"/>
      <c r="G7179" s="1460"/>
    </row>
    <row r="7180" spans="1:7" s="1402" customFormat="1" x14ac:dyDescent="0.25">
      <c r="A7180" s="275"/>
      <c r="B7180" s="1457"/>
      <c r="C7180" s="1458"/>
      <c r="D7180" s="1459"/>
      <c r="E7180" s="1460"/>
      <c r="F7180" s="1460"/>
      <c r="G7180" s="1460"/>
    </row>
    <row r="7181" spans="1:7" s="1402" customFormat="1" x14ac:dyDescent="0.25">
      <c r="A7181" s="275"/>
      <c r="B7181" s="1457"/>
      <c r="C7181" s="1458"/>
      <c r="D7181" s="1459"/>
      <c r="E7181" s="1460"/>
      <c r="F7181" s="1460"/>
      <c r="G7181" s="1460"/>
    </row>
    <row r="7182" spans="1:7" s="1402" customFormat="1" x14ac:dyDescent="0.25">
      <c r="A7182" s="275"/>
      <c r="B7182" s="1457"/>
      <c r="C7182" s="1458"/>
      <c r="D7182" s="1459"/>
      <c r="E7182" s="1460"/>
      <c r="F7182" s="1460"/>
      <c r="G7182" s="1460"/>
    </row>
    <row r="7183" spans="1:7" s="1402" customFormat="1" x14ac:dyDescent="0.25">
      <c r="A7183" s="275"/>
      <c r="B7183" s="1457"/>
      <c r="C7183" s="1458"/>
      <c r="D7183" s="1459"/>
      <c r="E7183" s="1460"/>
      <c r="F7183" s="1460"/>
      <c r="G7183" s="1460"/>
    </row>
    <row r="7184" spans="1:7" s="1402" customFormat="1" x14ac:dyDescent="0.25">
      <c r="A7184" s="275"/>
      <c r="B7184" s="1457"/>
      <c r="C7184" s="1458"/>
      <c r="D7184" s="1459"/>
      <c r="E7184" s="1460"/>
      <c r="F7184" s="1460"/>
      <c r="G7184" s="1460"/>
    </row>
    <row r="7185" spans="1:7" s="1402" customFormat="1" x14ac:dyDescent="0.25">
      <c r="A7185" s="275"/>
      <c r="B7185" s="1457"/>
      <c r="C7185" s="1458"/>
      <c r="D7185" s="1459"/>
      <c r="E7185" s="1460"/>
      <c r="F7185" s="1460"/>
      <c r="G7185" s="1460"/>
    </row>
    <row r="7186" spans="1:7" s="1402" customFormat="1" x14ac:dyDescent="0.25">
      <c r="A7186" s="275"/>
      <c r="B7186" s="1457"/>
      <c r="C7186" s="1458"/>
      <c r="D7186" s="1459"/>
      <c r="E7186" s="1460"/>
      <c r="F7186" s="1460"/>
      <c r="G7186" s="1460"/>
    </row>
    <row r="7187" spans="1:7" s="1402" customFormat="1" x14ac:dyDescent="0.25">
      <c r="A7187" s="275"/>
      <c r="B7187" s="1457"/>
      <c r="C7187" s="1458"/>
      <c r="D7187" s="1459"/>
      <c r="E7187" s="1460"/>
      <c r="F7187" s="1460"/>
      <c r="G7187" s="1460"/>
    </row>
    <row r="7188" spans="1:7" s="1402" customFormat="1" x14ac:dyDescent="0.25">
      <c r="A7188" s="275"/>
      <c r="B7188" s="1457"/>
      <c r="C7188" s="1458"/>
      <c r="D7188" s="1459"/>
      <c r="E7188" s="1460"/>
      <c r="F7188" s="1460"/>
      <c r="G7188" s="1460"/>
    </row>
    <row r="7189" spans="1:7" s="1402" customFormat="1" x14ac:dyDescent="0.25">
      <c r="A7189" s="275"/>
      <c r="B7189" s="1457"/>
      <c r="C7189" s="1458"/>
      <c r="D7189" s="1459"/>
      <c r="E7189" s="1460"/>
      <c r="F7189" s="1460"/>
      <c r="G7189" s="1460"/>
    </row>
    <row r="7190" spans="1:7" s="1402" customFormat="1" x14ac:dyDescent="0.25">
      <c r="A7190" s="275"/>
      <c r="B7190" s="1457"/>
      <c r="C7190" s="1458"/>
      <c r="D7190" s="1459"/>
      <c r="E7190" s="1460"/>
      <c r="F7190" s="1460"/>
      <c r="G7190" s="1460"/>
    </row>
    <row r="7191" spans="1:7" s="1402" customFormat="1" x14ac:dyDescent="0.25">
      <c r="A7191" s="275"/>
      <c r="B7191" s="1457"/>
      <c r="C7191" s="1458"/>
      <c r="D7191" s="1459"/>
      <c r="E7191" s="1460"/>
      <c r="F7191" s="1460"/>
      <c r="G7191" s="1460"/>
    </row>
    <row r="7192" spans="1:7" s="1402" customFormat="1" x14ac:dyDescent="0.25">
      <c r="A7192" s="275"/>
      <c r="B7192" s="1457"/>
      <c r="C7192" s="1458"/>
      <c r="D7192" s="1459"/>
      <c r="E7192" s="1460"/>
      <c r="F7192" s="1460"/>
      <c r="G7192" s="1460"/>
    </row>
    <row r="7193" spans="1:7" s="1402" customFormat="1" x14ac:dyDescent="0.25">
      <c r="A7193" s="275"/>
      <c r="B7193" s="1457"/>
      <c r="C7193" s="1458"/>
      <c r="D7193" s="1459"/>
      <c r="E7193" s="1460"/>
      <c r="F7193" s="1460"/>
      <c r="G7193" s="1460"/>
    </row>
    <row r="7194" spans="1:7" s="1402" customFormat="1" x14ac:dyDescent="0.25">
      <c r="A7194" s="275"/>
      <c r="B7194" s="1457"/>
      <c r="C7194" s="1458"/>
      <c r="D7194" s="1459"/>
      <c r="E7194" s="1460"/>
      <c r="F7194" s="1460"/>
      <c r="G7194" s="1460"/>
    </row>
    <row r="7195" spans="1:7" s="1402" customFormat="1" x14ac:dyDescent="0.25">
      <c r="A7195" s="275"/>
      <c r="B7195" s="1457"/>
      <c r="C7195" s="1458"/>
      <c r="D7195" s="1459"/>
      <c r="E7195" s="1460"/>
      <c r="F7195" s="1460"/>
      <c r="G7195" s="1460"/>
    </row>
    <row r="7196" spans="1:7" s="1402" customFormat="1" x14ac:dyDescent="0.25">
      <c r="A7196" s="275"/>
      <c r="B7196" s="1457"/>
      <c r="C7196" s="1458"/>
      <c r="D7196" s="1459"/>
      <c r="E7196" s="1460"/>
      <c r="F7196" s="1460"/>
      <c r="G7196" s="1460"/>
    </row>
    <row r="7197" spans="1:7" s="1402" customFormat="1" x14ac:dyDescent="0.25">
      <c r="A7197" s="275"/>
      <c r="B7197" s="1457"/>
      <c r="C7197" s="1458"/>
      <c r="D7197" s="1459"/>
      <c r="E7197" s="1460"/>
      <c r="F7197" s="1460"/>
      <c r="G7197" s="1460"/>
    </row>
    <row r="7198" spans="1:7" s="1402" customFormat="1" x14ac:dyDescent="0.25">
      <c r="A7198" s="275"/>
      <c r="B7198" s="1457"/>
      <c r="C7198" s="1458"/>
      <c r="D7198" s="1459"/>
      <c r="E7198" s="1460"/>
      <c r="F7198" s="1460"/>
      <c r="G7198" s="1460"/>
    </row>
    <row r="7199" spans="1:7" s="1402" customFormat="1" x14ac:dyDescent="0.25">
      <c r="A7199" s="275"/>
      <c r="B7199" s="1457"/>
      <c r="C7199" s="1458"/>
      <c r="D7199" s="1459"/>
      <c r="E7199" s="1460"/>
      <c r="F7199" s="1460"/>
      <c r="G7199" s="1460"/>
    </row>
    <row r="7200" spans="1:7" s="1402" customFormat="1" x14ac:dyDescent="0.25">
      <c r="A7200" s="275"/>
      <c r="B7200" s="1457"/>
      <c r="C7200" s="1458"/>
      <c r="D7200" s="1459"/>
      <c r="E7200" s="1460"/>
      <c r="F7200" s="1460"/>
      <c r="G7200" s="1460"/>
    </row>
    <row r="7201" spans="1:7" s="1402" customFormat="1" x14ac:dyDescent="0.25">
      <c r="A7201" s="275"/>
      <c r="B7201" s="1457"/>
      <c r="C7201" s="1458"/>
      <c r="D7201" s="1459"/>
      <c r="E7201" s="1460"/>
      <c r="F7201" s="1460"/>
      <c r="G7201" s="1460"/>
    </row>
    <row r="7202" spans="1:7" s="1402" customFormat="1" x14ac:dyDescent="0.25">
      <c r="A7202" s="275"/>
      <c r="B7202" s="1457"/>
      <c r="C7202" s="1458"/>
      <c r="D7202" s="1459"/>
      <c r="E7202" s="1460"/>
      <c r="F7202" s="1460"/>
      <c r="G7202" s="1460"/>
    </row>
    <row r="7203" spans="1:7" s="1402" customFormat="1" x14ac:dyDescent="0.25">
      <c r="A7203" s="275"/>
      <c r="B7203" s="1457"/>
      <c r="C7203" s="1458"/>
      <c r="D7203" s="1459"/>
      <c r="E7203" s="1460"/>
      <c r="F7203" s="1460"/>
      <c r="G7203" s="1460"/>
    </row>
    <row r="7204" spans="1:7" s="1402" customFormat="1" x14ac:dyDescent="0.25">
      <c r="A7204" s="275"/>
      <c r="B7204" s="1457"/>
      <c r="C7204" s="1458"/>
      <c r="D7204" s="1459"/>
      <c r="E7204" s="1460"/>
      <c r="F7204" s="1460"/>
      <c r="G7204" s="1460"/>
    </row>
    <row r="7205" spans="1:7" s="1402" customFormat="1" x14ac:dyDescent="0.25">
      <c r="A7205" s="275"/>
      <c r="B7205" s="1457"/>
      <c r="C7205" s="1458"/>
      <c r="D7205" s="1459"/>
      <c r="E7205" s="1460"/>
      <c r="F7205" s="1460"/>
      <c r="G7205" s="1460"/>
    </row>
    <row r="7206" spans="1:7" s="1402" customFormat="1" x14ac:dyDescent="0.25">
      <c r="A7206" s="275"/>
      <c r="B7206" s="1457"/>
      <c r="C7206" s="1458"/>
      <c r="D7206" s="1459"/>
      <c r="E7206" s="1460"/>
      <c r="F7206" s="1460"/>
      <c r="G7206" s="1460"/>
    </row>
    <row r="7207" spans="1:7" s="1402" customFormat="1" x14ac:dyDescent="0.25">
      <c r="A7207" s="275"/>
      <c r="B7207" s="1457"/>
      <c r="C7207" s="1458"/>
      <c r="D7207" s="1459"/>
      <c r="E7207" s="1460"/>
      <c r="F7207" s="1460"/>
      <c r="G7207" s="1460"/>
    </row>
    <row r="7208" spans="1:7" s="1402" customFormat="1" x14ac:dyDescent="0.25">
      <c r="A7208" s="275"/>
      <c r="B7208" s="1457"/>
      <c r="C7208" s="1458"/>
      <c r="D7208" s="1459"/>
      <c r="E7208" s="1460"/>
      <c r="F7208" s="1460"/>
      <c r="G7208" s="1460"/>
    </row>
    <row r="7209" spans="1:7" s="1402" customFormat="1" x14ac:dyDescent="0.25">
      <c r="A7209" s="275"/>
      <c r="B7209" s="1457"/>
      <c r="C7209" s="1458"/>
      <c r="D7209" s="1459"/>
      <c r="E7209" s="1460"/>
      <c r="F7209" s="1460"/>
      <c r="G7209" s="1460"/>
    </row>
    <row r="7210" spans="1:7" s="1402" customFormat="1" x14ac:dyDescent="0.25">
      <c r="A7210" s="275"/>
      <c r="B7210" s="1457"/>
      <c r="C7210" s="1458"/>
      <c r="D7210" s="1459"/>
      <c r="E7210" s="1460"/>
      <c r="F7210" s="1460"/>
      <c r="G7210" s="1460"/>
    </row>
    <row r="7211" spans="1:7" s="1402" customFormat="1" x14ac:dyDescent="0.25">
      <c r="A7211" s="275"/>
      <c r="B7211" s="1457"/>
      <c r="C7211" s="1458"/>
      <c r="D7211" s="1459"/>
      <c r="E7211" s="1460"/>
      <c r="F7211" s="1460"/>
      <c r="G7211" s="1460"/>
    </row>
    <row r="7212" spans="1:7" s="1402" customFormat="1" x14ac:dyDescent="0.25">
      <c r="A7212" s="275"/>
      <c r="B7212" s="1457"/>
      <c r="C7212" s="1458"/>
      <c r="D7212" s="1459"/>
      <c r="E7212" s="1460"/>
      <c r="F7212" s="1460"/>
      <c r="G7212" s="1460"/>
    </row>
    <row r="7213" spans="1:7" s="1402" customFormat="1" x14ac:dyDescent="0.25">
      <c r="A7213" s="275"/>
      <c r="B7213" s="1457"/>
      <c r="C7213" s="1458"/>
      <c r="D7213" s="1459"/>
      <c r="E7213" s="1460"/>
      <c r="F7213" s="1460"/>
      <c r="G7213" s="1460"/>
    </row>
    <row r="7214" spans="1:7" s="1402" customFormat="1" x14ac:dyDescent="0.25">
      <c r="A7214" s="275"/>
      <c r="B7214" s="1457"/>
      <c r="C7214" s="1458"/>
      <c r="D7214" s="1459"/>
      <c r="E7214" s="1460"/>
      <c r="F7214" s="1460"/>
      <c r="G7214" s="1460"/>
    </row>
    <row r="7215" spans="1:7" s="1402" customFormat="1" x14ac:dyDescent="0.25">
      <c r="A7215" s="275"/>
      <c r="B7215" s="1457"/>
      <c r="C7215" s="1458"/>
      <c r="D7215" s="1459"/>
      <c r="E7215" s="1460"/>
      <c r="F7215" s="1460"/>
      <c r="G7215" s="1460"/>
    </row>
    <row r="7216" spans="1:7" s="1402" customFormat="1" x14ac:dyDescent="0.25">
      <c r="A7216" s="275"/>
      <c r="B7216" s="1457"/>
      <c r="C7216" s="1458"/>
      <c r="D7216" s="1459"/>
      <c r="E7216" s="1460"/>
      <c r="F7216" s="1460"/>
      <c r="G7216" s="1460"/>
    </row>
    <row r="7217" spans="1:7" s="1402" customFormat="1" x14ac:dyDescent="0.25">
      <c r="A7217" s="275"/>
      <c r="B7217" s="1457"/>
      <c r="C7217" s="1458"/>
      <c r="D7217" s="1459"/>
      <c r="E7217" s="1460"/>
      <c r="F7217" s="1460"/>
      <c r="G7217" s="1460"/>
    </row>
    <row r="7218" spans="1:7" s="1402" customFormat="1" x14ac:dyDescent="0.25">
      <c r="A7218" s="275"/>
      <c r="B7218" s="1457"/>
      <c r="C7218" s="1458"/>
      <c r="D7218" s="1459"/>
      <c r="E7218" s="1460"/>
      <c r="F7218" s="1460"/>
      <c r="G7218" s="1460"/>
    </row>
    <row r="7219" spans="1:7" s="1402" customFormat="1" x14ac:dyDescent="0.25">
      <c r="A7219" s="275"/>
      <c r="B7219" s="1457"/>
      <c r="C7219" s="1458"/>
      <c r="D7219" s="1459"/>
      <c r="E7219" s="1460"/>
      <c r="F7219" s="1460"/>
      <c r="G7219" s="1460"/>
    </row>
    <row r="7220" spans="1:7" s="1402" customFormat="1" x14ac:dyDescent="0.25">
      <c r="A7220" s="275"/>
      <c r="B7220" s="1457"/>
      <c r="C7220" s="1458"/>
      <c r="D7220" s="1459"/>
      <c r="E7220" s="1460"/>
      <c r="F7220" s="1460"/>
      <c r="G7220" s="1460"/>
    </row>
    <row r="7221" spans="1:7" s="1402" customFormat="1" x14ac:dyDescent="0.25">
      <c r="A7221" s="275"/>
      <c r="B7221" s="1457"/>
      <c r="C7221" s="1458"/>
      <c r="D7221" s="1459"/>
      <c r="E7221" s="1460"/>
      <c r="F7221" s="1460"/>
      <c r="G7221" s="1460"/>
    </row>
    <row r="7222" spans="1:7" s="1402" customFormat="1" x14ac:dyDescent="0.25">
      <c r="A7222" s="275"/>
      <c r="B7222" s="1457"/>
      <c r="C7222" s="1458"/>
      <c r="D7222" s="1459"/>
      <c r="E7222" s="1460"/>
      <c r="F7222" s="1460"/>
      <c r="G7222" s="1460"/>
    </row>
    <row r="7223" spans="1:7" s="1402" customFormat="1" x14ac:dyDescent="0.25">
      <c r="A7223" s="275"/>
      <c r="B7223" s="1457"/>
      <c r="C7223" s="1458"/>
      <c r="D7223" s="1459"/>
      <c r="E7223" s="1460"/>
      <c r="F7223" s="1460"/>
      <c r="G7223" s="1460"/>
    </row>
    <row r="7224" spans="1:7" s="1402" customFormat="1" x14ac:dyDescent="0.25">
      <c r="A7224" s="275"/>
      <c r="B7224" s="1457"/>
      <c r="C7224" s="1458"/>
      <c r="D7224" s="1459"/>
      <c r="E7224" s="1460"/>
      <c r="F7224" s="1460"/>
      <c r="G7224" s="1460"/>
    </row>
    <row r="7225" spans="1:7" s="1402" customFormat="1" x14ac:dyDescent="0.25">
      <c r="A7225" s="275"/>
      <c r="B7225" s="1457"/>
      <c r="C7225" s="1458"/>
      <c r="D7225" s="1459"/>
      <c r="E7225" s="1460"/>
      <c r="F7225" s="1460"/>
      <c r="G7225" s="1460"/>
    </row>
    <row r="7226" spans="1:7" s="1402" customFormat="1" x14ac:dyDescent="0.25">
      <c r="A7226" s="275"/>
      <c r="B7226" s="1457"/>
      <c r="C7226" s="1458"/>
      <c r="D7226" s="1459"/>
      <c r="E7226" s="1460"/>
      <c r="F7226" s="1460"/>
      <c r="G7226" s="1460"/>
    </row>
    <row r="7227" spans="1:7" s="1402" customFormat="1" x14ac:dyDescent="0.25">
      <c r="A7227" s="275"/>
      <c r="B7227" s="1457"/>
      <c r="C7227" s="1458"/>
      <c r="D7227" s="1459"/>
      <c r="E7227" s="1460"/>
      <c r="F7227" s="1460"/>
      <c r="G7227" s="1460"/>
    </row>
    <row r="7228" spans="1:7" s="1402" customFormat="1" x14ac:dyDescent="0.25">
      <c r="A7228" s="275"/>
      <c r="B7228" s="1457"/>
      <c r="C7228" s="1458"/>
      <c r="D7228" s="1459"/>
      <c r="E7228" s="1460"/>
      <c r="F7228" s="1460"/>
      <c r="G7228" s="1460"/>
    </row>
    <row r="7229" spans="1:7" s="1402" customFormat="1" x14ac:dyDescent="0.25">
      <c r="A7229" s="275"/>
      <c r="B7229" s="1457"/>
      <c r="C7229" s="1458"/>
      <c r="D7229" s="1459"/>
      <c r="E7229" s="1460"/>
      <c r="F7229" s="1460"/>
      <c r="G7229" s="1460"/>
    </row>
    <row r="7230" spans="1:7" s="1402" customFormat="1" x14ac:dyDescent="0.25">
      <c r="A7230" s="275"/>
      <c r="B7230" s="1457"/>
      <c r="C7230" s="1458"/>
      <c r="D7230" s="1459"/>
      <c r="E7230" s="1460"/>
      <c r="F7230" s="1460"/>
      <c r="G7230" s="1460"/>
    </row>
    <row r="7231" spans="1:7" s="1402" customFormat="1" x14ac:dyDescent="0.25">
      <c r="A7231" s="275"/>
      <c r="B7231" s="1457"/>
      <c r="C7231" s="1458"/>
      <c r="D7231" s="1459"/>
      <c r="E7231" s="1460"/>
      <c r="F7231" s="1460"/>
      <c r="G7231" s="1460"/>
    </row>
    <row r="7232" spans="1:7" s="1402" customFormat="1" x14ac:dyDescent="0.25">
      <c r="A7232" s="275"/>
      <c r="B7232" s="1457"/>
      <c r="C7232" s="1458"/>
      <c r="D7232" s="1459"/>
      <c r="E7232" s="1460"/>
      <c r="F7232" s="1460"/>
      <c r="G7232" s="1460"/>
    </row>
    <row r="7233" spans="1:7" s="1402" customFormat="1" x14ac:dyDescent="0.25">
      <c r="A7233" s="275"/>
      <c r="B7233" s="1457"/>
      <c r="C7233" s="1458"/>
      <c r="D7233" s="1459"/>
      <c r="E7233" s="1460"/>
      <c r="F7233" s="1460"/>
      <c r="G7233" s="1460"/>
    </row>
    <row r="7234" spans="1:7" s="1402" customFormat="1" x14ac:dyDescent="0.25">
      <c r="A7234" s="275"/>
      <c r="B7234" s="1457"/>
      <c r="C7234" s="1458"/>
      <c r="D7234" s="1459"/>
      <c r="E7234" s="1460"/>
      <c r="F7234" s="1460"/>
      <c r="G7234" s="1460"/>
    </row>
    <row r="7235" spans="1:7" s="1402" customFormat="1" x14ac:dyDescent="0.25">
      <c r="A7235" s="275"/>
      <c r="B7235" s="1457"/>
      <c r="C7235" s="1458"/>
      <c r="D7235" s="1459"/>
      <c r="E7235" s="1460"/>
      <c r="F7235" s="1460"/>
      <c r="G7235" s="1460"/>
    </row>
    <row r="7236" spans="1:7" s="1402" customFormat="1" x14ac:dyDescent="0.25">
      <c r="A7236" s="275"/>
      <c r="B7236" s="1457"/>
      <c r="C7236" s="1458"/>
      <c r="D7236" s="1459"/>
      <c r="E7236" s="1460"/>
      <c r="F7236" s="1460"/>
      <c r="G7236" s="1460"/>
    </row>
    <row r="7237" spans="1:7" s="1402" customFormat="1" x14ac:dyDescent="0.25">
      <c r="A7237" s="275"/>
      <c r="B7237" s="1457"/>
      <c r="C7237" s="1458"/>
      <c r="D7237" s="1459"/>
      <c r="E7237" s="1460"/>
      <c r="F7237" s="1460"/>
      <c r="G7237" s="1460"/>
    </row>
    <row r="7238" spans="1:7" s="1402" customFormat="1" x14ac:dyDescent="0.25">
      <c r="A7238" s="275"/>
      <c r="B7238" s="1457"/>
      <c r="C7238" s="1458"/>
      <c r="D7238" s="1459"/>
      <c r="E7238" s="1460"/>
      <c r="F7238" s="1460"/>
      <c r="G7238" s="1460"/>
    </row>
    <row r="7239" spans="1:7" s="1402" customFormat="1" x14ac:dyDescent="0.25">
      <c r="A7239" s="275"/>
      <c r="B7239" s="1457"/>
      <c r="C7239" s="1458"/>
      <c r="D7239" s="1459"/>
      <c r="E7239" s="1460"/>
      <c r="F7239" s="1460"/>
      <c r="G7239" s="1460"/>
    </row>
    <row r="7240" spans="1:7" s="1402" customFormat="1" x14ac:dyDescent="0.25">
      <c r="A7240" s="275"/>
      <c r="B7240" s="1457"/>
      <c r="C7240" s="1458"/>
      <c r="D7240" s="1459"/>
      <c r="E7240" s="1460"/>
      <c r="F7240" s="1460"/>
      <c r="G7240" s="1460"/>
    </row>
    <row r="7241" spans="1:7" s="1402" customFormat="1" x14ac:dyDescent="0.25">
      <c r="A7241" s="275"/>
      <c r="B7241" s="1457"/>
      <c r="C7241" s="1458"/>
      <c r="D7241" s="1459"/>
      <c r="E7241" s="1460"/>
      <c r="F7241" s="1460"/>
      <c r="G7241" s="1460"/>
    </row>
    <row r="7242" spans="1:7" s="1402" customFormat="1" x14ac:dyDescent="0.25">
      <c r="A7242" s="275"/>
      <c r="B7242" s="1457"/>
      <c r="C7242" s="1458"/>
      <c r="D7242" s="1459"/>
      <c r="E7242" s="1460"/>
      <c r="F7242" s="1460"/>
      <c r="G7242" s="1460"/>
    </row>
    <row r="7243" spans="1:7" s="1402" customFormat="1" x14ac:dyDescent="0.25">
      <c r="A7243" s="275"/>
      <c r="B7243" s="1457"/>
      <c r="C7243" s="1458"/>
      <c r="D7243" s="1459"/>
      <c r="E7243" s="1460"/>
      <c r="F7243" s="1460"/>
      <c r="G7243" s="1460"/>
    </row>
    <row r="7244" spans="1:7" s="1402" customFormat="1" x14ac:dyDescent="0.25">
      <c r="A7244" s="275"/>
      <c r="B7244" s="1457"/>
      <c r="C7244" s="1458"/>
      <c r="D7244" s="1459"/>
      <c r="E7244" s="1460"/>
      <c r="F7244" s="1460"/>
      <c r="G7244" s="1460"/>
    </row>
    <row r="7245" spans="1:7" s="1402" customFormat="1" x14ac:dyDescent="0.25">
      <c r="A7245" s="275"/>
      <c r="B7245" s="1457"/>
      <c r="C7245" s="1458"/>
      <c r="D7245" s="1459"/>
      <c r="E7245" s="1460"/>
      <c r="F7245" s="1460"/>
      <c r="G7245" s="1460"/>
    </row>
    <row r="7246" spans="1:7" s="1402" customFormat="1" x14ac:dyDescent="0.25">
      <c r="A7246" s="275"/>
      <c r="B7246" s="1457"/>
      <c r="C7246" s="1458"/>
      <c r="D7246" s="1459"/>
      <c r="E7246" s="1460"/>
      <c r="F7246" s="1460"/>
      <c r="G7246" s="1460"/>
    </row>
    <row r="7247" spans="1:7" s="1402" customFormat="1" x14ac:dyDescent="0.25">
      <c r="A7247" s="275"/>
      <c r="B7247" s="1457"/>
      <c r="C7247" s="1458"/>
      <c r="D7247" s="1459"/>
      <c r="E7247" s="1460"/>
      <c r="F7247" s="1460"/>
      <c r="G7247" s="1460"/>
    </row>
    <row r="7248" spans="1:7" s="1402" customFormat="1" x14ac:dyDescent="0.25">
      <c r="A7248" s="275"/>
      <c r="B7248" s="1457"/>
      <c r="C7248" s="1458"/>
      <c r="D7248" s="1459"/>
      <c r="E7248" s="1460"/>
      <c r="F7248" s="1460"/>
      <c r="G7248" s="1460"/>
    </row>
    <row r="7249" spans="1:7" s="1402" customFormat="1" x14ac:dyDescent="0.25">
      <c r="A7249" s="275"/>
      <c r="B7249" s="1457"/>
      <c r="C7249" s="1458"/>
      <c r="D7249" s="1459"/>
      <c r="E7249" s="1460"/>
      <c r="F7249" s="1460"/>
      <c r="G7249" s="1460"/>
    </row>
    <row r="7250" spans="1:7" s="1402" customFormat="1" x14ac:dyDescent="0.25">
      <c r="A7250" s="275"/>
      <c r="B7250" s="1457"/>
      <c r="C7250" s="1458"/>
      <c r="D7250" s="1459"/>
      <c r="E7250" s="1460"/>
      <c r="F7250" s="1460"/>
      <c r="G7250" s="1460"/>
    </row>
    <row r="7251" spans="1:7" s="1402" customFormat="1" x14ac:dyDescent="0.25">
      <c r="A7251" s="275"/>
      <c r="B7251" s="1457"/>
      <c r="C7251" s="1458"/>
      <c r="D7251" s="1459"/>
      <c r="E7251" s="1460"/>
      <c r="F7251" s="1460"/>
      <c r="G7251" s="1460"/>
    </row>
    <row r="7252" spans="1:7" s="1402" customFormat="1" x14ac:dyDescent="0.25">
      <c r="A7252" s="275"/>
      <c r="B7252" s="1457"/>
      <c r="C7252" s="1458"/>
      <c r="D7252" s="1459"/>
      <c r="E7252" s="1460"/>
      <c r="F7252" s="1460"/>
      <c r="G7252" s="1460"/>
    </row>
    <row r="7253" spans="1:7" s="1402" customFormat="1" x14ac:dyDescent="0.25">
      <c r="A7253" s="275"/>
      <c r="B7253" s="1457"/>
      <c r="C7253" s="1458"/>
      <c r="D7253" s="1459"/>
      <c r="E7253" s="1460"/>
      <c r="F7253" s="1460"/>
      <c r="G7253" s="1460"/>
    </row>
    <row r="7254" spans="1:7" s="1402" customFormat="1" x14ac:dyDescent="0.25">
      <c r="A7254" s="275"/>
      <c r="B7254" s="1457"/>
      <c r="C7254" s="1458"/>
      <c r="D7254" s="1459"/>
      <c r="E7254" s="1460"/>
      <c r="F7254" s="1460"/>
      <c r="G7254" s="1460"/>
    </row>
    <row r="7255" spans="1:7" s="1402" customFormat="1" x14ac:dyDescent="0.25">
      <c r="A7255" s="275"/>
      <c r="B7255" s="1457"/>
      <c r="C7255" s="1458"/>
      <c r="D7255" s="1459"/>
      <c r="E7255" s="1460"/>
      <c r="F7255" s="1460"/>
      <c r="G7255" s="1460"/>
    </row>
    <row r="7256" spans="1:7" s="1402" customFormat="1" x14ac:dyDescent="0.25">
      <c r="A7256" s="275"/>
      <c r="B7256" s="1457"/>
      <c r="C7256" s="1458"/>
      <c r="D7256" s="1459"/>
      <c r="E7256" s="1460"/>
      <c r="F7256" s="1460"/>
      <c r="G7256" s="1460"/>
    </row>
    <row r="7257" spans="1:7" s="1402" customFormat="1" x14ac:dyDescent="0.25">
      <c r="A7257" s="275"/>
      <c r="B7257" s="1457"/>
      <c r="C7257" s="1458"/>
      <c r="D7257" s="1459"/>
      <c r="E7257" s="1460"/>
      <c r="F7257" s="1460"/>
      <c r="G7257" s="1460"/>
    </row>
    <row r="7258" spans="1:7" s="1402" customFormat="1" x14ac:dyDescent="0.25">
      <c r="A7258" s="275"/>
      <c r="B7258" s="1457"/>
      <c r="C7258" s="1458"/>
      <c r="D7258" s="1459"/>
      <c r="E7258" s="1460"/>
      <c r="F7258" s="1460"/>
      <c r="G7258" s="1460"/>
    </row>
    <row r="7259" spans="1:7" s="1402" customFormat="1" x14ac:dyDescent="0.25">
      <c r="A7259" s="275"/>
      <c r="B7259" s="1457"/>
      <c r="C7259" s="1458"/>
      <c r="D7259" s="1459"/>
      <c r="E7259" s="1460"/>
      <c r="F7259" s="1460"/>
      <c r="G7259" s="1460"/>
    </row>
    <row r="7260" spans="1:7" s="1402" customFormat="1" x14ac:dyDescent="0.25">
      <c r="A7260" s="275"/>
      <c r="B7260" s="1457"/>
      <c r="C7260" s="1458"/>
      <c r="D7260" s="1459"/>
      <c r="E7260" s="1460"/>
      <c r="F7260" s="1460"/>
      <c r="G7260" s="1460"/>
    </row>
    <row r="7261" spans="1:7" s="1402" customFormat="1" x14ac:dyDescent="0.25">
      <c r="A7261" s="275"/>
      <c r="B7261" s="1457"/>
      <c r="C7261" s="1458"/>
      <c r="D7261" s="1459"/>
      <c r="E7261" s="1460"/>
      <c r="F7261" s="1460"/>
      <c r="G7261" s="1460"/>
    </row>
    <row r="7262" spans="1:7" s="1402" customFormat="1" x14ac:dyDescent="0.25">
      <c r="A7262" s="275"/>
      <c r="B7262" s="1457"/>
      <c r="C7262" s="1458"/>
      <c r="D7262" s="1459"/>
      <c r="E7262" s="1460"/>
      <c r="F7262" s="1460"/>
      <c r="G7262" s="1460"/>
    </row>
    <row r="7263" spans="1:7" s="1402" customFormat="1" x14ac:dyDescent="0.25">
      <c r="A7263" s="275"/>
      <c r="B7263" s="1457"/>
      <c r="C7263" s="1458"/>
      <c r="D7263" s="1459"/>
      <c r="E7263" s="1460"/>
      <c r="F7263" s="1460"/>
      <c r="G7263" s="1460"/>
    </row>
    <row r="7264" spans="1:7" s="1402" customFormat="1" x14ac:dyDescent="0.25">
      <c r="A7264" s="275"/>
      <c r="B7264" s="1457"/>
      <c r="C7264" s="1458"/>
      <c r="D7264" s="1459"/>
      <c r="E7264" s="1460"/>
      <c r="F7264" s="1460"/>
      <c r="G7264" s="1460"/>
    </row>
    <row r="7265" spans="1:7" s="1402" customFormat="1" x14ac:dyDescent="0.25">
      <c r="A7265" s="275"/>
      <c r="B7265" s="1457"/>
      <c r="C7265" s="1458"/>
      <c r="D7265" s="1459"/>
      <c r="E7265" s="1460"/>
      <c r="F7265" s="1460"/>
      <c r="G7265" s="1460"/>
    </row>
    <row r="7266" spans="1:7" s="1402" customFormat="1" x14ac:dyDescent="0.25">
      <c r="A7266" s="275"/>
      <c r="B7266" s="1457"/>
      <c r="C7266" s="1458"/>
      <c r="D7266" s="1459"/>
      <c r="E7266" s="1460"/>
      <c r="F7266" s="1460"/>
      <c r="G7266" s="1460"/>
    </row>
    <row r="7267" spans="1:7" s="1402" customFormat="1" x14ac:dyDescent="0.25">
      <c r="A7267" s="275"/>
      <c r="B7267" s="1457"/>
      <c r="C7267" s="1458"/>
      <c r="D7267" s="1459"/>
      <c r="E7267" s="1460"/>
      <c r="F7267" s="1460"/>
      <c r="G7267" s="1460"/>
    </row>
    <row r="7268" spans="1:7" s="1402" customFormat="1" x14ac:dyDescent="0.25">
      <c r="A7268" s="275"/>
      <c r="B7268" s="1457"/>
      <c r="C7268" s="1458"/>
      <c r="D7268" s="1459"/>
      <c r="E7268" s="1460"/>
      <c r="F7268" s="1460"/>
      <c r="G7268" s="1460"/>
    </row>
    <row r="7269" spans="1:7" s="1402" customFormat="1" x14ac:dyDescent="0.25">
      <c r="A7269" s="275"/>
      <c r="B7269" s="1457"/>
      <c r="C7269" s="1458"/>
      <c r="D7269" s="1459"/>
      <c r="E7269" s="1460"/>
      <c r="F7269" s="1460"/>
      <c r="G7269" s="1460"/>
    </row>
    <row r="7270" spans="1:7" s="1402" customFormat="1" x14ac:dyDescent="0.25">
      <c r="A7270" s="275"/>
      <c r="B7270" s="1457"/>
      <c r="C7270" s="1458"/>
      <c r="D7270" s="1459"/>
      <c r="E7270" s="1460"/>
      <c r="F7270" s="1460"/>
      <c r="G7270" s="1460"/>
    </row>
    <row r="7271" spans="1:7" s="1402" customFormat="1" x14ac:dyDescent="0.25">
      <c r="A7271" s="275"/>
      <c r="B7271" s="1457"/>
      <c r="C7271" s="1458"/>
      <c r="D7271" s="1459"/>
      <c r="E7271" s="1460"/>
      <c r="F7271" s="1460"/>
      <c r="G7271" s="1460"/>
    </row>
    <row r="7272" spans="1:7" s="1402" customFormat="1" x14ac:dyDescent="0.25">
      <c r="A7272" s="275"/>
      <c r="B7272" s="1457"/>
      <c r="C7272" s="1458"/>
      <c r="D7272" s="1459"/>
      <c r="E7272" s="1460"/>
      <c r="F7272" s="1460"/>
      <c r="G7272" s="1460"/>
    </row>
    <row r="7273" spans="1:7" s="1402" customFormat="1" x14ac:dyDescent="0.25">
      <c r="A7273" s="275"/>
      <c r="B7273" s="1457"/>
      <c r="C7273" s="1458"/>
      <c r="D7273" s="1459"/>
      <c r="E7273" s="1460"/>
      <c r="F7273" s="1460"/>
      <c r="G7273" s="1460"/>
    </row>
    <row r="7274" spans="1:7" s="1402" customFormat="1" x14ac:dyDescent="0.25">
      <c r="A7274" s="275"/>
      <c r="B7274" s="1457"/>
      <c r="C7274" s="1458"/>
      <c r="D7274" s="1459"/>
      <c r="E7274" s="1460"/>
      <c r="F7274" s="1460"/>
      <c r="G7274" s="1460"/>
    </row>
    <row r="7275" spans="1:7" s="1402" customFormat="1" x14ac:dyDescent="0.25">
      <c r="A7275" s="275"/>
      <c r="B7275" s="1457"/>
      <c r="C7275" s="1458"/>
      <c r="D7275" s="1459"/>
      <c r="E7275" s="1460"/>
      <c r="F7275" s="1460"/>
      <c r="G7275" s="1460"/>
    </row>
    <row r="7276" spans="1:7" s="1402" customFormat="1" x14ac:dyDescent="0.25">
      <c r="A7276" s="275"/>
      <c r="B7276" s="1457"/>
      <c r="C7276" s="1458"/>
      <c r="D7276" s="1459"/>
      <c r="E7276" s="1460"/>
      <c r="F7276" s="1460"/>
      <c r="G7276" s="1460"/>
    </row>
    <row r="7277" spans="1:7" s="1402" customFormat="1" x14ac:dyDescent="0.25">
      <c r="A7277" s="275"/>
      <c r="B7277" s="1457"/>
      <c r="C7277" s="1458"/>
      <c r="D7277" s="1459"/>
      <c r="E7277" s="1460"/>
      <c r="F7277" s="1460"/>
      <c r="G7277" s="1460"/>
    </row>
    <row r="7278" spans="1:7" s="1402" customFormat="1" x14ac:dyDescent="0.25">
      <c r="A7278" s="275"/>
      <c r="B7278" s="1457"/>
      <c r="C7278" s="1458"/>
      <c r="D7278" s="1459"/>
      <c r="E7278" s="1460"/>
      <c r="F7278" s="1460"/>
      <c r="G7278" s="1460"/>
    </row>
    <row r="7279" spans="1:7" s="1402" customFormat="1" x14ac:dyDescent="0.25">
      <c r="A7279" s="275"/>
      <c r="B7279" s="1457"/>
      <c r="C7279" s="1458"/>
      <c r="D7279" s="1459"/>
      <c r="E7279" s="1460"/>
      <c r="F7279" s="1460"/>
      <c r="G7279" s="1460"/>
    </row>
    <row r="7280" spans="1:7" s="1402" customFormat="1" x14ac:dyDescent="0.25">
      <c r="A7280" s="275"/>
      <c r="B7280" s="1457"/>
      <c r="C7280" s="1458"/>
      <c r="D7280" s="1459"/>
      <c r="E7280" s="1460"/>
      <c r="F7280" s="1460"/>
      <c r="G7280" s="1460"/>
    </row>
    <row r="7281" spans="1:7" s="1402" customFormat="1" x14ac:dyDescent="0.25">
      <c r="A7281" s="275"/>
      <c r="B7281" s="1457"/>
      <c r="C7281" s="1458"/>
      <c r="D7281" s="1459"/>
      <c r="E7281" s="1460"/>
      <c r="F7281" s="1460"/>
      <c r="G7281" s="1460"/>
    </row>
    <row r="7282" spans="1:7" s="1402" customFormat="1" x14ac:dyDescent="0.25">
      <c r="A7282" s="275"/>
      <c r="B7282" s="1457"/>
      <c r="C7282" s="1458"/>
      <c r="D7282" s="1459"/>
      <c r="E7282" s="1460"/>
      <c r="F7282" s="1460"/>
      <c r="G7282" s="1460"/>
    </row>
    <row r="7283" spans="1:7" s="1402" customFormat="1" x14ac:dyDescent="0.25">
      <c r="A7283" s="275"/>
      <c r="B7283" s="1457"/>
      <c r="C7283" s="1458"/>
      <c r="D7283" s="1459"/>
      <c r="E7283" s="1460"/>
      <c r="F7283" s="1460"/>
      <c r="G7283" s="1460"/>
    </row>
    <row r="7284" spans="1:7" s="1402" customFormat="1" x14ac:dyDescent="0.25">
      <c r="A7284" s="275"/>
      <c r="B7284" s="1457"/>
      <c r="C7284" s="1458"/>
      <c r="D7284" s="1459"/>
      <c r="E7284" s="1460"/>
      <c r="F7284" s="1460"/>
      <c r="G7284" s="1460"/>
    </row>
    <row r="7285" spans="1:7" s="1402" customFormat="1" x14ac:dyDescent="0.25">
      <c r="A7285" s="275"/>
      <c r="B7285" s="1457"/>
      <c r="C7285" s="1458"/>
      <c r="D7285" s="1459"/>
      <c r="E7285" s="1460"/>
      <c r="F7285" s="1460"/>
      <c r="G7285" s="1460"/>
    </row>
    <row r="7286" spans="1:7" s="1402" customFormat="1" x14ac:dyDescent="0.25">
      <c r="A7286" s="275"/>
      <c r="B7286" s="1457"/>
      <c r="C7286" s="1458"/>
      <c r="D7286" s="1459"/>
      <c r="E7286" s="1460"/>
      <c r="F7286" s="1460"/>
      <c r="G7286" s="1460"/>
    </row>
    <row r="7287" spans="1:7" s="1402" customFormat="1" x14ac:dyDescent="0.25">
      <c r="A7287" s="275"/>
      <c r="B7287" s="1457"/>
      <c r="C7287" s="1458"/>
      <c r="D7287" s="1459"/>
      <c r="E7287" s="1460"/>
      <c r="F7287" s="1460"/>
      <c r="G7287" s="1460"/>
    </row>
    <row r="7288" spans="1:7" s="1402" customFormat="1" x14ac:dyDescent="0.25">
      <c r="A7288" s="275"/>
      <c r="B7288" s="1457"/>
      <c r="C7288" s="1458"/>
      <c r="D7288" s="1459"/>
      <c r="E7288" s="1460"/>
      <c r="F7288" s="1460"/>
      <c r="G7288" s="1460"/>
    </row>
    <row r="7289" spans="1:7" s="1402" customFormat="1" x14ac:dyDescent="0.25">
      <c r="A7289" s="275"/>
      <c r="B7289" s="1457"/>
      <c r="C7289" s="1458"/>
      <c r="D7289" s="1459"/>
      <c r="E7289" s="1460"/>
      <c r="F7289" s="1460"/>
      <c r="G7289" s="1460"/>
    </row>
    <row r="7290" spans="1:7" s="1402" customFormat="1" x14ac:dyDescent="0.25">
      <c r="A7290" s="275"/>
      <c r="B7290" s="1457"/>
      <c r="C7290" s="1458"/>
      <c r="D7290" s="1459"/>
      <c r="E7290" s="1460"/>
      <c r="F7290" s="1460"/>
      <c r="G7290" s="1460"/>
    </row>
    <row r="7291" spans="1:7" s="1402" customFormat="1" x14ac:dyDescent="0.25">
      <c r="A7291" s="275"/>
      <c r="B7291" s="1457"/>
      <c r="C7291" s="1458"/>
      <c r="D7291" s="1459"/>
      <c r="E7291" s="1460"/>
      <c r="F7291" s="1460"/>
      <c r="G7291" s="1460"/>
    </row>
    <row r="7292" spans="1:7" s="1402" customFormat="1" x14ac:dyDescent="0.25">
      <c r="A7292" s="275"/>
      <c r="B7292" s="1457"/>
      <c r="C7292" s="1458"/>
      <c r="D7292" s="1459"/>
      <c r="E7292" s="1460"/>
      <c r="F7292" s="1460"/>
      <c r="G7292" s="1460"/>
    </row>
    <row r="7293" spans="1:7" s="1402" customFormat="1" x14ac:dyDescent="0.25">
      <c r="A7293" s="275"/>
      <c r="B7293" s="1457"/>
      <c r="C7293" s="1458"/>
      <c r="D7293" s="1459"/>
      <c r="E7293" s="1460"/>
      <c r="F7293" s="1460"/>
      <c r="G7293" s="1460"/>
    </row>
    <row r="7294" spans="1:7" s="1402" customFormat="1" x14ac:dyDescent="0.25">
      <c r="A7294" s="275"/>
      <c r="B7294" s="1457"/>
      <c r="C7294" s="1458"/>
      <c r="D7294" s="1459"/>
      <c r="E7294" s="1460"/>
      <c r="F7294" s="1460"/>
      <c r="G7294" s="1460"/>
    </row>
    <row r="7295" spans="1:7" s="1402" customFormat="1" x14ac:dyDescent="0.25">
      <c r="A7295" s="275"/>
      <c r="B7295" s="1457"/>
      <c r="C7295" s="1458"/>
      <c r="D7295" s="1459"/>
      <c r="E7295" s="1460"/>
      <c r="F7295" s="1460"/>
      <c r="G7295" s="1460"/>
    </row>
    <row r="7296" spans="1:7" s="1402" customFormat="1" x14ac:dyDescent="0.25">
      <c r="A7296" s="275"/>
      <c r="B7296" s="1457"/>
      <c r="C7296" s="1458"/>
      <c r="D7296" s="1459"/>
      <c r="E7296" s="1460"/>
      <c r="F7296" s="1460"/>
      <c r="G7296" s="1460"/>
    </row>
    <row r="7297" spans="1:7" s="1402" customFormat="1" x14ac:dyDescent="0.25">
      <c r="A7297" s="275"/>
      <c r="B7297" s="1457"/>
      <c r="C7297" s="1458"/>
      <c r="D7297" s="1459"/>
      <c r="E7297" s="1460"/>
      <c r="F7297" s="1460"/>
      <c r="G7297" s="1460"/>
    </row>
    <row r="7298" spans="1:7" s="1402" customFormat="1" x14ac:dyDescent="0.25">
      <c r="A7298" s="275"/>
      <c r="B7298" s="1457"/>
      <c r="C7298" s="1458"/>
      <c r="D7298" s="1459"/>
      <c r="E7298" s="1460"/>
      <c r="F7298" s="1460"/>
      <c r="G7298" s="1460"/>
    </row>
    <row r="7299" spans="1:7" s="1402" customFormat="1" x14ac:dyDescent="0.25">
      <c r="A7299" s="275"/>
      <c r="B7299" s="1457"/>
      <c r="C7299" s="1458"/>
      <c r="D7299" s="1459"/>
      <c r="E7299" s="1460"/>
      <c r="F7299" s="1460"/>
      <c r="G7299" s="1460"/>
    </row>
    <row r="7300" spans="1:7" s="1402" customFormat="1" x14ac:dyDescent="0.25">
      <c r="A7300" s="275"/>
      <c r="B7300" s="1457"/>
      <c r="C7300" s="1458"/>
      <c r="D7300" s="1459"/>
      <c r="E7300" s="1460"/>
      <c r="F7300" s="1460"/>
      <c r="G7300" s="1460"/>
    </row>
    <row r="7301" spans="1:7" s="1402" customFormat="1" x14ac:dyDescent="0.25">
      <c r="A7301" s="275"/>
      <c r="B7301" s="1457"/>
      <c r="C7301" s="1458"/>
      <c r="D7301" s="1459"/>
      <c r="E7301" s="1460"/>
      <c r="F7301" s="1460"/>
      <c r="G7301" s="1460"/>
    </row>
    <row r="7302" spans="1:7" s="1402" customFormat="1" x14ac:dyDescent="0.25">
      <c r="A7302" s="275"/>
      <c r="B7302" s="1457"/>
      <c r="C7302" s="1458"/>
      <c r="D7302" s="1459"/>
      <c r="E7302" s="1460"/>
      <c r="F7302" s="1460"/>
      <c r="G7302" s="1460"/>
    </row>
    <row r="7303" spans="1:7" s="1402" customFormat="1" x14ac:dyDescent="0.25">
      <c r="A7303" s="275"/>
      <c r="B7303" s="1457"/>
      <c r="C7303" s="1458"/>
      <c r="D7303" s="1459"/>
      <c r="E7303" s="1460"/>
      <c r="F7303" s="1460"/>
      <c r="G7303" s="1460"/>
    </row>
    <row r="7304" spans="1:7" s="1402" customFormat="1" x14ac:dyDescent="0.25">
      <c r="A7304" s="275"/>
      <c r="B7304" s="1457"/>
      <c r="C7304" s="1458"/>
      <c r="D7304" s="1459"/>
      <c r="E7304" s="1460"/>
      <c r="F7304" s="1460"/>
      <c r="G7304" s="1460"/>
    </row>
    <row r="7305" spans="1:7" s="1402" customFormat="1" x14ac:dyDescent="0.25">
      <c r="A7305" s="275"/>
      <c r="B7305" s="1457"/>
      <c r="C7305" s="1458"/>
      <c r="D7305" s="1459"/>
      <c r="E7305" s="1460"/>
      <c r="F7305" s="1460"/>
      <c r="G7305" s="1460"/>
    </row>
    <row r="7306" spans="1:7" s="1402" customFormat="1" x14ac:dyDescent="0.25">
      <c r="A7306" s="275"/>
      <c r="B7306" s="1457"/>
      <c r="C7306" s="1458"/>
      <c r="D7306" s="1459"/>
      <c r="E7306" s="1460"/>
      <c r="F7306" s="1460"/>
      <c r="G7306" s="1460"/>
    </row>
    <row r="7307" spans="1:7" s="1402" customFormat="1" x14ac:dyDescent="0.25">
      <c r="A7307" s="275"/>
      <c r="B7307" s="1457"/>
      <c r="C7307" s="1458"/>
      <c r="D7307" s="1459"/>
      <c r="E7307" s="1460"/>
      <c r="F7307" s="1460"/>
      <c r="G7307" s="1460"/>
    </row>
    <row r="7308" spans="1:7" s="1402" customFormat="1" x14ac:dyDescent="0.25">
      <c r="A7308" s="275"/>
      <c r="B7308" s="1457"/>
      <c r="C7308" s="1458"/>
      <c r="D7308" s="1459"/>
      <c r="E7308" s="1460"/>
      <c r="F7308" s="1460"/>
      <c r="G7308" s="1460"/>
    </row>
    <row r="7309" spans="1:7" s="1402" customFormat="1" x14ac:dyDescent="0.25">
      <c r="A7309" s="275"/>
      <c r="B7309" s="1457"/>
      <c r="C7309" s="1458"/>
      <c r="D7309" s="1459"/>
      <c r="E7309" s="1460"/>
      <c r="F7309" s="1460"/>
      <c r="G7309" s="1460"/>
    </row>
    <row r="7310" spans="1:7" s="1402" customFormat="1" x14ac:dyDescent="0.25">
      <c r="A7310" s="275"/>
      <c r="B7310" s="1457"/>
      <c r="C7310" s="1458"/>
      <c r="D7310" s="1459"/>
      <c r="E7310" s="1460"/>
      <c r="F7310" s="1460"/>
      <c r="G7310" s="1460"/>
    </row>
    <row r="7311" spans="1:7" s="1402" customFormat="1" x14ac:dyDescent="0.25">
      <c r="A7311" s="275"/>
      <c r="B7311" s="1457"/>
      <c r="C7311" s="1458"/>
      <c r="D7311" s="1459"/>
      <c r="E7311" s="1460"/>
      <c r="F7311" s="1460"/>
      <c r="G7311" s="1460"/>
    </row>
    <row r="7312" spans="1:7" s="1402" customFormat="1" x14ac:dyDescent="0.25">
      <c r="A7312" s="275"/>
      <c r="B7312" s="1457"/>
      <c r="C7312" s="1458"/>
      <c r="D7312" s="1459"/>
      <c r="E7312" s="1460"/>
      <c r="F7312" s="1460"/>
      <c r="G7312" s="1460"/>
    </row>
    <row r="7313" spans="1:7" s="1402" customFormat="1" x14ac:dyDescent="0.25">
      <c r="A7313" s="275"/>
      <c r="B7313" s="1457"/>
      <c r="C7313" s="1458"/>
      <c r="D7313" s="1459"/>
      <c r="E7313" s="1460"/>
      <c r="F7313" s="1460"/>
      <c r="G7313" s="1460"/>
    </row>
    <row r="7314" spans="1:7" s="1402" customFormat="1" x14ac:dyDescent="0.25">
      <c r="A7314" s="275"/>
      <c r="B7314" s="1457"/>
      <c r="C7314" s="1458"/>
      <c r="D7314" s="1459"/>
      <c r="E7314" s="1460"/>
      <c r="F7314" s="1460"/>
      <c r="G7314" s="1460"/>
    </row>
    <row r="7315" spans="1:7" s="1402" customFormat="1" x14ac:dyDescent="0.25">
      <c r="A7315" s="275"/>
      <c r="B7315" s="1457"/>
      <c r="C7315" s="1458"/>
      <c r="D7315" s="1459"/>
      <c r="E7315" s="1460"/>
      <c r="F7315" s="1460"/>
      <c r="G7315" s="1460"/>
    </row>
    <row r="7316" spans="1:7" s="1402" customFormat="1" x14ac:dyDescent="0.25">
      <c r="A7316" s="275"/>
      <c r="B7316" s="1457"/>
      <c r="C7316" s="1458"/>
      <c r="D7316" s="1459"/>
      <c r="E7316" s="1460"/>
      <c r="F7316" s="1460"/>
      <c r="G7316" s="1460"/>
    </row>
    <row r="7317" spans="1:7" s="1402" customFormat="1" x14ac:dyDescent="0.25">
      <c r="A7317" s="275"/>
      <c r="B7317" s="1457"/>
      <c r="C7317" s="1458"/>
      <c r="D7317" s="1459"/>
      <c r="E7317" s="1460"/>
      <c r="F7317" s="1460"/>
      <c r="G7317" s="1460"/>
    </row>
    <row r="7318" spans="1:7" s="1402" customFormat="1" x14ac:dyDescent="0.25">
      <c r="A7318" s="275"/>
      <c r="B7318" s="1457"/>
      <c r="C7318" s="1458"/>
      <c r="D7318" s="1459"/>
      <c r="E7318" s="1460"/>
      <c r="F7318" s="1460"/>
      <c r="G7318" s="1460"/>
    </row>
    <row r="7319" spans="1:7" s="1402" customFormat="1" x14ac:dyDescent="0.25">
      <c r="A7319" s="275"/>
      <c r="B7319" s="1457"/>
      <c r="C7319" s="1458"/>
      <c r="D7319" s="1459"/>
      <c r="E7319" s="1460"/>
      <c r="F7319" s="1460"/>
      <c r="G7319" s="1460"/>
    </row>
    <row r="7320" spans="1:7" s="1402" customFormat="1" x14ac:dyDescent="0.25">
      <c r="A7320" s="275"/>
      <c r="B7320" s="1457"/>
      <c r="C7320" s="1458"/>
      <c r="D7320" s="1459"/>
      <c r="E7320" s="1460"/>
      <c r="F7320" s="1460"/>
      <c r="G7320" s="1460"/>
    </row>
    <row r="7321" spans="1:7" s="1402" customFormat="1" x14ac:dyDescent="0.25">
      <c r="A7321" s="275"/>
      <c r="B7321" s="1457"/>
      <c r="C7321" s="1458"/>
      <c r="D7321" s="1459"/>
      <c r="E7321" s="1460"/>
      <c r="F7321" s="1460"/>
      <c r="G7321" s="1460"/>
    </row>
    <row r="7322" spans="1:7" s="1402" customFormat="1" x14ac:dyDescent="0.25">
      <c r="A7322" s="275"/>
      <c r="B7322" s="1457"/>
      <c r="C7322" s="1458"/>
      <c r="D7322" s="1459"/>
      <c r="E7322" s="1460"/>
      <c r="F7322" s="1460"/>
      <c r="G7322" s="1460"/>
    </row>
    <row r="7323" spans="1:7" s="1402" customFormat="1" x14ac:dyDescent="0.25">
      <c r="A7323" s="275"/>
      <c r="B7323" s="1457"/>
      <c r="C7323" s="1458"/>
      <c r="D7323" s="1459"/>
      <c r="E7323" s="1460"/>
      <c r="F7323" s="1460"/>
      <c r="G7323" s="1460"/>
    </row>
    <row r="7324" spans="1:7" s="1402" customFormat="1" x14ac:dyDescent="0.25">
      <c r="A7324" s="275"/>
      <c r="B7324" s="1457"/>
      <c r="C7324" s="1458"/>
      <c r="D7324" s="1459"/>
      <c r="E7324" s="1460"/>
      <c r="F7324" s="1460"/>
      <c r="G7324" s="1460"/>
    </row>
    <row r="7325" spans="1:7" s="1402" customFormat="1" x14ac:dyDescent="0.25">
      <c r="A7325" s="275"/>
      <c r="B7325" s="1457"/>
      <c r="C7325" s="1458"/>
      <c r="D7325" s="1459"/>
      <c r="E7325" s="1460"/>
      <c r="F7325" s="1460"/>
      <c r="G7325" s="1460"/>
    </row>
    <row r="7326" spans="1:7" s="1402" customFormat="1" x14ac:dyDescent="0.25">
      <c r="A7326" s="275"/>
      <c r="B7326" s="1457"/>
      <c r="C7326" s="1458"/>
      <c r="D7326" s="1459"/>
      <c r="E7326" s="1460"/>
      <c r="F7326" s="1460"/>
      <c r="G7326" s="1460"/>
    </row>
    <row r="7327" spans="1:7" s="1402" customFormat="1" x14ac:dyDescent="0.25">
      <c r="A7327" s="275"/>
      <c r="B7327" s="1457"/>
      <c r="C7327" s="1458"/>
      <c r="D7327" s="1459"/>
      <c r="E7327" s="1460"/>
      <c r="F7327" s="1460"/>
      <c r="G7327" s="1460"/>
    </row>
    <row r="7328" spans="1:7" s="1402" customFormat="1" x14ac:dyDescent="0.25">
      <c r="A7328" s="275"/>
      <c r="B7328" s="1457"/>
      <c r="C7328" s="1458"/>
      <c r="D7328" s="1459"/>
      <c r="E7328" s="1460"/>
      <c r="F7328" s="1460"/>
      <c r="G7328" s="1460"/>
    </row>
    <row r="7329" spans="1:7" s="1402" customFormat="1" x14ac:dyDescent="0.25">
      <c r="A7329" s="275"/>
      <c r="B7329" s="1457"/>
      <c r="C7329" s="1458"/>
      <c r="D7329" s="1459"/>
      <c r="E7329" s="1460"/>
      <c r="F7329" s="1460"/>
      <c r="G7329" s="1460"/>
    </row>
    <row r="7330" spans="1:7" s="1402" customFormat="1" x14ac:dyDescent="0.25">
      <c r="A7330" s="275"/>
      <c r="B7330" s="1457"/>
      <c r="C7330" s="1458"/>
      <c r="D7330" s="1459"/>
      <c r="E7330" s="1460"/>
      <c r="F7330" s="1460"/>
      <c r="G7330" s="1460"/>
    </row>
    <row r="7331" spans="1:7" s="1402" customFormat="1" x14ac:dyDescent="0.25">
      <c r="A7331" s="275"/>
      <c r="B7331" s="1457"/>
      <c r="C7331" s="1458"/>
      <c r="D7331" s="1459"/>
      <c r="E7331" s="1460"/>
      <c r="F7331" s="1460"/>
      <c r="G7331" s="1460"/>
    </row>
    <row r="7332" spans="1:7" s="1402" customFormat="1" x14ac:dyDescent="0.25">
      <c r="A7332" s="275"/>
      <c r="B7332" s="1457"/>
      <c r="C7332" s="1458"/>
      <c r="D7332" s="1459"/>
      <c r="E7332" s="1460"/>
      <c r="F7332" s="1460"/>
      <c r="G7332" s="1460"/>
    </row>
    <row r="7333" spans="1:7" s="1402" customFormat="1" x14ac:dyDescent="0.25">
      <c r="A7333" s="275"/>
      <c r="B7333" s="1457"/>
      <c r="C7333" s="1458"/>
      <c r="D7333" s="1459"/>
      <c r="E7333" s="1460"/>
      <c r="F7333" s="1460"/>
      <c r="G7333" s="1460"/>
    </row>
    <row r="7334" spans="1:7" s="1402" customFormat="1" x14ac:dyDescent="0.25">
      <c r="A7334" s="275"/>
      <c r="B7334" s="1457"/>
      <c r="C7334" s="1458"/>
      <c r="D7334" s="1459"/>
      <c r="E7334" s="1460"/>
      <c r="F7334" s="1460"/>
      <c r="G7334" s="1460"/>
    </row>
    <row r="7335" spans="1:7" s="1402" customFormat="1" x14ac:dyDescent="0.25">
      <c r="A7335" s="275"/>
      <c r="B7335" s="1457"/>
      <c r="C7335" s="1458"/>
      <c r="D7335" s="1459"/>
      <c r="E7335" s="1460"/>
      <c r="F7335" s="1460"/>
      <c r="G7335" s="1460"/>
    </row>
    <row r="7336" spans="1:7" s="1402" customFormat="1" x14ac:dyDescent="0.25">
      <c r="A7336" s="275"/>
      <c r="B7336" s="1457"/>
      <c r="C7336" s="1458"/>
      <c r="D7336" s="1459"/>
      <c r="E7336" s="1460"/>
      <c r="F7336" s="1460"/>
      <c r="G7336" s="1460"/>
    </row>
    <row r="7337" spans="1:7" s="1402" customFormat="1" x14ac:dyDescent="0.25">
      <c r="A7337" s="275"/>
      <c r="B7337" s="1457"/>
      <c r="C7337" s="1458"/>
      <c r="D7337" s="1459"/>
      <c r="E7337" s="1460"/>
      <c r="F7337" s="1460"/>
      <c r="G7337" s="1460"/>
    </row>
    <row r="7338" spans="1:7" s="1402" customFormat="1" x14ac:dyDescent="0.25">
      <c r="A7338" s="275"/>
      <c r="B7338" s="1457"/>
      <c r="C7338" s="1458"/>
      <c r="D7338" s="1459"/>
      <c r="E7338" s="1460"/>
      <c r="F7338" s="1460"/>
      <c r="G7338" s="1460"/>
    </row>
    <row r="7339" spans="1:7" s="1402" customFormat="1" x14ac:dyDescent="0.25">
      <c r="A7339" s="275"/>
      <c r="B7339" s="1457"/>
      <c r="C7339" s="1458"/>
      <c r="D7339" s="1459"/>
      <c r="E7339" s="1460"/>
      <c r="F7339" s="1460"/>
      <c r="G7339" s="1460"/>
    </row>
    <row r="7340" spans="1:7" s="1402" customFormat="1" x14ac:dyDescent="0.25">
      <c r="A7340" s="275"/>
      <c r="B7340" s="1457"/>
      <c r="C7340" s="1458"/>
      <c r="D7340" s="1459"/>
      <c r="E7340" s="1460"/>
      <c r="F7340" s="1460"/>
      <c r="G7340" s="1460"/>
    </row>
    <row r="7341" spans="1:7" s="1402" customFormat="1" x14ac:dyDescent="0.25">
      <c r="A7341" s="275"/>
      <c r="B7341" s="1457"/>
      <c r="C7341" s="1458"/>
      <c r="D7341" s="1459"/>
      <c r="E7341" s="1460"/>
      <c r="F7341" s="1460"/>
      <c r="G7341" s="1460"/>
    </row>
    <row r="7342" spans="1:7" s="1402" customFormat="1" x14ac:dyDescent="0.25">
      <c r="A7342" s="275"/>
      <c r="B7342" s="1457"/>
      <c r="C7342" s="1458"/>
      <c r="D7342" s="1459"/>
      <c r="E7342" s="1460"/>
      <c r="F7342" s="1460"/>
      <c r="G7342" s="1460"/>
    </row>
    <row r="7343" spans="1:7" s="1402" customFormat="1" x14ac:dyDescent="0.25">
      <c r="A7343" s="275"/>
      <c r="B7343" s="1457"/>
      <c r="C7343" s="1458"/>
      <c r="D7343" s="1459"/>
      <c r="E7343" s="1460"/>
      <c r="F7343" s="1460"/>
      <c r="G7343" s="1460"/>
    </row>
    <row r="7344" spans="1:7" s="1402" customFormat="1" x14ac:dyDescent="0.25">
      <c r="A7344" s="275"/>
      <c r="B7344" s="1457"/>
      <c r="C7344" s="1458"/>
      <c r="D7344" s="1459"/>
      <c r="E7344" s="1460"/>
      <c r="F7344" s="1460"/>
      <c r="G7344" s="1460"/>
    </row>
    <row r="7345" spans="1:7" s="1402" customFormat="1" x14ac:dyDescent="0.25">
      <c r="A7345" s="275"/>
      <c r="B7345" s="1457"/>
      <c r="C7345" s="1458"/>
      <c r="D7345" s="1459"/>
      <c r="E7345" s="1460"/>
      <c r="F7345" s="1460"/>
      <c r="G7345" s="1460"/>
    </row>
    <row r="7346" spans="1:7" s="1402" customFormat="1" x14ac:dyDescent="0.25">
      <c r="A7346" s="275"/>
      <c r="B7346" s="1457"/>
      <c r="C7346" s="1458"/>
      <c r="D7346" s="1459"/>
      <c r="E7346" s="1460"/>
      <c r="F7346" s="1460"/>
      <c r="G7346" s="1460"/>
    </row>
    <row r="7347" spans="1:7" s="1402" customFormat="1" x14ac:dyDescent="0.25">
      <c r="A7347" s="275"/>
      <c r="B7347" s="1457"/>
      <c r="C7347" s="1458"/>
      <c r="D7347" s="1459"/>
      <c r="E7347" s="1460"/>
      <c r="F7347" s="1460"/>
      <c r="G7347" s="1460"/>
    </row>
    <row r="7348" spans="1:7" s="1402" customFormat="1" x14ac:dyDescent="0.25">
      <c r="A7348" s="275"/>
      <c r="B7348" s="1457"/>
      <c r="C7348" s="1458"/>
      <c r="D7348" s="1459"/>
      <c r="E7348" s="1460"/>
      <c r="F7348" s="1460"/>
      <c r="G7348" s="1460"/>
    </row>
    <row r="7349" spans="1:7" s="1402" customFormat="1" x14ac:dyDescent="0.25">
      <c r="A7349" s="275"/>
      <c r="B7349" s="1457"/>
      <c r="C7349" s="1458"/>
      <c r="D7349" s="1459"/>
      <c r="E7349" s="1460"/>
      <c r="F7349" s="1460"/>
      <c r="G7349" s="1460"/>
    </row>
    <row r="7350" spans="1:7" s="1402" customFormat="1" x14ac:dyDescent="0.25">
      <c r="A7350" s="275"/>
      <c r="B7350" s="1457"/>
      <c r="C7350" s="1458"/>
      <c r="D7350" s="1459"/>
      <c r="E7350" s="1460"/>
      <c r="F7350" s="1460"/>
      <c r="G7350" s="1460"/>
    </row>
    <row r="7351" spans="1:7" s="1402" customFormat="1" x14ac:dyDescent="0.25">
      <c r="A7351" s="275"/>
      <c r="B7351" s="1457"/>
      <c r="C7351" s="1458"/>
      <c r="D7351" s="1459"/>
      <c r="E7351" s="1460"/>
      <c r="F7351" s="1460"/>
      <c r="G7351" s="1460"/>
    </row>
    <row r="7352" spans="1:7" s="1402" customFormat="1" x14ac:dyDescent="0.25">
      <c r="A7352" s="275"/>
      <c r="B7352" s="1457"/>
      <c r="C7352" s="1458"/>
      <c r="D7352" s="1459"/>
      <c r="E7352" s="1460"/>
      <c r="F7352" s="1460"/>
      <c r="G7352" s="1460"/>
    </row>
    <row r="7353" spans="1:7" s="1402" customFormat="1" x14ac:dyDescent="0.25">
      <c r="A7353" s="275"/>
      <c r="B7353" s="1457"/>
      <c r="C7353" s="1458"/>
      <c r="D7353" s="1459"/>
      <c r="E7353" s="1460"/>
      <c r="F7353" s="1460"/>
      <c r="G7353" s="1460"/>
    </row>
    <row r="7354" spans="1:7" s="1402" customFormat="1" x14ac:dyDescent="0.25">
      <c r="A7354" s="275"/>
      <c r="B7354" s="1457"/>
      <c r="C7354" s="1458"/>
      <c r="D7354" s="1459"/>
      <c r="E7354" s="1460"/>
      <c r="F7354" s="1460"/>
      <c r="G7354" s="1460"/>
    </row>
    <row r="7355" spans="1:7" s="1402" customFormat="1" x14ac:dyDescent="0.25">
      <c r="A7355" s="275"/>
      <c r="B7355" s="1457"/>
      <c r="C7355" s="1458"/>
      <c r="D7355" s="1459"/>
      <c r="E7355" s="1460"/>
      <c r="F7355" s="1460"/>
      <c r="G7355" s="1460"/>
    </row>
    <row r="7356" spans="1:7" s="1402" customFormat="1" x14ac:dyDescent="0.25">
      <c r="A7356" s="275"/>
      <c r="B7356" s="1457"/>
      <c r="C7356" s="1458"/>
      <c r="D7356" s="1459"/>
      <c r="E7356" s="1460"/>
      <c r="F7356" s="1460"/>
      <c r="G7356" s="1460"/>
    </row>
    <row r="7357" spans="1:7" s="1402" customFormat="1" x14ac:dyDescent="0.25">
      <c r="A7357" s="275"/>
      <c r="B7357" s="1457"/>
      <c r="C7357" s="1458"/>
      <c r="D7357" s="1459"/>
      <c r="E7357" s="1460"/>
      <c r="F7357" s="1460"/>
      <c r="G7357" s="1460"/>
    </row>
    <row r="7358" spans="1:7" s="1402" customFormat="1" x14ac:dyDescent="0.25">
      <c r="A7358" s="275"/>
      <c r="B7358" s="1457"/>
      <c r="C7358" s="1458"/>
      <c r="D7358" s="1459"/>
      <c r="E7358" s="1460"/>
      <c r="F7358" s="1460"/>
      <c r="G7358" s="1460"/>
    </row>
    <row r="7359" spans="1:7" s="1402" customFormat="1" x14ac:dyDescent="0.25">
      <c r="A7359" s="275"/>
      <c r="B7359" s="1457"/>
      <c r="C7359" s="1458"/>
      <c r="D7359" s="1459"/>
      <c r="E7359" s="1460"/>
      <c r="F7359" s="1460"/>
      <c r="G7359" s="1460"/>
    </row>
    <row r="7360" spans="1:7" s="1402" customFormat="1" x14ac:dyDescent="0.25">
      <c r="A7360" s="275"/>
      <c r="B7360" s="1457"/>
      <c r="C7360" s="1458"/>
      <c r="D7360" s="1459"/>
      <c r="E7360" s="1460"/>
      <c r="F7360" s="1460"/>
      <c r="G7360" s="1460"/>
    </row>
    <row r="7361" spans="1:7" s="1402" customFormat="1" x14ac:dyDescent="0.25">
      <c r="A7361" s="275"/>
      <c r="B7361" s="1457"/>
      <c r="C7361" s="1458"/>
      <c r="D7361" s="1459"/>
      <c r="E7361" s="1460"/>
      <c r="F7361" s="1460"/>
      <c r="G7361" s="1460"/>
    </row>
    <row r="7362" spans="1:7" s="1402" customFormat="1" x14ac:dyDescent="0.25">
      <c r="A7362" s="275"/>
      <c r="B7362" s="1457"/>
      <c r="C7362" s="1458"/>
      <c r="D7362" s="1459"/>
      <c r="E7362" s="1460"/>
      <c r="F7362" s="1460"/>
      <c r="G7362" s="1460"/>
    </row>
    <row r="7363" spans="1:7" s="1402" customFormat="1" x14ac:dyDescent="0.25">
      <c r="A7363" s="275"/>
      <c r="B7363" s="1457"/>
      <c r="C7363" s="1458"/>
      <c r="D7363" s="1459"/>
      <c r="E7363" s="1460"/>
      <c r="F7363" s="1460"/>
      <c r="G7363" s="1460"/>
    </row>
    <row r="7364" spans="1:7" s="1402" customFormat="1" x14ac:dyDescent="0.25">
      <c r="A7364" s="275"/>
      <c r="B7364" s="1457"/>
      <c r="C7364" s="1458"/>
      <c r="D7364" s="1459"/>
      <c r="E7364" s="1460"/>
      <c r="F7364" s="1460"/>
      <c r="G7364" s="1460"/>
    </row>
    <row r="7365" spans="1:7" s="1402" customFormat="1" x14ac:dyDescent="0.25">
      <c r="A7365" s="275"/>
      <c r="B7365" s="1457"/>
      <c r="C7365" s="1458"/>
      <c r="D7365" s="1459"/>
      <c r="E7365" s="1460"/>
      <c r="F7365" s="1460"/>
      <c r="G7365" s="1460"/>
    </row>
    <row r="7366" spans="1:7" s="1402" customFormat="1" x14ac:dyDescent="0.25">
      <c r="A7366" s="275"/>
      <c r="B7366" s="1457"/>
      <c r="C7366" s="1458"/>
      <c r="D7366" s="1459"/>
      <c r="E7366" s="1460"/>
      <c r="F7366" s="1460"/>
      <c r="G7366" s="1460"/>
    </row>
    <row r="7367" spans="1:7" s="1402" customFormat="1" x14ac:dyDescent="0.25">
      <c r="A7367" s="275"/>
      <c r="B7367" s="1457"/>
      <c r="C7367" s="1458"/>
      <c r="D7367" s="1459"/>
      <c r="E7367" s="1460"/>
      <c r="F7367" s="1460"/>
      <c r="G7367" s="1460"/>
    </row>
    <row r="7368" spans="1:7" s="1402" customFormat="1" x14ac:dyDescent="0.25">
      <c r="A7368" s="275"/>
      <c r="B7368" s="1457"/>
      <c r="C7368" s="1458"/>
      <c r="D7368" s="1459"/>
      <c r="E7368" s="1460"/>
      <c r="F7368" s="1460"/>
      <c r="G7368" s="1460"/>
    </row>
    <row r="7369" spans="1:7" s="1402" customFormat="1" x14ac:dyDescent="0.25">
      <c r="A7369" s="275"/>
      <c r="B7369" s="1457"/>
      <c r="C7369" s="1458"/>
      <c r="D7369" s="1459"/>
      <c r="E7369" s="1460"/>
      <c r="F7369" s="1460"/>
      <c r="G7369" s="1460"/>
    </row>
    <row r="7370" spans="1:7" s="1402" customFormat="1" x14ac:dyDescent="0.25">
      <c r="A7370" s="275"/>
      <c r="B7370" s="1457"/>
      <c r="C7370" s="1458"/>
      <c r="D7370" s="1459"/>
      <c r="E7370" s="1460"/>
      <c r="F7370" s="1460"/>
      <c r="G7370" s="1460"/>
    </row>
    <row r="7371" spans="1:7" s="1402" customFormat="1" x14ac:dyDescent="0.25">
      <c r="A7371" s="275"/>
      <c r="B7371" s="1457"/>
      <c r="C7371" s="1458"/>
      <c r="D7371" s="1459"/>
      <c r="E7371" s="1460"/>
      <c r="F7371" s="1460"/>
      <c r="G7371" s="1460"/>
    </row>
    <row r="7372" spans="1:7" s="1402" customFormat="1" x14ac:dyDescent="0.25">
      <c r="A7372" s="275"/>
      <c r="B7372" s="1457"/>
      <c r="C7372" s="1458"/>
      <c r="D7372" s="1459"/>
      <c r="E7372" s="1460"/>
      <c r="F7372" s="1460"/>
      <c r="G7372" s="1460"/>
    </row>
    <row r="7373" spans="1:7" s="1402" customFormat="1" x14ac:dyDescent="0.25">
      <c r="A7373" s="275"/>
      <c r="B7373" s="1457"/>
      <c r="C7373" s="1458"/>
      <c r="D7373" s="1459"/>
      <c r="E7373" s="1460"/>
      <c r="F7373" s="1460"/>
      <c r="G7373" s="1460"/>
    </row>
    <row r="7374" spans="1:7" s="1402" customFormat="1" x14ac:dyDescent="0.25">
      <c r="A7374" s="275"/>
      <c r="B7374" s="1457"/>
      <c r="C7374" s="1458"/>
      <c r="D7374" s="1459"/>
      <c r="E7374" s="1460"/>
      <c r="F7374" s="1460"/>
      <c r="G7374" s="1460"/>
    </row>
    <row r="7375" spans="1:7" s="1402" customFormat="1" x14ac:dyDescent="0.25">
      <c r="A7375" s="275"/>
      <c r="B7375" s="1457"/>
      <c r="C7375" s="1458"/>
      <c r="D7375" s="1459"/>
      <c r="E7375" s="1460"/>
      <c r="F7375" s="1460"/>
      <c r="G7375" s="1460"/>
    </row>
    <row r="7376" spans="1:7" s="1402" customFormat="1" x14ac:dyDescent="0.25">
      <c r="A7376" s="275"/>
      <c r="B7376" s="1457"/>
      <c r="C7376" s="1458"/>
      <c r="D7376" s="1459"/>
      <c r="E7376" s="1460"/>
      <c r="F7376" s="1460"/>
      <c r="G7376" s="1460"/>
    </row>
    <row r="7377" spans="1:7" s="1402" customFormat="1" x14ac:dyDescent="0.25">
      <c r="A7377" s="275"/>
      <c r="B7377" s="1457"/>
      <c r="C7377" s="1458"/>
      <c r="D7377" s="1459"/>
      <c r="E7377" s="1460"/>
      <c r="F7377" s="1460"/>
      <c r="G7377" s="1460"/>
    </row>
    <row r="7378" spans="1:7" s="1402" customFormat="1" x14ac:dyDescent="0.25">
      <c r="A7378" s="275"/>
      <c r="B7378" s="1457"/>
      <c r="C7378" s="1458"/>
      <c r="D7378" s="1459"/>
      <c r="E7378" s="1460"/>
      <c r="F7378" s="1460"/>
      <c r="G7378" s="1460"/>
    </row>
    <row r="7379" spans="1:7" s="1402" customFormat="1" x14ac:dyDescent="0.25">
      <c r="A7379" s="275"/>
      <c r="B7379" s="1457"/>
      <c r="C7379" s="1458"/>
      <c r="D7379" s="1459"/>
      <c r="E7379" s="1460"/>
      <c r="F7379" s="1460"/>
      <c r="G7379" s="1460"/>
    </row>
    <row r="7380" spans="1:7" s="1402" customFormat="1" x14ac:dyDescent="0.25">
      <c r="A7380" s="275"/>
      <c r="B7380" s="1457"/>
      <c r="C7380" s="1458"/>
      <c r="D7380" s="1459"/>
      <c r="E7380" s="1460"/>
      <c r="F7380" s="1460"/>
      <c r="G7380" s="1460"/>
    </row>
    <row r="7381" spans="1:7" s="1402" customFormat="1" x14ac:dyDescent="0.25">
      <c r="A7381" s="275"/>
      <c r="B7381" s="1457"/>
      <c r="C7381" s="1458"/>
      <c r="D7381" s="1459"/>
      <c r="E7381" s="1460"/>
      <c r="F7381" s="1460"/>
      <c r="G7381" s="1460"/>
    </row>
    <row r="7382" spans="1:7" s="1402" customFormat="1" x14ac:dyDescent="0.25">
      <c r="A7382" s="275"/>
      <c r="B7382" s="1457"/>
      <c r="C7382" s="1458"/>
      <c r="D7382" s="1459"/>
      <c r="E7382" s="1460"/>
      <c r="F7382" s="1460"/>
      <c r="G7382" s="1460"/>
    </row>
    <row r="7383" spans="1:7" s="1402" customFormat="1" x14ac:dyDescent="0.25">
      <c r="A7383" s="275"/>
      <c r="B7383" s="1457"/>
      <c r="C7383" s="1458"/>
      <c r="D7383" s="1459"/>
      <c r="E7383" s="1460"/>
      <c r="F7383" s="1460"/>
      <c r="G7383" s="1460"/>
    </row>
    <row r="7384" spans="1:7" s="1402" customFormat="1" x14ac:dyDescent="0.25">
      <c r="A7384" s="275"/>
      <c r="B7384" s="1457"/>
      <c r="C7384" s="1458"/>
      <c r="D7384" s="1459"/>
      <c r="E7384" s="1460"/>
      <c r="F7384" s="1460"/>
      <c r="G7384" s="1460"/>
    </row>
    <row r="7385" spans="1:7" s="1402" customFormat="1" x14ac:dyDescent="0.25">
      <c r="A7385" s="275"/>
      <c r="B7385" s="1457"/>
      <c r="C7385" s="1458"/>
      <c r="D7385" s="1459"/>
      <c r="E7385" s="1460"/>
      <c r="F7385" s="1460"/>
      <c r="G7385" s="1460"/>
    </row>
    <row r="7386" spans="1:7" s="1402" customFormat="1" x14ac:dyDescent="0.25">
      <c r="A7386" s="275"/>
      <c r="B7386" s="1457"/>
      <c r="C7386" s="1458"/>
      <c r="D7386" s="1459"/>
      <c r="E7386" s="1460"/>
      <c r="F7386" s="1460"/>
      <c r="G7386" s="1460"/>
    </row>
    <row r="7387" spans="1:7" s="1402" customFormat="1" x14ac:dyDescent="0.25">
      <c r="A7387" s="275"/>
      <c r="B7387" s="1457"/>
      <c r="C7387" s="1458"/>
      <c r="D7387" s="1459"/>
      <c r="E7387" s="1460"/>
      <c r="F7387" s="1460"/>
      <c r="G7387" s="1460"/>
    </row>
    <row r="7388" spans="1:7" s="1402" customFormat="1" x14ac:dyDescent="0.25">
      <c r="A7388" s="275"/>
      <c r="B7388" s="1457"/>
      <c r="C7388" s="1458"/>
      <c r="D7388" s="1459"/>
      <c r="E7388" s="1460"/>
      <c r="F7388" s="1460"/>
      <c r="G7388" s="1460"/>
    </row>
    <row r="7389" spans="1:7" s="1402" customFormat="1" x14ac:dyDescent="0.25">
      <c r="A7389" s="275"/>
      <c r="B7389" s="1457"/>
      <c r="C7389" s="1458"/>
      <c r="D7389" s="1459"/>
      <c r="E7389" s="1460"/>
      <c r="F7389" s="1460"/>
      <c r="G7389" s="1460"/>
    </row>
    <row r="7390" spans="1:7" s="1402" customFormat="1" x14ac:dyDescent="0.25">
      <c r="A7390" s="275"/>
      <c r="B7390" s="1457"/>
      <c r="C7390" s="1458"/>
      <c r="D7390" s="1459"/>
      <c r="E7390" s="1460"/>
      <c r="F7390" s="1460"/>
      <c r="G7390" s="1460"/>
    </row>
    <row r="7391" spans="1:7" s="1402" customFormat="1" x14ac:dyDescent="0.25">
      <c r="A7391" s="275"/>
      <c r="B7391" s="1457"/>
      <c r="C7391" s="1458"/>
      <c r="D7391" s="1459"/>
      <c r="E7391" s="1460"/>
      <c r="F7391" s="1460"/>
      <c r="G7391" s="1460"/>
    </row>
    <row r="7392" spans="1:7" s="1402" customFormat="1" x14ac:dyDescent="0.25">
      <c r="A7392" s="275"/>
      <c r="B7392" s="1457"/>
      <c r="C7392" s="1458"/>
      <c r="D7392" s="1459"/>
      <c r="E7392" s="1460"/>
      <c r="F7392" s="1460"/>
      <c r="G7392" s="1460"/>
    </row>
    <row r="7393" spans="1:7" s="1402" customFormat="1" x14ac:dyDescent="0.25">
      <c r="A7393" s="275"/>
      <c r="B7393" s="1457"/>
      <c r="C7393" s="1458"/>
      <c r="D7393" s="1459"/>
      <c r="E7393" s="1460"/>
      <c r="F7393" s="1460"/>
      <c r="G7393" s="1460"/>
    </row>
    <row r="7394" spans="1:7" s="1402" customFormat="1" x14ac:dyDescent="0.25">
      <c r="A7394" s="275"/>
      <c r="B7394" s="1457"/>
      <c r="C7394" s="1458"/>
      <c r="D7394" s="1459"/>
      <c r="E7394" s="1460"/>
      <c r="F7394" s="1460"/>
      <c r="G7394" s="1460"/>
    </row>
    <row r="7395" spans="1:7" s="1402" customFormat="1" x14ac:dyDescent="0.25">
      <c r="A7395" s="275"/>
      <c r="B7395" s="1457"/>
      <c r="C7395" s="1458"/>
      <c r="D7395" s="1459"/>
      <c r="E7395" s="1460"/>
      <c r="F7395" s="1460"/>
      <c r="G7395" s="1460"/>
    </row>
    <row r="7396" spans="1:7" s="1402" customFormat="1" x14ac:dyDescent="0.25">
      <c r="A7396" s="275"/>
      <c r="B7396" s="1457"/>
      <c r="C7396" s="1458"/>
      <c r="D7396" s="1459"/>
      <c r="E7396" s="1460"/>
      <c r="F7396" s="1460"/>
      <c r="G7396" s="1460"/>
    </row>
    <row r="7397" spans="1:7" s="1402" customFormat="1" x14ac:dyDescent="0.25">
      <c r="A7397" s="275"/>
      <c r="B7397" s="1457"/>
      <c r="C7397" s="1458"/>
      <c r="D7397" s="1459"/>
      <c r="E7397" s="1460"/>
      <c r="F7397" s="1460"/>
      <c r="G7397" s="1460"/>
    </row>
    <row r="7398" spans="1:7" s="1402" customFormat="1" x14ac:dyDescent="0.25">
      <c r="A7398" s="275"/>
      <c r="B7398" s="1457"/>
      <c r="C7398" s="1458"/>
      <c r="D7398" s="1459"/>
      <c r="E7398" s="1460"/>
      <c r="F7398" s="1460"/>
      <c r="G7398" s="1460"/>
    </row>
    <row r="7399" spans="1:7" s="1402" customFormat="1" x14ac:dyDescent="0.25">
      <c r="A7399" s="275"/>
      <c r="B7399" s="1457"/>
      <c r="C7399" s="1458"/>
      <c r="D7399" s="1459"/>
      <c r="E7399" s="1460"/>
      <c r="F7399" s="1460"/>
      <c r="G7399" s="1460"/>
    </row>
    <row r="7400" spans="1:7" s="1402" customFormat="1" x14ac:dyDescent="0.25">
      <c r="A7400" s="275"/>
      <c r="B7400" s="1457"/>
      <c r="C7400" s="1458"/>
      <c r="D7400" s="1459"/>
      <c r="E7400" s="1460"/>
      <c r="F7400" s="1460"/>
      <c r="G7400" s="1460"/>
    </row>
    <row r="7401" spans="1:7" s="1402" customFormat="1" x14ac:dyDescent="0.25">
      <c r="A7401" s="275"/>
      <c r="B7401" s="1457"/>
      <c r="C7401" s="1458"/>
      <c r="D7401" s="1459"/>
      <c r="E7401" s="1460"/>
      <c r="F7401" s="1460"/>
      <c r="G7401" s="1460"/>
    </row>
    <row r="7402" spans="1:7" s="1402" customFormat="1" x14ac:dyDescent="0.25">
      <c r="A7402" s="275"/>
      <c r="B7402" s="1457"/>
      <c r="C7402" s="1458"/>
      <c r="D7402" s="1459"/>
      <c r="E7402" s="1460"/>
      <c r="F7402" s="1460"/>
      <c r="G7402" s="1460"/>
    </row>
    <row r="7403" spans="1:7" s="1402" customFormat="1" x14ac:dyDescent="0.25">
      <c r="A7403" s="275"/>
      <c r="B7403" s="1457"/>
      <c r="C7403" s="1458"/>
      <c r="D7403" s="1459"/>
      <c r="E7403" s="1460"/>
      <c r="F7403" s="1460"/>
      <c r="G7403" s="1460"/>
    </row>
    <row r="7404" spans="1:7" s="1402" customFormat="1" x14ac:dyDescent="0.25">
      <c r="A7404" s="275"/>
      <c r="B7404" s="1457"/>
      <c r="C7404" s="1458"/>
      <c r="D7404" s="1459"/>
      <c r="E7404" s="1460"/>
      <c r="F7404" s="1460"/>
      <c r="G7404" s="1460"/>
    </row>
    <row r="7405" spans="1:7" s="1402" customFormat="1" x14ac:dyDescent="0.25">
      <c r="A7405" s="275"/>
      <c r="B7405" s="1457"/>
      <c r="C7405" s="1458"/>
      <c r="D7405" s="1459"/>
      <c r="E7405" s="1460"/>
      <c r="F7405" s="1460"/>
      <c r="G7405" s="1460"/>
    </row>
    <row r="7406" spans="1:7" s="1402" customFormat="1" x14ac:dyDescent="0.25">
      <c r="A7406" s="275"/>
      <c r="B7406" s="1457"/>
      <c r="C7406" s="1458"/>
      <c r="D7406" s="1459"/>
      <c r="E7406" s="1460"/>
      <c r="F7406" s="1460"/>
      <c r="G7406" s="1460"/>
    </row>
    <row r="7407" spans="1:7" s="1402" customFormat="1" x14ac:dyDescent="0.25">
      <c r="A7407" s="275"/>
      <c r="B7407" s="1457"/>
      <c r="C7407" s="1458"/>
      <c r="D7407" s="1459"/>
      <c r="E7407" s="1460"/>
      <c r="F7407" s="1460"/>
      <c r="G7407" s="1460"/>
    </row>
    <row r="7408" spans="1:7" s="1402" customFormat="1" x14ac:dyDescent="0.25">
      <c r="A7408" s="275"/>
      <c r="B7408" s="1457"/>
      <c r="C7408" s="1458"/>
      <c r="D7408" s="1459"/>
      <c r="E7408" s="1460"/>
      <c r="F7408" s="1460"/>
      <c r="G7408" s="1460"/>
    </row>
    <row r="7409" spans="1:7" s="1402" customFormat="1" x14ac:dyDescent="0.25">
      <c r="A7409" s="275"/>
      <c r="B7409" s="1457"/>
      <c r="C7409" s="1458"/>
      <c r="D7409" s="1459"/>
      <c r="E7409" s="1460"/>
      <c r="F7409" s="1460"/>
      <c r="G7409" s="1460"/>
    </row>
    <row r="7410" spans="1:7" s="1402" customFormat="1" x14ac:dyDescent="0.25">
      <c r="A7410" s="275"/>
      <c r="B7410" s="1457"/>
      <c r="C7410" s="1458"/>
      <c r="D7410" s="1459"/>
      <c r="E7410" s="1460"/>
      <c r="F7410" s="1460"/>
      <c r="G7410" s="1460"/>
    </row>
    <row r="7411" spans="1:7" s="1402" customFormat="1" x14ac:dyDescent="0.25">
      <c r="A7411" s="275"/>
      <c r="B7411" s="1457"/>
      <c r="C7411" s="1458"/>
      <c r="D7411" s="1459"/>
      <c r="E7411" s="1460"/>
      <c r="F7411" s="1460"/>
      <c r="G7411" s="1460"/>
    </row>
    <row r="7412" spans="1:7" s="1402" customFormat="1" x14ac:dyDescent="0.25">
      <c r="A7412" s="275"/>
      <c r="B7412" s="1457"/>
      <c r="C7412" s="1458"/>
      <c r="D7412" s="1459"/>
      <c r="E7412" s="1460"/>
      <c r="F7412" s="1460"/>
      <c r="G7412" s="1460"/>
    </row>
    <row r="7413" spans="1:7" s="1402" customFormat="1" x14ac:dyDescent="0.25">
      <c r="A7413" s="275"/>
      <c r="B7413" s="1457"/>
      <c r="C7413" s="1458"/>
      <c r="D7413" s="1459"/>
      <c r="E7413" s="1460"/>
      <c r="F7413" s="1460"/>
      <c r="G7413" s="1460"/>
    </row>
    <row r="7414" spans="1:7" s="1402" customFormat="1" x14ac:dyDescent="0.25">
      <c r="A7414" s="275"/>
      <c r="B7414" s="1457"/>
      <c r="C7414" s="1458"/>
      <c r="D7414" s="1459"/>
      <c r="E7414" s="1460"/>
      <c r="F7414" s="1460"/>
      <c r="G7414" s="1460"/>
    </row>
    <row r="7415" spans="1:7" s="1402" customFormat="1" x14ac:dyDescent="0.25">
      <c r="A7415" s="275"/>
      <c r="B7415" s="1457"/>
      <c r="C7415" s="1458"/>
      <c r="D7415" s="1459"/>
      <c r="E7415" s="1460"/>
      <c r="F7415" s="1460"/>
      <c r="G7415" s="1460"/>
    </row>
    <row r="7416" spans="1:7" s="1402" customFormat="1" x14ac:dyDescent="0.25">
      <c r="A7416" s="275"/>
      <c r="B7416" s="1457"/>
      <c r="C7416" s="1458"/>
      <c r="D7416" s="1459"/>
      <c r="E7416" s="1460"/>
      <c r="F7416" s="1460"/>
      <c r="G7416" s="1460"/>
    </row>
    <row r="7417" spans="1:7" s="1402" customFormat="1" x14ac:dyDescent="0.25">
      <c r="A7417" s="275"/>
      <c r="B7417" s="1457"/>
      <c r="C7417" s="1458"/>
      <c r="D7417" s="1459"/>
      <c r="E7417" s="1460"/>
      <c r="F7417" s="1460"/>
      <c r="G7417" s="1460"/>
    </row>
    <row r="7418" spans="1:7" s="1402" customFormat="1" x14ac:dyDescent="0.25">
      <c r="A7418" s="275"/>
      <c r="B7418" s="1457"/>
      <c r="C7418" s="1458"/>
      <c r="D7418" s="1459"/>
      <c r="E7418" s="1460"/>
      <c r="F7418" s="1460"/>
      <c r="G7418" s="1460"/>
    </row>
    <row r="7419" spans="1:7" s="1402" customFormat="1" x14ac:dyDescent="0.25">
      <c r="A7419" s="275"/>
      <c r="B7419" s="1457"/>
      <c r="C7419" s="1458"/>
      <c r="D7419" s="1459"/>
      <c r="E7419" s="1460"/>
      <c r="F7419" s="1460"/>
      <c r="G7419" s="1460"/>
    </row>
    <row r="7420" spans="1:7" s="1402" customFormat="1" x14ac:dyDescent="0.25">
      <c r="A7420" s="275"/>
      <c r="B7420" s="1457"/>
      <c r="C7420" s="1458"/>
      <c r="D7420" s="1459"/>
      <c r="E7420" s="1460"/>
      <c r="F7420" s="1460"/>
      <c r="G7420" s="1460"/>
    </row>
    <row r="7421" spans="1:7" s="1402" customFormat="1" x14ac:dyDescent="0.25">
      <c r="A7421" s="275"/>
      <c r="B7421" s="1457"/>
      <c r="C7421" s="1458"/>
      <c r="D7421" s="1459"/>
      <c r="E7421" s="1460"/>
      <c r="F7421" s="1460"/>
      <c r="G7421" s="1460"/>
    </row>
    <row r="7422" spans="1:7" s="1402" customFormat="1" x14ac:dyDescent="0.25">
      <c r="A7422" s="275"/>
      <c r="B7422" s="1457"/>
      <c r="C7422" s="1458"/>
      <c r="D7422" s="1459"/>
      <c r="E7422" s="1460"/>
      <c r="F7422" s="1460"/>
      <c r="G7422" s="1460"/>
    </row>
    <row r="7423" spans="1:7" s="1402" customFormat="1" x14ac:dyDescent="0.25">
      <c r="A7423" s="275"/>
      <c r="B7423" s="1457"/>
      <c r="C7423" s="1458"/>
      <c r="D7423" s="1459"/>
      <c r="E7423" s="1460"/>
      <c r="F7423" s="1460"/>
      <c r="G7423" s="1460"/>
    </row>
    <row r="7424" spans="1:7" s="1402" customFormat="1" x14ac:dyDescent="0.25">
      <c r="A7424" s="275"/>
      <c r="B7424" s="1457"/>
      <c r="C7424" s="1458"/>
      <c r="D7424" s="1459"/>
      <c r="E7424" s="1460"/>
      <c r="F7424" s="1460"/>
      <c r="G7424" s="1460"/>
    </row>
    <row r="7425" spans="1:7" s="1402" customFormat="1" x14ac:dyDescent="0.25">
      <c r="A7425" s="275"/>
      <c r="B7425" s="1457"/>
      <c r="C7425" s="1458"/>
      <c r="D7425" s="1459"/>
      <c r="E7425" s="1460"/>
      <c r="F7425" s="1460"/>
      <c r="G7425" s="1460"/>
    </row>
    <row r="7426" spans="1:7" s="1402" customFormat="1" x14ac:dyDescent="0.25">
      <c r="A7426" s="275"/>
      <c r="B7426" s="1457"/>
      <c r="C7426" s="1458"/>
      <c r="D7426" s="1459"/>
      <c r="E7426" s="1460"/>
      <c r="F7426" s="1460"/>
      <c r="G7426" s="1460"/>
    </row>
    <row r="7427" spans="1:7" s="1402" customFormat="1" x14ac:dyDescent="0.25">
      <c r="A7427" s="275"/>
      <c r="B7427" s="1457"/>
      <c r="C7427" s="1458"/>
      <c r="D7427" s="1459"/>
      <c r="E7427" s="1460"/>
      <c r="F7427" s="1460"/>
      <c r="G7427" s="1460"/>
    </row>
    <row r="7428" spans="1:7" s="1402" customFormat="1" x14ac:dyDescent="0.25">
      <c r="A7428" s="275"/>
      <c r="B7428" s="1457"/>
      <c r="C7428" s="1458"/>
      <c r="D7428" s="1459"/>
      <c r="E7428" s="1460"/>
      <c r="F7428" s="1460"/>
      <c r="G7428" s="1460"/>
    </row>
    <row r="7429" spans="1:7" s="1402" customFormat="1" x14ac:dyDescent="0.25">
      <c r="A7429" s="275"/>
      <c r="B7429" s="1457"/>
      <c r="C7429" s="1458"/>
      <c r="D7429" s="1459"/>
      <c r="E7429" s="1460"/>
      <c r="F7429" s="1460"/>
      <c r="G7429" s="1460"/>
    </row>
    <row r="7430" spans="1:7" s="1402" customFormat="1" x14ac:dyDescent="0.25">
      <c r="A7430" s="275"/>
      <c r="B7430" s="1457"/>
      <c r="C7430" s="1458"/>
      <c r="D7430" s="1459"/>
      <c r="E7430" s="1460"/>
      <c r="F7430" s="1460"/>
      <c r="G7430" s="1460"/>
    </row>
    <row r="7431" spans="1:7" s="1402" customFormat="1" x14ac:dyDescent="0.25">
      <c r="A7431" s="275"/>
      <c r="B7431" s="1457"/>
      <c r="C7431" s="1458"/>
      <c r="D7431" s="1459"/>
      <c r="E7431" s="1460"/>
      <c r="F7431" s="1460"/>
      <c r="G7431" s="1460"/>
    </row>
    <row r="7432" spans="1:7" s="1402" customFormat="1" x14ac:dyDescent="0.25">
      <c r="A7432" s="275"/>
      <c r="B7432" s="1457"/>
      <c r="C7432" s="1458"/>
      <c r="D7432" s="1459"/>
      <c r="E7432" s="1460"/>
      <c r="F7432" s="1460"/>
      <c r="G7432" s="1460"/>
    </row>
    <row r="7433" spans="1:7" s="1402" customFormat="1" x14ac:dyDescent="0.25">
      <c r="A7433" s="275"/>
      <c r="B7433" s="1457"/>
      <c r="C7433" s="1458"/>
      <c r="D7433" s="1459"/>
      <c r="E7433" s="1460"/>
      <c r="F7433" s="1460"/>
      <c r="G7433" s="1460"/>
    </row>
    <row r="7434" spans="1:7" s="1402" customFormat="1" x14ac:dyDescent="0.25">
      <c r="A7434" s="275"/>
      <c r="B7434" s="1457"/>
      <c r="C7434" s="1458"/>
      <c r="D7434" s="1459"/>
      <c r="E7434" s="1460"/>
      <c r="F7434" s="1460"/>
      <c r="G7434" s="1460"/>
    </row>
    <row r="7435" spans="1:7" s="1402" customFormat="1" x14ac:dyDescent="0.25">
      <c r="A7435" s="275"/>
      <c r="B7435" s="1457"/>
      <c r="C7435" s="1458"/>
      <c r="D7435" s="1459"/>
      <c r="E7435" s="1460"/>
      <c r="F7435" s="1460"/>
      <c r="G7435" s="1460"/>
    </row>
    <row r="7436" spans="1:7" s="1402" customFormat="1" x14ac:dyDescent="0.25">
      <c r="A7436" s="275"/>
      <c r="B7436" s="1457"/>
      <c r="C7436" s="1458"/>
      <c r="D7436" s="1459"/>
      <c r="E7436" s="1460"/>
      <c r="F7436" s="1460"/>
      <c r="G7436" s="1460"/>
    </row>
    <row r="7437" spans="1:7" s="1402" customFormat="1" x14ac:dyDescent="0.25">
      <c r="A7437" s="275"/>
      <c r="B7437" s="1457"/>
      <c r="C7437" s="1458"/>
      <c r="D7437" s="1459"/>
      <c r="E7437" s="1460"/>
      <c r="F7437" s="1460"/>
      <c r="G7437" s="1460"/>
    </row>
    <row r="7438" spans="1:7" s="1402" customFormat="1" x14ac:dyDescent="0.25">
      <c r="A7438" s="275"/>
      <c r="B7438" s="1457"/>
      <c r="C7438" s="1458"/>
      <c r="D7438" s="1459"/>
      <c r="E7438" s="1460"/>
      <c r="F7438" s="1460"/>
      <c r="G7438" s="1460"/>
    </row>
    <row r="7439" spans="1:7" s="1402" customFormat="1" x14ac:dyDescent="0.25">
      <c r="A7439" s="275"/>
      <c r="B7439" s="1457"/>
      <c r="C7439" s="1458"/>
      <c r="D7439" s="1459"/>
      <c r="E7439" s="1460"/>
      <c r="F7439" s="1460"/>
      <c r="G7439" s="1460"/>
    </row>
    <row r="7440" spans="1:7" s="1402" customFormat="1" x14ac:dyDescent="0.25">
      <c r="A7440" s="275"/>
      <c r="B7440" s="1457"/>
      <c r="C7440" s="1458"/>
      <c r="D7440" s="1459"/>
      <c r="E7440" s="1460"/>
      <c r="F7440" s="1460"/>
      <c r="G7440" s="1460"/>
    </row>
    <row r="7441" spans="1:7" s="1402" customFormat="1" x14ac:dyDescent="0.25">
      <c r="A7441" s="275"/>
      <c r="B7441" s="1457"/>
      <c r="C7441" s="1458"/>
      <c r="D7441" s="1459"/>
      <c r="E7441" s="1460"/>
      <c r="F7441" s="1460"/>
      <c r="G7441" s="1460"/>
    </row>
    <row r="7442" spans="1:7" s="1402" customFormat="1" x14ac:dyDescent="0.25">
      <c r="A7442" s="275"/>
      <c r="B7442" s="1457"/>
      <c r="C7442" s="1458"/>
      <c r="D7442" s="1459"/>
      <c r="E7442" s="1460"/>
      <c r="F7442" s="1460"/>
      <c r="G7442" s="1460"/>
    </row>
    <row r="7443" spans="1:7" s="1402" customFormat="1" x14ac:dyDescent="0.25">
      <c r="A7443" s="275"/>
      <c r="B7443" s="1457"/>
      <c r="C7443" s="1458"/>
      <c r="D7443" s="1459"/>
      <c r="E7443" s="1460"/>
      <c r="F7443" s="1460"/>
      <c r="G7443" s="1460"/>
    </row>
    <row r="7444" spans="1:7" s="1402" customFormat="1" x14ac:dyDescent="0.25">
      <c r="A7444" s="275"/>
      <c r="B7444" s="1457"/>
      <c r="C7444" s="1458"/>
      <c r="D7444" s="1459"/>
      <c r="E7444" s="1460"/>
      <c r="F7444" s="1460"/>
      <c r="G7444" s="1460"/>
    </row>
    <row r="7445" spans="1:7" s="1402" customFormat="1" x14ac:dyDescent="0.25">
      <c r="A7445" s="275"/>
      <c r="B7445" s="1457"/>
      <c r="C7445" s="1458"/>
      <c r="D7445" s="1459"/>
      <c r="E7445" s="1460"/>
      <c r="F7445" s="1460"/>
      <c r="G7445" s="1460"/>
    </row>
    <row r="7446" spans="1:7" s="1402" customFormat="1" x14ac:dyDescent="0.25">
      <c r="A7446" s="275"/>
      <c r="B7446" s="1457"/>
      <c r="C7446" s="1458"/>
      <c r="D7446" s="1459"/>
      <c r="E7446" s="1460"/>
      <c r="F7446" s="1460"/>
      <c r="G7446" s="1460"/>
    </row>
    <row r="7447" spans="1:7" s="1402" customFormat="1" x14ac:dyDescent="0.25">
      <c r="A7447" s="275"/>
      <c r="B7447" s="1457"/>
      <c r="C7447" s="1458"/>
      <c r="D7447" s="1459"/>
      <c r="E7447" s="1460"/>
      <c r="F7447" s="1460"/>
      <c r="G7447" s="1460"/>
    </row>
    <row r="7448" spans="1:7" s="1402" customFormat="1" x14ac:dyDescent="0.25">
      <c r="A7448" s="275"/>
      <c r="B7448" s="1457"/>
      <c r="C7448" s="1458"/>
      <c r="D7448" s="1459"/>
      <c r="E7448" s="1460"/>
      <c r="F7448" s="1460"/>
      <c r="G7448" s="1460"/>
    </row>
    <row r="7449" spans="1:7" s="1402" customFormat="1" x14ac:dyDescent="0.25">
      <c r="A7449" s="275"/>
      <c r="B7449" s="1457"/>
      <c r="C7449" s="1458"/>
      <c r="D7449" s="1459"/>
      <c r="E7449" s="1460"/>
      <c r="F7449" s="1460"/>
      <c r="G7449" s="1460"/>
    </row>
    <row r="7450" spans="1:7" s="1402" customFormat="1" x14ac:dyDescent="0.25">
      <c r="A7450" s="275"/>
      <c r="B7450" s="1457"/>
      <c r="C7450" s="1458"/>
      <c r="D7450" s="1459"/>
      <c r="E7450" s="1460"/>
      <c r="F7450" s="1460"/>
      <c r="G7450" s="1460"/>
    </row>
    <row r="7451" spans="1:7" s="1402" customFormat="1" x14ac:dyDescent="0.25">
      <c r="A7451" s="275"/>
      <c r="B7451" s="1457"/>
      <c r="C7451" s="1458"/>
      <c r="D7451" s="1459"/>
      <c r="E7451" s="1460"/>
      <c r="F7451" s="1460"/>
      <c r="G7451" s="1460"/>
    </row>
    <row r="7452" spans="1:7" s="1402" customFormat="1" x14ac:dyDescent="0.25">
      <c r="A7452" s="275"/>
      <c r="B7452" s="1457"/>
      <c r="C7452" s="1458"/>
      <c r="D7452" s="1459"/>
      <c r="E7452" s="1460"/>
      <c r="F7452" s="1460"/>
      <c r="G7452" s="1460"/>
    </row>
    <row r="7453" spans="1:7" s="1402" customFormat="1" x14ac:dyDescent="0.25">
      <c r="A7453" s="275"/>
      <c r="B7453" s="1457"/>
      <c r="C7453" s="1458"/>
      <c r="D7453" s="1459"/>
      <c r="E7453" s="1460"/>
      <c r="F7453" s="1460"/>
      <c r="G7453" s="1460"/>
    </row>
    <row r="7454" spans="1:7" s="1402" customFormat="1" x14ac:dyDescent="0.25">
      <c r="A7454" s="275"/>
      <c r="B7454" s="1457"/>
      <c r="C7454" s="1458"/>
      <c r="D7454" s="1459"/>
      <c r="E7454" s="1460"/>
      <c r="F7454" s="1460"/>
      <c r="G7454" s="1460"/>
    </row>
    <row r="7455" spans="1:7" s="1402" customFormat="1" x14ac:dyDescent="0.25">
      <c r="A7455" s="275"/>
      <c r="B7455" s="1457"/>
      <c r="C7455" s="1458"/>
      <c r="D7455" s="1459"/>
      <c r="E7455" s="1460"/>
      <c r="F7455" s="1460"/>
      <c r="G7455" s="1460"/>
    </row>
    <row r="7456" spans="1:7" s="1402" customFormat="1" x14ac:dyDescent="0.25">
      <c r="A7456" s="275"/>
      <c r="B7456" s="1457"/>
      <c r="C7456" s="1458"/>
      <c r="D7456" s="1459"/>
      <c r="E7456" s="1460"/>
      <c r="F7456" s="1460"/>
      <c r="G7456" s="1460"/>
    </row>
    <row r="7457" spans="1:7" s="1402" customFormat="1" x14ac:dyDescent="0.25">
      <c r="A7457" s="275"/>
      <c r="B7457" s="1457"/>
      <c r="C7457" s="1458"/>
      <c r="D7457" s="1459"/>
      <c r="E7457" s="1460"/>
      <c r="F7457" s="1460"/>
      <c r="G7457" s="1460"/>
    </row>
    <row r="7458" spans="1:7" s="1402" customFormat="1" x14ac:dyDescent="0.25">
      <c r="A7458" s="275"/>
      <c r="B7458" s="1457"/>
      <c r="C7458" s="1458"/>
      <c r="D7458" s="1459"/>
      <c r="E7458" s="1460"/>
      <c r="F7458" s="1460"/>
      <c r="G7458" s="1460"/>
    </row>
    <row r="7459" spans="1:7" s="1402" customFormat="1" x14ac:dyDescent="0.25">
      <c r="A7459" s="275"/>
      <c r="B7459" s="1457"/>
      <c r="C7459" s="1458"/>
      <c r="D7459" s="1459"/>
      <c r="E7459" s="1460"/>
      <c r="F7459" s="1460"/>
      <c r="G7459" s="1460"/>
    </row>
    <row r="7460" spans="1:7" s="1402" customFormat="1" x14ac:dyDescent="0.25">
      <c r="A7460" s="275"/>
      <c r="B7460" s="1457"/>
      <c r="C7460" s="1458"/>
      <c r="D7460" s="1459"/>
      <c r="E7460" s="1460"/>
      <c r="F7460" s="1460"/>
      <c r="G7460" s="1460"/>
    </row>
    <row r="7461" spans="1:7" s="1402" customFormat="1" x14ac:dyDescent="0.25">
      <c r="A7461" s="275"/>
      <c r="B7461" s="1457"/>
      <c r="C7461" s="1458"/>
      <c r="D7461" s="1459"/>
      <c r="E7461" s="1460"/>
      <c r="F7461" s="1460"/>
      <c r="G7461" s="1460"/>
    </row>
    <row r="7462" spans="1:7" s="1402" customFormat="1" x14ac:dyDescent="0.25">
      <c r="A7462" s="275"/>
      <c r="B7462" s="1457"/>
      <c r="C7462" s="1458"/>
      <c r="D7462" s="1459"/>
      <c r="E7462" s="1460"/>
      <c r="F7462" s="1460"/>
      <c r="G7462" s="1460"/>
    </row>
    <row r="7463" spans="1:7" s="1402" customFormat="1" x14ac:dyDescent="0.25">
      <c r="A7463" s="275"/>
      <c r="B7463" s="1457"/>
      <c r="C7463" s="1458"/>
      <c r="D7463" s="1459"/>
      <c r="E7463" s="1460"/>
      <c r="F7463" s="1460"/>
      <c r="G7463" s="1460"/>
    </row>
    <row r="7464" spans="1:7" s="1402" customFormat="1" x14ac:dyDescent="0.25">
      <c r="A7464" s="275"/>
      <c r="B7464" s="1457"/>
      <c r="C7464" s="1458"/>
      <c r="D7464" s="1459"/>
      <c r="E7464" s="1460"/>
      <c r="F7464" s="1460"/>
      <c r="G7464" s="1460"/>
    </row>
    <row r="7465" spans="1:7" s="1402" customFormat="1" x14ac:dyDescent="0.25">
      <c r="A7465" s="275"/>
      <c r="B7465" s="1457"/>
      <c r="C7465" s="1458"/>
      <c r="D7465" s="1459"/>
      <c r="E7465" s="1460"/>
      <c r="F7465" s="1460"/>
      <c r="G7465" s="1460"/>
    </row>
    <row r="7466" spans="1:7" s="1402" customFormat="1" x14ac:dyDescent="0.25">
      <c r="A7466" s="275"/>
      <c r="B7466" s="1457"/>
      <c r="C7466" s="1458"/>
      <c r="D7466" s="1459"/>
      <c r="E7466" s="1460"/>
      <c r="F7466" s="1460"/>
      <c r="G7466" s="1460"/>
    </row>
    <row r="7467" spans="1:7" s="1402" customFormat="1" x14ac:dyDescent="0.25">
      <c r="A7467" s="275"/>
      <c r="B7467" s="1457"/>
      <c r="C7467" s="1458"/>
      <c r="D7467" s="1459"/>
      <c r="E7467" s="1460"/>
      <c r="F7467" s="1460"/>
      <c r="G7467" s="1460"/>
    </row>
    <row r="7468" spans="1:7" s="1402" customFormat="1" x14ac:dyDescent="0.25">
      <c r="A7468" s="275"/>
      <c r="B7468" s="1457"/>
      <c r="C7468" s="1458"/>
      <c r="D7468" s="1459"/>
      <c r="E7468" s="1460"/>
      <c r="F7468" s="1460"/>
      <c r="G7468" s="1460"/>
    </row>
    <row r="7469" spans="1:7" s="1402" customFormat="1" x14ac:dyDescent="0.25">
      <c r="A7469" s="275"/>
      <c r="B7469" s="1457"/>
      <c r="C7469" s="1458"/>
      <c r="D7469" s="1459"/>
      <c r="E7469" s="1460"/>
      <c r="F7469" s="1460"/>
      <c r="G7469" s="1460"/>
    </row>
    <row r="7470" spans="1:7" s="1402" customFormat="1" x14ac:dyDescent="0.25">
      <c r="A7470" s="275"/>
      <c r="B7470" s="1457"/>
      <c r="C7470" s="1458"/>
      <c r="D7470" s="1459"/>
      <c r="E7470" s="1460"/>
      <c r="F7470" s="1460"/>
      <c r="G7470" s="1460"/>
    </row>
    <row r="7471" spans="1:7" s="1402" customFormat="1" x14ac:dyDescent="0.25">
      <c r="A7471" s="275"/>
      <c r="B7471" s="1457"/>
      <c r="C7471" s="1458"/>
      <c r="D7471" s="1459"/>
      <c r="E7471" s="1460"/>
      <c r="F7471" s="1460"/>
      <c r="G7471" s="1460"/>
    </row>
    <row r="7472" spans="1:7" s="1402" customFormat="1" x14ac:dyDescent="0.25">
      <c r="A7472" s="275"/>
      <c r="B7472" s="1457"/>
      <c r="C7472" s="1458"/>
      <c r="D7472" s="1459"/>
      <c r="E7472" s="1460"/>
      <c r="F7472" s="1460"/>
      <c r="G7472" s="1460"/>
    </row>
    <row r="7473" spans="1:7" s="1402" customFormat="1" x14ac:dyDescent="0.25">
      <c r="A7473" s="275"/>
      <c r="B7473" s="1457"/>
      <c r="C7473" s="1458"/>
      <c r="D7473" s="1459"/>
      <c r="E7473" s="1460"/>
      <c r="F7473" s="1460"/>
      <c r="G7473" s="1460"/>
    </row>
    <row r="7474" spans="1:7" s="1402" customFormat="1" x14ac:dyDescent="0.25">
      <c r="A7474" s="275"/>
      <c r="B7474" s="1457"/>
      <c r="C7474" s="1458"/>
      <c r="D7474" s="1459"/>
      <c r="E7474" s="1460"/>
      <c r="F7474" s="1460"/>
      <c r="G7474" s="1460"/>
    </row>
    <row r="7475" spans="1:7" s="1402" customFormat="1" x14ac:dyDescent="0.25">
      <c r="A7475" s="275"/>
      <c r="B7475" s="1457"/>
      <c r="C7475" s="1458"/>
      <c r="D7475" s="1459"/>
      <c r="E7475" s="1460"/>
      <c r="F7475" s="1460"/>
      <c r="G7475" s="1460"/>
    </row>
    <row r="7476" spans="1:7" s="1402" customFormat="1" x14ac:dyDescent="0.25">
      <c r="A7476" s="275"/>
      <c r="B7476" s="1457"/>
      <c r="C7476" s="1458"/>
      <c r="D7476" s="1459"/>
      <c r="E7476" s="1460"/>
      <c r="F7476" s="1460"/>
      <c r="G7476" s="1460"/>
    </row>
    <row r="7477" spans="1:7" s="1402" customFormat="1" x14ac:dyDescent="0.25">
      <c r="A7477" s="275"/>
      <c r="B7477" s="1457"/>
      <c r="C7477" s="1458"/>
      <c r="D7477" s="1459"/>
      <c r="E7477" s="1460"/>
      <c r="F7477" s="1460"/>
      <c r="G7477" s="1460"/>
    </row>
    <row r="7478" spans="1:7" s="1402" customFormat="1" x14ac:dyDescent="0.25">
      <c r="A7478" s="275"/>
      <c r="B7478" s="1457"/>
      <c r="C7478" s="1458"/>
      <c r="D7478" s="1459"/>
      <c r="E7478" s="1460"/>
      <c r="F7478" s="1460"/>
      <c r="G7478" s="1460"/>
    </row>
    <row r="7479" spans="1:7" s="1402" customFormat="1" x14ac:dyDescent="0.25">
      <c r="A7479" s="275"/>
      <c r="B7479" s="1457"/>
      <c r="C7479" s="1458"/>
      <c r="D7479" s="1459"/>
      <c r="E7479" s="1460"/>
      <c r="F7479" s="1460"/>
      <c r="G7479" s="1460"/>
    </row>
    <row r="7480" spans="1:7" s="1402" customFormat="1" x14ac:dyDescent="0.25">
      <c r="A7480" s="275"/>
      <c r="B7480" s="1457"/>
      <c r="C7480" s="1458"/>
      <c r="D7480" s="1459"/>
      <c r="E7480" s="1460"/>
      <c r="F7480" s="1460"/>
      <c r="G7480" s="1460"/>
    </row>
    <row r="7481" spans="1:7" s="1402" customFormat="1" x14ac:dyDescent="0.25">
      <c r="A7481" s="275"/>
      <c r="B7481" s="1457"/>
      <c r="C7481" s="1458"/>
      <c r="D7481" s="1459"/>
      <c r="E7481" s="1460"/>
      <c r="F7481" s="1460"/>
      <c r="G7481" s="1460"/>
    </row>
    <row r="7482" spans="1:7" s="1402" customFormat="1" x14ac:dyDescent="0.25">
      <c r="A7482" s="275"/>
      <c r="B7482" s="1457"/>
      <c r="C7482" s="1458"/>
      <c r="D7482" s="1459"/>
      <c r="E7482" s="1460"/>
      <c r="F7482" s="1460"/>
      <c r="G7482" s="1460"/>
    </row>
    <row r="7483" spans="1:7" s="1402" customFormat="1" x14ac:dyDescent="0.25">
      <c r="A7483" s="275"/>
      <c r="B7483" s="1457"/>
      <c r="C7483" s="1458"/>
      <c r="D7483" s="1459"/>
      <c r="E7483" s="1460"/>
      <c r="F7483" s="1460"/>
      <c r="G7483" s="1460"/>
    </row>
    <row r="7484" spans="1:7" s="1402" customFormat="1" x14ac:dyDescent="0.25">
      <c r="A7484" s="275"/>
      <c r="B7484" s="1457"/>
      <c r="C7484" s="1458"/>
      <c r="D7484" s="1459"/>
      <c r="E7484" s="1460"/>
      <c r="F7484" s="1460"/>
      <c r="G7484" s="1460"/>
    </row>
    <row r="7485" spans="1:7" s="1402" customFormat="1" x14ac:dyDescent="0.25">
      <c r="A7485" s="275"/>
      <c r="B7485" s="1457"/>
      <c r="C7485" s="1458"/>
      <c r="D7485" s="1459"/>
      <c r="E7485" s="1460"/>
      <c r="F7485" s="1460"/>
      <c r="G7485" s="1460"/>
    </row>
    <row r="7486" spans="1:7" s="1402" customFormat="1" x14ac:dyDescent="0.25">
      <c r="A7486" s="275"/>
      <c r="B7486" s="1457"/>
      <c r="C7486" s="1458"/>
      <c r="D7486" s="1459"/>
      <c r="E7486" s="1460"/>
      <c r="F7486" s="1460"/>
      <c r="G7486" s="1460"/>
    </row>
    <row r="7487" spans="1:7" s="1402" customFormat="1" x14ac:dyDescent="0.25">
      <c r="A7487" s="275"/>
      <c r="B7487" s="1457"/>
      <c r="C7487" s="1458"/>
      <c r="D7487" s="1459"/>
      <c r="E7487" s="1460"/>
      <c r="F7487" s="1460"/>
      <c r="G7487" s="1460"/>
    </row>
    <row r="7488" spans="1:7" s="1402" customFormat="1" x14ac:dyDescent="0.25">
      <c r="A7488" s="275"/>
      <c r="B7488" s="1457"/>
      <c r="C7488" s="1458"/>
      <c r="D7488" s="1459"/>
      <c r="E7488" s="1460"/>
      <c r="F7488" s="1460"/>
      <c r="G7488" s="1460"/>
    </row>
    <row r="7489" spans="1:7" s="1402" customFormat="1" x14ac:dyDescent="0.25">
      <c r="A7489" s="275"/>
      <c r="B7489" s="1457"/>
      <c r="C7489" s="1458"/>
      <c r="D7489" s="1459"/>
      <c r="E7489" s="1460"/>
      <c r="F7489" s="1460"/>
      <c r="G7489" s="1460"/>
    </row>
    <row r="7490" spans="1:7" s="1402" customFormat="1" x14ac:dyDescent="0.25">
      <c r="A7490" s="275"/>
      <c r="B7490" s="1457"/>
      <c r="C7490" s="1458"/>
      <c r="D7490" s="1459"/>
      <c r="E7490" s="1460"/>
      <c r="F7490" s="1460"/>
      <c r="G7490" s="1460"/>
    </row>
    <row r="7491" spans="1:7" s="1402" customFormat="1" x14ac:dyDescent="0.25">
      <c r="A7491" s="275"/>
      <c r="B7491" s="1457"/>
      <c r="C7491" s="1458"/>
      <c r="D7491" s="1459"/>
      <c r="E7491" s="1460"/>
      <c r="F7491" s="1460"/>
      <c r="G7491" s="1460"/>
    </row>
    <row r="7492" spans="1:7" s="1402" customFormat="1" x14ac:dyDescent="0.25">
      <c r="A7492" s="275"/>
      <c r="B7492" s="1457"/>
      <c r="C7492" s="1458"/>
      <c r="D7492" s="1459"/>
      <c r="E7492" s="1460"/>
      <c r="F7492" s="1460"/>
      <c r="G7492" s="1460"/>
    </row>
    <row r="7493" spans="1:7" s="1402" customFormat="1" x14ac:dyDescent="0.25">
      <c r="A7493" s="275"/>
      <c r="B7493" s="1457"/>
      <c r="C7493" s="1458"/>
      <c r="D7493" s="1459"/>
      <c r="E7493" s="1460"/>
      <c r="F7493" s="1460"/>
      <c r="G7493" s="1460"/>
    </row>
    <row r="7494" spans="1:7" s="1402" customFormat="1" x14ac:dyDescent="0.25">
      <c r="A7494" s="275"/>
      <c r="B7494" s="1457"/>
      <c r="C7494" s="1458"/>
      <c r="D7494" s="1459"/>
      <c r="E7494" s="1460"/>
      <c r="F7494" s="1460"/>
      <c r="G7494" s="1460"/>
    </row>
    <row r="7495" spans="1:7" s="1402" customFormat="1" x14ac:dyDescent="0.25">
      <c r="A7495" s="275"/>
      <c r="B7495" s="1457"/>
      <c r="C7495" s="1458"/>
      <c r="D7495" s="1459"/>
      <c r="E7495" s="1460"/>
      <c r="F7495" s="1460"/>
      <c r="G7495" s="1460"/>
    </row>
    <row r="7496" spans="1:7" s="1402" customFormat="1" x14ac:dyDescent="0.25">
      <c r="A7496" s="275"/>
      <c r="B7496" s="1457"/>
      <c r="C7496" s="1458"/>
      <c r="D7496" s="1459"/>
      <c r="E7496" s="1460"/>
      <c r="F7496" s="1460"/>
      <c r="G7496" s="1460"/>
    </row>
    <row r="7497" spans="1:7" s="1402" customFormat="1" x14ac:dyDescent="0.25">
      <c r="A7497" s="275"/>
      <c r="B7497" s="1457"/>
      <c r="C7497" s="1458"/>
      <c r="D7497" s="1459"/>
      <c r="E7497" s="1460"/>
      <c r="F7497" s="1460"/>
      <c r="G7497" s="1460"/>
    </row>
    <row r="7498" spans="1:7" s="1402" customFormat="1" x14ac:dyDescent="0.25">
      <c r="A7498" s="275"/>
      <c r="B7498" s="1457"/>
      <c r="C7498" s="1458"/>
      <c r="D7498" s="1459"/>
      <c r="E7498" s="1460"/>
      <c r="F7498" s="1460"/>
      <c r="G7498" s="1460"/>
    </row>
    <row r="7499" spans="1:7" s="1402" customFormat="1" x14ac:dyDescent="0.25">
      <c r="A7499" s="275"/>
      <c r="B7499" s="1457"/>
      <c r="C7499" s="1458"/>
      <c r="D7499" s="1459"/>
      <c r="E7499" s="1460"/>
      <c r="F7499" s="1460"/>
      <c r="G7499" s="1460"/>
    </row>
    <row r="7500" spans="1:7" s="1402" customFormat="1" x14ac:dyDescent="0.25">
      <c r="A7500" s="275"/>
      <c r="B7500" s="1457"/>
      <c r="C7500" s="1458"/>
      <c r="D7500" s="1459"/>
      <c r="E7500" s="1460"/>
      <c r="F7500" s="1460"/>
      <c r="G7500" s="1460"/>
    </row>
    <row r="7501" spans="1:7" s="1402" customFormat="1" x14ac:dyDescent="0.25">
      <c r="A7501" s="275"/>
      <c r="B7501" s="1457"/>
      <c r="C7501" s="1458"/>
      <c r="D7501" s="1459"/>
      <c r="E7501" s="1460"/>
      <c r="F7501" s="1460"/>
      <c r="G7501" s="1460"/>
    </row>
    <row r="7502" spans="1:7" s="1402" customFormat="1" x14ac:dyDescent="0.25">
      <c r="A7502" s="275"/>
      <c r="B7502" s="1457"/>
      <c r="C7502" s="1458"/>
      <c r="D7502" s="1459"/>
      <c r="E7502" s="1460"/>
      <c r="F7502" s="1460"/>
      <c r="G7502" s="1460"/>
    </row>
    <row r="7503" spans="1:7" s="1402" customFormat="1" x14ac:dyDescent="0.25">
      <c r="A7503" s="275"/>
      <c r="B7503" s="1457"/>
      <c r="C7503" s="1458"/>
      <c r="D7503" s="1459"/>
      <c r="E7503" s="1460"/>
      <c r="F7503" s="1460"/>
      <c r="G7503" s="1460"/>
    </row>
    <row r="7504" spans="1:7" s="1402" customFormat="1" x14ac:dyDescent="0.25">
      <c r="A7504" s="275"/>
      <c r="B7504" s="1457"/>
      <c r="C7504" s="1458"/>
      <c r="D7504" s="1459"/>
      <c r="E7504" s="1460"/>
      <c r="F7504" s="1460"/>
      <c r="G7504" s="1460"/>
    </row>
    <row r="7505" spans="1:7" s="1402" customFormat="1" x14ac:dyDescent="0.25">
      <c r="A7505" s="275"/>
      <c r="B7505" s="1457"/>
      <c r="C7505" s="1458"/>
      <c r="D7505" s="1459"/>
      <c r="E7505" s="1460"/>
      <c r="F7505" s="1460"/>
      <c r="G7505" s="1460"/>
    </row>
    <row r="7506" spans="1:7" s="1402" customFormat="1" x14ac:dyDescent="0.25">
      <c r="A7506" s="275"/>
      <c r="B7506" s="1457"/>
      <c r="C7506" s="1458"/>
      <c r="D7506" s="1459"/>
      <c r="E7506" s="1460"/>
      <c r="F7506" s="1460"/>
      <c r="G7506" s="1460"/>
    </row>
    <row r="7507" spans="1:7" s="1402" customFormat="1" x14ac:dyDescent="0.25">
      <c r="A7507" s="275"/>
      <c r="B7507" s="1457"/>
      <c r="C7507" s="1458"/>
      <c r="D7507" s="1459"/>
      <c r="E7507" s="1460"/>
      <c r="F7507" s="1460"/>
      <c r="G7507" s="1460"/>
    </row>
    <row r="7508" spans="1:7" s="1402" customFormat="1" x14ac:dyDescent="0.25">
      <c r="A7508" s="275"/>
      <c r="B7508" s="1457"/>
      <c r="C7508" s="1458"/>
      <c r="D7508" s="1459"/>
      <c r="E7508" s="1460"/>
      <c r="F7508" s="1460"/>
      <c r="G7508" s="1460"/>
    </row>
    <row r="7509" spans="1:7" s="1402" customFormat="1" x14ac:dyDescent="0.25">
      <c r="A7509" s="275"/>
      <c r="B7509" s="1457"/>
      <c r="C7509" s="1458"/>
      <c r="D7509" s="1459"/>
      <c r="E7509" s="1460"/>
      <c r="F7509" s="1460"/>
      <c r="G7509" s="1460"/>
    </row>
    <row r="7510" spans="1:7" s="1402" customFormat="1" x14ac:dyDescent="0.25">
      <c r="A7510" s="275"/>
      <c r="B7510" s="1457"/>
      <c r="C7510" s="1458"/>
      <c r="D7510" s="1459"/>
      <c r="E7510" s="1460"/>
      <c r="F7510" s="1460"/>
      <c r="G7510" s="1460"/>
    </row>
    <row r="7511" spans="1:7" s="1402" customFormat="1" x14ac:dyDescent="0.25">
      <c r="A7511" s="275"/>
      <c r="B7511" s="1457"/>
      <c r="C7511" s="1458"/>
      <c r="D7511" s="1459"/>
      <c r="E7511" s="1460"/>
      <c r="F7511" s="1460"/>
      <c r="G7511" s="1460"/>
    </row>
    <row r="7512" spans="1:7" s="1402" customFormat="1" x14ac:dyDescent="0.25">
      <c r="A7512" s="275"/>
      <c r="B7512" s="1457"/>
      <c r="C7512" s="1458"/>
      <c r="D7512" s="1459"/>
      <c r="E7512" s="1460"/>
      <c r="F7512" s="1460"/>
      <c r="G7512" s="1460"/>
    </row>
    <row r="7513" spans="1:7" s="1402" customFormat="1" x14ac:dyDescent="0.25">
      <c r="A7513" s="275"/>
      <c r="B7513" s="1457"/>
      <c r="C7513" s="1458"/>
      <c r="D7513" s="1459"/>
      <c r="E7513" s="1460"/>
      <c r="F7513" s="1460"/>
      <c r="G7513" s="1460"/>
    </row>
    <row r="7514" spans="1:7" s="1402" customFormat="1" x14ac:dyDescent="0.25">
      <c r="A7514" s="275"/>
      <c r="B7514" s="1457"/>
      <c r="C7514" s="1458"/>
      <c r="D7514" s="1459"/>
      <c r="E7514" s="1460"/>
      <c r="F7514" s="1460"/>
      <c r="G7514" s="1460"/>
    </row>
    <row r="7515" spans="1:7" s="1402" customFormat="1" x14ac:dyDescent="0.25">
      <c r="A7515" s="275"/>
      <c r="B7515" s="1457"/>
      <c r="C7515" s="1458"/>
      <c r="D7515" s="1459"/>
      <c r="E7515" s="1460"/>
      <c r="F7515" s="1460"/>
      <c r="G7515" s="1460"/>
    </row>
    <row r="7516" spans="1:7" s="1402" customFormat="1" x14ac:dyDescent="0.25">
      <c r="A7516" s="275"/>
      <c r="B7516" s="1457"/>
      <c r="C7516" s="1458"/>
      <c r="D7516" s="1459"/>
      <c r="E7516" s="1460"/>
      <c r="F7516" s="1460"/>
      <c r="G7516" s="1460"/>
    </row>
    <row r="7517" spans="1:7" s="1402" customFormat="1" x14ac:dyDescent="0.25">
      <c r="A7517" s="275"/>
      <c r="B7517" s="1457"/>
      <c r="C7517" s="1458"/>
      <c r="D7517" s="1459"/>
      <c r="E7517" s="1460"/>
      <c r="F7517" s="1460"/>
      <c r="G7517" s="1460"/>
    </row>
    <row r="7518" spans="1:7" s="1402" customFormat="1" x14ac:dyDescent="0.25">
      <c r="A7518" s="275"/>
      <c r="B7518" s="1457"/>
      <c r="C7518" s="1458"/>
      <c r="D7518" s="1459"/>
      <c r="E7518" s="1460"/>
      <c r="F7518" s="1460"/>
      <c r="G7518" s="1460"/>
    </row>
    <row r="7519" spans="1:7" s="1402" customFormat="1" x14ac:dyDescent="0.25">
      <c r="A7519" s="275"/>
      <c r="B7519" s="1457"/>
      <c r="C7519" s="1458"/>
      <c r="D7519" s="1459"/>
      <c r="E7519" s="1460"/>
      <c r="F7519" s="1460"/>
      <c r="G7519" s="1460"/>
    </row>
    <row r="7520" spans="1:7" s="1402" customFormat="1" x14ac:dyDescent="0.25">
      <c r="A7520" s="275"/>
      <c r="B7520" s="1457"/>
      <c r="C7520" s="1458"/>
      <c r="D7520" s="1459"/>
      <c r="E7520" s="1460"/>
      <c r="F7520" s="1460"/>
      <c r="G7520" s="1460"/>
    </row>
    <row r="7521" spans="1:7" s="1402" customFormat="1" x14ac:dyDescent="0.25">
      <c r="A7521" s="275"/>
      <c r="B7521" s="1457"/>
      <c r="C7521" s="1458"/>
      <c r="D7521" s="1459"/>
      <c r="E7521" s="1460"/>
      <c r="F7521" s="1460"/>
      <c r="G7521" s="1460"/>
    </row>
    <row r="7522" spans="1:7" s="1402" customFormat="1" x14ac:dyDescent="0.25">
      <c r="A7522" s="275"/>
      <c r="B7522" s="1457"/>
      <c r="C7522" s="1458"/>
      <c r="D7522" s="1459"/>
      <c r="E7522" s="1460"/>
      <c r="F7522" s="1460"/>
      <c r="G7522" s="1460"/>
    </row>
    <row r="7523" spans="1:7" s="1402" customFormat="1" x14ac:dyDescent="0.25">
      <c r="A7523" s="275"/>
      <c r="B7523" s="1457"/>
      <c r="C7523" s="1458"/>
      <c r="D7523" s="1459"/>
      <c r="E7523" s="1460"/>
      <c r="F7523" s="1460"/>
      <c r="G7523" s="1460"/>
    </row>
    <row r="7524" spans="1:7" s="1402" customFormat="1" x14ac:dyDescent="0.25">
      <c r="A7524" s="275"/>
      <c r="B7524" s="1457"/>
      <c r="C7524" s="1458"/>
      <c r="D7524" s="1459"/>
      <c r="E7524" s="1460"/>
      <c r="F7524" s="1460"/>
      <c r="G7524" s="1460"/>
    </row>
    <row r="7525" spans="1:7" s="1402" customFormat="1" x14ac:dyDescent="0.25">
      <c r="A7525" s="275"/>
      <c r="B7525" s="1457"/>
      <c r="C7525" s="1458"/>
      <c r="D7525" s="1459"/>
      <c r="E7525" s="1460"/>
      <c r="F7525" s="1460"/>
      <c r="G7525" s="1460"/>
    </row>
    <row r="7526" spans="1:7" s="1402" customFormat="1" x14ac:dyDescent="0.25">
      <c r="A7526" s="275"/>
      <c r="B7526" s="1457"/>
      <c r="C7526" s="1458"/>
      <c r="D7526" s="1459"/>
      <c r="E7526" s="1460"/>
      <c r="F7526" s="1460"/>
      <c r="G7526" s="1460"/>
    </row>
    <row r="7527" spans="1:7" s="1402" customFormat="1" x14ac:dyDescent="0.25">
      <c r="A7527" s="275"/>
      <c r="B7527" s="1457"/>
      <c r="C7527" s="1458"/>
      <c r="D7527" s="1459"/>
      <c r="E7527" s="1460"/>
      <c r="F7527" s="1460"/>
      <c r="G7527" s="1460"/>
    </row>
    <row r="7528" spans="1:7" s="1402" customFormat="1" x14ac:dyDescent="0.25">
      <c r="A7528" s="275"/>
      <c r="B7528" s="1457"/>
      <c r="C7528" s="1458"/>
      <c r="D7528" s="1459"/>
      <c r="E7528" s="1460"/>
      <c r="F7528" s="1460"/>
      <c r="G7528" s="1460"/>
    </row>
    <row r="7529" spans="1:7" s="1402" customFormat="1" x14ac:dyDescent="0.25">
      <c r="A7529" s="275"/>
      <c r="B7529" s="1457"/>
      <c r="C7529" s="1458"/>
      <c r="D7529" s="1459"/>
      <c r="E7529" s="1460"/>
      <c r="F7529" s="1460"/>
      <c r="G7529" s="1460"/>
    </row>
    <row r="7530" spans="1:7" s="1402" customFormat="1" x14ac:dyDescent="0.25">
      <c r="A7530" s="275"/>
      <c r="B7530" s="1457"/>
      <c r="C7530" s="1458"/>
      <c r="D7530" s="1459"/>
      <c r="E7530" s="1460"/>
      <c r="F7530" s="1460"/>
      <c r="G7530" s="1460"/>
    </row>
    <row r="7531" spans="1:7" s="1402" customFormat="1" x14ac:dyDescent="0.25">
      <c r="A7531" s="275"/>
      <c r="B7531" s="1457"/>
      <c r="C7531" s="1458"/>
      <c r="D7531" s="1459"/>
      <c r="E7531" s="1460"/>
      <c r="F7531" s="1460"/>
      <c r="G7531" s="1460"/>
    </row>
    <row r="7532" spans="1:7" s="1402" customFormat="1" x14ac:dyDescent="0.25">
      <c r="A7532" s="275"/>
      <c r="B7532" s="1457"/>
      <c r="C7532" s="1458"/>
      <c r="D7532" s="1459"/>
      <c r="E7532" s="1460"/>
      <c r="F7532" s="1460"/>
      <c r="G7532" s="1460"/>
    </row>
    <row r="7533" spans="1:7" s="1402" customFormat="1" x14ac:dyDescent="0.25">
      <c r="A7533" s="275"/>
      <c r="B7533" s="1457"/>
      <c r="C7533" s="1458"/>
      <c r="D7533" s="1459"/>
      <c r="E7533" s="1460"/>
      <c r="F7533" s="1460"/>
      <c r="G7533" s="1460"/>
    </row>
    <row r="7534" spans="1:7" s="1402" customFormat="1" x14ac:dyDescent="0.25">
      <c r="A7534" s="275"/>
      <c r="B7534" s="1457"/>
      <c r="C7534" s="1458"/>
      <c r="D7534" s="1459"/>
      <c r="E7534" s="1460"/>
      <c r="F7534" s="1460"/>
      <c r="G7534" s="1460"/>
    </row>
    <row r="7535" spans="1:7" s="1402" customFormat="1" x14ac:dyDescent="0.25">
      <c r="A7535" s="275"/>
      <c r="B7535" s="1457"/>
      <c r="C7535" s="1458"/>
      <c r="D7535" s="1459"/>
      <c r="E7535" s="1460"/>
      <c r="F7535" s="1460"/>
      <c r="G7535" s="1460"/>
    </row>
    <row r="7536" spans="1:7" s="1402" customFormat="1" x14ac:dyDescent="0.25">
      <c r="A7536" s="275"/>
      <c r="B7536" s="1457"/>
      <c r="C7536" s="1458"/>
      <c r="D7536" s="1459"/>
      <c r="E7536" s="1460"/>
      <c r="F7536" s="1460"/>
      <c r="G7536" s="1460"/>
    </row>
    <row r="7537" spans="1:7" s="1402" customFormat="1" x14ac:dyDescent="0.25">
      <c r="A7537" s="275"/>
      <c r="B7537" s="1457"/>
      <c r="C7537" s="1458"/>
      <c r="D7537" s="1459"/>
      <c r="E7537" s="1460"/>
      <c r="F7537" s="1460"/>
      <c r="G7537" s="1460"/>
    </row>
    <row r="7538" spans="1:7" s="1402" customFormat="1" x14ac:dyDescent="0.25">
      <c r="A7538" s="275"/>
      <c r="B7538" s="1457"/>
      <c r="C7538" s="1458"/>
      <c r="D7538" s="1459"/>
      <c r="E7538" s="1460"/>
      <c r="F7538" s="1460"/>
      <c r="G7538" s="1460"/>
    </row>
    <row r="7539" spans="1:7" s="1402" customFormat="1" x14ac:dyDescent="0.25">
      <c r="A7539" s="275"/>
      <c r="B7539" s="1457"/>
      <c r="C7539" s="1458"/>
      <c r="D7539" s="1459"/>
      <c r="E7539" s="1460"/>
      <c r="F7539" s="1460"/>
      <c r="G7539" s="1460"/>
    </row>
    <row r="7540" spans="1:7" s="1402" customFormat="1" x14ac:dyDescent="0.25">
      <c r="A7540" s="275"/>
      <c r="B7540" s="1457"/>
      <c r="C7540" s="1458"/>
      <c r="D7540" s="1459"/>
      <c r="E7540" s="1460"/>
      <c r="F7540" s="1460"/>
      <c r="G7540" s="1460"/>
    </row>
    <row r="7541" spans="1:7" s="1402" customFormat="1" x14ac:dyDescent="0.25">
      <c r="A7541" s="275"/>
      <c r="B7541" s="1457"/>
      <c r="C7541" s="1458"/>
      <c r="D7541" s="1459"/>
      <c r="E7541" s="1460"/>
      <c r="F7541" s="1460"/>
      <c r="G7541" s="1460"/>
    </row>
    <row r="7542" spans="1:7" s="1402" customFormat="1" x14ac:dyDescent="0.25">
      <c r="A7542" s="275"/>
      <c r="B7542" s="1457"/>
      <c r="C7542" s="1458"/>
      <c r="D7542" s="1459"/>
      <c r="E7542" s="1460"/>
      <c r="F7542" s="1460"/>
      <c r="G7542" s="1460"/>
    </row>
    <row r="7543" spans="1:7" s="1402" customFormat="1" x14ac:dyDescent="0.25">
      <c r="A7543" s="275"/>
      <c r="B7543" s="1457"/>
      <c r="C7543" s="1458"/>
      <c r="D7543" s="1459"/>
      <c r="E7543" s="1460"/>
      <c r="F7543" s="1460"/>
      <c r="G7543" s="1460"/>
    </row>
    <row r="7544" spans="1:7" s="1402" customFormat="1" x14ac:dyDescent="0.25">
      <c r="A7544" s="275"/>
      <c r="B7544" s="1457"/>
      <c r="C7544" s="1458"/>
      <c r="D7544" s="1459"/>
      <c r="E7544" s="1460"/>
      <c r="F7544" s="1460"/>
      <c r="G7544" s="1460"/>
    </row>
    <row r="7545" spans="1:7" s="1402" customFormat="1" x14ac:dyDescent="0.25">
      <c r="A7545" s="275"/>
      <c r="B7545" s="1457"/>
      <c r="C7545" s="1458"/>
      <c r="D7545" s="1459"/>
      <c r="E7545" s="1460"/>
      <c r="F7545" s="1460"/>
      <c r="G7545" s="1460"/>
    </row>
    <row r="7546" spans="1:7" s="1402" customFormat="1" x14ac:dyDescent="0.25">
      <c r="A7546" s="275"/>
      <c r="B7546" s="1457"/>
      <c r="C7546" s="1458"/>
      <c r="D7546" s="1459"/>
      <c r="E7546" s="1460"/>
      <c r="F7546" s="1460"/>
      <c r="G7546" s="1460"/>
    </row>
    <row r="7547" spans="1:7" s="1402" customFormat="1" x14ac:dyDescent="0.25">
      <c r="A7547" s="275"/>
      <c r="B7547" s="1457"/>
      <c r="C7547" s="1458"/>
      <c r="D7547" s="1459"/>
      <c r="E7547" s="1460"/>
      <c r="F7547" s="1460"/>
      <c r="G7547" s="1460"/>
    </row>
    <row r="7548" spans="1:7" s="1402" customFormat="1" x14ac:dyDescent="0.25">
      <c r="A7548" s="275"/>
      <c r="B7548" s="1457"/>
      <c r="C7548" s="1458"/>
      <c r="D7548" s="1459"/>
      <c r="E7548" s="1460"/>
      <c r="F7548" s="1460"/>
      <c r="G7548" s="1460"/>
    </row>
    <row r="7549" spans="1:7" s="1402" customFormat="1" x14ac:dyDescent="0.25">
      <c r="A7549" s="275"/>
      <c r="B7549" s="1457"/>
      <c r="C7549" s="1458"/>
      <c r="D7549" s="1459"/>
      <c r="E7549" s="1460"/>
      <c r="F7549" s="1460"/>
      <c r="G7549" s="1460"/>
    </row>
    <row r="7550" spans="1:7" s="1402" customFormat="1" x14ac:dyDescent="0.25">
      <c r="A7550" s="275"/>
      <c r="B7550" s="1457"/>
      <c r="C7550" s="1458"/>
      <c r="D7550" s="1459"/>
      <c r="E7550" s="1460"/>
      <c r="F7550" s="1460"/>
      <c r="G7550" s="1460"/>
    </row>
    <row r="7551" spans="1:7" s="1402" customFormat="1" x14ac:dyDescent="0.25">
      <c r="A7551" s="275"/>
      <c r="B7551" s="1457"/>
      <c r="C7551" s="1458"/>
      <c r="D7551" s="1459"/>
      <c r="E7551" s="1460"/>
      <c r="F7551" s="1460"/>
      <c r="G7551" s="1460"/>
    </row>
    <row r="7552" spans="1:7" s="1402" customFormat="1" x14ac:dyDescent="0.25">
      <c r="A7552" s="275"/>
      <c r="B7552" s="1457"/>
      <c r="C7552" s="1458"/>
      <c r="D7552" s="1459"/>
      <c r="E7552" s="1460"/>
      <c r="F7552" s="1460"/>
      <c r="G7552" s="1460"/>
    </row>
    <row r="7553" spans="1:7" s="1402" customFormat="1" x14ac:dyDescent="0.25">
      <c r="A7553" s="275"/>
      <c r="B7553" s="1457"/>
      <c r="C7553" s="1458"/>
      <c r="D7553" s="1459"/>
      <c r="E7553" s="1460"/>
      <c r="F7553" s="1460"/>
      <c r="G7553" s="1460"/>
    </row>
    <row r="7554" spans="1:7" s="1402" customFormat="1" x14ac:dyDescent="0.25">
      <c r="A7554" s="275"/>
      <c r="B7554" s="1457"/>
      <c r="C7554" s="1458"/>
      <c r="D7554" s="1459"/>
      <c r="E7554" s="1460"/>
      <c r="F7554" s="1460"/>
      <c r="G7554" s="1460"/>
    </row>
    <row r="7555" spans="1:7" s="1402" customFormat="1" x14ac:dyDescent="0.25">
      <c r="A7555" s="275"/>
      <c r="B7555" s="1457"/>
      <c r="C7555" s="1458"/>
      <c r="D7555" s="1459"/>
      <c r="E7555" s="1460"/>
      <c r="F7555" s="1460"/>
      <c r="G7555" s="1460"/>
    </row>
    <row r="7556" spans="1:7" s="1402" customFormat="1" x14ac:dyDescent="0.25">
      <c r="A7556" s="275"/>
      <c r="B7556" s="1457"/>
      <c r="C7556" s="1458"/>
      <c r="D7556" s="1459"/>
      <c r="E7556" s="1460"/>
      <c r="F7556" s="1460"/>
      <c r="G7556" s="1460"/>
    </row>
    <row r="7557" spans="1:7" s="1402" customFormat="1" x14ac:dyDescent="0.25">
      <c r="A7557" s="275"/>
      <c r="B7557" s="1457"/>
      <c r="C7557" s="1458"/>
      <c r="D7557" s="1459"/>
      <c r="E7557" s="1460"/>
      <c r="F7557" s="1460"/>
      <c r="G7557" s="1460"/>
    </row>
    <row r="7558" spans="1:7" s="1402" customFormat="1" x14ac:dyDescent="0.25">
      <c r="A7558" s="275"/>
      <c r="B7558" s="1457"/>
      <c r="C7558" s="1458"/>
      <c r="D7558" s="1459"/>
      <c r="E7558" s="1460"/>
      <c r="F7558" s="1460"/>
      <c r="G7558" s="1460"/>
    </row>
    <row r="7559" spans="1:7" s="1402" customFormat="1" x14ac:dyDescent="0.25">
      <c r="A7559" s="275"/>
      <c r="B7559" s="1457"/>
      <c r="C7559" s="1458"/>
      <c r="D7559" s="1459"/>
      <c r="E7559" s="1460"/>
      <c r="F7559" s="1460"/>
      <c r="G7559" s="1460"/>
    </row>
    <row r="7560" spans="1:7" s="1402" customFormat="1" x14ac:dyDescent="0.25">
      <c r="A7560" s="275"/>
      <c r="B7560" s="1457"/>
      <c r="C7560" s="1458"/>
      <c r="D7560" s="1459"/>
      <c r="E7560" s="1460"/>
      <c r="F7560" s="1460"/>
      <c r="G7560" s="1460"/>
    </row>
    <row r="7561" spans="1:7" s="1402" customFormat="1" x14ac:dyDescent="0.25">
      <c r="A7561" s="275"/>
      <c r="B7561" s="1457"/>
      <c r="C7561" s="1458"/>
      <c r="D7561" s="1459"/>
      <c r="E7561" s="1460"/>
      <c r="F7561" s="1460"/>
      <c r="G7561" s="1460"/>
    </row>
    <row r="7562" spans="1:7" s="1402" customFormat="1" x14ac:dyDescent="0.25">
      <c r="A7562" s="275"/>
      <c r="B7562" s="1457"/>
      <c r="C7562" s="1458"/>
      <c r="D7562" s="1459"/>
      <c r="E7562" s="1460"/>
      <c r="F7562" s="1460"/>
      <c r="G7562" s="1460"/>
    </row>
    <row r="7563" spans="1:7" s="1402" customFormat="1" x14ac:dyDescent="0.25">
      <c r="A7563" s="275"/>
      <c r="B7563" s="1457"/>
      <c r="C7563" s="1458"/>
      <c r="D7563" s="1459"/>
      <c r="E7563" s="1460"/>
      <c r="F7563" s="1460"/>
      <c r="G7563" s="1460"/>
    </row>
    <row r="7564" spans="1:7" s="1402" customFormat="1" x14ac:dyDescent="0.25">
      <c r="A7564" s="275"/>
      <c r="B7564" s="1457"/>
      <c r="C7564" s="1458"/>
      <c r="D7564" s="1459"/>
      <c r="E7564" s="1460"/>
      <c r="F7564" s="1460"/>
      <c r="G7564" s="1460"/>
    </row>
    <row r="7565" spans="1:7" s="1402" customFormat="1" x14ac:dyDescent="0.25">
      <c r="A7565" s="275"/>
      <c r="B7565" s="1457"/>
      <c r="C7565" s="1458"/>
      <c r="D7565" s="1459"/>
      <c r="E7565" s="1460"/>
      <c r="F7565" s="1460"/>
      <c r="G7565" s="1460"/>
    </row>
    <row r="7566" spans="1:7" s="1402" customFormat="1" x14ac:dyDescent="0.25">
      <c r="A7566" s="275"/>
      <c r="B7566" s="1457"/>
      <c r="C7566" s="1458"/>
      <c r="D7566" s="1459"/>
      <c r="E7566" s="1460"/>
      <c r="F7566" s="1460"/>
      <c r="G7566" s="1460"/>
    </row>
    <row r="7567" spans="1:7" s="1402" customFormat="1" x14ac:dyDescent="0.25">
      <c r="A7567" s="275"/>
      <c r="B7567" s="1457"/>
      <c r="C7567" s="1458"/>
      <c r="D7567" s="1459"/>
      <c r="E7567" s="1460"/>
      <c r="F7567" s="1460"/>
      <c r="G7567" s="1460"/>
    </row>
    <row r="7568" spans="1:7" s="1402" customFormat="1" x14ac:dyDescent="0.25">
      <c r="A7568" s="275"/>
      <c r="B7568" s="1457"/>
      <c r="C7568" s="1458"/>
      <c r="D7568" s="1459"/>
      <c r="E7568" s="1460"/>
      <c r="F7568" s="1460"/>
      <c r="G7568" s="1460"/>
    </row>
    <row r="7569" spans="1:7" s="1402" customFormat="1" x14ac:dyDescent="0.25">
      <c r="A7569" s="275"/>
      <c r="B7569" s="1457"/>
      <c r="C7569" s="1458"/>
      <c r="D7569" s="1459"/>
      <c r="E7569" s="1460"/>
      <c r="F7569" s="1460"/>
      <c r="G7569" s="1460"/>
    </row>
    <row r="7570" spans="1:7" s="1402" customFormat="1" x14ac:dyDescent="0.25">
      <c r="A7570" s="275"/>
      <c r="B7570" s="1457"/>
      <c r="C7570" s="1458"/>
      <c r="D7570" s="1459"/>
      <c r="E7570" s="1460"/>
      <c r="F7570" s="1460"/>
      <c r="G7570" s="1460"/>
    </row>
    <row r="7571" spans="1:7" s="1402" customFormat="1" x14ac:dyDescent="0.25">
      <c r="A7571" s="275"/>
      <c r="B7571" s="1457"/>
      <c r="C7571" s="1458"/>
      <c r="D7571" s="1459"/>
      <c r="E7571" s="1460"/>
      <c r="F7571" s="1460"/>
      <c r="G7571" s="1460"/>
    </row>
    <row r="7572" spans="1:7" s="1402" customFormat="1" x14ac:dyDescent="0.25">
      <c r="A7572" s="275"/>
      <c r="B7572" s="1457"/>
      <c r="C7572" s="1458"/>
      <c r="D7572" s="1459"/>
      <c r="E7572" s="1460"/>
      <c r="F7572" s="1460"/>
      <c r="G7572" s="1460"/>
    </row>
    <row r="7573" spans="1:7" s="1402" customFormat="1" x14ac:dyDescent="0.25">
      <c r="A7573" s="275"/>
      <c r="B7573" s="1457"/>
      <c r="C7573" s="1458"/>
      <c r="D7573" s="1459"/>
      <c r="E7573" s="1460"/>
      <c r="F7573" s="1460"/>
      <c r="G7573" s="1460"/>
    </row>
    <row r="7574" spans="1:7" s="1402" customFormat="1" x14ac:dyDescent="0.25">
      <c r="A7574" s="275"/>
      <c r="B7574" s="1457"/>
      <c r="C7574" s="1458"/>
      <c r="D7574" s="1459"/>
      <c r="E7574" s="1460"/>
      <c r="F7574" s="1460"/>
      <c r="G7574" s="1460"/>
    </row>
    <row r="7575" spans="1:7" s="1402" customFormat="1" x14ac:dyDescent="0.25">
      <c r="A7575" s="275"/>
      <c r="B7575" s="1457"/>
      <c r="C7575" s="1458"/>
      <c r="D7575" s="1459"/>
      <c r="E7575" s="1460"/>
      <c r="F7575" s="1460"/>
      <c r="G7575" s="1460"/>
    </row>
    <row r="7576" spans="1:7" s="1402" customFormat="1" x14ac:dyDescent="0.25">
      <c r="A7576" s="275"/>
      <c r="B7576" s="1457"/>
      <c r="C7576" s="1458"/>
      <c r="D7576" s="1459"/>
      <c r="E7576" s="1460"/>
      <c r="F7576" s="1460"/>
      <c r="G7576" s="1460"/>
    </row>
    <row r="7577" spans="1:7" s="1402" customFormat="1" x14ac:dyDescent="0.25">
      <c r="A7577" s="275"/>
      <c r="B7577" s="1457"/>
      <c r="C7577" s="1458"/>
      <c r="D7577" s="1459"/>
      <c r="E7577" s="1460"/>
      <c r="F7577" s="1460"/>
      <c r="G7577" s="1460"/>
    </row>
    <row r="7578" spans="1:7" s="1402" customFormat="1" x14ac:dyDescent="0.25">
      <c r="A7578" s="275"/>
      <c r="B7578" s="1457"/>
      <c r="C7578" s="1458"/>
      <c r="D7578" s="1459"/>
      <c r="E7578" s="1460"/>
      <c r="F7578" s="1460"/>
      <c r="G7578" s="1460"/>
    </row>
    <row r="7579" spans="1:7" s="1402" customFormat="1" x14ac:dyDescent="0.25">
      <c r="A7579" s="275"/>
      <c r="B7579" s="1457"/>
      <c r="C7579" s="1458"/>
      <c r="D7579" s="1459"/>
      <c r="E7579" s="1460"/>
      <c r="F7579" s="1460"/>
      <c r="G7579" s="1460"/>
    </row>
    <row r="7580" spans="1:7" s="1402" customFormat="1" x14ac:dyDescent="0.25">
      <c r="A7580" s="275"/>
      <c r="B7580" s="1457"/>
      <c r="C7580" s="1458"/>
      <c r="D7580" s="1459"/>
      <c r="E7580" s="1460"/>
      <c r="F7580" s="1460"/>
      <c r="G7580" s="1460"/>
    </row>
    <row r="7581" spans="1:7" s="1402" customFormat="1" x14ac:dyDescent="0.25">
      <c r="A7581" s="275"/>
      <c r="B7581" s="1457"/>
      <c r="C7581" s="1458"/>
      <c r="D7581" s="1459"/>
      <c r="E7581" s="1460"/>
      <c r="F7581" s="1460"/>
      <c r="G7581" s="1460"/>
    </row>
    <row r="7582" spans="1:7" s="1402" customFormat="1" x14ac:dyDescent="0.25">
      <c r="A7582" s="275"/>
      <c r="B7582" s="1457"/>
      <c r="C7582" s="1458"/>
      <c r="D7582" s="1459"/>
      <c r="E7582" s="1460"/>
      <c r="F7582" s="1460"/>
      <c r="G7582" s="1460"/>
    </row>
    <row r="7583" spans="1:7" s="1402" customFormat="1" x14ac:dyDescent="0.25">
      <c r="A7583" s="275"/>
      <c r="B7583" s="1457"/>
      <c r="C7583" s="1458"/>
      <c r="D7583" s="1459"/>
      <c r="E7583" s="1460"/>
      <c r="F7583" s="1460"/>
      <c r="G7583" s="1460"/>
    </row>
    <row r="7584" spans="1:7" s="1402" customFormat="1" x14ac:dyDescent="0.25">
      <c r="A7584" s="275"/>
      <c r="B7584" s="1457"/>
      <c r="C7584" s="1458"/>
      <c r="D7584" s="1459"/>
      <c r="E7584" s="1460"/>
      <c r="F7584" s="1460"/>
      <c r="G7584" s="1460"/>
    </row>
    <row r="7585" spans="1:7" s="1402" customFormat="1" x14ac:dyDescent="0.25">
      <c r="A7585" s="275"/>
      <c r="B7585" s="1457"/>
      <c r="C7585" s="1458"/>
      <c r="D7585" s="1459"/>
      <c r="E7585" s="1460"/>
      <c r="F7585" s="1460"/>
      <c r="G7585" s="1460"/>
    </row>
    <row r="7586" spans="1:7" s="1402" customFormat="1" x14ac:dyDescent="0.25">
      <c r="A7586" s="275"/>
      <c r="B7586" s="1457"/>
      <c r="C7586" s="1458"/>
      <c r="D7586" s="1459"/>
      <c r="E7586" s="1460"/>
      <c r="F7586" s="1460"/>
      <c r="G7586" s="1460"/>
    </row>
    <row r="7587" spans="1:7" s="1402" customFormat="1" x14ac:dyDescent="0.25">
      <c r="A7587" s="275"/>
      <c r="B7587" s="1457"/>
      <c r="C7587" s="1458"/>
      <c r="D7587" s="1459"/>
      <c r="E7587" s="1460"/>
      <c r="F7587" s="1460"/>
      <c r="G7587" s="1460"/>
    </row>
    <row r="7588" spans="1:7" s="1402" customFormat="1" x14ac:dyDescent="0.25">
      <c r="A7588" s="275"/>
      <c r="B7588" s="1457"/>
      <c r="C7588" s="1458"/>
      <c r="D7588" s="1459"/>
      <c r="E7588" s="1460"/>
      <c r="F7588" s="1460"/>
      <c r="G7588" s="1460"/>
    </row>
    <row r="7589" spans="1:7" s="1402" customFormat="1" x14ac:dyDescent="0.25">
      <c r="A7589" s="275"/>
      <c r="B7589" s="1457"/>
      <c r="C7589" s="1458"/>
      <c r="D7589" s="1459"/>
      <c r="E7589" s="1460"/>
      <c r="F7589" s="1460"/>
      <c r="G7589" s="1460"/>
    </row>
    <row r="7590" spans="1:7" s="1402" customFormat="1" x14ac:dyDescent="0.25">
      <c r="A7590" s="275"/>
      <c r="B7590" s="1457"/>
      <c r="C7590" s="1458"/>
      <c r="D7590" s="1459"/>
      <c r="E7590" s="1460"/>
      <c r="F7590" s="1460"/>
      <c r="G7590" s="1460"/>
    </row>
    <row r="7591" spans="1:7" s="1402" customFormat="1" x14ac:dyDescent="0.25">
      <c r="A7591" s="275"/>
      <c r="B7591" s="1457"/>
      <c r="C7591" s="1458"/>
      <c r="D7591" s="1459"/>
      <c r="E7591" s="1460"/>
      <c r="F7591" s="1460"/>
      <c r="G7591" s="1460"/>
    </row>
    <row r="7592" spans="1:7" s="1402" customFormat="1" x14ac:dyDescent="0.25">
      <c r="A7592" s="275"/>
      <c r="B7592" s="1457"/>
      <c r="C7592" s="1458"/>
      <c r="D7592" s="1459"/>
      <c r="E7592" s="1460"/>
      <c r="F7592" s="1460"/>
      <c r="G7592" s="1460"/>
    </row>
    <row r="7593" spans="1:7" s="1402" customFormat="1" x14ac:dyDescent="0.25">
      <c r="A7593" s="275"/>
      <c r="B7593" s="1457"/>
      <c r="C7593" s="1458"/>
      <c r="D7593" s="1459"/>
      <c r="E7593" s="1460"/>
      <c r="F7593" s="1460"/>
      <c r="G7593" s="1460"/>
    </row>
    <row r="7594" spans="1:7" s="1402" customFormat="1" x14ac:dyDescent="0.25">
      <c r="A7594" s="275"/>
      <c r="B7594" s="1457"/>
      <c r="C7594" s="1458"/>
      <c r="D7594" s="1459"/>
      <c r="E7594" s="1460"/>
      <c r="F7594" s="1460"/>
      <c r="G7594" s="1460"/>
    </row>
    <row r="7595" spans="1:7" s="1402" customFormat="1" x14ac:dyDescent="0.25">
      <c r="A7595" s="275"/>
      <c r="B7595" s="1457"/>
      <c r="C7595" s="1458"/>
      <c r="D7595" s="1459"/>
      <c r="E7595" s="1460"/>
      <c r="F7595" s="1460"/>
      <c r="G7595" s="1460"/>
    </row>
    <row r="7596" spans="1:7" s="1402" customFormat="1" x14ac:dyDescent="0.25">
      <c r="A7596" s="275"/>
      <c r="B7596" s="1457"/>
      <c r="C7596" s="1458"/>
      <c r="D7596" s="1459"/>
      <c r="E7596" s="1460"/>
      <c r="F7596" s="1460"/>
      <c r="G7596" s="1460"/>
    </row>
    <row r="7597" spans="1:7" s="1402" customFormat="1" x14ac:dyDescent="0.25">
      <c r="A7597" s="275"/>
      <c r="B7597" s="1457"/>
      <c r="C7597" s="1458"/>
      <c r="D7597" s="1459"/>
      <c r="E7597" s="1460"/>
      <c r="F7597" s="1460"/>
      <c r="G7597" s="1460"/>
    </row>
    <row r="7598" spans="1:7" s="1402" customFormat="1" x14ac:dyDescent="0.25">
      <c r="A7598" s="275"/>
      <c r="B7598" s="1457"/>
      <c r="C7598" s="1458"/>
      <c r="D7598" s="1459"/>
      <c r="E7598" s="1460"/>
      <c r="F7598" s="1460"/>
      <c r="G7598" s="1460"/>
    </row>
    <row r="7599" spans="1:7" s="1402" customFormat="1" x14ac:dyDescent="0.25">
      <c r="A7599" s="275"/>
      <c r="B7599" s="1457"/>
      <c r="C7599" s="1458"/>
      <c r="D7599" s="1459"/>
      <c r="E7599" s="1460"/>
      <c r="F7599" s="1460"/>
      <c r="G7599" s="1460"/>
    </row>
    <row r="7600" spans="1:7" s="1402" customFormat="1" x14ac:dyDescent="0.25">
      <c r="A7600" s="275"/>
      <c r="B7600" s="1457"/>
      <c r="C7600" s="1458"/>
      <c r="D7600" s="1459"/>
      <c r="E7600" s="1460"/>
      <c r="F7600" s="1460"/>
      <c r="G7600" s="1460"/>
    </row>
    <row r="7601" spans="1:7" s="1402" customFormat="1" x14ac:dyDescent="0.25">
      <c r="A7601" s="275"/>
      <c r="B7601" s="1457"/>
      <c r="C7601" s="1458"/>
      <c r="D7601" s="1459"/>
      <c r="E7601" s="1460"/>
      <c r="F7601" s="1460"/>
      <c r="G7601" s="1460"/>
    </row>
    <row r="7602" spans="1:7" s="1402" customFormat="1" x14ac:dyDescent="0.25">
      <c r="A7602" s="275"/>
      <c r="B7602" s="1457"/>
      <c r="C7602" s="1458"/>
      <c r="D7602" s="1459"/>
      <c r="E7602" s="1460"/>
      <c r="F7602" s="1460"/>
      <c r="G7602" s="1460"/>
    </row>
    <row r="7603" spans="1:7" s="1402" customFormat="1" x14ac:dyDescent="0.25">
      <c r="A7603" s="275"/>
      <c r="B7603" s="1457"/>
      <c r="C7603" s="1458"/>
      <c r="D7603" s="1459"/>
      <c r="E7603" s="1460"/>
      <c r="F7603" s="1460"/>
      <c r="G7603" s="1460"/>
    </row>
    <row r="7604" spans="1:7" s="1402" customFormat="1" x14ac:dyDescent="0.25">
      <c r="A7604" s="275"/>
      <c r="B7604" s="1457"/>
      <c r="C7604" s="1458"/>
      <c r="D7604" s="1459"/>
      <c r="E7604" s="1460"/>
      <c r="F7604" s="1460"/>
      <c r="G7604" s="1460"/>
    </row>
    <row r="7605" spans="1:7" s="1402" customFormat="1" x14ac:dyDescent="0.25">
      <c r="A7605" s="275"/>
      <c r="B7605" s="1457"/>
      <c r="C7605" s="1458"/>
      <c r="D7605" s="1459"/>
      <c r="E7605" s="1460"/>
      <c r="F7605" s="1460"/>
      <c r="G7605" s="1460"/>
    </row>
    <row r="7606" spans="1:7" s="1402" customFormat="1" x14ac:dyDescent="0.25">
      <c r="A7606" s="275"/>
      <c r="B7606" s="1457"/>
      <c r="C7606" s="1458"/>
      <c r="D7606" s="1459"/>
      <c r="E7606" s="1460"/>
      <c r="F7606" s="1460"/>
      <c r="G7606" s="1460"/>
    </row>
    <row r="7607" spans="1:7" s="1402" customFormat="1" x14ac:dyDescent="0.25">
      <c r="A7607" s="275"/>
      <c r="B7607" s="1457"/>
      <c r="C7607" s="1458"/>
      <c r="D7607" s="1459"/>
      <c r="E7607" s="1460"/>
      <c r="F7607" s="1460"/>
      <c r="G7607" s="1460"/>
    </row>
    <row r="7608" spans="1:7" s="1402" customFormat="1" x14ac:dyDescent="0.25">
      <c r="A7608" s="275"/>
      <c r="B7608" s="1457"/>
      <c r="C7608" s="1458"/>
      <c r="D7608" s="1459"/>
      <c r="E7608" s="1460"/>
      <c r="F7608" s="1460"/>
      <c r="G7608" s="1460"/>
    </row>
    <row r="7609" spans="1:7" s="1402" customFormat="1" x14ac:dyDescent="0.25">
      <c r="A7609" s="275"/>
      <c r="B7609" s="1457"/>
      <c r="C7609" s="1458"/>
      <c r="D7609" s="1459"/>
      <c r="E7609" s="1460"/>
      <c r="F7609" s="1460"/>
      <c r="G7609" s="1460"/>
    </row>
    <row r="7610" spans="1:7" s="1402" customFormat="1" x14ac:dyDescent="0.25">
      <c r="A7610" s="275"/>
      <c r="B7610" s="1457"/>
      <c r="C7610" s="1458"/>
      <c r="D7610" s="1459"/>
      <c r="E7610" s="1460"/>
      <c r="F7610" s="1460"/>
      <c r="G7610" s="1460"/>
    </row>
    <row r="7611" spans="1:7" s="1402" customFormat="1" x14ac:dyDescent="0.25">
      <c r="A7611" s="275"/>
      <c r="B7611" s="1457"/>
      <c r="C7611" s="1458"/>
      <c r="D7611" s="1459"/>
      <c r="E7611" s="1460"/>
      <c r="F7611" s="1460"/>
      <c r="G7611" s="1460"/>
    </row>
    <row r="7612" spans="1:7" s="1402" customFormat="1" x14ac:dyDescent="0.25">
      <c r="A7612" s="275"/>
      <c r="B7612" s="1457"/>
      <c r="C7612" s="1458"/>
      <c r="D7612" s="1459"/>
      <c r="E7612" s="1460"/>
      <c r="F7612" s="1460"/>
      <c r="G7612" s="1460"/>
    </row>
    <row r="7613" spans="1:7" s="1402" customFormat="1" x14ac:dyDescent="0.25">
      <c r="A7613" s="275"/>
      <c r="B7613" s="1457"/>
      <c r="C7613" s="1458"/>
      <c r="D7613" s="1459"/>
      <c r="E7613" s="1460"/>
      <c r="F7613" s="1460"/>
      <c r="G7613" s="1460"/>
    </row>
    <row r="7614" spans="1:7" s="1402" customFormat="1" x14ac:dyDescent="0.25">
      <c r="A7614" s="275"/>
      <c r="B7614" s="1457"/>
      <c r="C7614" s="1458"/>
      <c r="D7614" s="1459"/>
      <c r="E7614" s="1460"/>
      <c r="F7614" s="1460"/>
      <c r="G7614" s="1460"/>
    </row>
    <row r="7615" spans="1:7" s="1402" customFormat="1" x14ac:dyDescent="0.25">
      <c r="A7615" s="275"/>
      <c r="B7615" s="1457"/>
      <c r="C7615" s="1458"/>
      <c r="D7615" s="1459"/>
      <c r="E7615" s="1460"/>
      <c r="F7615" s="1460"/>
      <c r="G7615" s="1460"/>
    </row>
    <row r="7616" spans="1:7" s="1402" customFormat="1" x14ac:dyDescent="0.25">
      <c r="A7616" s="275"/>
      <c r="B7616" s="1457"/>
      <c r="C7616" s="1458"/>
      <c r="D7616" s="1459"/>
      <c r="E7616" s="1460"/>
      <c r="F7616" s="1460"/>
      <c r="G7616" s="1460"/>
    </row>
    <row r="7617" spans="1:7" s="1402" customFormat="1" x14ac:dyDescent="0.25">
      <c r="A7617" s="275"/>
      <c r="B7617" s="1457"/>
      <c r="C7617" s="1458"/>
      <c r="D7617" s="1459"/>
      <c r="E7617" s="1460"/>
      <c r="F7617" s="1460"/>
      <c r="G7617" s="1460"/>
    </row>
    <row r="7618" spans="1:7" s="1402" customFormat="1" x14ac:dyDescent="0.25">
      <c r="A7618" s="275"/>
      <c r="B7618" s="1457"/>
      <c r="C7618" s="1458"/>
      <c r="D7618" s="1459"/>
      <c r="E7618" s="1460"/>
      <c r="F7618" s="1460"/>
      <c r="G7618" s="1460"/>
    </row>
    <row r="7619" spans="1:7" s="1402" customFormat="1" x14ac:dyDescent="0.25">
      <c r="A7619" s="275"/>
      <c r="B7619" s="1457"/>
      <c r="C7619" s="1458"/>
      <c r="D7619" s="1459"/>
      <c r="E7619" s="1460"/>
      <c r="F7619" s="1460"/>
      <c r="G7619" s="1460"/>
    </row>
    <row r="7620" spans="1:7" s="1402" customFormat="1" x14ac:dyDescent="0.25">
      <c r="A7620" s="275"/>
      <c r="B7620" s="1457"/>
      <c r="C7620" s="1458"/>
      <c r="D7620" s="1459"/>
      <c r="E7620" s="1460"/>
      <c r="F7620" s="1460"/>
      <c r="G7620" s="1460"/>
    </row>
    <row r="7621" spans="1:7" s="1402" customFormat="1" x14ac:dyDescent="0.25">
      <c r="A7621" s="275"/>
      <c r="B7621" s="1457"/>
      <c r="C7621" s="1458"/>
      <c r="D7621" s="1459"/>
      <c r="E7621" s="1460"/>
      <c r="F7621" s="1460"/>
      <c r="G7621" s="1460"/>
    </row>
    <row r="7622" spans="1:7" s="1402" customFormat="1" x14ac:dyDescent="0.25">
      <c r="A7622" s="275"/>
      <c r="B7622" s="1457"/>
      <c r="C7622" s="1458"/>
      <c r="D7622" s="1459"/>
      <c r="E7622" s="1460"/>
      <c r="F7622" s="1460"/>
      <c r="G7622" s="1460"/>
    </row>
    <row r="7623" spans="1:7" s="1402" customFormat="1" x14ac:dyDescent="0.25">
      <c r="A7623" s="275"/>
      <c r="B7623" s="1457"/>
      <c r="C7623" s="1458"/>
      <c r="D7623" s="1459"/>
      <c r="E7623" s="1460"/>
      <c r="F7623" s="1460"/>
      <c r="G7623" s="1460"/>
    </row>
    <row r="7624" spans="1:7" s="1402" customFormat="1" x14ac:dyDescent="0.25">
      <c r="A7624" s="275"/>
      <c r="B7624" s="1457"/>
      <c r="C7624" s="1458"/>
      <c r="D7624" s="1459"/>
      <c r="E7624" s="1460"/>
      <c r="F7624" s="1460"/>
      <c r="G7624" s="1460"/>
    </row>
    <row r="7625" spans="1:7" s="1402" customFormat="1" x14ac:dyDescent="0.25">
      <c r="A7625" s="275"/>
      <c r="B7625" s="1457"/>
      <c r="C7625" s="1458"/>
      <c r="D7625" s="1459"/>
      <c r="E7625" s="1460"/>
      <c r="F7625" s="1460"/>
      <c r="G7625" s="1460"/>
    </row>
    <row r="7626" spans="1:7" s="1402" customFormat="1" x14ac:dyDescent="0.25">
      <c r="A7626" s="275"/>
      <c r="B7626" s="1457"/>
      <c r="C7626" s="1458"/>
      <c r="D7626" s="1459"/>
      <c r="E7626" s="1460"/>
      <c r="F7626" s="1460"/>
      <c r="G7626" s="1460"/>
    </row>
    <row r="7627" spans="1:7" s="1402" customFormat="1" x14ac:dyDescent="0.25">
      <c r="A7627" s="275"/>
      <c r="B7627" s="1457"/>
      <c r="C7627" s="1458"/>
      <c r="D7627" s="1459"/>
      <c r="E7627" s="1460"/>
      <c r="F7627" s="1460"/>
      <c r="G7627" s="1460"/>
    </row>
    <row r="7628" spans="1:7" s="1402" customFormat="1" x14ac:dyDescent="0.25">
      <c r="A7628" s="275"/>
      <c r="B7628" s="1457"/>
      <c r="C7628" s="1458"/>
      <c r="D7628" s="1459"/>
      <c r="E7628" s="1460"/>
      <c r="F7628" s="1460"/>
      <c r="G7628" s="1460"/>
    </row>
    <row r="7629" spans="1:7" s="1402" customFormat="1" x14ac:dyDescent="0.25">
      <c r="A7629" s="275"/>
      <c r="B7629" s="1457"/>
      <c r="C7629" s="1458"/>
      <c r="D7629" s="1459"/>
      <c r="E7629" s="1460"/>
      <c r="F7629" s="1460"/>
      <c r="G7629" s="1460"/>
    </row>
    <row r="7630" spans="1:7" s="1402" customFormat="1" x14ac:dyDescent="0.25">
      <c r="A7630" s="275"/>
      <c r="B7630" s="1457"/>
      <c r="C7630" s="1458"/>
      <c r="D7630" s="1459"/>
      <c r="E7630" s="1460"/>
      <c r="F7630" s="1460"/>
      <c r="G7630" s="1460"/>
    </row>
    <row r="7631" spans="1:7" s="1402" customFormat="1" x14ac:dyDescent="0.25">
      <c r="A7631" s="275"/>
      <c r="B7631" s="1457"/>
      <c r="C7631" s="1458"/>
      <c r="D7631" s="1459"/>
      <c r="E7631" s="1460"/>
      <c r="F7631" s="1460"/>
      <c r="G7631" s="1460"/>
    </row>
    <row r="7632" spans="1:7" s="1402" customFormat="1" x14ac:dyDescent="0.25">
      <c r="A7632" s="275"/>
      <c r="B7632" s="1457"/>
      <c r="C7632" s="1458"/>
      <c r="D7632" s="1459"/>
      <c r="E7632" s="1460"/>
      <c r="F7632" s="1460"/>
      <c r="G7632" s="1460"/>
    </row>
    <row r="7633" spans="1:7" s="1402" customFormat="1" x14ac:dyDescent="0.25">
      <c r="A7633" s="275"/>
      <c r="B7633" s="1457"/>
      <c r="C7633" s="1458"/>
      <c r="D7633" s="1459"/>
      <c r="E7633" s="1460"/>
      <c r="F7633" s="1460"/>
      <c r="G7633" s="1460"/>
    </row>
    <row r="7634" spans="1:7" s="1402" customFormat="1" x14ac:dyDescent="0.25">
      <c r="A7634" s="275"/>
      <c r="B7634" s="1457"/>
      <c r="C7634" s="1458"/>
      <c r="D7634" s="1459"/>
      <c r="E7634" s="1460"/>
      <c r="F7634" s="1460"/>
      <c r="G7634" s="1460"/>
    </row>
    <row r="7635" spans="1:7" s="1402" customFormat="1" x14ac:dyDescent="0.25">
      <c r="A7635" s="275"/>
      <c r="B7635" s="1457"/>
      <c r="C7635" s="1458"/>
      <c r="D7635" s="1459"/>
      <c r="E7635" s="1460"/>
      <c r="F7635" s="1460"/>
      <c r="G7635" s="1460"/>
    </row>
    <row r="7636" spans="1:7" s="1402" customFormat="1" x14ac:dyDescent="0.25">
      <c r="A7636" s="275"/>
      <c r="B7636" s="1457"/>
      <c r="C7636" s="1458"/>
      <c r="D7636" s="1459"/>
      <c r="E7636" s="1460"/>
      <c r="F7636" s="1460"/>
      <c r="G7636" s="1460"/>
    </row>
    <row r="7637" spans="1:7" s="1402" customFormat="1" x14ac:dyDescent="0.25">
      <c r="A7637" s="275"/>
      <c r="B7637" s="1457"/>
      <c r="C7637" s="1458"/>
      <c r="D7637" s="1459"/>
      <c r="E7637" s="1460"/>
      <c r="F7637" s="1460"/>
      <c r="G7637" s="1460"/>
    </row>
    <row r="7638" spans="1:7" s="1402" customFormat="1" x14ac:dyDescent="0.25">
      <c r="A7638" s="275"/>
      <c r="B7638" s="1457"/>
      <c r="C7638" s="1458"/>
      <c r="D7638" s="1459"/>
      <c r="E7638" s="1460"/>
      <c r="F7638" s="1460"/>
      <c r="G7638" s="1460"/>
    </row>
    <row r="7639" spans="1:7" s="1402" customFormat="1" x14ac:dyDescent="0.25">
      <c r="A7639" s="275"/>
      <c r="B7639" s="1457"/>
      <c r="C7639" s="1458"/>
      <c r="D7639" s="1459"/>
      <c r="E7639" s="1460"/>
      <c r="F7639" s="1460"/>
      <c r="G7639" s="1460"/>
    </row>
    <row r="7640" spans="1:7" s="1402" customFormat="1" x14ac:dyDescent="0.25">
      <c r="A7640" s="275"/>
      <c r="B7640" s="1457"/>
      <c r="C7640" s="1458"/>
      <c r="D7640" s="1459"/>
      <c r="E7640" s="1460"/>
      <c r="F7640" s="1460"/>
      <c r="G7640" s="1460"/>
    </row>
    <row r="7641" spans="1:7" s="1402" customFormat="1" x14ac:dyDescent="0.25">
      <c r="A7641" s="275"/>
      <c r="B7641" s="1457"/>
      <c r="C7641" s="1458"/>
      <c r="D7641" s="1459"/>
      <c r="E7641" s="1460"/>
      <c r="F7641" s="1460"/>
      <c r="G7641" s="1460"/>
    </row>
    <row r="7642" spans="1:7" s="1402" customFormat="1" x14ac:dyDescent="0.25">
      <c r="A7642" s="275"/>
      <c r="B7642" s="1457"/>
      <c r="C7642" s="1458"/>
      <c r="D7642" s="1459"/>
      <c r="E7642" s="1460"/>
      <c r="F7642" s="1460"/>
      <c r="G7642" s="1460"/>
    </row>
    <row r="7643" spans="1:7" s="1402" customFormat="1" x14ac:dyDescent="0.25">
      <c r="A7643" s="275"/>
      <c r="B7643" s="1457"/>
      <c r="C7643" s="1458"/>
      <c r="D7643" s="1459"/>
      <c r="E7643" s="1460"/>
      <c r="F7643" s="1460"/>
      <c r="G7643" s="1460"/>
    </row>
    <row r="7644" spans="1:7" s="1402" customFormat="1" x14ac:dyDescent="0.25">
      <c r="A7644" s="275"/>
      <c r="B7644" s="1457"/>
      <c r="C7644" s="1458"/>
      <c r="D7644" s="1459"/>
      <c r="E7644" s="1460"/>
      <c r="F7644" s="1460"/>
      <c r="G7644" s="1460"/>
    </row>
    <row r="7645" spans="1:7" s="1402" customFormat="1" x14ac:dyDescent="0.25">
      <c r="A7645" s="275"/>
      <c r="B7645" s="1457"/>
      <c r="C7645" s="1458"/>
      <c r="D7645" s="1459"/>
      <c r="E7645" s="1460"/>
      <c r="F7645" s="1460"/>
      <c r="G7645" s="1460"/>
    </row>
    <row r="7646" spans="1:7" s="1402" customFormat="1" x14ac:dyDescent="0.25">
      <c r="A7646" s="275"/>
      <c r="B7646" s="1457"/>
      <c r="C7646" s="1458"/>
      <c r="D7646" s="1459"/>
      <c r="E7646" s="1460"/>
      <c r="F7646" s="1460"/>
      <c r="G7646" s="1460"/>
    </row>
    <row r="7647" spans="1:7" s="1402" customFormat="1" x14ac:dyDescent="0.25">
      <c r="A7647" s="275"/>
      <c r="B7647" s="1457"/>
      <c r="C7647" s="1458"/>
      <c r="D7647" s="1459"/>
      <c r="E7647" s="1460"/>
      <c r="F7647" s="1460"/>
      <c r="G7647" s="1460"/>
    </row>
    <row r="7648" spans="1:7" s="1402" customFormat="1" x14ac:dyDescent="0.25">
      <c r="A7648" s="275"/>
      <c r="B7648" s="1457"/>
      <c r="C7648" s="1458"/>
      <c r="D7648" s="1459"/>
      <c r="E7648" s="1460"/>
      <c r="F7648" s="1460"/>
      <c r="G7648" s="1460"/>
    </row>
    <row r="7649" spans="1:7" s="1402" customFormat="1" x14ac:dyDescent="0.25">
      <c r="A7649" s="275"/>
      <c r="B7649" s="1457"/>
      <c r="C7649" s="1458"/>
      <c r="D7649" s="1459"/>
      <c r="E7649" s="1460"/>
      <c r="F7649" s="1460"/>
      <c r="G7649" s="1460"/>
    </row>
    <row r="7650" spans="1:7" s="1402" customFormat="1" x14ac:dyDescent="0.25">
      <c r="A7650" s="275"/>
      <c r="B7650" s="1457"/>
      <c r="C7650" s="1458"/>
      <c r="D7650" s="1459"/>
      <c r="E7650" s="1460"/>
      <c r="F7650" s="1460"/>
      <c r="G7650" s="1460"/>
    </row>
    <row r="7651" spans="1:7" s="1402" customFormat="1" x14ac:dyDescent="0.25">
      <c r="A7651" s="275"/>
      <c r="B7651" s="1457"/>
      <c r="C7651" s="1458"/>
      <c r="D7651" s="1459"/>
      <c r="E7651" s="1460"/>
      <c r="F7651" s="1460"/>
      <c r="G7651" s="1460"/>
    </row>
    <row r="7652" spans="1:7" s="1402" customFormat="1" x14ac:dyDescent="0.25">
      <c r="A7652" s="275"/>
      <c r="B7652" s="1457"/>
      <c r="C7652" s="1458"/>
      <c r="D7652" s="1459"/>
      <c r="E7652" s="1460"/>
      <c r="F7652" s="1460"/>
      <c r="G7652" s="1460"/>
    </row>
    <row r="7653" spans="1:7" s="1402" customFormat="1" x14ac:dyDescent="0.25">
      <c r="A7653" s="275"/>
      <c r="B7653" s="1457"/>
      <c r="C7653" s="1458"/>
      <c r="D7653" s="1459"/>
      <c r="E7653" s="1460"/>
      <c r="F7653" s="1460"/>
      <c r="G7653" s="1460"/>
    </row>
    <row r="7654" spans="1:7" s="1402" customFormat="1" x14ac:dyDescent="0.25">
      <c r="A7654" s="275"/>
      <c r="B7654" s="1457"/>
      <c r="C7654" s="1458"/>
      <c r="D7654" s="1459"/>
      <c r="E7654" s="1460"/>
      <c r="F7654" s="1460"/>
      <c r="G7654" s="1460"/>
    </row>
    <row r="7655" spans="1:7" s="1402" customFormat="1" x14ac:dyDescent="0.25">
      <c r="A7655" s="275"/>
      <c r="B7655" s="1457"/>
      <c r="C7655" s="1458"/>
      <c r="D7655" s="1459"/>
      <c r="E7655" s="1460"/>
      <c r="F7655" s="1460"/>
      <c r="G7655" s="1460"/>
    </row>
    <row r="7656" spans="1:7" s="1402" customFormat="1" x14ac:dyDescent="0.25">
      <c r="A7656" s="275"/>
      <c r="B7656" s="1457"/>
      <c r="C7656" s="1458"/>
      <c r="D7656" s="1459"/>
      <c r="E7656" s="1460"/>
      <c r="F7656" s="1460"/>
      <c r="G7656" s="1460"/>
    </row>
    <row r="7657" spans="1:7" s="1402" customFormat="1" x14ac:dyDescent="0.25">
      <c r="A7657" s="275"/>
      <c r="B7657" s="1457"/>
      <c r="C7657" s="1458"/>
      <c r="D7657" s="1459"/>
      <c r="E7657" s="1460"/>
      <c r="F7657" s="1460"/>
      <c r="G7657" s="1460"/>
    </row>
    <row r="7658" spans="1:7" s="1402" customFormat="1" x14ac:dyDescent="0.25">
      <c r="A7658" s="275"/>
      <c r="B7658" s="1457"/>
      <c r="C7658" s="1458"/>
      <c r="D7658" s="1459"/>
      <c r="E7658" s="1460"/>
      <c r="F7658" s="1460"/>
      <c r="G7658" s="1460"/>
    </row>
    <row r="7659" spans="1:7" s="1402" customFormat="1" x14ac:dyDescent="0.25">
      <c r="A7659" s="275"/>
      <c r="B7659" s="1457"/>
      <c r="C7659" s="1458"/>
      <c r="D7659" s="1459"/>
      <c r="E7659" s="1460"/>
      <c r="F7659" s="1460"/>
      <c r="G7659" s="1460"/>
    </row>
    <row r="7660" spans="1:7" s="1402" customFormat="1" x14ac:dyDescent="0.25">
      <c r="A7660" s="275"/>
      <c r="B7660" s="1457"/>
      <c r="C7660" s="1458"/>
      <c r="D7660" s="1459"/>
      <c r="E7660" s="1460"/>
      <c r="F7660" s="1460"/>
      <c r="G7660" s="1460"/>
    </row>
    <row r="7661" spans="1:7" s="1402" customFormat="1" x14ac:dyDescent="0.25">
      <c r="A7661" s="275"/>
      <c r="B7661" s="1457"/>
      <c r="C7661" s="1458"/>
      <c r="D7661" s="1459"/>
      <c r="E7661" s="1460"/>
      <c r="F7661" s="1460"/>
      <c r="G7661" s="1460"/>
    </row>
    <row r="7662" spans="1:7" s="1402" customFormat="1" x14ac:dyDescent="0.25">
      <c r="A7662" s="275"/>
      <c r="B7662" s="1457"/>
      <c r="C7662" s="1458"/>
      <c r="D7662" s="1459"/>
      <c r="E7662" s="1460"/>
      <c r="F7662" s="1460"/>
      <c r="G7662" s="1460"/>
    </row>
    <row r="7663" spans="1:7" s="1402" customFormat="1" x14ac:dyDescent="0.25">
      <c r="A7663" s="275"/>
      <c r="B7663" s="1457"/>
      <c r="C7663" s="1458"/>
      <c r="D7663" s="1459"/>
      <c r="E7663" s="1460"/>
      <c r="F7663" s="1460"/>
      <c r="G7663" s="1460"/>
    </row>
    <row r="7664" spans="1:7" s="1402" customFormat="1" x14ac:dyDescent="0.25">
      <c r="A7664" s="275"/>
      <c r="B7664" s="1457"/>
      <c r="C7664" s="1458"/>
      <c r="D7664" s="1459"/>
      <c r="E7664" s="1460"/>
      <c r="F7664" s="1460"/>
      <c r="G7664" s="1460"/>
    </row>
    <row r="7665" spans="1:7" s="1402" customFormat="1" x14ac:dyDescent="0.25">
      <c r="A7665" s="275"/>
      <c r="B7665" s="1457"/>
      <c r="C7665" s="1458"/>
      <c r="D7665" s="1459"/>
      <c r="E7665" s="1460"/>
      <c r="F7665" s="1460"/>
      <c r="G7665" s="1460"/>
    </row>
    <row r="7666" spans="1:7" s="1402" customFormat="1" x14ac:dyDescent="0.25">
      <c r="A7666" s="275"/>
      <c r="B7666" s="1457"/>
      <c r="C7666" s="1458"/>
      <c r="D7666" s="1459"/>
      <c r="E7666" s="1460"/>
      <c r="F7666" s="1460"/>
      <c r="G7666" s="1460"/>
    </row>
    <row r="7667" spans="1:7" s="1402" customFormat="1" x14ac:dyDescent="0.25">
      <c r="A7667" s="275"/>
      <c r="B7667" s="1457"/>
      <c r="C7667" s="1458"/>
      <c r="D7667" s="1459"/>
      <c r="E7667" s="1460"/>
      <c r="F7667" s="1460"/>
      <c r="G7667" s="1460"/>
    </row>
    <row r="7668" spans="1:7" s="1402" customFormat="1" x14ac:dyDescent="0.25">
      <c r="A7668" s="275"/>
      <c r="B7668" s="1457"/>
      <c r="C7668" s="1458"/>
      <c r="D7668" s="1459"/>
      <c r="E7668" s="1460"/>
      <c r="F7668" s="1460"/>
      <c r="G7668" s="1460"/>
    </row>
    <row r="7669" spans="1:7" s="1402" customFormat="1" x14ac:dyDescent="0.25">
      <c r="A7669" s="275"/>
      <c r="B7669" s="1457"/>
      <c r="C7669" s="1458"/>
      <c r="D7669" s="1459"/>
      <c r="E7669" s="1460"/>
      <c r="F7669" s="1460"/>
      <c r="G7669" s="1460"/>
    </row>
    <row r="7670" spans="1:7" s="1402" customFormat="1" x14ac:dyDescent="0.25">
      <c r="A7670" s="275"/>
      <c r="B7670" s="1457"/>
      <c r="C7670" s="1458"/>
      <c r="D7670" s="1459"/>
      <c r="E7670" s="1460"/>
      <c r="F7670" s="1460"/>
      <c r="G7670" s="1460"/>
    </row>
    <row r="7671" spans="1:7" s="1402" customFormat="1" x14ac:dyDescent="0.25">
      <c r="A7671" s="275"/>
      <c r="B7671" s="1457"/>
      <c r="C7671" s="1458"/>
      <c r="D7671" s="1459"/>
      <c r="E7671" s="1460"/>
      <c r="F7671" s="1460"/>
      <c r="G7671" s="1460"/>
    </row>
    <row r="7672" spans="1:7" s="1402" customFormat="1" x14ac:dyDescent="0.25">
      <c r="A7672" s="275"/>
      <c r="B7672" s="1457"/>
      <c r="C7672" s="1458"/>
      <c r="D7672" s="1459"/>
      <c r="E7672" s="1460"/>
      <c r="F7672" s="1460"/>
      <c r="G7672" s="1460"/>
    </row>
    <row r="7673" spans="1:7" s="1402" customFormat="1" x14ac:dyDescent="0.25">
      <c r="A7673" s="275"/>
      <c r="B7673" s="1457"/>
      <c r="C7673" s="1458"/>
      <c r="D7673" s="1459"/>
      <c r="E7673" s="1460"/>
      <c r="F7673" s="1460"/>
      <c r="G7673" s="1460"/>
    </row>
    <row r="7674" spans="1:7" s="1402" customFormat="1" x14ac:dyDescent="0.25">
      <c r="A7674" s="275"/>
      <c r="B7674" s="1457"/>
      <c r="C7674" s="1458"/>
      <c r="D7674" s="1459"/>
      <c r="E7674" s="1460"/>
      <c r="F7674" s="1460"/>
      <c r="G7674" s="1460"/>
    </row>
    <row r="7675" spans="1:7" s="1402" customFormat="1" x14ac:dyDescent="0.25">
      <c r="A7675" s="275"/>
      <c r="B7675" s="1457"/>
      <c r="C7675" s="1458"/>
      <c r="D7675" s="1459"/>
      <c r="E7675" s="1460"/>
      <c r="F7675" s="1460"/>
      <c r="G7675" s="1460"/>
    </row>
    <row r="7676" spans="1:7" s="1402" customFormat="1" x14ac:dyDescent="0.25">
      <c r="A7676" s="275"/>
      <c r="B7676" s="1457"/>
      <c r="C7676" s="1458"/>
      <c r="D7676" s="1459"/>
      <c r="E7676" s="1460"/>
      <c r="F7676" s="1460"/>
      <c r="G7676" s="1460"/>
    </row>
    <row r="7677" spans="1:7" s="1402" customFormat="1" x14ac:dyDescent="0.25">
      <c r="A7677" s="275"/>
      <c r="B7677" s="1457"/>
      <c r="C7677" s="1458"/>
      <c r="D7677" s="1459"/>
      <c r="E7677" s="1460"/>
      <c r="F7677" s="1460"/>
      <c r="G7677" s="1460"/>
    </row>
    <row r="7678" spans="1:7" s="1402" customFormat="1" x14ac:dyDescent="0.25">
      <c r="A7678" s="275"/>
      <c r="B7678" s="1457"/>
      <c r="C7678" s="1458"/>
      <c r="D7678" s="1459"/>
      <c r="E7678" s="1460"/>
      <c r="F7678" s="1460"/>
      <c r="G7678" s="1460"/>
    </row>
    <row r="7679" spans="1:7" s="1402" customFormat="1" x14ac:dyDescent="0.25">
      <c r="A7679" s="275"/>
      <c r="B7679" s="1457"/>
      <c r="C7679" s="1458"/>
      <c r="D7679" s="1459"/>
      <c r="E7679" s="1460"/>
      <c r="F7679" s="1460"/>
      <c r="G7679" s="1460"/>
    </row>
    <row r="7680" spans="1:7" s="1402" customFormat="1" x14ac:dyDescent="0.25">
      <c r="A7680" s="275"/>
      <c r="B7680" s="1457"/>
      <c r="C7680" s="1458"/>
      <c r="D7680" s="1459"/>
      <c r="E7680" s="1460"/>
      <c r="F7680" s="1460"/>
      <c r="G7680" s="1460"/>
    </row>
    <row r="7681" spans="1:7" s="1402" customFormat="1" x14ac:dyDescent="0.25">
      <c r="A7681" s="275"/>
      <c r="B7681" s="1457"/>
      <c r="C7681" s="1458"/>
      <c r="D7681" s="1459"/>
      <c r="E7681" s="1460"/>
      <c r="F7681" s="1460"/>
      <c r="G7681" s="1460"/>
    </row>
    <row r="7682" spans="1:7" s="1402" customFormat="1" x14ac:dyDescent="0.25">
      <c r="A7682" s="275"/>
      <c r="B7682" s="1457"/>
      <c r="C7682" s="1458"/>
      <c r="D7682" s="1459"/>
      <c r="E7682" s="1460"/>
      <c r="F7682" s="1460"/>
      <c r="G7682" s="1460"/>
    </row>
    <row r="7683" spans="1:7" s="1402" customFormat="1" x14ac:dyDescent="0.25">
      <c r="A7683" s="275"/>
      <c r="B7683" s="1457"/>
      <c r="C7683" s="1458"/>
      <c r="D7683" s="1459"/>
      <c r="E7683" s="1460"/>
      <c r="F7683" s="1460"/>
      <c r="G7683" s="1460"/>
    </row>
    <row r="7684" spans="1:7" s="1402" customFormat="1" x14ac:dyDescent="0.25">
      <c r="A7684" s="275"/>
      <c r="B7684" s="1457"/>
      <c r="C7684" s="1458"/>
      <c r="D7684" s="1459"/>
      <c r="E7684" s="1460"/>
      <c r="F7684" s="1460"/>
      <c r="G7684" s="1460"/>
    </row>
    <row r="7685" spans="1:7" s="1402" customFormat="1" x14ac:dyDescent="0.25">
      <c r="A7685" s="275"/>
      <c r="B7685" s="1457"/>
      <c r="C7685" s="1458"/>
      <c r="D7685" s="1459"/>
      <c r="E7685" s="1460"/>
      <c r="F7685" s="1460"/>
      <c r="G7685" s="1460"/>
    </row>
    <row r="7686" spans="1:7" s="1402" customFormat="1" x14ac:dyDescent="0.25">
      <c r="A7686" s="275"/>
      <c r="B7686" s="1457"/>
      <c r="C7686" s="1458"/>
      <c r="D7686" s="1459"/>
      <c r="E7686" s="1460"/>
      <c r="F7686" s="1460"/>
      <c r="G7686" s="1460"/>
    </row>
    <row r="7687" spans="1:7" s="1402" customFormat="1" x14ac:dyDescent="0.25">
      <c r="A7687" s="275"/>
      <c r="B7687" s="1457"/>
      <c r="C7687" s="1458"/>
      <c r="D7687" s="1459"/>
      <c r="E7687" s="1460"/>
      <c r="F7687" s="1460"/>
      <c r="G7687" s="1460"/>
    </row>
    <row r="7688" spans="1:7" s="1402" customFormat="1" x14ac:dyDescent="0.25">
      <c r="A7688" s="275"/>
      <c r="B7688" s="1457"/>
      <c r="C7688" s="1458"/>
      <c r="D7688" s="1459"/>
      <c r="E7688" s="1460"/>
      <c r="F7688" s="1460"/>
      <c r="G7688" s="1460"/>
    </row>
    <row r="7689" spans="1:7" s="1402" customFormat="1" x14ac:dyDescent="0.25">
      <c r="A7689" s="275"/>
      <c r="B7689" s="1457"/>
      <c r="C7689" s="1458"/>
      <c r="D7689" s="1459"/>
      <c r="E7689" s="1460"/>
      <c r="F7689" s="1460"/>
      <c r="G7689" s="1460"/>
    </row>
    <row r="7690" spans="1:7" s="1402" customFormat="1" x14ac:dyDescent="0.25">
      <c r="A7690" s="275"/>
      <c r="B7690" s="1457"/>
      <c r="C7690" s="1458"/>
      <c r="D7690" s="1459"/>
      <c r="E7690" s="1460"/>
      <c r="F7690" s="1460"/>
      <c r="G7690" s="1460"/>
    </row>
    <row r="7691" spans="1:7" s="1402" customFormat="1" x14ac:dyDescent="0.25">
      <c r="A7691" s="275"/>
      <c r="B7691" s="1457"/>
      <c r="C7691" s="1458"/>
      <c r="D7691" s="1459"/>
      <c r="E7691" s="1460"/>
      <c r="F7691" s="1460"/>
      <c r="G7691" s="1460"/>
    </row>
    <row r="7692" spans="1:7" s="1402" customFormat="1" x14ac:dyDescent="0.25">
      <c r="A7692" s="275"/>
      <c r="B7692" s="1457"/>
      <c r="C7692" s="1458"/>
      <c r="D7692" s="1459"/>
      <c r="E7692" s="1460"/>
      <c r="F7692" s="1460"/>
      <c r="G7692" s="1460"/>
    </row>
    <row r="7693" spans="1:7" s="1402" customFormat="1" x14ac:dyDescent="0.25">
      <c r="A7693" s="275"/>
      <c r="B7693" s="1457"/>
      <c r="C7693" s="1458"/>
      <c r="D7693" s="1459"/>
      <c r="E7693" s="1460"/>
      <c r="F7693" s="1460"/>
      <c r="G7693" s="1460"/>
    </row>
    <row r="7694" spans="1:7" s="1402" customFormat="1" x14ac:dyDescent="0.25">
      <c r="A7694" s="275"/>
      <c r="B7694" s="1457"/>
      <c r="C7694" s="1458"/>
      <c r="D7694" s="1459"/>
      <c r="E7694" s="1460"/>
      <c r="F7694" s="1460"/>
      <c r="G7694" s="1460"/>
    </row>
    <row r="7695" spans="1:7" s="1402" customFormat="1" x14ac:dyDescent="0.25">
      <c r="A7695" s="275"/>
      <c r="B7695" s="1457"/>
      <c r="C7695" s="1458"/>
      <c r="D7695" s="1459"/>
      <c r="E7695" s="1460"/>
      <c r="F7695" s="1460"/>
      <c r="G7695" s="1460"/>
    </row>
    <row r="7696" spans="1:7" s="1402" customFormat="1" x14ac:dyDescent="0.25">
      <c r="A7696" s="275"/>
      <c r="B7696" s="1457"/>
      <c r="C7696" s="1458"/>
      <c r="D7696" s="1459"/>
      <c r="E7696" s="1460"/>
      <c r="F7696" s="1460"/>
      <c r="G7696" s="1460"/>
    </row>
    <row r="7697" spans="1:7" s="1402" customFormat="1" x14ac:dyDescent="0.25">
      <c r="A7697" s="275"/>
      <c r="B7697" s="1457"/>
      <c r="C7697" s="1458"/>
      <c r="D7697" s="1459"/>
      <c r="E7697" s="1460"/>
      <c r="F7697" s="1460"/>
      <c r="G7697" s="1460"/>
    </row>
    <row r="7698" spans="1:7" s="1402" customFormat="1" x14ac:dyDescent="0.25">
      <c r="A7698" s="275"/>
      <c r="B7698" s="1457"/>
      <c r="C7698" s="1458"/>
      <c r="D7698" s="1459"/>
      <c r="E7698" s="1460"/>
      <c r="F7698" s="1460"/>
      <c r="G7698" s="1460"/>
    </row>
    <row r="7699" spans="1:7" s="1402" customFormat="1" x14ac:dyDescent="0.25">
      <c r="A7699" s="275"/>
      <c r="B7699" s="1457"/>
      <c r="C7699" s="1458"/>
      <c r="D7699" s="1459"/>
      <c r="E7699" s="1460"/>
      <c r="F7699" s="1460"/>
      <c r="G7699" s="1460"/>
    </row>
    <row r="7700" spans="1:7" s="1402" customFormat="1" x14ac:dyDescent="0.25">
      <c r="A7700" s="275"/>
      <c r="B7700" s="1457"/>
      <c r="C7700" s="1458"/>
      <c r="D7700" s="1459"/>
      <c r="E7700" s="1460"/>
      <c r="F7700" s="1460"/>
      <c r="G7700" s="1460"/>
    </row>
    <row r="7701" spans="1:7" s="1402" customFormat="1" x14ac:dyDescent="0.25">
      <c r="A7701" s="275"/>
      <c r="B7701" s="1457"/>
      <c r="C7701" s="1458"/>
      <c r="D7701" s="1459"/>
      <c r="E7701" s="1460"/>
      <c r="F7701" s="1460"/>
      <c r="G7701" s="1460"/>
    </row>
    <row r="7702" spans="1:7" s="1402" customFormat="1" x14ac:dyDescent="0.25">
      <c r="A7702" s="275"/>
      <c r="B7702" s="1457"/>
      <c r="C7702" s="1458"/>
      <c r="D7702" s="1459"/>
      <c r="E7702" s="1460"/>
      <c r="F7702" s="1460"/>
      <c r="G7702" s="1460"/>
    </row>
    <row r="7703" spans="1:7" s="1402" customFormat="1" x14ac:dyDescent="0.25">
      <c r="A7703" s="275"/>
      <c r="B7703" s="1457"/>
      <c r="C7703" s="1458"/>
      <c r="D7703" s="1459"/>
      <c r="E7703" s="1460"/>
      <c r="F7703" s="1460"/>
      <c r="G7703" s="1460"/>
    </row>
    <row r="7704" spans="1:7" s="1402" customFormat="1" x14ac:dyDescent="0.25">
      <c r="A7704" s="275"/>
      <c r="B7704" s="1457"/>
      <c r="C7704" s="1458"/>
      <c r="D7704" s="1459"/>
      <c r="E7704" s="1460"/>
      <c r="F7704" s="1460"/>
      <c r="G7704" s="1460"/>
    </row>
    <row r="7705" spans="1:7" s="1402" customFormat="1" x14ac:dyDescent="0.25">
      <c r="A7705" s="275"/>
      <c r="B7705" s="1457"/>
      <c r="C7705" s="1458"/>
      <c r="D7705" s="1459"/>
      <c r="E7705" s="1460"/>
      <c r="F7705" s="1460"/>
      <c r="G7705" s="1460"/>
    </row>
    <row r="7706" spans="1:7" s="1402" customFormat="1" x14ac:dyDescent="0.25">
      <c r="A7706" s="275"/>
      <c r="B7706" s="1457"/>
      <c r="C7706" s="1458"/>
      <c r="D7706" s="1459"/>
      <c r="E7706" s="1460"/>
      <c r="F7706" s="1460"/>
      <c r="G7706" s="1460"/>
    </row>
    <row r="7707" spans="1:7" s="1402" customFormat="1" x14ac:dyDescent="0.25">
      <c r="A7707" s="275"/>
      <c r="B7707" s="1457"/>
      <c r="C7707" s="1458"/>
      <c r="D7707" s="1459"/>
      <c r="E7707" s="1460"/>
      <c r="F7707" s="1460"/>
      <c r="G7707" s="1460"/>
    </row>
    <row r="7708" spans="1:7" s="1402" customFormat="1" x14ac:dyDescent="0.25">
      <c r="A7708" s="275"/>
      <c r="B7708" s="1457"/>
      <c r="C7708" s="1458"/>
      <c r="D7708" s="1459"/>
      <c r="E7708" s="1460"/>
      <c r="F7708" s="1460"/>
      <c r="G7708" s="1460"/>
    </row>
    <row r="7709" spans="1:7" s="1402" customFormat="1" x14ac:dyDescent="0.25">
      <c r="A7709" s="275"/>
      <c r="B7709" s="1457"/>
      <c r="C7709" s="1458"/>
      <c r="D7709" s="1459"/>
      <c r="E7709" s="1460"/>
      <c r="F7709" s="1460"/>
      <c r="G7709" s="1460"/>
    </row>
    <row r="7710" spans="1:7" s="1402" customFormat="1" x14ac:dyDescent="0.25">
      <c r="A7710" s="275"/>
      <c r="B7710" s="1457"/>
      <c r="C7710" s="1458"/>
      <c r="D7710" s="1459"/>
      <c r="E7710" s="1460"/>
      <c r="F7710" s="1460"/>
      <c r="G7710" s="1460"/>
    </row>
    <row r="7711" spans="1:7" s="1402" customFormat="1" x14ac:dyDescent="0.25">
      <c r="A7711" s="275"/>
      <c r="B7711" s="1457"/>
      <c r="C7711" s="1458"/>
      <c r="D7711" s="1459"/>
      <c r="E7711" s="1460"/>
      <c r="F7711" s="1460"/>
      <c r="G7711" s="1460"/>
    </row>
    <row r="7712" spans="1:7" s="1402" customFormat="1" x14ac:dyDescent="0.25">
      <c r="A7712" s="275"/>
      <c r="B7712" s="1457"/>
      <c r="C7712" s="1458"/>
      <c r="D7712" s="1459"/>
      <c r="E7712" s="1460"/>
      <c r="F7712" s="1460"/>
      <c r="G7712" s="1460"/>
    </row>
    <row r="7713" spans="1:7" s="1402" customFormat="1" x14ac:dyDescent="0.25">
      <c r="A7713" s="275"/>
      <c r="B7713" s="1457"/>
      <c r="C7713" s="1458"/>
      <c r="D7713" s="1459"/>
      <c r="E7713" s="1460"/>
      <c r="F7713" s="1460"/>
      <c r="G7713" s="1460"/>
    </row>
    <row r="7714" spans="1:7" s="1402" customFormat="1" x14ac:dyDescent="0.25">
      <c r="A7714" s="275"/>
      <c r="B7714" s="1457"/>
      <c r="C7714" s="1458"/>
      <c r="D7714" s="1459"/>
      <c r="E7714" s="1460"/>
      <c r="F7714" s="1460"/>
      <c r="G7714" s="1460"/>
    </row>
    <row r="7715" spans="1:7" s="1402" customFormat="1" x14ac:dyDescent="0.25">
      <c r="A7715" s="275"/>
      <c r="B7715" s="1457"/>
      <c r="C7715" s="1458"/>
      <c r="D7715" s="1459"/>
      <c r="E7715" s="1460"/>
      <c r="F7715" s="1460"/>
      <c r="G7715" s="1460"/>
    </row>
    <row r="7716" spans="1:7" s="1402" customFormat="1" x14ac:dyDescent="0.25">
      <c r="A7716" s="275"/>
      <c r="B7716" s="1457"/>
      <c r="C7716" s="1458"/>
      <c r="D7716" s="1459"/>
      <c r="E7716" s="1460"/>
      <c r="F7716" s="1460"/>
      <c r="G7716" s="1460"/>
    </row>
    <row r="7717" spans="1:7" s="1402" customFormat="1" x14ac:dyDescent="0.25">
      <c r="A7717" s="275"/>
      <c r="B7717" s="1457"/>
      <c r="C7717" s="1458"/>
      <c r="D7717" s="1459"/>
      <c r="E7717" s="1460"/>
      <c r="F7717" s="1460"/>
      <c r="G7717" s="1460"/>
    </row>
    <row r="7718" spans="1:7" s="1402" customFormat="1" x14ac:dyDescent="0.25">
      <c r="A7718" s="275"/>
      <c r="B7718" s="1457"/>
      <c r="C7718" s="1458"/>
      <c r="D7718" s="1459"/>
      <c r="E7718" s="1460"/>
      <c r="F7718" s="1460"/>
      <c r="G7718" s="1460"/>
    </row>
    <row r="7719" spans="1:7" s="1402" customFormat="1" x14ac:dyDescent="0.25">
      <c r="A7719" s="275"/>
      <c r="B7719" s="1457"/>
      <c r="C7719" s="1458"/>
      <c r="D7719" s="1459"/>
      <c r="E7719" s="1460"/>
      <c r="F7719" s="1460"/>
      <c r="G7719" s="1460"/>
    </row>
    <row r="7720" spans="1:7" s="1402" customFormat="1" x14ac:dyDescent="0.25">
      <c r="A7720" s="275"/>
      <c r="B7720" s="1457"/>
      <c r="C7720" s="1458"/>
      <c r="D7720" s="1459"/>
      <c r="E7720" s="1460"/>
      <c r="F7720" s="1460"/>
      <c r="G7720" s="1460"/>
    </row>
    <row r="7721" spans="1:7" s="1402" customFormat="1" x14ac:dyDescent="0.25">
      <c r="A7721" s="275"/>
      <c r="B7721" s="1457"/>
      <c r="C7721" s="1458"/>
      <c r="D7721" s="1459"/>
      <c r="E7721" s="1460"/>
      <c r="F7721" s="1460"/>
      <c r="G7721" s="1460"/>
    </row>
    <row r="7722" spans="1:7" s="1402" customFormat="1" x14ac:dyDescent="0.25">
      <c r="A7722" s="275"/>
      <c r="B7722" s="1457"/>
      <c r="C7722" s="1458"/>
      <c r="D7722" s="1459"/>
      <c r="E7722" s="1460"/>
      <c r="F7722" s="1460"/>
      <c r="G7722" s="1460"/>
    </row>
    <row r="7723" spans="1:7" s="1402" customFormat="1" x14ac:dyDescent="0.25">
      <c r="A7723" s="275"/>
      <c r="B7723" s="1457"/>
      <c r="C7723" s="1458"/>
      <c r="D7723" s="1459"/>
      <c r="E7723" s="1460"/>
      <c r="F7723" s="1460"/>
      <c r="G7723" s="1460"/>
    </row>
    <row r="7724" spans="1:7" s="1402" customFormat="1" x14ac:dyDescent="0.25">
      <c r="A7724" s="275"/>
      <c r="B7724" s="1457"/>
      <c r="C7724" s="1458"/>
      <c r="D7724" s="1459"/>
      <c r="E7724" s="1460"/>
      <c r="F7724" s="1460"/>
      <c r="G7724" s="1460"/>
    </row>
    <row r="7725" spans="1:7" s="1402" customFormat="1" x14ac:dyDescent="0.25">
      <c r="A7725" s="275"/>
      <c r="B7725" s="1457"/>
      <c r="C7725" s="1458"/>
      <c r="D7725" s="1459"/>
      <c r="E7725" s="1460"/>
      <c r="F7725" s="1460"/>
      <c r="G7725" s="1460"/>
    </row>
    <row r="7726" spans="1:7" s="1402" customFormat="1" x14ac:dyDescent="0.25">
      <c r="A7726" s="275"/>
      <c r="B7726" s="1457"/>
      <c r="C7726" s="1458"/>
      <c r="D7726" s="1459"/>
      <c r="E7726" s="1460"/>
      <c r="F7726" s="1460"/>
      <c r="G7726" s="1460"/>
    </row>
    <row r="7727" spans="1:7" s="1402" customFormat="1" x14ac:dyDescent="0.25">
      <c r="A7727" s="275"/>
      <c r="B7727" s="1457"/>
      <c r="C7727" s="1458"/>
      <c r="D7727" s="1459"/>
      <c r="E7727" s="1460"/>
      <c r="F7727" s="1460"/>
      <c r="G7727" s="1460"/>
    </row>
    <row r="7728" spans="1:7" s="1402" customFormat="1" x14ac:dyDescent="0.25">
      <c r="A7728" s="275"/>
      <c r="B7728" s="1457"/>
      <c r="C7728" s="1458"/>
      <c r="D7728" s="1459"/>
      <c r="E7728" s="1460"/>
      <c r="F7728" s="1460"/>
      <c r="G7728" s="1460"/>
    </row>
    <row r="7729" spans="1:7" s="1402" customFormat="1" x14ac:dyDescent="0.25">
      <c r="A7729" s="275"/>
      <c r="B7729" s="1457"/>
      <c r="C7729" s="1458"/>
      <c r="D7729" s="1459"/>
      <c r="E7729" s="1460"/>
      <c r="F7729" s="1460"/>
      <c r="G7729" s="1460"/>
    </row>
    <row r="7730" spans="1:7" s="1402" customFormat="1" x14ac:dyDescent="0.25">
      <c r="A7730" s="275"/>
      <c r="B7730" s="1457"/>
      <c r="C7730" s="1458"/>
      <c r="D7730" s="1459"/>
      <c r="E7730" s="1460"/>
      <c r="F7730" s="1460"/>
      <c r="G7730" s="1460"/>
    </row>
    <row r="7731" spans="1:7" s="1402" customFormat="1" x14ac:dyDescent="0.25">
      <c r="A7731" s="275"/>
      <c r="B7731" s="1457"/>
      <c r="C7731" s="1458"/>
      <c r="D7731" s="1459"/>
      <c r="E7731" s="1460"/>
      <c r="F7731" s="1460"/>
      <c r="G7731" s="1460"/>
    </row>
    <row r="7732" spans="1:7" s="1402" customFormat="1" x14ac:dyDescent="0.25">
      <c r="A7732" s="275"/>
      <c r="B7732" s="1457"/>
      <c r="C7732" s="1458"/>
      <c r="D7732" s="1459"/>
      <c r="E7732" s="1460"/>
      <c r="F7732" s="1460"/>
      <c r="G7732" s="1460"/>
    </row>
    <row r="7733" spans="1:7" s="1402" customFormat="1" x14ac:dyDescent="0.25">
      <c r="A7733" s="275"/>
      <c r="B7733" s="1457"/>
      <c r="C7733" s="1458"/>
      <c r="D7733" s="1459"/>
      <c r="E7733" s="1460"/>
      <c r="F7733" s="1460"/>
      <c r="G7733" s="1460"/>
    </row>
    <row r="7734" spans="1:7" s="1402" customFormat="1" x14ac:dyDescent="0.25">
      <c r="A7734" s="275"/>
      <c r="B7734" s="1457"/>
      <c r="C7734" s="1458"/>
      <c r="D7734" s="1459"/>
      <c r="E7734" s="1460"/>
      <c r="F7734" s="1460"/>
      <c r="G7734" s="1460"/>
    </row>
    <row r="7735" spans="1:7" s="1402" customFormat="1" x14ac:dyDescent="0.25">
      <c r="A7735" s="275"/>
      <c r="B7735" s="1457"/>
      <c r="C7735" s="1458"/>
      <c r="D7735" s="1459"/>
      <c r="E7735" s="1460"/>
      <c r="F7735" s="1460"/>
      <c r="G7735" s="1460"/>
    </row>
    <row r="7736" spans="1:7" s="1402" customFormat="1" x14ac:dyDescent="0.25">
      <c r="A7736" s="275"/>
      <c r="B7736" s="1457"/>
      <c r="C7736" s="1458"/>
      <c r="D7736" s="1459"/>
      <c r="E7736" s="1460"/>
      <c r="F7736" s="1460"/>
      <c r="G7736" s="1460"/>
    </row>
    <row r="7737" spans="1:7" s="1402" customFormat="1" x14ac:dyDescent="0.25">
      <c r="A7737" s="275"/>
      <c r="B7737" s="1457"/>
      <c r="C7737" s="1458"/>
      <c r="D7737" s="1459"/>
      <c r="E7737" s="1460"/>
      <c r="F7737" s="1460"/>
      <c r="G7737" s="1460"/>
    </row>
    <row r="7738" spans="1:7" s="1402" customFormat="1" x14ac:dyDescent="0.25">
      <c r="A7738" s="275"/>
      <c r="B7738" s="1457"/>
      <c r="C7738" s="1458"/>
      <c r="D7738" s="1459"/>
      <c r="E7738" s="1460"/>
      <c r="F7738" s="1460"/>
      <c r="G7738" s="1460"/>
    </row>
    <row r="7739" spans="1:7" s="1402" customFormat="1" x14ac:dyDescent="0.25">
      <c r="A7739" s="275"/>
      <c r="B7739" s="1457"/>
      <c r="C7739" s="1458"/>
      <c r="D7739" s="1459"/>
      <c r="E7739" s="1460"/>
      <c r="F7739" s="1460"/>
      <c r="G7739" s="1460"/>
    </row>
    <row r="7740" spans="1:7" s="1402" customFormat="1" x14ac:dyDescent="0.25">
      <c r="A7740" s="275"/>
      <c r="B7740" s="1457"/>
      <c r="C7740" s="1458"/>
      <c r="D7740" s="1459"/>
      <c r="E7740" s="1460"/>
      <c r="F7740" s="1460"/>
      <c r="G7740" s="1460"/>
    </row>
    <row r="7741" spans="1:7" s="1402" customFormat="1" x14ac:dyDescent="0.25">
      <c r="A7741" s="275"/>
      <c r="B7741" s="1457"/>
      <c r="C7741" s="1458"/>
      <c r="D7741" s="1459"/>
      <c r="E7741" s="1460"/>
      <c r="F7741" s="1460"/>
      <c r="G7741" s="1460"/>
    </row>
    <row r="7742" spans="1:7" s="1402" customFormat="1" x14ac:dyDescent="0.25">
      <c r="A7742" s="275"/>
      <c r="B7742" s="1457"/>
      <c r="C7742" s="1458"/>
      <c r="D7742" s="1459"/>
      <c r="E7742" s="1460"/>
      <c r="F7742" s="1460"/>
      <c r="G7742" s="1460"/>
    </row>
    <row r="7743" spans="1:7" s="1402" customFormat="1" x14ac:dyDescent="0.25">
      <c r="A7743" s="275"/>
      <c r="B7743" s="1457"/>
      <c r="C7743" s="1458"/>
      <c r="D7743" s="1459"/>
      <c r="E7743" s="1460"/>
      <c r="F7743" s="1460"/>
      <c r="G7743" s="1460"/>
    </row>
    <row r="7744" spans="1:7" s="1402" customFormat="1" x14ac:dyDescent="0.25">
      <c r="A7744" s="275"/>
      <c r="B7744" s="1457"/>
      <c r="C7744" s="1458"/>
      <c r="D7744" s="1459"/>
      <c r="E7744" s="1460"/>
      <c r="F7744" s="1460"/>
      <c r="G7744" s="1460"/>
    </row>
    <row r="7745" spans="1:7" s="1402" customFormat="1" x14ac:dyDescent="0.25">
      <c r="A7745" s="275"/>
      <c r="B7745" s="1457"/>
      <c r="C7745" s="1458"/>
      <c r="D7745" s="1459"/>
      <c r="E7745" s="1460"/>
      <c r="F7745" s="1460"/>
      <c r="G7745" s="1460"/>
    </row>
    <row r="7746" spans="1:7" s="1402" customFormat="1" x14ac:dyDescent="0.25">
      <c r="A7746" s="275"/>
      <c r="B7746" s="1457"/>
      <c r="C7746" s="1458"/>
      <c r="D7746" s="1459"/>
      <c r="E7746" s="1460"/>
      <c r="F7746" s="1460"/>
      <c r="G7746" s="1460"/>
    </row>
    <row r="7747" spans="1:7" s="1402" customFormat="1" x14ac:dyDescent="0.25">
      <c r="A7747" s="275"/>
      <c r="B7747" s="1457"/>
      <c r="C7747" s="1458"/>
      <c r="D7747" s="1459"/>
      <c r="E7747" s="1460"/>
      <c r="F7747" s="1460"/>
      <c r="G7747" s="1460"/>
    </row>
    <row r="7748" spans="1:7" s="1402" customFormat="1" x14ac:dyDescent="0.25">
      <c r="A7748" s="275"/>
      <c r="B7748" s="1457"/>
      <c r="C7748" s="1458"/>
      <c r="D7748" s="1459"/>
      <c r="E7748" s="1460"/>
      <c r="F7748" s="1460"/>
      <c r="G7748" s="1460"/>
    </row>
    <row r="7749" spans="1:7" s="1402" customFormat="1" x14ac:dyDescent="0.25">
      <c r="A7749" s="275"/>
      <c r="B7749" s="1457"/>
      <c r="C7749" s="1458"/>
      <c r="D7749" s="1459"/>
      <c r="E7749" s="1460"/>
      <c r="F7749" s="1460"/>
      <c r="G7749" s="1460"/>
    </row>
    <row r="7750" spans="1:7" s="1402" customFormat="1" x14ac:dyDescent="0.25">
      <c r="A7750" s="275"/>
      <c r="B7750" s="1457"/>
      <c r="C7750" s="1458"/>
      <c r="D7750" s="1459"/>
      <c r="E7750" s="1460"/>
      <c r="F7750" s="1460"/>
      <c r="G7750" s="1460"/>
    </row>
    <row r="7751" spans="1:7" s="1402" customFormat="1" x14ac:dyDescent="0.25">
      <c r="A7751" s="275"/>
      <c r="B7751" s="1457"/>
      <c r="C7751" s="1458"/>
      <c r="D7751" s="1459"/>
      <c r="E7751" s="1460"/>
      <c r="F7751" s="1460"/>
      <c r="G7751" s="1460"/>
    </row>
    <row r="7752" spans="1:7" s="1402" customFormat="1" x14ac:dyDescent="0.25">
      <c r="A7752" s="275"/>
      <c r="B7752" s="1457"/>
      <c r="C7752" s="1458"/>
      <c r="D7752" s="1459"/>
      <c r="E7752" s="1460"/>
      <c r="F7752" s="1460"/>
      <c r="G7752" s="1460"/>
    </row>
    <row r="7753" spans="1:7" s="1402" customFormat="1" x14ac:dyDescent="0.25">
      <c r="A7753" s="275"/>
      <c r="B7753" s="1457"/>
      <c r="C7753" s="1458"/>
      <c r="D7753" s="1459"/>
      <c r="E7753" s="1460"/>
      <c r="F7753" s="1460"/>
      <c r="G7753" s="1460"/>
    </row>
    <row r="7754" spans="1:7" s="1402" customFormat="1" x14ac:dyDescent="0.25">
      <c r="A7754" s="275"/>
      <c r="B7754" s="1457"/>
      <c r="C7754" s="1458"/>
      <c r="D7754" s="1459"/>
      <c r="E7754" s="1460"/>
      <c r="F7754" s="1460"/>
      <c r="G7754" s="1460"/>
    </row>
    <row r="7755" spans="1:7" s="1402" customFormat="1" x14ac:dyDescent="0.25">
      <c r="A7755" s="275"/>
      <c r="B7755" s="1457"/>
      <c r="C7755" s="1458"/>
      <c r="D7755" s="1459"/>
      <c r="E7755" s="1460"/>
      <c r="F7755" s="1460"/>
      <c r="G7755" s="1460"/>
    </row>
    <row r="7756" spans="1:7" s="1402" customFormat="1" x14ac:dyDescent="0.25">
      <c r="A7756" s="275"/>
      <c r="B7756" s="1457"/>
      <c r="C7756" s="1458"/>
      <c r="D7756" s="1459"/>
      <c r="E7756" s="1460"/>
      <c r="F7756" s="1460"/>
      <c r="G7756" s="1460"/>
    </row>
    <row r="7757" spans="1:7" s="1402" customFormat="1" x14ac:dyDescent="0.25">
      <c r="A7757" s="275"/>
      <c r="B7757" s="1457"/>
      <c r="C7757" s="1458"/>
      <c r="D7757" s="1459"/>
      <c r="E7757" s="1460"/>
      <c r="F7757" s="1460"/>
      <c r="G7757" s="1460"/>
    </row>
    <row r="7758" spans="1:7" s="1402" customFormat="1" x14ac:dyDescent="0.25">
      <c r="A7758" s="275"/>
      <c r="B7758" s="1457"/>
      <c r="C7758" s="1458"/>
      <c r="D7758" s="1459"/>
      <c r="E7758" s="1460"/>
      <c r="F7758" s="1460"/>
      <c r="G7758" s="1460"/>
    </row>
    <row r="7759" spans="1:7" s="1402" customFormat="1" x14ac:dyDescent="0.25">
      <c r="A7759" s="275"/>
      <c r="B7759" s="1457"/>
      <c r="C7759" s="1458"/>
      <c r="D7759" s="1459"/>
      <c r="E7759" s="1460"/>
      <c r="F7759" s="1460"/>
      <c r="G7759" s="1460"/>
    </row>
    <row r="7760" spans="1:7" s="1402" customFormat="1" x14ac:dyDescent="0.25">
      <c r="A7760" s="275"/>
      <c r="B7760" s="1457"/>
      <c r="C7760" s="1458"/>
      <c r="D7760" s="1459"/>
      <c r="E7760" s="1460"/>
      <c r="F7760" s="1460"/>
      <c r="G7760" s="1460"/>
    </row>
    <row r="7761" spans="1:7" s="1402" customFormat="1" x14ac:dyDescent="0.25">
      <c r="A7761" s="275"/>
      <c r="B7761" s="1457"/>
      <c r="C7761" s="1458"/>
      <c r="D7761" s="1459"/>
      <c r="E7761" s="1460"/>
      <c r="F7761" s="1460"/>
      <c r="G7761" s="1460"/>
    </row>
    <row r="7762" spans="1:7" s="1402" customFormat="1" x14ac:dyDescent="0.25">
      <c r="A7762" s="275"/>
      <c r="B7762" s="1457"/>
      <c r="C7762" s="1458"/>
      <c r="D7762" s="1459"/>
      <c r="E7762" s="1460"/>
      <c r="F7762" s="1460"/>
      <c r="G7762" s="1460"/>
    </row>
    <row r="7763" spans="1:7" s="1402" customFormat="1" x14ac:dyDescent="0.25">
      <c r="A7763" s="275"/>
      <c r="B7763" s="1457"/>
      <c r="C7763" s="1458"/>
      <c r="D7763" s="1459"/>
      <c r="E7763" s="1460"/>
      <c r="F7763" s="1460"/>
      <c r="G7763" s="1460"/>
    </row>
    <row r="7764" spans="1:7" s="1402" customFormat="1" x14ac:dyDescent="0.25">
      <c r="A7764" s="275"/>
      <c r="B7764" s="1457"/>
      <c r="C7764" s="1458"/>
      <c r="D7764" s="1459"/>
      <c r="E7764" s="1460"/>
      <c r="F7764" s="1460"/>
      <c r="G7764" s="1460"/>
    </row>
    <row r="7765" spans="1:7" s="1402" customFormat="1" x14ac:dyDescent="0.25">
      <c r="A7765" s="275"/>
      <c r="B7765" s="1457"/>
      <c r="C7765" s="1458"/>
      <c r="D7765" s="1459"/>
      <c r="E7765" s="1460"/>
      <c r="F7765" s="1460"/>
      <c r="G7765" s="1460"/>
    </row>
    <row r="7766" spans="1:7" s="1402" customFormat="1" x14ac:dyDescent="0.25">
      <c r="A7766" s="275"/>
      <c r="B7766" s="1457"/>
      <c r="C7766" s="1458"/>
      <c r="D7766" s="1459"/>
      <c r="E7766" s="1460"/>
      <c r="F7766" s="1460"/>
      <c r="G7766" s="1460"/>
    </row>
    <row r="7767" spans="1:7" s="1402" customFormat="1" x14ac:dyDescent="0.25">
      <c r="A7767" s="275"/>
      <c r="B7767" s="1457"/>
      <c r="C7767" s="1458"/>
      <c r="D7767" s="1459"/>
      <c r="E7767" s="1460"/>
      <c r="F7767" s="1460"/>
      <c r="G7767" s="1460"/>
    </row>
    <row r="7768" spans="1:7" s="1402" customFormat="1" x14ac:dyDescent="0.25">
      <c r="A7768" s="275"/>
      <c r="B7768" s="1457"/>
      <c r="C7768" s="1458"/>
      <c r="D7768" s="1459"/>
      <c r="E7768" s="1460"/>
      <c r="F7768" s="1460"/>
      <c r="G7768" s="1460"/>
    </row>
    <row r="7769" spans="1:7" s="1402" customFormat="1" x14ac:dyDescent="0.25">
      <c r="A7769" s="275"/>
      <c r="B7769" s="1457"/>
      <c r="C7769" s="1458"/>
      <c r="D7769" s="1459"/>
      <c r="E7769" s="1460"/>
      <c r="F7769" s="1460"/>
      <c r="G7769" s="1460"/>
    </row>
    <row r="7770" spans="1:7" s="1402" customFormat="1" x14ac:dyDescent="0.25">
      <c r="A7770" s="275"/>
      <c r="B7770" s="1457"/>
      <c r="C7770" s="1458"/>
      <c r="D7770" s="1459"/>
      <c r="E7770" s="1460"/>
      <c r="F7770" s="1460"/>
      <c r="G7770" s="1460"/>
    </row>
    <row r="7771" spans="1:7" s="1402" customFormat="1" x14ac:dyDescent="0.25">
      <c r="A7771" s="275"/>
      <c r="B7771" s="1457"/>
      <c r="C7771" s="1458"/>
      <c r="D7771" s="1459"/>
      <c r="E7771" s="1460"/>
      <c r="F7771" s="1460"/>
      <c r="G7771" s="1460"/>
    </row>
    <row r="7772" spans="1:7" s="1402" customFormat="1" x14ac:dyDescent="0.25">
      <c r="A7772" s="275"/>
      <c r="B7772" s="1457"/>
      <c r="C7772" s="1458"/>
      <c r="D7772" s="1459"/>
      <c r="E7772" s="1460"/>
      <c r="F7772" s="1460"/>
      <c r="G7772" s="1460"/>
    </row>
    <row r="7773" spans="1:7" s="1402" customFormat="1" x14ac:dyDescent="0.25">
      <c r="A7773" s="275"/>
      <c r="B7773" s="1457"/>
      <c r="C7773" s="1458"/>
      <c r="D7773" s="1459"/>
      <c r="E7773" s="1460"/>
      <c r="F7773" s="1460"/>
      <c r="G7773" s="1460"/>
    </row>
    <row r="7774" spans="1:7" s="1402" customFormat="1" x14ac:dyDescent="0.25">
      <c r="A7774" s="275"/>
      <c r="B7774" s="1457"/>
      <c r="C7774" s="1458"/>
      <c r="D7774" s="1459"/>
      <c r="E7774" s="1460"/>
      <c r="F7774" s="1460"/>
      <c r="G7774" s="1460"/>
    </row>
    <row r="7775" spans="1:7" s="1402" customFormat="1" x14ac:dyDescent="0.25">
      <c r="A7775" s="275"/>
      <c r="B7775" s="1457"/>
      <c r="C7775" s="1458"/>
      <c r="D7775" s="1459"/>
      <c r="E7775" s="1460"/>
      <c r="F7775" s="1460"/>
      <c r="G7775" s="1460"/>
    </row>
    <row r="7776" spans="1:7" s="1402" customFormat="1" x14ac:dyDescent="0.25">
      <c r="A7776" s="275"/>
      <c r="B7776" s="1457"/>
      <c r="C7776" s="1458"/>
      <c r="D7776" s="1459"/>
      <c r="E7776" s="1460"/>
      <c r="F7776" s="1460"/>
      <c r="G7776" s="1460"/>
    </row>
    <row r="7777" spans="1:7" s="1402" customFormat="1" x14ac:dyDescent="0.25">
      <c r="A7777" s="275"/>
      <c r="B7777" s="1457"/>
      <c r="C7777" s="1458"/>
      <c r="D7777" s="1459"/>
      <c r="E7777" s="1460"/>
      <c r="F7777" s="1460"/>
      <c r="G7777" s="1460"/>
    </row>
    <row r="7778" spans="1:7" s="1402" customFormat="1" x14ac:dyDescent="0.25">
      <c r="A7778" s="275"/>
      <c r="B7778" s="1457"/>
      <c r="C7778" s="1458"/>
      <c r="D7778" s="1459"/>
      <c r="E7778" s="1460"/>
      <c r="F7778" s="1460"/>
      <c r="G7778" s="1460"/>
    </row>
    <row r="7779" spans="1:7" s="1402" customFormat="1" x14ac:dyDescent="0.25">
      <c r="A7779" s="275"/>
      <c r="B7779" s="1457"/>
      <c r="C7779" s="1458"/>
      <c r="D7779" s="1459"/>
      <c r="E7779" s="1460"/>
      <c r="F7779" s="1460"/>
      <c r="G7779" s="1460"/>
    </row>
    <row r="7780" spans="1:7" s="1402" customFormat="1" x14ac:dyDescent="0.25">
      <c r="A7780" s="275"/>
      <c r="B7780" s="1457"/>
      <c r="C7780" s="1458"/>
      <c r="D7780" s="1459"/>
      <c r="E7780" s="1460"/>
      <c r="F7780" s="1460"/>
      <c r="G7780" s="1460"/>
    </row>
    <row r="7781" spans="1:7" s="1402" customFormat="1" x14ac:dyDescent="0.25">
      <c r="A7781" s="275"/>
      <c r="B7781" s="1457"/>
      <c r="C7781" s="1458"/>
      <c r="D7781" s="1459"/>
      <c r="E7781" s="1460"/>
      <c r="F7781" s="1460"/>
      <c r="G7781" s="1460"/>
    </row>
    <row r="7782" spans="1:7" s="1402" customFormat="1" x14ac:dyDescent="0.25">
      <c r="A7782" s="275"/>
      <c r="B7782" s="1457"/>
      <c r="C7782" s="1458"/>
      <c r="D7782" s="1459"/>
      <c r="E7782" s="1460"/>
      <c r="F7782" s="1460"/>
      <c r="G7782" s="1460"/>
    </row>
    <row r="7783" spans="1:7" s="1402" customFormat="1" x14ac:dyDescent="0.25">
      <c r="A7783" s="275"/>
      <c r="B7783" s="1457"/>
      <c r="C7783" s="1458"/>
      <c r="D7783" s="1459"/>
      <c r="E7783" s="1460"/>
      <c r="F7783" s="1460"/>
      <c r="G7783" s="1460"/>
    </row>
    <row r="7784" spans="1:7" s="1402" customFormat="1" x14ac:dyDescent="0.25">
      <c r="A7784" s="275"/>
      <c r="B7784" s="1457"/>
      <c r="C7784" s="1458"/>
      <c r="D7784" s="1459"/>
      <c r="E7784" s="1460"/>
      <c r="F7784" s="1460"/>
      <c r="G7784" s="1460"/>
    </row>
    <row r="7785" spans="1:7" s="1402" customFormat="1" x14ac:dyDescent="0.25">
      <c r="A7785" s="275"/>
      <c r="B7785" s="1457"/>
      <c r="C7785" s="1458"/>
      <c r="D7785" s="1459"/>
      <c r="E7785" s="1460"/>
      <c r="F7785" s="1460"/>
      <c r="G7785" s="1460"/>
    </row>
    <row r="7786" spans="1:7" s="1402" customFormat="1" x14ac:dyDescent="0.25">
      <c r="A7786" s="275"/>
      <c r="B7786" s="1457"/>
      <c r="C7786" s="1458"/>
      <c r="D7786" s="1459"/>
      <c r="E7786" s="1460"/>
      <c r="F7786" s="1460"/>
      <c r="G7786" s="1460"/>
    </row>
    <row r="7787" spans="1:7" s="1402" customFormat="1" x14ac:dyDescent="0.25">
      <c r="A7787" s="275"/>
      <c r="B7787" s="1457"/>
      <c r="C7787" s="1458"/>
      <c r="D7787" s="1459"/>
      <c r="E7787" s="1460"/>
      <c r="F7787" s="1460"/>
      <c r="G7787" s="1460"/>
    </row>
    <row r="7788" spans="1:7" s="1402" customFormat="1" x14ac:dyDescent="0.25">
      <c r="A7788" s="275"/>
      <c r="B7788" s="1457"/>
      <c r="C7788" s="1458"/>
      <c r="D7788" s="1459"/>
      <c r="E7788" s="1460"/>
      <c r="F7788" s="1460"/>
      <c r="G7788" s="1460"/>
    </row>
    <row r="7789" spans="1:7" s="1402" customFormat="1" x14ac:dyDescent="0.25">
      <c r="A7789" s="275"/>
      <c r="B7789" s="1457"/>
      <c r="C7789" s="1458"/>
      <c r="D7789" s="1459"/>
      <c r="E7789" s="1460"/>
      <c r="F7789" s="1460"/>
      <c r="G7789" s="1460"/>
    </row>
    <row r="7790" spans="1:7" s="1402" customFormat="1" x14ac:dyDescent="0.25">
      <c r="A7790" s="275"/>
      <c r="B7790" s="1457"/>
      <c r="C7790" s="1458"/>
      <c r="D7790" s="1459"/>
      <c r="E7790" s="1460"/>
      <c r="F7790" s="1460"/>
      <c r="G7790" s="1460"/>
    </row>
    <row r="7791" spans="1:7" s="1402" customFormat="1" x14ac:dyDescent="0.25">
      <c r="A7791" s="275"/>
      <c r="B7791" s="1457"/>
      <c r="C7791" s="1458"/>
      <c r="D7791" s="1459"/>
      <c r="E7791" s="1460"/>
      <c r="F7791" s="1460"/>
      <c r="G7791" s="1460"/>
    </row>
    <row r="7792" spans="1:7" s="1402" customFormat="1" x14ac:dyDescent="0.25">
      <c r="A7792" s="275"/>
      <c r="B7792" s="1457"/>
      <c r="C7792" s="1458"/>
      <c r="D7792" s="1459"/>
      <c r="E7792" s="1460"/>
      <c r="F7792" s="1460"/>
      <c r="G7792" s="1460"/>
    </row>
    <row r="7793" spans="1:7" s="1402" customFormat="1" x14ac:dyDescent="0.25">
      <c r="A7793" s="275"/>
      <c r="B7793" s="1457"/>
      <c r="C7793" s="1458"/>
      <c r="D7793" s="1459"/>
      <c r="E7793" s="1460"/>
      <c r="F7793" s="1460"/>
      <c r="G7793" s="1460"/>
    </row>
    <row r="7794" spans="1:7" s="1402" customFormat="1" x14ac:dyDescent="0.25">
      <c r="A7794" s="275"/>
      <c r="B7794" s="1457"/>
      <c r="C7794" s="1458"/>
      <c r="D7794" s="1459"/>
      <c r="E7794" s="1460"/>
      <c r="F7794" s="1460"/>
      <c r="G7794" s="1460"/>
    </row>
    <row r="7795" spans="1:7" s="1402" customFormat="1" x14ac:dyDescent="0.25">
      <c r="A7795" s="275"/>
      <c r="B7795" s="1457"/>
      <c r="C7795" s="1458"/>
      <c r="D7795" s="1459"/>
      <c r="E7795" s="1460"/>
      <c r="F7795" s="1460"/>
      <c r="G7795" s="1460"/>
    </row>
    <row r="7796" spans="1:7" s="1402" customFormat="1" x14ac:dyDescent="0.25">
      <c r="A7796" s="275"/>
      <c r="B7796" s="1457"/>
      <c r="C7796" s="1458"/>
      <c r="D7796" s="1459"/>
      <c r="E7796" s="1460"/>
      <c r="F7796" s="1460"/>
      <c r="G7796" s="1460"/>
    </row>
    <row r="7797" spans="1:7" s="1402" customFormat="1" x14ac:dyDescent="0.25">
      <c r="A7797" s="275"/>
      <c r="B7797" s="1457"/>
      <c r="C7797" s="1458"/>
      <c r="D7797" s="1459"/>
      <c r="E7797" s="1460"/>
      <c r="F7797" s="1460"/>
      <c r="G7797" s="1460"/>
    </row>
    <row r="7798" spans="1:7" s="1402" customFormat="1" x14ac:dyDescent="0.25">
      <c r="A7798" s="275"/>
      <c r="B7798" s="1457"/>
      <c r="C7798" s="1458"/>
      <c r="D7798" s="1459"/>
      <c r="E7798" s="1460"/>
      <c r="F7798" s="1460"/>
      <c r="G7798" s="1460"/>
    </row>
    <row r="7799" spans="1:7" s="1402" customFormat="1" x14ac:dyDescent="0.25">
      <c r="A7799" s="275"/>
      <c r="B7799" s="1457"/>
      <c r="C7799" s="1458"/>
      <c r="D7799" s="1459"/>
      <c r="E7799" s="1460"/>
      <c r="F7799" s="1460"/>
      <c r="G7799" s="1460"/>
    </row>
    <row r="7800" spans="1:7" s="1402" customFormat="1" x14ac:dyDescent="0.25">
      <c r="A7800" s="275"/>
      <c r="B7800" s="1457"/>
      <c r="C7800" s="1458"/>
      <c r="D7800" s="1459"/>
      <c r="E7800" s="1460"/>
      <c r="F7800" s="1460"/>
      <c r="G7800" s="1460"/>
    </row>
    <row r="7801" spans="1:7" s="1402" customFormat="1" x14ac:dyDescent="0.25">
      <c r="A7801" s="275"/>
      <c r="B7801" s="1457"/>
      <c r="C7801" s="1458"/>
      <c r="D7801" s="1459"/>
      <c r="E7801" s="1460"/>
      <c r="F7801" s="1460"/>
      <c r="G7801" s="1460"/>
    </row>
    <row r="7802" spans="1:7" s="1402" customFormat="1" x14ac:dyDescent="0.25">
      <c r="A7802" s="275"/>
      <c r="B7802" s="1457"/>
      <c r="C7802" s="1458"/>
      <c r="D7802" s="1459"/>
      <c r="E7802" s="1460"/>
      <c r="F7802" s="1460"/>
      <c r="G7802" s="1460"/>
    </row>
    <row r="7803" spans="1:7" s="1402" customFormat="1" x14ac:dyDescent="0.25">
      <c r="A7803" s="275"/>
      <c r="B7803" s="1457"/>
      <c r="C7803" s="1458"/>
      <c r="D7803" s="1459"/>
      <c r="E7803" s="1460"/>
      <c r="F7803" s="1460"/>
      <c r="G7803" s="1460"/>
    </row>
    <row r="7804" spans="1:7" s="1402" customFormat="1" x14ac:dyDescent="0.25">
      <c r="A7804" s="275"/>
      <c r="B7804" s="1457"/>
      <c r="C7804" s="1458"/>
      <c r="D7804" s="1459"/>
      <c r="E7804" s="1460"/>
      <c r="F7804" s="1460"/>
      <c r="G7804" s="1460"/>
    </row>
    <row r="7805" spans="1:7" s="1402" customFormat="1" x14ac:dyDescent="0.25">
      <c r="A7805" s="275"/>
      <c r="B7805" s="1457"/>
      <c r="C7805" s="1458"/>
      <c r="D7805" s="1459"/>
      <c r="E7805" s="1460"/>
      <c r="F7805" s="1460"/>
      <c r="G7805" s="1460"/>
    </row>
    <row r="7806" spans="1:7" s="1402" customFormat="1" x14ac:dyDescent="0.25">
      <c r="A7806" s="275"/>
      <c r="B7806" s="1457"/>
      <c r="C7806" s="1458"/>
      <c r="D7806" s="1459"/>
      <c r="E7806" s="1460"/>
      <c r="F7806" s="1460"/>
      <c r="G7806" s="1460"/>
    </row>
    <row r="7807" spans="1:7" s="1402" customFormat="1" x14ac:dyDescent="0.25">
      <c r="A7807" s="275"/>
      <c r="B7807" s="1457"/>
      <c r="C7807" s="1458"/>
      <c r="D7807" s="1459"/>
      <c r="E7807" s="1460"/>
      <c r="F7807" s="1460"/>
      <c r="G7807" s="1460"/>
    </row>
    <row r="7808" spans="1:7" s="1402" customFormat="1" x14ac:dyDescent="0.25">
      <c r="A7808" s="275"/>
      <c r="B7808" s="1457"/>
      <c r="C7808" s="1458"/>
      <c r="D7808" s="1459"/>
      <c r="E7808" s="1460"/>
      <c r="F7808" s="1460"/>
      <c r="G7808" s="1460"/>
    </row>
    <row r="7809" spans="1:7" s="1402" customFormat="1" x14ac:dyDescent="0.25">
      <c r="A7809" s="275"/>
      <c r="B7809" s="1457"/>
      <c r="C7809" s="1458"/>
      <c r="D7809" s="1459"/>
      <c r="E7809" s="1460"/>
      <c r="F7809" s="1460"/>
      <c r="G7809" s="1460"/>
    </row>
    <row r="7810" spans="1:7" s="1402" customFormat="1" x14ac:dyDescent="0.25">
      <c r="A7810" s="275"/>
      <c r="B7810" s="1457"/>
      <c r="C7810" s="1458"/>
      <c r="D7810" s="1459"/>
      <c r="E7810" s="1460"/>
      <c r="F7810" s="1460"/>
      <c r="G7810" s="1460"/>
    </row>
    <row r="7811" spans="1:7" s="1402" customFormat="1" x14ac:dyDescent="0.25">
      <c r="A7811" s="275"/>
      <c r="B7811" s="1457"/>
      <c r="C7811" s="1458"/>
      <c r="D7811" s="1459"/>
      <c r="E7811" s="1460"/>
      <c r="F7811" s="1460"/>
      <c r="G7811" s="1460"/>
    </row>
    <row r="7812" spans="1:7" s="1402" customFormat="1" x14ac:dyDescent="0.25">
      <c r="A7812" s="275"/>
      <c r="B7812" s="1457"/>
      <c r="C7812" s="1458"/>
      <c r="D7812" s="1459"/>
      <c r="E7812" s="1460"/>
      <c r="F7812" s="1460"/>
      <c r="G7812" s="1460"/>
    </row>
    <row r="7813" spans="1:7" s="1402" customFormat="1" x14ac:dyDescent="0.25">
      <c r="A7813" s="275"/>
      <c r="B7813" s="1457"/>
      <c r="C7813" s="1458"/>
      <c r="D7813" s="1459"/>
      <c r="E7813" s="1460"/>
      <c r="F7813" s="1460"/>
      <c r="G7813" s="1460"/>
    </row>
    <row r="7814" spans="1:7" s="1402" customFormat="1" x14ac:dyDescent="0.25">
      <c r="A7814" s="275"/>
      <c r="B7814" s="1457"/>
      <c r="C7814" s="1458"/>
      <c r="D7814" s="1459"/>
      <c r="E7814" s="1460"/>
      <c r="F7814" s="1460"/>
      <c r="G7814" s="1460"/>
    </row>
    <row r="7815" spans="1:7" s="1402" customFormat="1" x14ac:dyDescent="0.25">
      <c r="A7815" s="275"/>
      <c r="B7815" s="1457"/>
      <c r="C7815" s="1458"/>
      <c r="D7815" s="1459"/>
      <c r="E7815" s="1460"/>
      <c r="F7815" s="1460"/>
      <c r="G7815" s="1460"/>
    </row>
    <row r="7816" spans="1:7" s="1402" customFormat="1" x14ac:dyDescent="0.25">
      <c r="A7816" s="275"/>
      <c r="B7816" s="1457"/>
      <c r="C7816" s="1458"/>
      <c r="D7816" s="1459"/>
      <c r="E7816" s="1460"/>
      <c r="F7816" s="1460"/>
      <c r="G7816" s="1460"/>
    </row>
    <row r="7817" spans="1:7" s="1402" customFormat="1" x14ac:dyDescent="0.25">
      <c r="A7817" s="275"/>
      <c r="B7817" s="1457"/>
      <c r="C7817" s="1458"/>
      <c r="D7817" s="1459"/>
      <c r="E7817" s="1460"/>
      <c r="F7817" s="1460"/>
      <c r="G7817" s="1460"/>
    </row>
    <row r="7818" spans="1:7" s="1402" customFormat="1" x14ac:dyDescent="0.25">
      <c r="A7818" s="275"/>
      <c r="B7818" s="1457"/>
      <c r="C7818" s="1458"/>
      <c r="D7818" s="1459"/>
      <c r="E7818" s="1460"/>
      <c r="F7818" s="1460"/>
      <c r="G7818" s="1460"/>
    </row>
    <row r="7819" spans="1:7" s="1402" customFormat="1" x14ac:dyDescent="0.25">
      <c r="A7819" s="275"/>
      <c r="B7819" s="1457"/>
      <c r="C7819" s="1458"/>
      <c r="D7819" s="1459"/>
      <c r="E7819" s="1460"/>
      <c r="F7819" s="1460"/>
      <c r="G7819" s="1460"/>
    </row>
    <row r="7820" spans="1:7" s="1402" customFormat="1" x14ac:dyDescent="0.25">
      <c r="A7820" s="275"/>
      <c r="B7820" s="1457"/>
      <c r="C7820" s="1458"/>
      <c r="D7820" s="1459"/>
      <c r="E7820" s="1460"/>
      <c r="F7820" s="1460"/>
      <c r="G7820" s="1460"/>
    </row>
    <row r="7821" spans="1:7" s="1402" customFormat="1" x14ac:dyDescent="0.25">
      <c r="A7821" s="275"/>
      <c r="B7821" s="1457"/>
      <c r="C7821" s="1458"/>
      <c r="D7821" s="1459"/>
      <c r="E7821" s="1460"/>
      <c r="F7821" s="1460"/>
      <c r="G7821" s="1460"/>
    </row>
    <row r="7822" spans="1:7" s="1402" customFormat="1" x14ac:dyDescent="0.25">
      <c r="A7822" s="275"/>
      <c r="B7822" s="1457"/>
      <c r="C7822" s="1458"/>
      <c r="D7822" s="1459"/>
      <c r="E7822" s="1460"/>
      <c r="F7822" s="1460"/>
      <c r="G7822" s="1460"/>
    </row>
    <row r="7823" spans="1:7" s="1402" customFormat="1" x14ac:dyDescent="0.25">
      <c r="A7823" s="275"/>
      <c r="B7823" s="1457"/>
      <c r="C7823" s="1458"/>
      <c r="D7823" s="1459"/>
      <c r="E7823" s="1460"/>
      <c r="F7823" s="1460"/>
      <c r="G7823" s="1460"/>
    </row>
    <row r="7824" spans="1:7" s="1402" customFormat="1" x14ac:dyDescent="0.25">
      <c r="A7824" s="275"/>
      <c r="B7824" s="1457"/>
      <c r="C7824" s="1458"/>
      <c r="D7824" s="1459"/>
      <c r="E7824" s="1460"/>
      <c r="F7824" s="1460"/>
      <c r="G7824" s="1460"/>
    </row>
    <row r="7825" spans="1:7" s="1402" customFormat="1" x14ac:dyDescent="0.25">
      <c r="A7825" s="275"/>
      <c r="B7825" s="1457"/>
      <c r="C7825" s="1458"/>
      <c r="D7825" s="1459"/>
      <c r="E7825" s="1460"/>
      <c r="F7825" s="1460"/>
      <c r="G7825" s="1460"/>
    </row>
    <row r="7826" spans="1:7" s="1402" customFormat="1" x14ac:dyDescent="0.25">
      <c r="A7826" s="275"/>
      <c r="B7826" s="1457"/>
      <c r="C7826" s="1458"/>
      <c r="D7826" s="1459"/>
      <c r="E7826" s="1460"/>
      <c r="F7826" s="1460"/>
      <c r="G7826" s="1460"/>
    </row>
    <row r="7827" spans="1:7" s="1402" customFormat="1" x14ac:dyDescent="0.25">
      <c r="A7827" s="275"/>
      <c r="B7827" s="1457"/>
      <c r="C7827" s="1458"/>
      <c r="D7827" s="1459"/>
      <c r="E7827" s="1460"/>
      <c r="F7827" s="1460"/>
      <c r="G7827" s="1460"/>
    </row>
    <row r="7828" spans="1:7" s="1402" customFormat="1" x14ac:dyDescent="0.25">
      <c r="A7828" s="275"/>
      <c r="B7828" s="1457"/>
      <c r="C7828" s="1458"/>
      <c r="D7828" s="1459"/>
      <c r="E7828" s="1460"/>
      <c r="F7828" s="1460"/>
      <c r="G7828" s="1460"/>
    </row>
    <row r="7829" spans="1:7" s="1402" customFormat="1" x14ac:dyDescent="0.25">
      <c r="A7829" s="275"/>
      <c r="B7829" s="1457"/>
      <c r="C7829" s="1458"/>
      <c r="D7829" s="1459"/>
      <c r="E7829" s="1460"/>
      <c r="F7829" s="1460"/>
      <c r="G7829" s="1460"/>
    </row>
    <row r="7830" spans="1:7" s="1402" customFormat="1" x14ac:dyDescent="0.25">
      <c r="A7830" s="275"/>
      <c r="B7830" s="1457"/>
      <c r="C7830" s="1458"/>
      <c r="D7830" s="1459"/>
      <c r="E7830" s="1460"/>
      <c r="F7830" s="1460"/>
      <c r="G7830" s="1460"/>
    </row>
    <row r="7831" spans="1:7" s="1402" customFormat="1" x14ac:dyDescent="0.25">
      <c r="A7831" s="275"/>
      <c r="B7831" s="1457"/>
      <c r="C7831" s="1458"/>
      <c r="D7831" s="1459"/>
      <c r="E7831" s="1460"/>
      <c r="F7831" s="1460"/>
      <c r="G7831" s="1460"/>
    </row>
    <row r="7832" spans="1:7" s="1402" customFormat="1" x14ac:dyDescent="0.25">
      <c r="A7832" s="275"/>
      <c r="B7832" s="1457"/>
      <c r="C7832" s="1458"/>
      <c r="D7832" s="1459"/>
      <c r="E7832" s="1460"/>
      <c r="F7832" s="1460"/>
      <c r="G7832" s="1460"/>
    </row>
    <row r="7833" spans="1:7" s="1402" customFormat="1" x14ac:dyDescent="0.25">
      <c r="A7833" s="275"/>
      <c r="B7833" s="1457"/>
      <c r="C7833" s="1458"/>
      <c r="D7833" s="1459"/>
      <c r="E7833" s="1460"/>
      <c r="F7833" s="1460"/>
      <c r="G7833" s="1460"/>
    </row>
    <row r="7834" spans="1:7" s="1402" customFormat="1" x14ac:dyDescent="0.25">
      <c r="A7834" s="275"/>
      <c r="B7834" s="1457"/>
      <c r="C7834" s="1458"/>
      <c r="D7834" s="1459"/>
      <c r="E7834" s="1460"/>
      <c r="F7834" s="1460"/>
      <c r="G7834" s="1460"/>
    </row>
    <row r="7835" spans="1:7" s="1402" customFormat="1" x14ac:dyDescent="0.25">
      <c r="A7835" s="275"/>
      <c r="B7835" s="1457"/>
      <c r="C7835" s="1458"/>
      <c r="D7835" s="1459"/>
      <c r="E7835" s="1460"/>
      <c r="F7835" s="1460"/>
      <c r="G7835" s="1460"/>
    </row>
    <row r="7836" spans="1:7" s="1402" customFormat="1" x14ac:dyDescent="0.25">
      <c r="A7836" s="275"/>
      <c r="B7836" s="1457"/>
      <c r="C7836" s="1458"/>
      <c r="D7836" s="1459"/>
      <c r="E7836" s="1460"/>
      <c r="F7836" s="1460"/>
      <c r="G7836" s="1460"/>
    </row>
    <row r="7837" spans="1:7" s="1402" customFormat="1" x14ac:dyDescent="0.25">
      <c r="A7837" s="275"/>
      <c r="B7837" s="1457"/>
      <c r="C7837" s="1458"/>
      <c r="D7837" s="1459"/>
      <c r="E7837" s="1460"/>
      <c r="F7837" s="1460"/>
      <c r="G7837" s="1460"/>
    </row>
    <row r="7838" spans="1:7" s="1402" customFormat="1" x14ac:dyDescent="0.25">
      <c r="A7838" s="275"/>
      <c r="B7838" s="1457"/>
      <c r="C7838" s="1458"/>
      <c r="D7838" s="1459"/>
      <c r="E7838" s="1460"/>
      <c r="F7838" s="1460"/>
      <c r="G7838" s="1460"/>
    </row>
    <row r="7839" spans="1:7" s="1402" customFormat="1" x14ac:dyDescent="0.25">
      <c r="A7839" s="275"/>
      <c r="B7839" s="1457"/>
      <c r="C7839" s="1458"/>
      <c r="D7839" s="1459"/>
      <c r="E7839" s="1460"/>
      <c r="F7839" s="1460"/>
      <c r="G7839" s="1460"/>
    </row>
    <row r="7840" spans="1:7" s="1402" customFormat="1" x14ac:dyDescent="0.25">
      <c r="A7840" s="275"/>
      <c r="B7840" s="1457"/>
      <c r="C7840" s="1458"/>
      <c r="D7840" s="1459"/>
      <c r="E7840" s="1460"/>
      <c r="F7840" s="1460"/>
      <c r="G7840" s="1460"/>
    </row>
    <row r="7841" spans="1:7" s="1402" customFormat="1" x14ac:dyDescent="0.25">
      <c r="A7841" s="275"/>
      <c r="B7841" s="1457"/>
      <c r="C7841" s="1458"/>
      <c r="D7841" s="1459"/>
      <c r="E7841" s="1460"/>
      <c r="F7841" s="1460"/>
      <c r="G7841" s="1460"/>
    </row>
    <row r="7842" spans="1:7" s="1402" customFormat="1" x14ac:dyDescent="0.25">
      <c r="A7842" s="275"/>
      <c r="B7842" s="1457"/>
      <c r="C7842" s="1458"/>
      <c r="D7842" s="1459"/>
      <c r="E7842" s="1460"/>
      <c r="F7842" s="1460"/>
      <c r="G7842" s="1460"/>
    </row>
    <row r="7843" spans="1:7" s="1402" customFormat="1" x14ac:dyDescent="0.25">
      <c r="A7843" s="275"/>
      <c r="B7843" s="1457"/>
      <c r="C7843" s="1458"/>
      <c r="D7843" s="1459"/>
      <c r="E7843" s="1460"/>
      <c r="F7843" s="1460"/>
      <c r="G7843" s="1460"/>
    </row>
    <row r="7844" spans="1:7" s="1402" customFormat="1" x14ac:dyDescent="0.25">
      <c r="A7844" s="275"/>
      <c r="B7844" s="1457"/>
      <c r="C7844" s="1458"/>
      <c r="D7844" s="1459"/>
      <c r="E7844" s="1460"/>
      <c r="F7844" s="1460"/>
      <c r="G7844" s="1460"/>
    </row>
    <row r="7845" spans="1:7" s="1402" customFormat="1" x14ac:dyDescent="0.25">
      <c r="A7845" s="275"/>
      <c r="B7845" s="1457"/>
      <c r="C7845" s="1458"/>
      <c r="D7845" s="1459"/>
      <c r="E7845" s="1460"/>
      <c r="F7845" s="1460"/>
      <c r="G7845" s="1460"/>
    </row>
    <row r="7846" spans="1:7" s="1402" customFormat="1" x14ac:dyDescent="0.25">
      <c r="A7846" s="275"/>
      <c r="B7846" s="1457"/>
      <c r="C7846" s="1458"/>
      <c r="D7846" s="1459"/>
      <c r="E7846" s="1460"/>
      <c r="F7846" s="1460"/>
      <c r="G7846" s="1460"/>
    </row>
    <row r="7847" spans="1:7" s="1402" customFormat="1" x14ac:dyDescent="0.25">
      <c r="A7847" s="275"/>
      <c r="B7847" s="1457"/>
      <c r="C7847" s="1458"/>
      <c r="D7847" s="1459"/>
      <c r="E7847" s="1460"/>
      <c r="F7847" s="1460"/>
      <c r="G7847" s="1460"/>
    </row>
    <row r="7848" spans="1:7" s="1402" customFormat="1" x14ac:dyDescent="0.25">
      <c r="A7848" s="275"/>
      <c r="B7848" s="1457"/>
      <c r="C7848" s="1458"/>
      <c r="D7848" s="1459"/>
      <c r="E7848" s="1460"/>
      <c r="F7848" s="1460"/>
      <c r="G7848" s="1460"/>
    </row>
    <row r="7849" spans="1:7" s="1402" customFormat="1" x14ac:dyDescent="0.25">
      <c r="A7849" s="275"/>
      <c r="B7849" s="1457"/>
      <c r="C7849" s="1458"/>
      <c r="D7849" s="1459"/>
      <c r="E7849" s="1460"/>
      <c r="F7849" s="1460"/>
      <c r="G7849" s="1460"/>
    </row>
    <row r="7850" spans="1:7" s="1402" customFormat="1" x14ac:dyDescent="0.25">
      <c r="A7850" s="275"/>
      <c r="B7850" s="1457"/>
      <c r="C7850" s="1458"/>
      <c r="D7850" s="1459"/>
      <c r="E7850" s="1460"/>
      <c r="F7850" s="1460"/>
      <c r="G7850" s="1460"/>
    </row>
    <row r="7851" spans="1:7" s="1402" customFormat="1" x14ac:dyDescent="0.25">
      <c r="A7851" s="275"/>
      <c r="B7851" s="1457"/>
      <c r="C7851" s="1458"/>
      <c r="D7851" s="1459"/>
      <c r="E7851" s="1460"/>
      <c r="F7851" s="1460"/>
      <c r="G7851" s="1460"/>
    </row>
    <row r="7852" spans="1:7" s="1402" customFormat="1" x14ac:dyDescent="0.25">
      <c r="A7852" s="275"/>
      <c r="B7852" s="1457"/>
      <c r="C7852" s="1458"/>
      <c r="D7852" s="1459"/>
      <c r="E7852" s="1460"/>
      <c r="F7852" s="1460"/>
      <c r="G7852" s="1460"/>
    </row>
    <row r="7853" spans="1:7" s="1402" customFormat="1" x14ac:dyDescent="0.25">
      <c r="A7853" s="275"/>
      <c r="B7853" s="1457"/>
      <c r="C7853" s="1458"/>
      <c r="D7853" s="1459"/>
      <c r="E7853" s="1460"/>
      <c r="F7853" s="1460"/>
      <c r="G7853" s="1460"/>
    </row>
    <row r="7854" spans="1:7" s="1402" customFormat="1" x14ac:dyDescent="0.25">
      <c r="A7854" s="275"/>
      <c r="B7854" s="1457"/>
      <c r="C7854" s="1458"/>
      <c r="D7854" s="1459"/>
      <c r="E7854" s="1460"/>
      <c r="F7854" s="1460"/>
      <c r="G7854" s="1460"/>
    </row>
    <row r="7855" spans="1:7" s="1402" customFormat="1" x14ac:dyDescent="0.25">
      <c r="A7855" s="275"/>
      <c r="B7855" s="1457"/>
      <c r="C7855" s="1458"/>
      <c r="D7855" s="1459"/>
      <c r="E7855" s="1460"/>
      <c r="F7855" s="1460"/>
      <c r="G7855" s="1460"/>
    </row>
    <row r="7856" spans="1:7" s="1402" customFormat="1" x14ac:dyDescent="0.25">
      <c r="A7856" s="275"/>
      <c r="B7856" s="1457"/>
      <c r="C7856" s="1458"/>
      <c r="D7856" s="1459"/>
      <c r="E7856" s="1460"/>
      <c r="F7856" s="1460"/>
      <c r="G7856" s="1460"/>
    </row>
    <row r="7857" spans="1:7" s="1402" customFormat="1" x14ac:dyDescent="0.25">
      <c r="A7857" s="275"/>
      <c r="B7857" s="1457"/>
      <c r="C7857" s="1458"/>
      <c r="D7857" s="1459"/>
      <c r="E7857" s="1460"/>
      <c r="F7857" s="1460"/>
      <c r="G7857" s="1460"/>
    </row>
    <row r="7858" spans="1:7" s="1402" customFormat="1" x14ac:dyDescent="0.25">
      <c r="A7858" s="275"/>
      <c r="B7858" s="1457"/>
      <c r="C7858" s="1458"/>
      <c r="D7858" s="1459"/>
      <c r="E7858" s="1460"/>
      <c r="F7858" s="1460"/>
      <c r="G7858" s="1460"/>
    </row>
    <row r="7859" spans="1:7" s="1402" customFormat="1" x14ac:dyDescent="0.25">
      <c r="A7859" s="275"/>
      <c r="B7859" s="1457"/>
      <c r="C7859" s="1458"/>
      <c r="D7859" s="1459"/>
      <c r="E7859" s="1460"/>
      <c r="F7859" s="1460"/>
      <c r="G7859" s="1460"/>
    </row>
    <row r="7860" spans="1:7" s="1402" customFormat="1" x14ac:dyDescent="0.25">
      <c r="A7860" s="275"/>
      <c r="B7860" s="1457"/>
      <c r="C7860" s="1458"/>
      <c r="D7860" s="1459"/>
      <c r="E7860" s="1460"/>
      <c r="F7860" s="1460"/>
      <c r="G7860" s="1460"/>
    </row>
    <row r="7861" spans="1:7" s="1402" customFormat="1" x14ac:dyDescent="0.25">
      <c r="A7861" s="275"/>
      <c r="B7861" s="1457"/>
      <c r="C7861" s="1458"/>
      <c r="D7861" s="1459"/>
      <c r="E7861" s="1460"/>
      <c r="F7861" s="1460"/>
      <c r="G7861" s="1460"/>
    </row>
    <row r="7862" spans="1:7" s="1402" customFormat="1" x14ac:dyDescent="0.25">
      <c r="A7862" s="275"/>
      <c r="B7862" s="1457"/>
      <c r="C7862" s="1458"/>
      <c r="D7862" s="1459"/>
      <c r="E7862" s="1460"/>
      <c r="F7862" s="1460"/>
      <c r="G7862" s="1460"/>
    </row>
    <row r="7863" spans="1:7" s="1402" customFormat="1" x14ac:dyDescent="0.25">
      <c r="A7863" s="275"/>
      <c r="B7863" s="1457"/>
      <c r="C7863" s="1458"/>
      <c r="D7863" s="1459"/>
      <c r="E7863" s="1460"/>
      <c r="F7863" s="1460"/>
      <c r="G7863" s="1460"/>
    </row>
    <row r="7864" spans="1:7" s="1402" customFormat="1" x14ac:dyDescent="0.25">
      <c r="A7864" s="275"/>
      <c r="B7864" s="1457"/>
      <c r="C7864" s="1458"/>
      <c r="D7864" s="1459"/>
      <c r="E7864" s="1460"/>
      <c r="F7864" s="1460"/>
      <c r="G7864" s="1460"/>
    </row>
    <row r="7865" spans="1:7" s="1402" customFormat="1" x14ac:dyDescent="0.25">
      <c r="A7865" s="275"/>
      <c r="B7865" s="1457"/>
      <c r="C7865" s="1458"/>
      <c r="D7865" s="1459"/>
      <c r="E7865" s="1460"/>
      <c r="F7865" s="1460"/>
      <c r="G7865" s="1460"/>
    </row>
    <row r="7866" spans="1:7" s="1402" customFormat="1" x14ac:dyDescent="0.25">
      <c r="A7866" s="275"/>
      <c r="B7866" s="1457"/>
      <c r="C7866" s="1458"/>
      <c r="D7866" s="1459"/>
      <c r="E7866" s="1460"/>
      <c r="F7866" s="1460"/>
      <c r="G7866" s="1460"/>
    </row>
    <row r="7867" spans="1:7" s="1402" customFormat="1" x14ac:dyDescent="0.25">
      <c r="A7867" s="275"/>
      <c r="B7867" s="1457"/>
      <c r="C7867" s="1458"/>
      <c r="D7867" s="1459"/>
      <c r="E7867" s="1460"/>
      <c r="F7867" s="1460"/>
      <c r="G7867" s="1460"/>
    </row>
    <row r="7868" spans="1:7" s="1402" customFormat="1" x14ac:dyDescent="0.25">
      <c r="A7868" s="275"/>
      <c r="B7868" s="1457"/>
      <c r="C7868" s="1458"/>
      <c r="D7868" s="1459"/>
      <c r="E7868" s="1460"/>
      <c r="F7868" s="1460"/>
      <c r="G7868" s="1460"/>
    </row>
    <row r="7869" spans="1:7" s="1402" customFormat="1" x14ac:dyDescent="0.25">
      <c r="A7869" s="275"/>
      <c r="B7869" s="1457"/>
      <c r="C7869" s="1458"/>
      <c r="D7869" s="1459"/>
      <c r="E7869" s="1460"/>
      <c r="F7869" s="1460"/>
      <c r="G7869" s="1460"/>
    </row>
    <row r="7870" spans="1:7" s="1402" customFormat="1" x14ac:dyDescent="0.25">
      <c r="A7870" s="275"/>
      <c r="B7870" s="1457"/>
      <c r="C7870" s="1458"/>
      <c r="D7870" s="1459"/>
      <c r="E7870" s="1460"/>
      <c r="F7870" s="1460"/>
      <c r="G7870" s="1460"/>
    </row>
    <row r="7871" spans="1:7" s="1402" customFormat="1" x14ac:dyDescent="0.25">
      <c r="A7871" s="275"/>
      <c r="B7871" s="1457"/>
      <c r="C7871" s="1458"/>
      <c r="D7871" s="1459"/>
      <c r="E7871" s="1460"/>
      <c r="F7871" s="1460"/>
      <c r="G7871" s="1460"/>
    </row>
    <row r="7872" spans="1:7" s="1402" customFormat="1" x14ac:dyDescent="0.25">
      <c r="A7872" s="275"/>
      <c r="B7872" s="1457"/>
      <c r="C7872" s="1458"/>
      <c r="D7872" s="1459"/>
      <c r="E7872" s="1460"/>
      <c r="F7872" s="1460"/>
      <c r="G7872" s="1460"/>
    </row>
    <row r="7873" spans="1:7" s="1402" customFormat="1" x14ac:dyDescent="0.25">
      <c r="A7873" s="275"/>
      <c r="B7873" s="1457"/>
      <c r="C7873" s="1458"/>
      <c r="D7873" s="1459"/>
      <c r="E7873" s="1460"/>
      <c r="F7873" s="1460"/>
      <c r="G7873" s="1460"/>
    </row>
    <row r="7874" spans="1:7" s="1402" customFormat="1" x14ac:dyDescent="0.25">
      <c r="A7874" s="275"/>
      <c r="B7874" s="1457"/>
      <c r="C7874" s="1458"/>
      <c r="D7874" s="1459"/>
      <c r="E7874" s="1460"/>
      <c r="F7874" s="1460"/>
      <c r="G7874" s="1460"/>
    </row>
    <row r="7875" spans="1:7" s="1402" customFormat="1" x14ac:dyDescent="0.25">
      <c r="A7875" s="275"/>
      <c r="B7875" s="1457"/>
      <c r="C7875" s="1458"/>
      <c r="D7875" s="1459"/>
      <c r="E7875" s="1460"/>
      <c r="F7875" s="1460"/>
      <c r="G7875" s="1460"/>
    </row>
    <row r="7876" spans="1:7" s="1402" customFormat="1" x14ac:dyDescent="0.25">
      <c r="A7876" s="275"/>
      <c r="B7876" s="1457"/>
      <c r="C7876" s="1458"/>
      <c r="D7876" s="1459"/>
      <c r="E7876" s="1460"/>
      <c r="F7876" s="1460"/>
      <c r="G7876" s="1460"/>
    </row>
    <row r="7877" spans="1:7" s="1402" customFormat="1" x14ac:dyDescent="0.25">
      <c r="A7877" s="275"/>
      <c r="B7877" s="1457"/>
      <c r="C7877" s="1458"/>
      <c r="D7877" s="1459"/>
      <c r="E7877" s="1460"/>
      <c r="F7877" s="1460"/>
      <c r="G7877" s="1460"/>
    </row>
    <row r="7878" spans="1:7" s="1402" customFormat="1" x14ac:dyDescent="0.25">
      <c r="A7878" s="275"/>
      <c r="B7878" s="1457"/>
      <c r="C7878" s="1458"/>
      <c r="D7878" s="1459"/>
      <c r="E7878" s="1460"/>
      <c r="F7878" s="1460"/>
      <c r="G7878" s="1460"/>
    </row>
    <row r="7879" spans="1:7" s="1402" customFormat="1" x14ac:dyDescent="0.25">
      <c r="A7879" s="275"/>
      <c r="B7879" s="1457"/>
      <c r="C7879" s="1458"/>
      <c r="D7879" s="1459"/>
      <c r="E7879" s="1460"/>
      <c r="F7879" s="1460"/>
      <c r="G7879" s="1460"/>
    </row>
    <row r="7880" spans="1:7" s="1402" customFormat="1" x14ac:dyDescent="0.25">
      <c r="A7880" s="275"/>
      <c r="B7880" s="1457"/>
      <c r="C7880" s="1458"/>
      <c r="D7880" s="1459"/>
      <c r="E7880" s="1460"/>
      <c r="F7880" s="1460"/>
      <c r="G7880" s="1460"/>
    </row>
    <row r="7881" spans="1:7" s="1402" customFormat="1" x14ac:dyDescent="0.25">
      <c r="A7881" s="275"/>
      <c r="B7881" s="1457"/>
      <c r="C7881" s="1458"/>
      <c r="D7881" s="1459"/>
      <c r="E7881" s="1460"/>
      <c r="F7881" s="1460"/>
      <c r="G7881" s="1460"/>
    </row>
    <row r="7882" spans="1:7" s="1402" customFormat="1" x14ac:dyDescent="0.25">
      <c r="A7882" s="275"/>
      <c r="B7882" s="1457"/>
      <c r="C7882" s="1458"/>
      <c r="D7882" s="1459"/>
      <c r="E7882" s="1460"/>
      <c r="F7882" s="1460"/>
      <c r="G7882" s="1460"/>
    </row>
    <row r="7883" spans="1:7" s="1402" customFormat="1" x14ac:dyDescent="0.25">
      <c r="A7883" s="275"/>
      <c r="B7883" s="1457"/>
      <c r="C7883" s="1458"/>
      <c r="D7883" s="1459"/>
      <c r="E7883" s="1460"/>
      <c r="F7883" s="1460"/>
      <c r="G7883" s="1460"/>
    </row>
    <row r="7884" spans="1:7" s="1402" customFormat="1" x14ac:dyDescent="0.25">
      <c r="A7884" s="275"/>
      <c r="B7884" s="1457"/>
      <c r="C7884" s="1458"/>
      <c r="D7884" s="1459"/>
      <c r="E7884" s="1460"/>
      <c r="F7884" s="1460"/>
      <c r="G7884" s="1460"/>
    </row>
    <row r="7885" spans="1:7" s="1402" customFormat="1" x14ac:dyDescent="0.25">
      <c r="A7885" s="275"/>
      <c r="B7885" s="1457"/>
      <c r="C7885" s="1458"/>
      <c r="D7885" s="1459"/>
      <c r="E7885" s="1460"/>
      <c r="F7885" s="1460"/>
      <c r="G7885" s="1460"/>
    </row>
    <row r="7886" spans="1:7" s="1402" customFormat="1" x14ac:dyDescent="0.25">
      <c r="A7886" s="275"/>
      <c r="B7886" s="1457"/>
      <c r="C7886" s="1458"/>
      <c r="D7886" s="1459"/>
      <c r="E7886" s="1460"/>
      <c r="F7886" s="1460"/>
      <c r="G7886" s="1460"/>
    </row>
    <row r="7887" spans="1:7" s="1402" customFormat="1" x14ac:dyDescent="0.25">
      <c r="A7887" s="275"/>
      <c r="B7887" s="1457"/>
      <c r="C7887" s="1458"/>
      <c r="D7887" s="1459"/>
      <c r="E7887" s="1460"/>
      <c r="F7887" s="1460"/>
      <c r="G7887" s="1460"/>
    </row>
    <row r="7888" spans="1:7" s="1402" customFormat="1" x14ac:dyDescent="0.25">
      <c r="A7888" s="275"/>
      <c r="B7888" s="1457"/>
      <c r="C7888" s="1458"/>
      <c r="D7888" s="1459"/>
      <c r="E7888" s="1460"/>
      <c r="F7888" s="1460"/>
      <c r="G7888" s="1460"/>
    </row>
    <row r="7889" spans="1:7" s="1402" customFormat="1" x14ac:dyDescent="0.25">
      <c r="A7889" s="275"/>
      <c r="B7889" s="1457"/>
      <c r="C7889" s="1458"/>
      <c r="D7889" s="1459"/>
      <c r="E7889" s="1460"/>
      <c r="F7889" s="1460"/>
      <c r="G7889" s="1460"/>
    </row>
    <row r="7890" spans="1:7" s="1402" customFormat="1" x14ac:dyDescent="0.25">
      <c r="A7890" s="275"/>
      <c r="B7890" s="1457"/>
      <c r="C7890" s="1458"/>
      <c r="D7890" s="1459"/>
      <c r="E7890" s="1460"/>
      <c r="F7890" s="1460"/>
      <c r="G7890" s="1460"/>
    </row>
    <row r="7891" spans="1:7" s="1402" customFormat="1" x14ac:dyDescent="0.25">
      <c r="A7891" s="275"/>
      <c r="B7891" s="1457"/>
      <c r="C7891" s="1458"/>
      <c r="D7891" s="1459"/>
      <c r="E7891" s="1460"/>
      <c r="F7891" s="1460"/>
      <c r="G7891" s="1460"/>
    </row>
    <row r="7892" spans="1:7" s="1402" customFormat="1" x14ac:dyDescent="0.25">
      <c r="A7892" s="275"/>
      <c r="B7892" s="1457"/>
      <c r="C7892" s="1458"/>
      <c r="D7892" s="1459"/>
      <c r="E7892" s="1460"/>
      <c r="F7892" s="1460"/>
      <c r="G7892" s="1460"/>
    </row>
    <row r="7893" spans="1:7" s="1402" customFormat="1" x14ac:dyDescent="0.25">
      <c r="A7893" s="275"/>
      <c r="B7893" s="1457"/>
      <c r="C7893" s="1458"/>
      <c r="D7893" s="1459"/>
      <c r="E7893" s="1460"/>
      <c r="F7893" s="1460"/>
      <c r="G7893" s="1460"/>
    </row>
    <row r="7894" spans="1:7" s="1402" customFormat="1" x14ac:dyDescent="0.25">
      <c r="A7894" s="275"/>
      <c r="B7894" s="1457"/>
      <c r="C7894" s="1458"/>
      <c r="D7894" s="1459"/>
      <c r="E7894" s="1460"/>
      <c r="F7894" s="1460"/>
      <c r="G7894" s="1460"/>
    </row>
    <row r="7895" spans="1:7" s="1402" customFormat="1" x14ac:dyDescent="0.25">
      <c r="A7895" s="275"/>
      <c r="B7895" s="1457"/>
      <c r="C7895" s="1458"/>
      <c r="D7895" s="1459"/>
      <c r="E7895" s="1460"/>
      <c r="F7895" s="1460"/>
      <c r="G7895" s="1460"/>
    </row>
    <row r="7896" spans="1:7" s="1402" customFormat="1" x14ac:dyDescent="0.25">
      <c r="A7896" s="275"/>
      <c r="B7896" s="1457"/>
      <c r="C7896" s="1458"/>
      <c r="D7896" s="1459"/>
      <c r="E7896" s="1460"/>
      <c r="F7896" s="1460"/>
      <c r="G7896" s="1460"/>
    </row>
    <row r="7897" spans="1:7" s="1402" customFormat="1" x14ac:dyDescent="0.25">
      <c r="A7897" s="275"/>
      <c r="B7897" s="1457"/>
      <c r="C7897" s="1458"/>
      <c r="D7897" s="1459"/>
      <c r="E7897" s="1460"/>
      <c r="F7897" s="1460"/>
      <c r="G7897" s="1460"/>
    </row>
    <row r="7898" spans="1:7" s="1402" customFormat="1" x14ac:dyDescent="0.25">
      <c r="A7898" s="275"/>
      <c r="B7898" s="1457"/>
      <c r="C7898" s="1458"/>
      <c r="D7898" s="1459"/>
      <c r="E7898" s="1460"/>
      <c r="F7898" s="1460"/>
      <c r="G7898" s="1460"/>
    </row>
    <row r="7899" spans="1:7" s="1402" customFormat="1" x14ac:dyDescent="0.25">
      <c r="A7899" s="275"/>
      <c r="B7899" s="1457"/>
      <c r="C7899" s="1458"/>
      <c r="D7899" s="1459"/>
      <c r="E7899" s="1460"/>
      <c r="F7899" s="1460"/>
      <c r="G7899" s="1460"/>
    </row>
    <row r="7900" spans="1:7" s="1402" customFormat="1" x14ac:dyDescent="0.25">
      <c r="A7900" s="275"/>
      <c r="B7900" s="1457"/>
      <c r="C7900" s="1458"/>
      <c r="D7900" s="1459"/>
      <c r="E7900" s="1460"/>
      <c r="F7900" s="1460"/>
      <c r="G7900" s="1460"/>
    </row>
    <row r="7901" spans="1:7" s="1402" customFormat="1" x14ac:dyDescent="0.25">
      <c r="A7901" s="275"/>
      <c r="B7901" s="1457"/>
      <c r="C7901" s="1458"/>
      <c r="D7901" s="1459"/>
      <c r="E7901" s="1460"/>
      <c r="F7901" s="1460"/>
      <c r="G7901" s="1460"/>
    </row>
    <row r="7902" spans="1:7" s="1402" customFormat="1" x14ac:dyDescent="0.25">
      <c r="A7902" s="275"/>
      <c r="B7902" s="1457"/>
      <c r="C7902" s="1458"/>
      <c r="D7902" s="1459"/>
      <c r="E7902" s="1460"/>
      <c r="F7902" s="1460"/>
      <c r="G7902" s="1460"/>
    </row>
    <row r="7903" spans="1:7" s="1402" customFormat="1" x14ac:dyDescent="0.25">
      <c r="A7903" s="275"/>
      <c r="B7903" s="1457"/>
      <c r="C7903" s="1458"/>
      <c r="D7903" s="1459"/>
      <c r="E7903" s="1460"/>
      <c r="F7903" s="1460"/>
      <c r="G7903" s="1460"/>
    </row>
    <row r="7904" spans="1:7" s="1402" customFormat="1" x14ac:dyDescent="0.25">
      <c r="A7904" s="275"/>
      <c r="B7904" s="1457"/>
      <c r="C7904" s="1458"/>
      <c r="D7904" s="1459"/>
      <c r="E7904" s="1460"/>
      <c r="F7904" s="1460"/>
      <c r="G7904" s="1460"/>
    </row>
    <row r="7905" spans="1:7" s="1402" customFormat="1" x14ac:dyDescent="0.25">
      <c r="A7905" s="275"/>
      <c r="B7905" s="1457"/>
      <c r="C7905" s="1458"/>
      <c r="D7905" s="1459"/>
      <c r="E7905" s="1460"/>
      <c r="F7905" s="1460"/>
      <c r="G7905" s="1460"/>
    </row>
    <row r="7906" spans="1:7" s="1402" customFormat="1" x14ac:dyDescent="0.25">
      <c r="A7906" s="275"/>
      <c r="B7906" s="1457"/>
      <c r="C7906" s="1458"/>
      <c r="D7906" s="1459"/>
      <c r="E7906" s="1460"/>
      <c r="F7906" s="1460"/>
      <c r="G7906" s="1460"/>
    </row>
    <row r="7907" spans="1:7" s="1402" customFormat="1" x14ac:dyDescent="0.25">
      <c r="A7907" s="275"/>
      <c r="B7907" s="1457"/>
      <c r="C7907" s="1458"/>
      <c r="D7907" s="1459"/>
      <c r="E7907" s="1460"/>
      <c r="F7907" s="1460"/>
      <c r="G7907" s="1460"/>
    </row>
    <row r="7908" spans="1:7" s="1402" customFormat="1" x14ac:dyDescent="0.25">
      <c r="A7908" s="275"/>
      <c r="B7908" s="1457"/>
      <c r="C7908" s="1458"/>
      <c r="D7908" s="1459"/>
      <c r="E7908" s="1460"/>
      <c r="F7908" s="1460"/>
      <c r="G7908" s="1460"/>
    </row>
    <row r="7909" spans="1:7" s="1402" customFormat="1" x14ac:dyDescent="0.25">
      <c r="A7909" s="275"/>
      <c r="B7909" s="1457"/>
      <c r="C7909" s="1458"/>
      <c r="D7909" s="1459"/>
      <c r="E7909" s="1460"/>
      <c r="F7909" s="1460"/>
      <c r="G7909" s="1460"/>
    </row>
    <row r="7910" spans="1:7" s="1402" customFormat="1" x14ac:dyDescent="0.25">
      <c r="A7910" s="275"/>
      <c r="B7910" s="1457"/>
      <c r="C7910" s="1458"/>
      <c r="D7910" s="1459"/>
      <c r="E7910" s="1460"/>
      <c r="F7910" s="1460"/>
      <c r="G7910" s="1460"/>
    </row>
    <row r="7911" spans="1:7" s="1402" customFormat="1" x14ac:dyDescent="0.25">
      <c r="A7911" s="275"/>
      <c r="B7911" s="1457"/>
      <c r="C7911" s="1458"/>
      <c r="D7911" s="1459"/>
      <c r="E7911" s="1460"/>
      <c r="F7911" s="1460"/>
      <c r="G7911" s="1460"/>
    </row>
    <row r="7912" spans="1:7" s="1402" customFormat="1" x14ac:dyDescent="0.25">
      <c r="A7912" s="275"/>
      <c r="B7912" s="1457"/>
      <c r="C7912" s="1458"/>
      <c r="D7912" s="1459"/>
      <c r="E7912" s="1460"/>
      <c r="F7912" s="1460"/>
      <c r="G7912" s="1460"/>
    </row>
    <row r="7913" spans="1:7" s="1402" customFormat="1" x14ac:dyDescent="0.25">
      <c r="A7913" s="275"/>
      <c r="B7913" s="1457"/>
      <c r="C7913" s="1458"/>
      <c r="D7913" s="1459"/>
      <c r="E7913" s="1460"/>
      <c r="F7913" s="1460"/>
      <c r="G7913" s="1460"/>
    </row>
    <row r="7914" spans="1:7" s="1402" customFormat="1" x14ac:dyDescent="0.25">
      <c r="A7914" s="275"/>
      <c r="B7914" s="1457"/>
      <c r="C7914" s="1458"/>
      <c r="D7914" s="1459"/>
      <c r="E7914" s="1460"/>
      <c r="F7914" s="1460"/>
      <c r="G7914" s="1460"/>
    </row>
    <row r="7915" spans="1:7" s="1402" customFormat="1" x14ac:dyDescent="0.25">
      <c r="A7915" s="275"/>
      <c r="B7915" s="1457"/>
      <c r="C7915" s="1458"/>
      <c r="D7915" s="1459"/>
      <c r="E7915" s="1460"/>
      <c r="F7915" s="1460"/>
      <c r="G7915" s="1460"/>
    </row>
    <row r="7916" spans="1:7" s="1402" customFormat="1" x14ac:dyDescent="0.25">
      <c r="A7916" s="275"/>
      <c r="B7916" s="1457"/>
      <c r="C7916" s="1458"/>
      <c r="D7916" s="1459"/>
      <c r="E7916" s="1460"/>
      <c r="F7916" s="1460"/>
      <c r="G7916" s="1460"/>
    </row>
    <row r="7917" spans="1:7" s="1402" customFormat="1" x14ac:dyDescent="0.25">
      <c r="A7917" s="275"/>
      <c r="B7917" s="1457"/>
      <c r="C7917" s="1458"/>
      <c r="D7917" s="1459"/>
      <c r="E7917" s="1460"/>
      <c r="F7917" s="1460"/>
      <c r="G7917" s="1460"/>
    </row>
    <row r="7918" spans="1:7" s="1402" customFormat="1" x14ac:dyDescent="0.25">
      <c r="A7918" s="275"/>
      <c r="B7918" s="1457"/>
      <c r="C7918" s="1458"/>
      <c r="D7918" s="1459"/>
      <c r="E7918" s="1460"/>
      <c r="F7918" s="1460"/>
      <c r="G7918" s="1460"/>
    </row>
    <row r="7919" spans="1:7" s="1402" customFormat="1" x14ac:dyDescent="0.25">
      <c r="A7919" s="275"/>
      <c r="B7919" s="1457"/>
      <c r="C7919" s="1458"/>
      <c r="D7919" s="1459"/>
      <c r="E7919" s="1460"/>
      <c r="F7919" s="1460"/>
      <c r="G7919" s="1460"/>
    </row>
    <row r="7920" spans="1:7" s="1402" customFormat="1" x14ac:dyDescent="0.25">
      <c r="A7920" s="275"/>
      <c r="B7920" s="1457"/>
      <c r="C7920" s="1458"/>
      <c r="D7920" s="1459"/>
      <c r="E7920" s="1460"/>
      <c r="F7920" s="1460"/>
      <c r="G7920" s="1460"/>
    </row>
    <row r="7921" spans="1:7" s="1402" customFormat="1" x14ac:dyDescent="0.25">
      <c r="A7921" s="275"/>
      <c r="B7921" s="1457"/>
      <c r="C7921" s="1458"/>
      <c r="D7921" s="1459"/>
      <c r="E7921" s="1460"/>
      <c r="F7921" s="1460"/>
      <c r="G7921" s="1460"/>
    </row>
    <row r="7922" spans="1:7" s="1402" customFormat="1" x14ac:dyDescent="0.25">
      <c r="A7922" s="275"/>
      <c r="B7922" s="1457"/>
      <c r="C7922" s="1458"/>
      <c r="D7922" s="1459"/>
      <c r="E7922" s="1460"/>
      <c r="F7922" s="1460"/>
      <c r="G7922" s="1460"/>
    </row>
    <row r="7923" spans="1:7" s="1402" customFormat="1" x14ac:dyDescent="0.25">
      <c r="A7923" s="275"/>
      <c r="B7923" s="1457"/>
      <c r="C7923" s="1458"/>
      <c r="D7923" s="1459"/>
      <c r="E7923" s="1460"/>
      <c r="F7923" s="1460"/>
      <c r="G7923" s="1460"/>
    </row>
    <row r="7924" spans="1:7" s="1402" customFormat="1" x14ac:dyDescent="0.25">
      <c r="A7924" s="275"/>
      <c r="B7924" s="1457"/>
      <c r="C7924" s="1458"/>
      <c r="D7924" s="1459"/>
      <c r="E7924" s="1460"/>
      <c r="F7924" s="1460"/>
      <c r="G7924" s="1460"/>
    </row>
    <row r="7925" spans="1:7" s="1402" customFormat="1" x14ac:dyDescent="0.25">
      <c r="A7925" s="275"/>
      <c r="B7925" s="1457"/>
      <c r="C7925" s="1458"/>
      <c r="D7925" s="1459"/>
      <c r="E7925" s="1460"/>
      <c r="F7925" s="1460"/>
      <c r="G7925" s="1460"/>
    </row>
    <row r="7926" spans="1:7" s="1402" customFormat="1" x14ac:dyDescent="0.25">
      <c r="A7926" s="275"/>
      <c r="B7926" s="1457"/>
      <c r="C7926" s="1458"/>
      <c r="D7926" s="1459"/>
      <c r="E7926" s="1460"/>
      <c r="F7926" s="1460"/>
      <c r="G7926" s="1460"/>
    </row>
    <row r="7927" spans="1:7" s="1402" customFormat="1" x14ac:dyDescent="0.25">
      <c r="A7927" s="275"/>
      <c r="B7927" s="1457"/>
      <c r="C7927" s="1458"/>
      <c r="D7927" s="1459"/>
      <c r="E7927" s="1460"/>
      <c r="F7927" s="1460"/>
      <c r="G7927" s="1460"/>
    </row>
    <row r="7928" spans="1:7" s="1402" customFormat="1" x14ac:dyDescent="0.25">
      <c r="A7928" s="275"/>
      <c r="B7928" s="1457"/>
      <c r="C7928" s="1458"/>
      <c r="D7928" s="1459"/>
      <c r="E7928" s="1460"/>
      <c r="F7928" s="1460"/>
      <c r="G7928" s="1460"/>
    </row>
    <row r="7929" spans="1:7" s="1402" customFormat="1" x14ac:dyDescent="0.25">
      <c r="A7929" s="275"/>
      <c r="B7929" s="1457"/>
      <c r="C7929" s="1458"/>
      <c r="D7929" s="1459"/>
      <c r="E7929" s="1460"/>
      <c r="F7929" s="1460"/>
      <c r="G7929" s="1460"/>
    </row>
    <row r="7930" spans="1:7" s="1402" customFormat="1" x14ac:dyDescent="0.25">
      <c r="A7930" s="275"/>
      <c r="B7930" s="1457"/>
      <c r="C7930" s="1458"/>
      <c r="D7930" s="1459"/>
      <c r="E7930" s="1460"/>
      <c r="F7930" s="1460"/>
      <c r="G7930" s="1460"/>
    </row>
    <row r="7931" spans="1:7" s="1402" customFormat="1" x14ac:dyDescent="0.25">
      <c r="A7931" s="275"/>
      <c r="B7931" s="1457"/>
      <c r="C7931" s="1458"/>
      <c r="D7931" s="1459"/>
      <c r="E7931" s="1460"/>
      <c r="F7931" s="1460"/>
      <c r="G7931" s="1460"/>
    </row>
    <row r="7932" spans="1:7" s="1402" customFormat="1" x14ac:dyDescent="0.25">
      <c r="A7932" s="275"/>
      <c r="B7932" s="1457"/>
      <c r="C7932" s="1458"/>
      <c r="D7932" s="1459"/>
      <c r="E7932" s="1460"/>
      <c r="F7932" s="1460"/>
      <c r="G7932" s="1460"/>
    </row>
    <row r="7933" spans="1:7" s="1402" customFormat="1" x14ac:dyDescent="0.25">
      <c r="A7933" s="275"/>
      <c r="B7933" s="1457"/>
      <c r="C7933" s="1458"/>
      <c r="D7933" s="1459"/>
      <c r="E7933" s="1460"/>
      <c r="F7933" s="1460"/>
      <c r="G7933" s="1460"/>
    </row>
    <row r="7934" spans="1:7" s="1402" customFormat="1" x14ac:dyDescent="0.25">
      <c r="A7934" s="275"/>
      <c r="B7934" s="1457"/>
      <c r="C7934" s="1458"/>
      <c r="D7934" s="1459"/>
      <c r="E7934" s="1460"/>
      <c r="F7934" s="1460"/>
      <c r="G7934" s="1460"/>
    </row>
    <row r="7935" spans="1:7" s="1402" customFormat="1" x14ac:dyDescent="0.25">
      <c r="A7935" s="275"/>
      <c r="B7935" s="1457"/>
      <c r="C7935" s="1458"/>
      <c r="D7935" s="1459"/>
      <c r="E7935" s="1460"/>
      <c r="F7935" s="1460"/>
      <c r="G7935" s="1460"/>
    </row>
    <row r="7936" spans="1:7" s="1402" customFormat="1" x14ac:dyDescent="0.25">
      <c r="A7936" s="275"/>
      <c r="B7936" s="1457"/>
      <c r="C7936" s="1458"/>
      <c r="D7936" s="1459"/>
      <c r="E7936" s="1460"/>
      <c r="F7936" s="1460"/>
      <c r="G7936" s="1460"/>
    </row>
    <row r="7937" spans="1:7" s="1402" customFormat="1" x14ac:dyDescent="0.25">
      <c r="A7937" s="275"/>
      <c r="B7937" s="1457"/>
      <c r="C7937" s="1458"/>
      <c r="D7937" s="1459"/>
      <c r="E7937" s="1460"/>
      <c r="F7937" s="1460"/>
      <c r="G7937" s="1460"/>
    </row>
    <row r="7938" spans="1:7" s="1402" customFormat="1" x14ac:dyDescent="0.25">
      <c r="A7938" s="275"/>
      <c r="B7938" s="1457"/>
      <c r="C7938" s="1458"/>
      <c r="D7938" s="1459"/>
      <c r="E7938" s="1460"/>
      <c r="F7938" s="1460"/>
      <c r="G7938" s="1460"/>
    </row>
    <row r="7939" spans="1:7" s="1402" customFormat="1" x14ac:dyDescent="0.25">
      <c r="A7939" s="275"/>
      <c r="B7939" s="1457"/>
      <c r="C7939" s="1458"/>
      <c r="D7939" s="1459"/>
      <c r="E7939" s="1460"/>
      <c r="F7939" s="1460"/>
      <c r="G7939" s="1460"/>
    </row>
    <row r="7940" spans="1:7" s="1402" customFormat="1" x14ac:dyDescent="0.25">
      <c r="A7940" s="275"/>
      <c r="B7940" s="1457"/>
      <c r="C7940" s="1458"/>
      <c r="D7940" s="1459"/>
      <c r="E7940" s="1460"/>
      <c r="F7940" s="1460"/>
      <c r="G7940" s="1460"/>
    </row>
    <row r="7941" spans="1:7" s="1402" customFormat="1" x14ac:dyDescent="0.25">
      <c r="A7941" s="275"/>
      <c r="B7941" s="1457"/>
      <c r="C7941" s="1458"/>
      <c r="D7941" s="1459"/>
      <c r="E7941" s="1460"/>
      <c r="F7941" s="1460"/>
      <c r="G7941" s="1460"/>
    </row>
    <row r="7942" spans="1:7" s="1402" customFormat="1" x14ac:dyDescent="0.25">
      <c r="A7942" s="275"/>
      <c r="B7942" s="1457"/>
      <c r="C7942" s="1458"/>
      <c r="D7942" s="1459"/>
      <c r="E7942" s="1460"/>
      <c r="F7942" s="1460"/>
      <c r="G7942" s="1460"/>
    </row>
    <row r="7943" spans="1:7" s="1402" customFormat="1" x14ac:dyDescent="0.25">
      <c r="A7943" s="275"/>
      <c r="B7943" s="1457"/>
      <c r="C7943" s="1458"/>
      <c r="D7943" s="1459"/>
      <c r="E7943" s="1460"/>
      <c r="F7943" s="1460"/>
      <c r="G7943" s="1460"/>
    </row>
    <row r="7944" spans="1:7" s="1402" customFormat="1" x14ac:dyDescent="0.25">
      <c r="A7944" s="275"/>
      <c r="B7944" s="1457"/>
      <c r="C7944" s="1458"/>
      <c r="D7944" s="1459"/>
      <c r="E7944" s="1460"/>
      <c r="F7944" s="1460"/>
      <c r="G7944" s="1460"/>
    </row>
    <row r="7945" spans="1:7" s="1402" customFormat="1" x14ac:dyDescent="0.25">
      <c r="A7945" s="275"/>
      <c r="B7945" s="1457"/>
      <c r="C7945" s="1458"/>
      <c r="D7945" s="1459"/>
      <c r="E7945" s="1460"/>
      <c r="F7945" s="1460"/>
      <c r="G7945" s="1460"/>
    </row>
    <row r="7946" spans="1:7" s="1402" customFormat="1" x14ac:dyDescent="0.25">
      <c r="A7946" s="275"/>
      <c r="B7946" s="1457"/>
      <c r="C7946" s="1458"/>
      <c r="D7946" s="1459"/>
      <c r="E7946" s="1460"/>
      <c r="F7946" s="1460"/>
      <c r="G7946" s="1460"/>
    </row>
    <row r="7947" spans="1:7" s="1402" customFormat="1" x14ac:dyDescent="0.25">
      <c r="A7947" s="275"/>
      <c r="B7947" s="1457"/>
      <c r="C7947" s="1458"/>
      <c r="D7947" s="1459"/>
      <c r="E7947" s="1460"/>
      <c r="F7947" s="1460"/>
      <c r="G7947" s="1460"/>
    </row>
    <row r="7948" spans="1:7" s="1402" customFormat="1" x14ac:dyDescent="0.25">
      <c r="A7948" s="275"/>
      <c r="B7948" s="1457"/>
      <c r="C7948" s="1458"/>
      <c r="D7948" s="1459"/>
      <c r="E7948" s="1460"/>
      <c r="F7948" s="1460"/>
      <c r="G7948" s="1460"/>
    </row>
    <row r="7949" spans="1:7" s="1402" customFormat="1" x14ac:dyDescent="0.25">
      <c r="A7949" s="275"/>
      <c r="B7949" s="1457"/>
      <c r="C7949" s="1458"/>
      <c r="D7949" s="1459"/>
      <c r="E7949" s="1460"/>
      <c r="F7949" s="1460"/>
      <c r="G7949" s="1460"/>
    </row>
    <row r="7950" spans="1:7" s="1402" customFormat="1" x14ac:dyDescent="0.25">
      <c r="A7950" s="275"/>
      <c r="B7950" s="1457"/>
      <c r="C7950" s="1458"/>
      <c r="D7950" s="1459"/>
      <c r="E7950" s="1460"/>
      <c r="F7950" s="1460"/>
      <c r="G7950" s="1460"/>
    </row>
    <row r="7951" spans="1:7" s="1402" customFormat="1" x14ac:dyDescent="0.25">
      <c r="A7951" s="275"/>
      <c r="B7951" s="1457"/>
      <c r="C7951" s="1458"/>
      <c r="D7951" s="1459"/>
      <c r="E7951" s="1460"/>
      <c r="F7951" s="1460"/>
      <c r="G7951" s="1460"/>
    </row>
    <row r="7952" spans="1:7" s="1402" customFormat="1" x14ac:dyDescent="0.25">
      <c r="A7952" s="275"/>
      <c r="B7952" s="1457"/>
      <c r="C7952" s="1458"/>
      <c r="D7952" s="1459"/>
      <c r="E7952" s="1460"/>
      <c r="F7952" s="1460"/>
      <c r="G7952" s="1460"/>
    </row>
    <row r="7953" spans="1:7" s="1402" customFormat="1" x14ac:dyDescent="0.25">
      <c r="A7953" s="275"/>
      <c r="B7953" s="1457"/>
      <c r="C7953" s="1458"/>
      <c r="D7953" s="1459"/>
      <c r="E7953" s="1460"/>
      <c r="F7953" s="1460"/>
      <c r="G7953" s="1460"/>
    </row>
    <row r="7954" spans="1:7" s="1402" customFormat="1" x14ac:dyDescent="0.25">
      <c r="A7954" s="275"/>
      <c r="B7954" s="1457"/>
      <c r="C7954" s="1458"/>
      <c r="D7954" s="1459"/>
      <c r="E7954" s="1460"/>
      <c r="F7954" s="1460"/>
      <c r="G7954" s="1460"/>
    </row>
    <row r="7955" spans="1:7" s="1402" customFormat="1" x14ac:dyDescent="0.25">
      <c r="A7955" s="275"/>
      <c r="B7955" s="1457"/>
      <c r="C7955" s="1458"/>
      <c r="D7955" s="1459"/>
      <c r="E7955" s="1460"/>
      <c r="F7955" s="1460"/>
      <c r="G7955" s="1460"/>
    </row>
    <row r="7956" spans="1:7" s="1402" customFormat="1" x14ac:dyDescent="0.25">
      <c r="A7956" s="275"/>
      <c r="B7956" s="1457"/>
      <c r="C7956" s="1458"/>
      <c r="D7956" s="1459"/>
      <c r="E7956" s="1460"/>
      <c r="F7956" s="1460"/>
      <c r="G7956" s="1460"/>
    </row>
    <row r="7957" spans="1:7" s="1402" customFormat="1" x14ac:dyDescent="0.25">
      <c r="A7957" s="275"/>
      <c r="B7957" s="1457"/>
      <c r="C7957" s="1458"/>
      <c r="D7957" s="1459"/>
      <c r="E7957" s="1460"/>
      <c r="F7957" s="1460"/>
      <c r="G7957" s="1460"/>
    </row>
    <row r="7958" spans="1:7" s="1402" customFormat="1" x14ac:dyDescent="0.25">
      <c r="A7958" s="275"/>
      <c r="B7958" s="1457"/>
      <c r="C7958" s="1458"/>
      <c r="D7958" s="1459"/>
      <c r="E7958" s="1460"/>
      <c r="F7958" s="1460"/>
      <c r="G7958" s="1460"/>
    </row>
    <row r="7959" spans="1:7" s="1402" customFormat="1" x14ac:dyDescent="0.25">
      <c r="A7959" s="275"/>
      <c r="B7959" s="1457"/>
      <c r="C7959" s="1458"/>
      <c r="D7959" s="1459"/>
      <c r="E7959" s="1460"/>
      <c r="F7959" s="1460"/>
      <c r="G7959" s="1460"/>
    </row>
    <row r="7960" spans="1:7" s="1402" customFormat="1" x14ac:dyDescent="0.25">
      <c r="A7960" s="275"/>
      <c r="B7960" s="1457"/>
      <c r="C7960" s="1458"/>
      <c r="D7960" s="1459"/>
      <c r="E7960" s="1460"/>
      <c r="F7960" s="1460"/>
      <c r="G7960" s="1460"/>
    </row>
    <row r="7961" spans="1:7" s="1402" customFormat="1" x14ac:dyDescent="0.25">
      <c r="A7961" s="275"/>
      <c r="B7961" s="1457"/>
      <c r="C7961" s="1458"/>
      <c r="D7961" s="1459"/>
      <c r="E7961" s="1460"/>
      <c r="F7961" s="1460"/>
      <c r="G7961" s="1460"/>
    </row>
    <row r="7962" spans="1:7" s="1402" customFormat="1" x14ac:dyDescent="0.25">
      <c r="A7962" s="275"/>
      <c r="B7962" s="1457"/>
      <c r="C7962" s="1458"/>
      <c r="D7962" s="1459"/>
      <c r="E7962" s="1460"/>
      <c r="F7962" s="1460"/>
      <c r="G7962" s="1460"/>
    </row>
    <row r="7963" spans="1:7" s="1402" customFormat="1" x14ac:dyDescent="0.25">
      <c r="A7963" s="275"/>
      <c r="B7963" s="1457"/>
      <c r="C7963" s="1458"/>
      <c r="D7963" s="1459"/>
      <c r="E7963" s="1460"/>
      <c r="F7963" s="1460"/>
      <c r="G7963" s="1460"/>
    </row>
    <row r="7964" spans="1:7" s="1402" customFormat="1" x14ac:dyDescent="0.25">
      <c r="A7964" s="275"/>
      <c r="B7964" s="1457"/>
      <c r="C7964" s="1458"/>
      <c r="D7964" s="1459"/>
      <c r="E7964" s="1460"/>
      <c r="F7964" s="1460"/>
      <c r="G7964" s="1460"/>
    </row>
    <row r="7965" spans="1:7" s="1402" customFormat="1" x14ac:dyDescent="0.25">
      <c r="A7965" s="275"/>
      <c r="B7965" s="1457"/>
      <c r="C7965" s="1458"/>
      <c r="D7965" s="1459"/>
      <c r="E7965" s="1460"/>
      <c r="F7965" s="1460"/>
      <c r="G7965" s="1460"/>
    </row>
    <row r="7966" spans="1:7" s="1402" customFormat="1" x14ac:dyDescent="0.25">
      <c r="A7966" s="275"/>
      <c r="B7966" s="1457"/>
      <c r="C7966" s="1458"/>
      <c r="D7966" s="1459"/>
      <c r="E7966" s="1460"/>
      <c r="F7966" s="1460"/>
      <c r="G7966" s="1460"/>
    </row>
    <row r="7967" spans="1:7" s="1402" customFormat="1" x14ac:dyDescent="0.25">
      <c r="A7967" s="275"/>
      <c r="B7967" s="1457"/>
      <c r="C7967" s="1458"/>
      <c r="D7967" s="1459"/>
      <c r="E7967" s="1460"/>
      <c r="F7967" s="1460"/>
      <c r="G7967" s="1460"/>
    </row>
    <row r="7968" spans="1:7" s="1402" customFormat="1" x14ac:dyDescent="0.25">
      <c r="A7968" s="275"/>
      <c r="B7968" s="1457"/>
      <c r="C7968" s="1458"/>
      <c r="D7968" s="1459"/>
      <c r="E7968" s="1460"/>
      <c r="F7968" s="1460"/>
      <c r="G7968" s="1460"/>
    </row>
    <row r="7969" spans="1:7" s="1402" customFormat="1" x14ac:dyDescent="0.25">
      <c r="A7969" s="275"/>
      <c r="B7969" s="1457"/>
      <c r="C7969" s="1458"/>
      <c r="D7969" s="1459"/>
      <c r="E7969" s="1460"/>
      <c r="F7969" s="1460"/>
      <c r="G7969" s="1460"/>
    </row>
    <row r="7970" spans="1:7" s="1402" customFormat="1" x14ac:dyDescent="0.25">
      <c r="A7970" s="275"/>
      <c r="B7970" s="1457"/>
      <c r="C7970" s="1458"/>
      <c r="D7970" s="1459"/>
      <c r="E7970" s="1460"/>
      <c r="F7970" s="1460"/>
      <c r="G7970" s="1460"/>
    </row>
    <row r="7971" spans="1:7" s="1402" customFormat="1" x14ac:dyDescent="0.25">
      <c r="A7971" s="275"/>
      <c r="B7971" s="1457"/>
      <c r="C7971" s="1458"/>
      <c r="D7971" s="1459"/>
      <c r="E7971" s="1460"/>
      <c r="F7971" s="1460"/>
      <c r="G7971" s="1460"/>
    </row>
    <row r="7972" spans="1:7" s="1402" customFormat="1" x14ac:dyDescent="0.25">
      <c r="A7972" s="275"/>
      <c r="B7972" s="1457"/>
      <c r="C7972" s="1458"/>
      <c r="D7972" s="1459"/>
      <c r="E7972" s="1460"/>
      <c r="F7972" s="1460"/>
      <c r="G7972" s="1460"/>
    </row>
    <row r="7973" spans="1:7" s="1402" customFormat="1" x14ac:dyDescent="0.25">
      <c r="A7973" s="275"/>
      <c r="B7973" s="1457"/>
      <c r="C7973" s="1458"/>
      <c r="D7973" s="1459"/>
      <c r="E7973" s="1460"/>
      <c r="F7973" s="1460"/>
      <c r="G7973" s="1460"/>
    </row>
    <row r="7974" spans="1:7" s="1402" customFormat="1" x14ac:dyDescent="0.25">
      <c r="A7974" s="275"/>
      <c r="B7974" s="1457"/>
      <c r="C7974" s="1458"/>
      <c r="D7974" s="1459"/>
      <c r="E7974" s="1460"/>
      <c r="F7974" s="1460"/>
      <c r="G7974" s="1460"/>
    </row>
    <row r="7975" spans="1:7" s="1402" customFormat="1" x14ac:dyDescent="0.25">
      <c r="A7975" s="275"/>
      <c r="B7975" s="1457"/>
      <c r="C7975" s="1458"/>
      <c r="D7975" s="1459"/>
      <c r="E7975" s="1460"/>
      <c r="F7975" s="1460"/>
      <c r="G7975" s="1460"/>
    </row>
    <row r="7976" spans="1:7" s="1402" customFormat="1" x14ac:dyDescent="0.25">
      <c r="A7976" s="275"/>
      <c r="B7976" s="1457"/>
      <c r="C7976" s="1458"/>
      <c r="D7976" s="1459"/>
      <c r="E7976" s="1460"/>
      <c r="F7976" s="1460"/>
      <c r="G7976" s="1460"/>
    </row>
    <row r="7977" spans="1:7" s="1402" customFormat="1" x14ac:dyDescent="0.25">
      <c r="A7977" s="275"/>
      <c r="B7977" s="1457"/>
      <c r="C7977" s="1458"/>
      <c r="D7977" s="1459"/>
      <c r="E7977" s="1460"/>
      <c r="F7977" s="1460"/>
      <c r="G7977" s="1460"/>
    </row>
    <row r="7978" spans="1:7" s="1402" customFormat="1" x14ac:dyDescent="0.25">
      <c r="A7978" s="275"/>
      <c r="B7978" s="1457"/>
      <c r="C7978" s="1458"/>
      <c r="D7978" s="1459"/>
      <c r="E7978" s="1460"/>
      <c r="F7978" s="1460"/>
      <c r="G7978" s="1460"/>
    </row>
    <row r="7979" spans="1:7" s="1402" customFormat="1" x14ac:dyDescent="0.25">
      <c r="A7979" s="275"/>
      <c r="B7979" s="1457"/>
      <c r="C7979" s="1458"/>
      <c r="D7979" s="1459"/>
      <c r="E7979" s="1460"/>
      <c r="F7979" s="1460"/>
      <c r="G7979" s="1460"/>
    </row>
    <row r="7980" spans="1:7" s="1402" customFormat="1" x14ac:dyDescent="0.25">
      <c r="A7980" s="275"/>
      <c r="B7980" s="1457"/>
      <c r="C7980" s="1458"/>
      <c r="D7980" s="1459"/>
      <c r="E7980" s="1460"/>
      <c r="F7980" s="1460"/>
      <c r="G7980" s="1460"/>
    </row>
    <row r="7981" spans="1:7" s="1402" customFormat="1" x14ac:dyDescent="0.25">
      <c r="A7981" s="275"/>
      <c r="B7981" s="1457"/>
      <c r="C7981" s="1458"/>
      <c r="D7981" s="1459"/>
      <c r="E7981" s="1460"/>
      <c r="F7981" s="1460"/>
      <c r="G7981" s="1460"/>
    </row>
    <row r="7982" spans="1:7" s="1402" customFormat="1" x14ac:dyDescent="0.25">
      <c r="A7982" s="275"/>
      <c r="B7982" s="1457"/>
      <c r="C7982" s="1458"/>
      <c r="D7982" s="1459"/>
      <c r="E7982" s="1460"/>
      <c r="F7982" s="1460"/>
      <c r="G7982" s="1460"/>
    </row>
    <row r="7983" spans="1:7" s="1402" customFormat="1" x14ac:dyDescent="0.25">
      <c r="A7983" s="275"/>
      <c r="B7983" s="1457"/>
      <c r="C7983" s="1458"/>
      <c r="D7983" s="1459"/>
      <c r="E7983" s="1460"/>
      <c r="F7983" s="1460"/>
      <c r="G7983" s="1460"/>
    </row>
    <row r="7984" spans="1:7" s="1402" customFormat="1" x14ac:dyDescent="0.25">
      <c r="A7984" s="275"/>
      <c r="B7984" s="1457"/>
      <c r="C7984" s="1458"/>
      <c r="D7984" s="1459"/>
      <c r="E7984" s="1460"/>
      <c r="F7984" s="1460"/>
      <c r="G7984" s="1460"/>
    </row>
    <row r="7985" spans="1:7" s="1402" customFormat="1" x14ac:dyDescent="0.25">
      <c r="A7985" s="275"/>
      <c r="B7985" s="1457"/>
      <c r="C7985" s="1458"/>
      <c r="D7985" s="1459"/>
      <c r="E7985" s="1460"/>
      <c r="F7985" s="1460"/>
      <c r="G7985" s="1460"/>
    </row>
    <row r="7986" spans="1:7" s="1402" customFormat="1" x14ac:dyDescent="0.25">
      <c r="A7986" s="275"/>
      <c r="B7986" s="1457"/>
      <c r="C7986" s="1458"/>
      <c r="D7986" s="1459"/>
      <c r="E7986" s="1460"/>
      <c r="F7986" s="1460"/>
      <c r="G7986" s="1460"/>
    </row>
    <row r="7987" spans="1:7" s="1402" customFormat="1" x14ac:dyDescent="0.25">
      <c r="A7987" s="275"/>
      <c r="B7987" s="1457"/>
      <c r="C7987" s="1458"/>
      <c r="D7987" s="1459"/>
      <c r="E7987" s="1460"/>
      <c r="F7987" s="1460"/>
      <c r="G7987" s="1460"/>
    </row>
    <row r="7988" spans="1:7" s="1402" customFormat="1" x14ac:dyDescent="0.25">
      <c r="A7988" s="275"/>
      <c r="B7988" s="1457"/>
      <c r="C7988" s="1458"/>
      <c r="D7988" s="1459"/>
      <c r="E7988" s="1460"/>
      <c r="F7988" s="1460"/>
      <c r="G7988" s="1460"/>
    </row>
    <row r="7989" spans="1:7" s="1402" customFormat="1" x14ac:dyDescent="0.25">
      <c r="A7989" s="275"/>
      <c r="B7989" s="1457"/>
      <c r="C7989" s="1458"/>
      <c r="D7989" s="1459"/>
      <c r="E7989" s="1460"/>
      <c r="F7989" s="1460"/>
      <c r="G7989" s="1460"/>
    </row>
    <row r="7990" spans="1:7" s="1402" customFormat="1" x14ac:dyDescent="0.25">
      <c r="A7990" s="275"/>
      <c r="B7990" s="1457"/>
      <c r="C7990" s="1458"/>
      <c r="D7990" s="1459"/>
      <c r="E7990" s="1460"/>
      <c r="F7990" s="1460"/>
      <c r="G7990" s="1460"/>
    </row>
    <row r="7991" spans="1:7" s="1402" customFormat="1" x14ac:dyDescent="0.25">
      <c r="A7991" s="275"/>
      <c r="B7991" s="1457"/>
      <c r="C7991" s="1458"/>
      <c r="D7991" s="1459"/>
      <c r="E7991" s="1460"/>
      <c r="F7991" s="1460"/>
      <c r="G7991" s="1460"/>
    </row>
    <row r="7992" spans="1:7" s="1402" customFormat="1" x14ac:dyDescent="0.25">
      <c r="A7992" s="275"/>
      <c r="B7992" s="1457"/>
      <c r="C7992" s="1458"/>
      <c r="D7992" s="1459"/>
      <c r="E7992" s="1460"/>
      <c r="F7992" s="1460"/>
      <c r="G7992" s="1460"/>
    </row>
    <row r="7993" spans="1:7" s="1402" customFormat="1" x14ac:dyDescent="0.25">
      <c r="A7993" s="275"/>
      <c r="B7993" s="1457"/>
      <c r="C7993" s="1458"/>
      <c r="D7993" s="1459"/>
      <c r="E7993" s="1460"/>
      <c r="F7993" s="1460"/>
      <c r="G7993" s="1460"/>
    </row>
    <row r="7994" spans="1:7" s="1402" customFormat="1" x14ac:dyDescent="0.25">
      <c r="A7994" s="275"/>
      <c r="B7994" s="1457"/>
      <c r="C7994" s="1458"/>
      <c r="D7994" s="1459"/>
      <c r="E7994" s="1460"/>
      <c r="F7994" s="1460"/>
      <c r="G7994" s="1460"/>
    </row>
    <row r="7995" spans="1:7" s="1402" customFormat="1" x14ac:dyDescent="0.25">
      <c r="A7995" s="275"/>
      <c r="B7995" s="1457"/>
      <c r="C7995" s="1458"/>
      <c r="D7995" s="1459"/>
      <c r="E7995" s="1460"/>
      <c r="F7995" s="1460"/>
      <c r="G7995" s="1460"/>
    </row>
    <row r="7996" spans="1:7" s="1402" customFormat="1" x14ac:dyDescent="0.25">
      <c r="A7996" s="275"/>
      <c r="B7996" s="1457"/>
      <c r="C7996" s="1458"/>
      <c r="D7996" s="1459"/>
      <c r="E7996" s="1460"/>
      <c r="F7996" s="1460"/>
      <c r="G7996" s="1460"/>
    </row>
    <row r="7997" spans="1:7" s="1402" customFormat="1" x14ac:dyDescent="0.25">
      <c r="A7997" s="275"/>
      <c r="B7997" s="1457"/>
      <c r="C7997" s="1458"/>
      <c r="D7997" s="1459"/>
      <c r="E7997" s="1460"/>
      <c r="F7997" s="1460"/>
      <c r="G7997" s="1460"/>
    </row>
    <row r="7998" spans="1:7" s="1402" customFormat="1" x14ac:dyDescent="0.25">
      <c r="A7998" s="275"/>
      <c r="B7998" s="1457"/>
      <c r="C7998" s="1458"/>
      <c r="D7998" s="1459"/>
      <c r="E7998" s="1460"/>
      <c r="F7998" s="1460"/>
      <c r="G7998" s="1460"/>
    </row>
    <row r="7999" spans="1:7" s="1402" customFormat="1" x14ac:dyDescent="0.25">
      <c r="A7999" s="275"/>
      <c r="B7999" s="1457"/>
      <c r="C7999" s="1458"/>
      <c r="D7999" s="1459"/>
      <c r="E7999" s="1460"/>
      <c r="F7999" s="1460"/>
      <c r="G7999" s="1460"/>
    </row>
    <row r="8000" spans="1:7" s="1402" customFormat="1" x14ac:dyDescent="0.25">
      <c r="A8000" s="275"/>
      <c r="B8000" s="1457"/>
      <c r="C8000" s="1458"/>
      <c r="D8000" s="1459"/>
      <c r="E8000" s="1460"/>
      <c r="F8000" s="1460"/>
      <c r="G8000" s="1460"/>
    </row>
    <row r="8001" spans="1:7" s="1402" customFormat="1" x14ac:dyDescent="0.25">
      <c r="A8001" s="275"/>
      <c r="B8001" s="1457"/>
      <c r="C8001" s="1458"/>
      <c r="D8001" s="1459"/>
      <c r="E8001" s="1460"/>
      <c r="F8001" s="1460"/>
      <c r="G8001" s="1460"/>
    </row>
    <row r="8002" spans="1:7" s="1402" customFormat="1" x14ac:dyDescent="0.25">
      <c r="A8002" s="275"/>
      <c r="B8002" s="1457"/>
      <c r="C8002" s="1458"/>
      <c r="D8002" s="1459"/>
      <c r="E8002" s="1460"/>
      <c r="F8002" s="1460"/>
      <c r="G8002" s="1460"/>
    </row>
    <row r="8003" spans="1:7" s="1402" customFormat="1" x14ac:dyDescent="0.25">
      <c r="A8003" s="275"/>
      <c r="B8003" s="1457"/>
      <c r="C8003" s="1458"/>
      <c r="D8003" s="1459"/>
      <c r="E8003" s="1460"/>
      <c r="F8003" s="1460"/>
      <c r="G8003" s="1460"/>
    </row>
    <row r="8004" spans="1:7" s="1402" customFormat="1" x14ac:dyDescent="0.25">
      <c r="A8004" s="275"/>
      <c r="B8004" s="1457"/>
      <c r="C8004" s="1458"/>
      <c r="D8004" s="1459"/>
      <c r="E8004" s="1460"/>
      <c r="F8004" s="1460"/>
      <c r="G8004" s="1460"/>
    </row>
    <row r="8005" spans="1:7" s="1402" customFormat="1" x14ac:dyDescent="0.25">
      <c r="A8005" s="275"/>
      <c r="B8005" s="1457"/>
      <c r="C8005" s="1458"/>
      <c r="D8005" s="1459"/>
      <c r="E8005" s="1460"/>
      <c r="F8005" s="1460"/>
      <c r="G8005" s="1460"/>
    </row>
    <row r="8006" spans="1:7" s="1402" customFormat="1" x14ac:dyDescent="0.25">
      <c r="A8006" s="275"/>
      <c r="B8006" s="1457"/>
      <c r="C8006" s="1458"/>
      <c r="D8006" s="1459"/>
      <c r="E8006" s="1460"/>
      <c r="F8006" s="1460"/>
      <c r="G8006" s="1460"/>
    </row>
    <row r="8007" spans="1:7" s="1402" customFormat="1" x14ac:dyDescent="0.25">
      <c r="A8007" s="275"/>
      <c r="B8007" s="1457"/>
      <c r="C8007" s="1458"/>
      <c r="D8007" s="1459"/>
      <c r="E8007" s="1460"/>
      <c r="F8007" s="1460"/>
      <c r="G8007" s="1460"/>
    </row>
    <row r="8008" spans="1:7" s="1402" customFormat="1" x14ac:dyDescent="0.25">
      <c r="A8008" s="275"/>
      <c r="B8008" s="1457"/>
      <c r="C8008" s="1458"/>
      <c r="D8008" s="1459"/>
      <c r="E8008" s="1460"/>
      <c r="F8008" s="1460"/>
      <c r="G8008" s="1460"/>
    </row>
    <row r="8009" spans="1:7" s="1402" customFormat="1" x14ac:dyDescent="0.25">
      <c r="A8009" s="275"/>
      <c r="B8009" s="1457"/>
      <c r="C8009" s="1458"/>
      <c r="D8009" s="1459"/>
      <c r="E8009" s="1460"/>
      <c r="F8009" s="1460"/>
      <c r="G8009" s="1460"/>
    </row>
    <row r="8010" spans="1:7" s="1402" customFormat="1" x14ac:dyDescent="0.25">
      <c r="A8010" s="275"/>
      <c r="B8010" s="1457"/>
      <c r="C8010" s="1458"/>
      <c r="D8010" s="1459"/>
      <c r="E8010" s="1460"/>
      <c r="F8010" s="1460"/>
      <c r="G8010" s="1460"/>
    </row>
    <row r="8011" spans="1:7" s="1402" customFormat="1" x14ac:dyDescent="0.25">
      <c r="A8011" s="275"/>
      <c r="B8011" s="1457"/>
      <c r="C8011" s="1458"/>
      <c r="D8011" s="1459"/>
      <c r="E8011" s="1460"/>
      <c r="F8011" s="1460"/>
      <c r="G8011" s="1460"/>
    </row>
    <row r="8012" spans="1:7" s="1402" customFormat="1" x14ac:dyDescent="0.25">
      <c r="A8012" s="275"/>
      <c r="B8012" s="1457"/>
      <c r="C8012" s="1458"/>
      <c r="D8012" s="1459"/>
      <c r="E8012" s="1460"/>
      <c r="F8012" s="1460"/>
      <c r="G8012" s="1460"/>
    </row>
    <row r="8013" spans="1:7" s="1402" customFormat="1" x14ac:dyDescent="0.25">
      <c r="A8013" s="275"/>
      <c r="B8013" s="1457"/>
      <c r="C8013" s="1458"/>
      <c r="D8013" s="1459"/>
      <c r="E8013" s="1460"/>
      <c r="F8013" s="1460"/>
      <c r="G8013" s="1460"/>
    </row>
    <row r="8014" spans="1:7" s="1402" customFormat="1" x14ac:dyDescent="0.25">
      <c r="A8014" s="275"/>
      <c r="B8014" s="1457"/>
      <c r="C8014" s="1458"/>
      <c r="D8014" s="1459"/>
      <c r="E8014" s="1460"/>
      <c r="F8014" s="1460"/>
      <c r="G8014" s="1460"/>
    </row>
    <row r="8015" spans="1:7" s="1402" customFormat="1" x14ac:dyDescent="0.25">
      <c r="A8015" s="275"/>
      <c r="B8015" s="1457"/>
      <c r="C8015" s="1458"/>
      <c r="D8015" s="1459"/>
      <c r="E8015" s="1460"/>
      <c r="F8015" s="1460"/>
      <c r="G8015" s="1460"/>
    </row>
    <row r="8016" spans="1:7" s="1402" customFormat="1" x14ac:dyDescent="0.25">
      <c r="A8016" s="275"/>
      <c r="B8016" s="1457"/>
      <c r="C8016" s="1458"/>
      <c r="D8016" s="1459"/>
      <c r="E8016" s="1460"/>
      <c r="F8016" s="1460"/>
      <c r="G8016" s="1460"/>
    </row>
    <row r="8017" spans="1:7" s="1402" customFormat="1" x14ac:dyDescent="0.25">
      <c r="A8017" s="275"/>
      <c r="B8017" s="1457"/>
      <c r="C8017" s="1458"/>
      <c r="D8017" s="1459"/>
      <c r="E8017" s="1460"/>
      <c r="F8017" s="1460"/>
      <c r="G8017" s="1460"/>
    </row>
    <row r="8018" spans="1:7" s="1402" customFormat="1" x14ac:dyDescent="0.25">
      <c r="A8018" s="275"/>
      <c r="B8018" s="1457"/>
      <c r="C8018" s="1458"/>
      <c r="D8018" s="1459"/>
      <c r="E8018" s="1460"/>
      <c r="F8018" s="1460"/>
      <c r="G8018" s="1460"/>
    </row>
    <row r="8019" spans="1:7" s="1402" customFormat="1" x14ac:dyDescent="0.25">
      <c r="A8019" s="275"/>
      <c r="B8019" s="1457"/>
      <c r="C8019" s="1458"/>
      <c r="D8019" s="1459"/>
      <c r="E8019" s="1460"/>
      <c r="F8019" s="1460"/>
      <c r="G8019" s="1460"/>
    </row>
    <row r="8020" spans="1:7" s="1402" customFormat="1" x14ac:dyDescent="0.25">
      <c r="A8020" s="275"/>
      <c r="B8020" s="1457"/>
      <c r="C8020" s="1458"/>
      <c r="D8020" s="1459"/>
      <c r="E8020" s="1460"/>
      <c r="F8020" s="1460"/>
      <c r="G8020" s="1460"/>
    </row>
    <row r="8021" spans="1:7" s="1402" customFormat="1" x14ac:dyDescent="0.25">
      <c r="A8021" s="275"/>
      <c r="B8021" s="1457"/>
      <c r="C8021" s="1458"/>
      <c r="D8021" s="1459"/>
      <c r="E8021" s="1460"/>
      <c r="F8021" s="1460"/>
      <c r="G8021" s="1460"/>
    </row>
    <row r="8022" spans="1:7" s="1402" customFormat="1" x14ac:dyDescent="0.25">
      <c r="A8022" s="275"/>
      <c r="B8022" s="1457"/>
      <c r="C8022" s="1458"/>
      <c r="D8022" s="1459"/>
      <c r="E8022" s="1460"/>
      <c r="F8022" s="1460"/>
      <c r="G8022" s="1460"/>
    </row>
    <row r="8023" spans="1:7" s="1402" customFormat="1" x14ac:dyDescent="0.25">
      <c r="A8023" s="275"/>
      <c r="B8023" s="1457"/>
      <c r="C8023" s="1458"/>
      <c r="D8023" s="1459"/>
      <c r="E8023" s="1460"/>
      <c r="F8023" s="1460"/>
      <c r="G8023" s="1460"/>
    </row>
    <row r="8024" spans="1:7" s="1402" customFormat="1" x14ac:dyDescent="0.25">
      <c r="A8024" s="275"/>
      <c r="B8024" s="1457"/>
      <c r="C8024" s="1458"/>
      <c r="D8024" s="1459"/>
      <c r="E8024" s="1460"/>
      <c r="F8024" s="1460"/>
      <c r="G8024" s="1460"/>
    </row>
    <row r="8025" spans="1:7" s="1402" customFormat="1" x14ac:dyDescent="0.25">
      <c r="A8025" s="275"/>
      <c r="B8025" s="1457"/>
      <c r="C8025" s="1458"/>
      <c r="D8025" s="1459"/>
      <c r="E8025" s="1460"/>
      <c r="F8025" s="1460"/>
      <c r="G8025" s="1460"/>
    </row>
    <row r="8026" spans="1:7" s="1402" customFormat="1" x14ac:dyDescent="0.25">
      <c r="A8026" s="275"/>
      <c r="B8026" s="1457"/>
      <c r="C8026" s="1458"/>
      <c r="D8026" s="1459"/>
      <c r="E8026" s="1460"/>
      <c r="F8026" s="1460"/>
      <c r="G8026" s="1460"/>
    </row>
    <row r="8027" spans="1:7" s="1402" customFormat="1" x14ac:dyDescent="0.25">
      <c r="A8027" s="275"/>
      <c r="B8027" s="1457"/>
      <c r="C8027" s="1458"/>
      <c r="D8027" s="1459"/>
      <c r="E8027" s="1460"/>
      <c r="F8027" s="1460"/>
      <c r="G8027" s="1460"/>
    </row>
    <row r="8028" spans="1:7" s="1402" customFormat="1" x14ac:dyDescent="0.25">
      <c r="A8028" s="275"/>
      <c r="B8028" s="1457"/>
      <c r="C8028" s="1458"/>
      <c r="D8028" s="1459"/>
      <c r="E8028" s="1460"/>
      <c r="F8028" s="1460"/>
      <c r="G8028" s="1460"/>
    </row>
    <row r="8029" spans="1:7" s="1402" customFormat="1" x14ac:dyDescent="0.25">
      <c r="A8029" s="275"/>
      <c r="B8029" s="1457"/>
      <c r="C8029" s="1458"/>
      <c r="D8029" s="1459"/>
      <c r="E8029" s="1460"/>
      <c r="F8029" s="1460"/>
      <c r="G8029" s="1460"/>
    </row>
    <row r="8030" spans="1:7" s="1402" customFormat="1" x14ac:dyDescent="0.25">
      <c r="A8030" s="275"/>
      <c r="B8030" s="1457"/>
      <c r="C8030" s="1458"/>
      <c r="D8030" s="1459"/>
      <c r="E8030" s="1460"/>
      <c r="F8030" s="1460"/>
      <c r="G8030" s="1460"/>
    </row>
    <row r="8031" spans="1:7" s="1402" customFormat="1" x14ac:dyDescent="0.25">
      <c r="A8031" s="275"/>
      <c r="B8031" s="1457"/>
      <c r="C8031" s="1458"/>
      <c r="D8031" s="1459"/>
      <c r="E8031" s="1460"/>
      <c r="F8031" s="1460"/>
      <c r="G8031" s="1460"/>
    </row>
    <row r="8032" spans="1:7" s="1402" customFormat="1" x14ac:dyDescent="0.25">
      <c r="A8032" s="275"/>
      <c r="B8032" s="1457"/>
      <c r="C8032" s="1458"/>
      <c r="D8032" s="1459"/>
      <c r="E8032" s="1460"/>
      <c r="F8032" s="1460"/>
      <c r="G8032" s="1460"/>
    </row>
    <row r="8033" spans="1:7" s="1402" customFormat="1" x14ac:dyDescent="0.25">
      <c r="A8033" s="275"/>
      <c r="B8033" s="1457"/>
      <c r="C8033" s="1458"/>
      <c r="D8033" s="1459"/>
      <c r="E8033" s="1460"/>
      <c r="F8033" s="1460"/>
      <c r="G8033" s="1460"/>
    </row>
    <row r="8034" spans="1:7" s="1402" customFormat="1" x14ac:dyDescent="0.25">
      <c r="A8034" s="275"/>
      <c r="B8034" s="1457"/>
      <c r="C8034" s="1458"/>
      <c r="D8034" s="1459"/>
      <c r="E8034" s="1460"/>
      <c r="F8034" s="1460"/>
      <c r="G8034" s="1460"/>
    </row>
    <row r="8035" spans="1:7" s="1402" customFormat="1" x14ac:dyDescent="0.25">
      <c r="A8035" s="275"/>
      <c r="B8035" s="1457"/>
      <c r="C8035" s="1458"/>
      <c r="D8035" s="1459"/>
      <c r="E8035" s="1460"/>
      <c r="F8035" s="1460"/>
      <c r="G8035" s="1460"/>
    </row>
    <row r="8036" spans="1:7" s="1402" customFormat="1" x14ac:dyDescent="0.25">
      <c r="A8036" s="275"/>
      <c r="B8036" s="1457"/>
      <c r="C8036" s="1458"/>
      <c r="D8036" s="1459"/>
      <c r="E8036" s="1460"/>
      <c r="F8036" s="1460"/>
      <c r="G8036" s="1460"/>
    </row>
    <row r="8037" spans="1:7" s="1402" customFormat="1" x14ac:dyDescent="0.25">
      <c r="A8037" s="275"/>
      <c r="B8037" s="1457"/>
      <c r="C8037" s="1458"/>
      <c r="D8037" s="1459"/>
      <c r="E8037" s="1460"/>
      <c r="F8037" s="1460"/>
      <c r="G8037" s="1460"/>
    </row>
    <row r="8038" spans="1:7" s="1402" customFormat="1" x14ac:dyDescent="0.25">
      <c r="A8038" s="275"/>
      <c r="B8038" s="1457"/>
      <c r="C8038" s="1458"/>
      <c r="D8038" s="1459"/>
      <c r="E8038" s="1460"/>
      <c r="F8038" s="1460"/>
      <c r="G8038" s="1460"/>
    </row>
    <row r="8039" spans="1:7" s="1402" customFormat="1" x14ac:dyDescent="0.25">
      <c r="A8039" s="275"/>
      <c r="B8039" s="1457"/>
      <c r="C8039" s="1458"/>
      <c r="D8039" s="1459"/>
      <c r="E8039" s="1460"/>
      <c r="F8039" s="1460"/>
      <c r="G8039" s="1460"/>
    </row>
    <row r="8040" spans="1:7" s="1402" customFormat="1" x14ac:dyDescent="0.25">
      <c r="A8040" s="275"/>
      <c r="B8040" s="1457"/>
      <c r="C8040" s="1458"/>
      <c r="D8040" s="1459"/>
      <c r="E8040" s="1460"/>
      <c r="F8040" s="1460"/>
      <c r="G8040" s="1460"/>
    </row>
    <row r="8041" spans="1:7" s="1402" customFormat="1" x14ac:dyDescent="0.25">
      <c r="A8041" s="275"/>
      <c r="B8041" s="1457"/>
      <c r="C8041" s="1458"/>
      <c r="D8041" s="1459"/>
      <c r="E8041" s="1460"/>
      <c r="F8041" s="1460"/>
      <c r="G8041" s="1460"/>
    </row>
    <row r="8042" spans="1:7" s="1402" customFormat="1" x14ac:dyDescent="0.25">
      <c r="A8042" s="275"/>
      <c r="B8042" s="1457"/>
      <c r="C8042" s="1458"/>
      <c r="D8042" s="1459"/>
      <c r="E8042" s="1460"/>
      <c r="F8042" s="1460"/>
      <c r="G8042" s="1460"/>
    </row>
    <row r="8043" spans="1:7" s="1402" customFormat="1" x14ac:dyDescent="0.25">
      <c r="A8043" s="275"/>
      <c r="B8043" s="1457"/>
      <c r="C8043" s="1458"/>
      <c r="D8043" s="1459"/>
      <c r="E8043" s="1460"/>
      <c r="F8043" s="1460"/>
      <c r="G8043" s="1460"/>
    </row>
    <row r="8044" spans="1:7" s="1402" customFormat="1" x14ac:dyDescent="0.25">
      <c r="A8044" s="275"/>
      <c r="B8044" s="1457"/>
      <c r="C8044" s="1458"/>
      <c r="D8044" s="1459"/>
      <c r="E8044" s="1460"/>
      <c r="F8044" s="1460"/>
      <c r="G8044" s="1460"/>
    </row>
    <row r="8045" spans="1:7" s="1402" customFormat="1" x14ac:dyDescent="0.25">
      <c r="A8045" s="275"/>
      <c r="B8045" s="1457"/>
      <c r="C8045" s="1458"/>
      <c r="D8045" s="1459"/>
      <c r="E8045" s="1460"/>
      <c r="F8045" s="1460"/>
      <c r="G8045" s="1460"/>
    </row>
    <row r="8046" spans="1:7" s="1402" customFormat="1" x14ac:dyDescent="0.25">
      <c r="A8046" s="275"/>
      <c r="B8046" s="1457"/>
      <c r="C8046" s="1458"/>
      <c r="D8046" s="1459"/>
      <c r="E8046" s="1460"/>
      <c r="F8046" s="1460"/>
      <c r="G8046" s="1460"/>
    </row>
    <row r="8047" spans="1:7" s="1402" customFormat="1" x14ac:dyDescent="0.25">
      <c r="A8047" s="275"/>
      <c r="B8047" s="1457"/>
      <c r="C8047" s="1458"/>
      <c r="D8047" s="1459"/>
      <c r="E8047" s="1460"/>
      <c r="F8047" s="1460"/>
      <c r="G8047" s="1460"/>
    </row>
    <row r="8048" spans="1:7" s="1402" customFormat="1" x14ac:dyDescent="0.25">
      <c r="A8048" s="275"/>
      <c r="B8048" s="1457"/>
      <c r="C8048" s="1458"/>
      <c r="D8048" s="1459"/>
      <c r="E8048" s="1460"/>
      <c r="F8048" s="1460"/>
      <c r="G8048" s="1460"/>
    </row>
    <row r="8049" spans="1:7" s="1402" customFormat="1" x14ac:dyDescent="0.25">
      <c r="A8049" s="275"/>
      <c r="B8049" s="1457"/>
      <c r="C8049" s="1458"/>
      <c r="D8049" s="1459"/>
      <c r="E8049" s="1460"/>
      <c r="F8049" s="1460"/>
      <c r="G8049" s="1460"/>
    </row>
    <row r="8050" spans="1:7" s="1402" customFormat="1" x14ac:dyDescent="0.25">
      <c r="A8050" s="275"/>
      <c r="B8050" s="1457"/>
      <c r="C8050" s="1458"/>
      <c r="D8050" s="1459"/>
      <c r="E8050" s="1460"/>
      <c r="F8050" s="1460"/>
      <c r="G8050" s="1460"/>
    </row>
    <row r="8051" spans="1:7" s="1402" customFormat="1" x14ac:dyDescent="0.25">
      <c r="A8051" s="275"/>
      <c r="B8051" s="1457"/>
      <c r="C8051" s="1458"/>
      <c r="D8051" s="1459"/>
      <c r="E8051" s="1460"/>
      <c r="F8051" s="1460"/>
      <c r="G8051" s="1460"/>
    </row>
    <row r="8052" spans="1:7" s="1402" customFormat="1" x14ac:dyDescent="0.25">
      <c r="A8052" s="275"/>
      <c r="B8052" s="1457"/>
      <c r="C8052" s="1458"/>
      <c r="D8052" s="1459"/>
      <c r="E8052" s="1460"/>
      <c r="F8052" s="1460"/>
      <c r="G8052" s="1460"/>
    </row>
    <row r="8053" spans="1:7" s="1402" customFormat="1" x14ac:dyDescent="0.25">
      <c r="A8053" s="275"/>
      <c r="B8053" s="1457"/>
      <c r="C8053" s="1458"/>
      <c r="D8053" s="1459"/>
      <c r="E8053" s="1460"/>
      <c r="F8053" s="1460"/>
      <c r="G8053" s="1460"/>
    </row>
    <row r="8054" spans="1:7" s="1402" customFormat="1" x14ac:dyDescent="0.25">
      <c r="A8054" s="275"/>
      <c r="B8054" s="1457"/>
      <c r="C8054" s="1458"/>
      <c r="D8054" s="1459"/>
      <c r="E8054" s="1460"/>
      <c r="F8054" s="1460"/>
      <c r="G8054" s="1460"/>
    </row>
    <row r="8055" spans="1:7" s="1402" customFormat="1" x14ac:dyDescent="0.25">
      <c r="A8055" s="275"/>
      <c r="B8055" s="1457"/>
      <c r="C8055" s="1458"/>
      <c r="D8055" s="1459"/>
      <c r="E8055" s="1460"/>
      <c r="F8055" s="1460"/>
      <c r="G8055" s="1460"/>
    </row>
    <row r="8056" spans="1:7" s="1402" customFormat="1" x14ac:dyDescent="0.25">
      <c r="A8056" s="275"/>
      <c r="B8056" s="1457"/>
      <c r="C8056" s="1458"/>
      <c r="D8056" s="1459"/>
      <c r="E8056" s="1460"/>
      <c r="F8056" s="1460"/>
      <c r="G8056" s="1460"/>
    </row>
    <row r="8057" spans="1:7" s="1402" customFormat="1" x14ac:dyDescent="0.25">
      <c r="A8057" s="275"/>
      <c r="B8057" s="1457"/>
      <c r="C8057" s="1458"/>
      <c r="D8057" s="1459"/>
      <c r="E8057" s="1460"/>
      <c r="F8057" s="1460"/>
      <c r="G8057" s="1460"/>
    </row>
    <row r="8058" spans="1:7" s="1402" customFormat="1" x14ac:dyDescent="0.25">
      <c r="A8058" s="275"/>
      <c r="B8058" s="1457"/>
      <c r="C8058" s="1458"/>
      <c r="D8058" s="1459"/>
      <c r="E8058" s="1460"/>
      <c r="F8058" s="1460"/>
      <c r="G8058" s="1460"/>
    </row>
    <row r="8059" spans="1:7" s="1402" customFormat="1" x14ac:dyDescent="0.25">
      <c r="A8059" s="275"/>
      <c r="B8059" s="1457"/>
      <c r="C8059" s="1458"/>
      <c r="D8059" s="1459"/>
      <c r="E8059" s="1460"/>
      <c r="F8059" s="1460"/>
      <c r="G8059" s="1460"/>
    </row>
    <row r="8060" spans="1:7" s="1402" customFormat="1" x14ac:dyDescent="0.25">
      <c r="A8060" s="275"/>
      <c r="B8060" s="1457"/>
      <c r="C8060" s="1458"/>
      <c r="D8060" s="1459"/>
      <c r="E8060" s="1460"/>
      <c r="F8060" s="1460"/>
      <c r="G8060" s="1460"/>
    </row>
    <row r="8061" spans="1:7" s="1402" customFormat="1" x14ac:dyDescent="0.25">
      <c r="A8061" s="275"/>
      <c r="B8061" s="1457"/>
      <c r="C8061" s="1458"/>
      <c r="D8061" s="1459"/>
      <c r="E8061" s="1460"/>
      <c r="F8061" s="1460"/>
      <c r="G8061" s="1460"/>
    </row>
    <row r="8062" spans="1:7" s="1402" customFormat="1" x14ac:dyDescent="0.25">
      <c r="A8062" s="275"/>
      <c r="B8062" s="1457"/>
      <c r="C8062" s="1458"/>
      <c r="D8062" s="1459"/>
      <c r="E8062" s="1460"/>
      <c r="F8062" s="1460"/>
      <c r="G8062" s="1460"/>
    </row>
    <row r="8063" spans="1:7" s="1402" customFormat="1" x14ac:dyDescent="0.25">
      <c r="A8063" s="275"/>
      <c r="B8063" s="1457"/>
      <c r="C8063" s="1458"/>
      <c r="D8063" s="1459"/>
      <c r="E8063" s="1460"/>
      <c r="F8063" s="1460"/>
      <c r="G8063" s="1460"/>
    </row>
    <row r="8064" spans="1:7" s="1402" customFormat="1" x14ac:dyDescent="0.25">
      <c r="A8064" s="275"/>
      <c r="B8064" s="1457"/>
      <c r="C8064" s="1458"/>
      <c r="D8064" s="1459"/>
      <c r="E8064" s="1460"/>
      <c r="F8064" s="1460"/>
      <c r="G8064" s="1460"/>
    </row>
    <row r="8065" spans="1:7" s="1402" customFormat="1" x14ac:dyDescent="0.25">
      <c r="A8065" s="275"/>
      <c r="B8065" s="1457"/>
      <c r="C8065" s="1458"/>
      <c r="D8065" s="1459"/>
      <c r="E8065" s="1460"/>
      <c r="F8065" s="1460"/>
      <c r="G8065" s="1460"/>
    </row>
    <row r="8066" spans="1:7" s="1402" customFormat="1" x14ac:dyDescent="0.25">
      <c r="A8066" s="275"/>
      <c r="B8066" s="1457"/>
      <c r="C8066" s="1458"/>
      <c r="D8066" s="1459"/>
      <c r="E8066" s="1460"/>
      <c r="F8066" s="1460"/>
      <c r="G8066" s="1460"/>
    </row>
    <row r="8067" spans="1:7" s="1402" customFormat="1" x14ac:dyDescent="0.25">
      <c r="A8067" s="275"/>
      <c r="B8067" s="1457"/>
      <c r="C8067" s="1458"/>
      <c r="D8067" s="1459"/>
      <c r="E8067" s="1460"/>
      <c r="F8067" s="1460"/>
      <c r="G8067" s="1460"/>
    </row>
    <row r="8068" spans="1:7" s="1402" customFormat="1" x14ac:dyDescent="0.25">
      <c r="A8068" s="275"/>
      <c r="B8068" s="1457"/>
      <c r="C8068" s="1458"/>
      <c r="D8068" s="1459"/>
      <c r="E8068" s="1460"/>
      <c r="F8068" s="1460"/>
      <c r="G8068" s="1460"/>
    </row>
    <row r="8069" spans="1:7" s="1402" customFormat="1" x14ac:dyDescent="0.25">
      <c r="A8069" s="275"/>
      <c r="B8069" s="1457"/>
      <c r="C8069" s="1458"/>
      <c r="D8069" s="1459"/>
      <c r="E8069" s="1460"/>
      <c r="F8069" s="1460"/>
      <c r="G8069" s="1460"/>
    </row>
    <row r="8070" spans="1:7" s="1402" customFormat="1" x14ac:dyDescent="0.25">
      <c r="A8070" s="275"/>
      <c r="B8070" s="1457"/>
      <c r="C8070" s="1458"/>
      <c r="D8070" s="1459"/>
      <c r="E8070" s="1460"/>
      <c r="F8070" s="1460"/>
      <c r="G8070" s="1460"/>
    </row>
    <row r="8071" spans="1:7" s="1402" customFormat="1" x14ac:dyDescent="0.25">
      <c r="A8071" s="275"/>
      <c r="B8071" s="1457"/>
      <c r="C8071" s="1458"/>
      <c r="D8071" s="1459"/>
      <c r="E8071" s="1460"/>
      <c r="F8071" s="1460"/>
      <c r="G8071" s="1460"/>
    </row>
    <row r="8072" spans="1:7" s="1402" customFormat="1" x14ac:dyDescent="0.25">
      <c r="A8072" s="275"/>
      <c r="B8072" s="1457"/>
      <c r="C8072" s="1458"/>
      <c r="D8072" s="1459"/>
      <c r="E8072" s="1460"/>
      <c r="F8072" s="1460"/>
      <c r="G8072" s="1460"/>
    </row>
    <row r="8073" spans="1:7" s="1402" customFormat="1" x14ac:dyDescent="0.25">
      <c r="A8073" s="275"/>
      <c r="B8073" s="1457"/>
      <c r="C8073" s="1458"/>
      <c r="D8073" s="1459"/>
      <c r="E8073" s="1460"/>
      <c r="F8073" s="1460"/>
      <c r="G8073" s="1460"/>
    </row>
    <row r="8074" spans="1:7" s="1402" customFormat="1" x14ac:dyDescent="0.25">
      <c r="A8074" s="275"/>
      <c r="B8074" s="1457"/>
      <c r="C8074" s="1458"/>
      <c r="D8074" s="1459"/>
      <c r="E8074" s="1460"/>
      <c r="F8074" s="1460"/>
      <c r="G8074" s="1460"/>
    </row>
    <row r="8075" spans="1:7" s="1402" customFormat="1" x14ac:dyDescent="0.25">
      <c r="A8075" s="275"/>
      <c r="B8075" s="1457"/>
      <c r="C8075" s="1458"/>
      <c r="D8075" s="1459"/>
      <c r="E8075" s="1460"/>
      <c r="F8075" s="1460"/>
      <c r="G8075" s="1460"/>
    </row>
    <row r="8076" spans="1:7" s="1402" customFormat="1" x14ac:dyDescent="0.25">
      <c r="A8076" s="275"/>
      <c r="B8076" s="1457"/>
      <c r="C8076" s="1458"/>
      <c r="D8076" s="1459"/>
      <c r="E8076" s="1460"/>
      <c r="F8076" s="1460"/>
      <c r="G8076" s="1460"/>
    </row>
    <row r="8077" spans="1:7" s="1402" customFormat="1" x14ac:dyDescent="0.25">
      <c r="A8077" s="275"/>
      <c r="B8077" s="1457"/>
      <c r="C8077" s="1458"/>
      <c r="D8077" s="1459"/>
      <c r="E8077" s="1460"/>
      <c r="F8077" s="1460"/>
      <c r="G8077" s="1460"/>
    </row>
    <row r="8078" spans="1:7" s="1402" customFormat="1" x14ac:dyDescent="0.25">
      <c r="A8078" s="275"/>
      <c r="B8078" s="1457"/>
      <c r="C8078" s="1458"/>
      <c r="D8078" s="1459"/>
      <c r="E8078" s="1460"/>
      <c r="F8078" s="1460"/>
      <c r="G8078" s="1460"/>
    </row>
    <row r="8079" spans="1:7" s="1402" customFormat="1" x14ac:dyDescent="0.25">
      <c r="A8079" s="275"/>
      <c r="B8079" s="1457"/>
      <c r="C8079" s="1458"/>
      <c r="D8079" s="1459"/>
      <c r="E8079" s="1460"/>
      <c r="F8079" s="1460"/>
      <c r="G8079" s="1460"/>
    </row>
    <row r="8080" spans="1:7" s="1402" customFormat="1" x14ac:dyDescent="0.25">
      <c r="A8080" s="275"/>
      <c r="B8080" s="1457"/>
      <c r="C8080" s="1458"/>
      <c r="D8080" s="1459"/>
      <c r="E8080" s="1460"/>
      <c r="F8080" s="1460"/>
      <c r="G8080" s="1460"/>
    </row>
    <row r="8081" spans="1:7" s="1402" customFormat="1" x14ac:dyDescent="0.25">
      <c r="A8081" s="275"/>
      <c r="B8081" s="1457"/>
      <c r="C8081" s="1458"/>
      <c r="D8081" s="1459"/>
      <c r="E8081" s="1460"/>
      <c r="F8081" s="1460"/>
      <c r="G8081" s="1460"/>
    </row>
    <row r="8082" spans="1:7" s="1402" customFormat="1" x14ac:dyDescent="0.25">
      <c r="A8082" s="275"/>
      <c r="B8082" s="1457"/>
      <c r="C8082" s="1458"/>
      <c r="D8082" s="1459"/>
      <c r="E8082" s="1460"/>
      <c r="F8082" s="1460"/>
      <c r="G8082" s="1460"/>
    </row>
    <row r="8083" spans="1:7" s="1402" customFormat="1" x14ac:dyDescent="0.25">
      <c r="A8083" s="275"/>
      <c r="B8083" s="1457"/>
      <c r="C8083" s="1458"/>
      <c r="D8083" s="1459"/>
      <c r="E8083" s="1460"/>
      <c r="F8083" s="1460"/>
      <c r="G8083" s="1460"/>
    </row>
    <row r="8084" spans="1:7" s="1402" customFormat="1" x14ac:dyDescent="0.25">
      <c r="A8084" s="275"/>
      <c r="B8084" s="1457"/>
      <c r="C8084" s="1458"/>
      <c r="D8084" s="1459"/>
      <c r="E8084" s="1460"/>
      <c r="F8084" s="1460"/>
      <c r="G8084" s="1460"/>
    </row>
    <row r="8085" spans="1:7" s="1402" customFormat="1" x14ac:dyDescent="0.25">
      <c r="A8085" s="275"/>
      <c r="B8085" s="1457"/>
      <c r="C8085" s="1458"/>
      <c r="D8085" s="1459"/>
      <c r="E8085" s="1460"/>
      <c r="F8085" s="1460"/>
      <c r="G8085" s="1460"/>
    </row>
    <row r="8086" spans="1:7" s="1402" customFormat="1" x14ac:dyDescent="0.25">
      <c r="A8086" s="275"/>
      <c r="B8086" s="1457"/>
      <c r="C8086" s="1458"/>
      <c r="D8086" s="1459"/>
      <c r="E8086" s="1460"/>
      <c r="F8086" s="1460"/>
      <c r="G8086" s="1460"/>
    </row>
    <row r="8087" spans="1:7" s="1402" customFormat="1" x14ac:dyDescent="0.25">
      <c r="A8087" s="275"/>
      <c r="B8087" s="1457"/>
      <c r="C8087" s="1458"/>
      <c r="D8087" s="1459"/>
      <c r="E8087" s="1460"/>
      <c r="F8087" s="1460"/>
      <c r="G8087" s="1460"/>
    </row>
    <row r="8088" spans="1:7" s="1402" customFormat="1" x14ac:dyDescent="0.25">
      <c r="A8088" s="275"/>
      <c r="B8088" s="1457"/>
      <c r="C8088" s="1458"/>
      <c r="D8088" s="1459"/>
      <c r="E8088" s="1460"/>
      <c r="F8088" s="1460"/>
      <c r="G8088" s="1460"/>
    </row>
    <row r="8089" spans="1:7" s="1402" customFormat="1" x14ac:dyDescent="0.25">
      <c r="A8089" s="275"/>
      <c r="B8089" s="1457"/>
      <c r="C8089" s="1458"/>
      <c r="D8089" s="1459"/>
      <c r="E8089" s="1460"/>
      <c r="F8089" s="1460"/>
      <c r="G8089" s="1460"/>
    </row>
    <row r="8090" spans="1:7" s="1402" customFormat="1" x14ac:dyDescent="0.25">
      <c r="A8090" s="275"/>
      <c r="B8090" s="1457"/>
      <c r="C8090" s="1458"/>
      <c r="D8090" s="1459"/>
      <c r="E8090" s="1460"/>
      <c r="F8090" s="1460"/>
      <c r="G8090" s="1460"/>
    </row>
    <row r="8091" spans="1:7" s="1402" customFormat="1" x14ac:dyDescent="0.25">
      <c r="A8091" s="275"/>
      <c r="B8091" s="1457"/>
      <c r="C8091" s="1458"/>
      <c r="D8091" s="1459"/>
      <c r="E8091" s="1460"/>
      <c r="F8091" s="1460"/>
      <c r="G8091" s="1460"/>
    </row>
    <row r="8092" spans="1:7" s="1402" customFormat="1" x14ac:dyDescent="0.25">
      <c r="A8092" s="275"/>
      <c r="B8092" s="1457"/>
      <c r="C8092" s="1458"/>
      <c r="D8092" s="1459"/>
      <c r="E8092" s="1460"/>
      <c r="F8092" s="1460"/>
      <c r="G8092" s="1460"/>
    </row>
    <row r="8093" spans="1:7" s="1402" customFormat="1" x14ac:dyDescent="0.25">
      <c r="A8093" s="275"/>
      <c r="B8093" s="1457"/>
      <c r="C8093" s="1458"/>
      <c r="D8093" s="1459"/>
      <c r="E8093" s="1460"/>
      <c r="F8093" s="1460"/>
      <c r="G8093" s="1460"/>
    </row>
    <row r="8094" spans="1:7" s="1402" customFormat="1" x14ac:dyDescent="0.25">
      <c r="A8094" s="275"/>
      <c r="B8094" s="1457"/>
      <c r="C8094" s="1458"/>
      <c r="D8094" s="1459"/>
      <c r="E8094" s="1460"/>
      <c r="F8094" s="1460"/>
      <c r="G8094" s="1460"/>
    </row>
    <row r="8095" spans="1:7" s="1402" customFormat="1" x14ac:dyDescent="0.25">
      <c r="A8095" s="275"/>
      <c r="B8095" s="1457"/>
      <c r="C8095" s="1458"/>
      <c r="D8095" s="1459"/>
      <c r="E8095" s="1460"/>
      <c r="F8095" s="1460"/>
      <c r="G8095" s="1460"/>
    </row>
    <row r="8096" spans="1:7" s="1402" customFormat="1" x14ac:dyDescent="0.25">
      <c r="A8096" s="275"/>
      <c r="B8096" s="1457"/>
      <c r="C8096" s="1458"/>
      <c r="D8096" s="1459"/>
      <c r="E8096" s="1460"/>
      <c r="F8096" s="1460"/>
      <c r="G8096" s="1460"/>
    </row>
    <row r="8097" spans="1:7" s="1402" customFormat="1" x14ac:dyDescent="0.25">
      <c r="A8097" s="275"/>
      <c r="B8097" s="1457"/>
      <c r="C8097" s="1458"/>
      <c r="D8097" s="1459"/>
      <c r="E8097" s="1460"/>
      <c r="F8097" s="1460"/>
      <c r="G8097" s="1460"/>
    </row>
    <row r="8098" spans="1:7" s="1402" customFormat="1" x14ac:dyDescent="0.25">
      <c r="A8098" s="275"/>
      <c r="B8098" s="1457"/>
      <c r="C8098" s="1458"/>
      <c r="D8098" s="1459"/>
      <c r="E8098" s="1460"/>
      <c r="F8098" s="1460"/>
      <c r="G8098" s="1460"/>
    </row>
    <row r="8099" spans="1:7" s="1402" customFormat="1" x14ac:dyDescent="0.25">
      <c r="A8099" s="275"/>
      <c r="B8099" s="1457"/>
      <c r="C8099" s="1458"/>
      <c r="D8099" s="1459"/>
      <c r="E8099" s="1460"/>
      <c r="F8099" s="1460"/>
      <c r="G8099" s="1460"/>
    </row>
    <row r="8100" spans="1:7" s="1402" customFormat="1" x14ac:dyDescent="0.25">
      <c r="A8100" s="275"/>
      <c r="B8100" s="1457"/>
      <c r="C8100" s="1458"/>
      <c r="D8100" s="1459"/>
      <c r="E8100" s="1460"/>
      <c r="F8100" s="1460"/>
      <c r="G8100" s="1460"/>
    </row>
    <row r="8101" spans="1:7" s="1402" customFormat="1" x14ac:dyDescent="0.25">
      <c r="A8101" s="275"/>
      <c r="B8101" s="1457"/>
      <c r="C8101" s="1458"/>
      <c r="D8101" s="1459"/>
      <c r="E8101" s="1460"/>
      <c r="F8101" s="1460"/>
      <c r="G8101" s="1460"/>
    </row>
    <row r="8102" spans="1:7" s="1402" customFormat="1" x14ac:dyDescent="0.25">
      <c r="A8102" s="275"/>
      <c r="B8102" s="1457"/>
      <c r="C8102" s="1458"/>
      <c r="D8102" s="1459"/>
      <c r="E8102" s="1460"/>
      <c r="F8102" s="1460"/>
      <c r="G8102" s="1460"/>
    </row>
    <row r="8103" spans="1:7" s="1402" customFormat="1" x14ac:dyDescent="0.25">
      <c r="A8103" s="275"/>
      <c r="B8103" s="1457"/>
      <c r="C8103" s="1458"/>
      <c r="D8103" s="1459"/>
      <c r="E8103" s="1460"/>
      <c r="F8103" s="1460"/>
      <c r="G8103" s="1460"/>
    </row>
    <row r="8104" spans="1:7" s="1402" customFormat="1" x14ac:dyDescent="0.25">
      <c r="A8104" s="275"/>
      <c r="B8104" s="1457"/>
      <c r="C8104" s="1458"/>
      <c r="D8104" s="1459"/>
      <c r="E8104" s="1460"/>
      <c r="F8104" s="1460"/>
      <c r="G8104" s="1460"/>
    </row>
    <row r="8105" spans="1:7" s="1402" customFormat="1" x14ac:dyDescent="0.25">
      <c r="A8105" s="275"/>
      <c r="B8105" s="1457"/>
      <c r="C8105" s="1458"/>
      <c r="D8105" s="1459"/>
      <c r="E8105" s="1460"/>
      <c r="F8105" s="1460"/>
      <c r="G8105" s="1460"/>
    </row>
    <row r="8106" spans="1:7" s="1402" customFormat="1" x14ac:dyDescent="0.25">
      <c r="A8106" s="275"/>
      <c r="B8106" s="1457"/>
      <c r="C8106" s="1458"/>
      <c r="D8106" s="1459"/>
      <c r="E8106" s="1460"/>
      <c r="F8106" s="1460"/>
      <c r="G8106" s="1460"/>
    </row>
    <row r="8107" spans="1:7" s="1402" customFormat="1" x14ac:dyDescent="0.25">
      <c r="A8107" s="275"/>
      <c r="B8107" s="1457"/>
      <c r="C8107" s="1458"/>
      <c r="D8107" s="1459"/>
      <c r="E8107" s="1460"/>
      <c r="F8107" s="1460"/>
      <c r="G8107" s="1460"/>
    </row>
    <row r="8108" spans="1:7" s="1402" customFormat="1" x14ac:dyDescent="0.25">
      <c r="A8108" s="275"/>
      <c r="B8108" s="1457"/>
      <c r="C8108" s="1458"/>
      <c r="D8108" s="1459"/>
      <c r="E8108" s="1460"/>
      <c r="F8108" s="1460"/>
      <c r="G8108" s="1460"/>
    </row>
    <row r="8109" spans="1:7" s="1402" customFormat="1" x14ac:dyDescent="0.25">
      <c r="A8109" s="275"/>
      <c r="B8109" s="1457"/>
      <c r="C8109" s="1458"/>
      <c r="D8109" s="1459"/>
      <c r="E8109" s="1460"/>
      <c r="F8109" s="1460"/>
      <c r="G8109" s="1460"/>
    </row>
    <row r="8110" spans="1:7" s="1402" customFormat="1" x14ac:dyDescent="0.25">
      <c r="A8110" s="275"/>
      <c r="B8110" s="1457"/>
      <c r="C8110" s="1458"/>
      <c r="D8110" s="1459"/>
      <c r="E8110" s="1460"/>
      <c r="F8110" s="1460"/>
      <c r="G8110" s="1460"/>
    </row>
    <row r="8111" spans="1:7" s="1402" customFormat="1" x14ac:dyDescent="0.25">
      <c r="A8111" s="275"/>
      <c r="B8111" s="1457"/>
      <c r="C8111" s="1458"/>
      <c r="D8111" s="1459"/>
      <c r="E8111" s="1460"/>
      <c r="F8111" s="1460"/>
      <c r="G8111" s="1460"/>
    </row>
    <row r="8112" spans="1:7" s="1402" customFormat="1" x14ac:dyDescent="0.25">
      <c r="A8112" s="275"/>
      <c r="B8112" s="1457"/>
      <c r="C8112" s="1458"/>
      <c r="D8112" s="1459"/>
      <c r="E8112" s="1460"/>
      <c r="F8112" s="1460"/>
      <c r="G8112" s="1460"/>
    </row>
    <row r="8113" spans="1:7" s="1402" customFormat="1" x14ac:dyDescent="0.25">
      <c r="A8113" s="275"/>
      <c r="B8113" s="1457"/>
      <c r="C8113" s="1458"/>
      <c r="D8113" s="1459"/>
      <c r="E8113" s="1460"/>
      <c r="F8113" s="1460"/>
      <c r="G8113" s="1460"/>
    </row>
    <row r="8114" spans="1:7" s="1402" customFormat="1" x14ac:dyDescent="0.25">
      <c r="A8114" s="275"/>
      <c r="B8114" s="1457"/>
      <c r="C8114" s="1458"/>
      <c r="D8114" s="1459"/>
      <c r="E8114" s="1460"/>
      <c r="F8114" s="1460"/>
      <c r="G8114" s="1460"/>
    </row>
    <row r="8115" spans="1:7" s="1402" customFormat="1" x14ac:dyDescent="0.25">
      <c r="A8115" s="275"/>
      <c r="B8115" s="1457"/>
      <c r="C8115" s="1458"/>
      <c r="D8115" s="1459"/>
      <c r="E8115" s="1460"/>
      <c r="F8115" s="1460"/>
      <c r="G8115" s="1460"/>
    </row>
    <row r="8116" spans="1:7" s="1402" customFormat="1" x14ac:dyDescent="0.25">
      <c r="A8116" s="275"/>
      <c r="B8116" s="1457"/>
      <c r="C8116" s="1458"/>
      <c r="D8116" s="1459"/>
      <c r="E8116" s="1460"/>
      <c r="F8116" s="1460"/>
      <c r="G8116" s="1460"/>
    </row>
    <row r="8117" spans="1:7" s="1402" customFormat="1" x14ac:dyDescent="0.25">
      <c r="A8117" s="275"/>
      <c r="B8117" s="1457"/>
      <c r="C8117" s="1458"/>
      <c r="D8117" s="1459"/>
      <c r="E8117" s="1460"/>
      <c r="F8117" s="1460"/>
      <c r="G8117" s="1460"/>
    </row>
    <row r="8118" spans="1:7" s="1402" customFormat="1" x14ac:dyDescent="0.25">
      <c r="A8118" s="275"/>
      <c r="B8118" s="1457"/>
      <c r="C8118" s="1458"/>
      <c r="D8118" s="1459"/>
      <c r="E8118" s="1460"/>
      <c r="F8118" s="1460"/>
      <c r="G8118" s="1460"/>
    </row>
    <row r="8119" spans="1:7" s="1402" customFormat="1" x14ac:dyDescent="0.25">
      <c r="A8119" s="275"/>
      <c r="B8119" s="1457"/>
      <c r="C8119" s="1458"/>
      <c r="D8119" s="1459"/>
      <c r="E8119" s="1460"/>
      <c r="F8119" s="1460"/>
      <c r="G8119" s="1460"/>
    </row>
    <row r="8120" spans="1:7" s="1402" customFormat="1" x14ac:dyDescent="0.25">
      <c r="A8120" s="275"/>
      <c r="B8120" s="1457"/>
      <c r="C8120" s="1458"/>
      <c r="D8120" s="1459"/>
      <c r="E8120" s="1460"/>
      <c r="F8120" s="1460"/>
      <c r="G8120" s="1460"/>
    </row>
    <row r="8121" spans="1:7" s="1402" customFormat="1" x14ac:dyDescent="0.25">
      <c r="A8121" s="275"/>
      <c r="B8121" s="1457"/>
      <c r="C8121" s="1458"/>
      <c r="D8121" s="1459"/>
      <c r="E8121" s="1460"/>
      <c r="F8121" s="1460"/>
      <c r="G8121" s="1460"/>
    </row>
    <row r="8122" spans="1:7" s="1402" customFormat="1" x14ac:dyDescent="0.25">
      <c r="A8122" s="275"/>
      <c r="B8122" s="1457"/>
      <c r="C8122" s="1458"/>
      <c r="D8122" s="1459"/>
      <c r="E8122" s="1460"/>
      <c r="F8122" s="1460"/>
      <c r="G8122" s="1460"/>
    </row>
    <row r="8123" spans="1:7" s="1402" customFormat="1" x14ac:dyDescent="0.25">
      <c r="A8123" s="275"/>
      <c r="B8123" s="1457"/>
      <c r="C8123" s="1458"/>
      <c r="D8123" s="1459"/>
      <c r="E8123" s="1460"/>
      <c r="F8123" s="1460"/>
      <c r="G8123" s="1460"/>
    </row>
    <row r="8124" spans="1:7" s="1402" customFormat="1" x14ac:dyDescent="0.25">
      <c r="A8124" s="275"/>
      <c r="B8124" s="1457"/>
      <c r="C8124" s="1458"/>
      <c r="D8124" s="1459"/>
      <c r="E8124" s="1460"/>
      <c r="F8124" s="1460"/>
      <c r="G8124" s="1460"/>
    </row>
    <row r="8125" spans="1:7" s="1402" customFormat="1" x14ac:dyDescent="0.25">
      <c r="A8125" s="275"/>
      <c r="B8125" s="1457"/>
      <c r="C8125" s="1458"/>
      <c r="D8125" s="1459"/>
      <c r="E8125" s="1460"/>
      <c r="F8125" s="1460"/>
      <c r="G8125" s="1460"/>
    </row>
    <row r="8126" spans="1:7" s="1402" customFormat="1" x14ac:dyDescent="0.25">
      <c r="A8126" s="275"/>
      <c r="B8126" s="1457"/>
      <c r="C8126" s="1458"/>
      <c r="D8126" s="1459"/>
      <c r="E8126" s="1460"/>
      <c r="F8126" s="1460"/>
      <c r="G8126" s="1460"/>
    </row>
    <row r="8127" spans="1:7" s="1402" customFormat="1" x14ac:dyDescent="0.25">
      <c r="A8127" s="275"/>
      <c r="B8127" s="1457"/>
      <c r="C8127" s="1458"/>
      <c r="D8127" s="1459"/>
      <c r="E8127" s="1460"/>
      <c r="F8127" s="1460"/>
      <c r="G8127" s="1460"/>
    </row>
    <row r="8128" spans="1:7" s="1402" customFormat="1" x14ac:dyDescent="0.25">
      <c r="A8128" s="275"/>
      <c r="B8128" s="1457"/>
      <c r="C8128" s="1458"/>
      <c r="D8128" s="1459"/>
      <c r="E8128" s="1460"/>
      <c r="F8128" s="1460"/>
      <c r="G8128" s="1460"/>
    </row>
    <row r="8129" spans="1:7" s="1402" customFormat="1" x14ac:dyDescent="0.25">
      <c r="A8129" s="275"/>
      <c r="B8129" s="1457"/>
      <c r="C8129" s="1458"/>
      <c r="D8129" s="1459"/>
      <c r="E8129" s="1460"/>
      <c r="F8129" s="1460"/>
      <c r="G8129" s="1460"/>
    </row>
    <row r="8130" spans="1:7" s="1402" customFormat="1" x14ac:dyDescent="0.25">
      <c r="A8130" s="275"/>
      <c r="B8130" s="1457"/>
      <c r="C8130" s="1458"/>
      <c r="D8130" s="1459"/>
      <c r="E8130" s="1460"/>
      <c r="F8130" s="1460"/>
      <c r="G8130" s="1460"/>
    </row>
    <row r="8131" spans="1:7" s="1402" customFormat="1" x14ac:dyDescent="0.25">
      <c r="A8131" s="275"/>
      <c r="B8131" s="1457"/>
      <c r="C8131" s="1458"/>
      <c r="D8131" s="1459"/>
      <c r="E8131" s="1460"/>
      <c r="F8131" s="1460"/>
      <c r="G8131" s="1460"/>
    </row>
    <row r="8132" spans="1:7" s="1402" customFormat="1" x14ac:dyDescent="0.25">
      <c r="A8132" s="275"/>
      <c r="B8132" s="1457"/>
      <c r="C8132" s="1458"/>
      <c r="D8132" s="1459"/>
      <c r="E8132" s="1460"/>
      <c r="F8132" s="1460"/>
      <c r="G8132" s="1460"/>
    </row>
    <row r="8133" spans="1:7" s="1402" customFormat="1" x14ac:dyDescent="0.25">
      <c r="A8133" s="275"/>
      <c r="B8133" s="1457"/>
      <c r="C8133" s="1458"/>
      <c r="D8133" s="1459"/>
      <c r="E8133" s="1460"/>
      <c r="F8133" s="1460"/>
      <c r="G8133" s="1460"/>
    </row>
    <row r="8134" spans="1:7" s="1402" customFormat="1" x14ac:dyDescent="0.25">
      <c r="A8134" s="275"/>
      <c r="B8134" s="1457"/>
      <c r="C8134" s="1458"/>
      <c r="D8134" s="1459"/>
      <c r="E8134" s="1460"/>
      <c r="F8134" s="1460"/>
      <c r="G8134" s="1460"/>
    </row>
    <row r="8135" spans="1:7" s="1402" customFormat="1" x14ac:dyDescent="0.25">
      <c r="A8135" s="275"/>
      <c r="B8135" s="1457"/>
      <c r="C8135" s="1458"/>
      <c r="D8135" s="1459"/>
      <c r="E8135" s="1460"/>
      <c r="F8135" s="1460"/>
      <c r="G8135" s="1460"/>
    </row>
    <row r="8136" spans="1:7" s="1402" customFormat="1" x14ac:dyDescent="0.25">
      <c r="A8136" s="275"/>
      <c r="B8136" s="1457"/>
      <c r="C8136" s="1458"/>
      <c r="D8136" s="1459"/>
      <c r="E8136" s="1460"/>
      <c r="F8136" s="1460"/>
      <c r="G8136" s="1460"/>
    </row>
    <row r="8137" spans="1:7" s="1402" customFormat="1" x14ac:dyDescent="0.25">
      <c r="A8137" s="275"/>
      <c r="B8137" s="1457"/>
      <c r="C8137" s="1458"/>
      <c r="D8137" s="1459"/>
      <c r="E8137" s="1460"/>
      <c r="F8137" s="1460"/>
      <c r="G8137" s="1460"/>
    </row>
    <row r="8138" spans="1:7" s="1402" customFormat="1" x14ac:dyDescent="0.25">
      <c r="A8138" s="275"/>
      <c r="B8138" s="1457"/>
      <c r="C8138" s="1458"/>
      <c r="D8138" s="1459"/>
      <c r="E8138" s="1460"/>
      <c r="F8138" s="1460"/>
      <c r="G8138" s="1460"/>
    </row>
    <row r="8139" spans="1:7" s="1402" customFormat="1" x14ac:dyDescent="0.25">
      <c r="A8139" s="275"/>
      <c r="B8139" s="1457"/>
      <c r="C8139" s="1458"/>
      <c r="D8139" s="1459"/>
      <c r="E8139" s="1460"/>
      <c r="F8139" s="1460"/>
      <c r="G8139" s="1460"/>
    </row>
    <row r="8140" spans="1:7" s="1402" customFormat="1" x14ac:dyDescent="0.25">
      <c r="A8140" s="275"/>
      <c r="B8140" s="1457"/>
      <c r="C8140" s="1458"/>
      <c r="D8140" s="1459"/>
      <c r="E8140" s="1460"/>
      <c r="F8140" s="1460"/>
      <c r="G8140" s="1460"/>
    </row>
    <row r="8141" spans="1:7" s="1402" customFormat="1" x14ac:dyDescent="0.25">
      <c r="A8141" s="275"/>
      <c r="B8141" s="1457"/>
      <c r="C8141" s="1458"/>
      <c r="D8141" s="1459"/>
      <c r="E8141" s="1460"/>
      <c r="F8141" s="1460"/>
      <c r="G8141" s="1460"/>
    </row>
    <row r="8142" spans="1:7" s="1402" customFormat="1" x14ac:dyDescent="0.25">
      <c r="A8142" s="275"/>
      <c r="B8142" s="1457"/>
      <c r="C8142" s="1458"/>
      <c r="D8142" s="1459"/>
      <c r="E8142" s="1460"/>
      <c r="F8142" s="1460"/>
      <c r="G8142" s="1460"/>
    </row>
    <row r="8143" spans="1:7" s="1402" customFormat="1" x14ac:dyDescent="0.25">
      <c r="A8143" s="275"/>
      <c r="B8143" s="1457"/>
      <c r="C8143" s="1458"/>
      <c r="D8143" s="1459"/>
      <c r="E8143" s="1460"/>
      <c r="F8143" s="1460"/>
      <c r="G8143" s="1460"/>
    </row>
    <row r="8144" spans="1:7" s="1402" customFormat="1" x14ac:dyDescent="0.25">
      <c r="A8144" s="275"/>
      <c r="B8144" s="1457"/>
      <c r="C8144" s="1458"/>
      <c r="D8144" s="1459"/>
      <c r="E8144" s="1460"/>
      <c r="F8144" s="1460"/>
      <c r="G8144" s="1460"/>
    </row>
    <row r="8145" spans="1:7" s="1402" customFormat="1" x14ac:dyDescent="0.25">
      <c r="A8145" s="275"/>
      <c r="B8145" s="1457"/>
      <c r="C8145" s="1458"/>
      <c r="D8145" s="1459"/>
      <c r="E8145" s="1460"/>
      <c r="F8145" s="1460"/>
      <c r="G8145" s="1460"/>
    </row>
    <row r="8146" spans="1:7" s="1402" customFormat="1" x14ac:dyDescent="0.25">
      <c r="A8146" s="275"/>
      <c r="B8146" s="1457"/>
      <c r="C8146" s="1458"/>
      <c r="D8146" s="1459"/>
      <c r="E8146" s="1460"/>
      <c r="F8146" s="1460"/>
      <c r="G8146" s="1460"/>
    </row>
    <row r="8147" spans="1:7" s="1402" customFormat="1" x14ac:dyDescent="0.25">
      <c r="A8147" s="275"/>
      <c r="B8147" s="1457"/>
      <c r="C8147" s="1458"/>
      <c r="D8147" s="1459"/>
      <c r="E8147" s="1460"/>
      <c r="F8147" s="1460"/>
      <c r="G8147" s="1460"/>
    </row>
    <row r="8148" spans="1:7" s="1402" customFormat="1" x14ac:dyDescent="0.25">
      <c r="A8148" s="275"/>
      <c r="B8148" s="1457"/>
      <c r="C8148" s="1458"/>
      <c r="D8148" s="1459"/>
      <c r="E8148" s="1460"/>
      <c r="F8148" s="1460"/>
      <c r="G8148" s="1460"/>
    </row>
    <row r="8149" spans="1:7" s="1402" customFormat="1" x14ac:dyDescent="0.25">
      <c r="A8149" s="275"/>
      <c r="B8149" s="1457"/>
      <c r="C8149" s="1458"/>
      <c r="D8149" s="1459"/>
      <c r="E8149" s="1460"/>
      <c r="F8149" s="1460"/>
      <c r="G8149" s="1460"/>
    </row>
    <row r="8150" spans="1:7" s="1402" customFormat="1" x14ac:dyDescent="0.25">
      <c r="A8150" s="275"/>
      <c r="B8150" s="1457"/>
      <c r="C8150" s="1458"/>
      <c r="D8150" s="1459"/>
      <c r="E8150" s="1460"/>
      <c r="F8150" s="1460"/>
      <c r="G8150" s="1460"/>
    </row>
    <row r="8151" spans="1:7" s="1402" customFormat="1" x14ac:dyDescent="0.25">
      <c r="A8151" s="275"/>
      <c r="B8151" s="1457"/>
      <c r="C8151" s="1458"/>
      <c r="D8151" s="1459"/>
      <c r="E8151" s="1460"/>
      <c r="F8151" s="1460"/>
      <c r="G8151" s="1460"/>
    </row>
    <row r="8152" spans="1:7" s="1402" customFormat="1" x14ac:dyDescent="0.25">
      <c r="A8152" s="275"/>
      <c r="B8152" s="1457"/>
      <c r="C8152" s="1458"/>
      <c r="D8152" s="1459"/>
      <c r="E8152" s="1460"/>
      <c r="F8152" s="1460"/>
      <c r="G8152" s="1460"/>
    </row>
    <row r="8153" spans="1:7" s="1402" customFormat="1" x14ac:dyDescent="0.25">
      <c r="A8153" s="275"/>
      <c r="B8153" s="1457"/>
      <c r="C8153" s="1458"/>
      <c r="D8153" s="1459"/>
      <c r="E8153" s="1460"/>
      <c r="F8153" s="1460"/>
      <c r="G8153" s="1460"/>
    </row>
    <row r="8154" spans="1:7" s="1402" customFormat="1" x14ac:dyDescent="0.25">
      <c r="A8154" s="275"/>
      <c r="B8154" s="1457"/>
      <c r="C8154" s="1458"/>
      <c r="D8154" s="1459"/>
      <c r="E8154" s="1460"/>
      <c r="F8154" s="1460"/>
      <c r="G8154" s="1460"/>
    </row>
    <row r="8155" spans="1:7" s="1402" customFormat="1" x14ac:dyDescent="0.25">
      <c r="A8155" s="275"/>
      <c r="B8155" s="1457"/>
      <c r="C8155" s="1458"/>
      <c r="D8155" s="1459"/>
      <c r="E8155" s="1460"/>
      <c r="F8155" s="1460"/>
      <c r="G8155" s="1460"/>
    </row>
    <row r="8156" spans="1:7" s="1402" customFormat="1" x14ac:dyDescent="0.25">
      <c r="A8156" s="275"/>
      <c r="B8156" s="1457"/>
      <c r="C8156" s="1458"/>
      <c r="D8156" s="1459"/>
      <c r="E8156" s="1460"/>
      <c r="F8156" s="1460"/>
      <c r="G8156" s="1460"/>
    </row>
    <row r="8157" spans="1:7" s="1402" customFormat="1" x14ac:dyDescent="0.25">
      <c r="A8157" s="275"/>
      <c r="B8157" s="1457"/>
      <c r="C8157" s="1458"/>
      <c r="D8157" s="1459"/>
      <c r="E8157" s="1460"/>
      <c r="F8157" s="1460"/>
      <c r="G8157" s="1460"/>
    </row>
    <row r="8158" spans="1:7" s="1402" customFormat="1" x14ac:dyDescent="0.25">
      <c r="A8158" s="275"/>
      <c r="B8158" s="1457"/>
      <c r="C8158" s="1458"/>
      <c r="D8158" s="1459"/>
      <c r="E8158" s="1460"/>
      <c r="F8158" s="1460"/>
      <c r="G8158" s="1460"/>
    </row>
    <row r="8159" spans="1:7" s="1402" customFormat="1" x14ac:dyDescent="0.25">
      <c r="A8159" s="275"/>
      <c r="B8159" s="1457"/>
      <c r="C8159" s="1458"/>
      <c r="D8159" s="1459"/>
      <c r="E8159" s="1460"/>
      <c r="F8159" s="1460"/>
      <c r="G8159" s="1460"/>
    </row>
    <row r="8160" spans="1:7" s="1402" customFormat="1" x14ac:dyDescent="0.25">
      <c r="A8160" s="275"/>
      <c r="B8160" s="1457"/>
      <c r="C8160" s="1458"/>
      <c r="D8160" s="1459"/>
      <c r="E8160" s="1460"/>
      <c r="F8160" s="1460"/>
      <c r="G8160" s="1460"/>
    </row>
    <row r="8161" spans="1:7" s="1402" customFormat="1" x14ac:dyDescent="0.25">
      <c r="A8161" s="275"/>
      <c r="B8161" s="1457"/>
      <c r="C8161" s="1458"/>
      <c r="D8161" s="1459"/>
      <c r="E8161" s="1460"/>
      <c r="F8161" s="1460"/>
      <c r="G8161" s="1460"/>
    </row>
    <row r="8162" spans="1:7" s="1402" customFormat="1" x14ac:dyDescent="0.25">
      <c r="A8162" s="275"/>
      <c r="B8162" s="1457"/>
      <c r="C8162" s="1458"/>
      <c r="D8162" s="1459"/>
      <c r="E8162" s="1460"/>
      <c r="F8162" s="1460"/>
      <c r="G8162" s="1460"/>
    </row>
    <row r="8163" spans="1:7" s="1402" customFormat="1" x14ac:dyDescent="0.25">
      <c r="A8163" s="275"/>
      <c r="B8163" s="1457"/>
      <c r="C8163" s="1458"/>
      <c r="D8163" s="1459"/>
      <c r="E8163" s="1460"/>
      <c r="F8163" s="1460"/>
      <c r="G8163" s="1460"/>
    </row>
    <row r="8164" spans="1:7" s="1402" customFormat="1" x14ac:dyDescent="0.25">
      <c r="A8164" s="275"/>
      <c r="B8164" s="1457"/>
      <c r="C8164" s="1458"/>
      <c r="D8164" s="1459"/>
      <c r="E8164" s="1460"/>
      <c r="F8164" s="1460"/>
      <c r="G8164" s="1460"/>
    </row>
    <row r="8165" spans="1:7" s="1402" customFormat="1" x14ac:dyDescent="0.25">
      <c r="A8165" s="275"/>
      <c r="B8165" s="1457"/>
      <c r="C8165" s="1458"/>
      <c r="D8165" s="1459"/>
      <c r="E8165" s="1460"/>
      <c r="F8165" s="1460"/>
      <c r="G8165" s="1460"/>
    </row>
    <row r="8166" spans="1:7" s="1402" customFormat="1" x14ac:dyDescent="0.25">
      <c r="A8166" s="275"/>
      <c r="B8166" s="1457"/>
      <c r="C8166" s="1458"/>
      <c r="D8166" s="1459"/>
      <c r="E8166" s="1460"/>
      <c r="F8166" s="1460"/>
      <c r="G8166" s="1460"/>
    </row>
    <row r="8167" spans="1:7" s="1402" customFormat="1" x14ac:dyDescent="0.25">
      <c r="A8167" s="275"/>
      <c r="B8167" s="1457"/>
      <c r="C8167" s="1458"/>
      <c r="D8167" s="1459"/>
      <c r="E8167" s="1460"/>
      <c r="F8167" s="1460"/>
      <c r="G8167" s="1460"/>
    </row>
    <row r="8168" spans="1:7" s="1402" customFormat="1" x14ac:dyDescent="0.25">
      <c r="A8168" s="275"/>
      <c r="B8168" s="1457"/>
      <c r="C8168" s="1458"/>
      <c r="D8168" s="1459"/>
      <c r="E8168" s="1460"/>
      <c r="F8168" s="1460"/>
      <c r="G8168" s="1460"/>
    </row>
    <row r="8169" spans="1:7" s="1402" customFormat="1" x14ac:dyDescent="0.25">
      <c r="A8169" s="275"/>
      <c r="B8169" s="1457"/>
      <c r="C8169" s="1458"/>
      <c r="D8169" s="1459"/>
      <c r="E8169" s="1460"/>
      <c r="F8169" s="1460"/>
      <c r="G8169" s="1460"/>
    </row>
    <row r="8170" spans="1:7" s="1402" customFormat="1" x14ac:dyDescent="0.25">
      <c r="A8170" s="275"/>
      <c r="B8170" s="1457"/>
      <c r="C8170" s="1458"/>
      <c r="D8170" s="1459"/>
      <c r="E8170" s="1460"/>
      <c r="F8170" s="1460"/>
      <c r="G8170" s="1460"/>
    </row>
    <row r="8171" spans="1:7" s="1402" customFormat="1" x14ac:dyDescent="0.25">
      <c r="A8171" s="275"/>
      <c r="B8171" s="1457"/>
      <c r="C8171" s="1458"/>
      <c r="D8171" s="1459"/>
      <c r="E8171" s="1460"/>
      <c r="F8171" s="1460"/>
      <c r="G8171" s="1460"/>
    </row>
    <row r="8172" spans="1:7" s="1402" customFormat="1" x14ac:dyDescent="0.25">
      <c r="A8172" s="275"/>
      <c r="B8172" s="1457"/>
      <c r="C8172" s="1458"/>
      <c r="D8172" s="1459"/>
      <c r="E8172" s="1460"/>
      <c r="F8172" s="1460"/>
      <c r="G8172" s="1460"/>
    </row>
    <row r="8173" spans="1:7" s="1402" customFormat="1" x14ac:dyDescent="0.25">
      <c r="A8173" s="275"/>
      <c r="B8173" s="1457"/>
      <c r="C8173" s="1458"/>
      <c r="D8173" s="1459"/>
      <c r="E8173" s="1460"/>
      <c r="F8173" s="1460"/>
      <c r="G8173" s="1460"/>
    </row>
    <row r="8174" spans="1:7" s="1402" customFormat="1" x14ac:dyDescent="0.25">
      <c r="A8174" s="275"/>
      <c r="B8174" s="1457"/>
      <c r="C8174" s="1458"/>
      <c r="D8174" s="1459"/>
      <c r="E8174" s="1460"/>
      <c r="F8174" s="1460"/>
      <c r="G8174" s="1460"/>
    </row>
    <row r="8175" spans="1:7" s="1402" customFormat="1" x14ac:dyDescent="0.25">
      <c r="A8175" s="275"/>
      <c r="B8175" s="1457"/>
      <c r="C8175" s="1458"/>
      <c r="D8175" s="1459"/>
      <c r="E8175" s="1460"/>
      <c r="F8175" s="1460"/>
      <c r="G8175" s="1460"/>
    </row>
    <row r="8176" spans="1:7" s="1402" customFormat="1" x14ac:dyDescent="0.25">
      <c r="A8176" s="275"/>
      <c r="B8176" s="1457"/>
      <c r="C8176" s="1458"/>
      <c r="D8176" s="1459"/>
      <c r="E8176" s="1460"/>
      <c r="F8176" s="1460"/>
      <c r="G8176" s="1460"/>
    </row>
    <row r="8177" spans="1:7" s="1402" customFormat="1" x14ac:dyDescent="0.25">
      <c r="A8177" s="275"/>
      <c r="B8177" s="1457"/>
      <c r="C8177" s="1458"/>
      <c r="D8177" s="1459"/>
      <c r="E8177" s="1460"/>
      <c r="F8177" s="1460"/>
      <c r="G8177" s="1460"/>
    </row>
    <row r="8178" spans="1:7" s="1402" customFormat="1" x14ac:dyDescent="0.25">
      <c r="A8178" s="275"/>
      <c r="B8178" s="1457"/>
      <c r="C8178" s="1458"/>
      <c r="D8178" s="1459"/>
      <c r="E8178" s="1460"/>
      <c r="F8178" s="1460"/>
      <c r="G8178" s="1460"/>
    </row>
    <row r="8179" spans="1:7" s="1402" customFormat="1" x14ac:dyDescent="0.25">
      <c r="A8179" s="275"/>
      <c r="B8179" s="1457"/>
      <c r="C8179" s="1458"/>
      <c r="D8179" s="1459"/>
      <c r="E8179" s="1460"/>
      <c r="F8179" s="1460"/>
      <c r="G8179" s="1460"/>
    </row>
    <row r="8180" spans="1:7" s="1402" customFormat="1" x14ac:dyDescent="0.25">
      <c r="A8180" s="275"/>
      <c r="B8180" s="1457"/>
      <c r="C8180" s="1458"/>
      <c r="D8180" s="1459"/>
      <c r="E8180" s="1460"/>
      <c r="F8180" s="1460"/>
      <c r="G8180" s="1460"/>
    </row>
    <row r="8181" spans="1:7" s="1402" customFormat="1" x14ac:dyDescent="0.25">
      <c r="A8181" s="275"/>
      <c r="B8181" s="1457"/>
      <c r="C8181" s="1458"/>
      <c r="D8181" s="1459"/>
      <c r="E8181" s="1460"/>
      <c r="F8181" s="1460"/>
      <c r="G8181" s="1460"/>
    </row>
    <row r="8182" spans="1:7" s="1402" customFormat="1" x14ac:dyDescent="0.25">
      <c r="A8182" s="275"/>
      <c r="B8182" s="1457"/>
      <c r="C8182" s="1458"/>
      <c r="D8182" s="1459"/>
      <c r="E8182" s="1460"/>
      <c r="F8182" s="1460"/>
      <c r="G8182" s="1460"/>
    </row>
    <row r="8183" spans="1:7" s="1402" customFormat="1" x14ac:dyDescent="0.25">
      <c r="A8183" s="275"/>
      <c r="B8183" s="1457"/>
      <c r="C8183" s="1458"/>
      <c r="D8183" s="1459"/>
      <c r="E8183" s="1460"/>
      <c r="F8183" s="1460"/>
      <c r="G8183" s="1460"/>
    </row>
    <row r="8184" spans="1:7" s="1402" customFormat="1" x14ac:dyDescent="0.25">
      <c r="A8184" s="275"/>
      <c r="B8184" s="1457"/>
      <c r="C8184" s="1458"/>
      <c r="D8184" s="1459"/>
      <c r="E8184" s="1460"/>
      <c r="F8184" s="1460"/>
      <c r="G8184" s="1460"/>
    </row>
    <row r="8185" spans="1:7" s="1402" customFormat="1" x14ac:dyDescent="0.25">
      <c r="A8185" s="275"/>
      <c r="B8185" s="1457"/>
      <c r="C8185" s="1458"/>
      <c r="D8185" s="1459"/>
      <c r="E8185" s="1460"/>
      <c r="F8185" s="1460"/>
      <c r="G8185" s="1460"/>
    </row>
    <row r="8186" spans="1:7" s="1402" customFormat="1" x14ac:dyDescent="0.25">
      <c r="A8186" s="275"/>
      <c r="B8186" s="1457"/>
      <c r="C8186" s="1458"/>
      <c r="D8186" s="1459"/>
      <c r="E8186" s="1460"/>
      <c r="F8186" s="1460"/>
      <c r="G8186" s="1460"/>
    </row>
    <row r="8187" spans="1:7" s="1402" customFormat="1" x14ac:dyDescent="0.25">
      <c r="A8187" s="275"/>
      <c r="B8187" s="1457"/>
      <c r="C8187" s="1458"/>
      <c r="D8187" s="1459"/>
      <c r="E8187" s="1460"/>
      <c r="F8187" s="1460"/>
      <c r="G8187" s="1460"/>
    </row>
    <row r="8188" spans="1:7" s="1402" customFormat="1" x14ac:dyDescent="0.25">
      <c r="A8188" s="275"/>
      <c r="B8188" s="1457"/>
      <c r="C8188" s="1458"/>
      <c r="D8188" s="1459"/>
      <c r="E8188" s="1460"/>
      <c r="F8188" s="1460"/>
      <c r="G8188" s="1460"/>
    </row>
    <row r="8189" spans="1:7" s="1402" customFormat="1" x14ac:dyDescent="0.25">
      <c r="A8189" s="275"/>
      <c r="B8189" s="1457"/>
      <c r="C8189" s="1458"/>
      <c r="D8189" s="1459"/>
      <c r="E8189" s="1460"/>
      <c r="F8189" s="1460"/>
      <c r="G8189" s="1460"/>
    </row>
    <row r="8190" spans="1:7" s="1402" customFormat="1" x14ac:dyDescent="0.25">
      <c r="A8190" s="275"/>
      <c r="B8190" s="1457"/>
      <c r="C8190" s="1458"/>
      <c r="D8190" s="1459"/>
      <c r="E8190" s="1460"/>
      <c r="F8190" s="1460"/>
      <c r="G8190" s="1460"/>
    </row>
    <row r="8191" spans="1:7" s="1402" customFormat="1" x14ac:dyDescent="0.25">
      <c r="A8191" s="275"/>
      <c r="B8191" s="1457"/>
      <c r="C8191" s="1458"/>
      <c r="D8191" s="1459"/>
      <c r="E8191" s="1460"/>
      <c r="F8191" s="1460"/>
      <c r="G8191" s="1460"/>
    </row>
    <row r="8192" spans="1:7" s="1402" customFormat="1" x14ac:dyDescent="0.25">
      <c r="A8192" s="275"/>
      <c r="B8192" s="1457"/>
      <c r="C8192" s="1458"/>
      <c r="D8192" s="1459"/>
      <c r="E8192" s="1460"/>
      <c r="F8192" s="1460"/>
      <c r="G8192" s="1460"/>
    </row>
    <row r="8193" spans="1:7" s="1402" customFormat="1" x14ac:dyDescent="0.25">
      <c r="A8193" s="275"/>
      <c r="B8193" s="1457"/>
      <c r="C8193" s="1458"/>
      <c r="D8193" s="1459"/>
      <c r="E8193" s="1460"/>
      <c r="F8193" s="1460"/>
      <c r="G8193" s="1460"/>
    </row>
    <row r="8194" spans="1:7" s="1402" customFormat="1" x14ac:dyDescent="0.25">
      <c r="A8194" s="275"/>
      <c r="B8194" s="1457"/>
      <c r="C8194" s="1458"/>
      <c r="D8194" s="1459"/>
      <c r="E8194" s="1460"/>
      <c r="F8194" s="1460"/>
      <c r="G8194" s="1460"/>
    </row>
    <row r="8195" spans="1:7" s="1402" customFormat="1" x14ac:dyDescent="0.25">
      <c r="A8195" s="275"/>
      <c r="B8195" s="1457"/>
      <c r="C8195" s="1458"/>
      <c r="D8195" s="1459"/>
      <c r="E8195" s="1460"/>
      <c r="F8195" s="1460"/>
      <c r="G8195" s="1460"/>
    </row>
    <row r="8196" spans="1:7" s="1402" customFormat="1" x14ac:dyDescent="0.25">
      <c r="A8196" s="275"/>
      <c r="B8196" s="1457"/>
      <c r="C8196" s="1458"/>
      <c r="D8196" s="1459"/>
      <c r="E8196" s="1460"/>
      <c r="F8196" s="1460"/>
      <c r="G8196" s="1460"/>
    </row>
    <row r="8197" spans="1:7" s="1402" customFormat="1" x14ac:dyDescent="0.25">
      <c r="A8197" s="275"/>
      <c r="B8197" s="1457"/>
      <c r="C8197" s="1458"/>
      <c r="D8197" s="1459"/>
      <c r="E8197" s="1460"/>
      <c r="F8197" s="1460"/>
      <c r="G8197" s="1460"/>
    </row>
    <row r="8198" spans="1:7" s="1402" customFormat="1" x14ac:dyDescent="0.25">
      <c r="A8198" s="275"/>
      <c r="B8198" s="1457"/>
      <c r="C8198" s="1458"/>
      <c r="D8198" s="1459"/>
      <c r="E8198" s="1460"/>
      <c r="F8198" s="1460"/>
      <c r="G8198" s="1460"/>
    </row>
    <row r="8199" spans="1:7" s="1402" customFormat="1" x14ac:dyDescent="0.25">
      <c r="A8199" s="275"/>
      <c r="B8199" s="1457"/>
      <c r="C8199" s="1458"/>
      <c r="D8199" s="1459"/>
      <c r="E8199" s="1460"/>
      <c r="F8199" s="1460"/>
      <c r="G8199" s="1460"/>
    </row>
    <row r="8200" spans="1:7" s="1402" customFormat="1" x14ac:dyDescent="0.25">
      <c r="A8200" s="275"/>
      <c r="B8200" s="1457"/>
      <c r="C8200" s="1458"/>
      <c r="D8200" s="1459"/>
      <c r="E8200" s="1460"/>
      <c r="F8200" s="1460"/>
      <c r="G8200" s="1460"/>
    </row>
    <row r="8201" spans="1:7" s="1402" customFormat="1" x14ac:dyDescent="0.25">
      <c r="A8201" s="275"/>
      <c r="B8201" s="1457"/>
      <c r="C8201" s="1458"/>
      <c r="D8201" s="1459"/>
      <c r="E8201" s="1460"/>
      <c r="F8201" s="1460"/>
      <c r="G8201" s="1460"/>
    </row>
    <row r="8202" spans="1:7" s="1402" customFormat="1" x14ac:dyDescent="0.25">
      <c r="A8202" s="275"/>
      <c r="B8202" s="1457"/>
      <c r="C8202" s="1458"/>
      <c r="D8202" s="1459"/>
      <c r="E8202" s="1460"/>
      <c r="F8202" s="1460"/>
      <c r="G8202" s="1460"/>
    </row>
    <row r="8203" spans="1:7" s="1402" customFormat="1" x14ac:dyDescent="0.25">
      <c r="A8203" s="275"/>
      <c r="B8203" s="1457"/>
      <c r="C8203" s="1458"/>
      <c r="D8203" s="1459"/>
      <c r="E8203" s="1460"/>
      <c r="F8203" s="1460"/>
      <c r="G8203" s="1460"/>
    </row>
    <row r="8204" spans="1:7" s="1402" customFormat="1" x14ac:dyDescent="0.25">
      <c r="A8204" s="275"/>
      <c r="B8204" s="1457"/>
      <c r="C8204" s="1458"/>
      <c r="D8204" s="1459"/>
      <c r="E8204" s="1460"/>
      <c r="F8204" s="1460"/>
      <c r="G8204" s="1460"/>
    </row>
    <row r="8205" spans="1:7" s="1402" customFormat="1" x14ac:dyDescent="0.25">
      <c r="A8205" s="275"/>
      <c r="B8205" s="1457"/>
      <c r="C8205" s="1458"/>
      <c r="D8205" s="1459"/>
      <c r="E8205" s="1460"/>
      <c r="F8205" s="1460"/>
      <c r="G8205" s="1460"/>
    </row>
    <row r="8206" spans="1:7" s="1402" customFormat="1" x14ac:dyDescent="0.25">
      <c r="A8206" s="275"/>
      <c r="B8206" s="1457"/>
      <c r="C8206" s="1458"/>
      <c r="D8206" s="1459"/>
      <c r="E8206" s="1460"/>
      <c r="F8206" s="1460"/>
      <c r="G8206" s="1460"/>
    </row>
    <row r="8207" spans="1:7" s="1402" customFormat="1" x14ac:dyDescent="0.25">
      <c r="A8207" s="275"/>
      <c r="B8207" s="1457"/>
      <c r="C8207" s="1458"/>
      <c r="D8207" s="1459"/>
      <c r="E8207" s="1460"/>
      <c r="F8207" s="1460"/>
      <c r="G8207" s="1460"/>
    </row>
    <row r="8208" spans="1:7" s="1402" customFormat="1" x14ac:dyDescent="0.25">
      <c r="A8208" s="275"/>
      <c r="B8208" s="1457"/>
      <c r="C8208" s="1458"/>
      <c r="D8208" s="1459"/>
      <c r="E8208" s="1460"/>
      <c r="F8208" s="1460"/>
      <c r="G8208" s="1460"/>
    </row>
    <row r="8209" spans="1:7" s="1402" customFormat="1" x14ac:dyDescent="0.25">
      <c r="A8209" s="275"/>
      <c r="B8209" s="1457"/>
      <c r="C8209" s="1458"/>
      <c r="D8209" s="1459"/>
      <c r="E8209" s="1460"/>
      <c r="F8209" s="1460"/>
      <c r="G8209" s="1460"/>
    </row>
    <row r="8210" spans="1:7" s="1402" customFormat="1" x14ac:dyDescent="0.25">
      <c r="A8210" s="275"/>
      <c r="B8210" s="1457"/>
      <c r="C8210" s="1458"/>
      <c r="D8210" s="1459"/>
      <c r="E8210" s="1460"/>
      <c r="F8210" s="1460"/>
      <c r="G8210" s="1460"/>
    </row>
    <row r="8211" spans="1:7" s="1402" customFormat="1" x14ac:dyDescent="0.25">
      <c r="A8211" s="275"/>
      <c r="B8211" s="1457"/>
      <c r="C8211" s="1458"/>
      <c r="D8211" s="1459"/>
      <c r="E8211" s="1460"/>
      <c r="F8211" s="1460"/>
      <c r="G8211" s="1460"/>
    </row>
    <row r="8212" spans="1:7" s="1402" customFormat="1" x14ac:dyDescent="0.25">
      <c r="A8212" s="275"/>
      <c r="B8212" s="1457"/>
      <c r="C8212" s="1458"/>
      <c r="D8212" s="1459"/>
      <c r="E8212" s="1460"/>
      <c r="F8212" s="1460"/>
      <c r="G8212" s="1460"/>
    </row>
    <row r="8213" spans="1:7" s="1402" customFormat="1" x14ac:dyDescent="0.25">
      <c r="A8213" s="275"/>
      <c r="B8213" s="1457"/>
      <c r="C8213" s="1458"/>
      <c r="D8213" s="1459"/>
      <c r="E8213" s="1460"/>
      <c r="F8213" s="1460"/>
      <c r="G8213" s="1460"/>
    </row>
    <row r="8214" spans="1:7" s="1402" customFormat="1" x14ac:dyDescent="0.25">
      <c r="A8214" s="275"/>
      <c r="B8214" s="1457"/>
      <c r="C8214" s="1458"/>
      <c r="D8214" s="1459"/>
      <c r="E8214" s="1460"/>
      <c r="F8214" s="1460"/>
      <c r="G8214" s="1460"/>
    </row>
    <row r="8215" spans="1:7" s="1402" customFormat="1" x14ac:dyDescent="0.25">
      <c r="A8215" s="275"/>
      <c r="B8215" s="1457"/>
      <c r="C8215" s="1458"/>
      <c r="D8215" s="1459"/>
      <c r="E8215" s="1460"/>
      <c r="F8215" s="1460"/>
      <c r="G8215" s="1460"/>
    </row>
    <row r="8216" spans="1:7" s="1402" customFormat="1" x14ac:dyDescent="0.25">
      <c r="A8216" s="275"/>
      <c r="B8216" s="1457"/>
      <c r="C8216" s="1458"/>
      <c r="D8216" s="1459"/>
      <c r="E8216" s="1460"/>
      <c r="F8216" s="1460"/>
      <c r="G8216" s="1460"/>
    </row>
    <row r="8217" spans="1:7" s="1402" customFormat="1" x14ac:dyDescent="0.25">
      <c r="A8217" s="275"/>
      <c r="B8217" s="1457"/>
      <c r="C8217" s="1458"/>
      <c r="D8217" s="1459"/>
      <c r="E8217" s="1460"/>
      <c r="F8217" s="1460"/>
      <c r="G8217" s="1460"/>
    </row>
    <row r="8218" spans="1:7" s="1402" customFormat="1" x14ac:dyDescent="0.25">
      <c r="A8218" s="275"/>
      <c r="B8218" s="1457"/>
      <c r="C8218" s="1458"/>
      <c r="D8218" s="1459"/>
      <c r="E8218" s="1460"/>
      <c r="F8218" s="1460"/>
      <c r="G8218" s="1460"/>
    </row>
    <row r="8219" spans="1:7" s="1402" customFormat="1" x14ac:dyDescent="0.25">
      <c r="A8219" s="275"/>
      <c r="B8219" s="1457"/>
      <c r="C8219" s="1458"/>
      <c r="D8219" s="1459"/>
      <c r="E8219" s="1460"/>
      <c r="F8219" s="1460"/>
      <c r="G8219" s="1460"/>
    </row>
    <row r="8220" spans="1:7" s="1402" customFormat="1" x14ac:dyDescent="0.25">
      <c r="A8220" s="275"/>
      <c r="B8220" s="1457"/>
      <c r="C8220" s="1458"/>
      <c r="D8220" s="1459"/>
      <c r="E8220" s="1460"/>
      <c r="F8220" s="1460"/>
      <c r="G8220" s="1460"/>
    </row>
    <row r="8221" spans="1:7" s="1402" customFormat="1" x14ac:dyDescent="0.25">
      <c r="A8221" s="275"/>
      <c r="B8221" s="1457"/>
      <c r="C8221" s="1458"/>
      <c r="D8221" s="1459"/>
      <c r="E8221" s="1460"/>
      <c r="F8221" s="1460"/>
      <c r="G8221" s="1460"/>
    </row>
    <row r="8222" spans="1:7" s="1402" customFormat="1" x14ac:dyDescent="0.25">
      <c r="A8222" s="275"/>
      <c r="B8222" s="1457"/>
      <c r="C8222" s="1458"/>
      <c r="D8222" s="1459"/>
      <c r="E8222" s="1460"/>
      <c r="F8222" s="1460"/>
      <c r="G8222" s="1460"/>
    </row>
    <row r="8223" spans="1:7" s="1402" customFormat="1" x14ac:dyDescent="0.25">
      <c r="A8223" s="275"/>
      <c r="B8223" s="1457"/>
      <c r="C8223" s="1458"/>
      <c r="D8223" s="1459"/>
      <c r="E8223" s="1460"/>
      <c r="F8223" s="1460"/>
      <c r="G8223" s="1460"/>
    </row>
    <row r="8224" spans="1:7" s="1402" customFormat="1" x14ac:dyDescent="0.25">
      <c r="A8224" s="275"/>
      <c r="B8224" s="1457"/>
      <c r="C8224" s="1458"/>
      <c r="D8224" s="1459"/>
      <c r="E8224" s="1460"/>
      <c r="F8224" s="1460"/>
      <c r="G8224" s="1460"/>
    </row>
    <row r="8225" spans="1:7" s="1402" customFormat="1" x14ac:dyDescent="0.25">
      <c r="A8225" s="275"/>
      <c r="B8225" s="1457"/>
      <c r="C8225" s="1458"/>
      <c r="D8225" s="1459"/>
      <c r="E8225" s="1460"/>
      <c r="F8225" s="1460"/>
      <c r="G8225" s="1460"/>
    </row>
    <row r="8226" spans="1:7" s="1402" customFormat="1" x14ac:dyDescent="0.25">
      <c r="A8226" s="275"/>
      <c r="B8226" s="1457"/>
      <c r="C8226" s="1458"/>
      <c r="D8226" s="1459"/>
      <c r="E8226" s="1460"/>
      <c r="F8226" s="1460"/>
      <c r="G8226" s="1460"/>
    </row>
    <row r="8227" spans="1:7" s="1402" customFormat="1" x14ac:dyDescent="0.25">
      <c r="A8227" s="275"/>
      <c r="B8227" s="1457"/>
      <c r="C8227" s="1458"/>
      <c r="D8227" s="1459"/>
      <c r="E8227" s="1460"/>
      <c r="F8227" s="1460"/>
      <c r="G8227" s="1460"/>
    </row>
    <row r="8228" spans="1:7" s="1402" customFormat="1" x14ac:dyDescent="0.25">
      <c r="A8228" s="275"/>
      <c r="B8228" s="1457"/>
      <c r="C8228" s="1458"/>
      <c r="D8228" s="1459"/>
      <c r="E8228" s="1460"/>
      <c r="F8228" s="1460"/>
      <c r="G8228" s="1460"/>
    </row>
    <row r="8229" spans="1:7" s="1402" customFormat="1" x14ac:dyDescent="0.25">
      <c r="A8229" s="275"/>
      <c r="B8229" s="1457"/>
      <c r="C8229" s="1458"/>
      <c r="D8229" s="1459"/>
      <c r="E8229" s="1460"/>
      <c r="F8229" s="1460"/>
      <c r="G8229" s="1460"/>
    </row>
    <row r="8230" spans="1:7" s="1402" customFormat="1" x14ac:dyDescent="0.25">
      <c r="A8230" s="275"/>
      <c r="B8230" s="1457"/>
      <c r="C8230" s="1458"/>
      <c r="D8230" s="1459"/>
      <c r="E8230" s="1460"/>
      <c r="F8230" s="1460"/>
      <c r="G8230" s="1460"/>
    </row>
    <row r="8231" spans="1:7" s="1402" customFormat="1" x14ac:dyDescent="0.25">
      <c r="A8231" s="275"/>
      <c r="B8231" s="1457"/>
      <c r="C8231" s="1458"/>
      <c r="D8231" s="1459"/>
      <c r="E8231" s="1460"/>
      <c r="F8231" s="1460"/>
      <c r="G8231" s="1460"/>
    </row>
    <row r="8232" spans="1:7" s="1402" customFormat="1" x14ac:dyDescent="0.25">
      <c r="A8232" s="275"/>
      <c r="B8232" s="1457"/>
      <c r="C8232" s="1458"/>
      <c r="D8232" s="1459"/>
      <c r="E8232" s="1460"/>
      <c r="F8232" s="1460"/>
      <c r="G8232" s="1460"/>
    </row>
    <row r="8233" spans="1:7" s="1402" customFormat="1" x14ac:dyDescent="0.25">
      <c r="A8233" s="275"/>
      <c r="B8233" s="1457"/>
      <c r="C8233" s="1458"/>
      <c r="D8233" s="1459"/>
      <c r="E8233" s="1460"/>
      <c r="F8233" s="1460"/>
      <c r="G8233" s="1460"/>
    </row>
    <row r="8234" spans="1:7" s="1402" customFormat="1" x14ac:dyDescent="0.25">
      <c r="A8234" s="275"/>
      <c r="B8234" s="1457"/>
      <c r="C8234" s="1458"/>
      <c r="D8234" s="1459"/>
      <c r="E8234" s="1460"/>
      <c r="F8234" s="1460"/>
      <c r="G8234" s="1460"/>
    </row>
    <row r="8235" spans="1:7" s="1402" customFormat="1" x14ac:dyDescent="0.25">
      <c r="A8235" s="275"/>
      <c r="B8235" s="1457"/>
      <c r="C8235" s="1458"/>
      <c r="D8235" s="1459"/>
      <c r="E8235" s="1460"/>
      <c r="F8235" s="1460"/>
      <c r="G8235" s="1460"/>
    </row>
    <row r="8236" spans="1:7" s="1402" customFormat="1" x14ac:dyDescent="0.25">
      <c r="A8236" s="275"/>
      <c r="B8236" s="1457"/>
      <c r="C8236" s="1458"/>
      <c r="D8236" s="1459"/>
      <c r="E8236" s="1460"/>
      <c r="F8236" s="1460"/>
      <c r="G8236" s="1460"/>
    </row>
    <row r="8237" spans="1:7" s="1402" customFormat="1" x14ac:dyDescent="0.25">
      <c r="A8237" s="275"/>
      <c r="B8237" s="1457"/>
      <c r="C8237" s="1458"/>
      <c r="D8237" s="1459"/>
      <c r="E8237" s="1460"/>
      <c r="F8237" s="1460"/>
      <c r="G8237" s="1460"/>
    </row>
    <row r="8238" spans="1:7" s="1402" customFormat="1" x14ac:dyDescent="0.25">
      <c r="A8238" s="275"/>
      <c r="B8238" s="1457"/>
      <c r="C8238" s="1458"/>
      <c r="D8238" s="1459"/>
      <c r="E8238" s="1460"/>
      <c r="F8238" s="1460"/>
      <c r="G8238" s="1460"/>
    </row>
    <row r="8239" spans="1:7" s="1402" customFormat="1" x14ac:dyDescent="0.25">
      <c r="A8239" s="275"/>
      <c r="B8239" s="1457"/>
      <c r="C8239" s="1458"/>
      <c r="D8239" s="1459"/>
      <c r="E8239" s="1460"/>
      <c r="F8239" s="1460"/>
      <c r="G8239" s="1460"/>
    </row>
    <row r="8240" spans="1:7" s="1402" customFormat="1" x14ac:dyDescent="0.25">
      <c r="A8240" s="275"/>
      <c r="B8240" s="1457"/>
      <c r="C8240" s="1458"/>
      <c r="D8240" s="1459"/>
      <c r="E8240" s="1460"/>
      <c r="F8240" s="1460"/>
      <c r="G8240" s="1460"/>
    </row>
    <row r="8241" spans="1:7" s="1402" customFormat="1" x14ac:dyDescent="0.25">
      <c r="A8241" s="275"/>
      <c r="B8241" s="1457"/>
      <c r="C8241" s="1458"/>
      <c r="D8241" s="1459"/>
      <c r="E8241" s="1460"/>
      <c r="F8241" s="1460"/>
      <c r="G8241" s="1460"/>
    </row>
    <row r="8242" spans="1:7" s="1402" customFormat="1" x14ac:dyDescent="0.25">
      <c r="A8242" s="275"/>
      <c r="B8242" s="1457"/>
      <c r="C8242" s="1458"/>
      <c r="D8242" s="1459"/>
      <c r="E8242" s="1460"/>
      <c r="F8242" s="1460"/>
      <c r="G8242" s="1460"/>
    </row>
    <row r="8243" spans="1:7" s="1402" customFormat="1" x14ac:dyDescent="0.25">
      <c r="A8243" s="275"/>
      <c r="B8243" s="1457"/>
      <c r="C8243" s="1458"/>
      <c r="D8243" s="1459"/>
      <c r="E8243" s="1460"/>
      <c r="F8243" s="1460"/>
      <c r="G8243" s="1460"/>
    </row>
    <row r="8244" spans="1:7" s="1402" customFormat="1" x14ac:dyDescent="0.25">
      <c r="A8244" s="275"/>
      <c r="B8244" s="1457"/>
      <c r="C8244" s="1458"/>
      <c r="D8244" s="1459"/>
      <c r="E8244" s="1460"/>
      <c r="F8244" s="1460"/>
      <c r="G8244" s="1460"/>
    </row>
    <row r="8245" spans="1:7" s="1402" customFormat="1" x14ac:dyDescent="0.25">
      <c r="A8245" s="275"/>
      <c r="B8245" s="1457"/>
      <c r="C8245" s="1458"/>
      <c r="D8245" s="1459"/>
      <c r="E8245" s="1460"/>
      <c r="F8245" s="1460"/>
      <c r="G8245" s="1460"/>
    </row>
    <row r="8246" spans="1:7" s="1402" customFormat="1" x14ac:dyDescent="0.25">
      <c r="A8246" s="275"/>
      <c r="B8246" s="1457"/>
      <c r="C8246" s="1458"/>
      <c r="D8246" s="1459"/>
      <c r="E8246" s="1460"/>
      <c r="F8246" s="1460"/>
      <c r="G8246" s="1460"/>
    </row>
    <row r="8247" spans="1:7" s="1402" customFormat="1" x14ac:dyDescent="0.25">
      <c r="A8247" s="275"/>
      <c r="B8247" s="1457"/>
      <c r="C8247" s="1458"/>
      <c r="D8247" s="1459"/>
      <c r="E8247" s="1460"/>
      <c r="F8247" s="1460"/>
      <c r="G8247" s="1460"/>
    </row>
    <row r="8248" spans="1:7" s="1402" customFormat="1" x14ac:dyDescent="0.25">
      <c r="A8248" s="275"/>
      <c r="B8248" s="1457"/>
      <c r="C8248" s="1458"/>
      <c r="D8248" s="1459"/>
      <c r="E8248" s="1460"/>
      <c r="F8248" s="1460"/>
      <c r="G8248" s="1460"/>
    </row>
    <row r="8249" spans="1:7" s="1402" customFormat="1" x14ac:dyDescent="0.25">
      <c r="A8249" s="275"/>
      <c r="B8249" s="1457"/>
      <c r="C8249" s="1458"/>
      <c r="D8249" s="1459"/>
      <c r="E8249" s="1460"/>
      <c r="F8249" s="1460"/>
      <c r="G8249" s="1460"/>
    </row>
    <row r="8250" spans="1:7" s="1402" customFormat="1" x14ac:dyDescent="0.25">
      <c r="A8250" s="275"/>
      <c r="B8250" s="1457"/>
      <c r="C8250" s="1458"/>
      <c r="D8250" s="1459"/>
      <c r="E8250" s="1460"/>
      <c r="F8250" s="1460"/>
      <c r="G8250" s="1460"/>
    </row>
    <row r="8251" spans="1:7" s="1402" customFormat="1" x14ac:dyDescent="0.25">
      <c r="A8251" s="275"/>
      <c r="B8251" s="1457"/>
      <c r="C8251" s="1458"/>
      <c r="D8251" s="1459"/>
      <c r="E8251" s="1460"/>
      <c r="F8251" s="1460"/>
      <c r="G8251" s="1460"/>
    </row>
    <row r="8252" spans="1:7" s="1402" customFormat="1" x14ac:dyDescent="0.25">
      <c r="A8252" s="275"/>
      <c r="B8252" s="1457"/>
      <c r="C8252" s="1458"/>
      <c r="D8252" s="1459"/>
      <c r="E8252" s="1460"/>
      <c r="F8252" s="1460"/>
      <c r="G8252" s="1460"/>
    </row>
    <row r="8253" spans="1:7" s="1402" customFormat="1" x14ac:dyDescent="0.25">
      <c r="A8253" s="275"/>
      <c r="B8253" s="1457"/>
      <c r="C8253" s="1458"/>
      <c r="D8253" s="1459"/>
      <c r="E8253" s="1460"/>
      <c r="F8253" s="1460"/>
      <c r="G8253" s="1460"/>
    </row>
    <row r="8254" spans="1:7" s="1402" customFormat="1" x14ac:dyDescent="0.25">
      <c r="A8254" s="275"/>
      <c r="B8254" s="1457"/>
      <c r="C8254" s="1458"/>
      <c r="D8254" s="1459"/>
      <c r="E8254" s="1460"/>
      <c r="F8254" s="1460"/>
      <c r="G8254" s="1460"/>
    </row>
    <row r="8255" spans="1:7" s="1402" customFormat="1" x14ac:dyDescent="0.25">
      <c r="A8255" s="275"/>
      <c r="B8255" s="1457"/>
      <c r="C8255" s="1458"/>
      <c r="D8255" s="1459"/>
      <c r="E8255" s="1460"/>
      <c r="F8255" s="1460"/>
      <c r="G8255" s="1460"/>
    </row>
    <row r="8256" spans="1:7" s="1402" customFormat="1" x14ac:dyDescent="0.25">
      <c r="A8256" s="275"/>
      <c r="B8256" s="1457"/>
      <c r="C8256" s="1458"/>
      <c r="D8256" s="1459"/>
      <c r="E8256" s="1460"/>
      <c r="F8256" s="1460"/>
      <c r="G8256" s="1460"/>
    </row>
    <row r="8257" spans="1:7" s="1402" customFormat="1" x14ac:dyDescent="0.25">
      <c r="A8257" s="275"/>
      <c r="B8257" s="1457"/>
      <c r="C8257" s="1458"/>
      <c r="D8257" s="1459"/>
      <c r="E8257" s="1460"/>
      <c r="F8257" s="1460"/>
      <c r="G8257" s="1460"/>
    </row>
    <row r="8258" spans="1:7" s="1402" customFormat="1" x14ac:dyDescent="0.25">
      <c r="A8258" s="275"/>
      <c r="B8258" s="1457"/>
      <c r="C8258" s="1458"/>
      <c r="D8258" s="1459"/>
      <c r="E8258" s="1460"/>
      <c r="F8258" s="1460"/>
      <c r="G8258" s="1460"/>
    </row>
    <row r="8259" spans="1:7" s="1402" customFormat="1" x14ac:dyDescent="0.25">
      <c r="A8259" s="275"/>
      <c r="B8259" s="1457"/>
      <c r="C8259" s="1458"/>
      <c r="D8259" s="1459"/>
      <c r="E8259" s="1460"/>
      <c r="F8259" s="1460"/>
      <c r="G8259" s="1460"/>
    </row>
    <row r="8260" spans="1:7" s="1402" customFormat="1" x14ac:dyDescent="0.25">
      <c r="A8260" s="275"/>
      <c r="B8260" s="1457"/>
      <c r="C8260" s="1458"/>
      <c r="D8260" s="1459"/>
      <c r="E8260" s="1460"/>
      <c r="F8260" s="1460"/>
      <c r="G8260" s="1460"/>
    </row>
    <row r="8261" spans="1:7" s="1402" customFormat="1" x14ac:dyDescent="0.25">
      <c r="A8261" s="275"/>
      <c r="B8261" s="1457"/>
      <c r="C8261" s="1458"/>
      <c r="D8261" s="1459"/>
      <c r="E8261" s="1460"/>
      <c r="F8261" s="1460"/>
      <c r="G8261" s="1460"/>
    </row>
    <row r="8262" spans="1:7" s="1402" customFormat="1" x14ac:dyDescent="0.25">
      <c r="A8262" s="275"/>
      <c r="B8262" s="1457"/>
      <c r="C8262" s="1458"/>
      <c r="D8262" s="1459"/>
      <c r="E8262" s="1460"/>
      <c r="F8262" s="1460"/>
      <c r="G8262" s="1460"/>
    </row>
    <row r="8263" spans="1:7" s="1402" customFormat="1" x14ac:dyDescent="0.25">
      <c r="A8263" s="275"/>
      <c r="B8263" s="1457"/>
      <c r="C8263" s="1458"/>
      <c r="D8263" s="1459"/>
      <c r="E8263" s="1460"/>
      <c r="F8263" s="1460"/>
      <c r="G8263" s="1460"/>
    </row>
    <row r="8264" spans="1:7" s="1402" customFormat="1" x14ac:dyDescent="0.25">
      <c r="A8264" s="275"/>
      <c r="B8264" s="1457"/>
      <c r="C8264" s="1458"/>
      <c r="D8264" s="1459"/>
      <c r="E8264" s="1460"/>
      <c r="F8264" s="1460"/>
      <c r="G8264" s="1460"/>
    </row>
    <row r="8265" spans="1:7" s="1402" customFormat="1" x14ac:dyDescent="0.25">
      <c r="A8265" s="275"/>
      <c r="B8265" s="1457"/>
      <c r="C8265" s="1458"/>
      <c r="D8265" s="1459"/>
      <c r="E8265" s="1460"/>
      <c r="F8265" s="1460"/>
      <c r="G8265" s="1460"/>
    </row>
    <row r="8266" spans="1:7" s="1402" customFormat="1" x14ac:dyDescent="0.25">
      <c r="A8266" s="275"/>
      <c r="B8266" s="1457"/>
      <c r="C8266" s="1458"/>
      <c r="D8266" s="1459"/>
      <c r="E8266" s="1460"/>
      <c r="F8266" s="1460"/>
      <c r="G8266" s="1460"/>
    </row>
    <row r="8267" spans="1:7" s="1402" customFormat="1" x14ac:dyDescent="0.25">
      <c r="A8267" s="275"/>
      <c r="B8267" s="1457"/>
      <c r="C8267" s="1458"/>
      <c r="D8267" s="1459"/>
      <c r="E8267" s="1460"/>
      <c r="F8267" s="1460"/>
      <c r="G8267" s="1460"/>
    </row>
    <row r="8268" spans="1:7" s="1402" customFormat="1" x14ac:dyDescent="0.25">
      <c r="A8268" s="275"/>
      <c r="B8268" s="1457"/>
      <c r="C8268" s="1458"/>
      <c r="D8268" s="1459"/>
      <c r="E8268" s="1460"/>
      <c r="F8268" s="1460"/>
      <c r="G8268" s="1460"/>
    </row>
    <row r="8269" spans="1:7" s="1402" customFormat="1" x14ac:dyDescent="0.25">
      <c r="A8269" s="275"/>
      <c r="B8269" s="1457"/>
      <c r="C8269" s="1458"/>
      <c r="D8269" s="1459"/>
      <c r="E8269" s="1460"/>
      <c r="F8269" s="1460"/>
      <c r="G8269" s="1460"/>
    </row>
    <row r="8270" spans="1:7" s="1402" customFormat="1" x14ac:dyDescent="0.25">
      <c r="A8270" s="275"/>
      <c r="B8270" s="1457"/>
      <c r="C8270" s="1458"/>
      <c r="D8270" s="1459"/>
      <c r="E8270" s="1460"/>
      <c r="F8270" s="1460"/>
      <c r="G8270" s="1460"/>
    </row>
    <row r="8271" spans="1:7" s="1402" customFormat="1" x14ac:dyDescent="0.25">
      <c r="A8271" s="275"/>
      <c r="B8271" s="1457"/>
      <c r="C8271" s="1458"/>
      <c r="D8271" s="1459"/>
      <c r="E8271" s="1460"/>
      <c r="F8271" s="1460"/>
      <c r="G8271" s="1460"/>
    </row>
    <row r="8272" spans="1:7" s="1402" customFormat="1" x14ac:dyDescent="0.25">
      <c r="A8272" s="275"/>
      <c r="B8272" s="1457"/>
      <c r="C8272" s="1458"/>
      <c r="D8272" s="1459"/>
      <c r="E8272" s="1460"/>
      <c r="F8272" s="1460"/>
      <c r="G8272" s="1460"/>
    </row>
    <row r="8273" spans="1:7" s="1402" customFormat="1" x14ac:dyDescent="0.25">
      <c r="A8273" s="275"/>
      <c r="B8273" s="1457"/>
      <c r="C8273" s="1458"/>
      <c r="D8273" s="1459"/>
      <c r="E8273" s="1460"/>
      <c r="F8273" s="1460"/>
      <c r="G8273" s="1460"/>
    </row>
    <row r="8274" spans="1:7" s="1402" customFormat="1" x14ac:dyDescent="0.25">
      <c r="A8274" s="275"/>
      <c r="B8274" s="1457"/>
      <c r="C8274" s="1458"/>
      <c r="D8274" s="1459"/>
      <c r="E8274" s="1460"/>
      <c r="F8274" s="1460"/>
      <c r="G8274" s="1460"/>
    </row>
    <row r="8275" spans="1:7" s="1402" customFormat="1" x14ac:dyDescent="0.25">
      <c r="A8275" s="275"/>
      <c r="B8275" s="1457"/>
      <c r="C8275" s="1458"/>
      <c r="D8275" s="1459"/>
      <c r="E8275" s="1460"/>
      <c r="F8275" s="1460"/>
      <c r="G8275" s="1460"/>
    </row>
    <row r="8276" spans="1:7" s="1402" customFormat="1" x14ac:dyDescent="0.25">
      <c r="A8276" s="275"/>
      <c r="B8276" s="1457"/>
      <c r="C8276" s="1458"/>
      <c r="D8276" s="1459"/>
      <c r="E8276" s="1460"/>
      <c r="F8276" s="1460"/>
      <c r="G8276" s="1460"/>
    </row>
    <row r="8277" spans="1:7" s="1402" customFormat="1" x14ac:dyDescent="0.25">
      <c r="A8277" s="275"/>
      <c r="B8277" s="1457"/>
      <c r="C8277" s="1458"/>
      <c r="D8277" s="1459"/>
      <c r="E8277" s="1460"/>
      <c r="F8277" s="1460"/>
      <c r="G8277" s="1460"/>
    </row>
    <row r="8278" spans="1:7" s="1402" customFormat="1" x14ac:dyDescent="0.25">
      <c r="A8278" s="275"/>
      <c r="B8278" s="1457"/>
      <c r="C8278" s="1458"/>
      <c r="D8278" s="1459"/>
      <c r="E8278" s="1460"/>
      <c r="F8278" s="1460"/>
      <c r="G8278" s="1460"/>
    </row>
    <row r="8279" spans="1:7" s="1402" customFormat="1" x14ac:dyDescent="0.25">
      <c r="A8279" s="275"/>
      <c r="B8279" s="1457"/>
      <c r="C8279" s="1458"/>
      <c r="D8279" s="1459"/>
      <c r="E8279" s="1460"/>
      <c r="F8279" s="1460"/>
      <c r="G8279" s="1460"/>
    </row>
    <row r="8280" spans="1:7" s="1402" customFormat="1" x14ac:dyDescent="0.25">
      <c r="A8280" s="275"/>
      <c r="B8280" s="1457"/>
      <c r="C8280" s="1458"/>
      <c r="D8280" s="1459"/>
      <c r="E8280" s="1460"/>
      <c r="F8280" s="1460"/>
      <c r="G8280" s="1460"/>
    </row>
    <row r="8281" spans="1:7" s="1402" customFormat="1" x14ac:dyDescent="0.25">
      <c r="A8281" s="275"/>
      <c r="B8281" s="1457"/>
      <c r="C8281" s="1458"/>
      <c r="D8281" s="1459"/>
      <c r="E8281" s="1460"/>
      <c r="F8281" s="1460"/>
      <c r="G8281" s="1460"/>
    </row>
    <row r="8282" spans="1:7" s="1402" customFormat="1" x14ac:dyDescent="0.25">
      <c r="A8282" s="275"/>
      <c r="B8282" s="1457"/>
      <c r="C8282" s="1458"/>
      <c r="D8282" s="1459"/>
      <c r="E8282" s="1460"/>
      <c r="F8282" s="1460"/>
      <c r="G8282" s="1460"/>
    </row>
    <row r="8283" spans="1:7" s="1402" customFormat="1" x14ac:dyDescent="0.25">
      <c r="A8283" s="275"/>
      <c r="B8283" s="1457"/>
      <c r="C8283" s="1458"/>
      <c r="D8283" s="1459"/>
      <c r="E8283" s="1460"/>
      <c r="F8283" s="1460"/>
      <c r="G8283" s="1460"/>
    </row>
    <row r="8284" spans="1:7" s="1402" customFormat="1" x14ac:dyDescent="0.25">
      <c r="A8284" s="275"/>
      <c r="B8284" s="1457"/>
      <c r="C8284" s="1458"/>
      <c r="D8284" s="1459"/>
      <c r="E8284" s="1460"/>
      <c r="F8284" s="1460"/>
      <c r="G8284" s="1460"/>
    </row>
    <row r="8285" spans="1:7" s="1402" customFormat="1" x14ac:dyDescent="0.25">
      <c r="A8285" s="275"/>
      <c r="B8285" s="1457"/>
      <c r="C8285" s="1458"/>
      <c r="D8285" s="1459"/>
      <c r="E8285" s="1460"/>
      <c r="F8285" s="1460"/>
      <c r="G8285" s="1460"/>
    </row>
    <row r="8286" spans="1:7" s="1402" customFormat="1" x14ac:dyDescent="0.25">
      <c r="A8286" s="275"/>
      <c r="B8286" s="1457"/>
      <c r="C8286" s="1458"/>
      <c r="D8286" s="1459"/>
      <c r="E8286" s="1460"/>
      <c r="F8286" s="1460"/>
      <c r="G8286" s="1460"/>
    </row>
    <row r="8287" spans="1:7" s="1402" customFormat="1" x14ac:dyDescent="0.25">
      <c r="A8287" s="275"/>
      <c r="B8287" s="1457"/>
      <c r="C8287" s="1458"/>
      <c r="D8287" s="1459"/>
      <c r="E8287" s="1460"/>
      <c r="F8287" s="1460"/>
      <c r="G8287" s="1460"/>
    </row>
    <row r="8288" spans="1:7" s="1402" customFormat="1" x14ac:dyDescent="0.25">
      <c r="A8288" s="275"/>
      <c r="B8288" s="1457"/>
      <c r="C8288" s="1458"/>
      <c r="D8288" s="1459"/>
      <c r="E8288" s="1460"/>
      <c r="F8288" s="1460"/>
      <c r="G8288" s="1460"/>
    </row>
    <row r="8289" spans="1:7" s="1402" customFormat="1" x14ac:dyDescent="0.25">
      <c r="A8289" s="275"/>
      <c r="B8289" s="1457"/>
      <c r="C8289" s="1458"/>
      <c r="D8289" s="1459"/>
      <c r="E8289" s="1460"/>
      <c r="F8289" s="1460"/>
      <c r="G8289" s="1460"/>
    </row>
    <row r="8290" spans="1:7" s="1402" customFormat="1" x14ac:dyDescent="0.25">
      <c r="A8290" s="275"/>
      <c r="B8290" s="1457"/>
      <c r="C8290" s="1458"/>
      <c r="D8290" s="1459"/>
      <c r="E8290" s="1460"/>
      <c r="F8290" s="1460"/>
      <c r="G8290" s="1460"/>
    </row>
    <row r="8291" spans="1:7" s="1402" customFormat="1" x14ac:dyDescent="0.25">
      <c r="A8291" s="275"/>
      <c r="B8291" s="1457"/>
      <c r="C8291" s="1458"/>
      <c r="D8291" s="1459"/>
      <c r="E8291" s="1460"/>
      <c r="F8291" s="1460"/>
      <c r="G8291" s="1460"/>
    </row>
    <row r="8292" spans="1:7" s="1402" customFormat="1" x14ac:dyDescent="0.25">
      <c r="A8292" s="275"/>
      <c r="B8292" s="1457"/>
      <c r="C8292" s="1458"/>
      <c r="D8292" s="1459"/>
      <c r="E8292" s="1460"/>
      <c r="F8292" s="1460"/>
      <c r="G8292" s="1460"/>
    </row>
    <row r="8293" spans="1:7" s="1402" customFormat="1" x14ac:dyDescent="0.25">
      <c r="A8293" s="275"/>
      <c r="B8293" s="1457"/>
      <c r="C8293" s="1458"/>
      <c r="D8293" s="1459"/>
      <c r="E8293" s="1460"/>
      <c r="F8293" s="1460"/>
      <c r="G8293" s="1460"/>
    </row>
    <row r="8294" spans="1:7" s="1402" customFormat="1" x14ac:dyDescent="0.25">
      <c r="A8294" s="275"/>
      <c r="B8294" s="1457"/>
      <c r="C8294" s="1458"/>
      <c r="D8294" s="1459"/>
      <c r="E8294" s="1460"/>
      <c r="F8294" s="1460"/>
      <c r="G8294" s="1460"/>
    </row>
    <row r="8295" spans="1:7" s="1402" customFormat="1" x14ac:dyDescent="0.25">
      <c r="A8295" s="275"/>
      <c r="B8295" s="1457"/>
      <c r="C8295" s="1458"/>
      <c r="D8295" s="1459"/>
      <c r="E8295" s="1460"/>
      <c r="F8295" s="1460"/>
      <c r="G8295" s="1460"/>
    </row>
    <row r="8296" spans="1:7" s="1402" customFormat="1" x14ac:dyDescent="0.25">
      <c r="A8296" s="275"/>
      <c r="B8296" s="1457"/>
      <c r="C8296" s="1458"/>
      <c r="D8296" s="1459"/>
      <c r="E8296" s="1460"/>
      <c r="F8296" s="1460"/>
      <c r="G8296" s="1460"/>
    </row>
    <row r="8297" spans="1:7" s="1402" customFormat="1" x14ac:dyDescent="0.25">
      <c r="A8297" s="275"/>
      <c r="B8297" s="1457"/>
      <c r="C8297" s="1458"/>
      <c r="D8297" s="1459"/>
      <c r="E8297" s="1460"/>
      <c r="F8297" s="1460"/>
      <c r="G8297" s="1460"/>
    </row>
    <row r="8298" spans="1:7" s="1402" customFormat="1" x14ac:dyDescent="0.25">
      <c r="A8298" s="275"/>
      <c r="B8298" s="1457"/>
      <c r="C8298" s="1458"/>
      <c r="D8298" s="1459"/>
      <c r="E8298" s="1460"/>
      <c r="F8298" s="1460"/>
      <c r="G8298" s="1460"/>
    </row>
    <row r="8299" spans="1:7" s="1402" customFormat="1" x14ac:dyDescent="0.25">
      <c r="A8299" s="275"/>
      <c r="B8299" s="1457"/>
      <c r="C8299" s="1458"/>
      <c r="D8299" s="1459"/>
      <c r="E8299" s="1460"/>
      <c r="F8299" s="1460"/>
      <c r="G8299" s="1460"/>
    </row>
    <row r="8300" spans="1:7" s="1402" customFormat="1" x14ac:dyDescent="0.25">
      <c r="A8300" s="275"/>
      <c r="B8300" s="1457"/>
      <c r="C8300" s="1458"/>
      <c r="D8300" s="1459"/>
      <c r="E8300" s="1460"/>
      <c r="F8300" s="1460"/>
      <c r="G8300" s="1460"/>
    </row>
    <row r="8301" spans="1:7" s="1402" customFormat="1" x14ac:dyDescent="0.25">
      <c r="A8301" s="275"/>
      <c r="B8301" s="1457"/>
      <c r="C8301" s="1458"/>
      <c r="D8301" s="1459"/>
      <c r="E8301" s="1460"/>
      <c r="F8301" s="1460"/>
      <c r="G8301" s="1460"/>
    </row>
    <row r="8302" spans="1:7" s="1402" customFormat="1" x14ac:dyDescent="0.25">
      <c r="A8302" s="275"/>
      <c r="B8302" s="1457"/>
      <c r="C8302" s="1458"/>
      <c r="D8302" s="1459"/>
      <c r="E8302" s="1460"/>
      <c r="F8302" s="1460"/>
      <c r="G8302" s="1460"/>
    </row>
    <row r="8303" spans="1:7" s="1402" customFormat="1" x14ac:dyDescent="0.25">
      <c r="A8303" s="275"/>
      <c r="B8303" s="1457"/>
      <c r="C8303" s="1458"/>
      <c r="D8303" s="1459"/>
      <c r="E8303" s="1460"/>
      <c r="F8303" s="1460"/>
      <c r="G8303" s="1460"/>
    </row>
    <row r="8304" spans="1:7" s="1402" customFormat="1" x14ac:dyDescent="0.25">
      <c r="A8304" s="275"/>
      <c r="B8304" s="1457"/>
      <c r="C8304" s="1458"/>
      <c r="D8304" s="1459"/>
      <c r="E8304" s="1460"/>
      <c r="F8304" s="1460"/>
      <c r="G8304" s="1460"/>
    </row>
    <row r="8305" spans="1:7" s="1402" customFormat="1" x14ac:dyDescent="0.25">
      <c r="A8305" s="275"/>
      <c r="B8305" s="1457"/>
      <c r="C8305" s="1458"/>
      <c r="D8305" s="1459"/>
      <c r="E8305" s="1460"/>
      <c r="F8305" s="1460"/>
      <c r="G8305" s="1460"/>
    </row>
    <row r="8306" spans="1:7" s="1402" customFormat="1" x14ac:dyDescent="0.25">
      <c r="A8306" s="275"/>
      <c r="B8306" s="1457"/>
      <c r="C8306" s="1458"/>
      <c r="D8306" s="1459"/>
      <c r="E8306" s="1460"/>
      <c r="F8306" s="1460"/>
      <c r="G8306" s="1460"/>
    </row>
    <row r="8307" spans="1:7" s="1402" customFormat="1" x14ac:dyDescent="0.25">
      <c r="A8307" s="275"/>
      <c r="B8307" s="1457"/>
      <c r="C8307" s="1458"/>
      <c r="D8307" s="1459"/>
      <c r="E8307" s="1460"/>
      <c r="F8307" s="1460"/>
      <c r="G8307" s="1460"/>
    </row>
    <row r="8308" spans="1:7" s="1402" customFormat="1" x14ac:dyDescent="0.25">
      <c r="A8308" s="275"/>
      <c r="B8308" s="1457"/>
      <c r="C8308" s="1458"/>
      <c r="D8308" s="1459"/>
      <c r="E8308" s="1460"/>
      <c r="F8308" s="1460"/>
      <c r="G8308" s="1460"/>
    </row>
    <row r="8309" spans="1:7" s="1402" customFormat="1" x14ac:dyDescent="0.25">
      <c r="A8309" s="275"/>
      <c r="B8309" s="1457"/>
      <c r="C8309" s="1458"/>
      <c r="D8309" s="1459"/>
      <c r="E8309" s="1460"/>
      <c r="F8309" s="1460"/>
      <c r="G8309" s="1460"/>
    </row>
    <row r="8310" spans="1:7" s="1402" customFormat="1" x14ac:dyDescent="0.25">
      <c r="A8310" s="275"/>
      <c r="B8310" s="1457"/>
      <c r="C8310" s="1458"/>
      <c r="D8310" s="1459"/>
      <c r="E8310" s="1460"/>
      <c r="F8310" s="1460"/>
      <c r="G8310" s="1460"/>
    </row>
    <row r="8311" spans="1:7" s="1402" customFormat="1" x14ac:dyDescent="0.25">
      <c r="A8311" s="275"/>
      <c r="B8311" s="1457"/>
      <c r="C8311" s="1458"/>
      <c r="D8311" s="1459"/>
      <c r="E8311" s="1460"/>
      <c r="F8311" s="1460"/>
      <c r="G8311" s="1460"/>
    </row>
    <row r="8312" spans="1:7" s="1402" customFormat="1" x14ac:dyDescent="0.25">
      <c r="A8312" s="275"/>
      <c r="B8312" s="1457"/>
      <c r="C8312" s="1458"/>
      <c r="D8312" s="1459"/>
      <c r="E8312" s="1460"/>
      <c r="F8312" s="1460"/>
      <c r="G8312" s="1460"/>
    </row>
    <row r="8313" spans="1:7" s="1402" customFormat="1" x14ac:dyDescent="0.25">
      <c r="A8313" s="275"/>
      <c r="B8313" s="1457"/>
      <c r="C8313" s="1458"/>
      <c r="D8313" s="1459"/>
      <c r="E8313" s="1460"/>
      <c r="F8313" s="1460"/>
      <c r="G8313" s="1460"/>
    </row>
    <row r="8314" spans="1:7" s="1402" customFormat="1" x14ac:dyDescent="0.25">
      <c r="A8314" s="275"/>
      <c r="B8314" s="1457"/>
      <c r="C8314" s="1458"/>
      <c r="D8314" s="1459"/>
      <c r="E8314" s="1460"/>
      <c r="F8314" s="1460"/>
      <c r="G8314" s="1460"/>
    </row>
    <row r="8315" spans="1:7" s="1402" customFormat="1" x14ac:dyDescent="0.25">
      <c r="A8315" s="275"/>
      <c r="B8315" s="1457"/>
      <c r="C8315" s="1458"/>
      <c r="D8315" s="1459"/>
      <c r="E8315" s="1460"/>
      <c r="F8315" s="1460"/>
      <c r="G8315" s="1460"/>
    </row>
    <row r="8316" spans="1:7" s="1402" customFormat="1" x14ac:dyDescent="0.25">
      <c r="A8316" s="275"/>
      <c r="B8316" s="1457"/>
      <c r="C8316" s="1458"/>
      <c r="D8316" s="1459"/>
      <c r="E8316" s="1460"/>
      <c r="F8316" s="1460"/>
      <c r="G8316" s="1460"/>
    </row>
    <row r="8317" spans="1:7" s="1402" customFormat="1" x14ac:dyDescent="0.25">
      <c r="A8317" s="275"/>
      <c r="B8317" s="1457"/>
      <c r="C8317" s="1458"/>
      <c r="D8317" s="1459"/>
      <c r="E8317" s="1460"/>
      <c r="F8317" s="1460"/>
      <c r="G8317" s="1460"/>
    </row>
    <row r="8318" spans="1:7" s="1402" customFormat="1" x14ac:dyDescent="0.25">
      <c r="A8318" s="275"/>
      <c r="B8318" s="1457"/>
      <c r="C8318" s="1458"/>
      <c r="D8318" s="1459"/>
      <c r="E8318" s="1460"/>
      <c r="F8318" s="1460"/>
      <c r="G8318" s="1460"/>
    </row>
    <row r="8319" spans="1:7" s="1402" customFormat="1" x14ac:dyDescent="0.25">
      <c r="A8319" s="275"/>
      <c r="B8319" s="1457"/>
      <c r="C8319" s="1458"/>
      <c r="D8319" s="1459"/>
      <c r="E8319" s="1460"/>
      <c r="F8319" s="1460"/>
      <c r="G8319" s="1460"/>
    </row>
    <row r="8320" spans="1:7" s="1402" customFormat="1" x14ac:dyDescent="0.25">
      <c r="A8320" s="275"/>
      <c r="B8320" s="1457"/>
      <c r="C8320" s="1458"/>
      <c r="D8320" s="1459"/>
      <c r="E8320" s="1460"/>
      <c r="F8320" s="1460"/>
      <c r="G8320" s="1460"/>
    </row>
    <row r="8321" spans="1:7" s="1402" customFormat="1" x14ac:dyDescent="0.25">
      <c r="A8321" s="275"/>
      <c r="B8321" s="1457"/>
      <c r="C8321" s="1458"/>
      <c r="D8321" s="1459"/>
      <c r="E8321" s="1460"/>
      <c r="F8321" s="1460"/>
      <c r="G8321" s="1460"/>
    </row>
    <row r="8322" spans="1:7" s="1402" customFormat="1" x14ac:dyDescent="0.25">
      <c r="A8322" s="275"/>
      <c r="B8322" s="1457"/>
      <c r="C8322" s="1458"/>
      <c r="D8322" s="1459"/>
      <c r="E8322" s="1460"/>
      <c r="F8322" s="1460"/>
      <c r="G8322" s="1460"/>
    </row>
    <row r="8323" spans="1:7" s="1402" customFormat="1" x14ac:dyDescent="0.25">
      <c r="A8323" s="275"/>
      <c r="B8323" s="1457"/>
      <c r="C8323" s="1458"/>
      <c r="D8323" s="1459"/>
      <c r="E8323" s="1460"/>
      <c r="F8323" s="1460"/>
      <c r="G8323" s="1460"/>
    </row>
    <row r="8324" spans="1:7" s="1402" customFormat="1" x14ac:dyDescent="0.25">
      <c r="A8324" s="275"/>
      <c r="B8324" s="1457"/>
      <c r="C8324" s="1458"/>
      <c r="D8324" s="1459"/>
      <c r="E8324" s="1460"/>
      <c r="F8324" s="1460"/>
      <c r="G8324" s="1460"/>
    </row>
    <row r="8325" spans="1:7" s="1402" customFormat="1" x14ac:dyDescent="0.25">
      <c r="A8325" s="275"/>
      <c r="B8325" s="1457"/>
      <c r="C8325" s="1458"/>
      <c r="D8325" s="1459"/>
      <c r="E8325" s="1460"/>
      <c r="F8325" s="1460"/>
      <c r="G8325" s="1460"/>
    </row>
    <row r="8326" spans="1:7" s="1402" customFormat="1" x14ac:dyDescent="0.25">
      <c r="A8326" s="275"/>
      <c r="B8326" s="1457"/>
      <c r="C8326" s="1458"/>
      <c r="D8326" s="1459"/>
      <c r="E8326" s="1460"/>
      <c r="F8326" s="1460"/>
      <c r="G8326" s="1460"/>
    </row>
    <row r="8327" spans="1:7" s="1402" customFormat="1" x14ac:dyDescent="0.25">
      <c r="A8327" s="275"/>
      <c r="B8327" s="1457"/>
      <c r="C8327" s="1458"/>
      <c r="D8327" s="1459"/>
      <c r="E8327" s="1460"/>
      <c r="F8327" s="1460"/>
      <c r="G8327" s="1460"/>
    </row>
    <row r="8328" spans="1:7" s="1402" customFormat="1" x14ac:dyDescent="0.25">
      <c r="A8328" s="275"/>
      <c r="B8328" s="1457"/>
      <c r="C8328" s="1458"/>
      <c r="D8328" s="1459"/>
      <c r="E8328" s="1460"/>
      <c r="F8328" s="1460"/>
      <c r="G8328" s="1460"/>
    </row>
    <row r="8329" spans="1:7" s="1402" customFormat="1" x14ac:dyDescent="0.25">
      <c r="A8329" s="275"/>
      <c r="B8329" s="1457"/>
      <c r="C8329" s="1458"/>
      <c r="D8329" s="1459"/>
      <c r="E8329" s="1460"/>
      <c r="F8329" s="1460"/>
      <c r="G8329" s="1460"/>
    </row>
    <row r="8330" spans="1:7" s="1402" customFormat="1" x14ac:dyDescent="0.25">
      <c r="A8330" s="275"/>
      <c r="B8330" s="1457"/>
      <c r="C8330" s="1458"/>
      <c r="D8330" s="1459"/>
      <c r="E8330" s="1460"/>
      <c r="F8330" s="1460"/>
      <c r="G8330" s="1460"/>
    </row>
    <row r="8331" spans="1:7" s="1402" customFormat="1" x14ac:dyDescent="0.25">
      <c r="A8331" s="275"/>
      <c r="B8331" s="1457"/>
      <c r="C8331" s="1458"/>
      <c r="D8331" s="1459"/>
      <c r="E8331" s="1460"/>
      <c r="F8331" s="1460"/>
      <c r="G8331" s="1460"/>
    </row>
    <row r="8332" spans="1:7" s="1402" customFormat="1" x14ac:dyDescent="0.25">
      <c r="A8332" s="275"/>
      <c r="B8332" s="1457"/>
      <c r="C8332" s="1458"/>
      <c r="D8332" s="1459"/>
      <c r="E8332" s="1460"/>
      <c r="F8332" s="1460"/>
      <c r="G8332" s="1460"/>
    </row>
    <row r="8333" spans="1:7" s="1402" customFormat="1" x14ac:dyDescent="0.25">
      <c r="A8333" s="275"/>
      <c r="B8333" s="1457"/>
      <c r="C8333" s="1458"/>
      <c r="D8333" s="1459"/>
      <c r="E8333" s="1460"/>
      <c r="F8333" s="1460"/>
      <c r="G8333" s="1460"/>
    </row>
    <row r="8334" spans="1:7" s="1402" customFormat="1" x14ac:dyDescent="0.25">
      <c r="A8334" s="275"/>
      <c r="B8334" s="1457"/>
      <c r="C8334" s="1458"/>
      <c r="D8334" s="1459"/>
      <c r="E8334" s="1460"/>
      <c r="F8334" s="1460"/>
      <c r="G8334" s="1460"/>
    </row>
    <row r="8335" spans="1:7" s="1402" customFormat="1" x14ac:dyDescent="0.25">
      <c r="A8335" s="275"/>
      <c r="B8335" s="1457"/>
      <c r="C8335" s="1458"/>
      <c r="D8335" s="1459"/>
      <c r="E8335" s="1460"/>
      <c r="F8335" s="1460"/>
      <c r="G8335" s="1460"/>
    </row>
    <row r="8336" spans="1:7" s="1402" customFormat="1" x14ac:dyDescent="0.25">
      <c r="A8336" s="275"/>
      <c r="B8336" s="1457"/>
      <c r="C8336" s="1458"/>
      <c r="D8336" s="1459"/>
      <c r="E8336" s="1460"/>
      <c r="F8336" s="1460"/>
      <c r="G8336" s="1460"/>
    </row>
    <row r="8337" spans="1:7" s="1402" customFormat="1" x14ac:dyDescent="0.25">
      <c r="A8337" s="275"/>
      <c r="B8337" s="1457"/>
      <c r="C8337" s="1458"/>
      <c r="D8337" s="1459"/>
      <c r="E8337" s="1460"/>
      <c r="F8337" s="1460"/>
      <c r="G8337" s="1460"/>
    </row>
    <row r="8338" spans="1:7" s="1402" customFormat="1" x14ac:dyDescent="0.25">
      <c r="A8338" s="275"/>
      <c r="B8338" s="1457"/>
      <c r="C8338" s="1458"/>
      <c r="D8338" s="1459"/>
      <c r="E8338" s="1460"/>
      <c r="F8338" s="1460"/>
      <c r="G8338" s="1460"/>
    </row>
    <row r="8339" spans="1:7" s="1402" customFormat="1" x14ac:dyDescent="0.25">
      <c r="A8339" s="275"/>
      <c r="B8339" s="1457"/>
      <c r="C8339" s="1458"/>
      <c r="D8339" s="1459"/>
      <c r="E8339" s="1460"/>
      <c r="F8339" s="1460"/>
      <c r="G8339" s="1460"/>
    </row>
    <row r="8340" spans="1:7" s="1402" customFormat="1" x14ac:dyDescent="0.25">
      <c r="A8340" s="275"/>
      <c r="B8340" s="1457"/>
      <c r="C8340" s="1458"/>
      <c r="D8340" s="1459"/>
      <c r="E8340" s="1460"/>
      <c r="F8340" s="1460"/>
      <c r="G8340" s="1460"/>
    </row>
    <row r="8341" spans="1:7" s="1402" customFormat="1" x14ac:dyDescent="0.25">
      <c r="A8341" s="275"/>
      <c r="B8341" s="1457"/>
      <c r="C8341" s="1458"/>
      <c r="D8341" s="1459"/>
      <c r="E8341" s="1460"/>
      <c r="F8341" s="1460"/>
      <c r="G8341" s="1460"/>
    </row>
    <row r="8342" spans="1:7" s="1402" customFormat="1" x14ac:dyDescent="0.25">
      <c r="A8342" s="275"/>
      <c r="B8342" s="1457"/>
      <c r="C8342" s="1458"/>
      <c r="D8342" s="1459"/>
      <c r="E8342" s="1460"/>
      <c r="F8342" s="1460"/>
      <c r="G8342" s="1460"/>
    </row>
    <row r="8343" spans="1:7" s="1402" customFormat="1" x14ac:dyDescent="0.25">
      <c r="A8343" s="275"/>
      <c r="B8343" s="1457"/>
      <c r="C8343" s="1458"/>
      <c r="D8343" s="1459"/>
      <c r="E8343" s="1460"/>
      <c r="F8343" s="1460"/>
      <c r="G8343" s="1460"/>
    </row>
    <row r="8344" spans="1:7" s="1402" customFormat="1" x14ac:dyDescent="0.25">
      <c r="A8344" s="275"/>
      <c r="B8344" s="1457"/>
      <c r="C8344" s="1458"/>
      <c r="D8344" s="1459"/>
      <c r="E8344" s="1460"/>
      <c r="F8344" s="1460"/>
      <c r="G8344" s="1460"/>
    </row>
    <row r="8345" spans="1:7" s="1402" customFormat="1" x14ac:dyDescent="0.25">
      <c r="A8345" s="275"/>
      <c r="B8345" s="1457"/>
      <c r="C8345" s="1458"/>
      <c r="D8345" s="1459"/>
      <c r="E8345" s="1460"/>
      <c r="F8345" s="1460"/>
      <c r="G8345" s="1460"/>
    </row>
    <row r="8346" spans="1:7" s="1402" customFormat="1" x14ac:dyDescent="0.25">
      <c r="A8346" s="275"/>
      <c r="B8346" s="1457"/>
      <c r="C8346" s="1458"/>
      <c r="D8346" s="1459"/>
      <c r="E8346" s="1460"/>
      <c r="F8346" s="1460"/>
      <c r="G8346" s="1460"/>
    </row>
    <row r="8347" spans="1:7" s="1402" customFormat="1" x14ac:dyDescent="0.25">
      <c r="A8347" s="275"/>
      <c r="B8347" s="1457"/>
      <c r="C8347" s="1458"/>
      <c r="D8347" s="1459"/>
      <c r="E8347" s="1460"/>
      <c r="F8347" s="1460"/>
      <c r="G8347" s="1460"/>
    </row>
    <row r="8348" spans="1:7" s="1402" customFormat="1" x14ac:dyDescent="0.25">
      <c r="A8348" s="275"/>
      <c r="B8348" s="1457"/>
      <c r="C8348" s="1458"/>
      <c r="D8348" s="1459"/>
      <c r="E8348" s="1460"/>
      <c r="F8348" s="1460"/>
      <c r="G8348" s="1460"/>
    </row>
    <row r="8349" spans="1:7" s="1402" customFormat="1" x14ac:dyDescent="0.25">
      <c r="A8349" s="275"/>
      <c r="B8349" s="1457"/>
      <c r="C8349" s="1458"/>
      <c r="D8349" s="1459"/>
      <c r="E8349" s="1460"/>
      <c r="F8349" s="1460"/>
      <c r="G8349" s="1460"/>
    </row>
    <row r="8350" spans="1:7" s="1402" customFormat="1" x14ac:dyDescent="0.25">
      <c r="A8350" s="275"/>
      <c r="B8350" s="1457"/>
      <c r="C8350" s="1458"/>
      <c r="D8350" s="1459"/>
      <c r="E8350" s="1460"/>
      <c r="F8350" s="1460"/>
      <c r="G8350" s="1460"/>
    </row>
    <row r="8351" spans="1:7" s="1402" customFormat="1" x14ac:dyDescent="0.25">
      <c r="A8351" s="275"/>
      <c r="B8351" s="1457"/>
      <c r="C8351" s="1458"/>
      <c r="D8351" s="1459"/>
      <c r="E8351" s="1460"/>
      <c r="F8351" s="1460"/>
      <c r="G8351" s="1460"/>
    </row>
    <row r="8352" spans="1:7" s="1402" customFormat="1" x14ac:dyDescent="0.25">
      <c r="A8352" s="275"/>
      <c r="B8352" s="1457"/>
      <c r="C8352" s="1458"/>
      <c r="D8352" s="1459"/>
      <c r="E8352" s="1460"/>
      <c r="F8352" s="1460"/>
      <c r="G8352" s="1460"/>
    </row>
    <row r="8353" spans="1:7" s="1402" customFormat="1" x14ac:dyDescent="0.25">
      <c r="A8353" s="275"/>
      <c r="B8353" s="1457"/>
      <c r="C8353" s="1458"/>
      <c r="D8353" s="1459"/>
      <c r="E8353" s="1460"/>
      <c r="F8353" s="1460"/>
      <c r="G8353" s="1460"/>
    </row>
    <row r="8354" spans="1:7" s="1402" customFormat="1" x14ac:dyDescent="0.25">
      <c r="A8354" s="275"/>
      <c r="B8354" s="1457"/>
      <c r="C8354" s="1458"/>
      <c r="D8354" s="1459"/>
      <c r="E8354" s="1460"/>
      <c r="F8354" s="1460"/>
      <c r="G8354" s="1460"/>
    </row>
    <row r="8355" spans="1:7" s="1402" customFormat="1" x14ac:dyDescent="0.25">
      <c r="A8355" s="275"/>
      <c r="B8355" s="1457"/>
      <c r="C8355" s="1458"/>
      <c r="D8355" s="1459"/>
      <c r="E8355" s="1460"/>
      <c r="F8355" s="1460"/>
      <c r="G8355" s="1460"/>
    </row>
    <row r="8356" spans="1:7" s="1402" customFormat="1" x14ac:dyDescent="0.25">
      <c r="A8356" s="275"/>
      <c r="B8356" s="1457"/>
      <c r="C8356" s="1458"/>
      <c r="D8356" s="1459"/>
      <c r="E8356" s="1460"/>
      <c r="F8356" s="1460"/>
      <c r="G8356" s="1460"/>
    </row>
    <row r="8357" spans="1:7" s="1402" customFormat="1" x14ac:dyDescent="0.25">
      <c r="A8357" s="275"/>
      <c r="B8357" s="1457"/>
      <c r="C8357" s="1458"/>
      <c r="D8357" s="1459"/>
      <c r="E8357" s="1460"/>
      <c r="F8357" s="1460"/>
      <c r="G8357" s="1460"/>
    </row>
    <row r="8358" spans="1:7" s="1402" customFormat="1" x14ac:dyDescent="0.25">
      <c r="A8358" s="275"/>
      <c r="B8358" s="1457"/>
      <c r="C8358" s="1458"/>
      <c r="D8358" s="1459"/>
      <c r="E8358" s="1460"/>
      <c r="F8358" s="1460"/>
      <c r="G8358" s="1460"/>
    </row>
    <row r="8359" spans="1:7" s="1402" customFormat="1" x14ac:dyDescent="0.25">
      <c r="A8359" s="275"/>
      <c r="B8359" s="1457"/>
      <c r="C8359" s="1458"/>
      <c r="D8359" s="1459"/>
      <c r="E8359" s="1460"/>
      <c r="F8359" s="1460"/>
      <c r="G8359" s="1460"/>
    </row>
    <row r="8360" spans="1:7" s="1402" customFormat="1" x14ac:dyDescent="0.25">
      <c r="A8360" s="275"/>
      <c r="B8360" s="1457"/>
      <c r="C8360" s="1458"/>
      <c r="D8360" s="1459"/>
      <c r="E8360" s="1460"/>
      <c r="F8360" s="1460"/>
      <c r="G8360" s="1460"/>
    </row>
    <row r="8361" spans="1:7" s="1402" customFormat="1" x14ac:dyDescent="0.25">
      <c r="A8361" s="275"/>
      <c r="B8361" s="1457"/>
      <c r="C8361" s="1458"/>
      <c r="D8361" s="1459"/>
      <c r="E8361" s="1460"/>
      <c r="F8361" s="1460"/>
      <c r="G8361" s="1460"/>
    </row>
    <row r="8362" spans="1:7" s="1402" customFormat="1" x14ac:dyDescent="0.25">
      <c r="A8362" s="275"/>
      <c r="B8362" s="1457"/>
      <c r="C8362" s="1458"/>
      <c r="D8362" s="1459"/>
      <c r="E8362" s="1460"/>
      <c r="F8362" s="1460"/>
      <c r="G8362" s="1460"/>
    </row>
    <row r="8363" spans="1:7" s="1402" customFormat="1" x14ac:dyDescent="0.25">
      <c r="A8363" s="275"/>
      <c r="B8363" s="1457"/>
      <c r="C8363" s="1458"/>
      <c r="D8363" s="1459"/>
      <c r="E8363" s="1460"/>
      <c r="F8363" s="1460"/>
      <c r="G8363" s="1460"/>
    </row>
    <row r="8364" spans="1:7" s="1402" customFormat="1" x14ac:dyDescent="0.25">
      <c r="A8364" s="275"/>
      <c r="B8364" s="1457"/>
      <c r="C8364" s="1458"/>
      <c r="D8364" s="1459"/>
      <c r="E8364" s="1460"/>
      <c r="F8364" s="1460"/>
      <c r="G8364" s="1460"/>
    </row>
    <row r="8365" spans="1:7" s="1402" customFormat="1" x14ac:dyDescent="0.25">
      <c r="A8365" s="275"/>
      <c r="B8365" s="1457"/>
      <c r="C8365" s="1458"/>
      <c r="D8365" s="1459"/>
      <c r="E8365" s="1460"/>
      <c r="F8365" s="1460"/>
      <c r="G8365" s="1460"/>
    </row>
    <row r="8366" spans="1:7" s="1402" customFormat="1" x14ac:dyDescent="0.25">
      <c r="A8366" s="275"/>
      <c r="B8366" s="1457"/>
      <c r="C8366" s="1458"/>
      <c r="D8366" s="1459"/>
      <c r="E8366" s="1460"/>
      <c r="F8366" s="1460"/>
      <c r="G8366" s="1460"/>
    </row>
    <row r="8367" spans="1:7" s="1402" customFormat="1" x14ac:dyDescent="0.25">
      <c r="A8367" s="275"/>
      <c r="B8367" s="1457"/>
      <c r="C8367" s="1458"/>
      <c r="D8367" s="1459"/>
      <c r="E8367" s="1460"/>
      <c r="F8367" s="1460"/>
      <c r="G8367" s="1460"/>
    </row>
    <row r="8368" spans="1:7" s="1402" customFormat="1" x14ac:dyDescent="0.25">
      <c r="A8368" s="275"/>
      <c r="B8368" s="1457"/>
      <c r="C8368" s="1458"/>
      <c r="D8368" s="1459"/>
      <c r="E8368" s="1460"/>
      <c r="F8368" s="1460"/>
      <c r="G8368" s="1460"/>
    </row>
    <row r="8369" spans="1:7" s="1402" customFormat="1" x14ac:dyDescent="0.25">
      <c r="A8369" s="275"/>
      <c r="B8369" s="1457"/>
      <c r="C8369" s="1458"/>
      <c r="D8369" s="1459"/>
      <c r="E8369" s="1460"/>
      <c r="F8369" s="1460"/>
      <c r="G8369" s="1460"/>
    </row>
    <row r="8370" spans="1:7" s="1402" customFormat="1" x14ac:dyDescent="0.25">
      <c r="A8370" s="275"/>
      <c r="B8370" s="1457"/>
      <c r="C8370" s="1458"/>
      <c r="D8370" s="1459"/>
      <c r="E8370" s="1460"/>
      <c r="F8370" s="1460"/>
      <c r="G8370" s="1460"/>
    </row>
    <row r="8371" spans="1:7" s="1402" customFormat="1" x14ac:dyDescent="0.25">
      <c r="A8371" s="275"/>
      <c r="B8371" s="1457"/>
      <c r="C8371" s="1458"/>
      <c r="D8371" s="1459"/>
      <c r="E8371" s="1460"/>
      <c r="F8371" s="1460"/>
      <c r="G8371" s="1460"/>
    </row>
    <row r="8372" spans="1:7" s="1402" customFormat="1" x14ac:dyDescent="0.25">
      <c r="A8372" s="275"/>
      <c r="B8372" s="1457"/>
      <c r="C8372" s="1458"/>
      <c r="D8372" s="1459"/>
      <c r="E8372" s="1460"/>
      <c r="F8372" s="1460"/>
      <c r="G8372" s="1460"/>
    </row>
    <row r="8373" spans="1:7" s="1402" customFormat="1" x14ac:dyDescent="0.25">
      <c r="A8373" s="275"/>
      <c r="B8373" s="1457"/>
      <c r="C8373" s="1458"/>
      <c r="D8373" s="1459"/>
      <c r="E8373" s="1460"/>
      <c r="F8373" s="1460"/>
      <c r="G8373" s="1460"/>
    </row>
    <row r="8374" spans="1:7" s="1402" customFormat="1" x14ac:dyDescent="0.25">
      <c r="A8374" s="275"/>
      <c r="B8374" s="1457"/>
      <c r="C8374" s="1458"/>
      <c r="D8374" s="1459"/>
      <c r="E8374" s="1460"/>
      <c r="F8374" s="1460"/>
      <c r="G8374" s="1460"/>
    </row>
    <row r="8375" spans="1:7" s="1402" customFormat="1" x14ac:dyDescent="0.25">
      <c r="A8375" s="275"/>
      <c r="B8375" s="1457"/>
      <c r="C8375" s="1458"/>
      <c r="D8375" s="1459"/>
      <c r="E8375" s="1460"/>
      <c r="F8375" s="1460"/>
      <c r="G8375" s="1460"/>
    </row>
    <row r="8376" spans="1:7" s="1402" customFormat="1" x14ac:dyDescent="0.25">
      <c r="A8376" s="275"/>
      <c r="B8376" s="1457"/>
      <c r="C8376" s="1458"/>
      <c r="D8376" s="1459"/>
      <c r="E8376" s="1460"/>
      <c r="F8376" s="1460"/>
      <c r="G8376" s="1460"/>
    </row>
    <row r="8377" spans="1:7" s="1402" customFormat="1" x14ac:dyDescent="0.25">
      <c r="A8377" s="275"/>
      <c r="B8377" s="1457"/>
      <c r="C8377" s="1458"/>
      <c r="D8377" s="1459"/>
      <c r="E8377" s="1460"/>
      <c r="F8377" s="1460"/>
      <c r="G8377" s="1460"/>
    </row>
    <row r="8378" spans="1:7" s="1402" customFormat="1" x14ac:dyDescent="0.25">
      <c r="A8378" s="275"/>
      <c r="B8378" s="1457"/>
      <c r="C8378" s="1458"/>
      <c r="D8378" s="1459"/>
      <c r="E8378" s="1460"/>
      <c r="F8378" s="1460"/>
      <c r="G8378" s="1460"/>
    </row>
    <row r="8379" spans="1:7" s="1402" customFormat="1" x14ac:dyDescent="0.25">
      <c r="A8379" s="275"/>
      <c r="B8379" s="1457"/>
      <c r="C8379" s="1458"/>
      <c r="D8379" s="1459"/>
      <c r="E8379" s="1460"/>
      <c r="F8379" s="1460"/>
      <c r="G8379" s="1460"/>
    </row>
    <row r="8380" spans="1:7" s="1402" customFormat="1" x14ac:dyDescent="0.25">
      <c r="A8380" s="275"/>
      <c r="B8380" s="1457"/>
      <c r="C8380" s="1458"/>
      <c r="D8380" s="1459"/>
      <c r="E8380" s="1460"/>
      <c r="F8380" s="1460"/>
      <c r="G8380" s="1460"/>
    </row>
    <row r="8381" spans="1:7" s="1402" customFormat="1" x14ac:dyDescent="0.25">
      <c r="A8381" s="275"/>
      <c r="B8381" s="1457"/>
      <c r="C8381" s="1458"/>
      <c r="D8381" s="1459"/>
      <c r="E8381" s="1460"/>
      <c r="F8381" s="1460"/>
      <c r="G8381" s="1460"/>
    </row>
    <row r="8382" spans="1:7" s="1402" customFormat="1" x14ac:dyDescent="0.25">
      <c r="A8382" s="275"/>
      <c r="B8382" s="1457"/>
      <c r="C8382" s="1458"/>
      <c r="D8382" s="1459"/>
      <c r="E8382" s="1460"/>
      <c r="F8382" s="1460"/>
      <c r="G8382" s="1460"/>
    </row>
    <row r="8383" spans="1:7" s="1402" customFormat="1" x14ac:dyDescent="0.25">
      <c r="A8383" s="275"/>
      <c r="B8383" s="1457"/>
      <c r="C8383" s="1458"/>
      <c r="D8383" s="1459"/>
      <c r="E8383" s="1460"/>
      <c r="F8383" s="1460"/>
      <c r="G8383" s="1460"/>
    </row>
    <row r="8384" spans="1:7" s="1402" customFormat="1" x14ac:dyDescent="0.25">
      <c r="A8384" s="275"/>
      <c r="B8384" s="1457"/>
      <c r="C8384" s="1458"/>
      <c r="D8384" s="1459"/>
      <c r="E8384" s="1460"/>
      <c r="F8384" s="1460"/>
      <c r="G8384" s="1460"/>
    </row>
    <row r="8385" spans="1:7" s="1402" customFormat="1" x14ac:dyDescent="0.25">
      <c r="A8385" s="275"/>
      <c r="B8385" s="1457"/>
      <c r="C8385" s="1458"/>
      <c r="D8385" s="1459"/>
      <c r="E8385" s="1460"/>
      <c r="F8385" s="1460"/>
      <c r="G8385" s="1460"/>
    </row>
    <row r="8386" spans="1:7" s="1402" customFormat="1" x14ac:dyDescent="0.25">
      <c r="A8386" s="275"/>
      <c r="B8386" s="1457"/>
      <c r="C8386" s="1458"/>
      <c r="D8386" s="1459"/>
      <c r="E8386" s="1460"/>
      <c r="F8386" s="1460"/>
      <c r="G8386" s="1460"/>
    </row>
    <row r="8387" spans="1:7" s="1402" customFormat="1" x14ac:dyDescent="0.25">
      <c r="A8387" s="275"/>
      <c r="B8387" s="1457"/>
      <c r="C8387" s="1458"/>
      <c r="D8387" s="1459"/>
      <c r="E8387" s="1460"/>
      <c r="F8387" s="1460"/>
      <c r="G8387" s="1460"/>
    </row>
    <row r="8388" spans="1:7" s="1402" customFormat="1" x14ac:dyDescent="0.25">
      <c r="A8388" s="275"/>
      <c r="B8388" s="1457"/>
      <c r="C8388" s="1458"/>
      <c r="D8388" s="1459"/>
      <c r="E8388" s="1460"/>
      <c r="F8388" s="1460"/>
      <c r="G8388" s="1460"/>
    </row>
    <row r="8389" spans="1:7" s="1402" customFormat="1" x14ac:dyDescent="0.25">
      <c r="A8389" s="275"/>
      <c r="B8389" s="1457"/>
      <c r="C8389" s="1458"/>
      <c r="D8389" s="1459"/>
      <c r="E8389" s="1460"/>
      <c r="F8389" s="1460"/>
      <c r="G8389" s="1460"/>
    </row>
    <row r="8390" spans="1:7" s="1402" customFormat="1" x14ac:dyDescent="0.25">
      <c r="A8390" s="275"/>
      <c r="B8390" s="1457"/>
      <c r="C8390" s="1458"/>
      <c r="D8390" s="1459"/>
      <c r="E8390" s="1460"/>
      <c r="F8390" s="1460"/>
      <c r="G8390" s="1460"/>
    </row>
    <row r="8391" spans="1:7" s="1402" customFormat="1" x14ac:dyDescent="0.25">
      <c r="A8391" s="275"/>
      <c r="B8391" s="1457"/>
      <c r="C8391" s="1458"/>
      <c r="D8391" s="1459"/>
      <c r="E8391" s="1460"/>
      <c r="F8391" s="1460"/>
      <c r="G8391" s="1460"/>
    </row>
    <row r="8392" spans="1:7" s="1402" customFormat="1" x14ac:dyDescent="0.25">
      <c r="A8392" s="275"/>
      <c r="B8392" s="1457"/>
      <c r="C8392" s="1458"/>
      <c r="D8392" s="1459"/>
      <c r="E8392" s="1460"/>
      <c r="F8392" s="1460"/>
      <c r="G8392" s="1460"/>
    </row>
    <row r="8393" spans="1:7" s="1402" customFormat="1" x14ac:dyDescent="0.25">
      <c r="A8393" s="275"/>
      <c r="B8393" s="1457"/>
      <c r="C8393" s="1458"/>
      <c r="D8393" s="1459"/>
      <c r="E8393" s="1460"/>
      <c r="F8393" s="1460"/>
      <c r="G8393" s="1460"/>
    </row>
    <row r="8394" spans="1:7" s="1402" customFormat="1" x14ac:dyDescent="0.25">
      <c r="A8394" s="275"/>
      <c r="B8394" s="1457"/>
      <c r="C8394" s="1458"/>
      <c r="D8394" s="1459"/>
      <c r="E8394" s="1460"/>
      <c r="F8394" s="1460"/>
      <c r="G8394" s="1460"/>
    </row>
    <row r="8395" spans="1:7" s="1402" customFormat="1" x14ac:dyDescent="0.25">
      <c r="A8395" s="275"/>
      <c r="B8395" s="1457"/>
      <c r="C8395" s="1458"/>
      <c r="D8395" s="1459"/>
      <c r="E8395" s="1460"/>
      <c r="F8395" s="1460"/>
      <c r="G8395" s="1460"/>
    </row>
    <row r="8396" spans="1:7" s="1402" customFormat="1" x14ac:dyDescent="0.25">
      <c r="A8396" s="275"/>
      <c r="B8396" s="1457"/>
      <c r="C8396" s="1458"/>
      <c r="D8396" s="1459"/>
      <c r="E8396" s="1460"/>
      <c r="F8396" s="1460"/>
      <c r="G8396" s="1460"/>
    </row>
    <row r="8397" spans="1:7" s="1402" customFormat="1" x14ac:dyDescent="0.25">
      <c r="A8397" s="275"/>
      <c r="B8397" s="1457"/>
      <c r="C8397" s="1458"/>
      <c r="D8397" s="1459"/>
      <c r="E8397" s="1460"/>
      <c r="F8397" s="1460"/>
      <c r="G8397" s="1460"/>
    </row>
    <row r="8398" spans="1:7" s="1402" customFormat="1" x14ac:dyDescent="0.25">
      <c r="A8398" s="275"/>
      <c r="B8398" s="1457"/>
      <c r="C8398" s="1458"/>
      <c r="D8398" s="1459"/>
      <c r="E8398" s="1460"/>
      <c r="F8398" s="1460"/>
      <c r="G8398" s="1460"/>
    </row>
    <row r="8399" spans="1:7" s="1402" customFormat="1" x14ac:dyDescent="0.25">
      <c r="A8399" s="275"/>
      <c r="B8399" s="1457"/>
      <c r="C8399" s="1458"/>
      <c r="D8399" s="1459"/>
      <c r="E8399" s="1460"/>
      <c r="F8399" s="1460"/>
      <c r="G8399" s="1460"/>
    </row>
    <row r="8400" spans="1:7" s="1402" customFormat="1" x14ac:dyDescent="0.25">
      <c r="A8400" s="275"/>
      <c r="B8400" s="1457"/>
      <c r="C8400" s="1458"/>
      <c r="D8400" s="1459"/>
      <c r="E8400" s="1460"/>
      <c r="F8400" s="1460"/>
      <c r="G8400" s="1460"/>
    </row>
    <row r="8401" spans="1:7" s="1402" customFormat="1" x14ac:dyDescent="0.25">
      <c r="A8401" s="275"/>
      <c r="B8401" s="1457"/>
      <c r="C8401" s="1458"/>
      <c r="D8401" s="1459"/>
      <c r="E8401" s="1460"/>
      <c r="F8401" s="1460"/>
      <c r="G8401" s="1460"/>
    </row>
    <row r="8402" spans="1:7" s="1402" customFormat="1" x14ac:dyDescent="0.25">
      <c r="A8402" s="275"/>
      <c r="B8402" s="1457"/>
      <c r="C8402" s="1458"/>
      <c r="D8402" s="1459"/>
      <c r="E8402" s="1460"/>
      <c r="F8402" s="1460"/>
      <c r="G8402" s="1460"/>
    </row>
    <row r="8403" spans="1:7" s="1402" customFormat="1" x14ac:dyDescent="0.25">
      <c r="A8403" s="275"/>
      <c r="B8403" s="1457"/>
      <c r="C8403" s="1458"/>
      <c r="D8403" s="1459"/>
      <c r="E8403" s="1460"/>
      <c r="F8403" s="1460"/>
      <c r="G8403" s="1460"/>
    </row>
    <row r="8404" spans="1:7" s="1402" customFormat="1" x14ac:dyDescent="0.25">
      <c r="A8404" s="275"/>
      <c r="B8404" s="1457"/>
      <c r="C8404" s="1458"/>
      <c r="D8404" s="1459"/>
      <c r="E8404" s="1460"/>
      <c r="F8404" s="1460"/>
      <c r="G8404" s="1460"/>
    </row>
    <row r="8405" spans="1:7" s="1402" customFormat="1" x14ac:dyDescent="0.25">
      <c r="A8405" s="275"/>
      <c r="B8405" s="1457"/>
      <c r="C8405" s="1458"/>
      <c r="D8405" s="1459"/>
      <c r="E8405" s="1460"/>
      <c r="F8405" s="1460"/>
      <c r="G8405" s="1460"/>
    </row>
    <row r="8406" spans="1:7" s="1402" customFormat="1" x14ac:dyDescent="0.25">
      <c r="A8406" s="275"/>
      <c r="B8406" s="1457"/>
      <c r="C8406" s="1458"/>
      <c r="D8406" s="1459"/>
      <c r="E8406" s="1460"/>
      <c r="F8406" s="1460"/>
      <c r="G8406" s="1460"/>
    </row>
    <row r="8407" spans="1:7" s="1402" customFormat="1" x14ac:dyDescent="0.25">
      <c r="A8407" s="275"/>
      <c r="B8407" s="1457"/>
      <c r="C8407" s="1458"/>
      <c r="D8407" s="1459"/>
      <c r="E8407" s="1460"/>
      <c r="F8407" s="1460"/>
      <c r="G8407" s="1460"/>
    </row>
    <row r="8408" spans="1:7" s="1402" customFormat="1" x14ac:dyDescent="0.25">
      <c r="A8408" s="275"/>
      <c r="B8408" s="1457"/>
      <c r="C8408" s="1458"/>
      <c r="D8408" s="1459"/>
      <c r="E8408" s="1460"/>
      <c r="F8408" s="1460"/>
      <c r="G8408" s="1460"/>
    </row>
    <row r="8409" spans="1:7" s="1402" customFormat="1" x14ac:dyDescent="0.25">
      <c r="A8409" s="275"/>
      <c r="B8409" s="1457"/>
      <c r="C8409" s="1458"/>
      <c r="D8409" s="1459"/>
      <c r="E8409" s="1460"/>
      <c r="F8409" s="1460"/>
      <c r="G8409" s="1460"/>
    </row>
    <row r="8410" spans="1:7" s="1402" customFormat="1" x14ac:dyDescent="0.25">
      <c r="A8410" s="275"/>
      <c r="B8410" s="1457"/>
      <c r="C8410" s="1458"/>
      <c r="D8410" s="1459"/>
      <c r="E8410" s="1460"/>
      <c r="F8410" s="1460"/>
      <c r="G8410" s="1460"/>
    </row>
    <row r="8411" spans="1:7" s="1402" customFormat="1" x14ac:dyDescent="0.25">
      <c r="A8411" s="275"/>
      <c r="B8411" s="1457"/>
      <c r="C8411" s="1458"/>
      <c r="D8411" s="1459"/>
      <c r="E8411" s="1460"/>
      <c r="F8411" s="1460"/>
      <c r="G8411" s="1460"/>
    </row>
    <row r="8412" spans="1:7" s="1402" customFormat="1" x14ac:dyDescent="0.25">
      <c r="A8412" s="275"/>
      <c r="B8412" s="1457"/>
      <c r="C8412" s="1458"/>
      <c r="D8412" s="1459"/>
      <c r="E8412" s="1460"/>
      <c r="F8412" s="1460"/>
      <c r="G8412" s="1460"/>
    </row>
    <row r="8413" spans="1:7" s="1402" customFormat="1" x14ac:dyDescent="0.25">
      <c r="A8413" s="275"/>
      <c r="B8413" s="1457"/>
      <c r="C8413" s="1458"/>
      <c r="D8413" s="1459"/>
      <c r="E8413" s="1460"/>
      <c r="F8413" s="1460"/>
      <c r="G8413" s="1460"/>
    </row>
    <row r="8414" spans="1:7" s="1402" customFormat="1" x14ac:dyDescent="0.25">
      <c r="A8414" s="275"/>
      <c r="B8414" s="1457"/>
      <c r="C8414" s="1458"/>
      <c r="D8414" s="1459"/>
      <c r="E8414" s="1460"/>
      <c r="F8414" s="1460"/>
      <c r="G8414" s="1460"/>
    </row>
    <row r="8415" spans="1:7" s="1402" customFormat="1" x14ac:dyDescent="0.25">
      <c r="A8415" s="275"/>
      <c r="B8415" s="1457"/>
      <c r="C8415" s="1458"/>
      <c r="D8415" s="1459"/>
      <c r="E8415" s="1460"/>
      <c r="F8415" s="1460"/>
      <c r="G8415" s="1460"/>
    </row>
    <row r="8416" spans="1:7" s="1402" customFormat="1" x14ac:dyDescent="0.25">
      <c r="A8416" s="275"/>
      <c r="B8416" s="1457"/>
      <c r="C8416" s="1458"/>
      <c r="D8416" s="1459"/>
      <c r="E8416" s="1460"/>
      <c r="F8416" s="1460"/>
      <c r="G8416" s="1460"/>
    </row>
    <row r="8417" spans="1:7" s="1402" customFormat="1" x14ac:dyDescent="0.25">
      <c r="A8417" s="275"/>
      <c r="B8417" s="1457"/>
      <c r="C8417" s="1458"/>
      <c r="D8417" s="1459"/>
      <c r="E8417" s="1460"/>
      <c r="F8417" s="1460"/>
      <c r="G8417" s="1460"/>
    </row>
    <row r="8418" spans="1:7" s="1402" customFormat="1" x14ac:dyDescent="0.25">
      <c r="A8418" s="275"/>
      <c r="B8418" s="1457"/>
      <c r="C8418" s="1458"/>
      <c r="D8418" s="1459"/>
      <c r="E8418" s="1460"/>
      <c r="F8418" s="1460"/>
      <c r="G8418" s="1460"/>
    </row>
    <row r="8419" spans="1:7" s="1402" customFormat="1" x14ac:dyDescent="0.25">
      <c r="A8419" s="275"/>
      <c r="B8419" s="1457"/>
      <c r="C8419" s="1458"/>
      <c r="D8419" s="1459"/>
      <c r="E8419" s="1460"/>
      <c r="F8419" s="1460"/>
      <c r="G8419" s="1460"/>
    </row>
    <row r="8420" spans="1:7" s="1402" customFormat="1" x14ac:dyDescent="0.25">
      <c r="A8420" s="275"/>
      <c r="B8420" s="1457"/>
      <c r="C8420" s="1458"/>
      <c r="D8420" s="1459"/>
      <c r="E8420" s="1460"/>
      <c r="F8420" s="1460"/>
      <c r="G8420" s="1460"/>
    </row>
    <row r="8421" spans="1:7" s="1402" customFormat="1" x14ac:dyDescent="0.25">
      <c r="A8421" s="275"/>
      <c r="B8421" s="1457"/>
      <c r="C8421" s="1458"/>
      <c r="D8421" s="1459"/>
      <c r="E8421" s="1460"/>
      <c r="F8421" s="1460"/>
      <c r="G8421" s="1460"/>
    </row>
    <row r="8422" spans="1:7" s="1402" customFormat="1" x14ac:dyDescent="0.25">
      <c r="A8422" s="275"/>
      <c r="B8422" s="1457"/>
      <c r="C8422" s="1458"/>
      <c r="D8422" s="1459"/>
      <c r="E8422" s="1460"/>
      <c r="F8422" s="1460"/>
      <c r="G8422" s="1460"/>
    </row>
    <row r="8423" spans="1:7" s="1402" customFormat="1" x14ac:dyDescent="0.25">
      <c r="A8423" s="275"/>
      <c r="B8423" s="1457"/>
      <c r="C8423" s="1458"/>
      <c r="D8423" s="1459"/>
      <c r="E8423" s="1460"/>
      <c r="F8423" s="1460"/>
      <c r="G8423" s="1460"/>
    </row>
    <row r="8424" spans="1:7" s="1402" customFormat="1" x14ac:dyDescent="0.25">
      <c r="A8424" s="275"/>
      <c r="B8424" s="1457"/>
      <c r="C8424" s="1458"/>
      <c r="D8424" s="1459"/>
      <c r="E8424" s="1460"/>
      <c r="F8424" s="1460"/>
      <c r="G8424" s="1460"/>
    </row>
    <row r="8425" spans="1:7" s="1402" customFormat="1" x14ac:dyDescent="0.25">
      <c r="A8425" s="275"/>
      <c r="B8425" s="1457"/>
      <c r="C8425" s="1458"/>
      <c r="D8425" s="1459"/>
      <c r="E8425" s="1460"/>
      <c r="F8425" s="1460"/>
      <c r="G8425" s="1460"/>
    </row>
    <row r="8426" spans="1:7" s="1402" customFormat="1" x14ac:dyDescent="0.25">
      <c r="A8426" s="275"/>
      <c r="B8426" s="1457"/>
      <c r="C8426" s="1458"/>
      <c r="D8426" s="1459"/>
      <c r="E8426" s="1460"/>
      <c r="F8426" s="1460"/>
      <c r="G8426" s="1460"/>
    </row>
    <row r="8427" spans="1:7" s="1402" customFormat="1" x14ac:dyDescent="0.25">
      <c r="A8427" s="275"/>
      <c r="B8427" s="1457"/>
      <c r="C8427" s="1458"/>
      <c r="D8427" s="1459"/>
      <c r="E8427" s="1460"/>
      <c r="F8427" s="1460"/>
      <c r="G8427" s="1460"/>
    </row>
    <row r="8428" spans="1:7" s="1402" customFormat="1" x14ac:dyDescent="0.25">
      <c r="A8428" s="275"/>
      <c r="B8428" s="1457"/>
      <c r="C8428" s="1458"/>
      <c r="D8428" s="1459"/>
      <c r="E8428" s="1460"/>
      <c r="F8428" s="1460"/>
      <c r="G8428" s="1460"/>
    </row>
    <row r="8429" spans="1:7" s="1402" customFormat="1" x14ac:dyDescent="0.25">
      <c r="A8429" s="275"/>
      <c r="B8429" s="1457"/>
      <c r="C8429" s="1458"/>
      <c r="D8429" s="1459"/>
      <c r="E8429" s="1460"/>
      <c r="F8429" s="1460"/>
      <c r="G8429" s="1460"/>
    </row>
    <row r="8430" spans="1:7" s="1402" customFormat="1" x14ac:dyDescent="0.25">
      <c r="A8430" s="275"/>
      <c r="B8430" s="1457"/>
      <c r="C8430" s="1458"/>
      <c r="D8430" s="1459"/>
      <c r="E8430" s="1460"/>
      <c r="F8430" s="1460"/>
      <c r="G8430" s="1460"/>
    </row>
    <row r="8431" spans="1:7" s="1402" customFormat="1" x14ac:dyDescent="0.25">
      <c r="A8431" s="275"/>
      <c r="B8431" s="1457"/>
      <c r="C8431" s="1458"/>
      <c r="D8431" s="1459"/>
      <c r="E8431" s="1460"/>
      <c r="F8431" s="1460"/>
      <c r="G8431" s="1460"/>
    </row>
    <row r="8432" spans="1:7" s="1402" customFormat="1" x14ac:dyDescent="0.25">
      <c r="A8432" s="275"/>
      <c r="B8432" s="1457"/>
      <c r="C8432" s="1458"/>
      <c r="D8432" s="1459"/>
      <c r="E8432" s="1460"/>
      <c r="F8432" s="1460"/>
      <c r="G8432" s="1460"/>
    </row>
    <row r="8433" spans="1:7" s="1402" customFormat="1" x14ac:dyDescent="0.25">
      <c r="A8433" s="275"/>
      <c r="B8433" s="1457"/>
      <c r="C8433" s="1458"/>
      <c r="D8433" s="1459"/>
      <c r="E8433" s="1460"/>
      <c r="F8433" s="1460"/>
      <c r="G8433" s="1460"/>
    </row>
    <row r="8434" spans="1:7" s="1402" customFormat="1" x14ac:dyDescent="0.25">
      <c r="A8434" s="275"/>
      <c r="B8434" s="1457"/>
      <c r="C8434" s="1458"/>
      <c r="D8434" s="1459"/>
      <c r="E8434" s="1460"/>
      <c r="F8434" s="1460"/>
      <c r="G8434" s="1460"/>
    </row>
    <row r="8435" spans="1:7" s="1402" customFormat="1" x14ac:dyDescent="0.25">
      <c r="A8435" s="275"/>
      <c r="B8435" s="1457"/>
      <c r="C8435" s="1458"/>
      <c r="D8435" s="1459"/>
      <c r="E8435" s="1460"/>
      <c r="F8435" s="1460"/>
      <c r="G8435" s="1460"/>
    </row>
    <row r="8436" spans="1:7" s="1402" customFormat="1" x14ac:dyDescent="0.25">
      <c r="A8436" s="275"/>
      <c r="B8436" s="1457"/>
      <c r="C8436" s="1458"/>
      <c r="D8436" s="1459"/>
      <c r="E8436" s="1460"/>
      <c r="F8436" s="1460"/>
      <c r="G8436" s="1460"/>
    </row>
    <row r="8437" spans="1:7" s="1402" customFormat="1" x14ac:dyDescent="0.25">
      <c r="A8437" s="275"/>
      <c r="B8437" s="1457"/>
      <c r="C8437" s="1458"/>
      <c r="D8437" s="1459"/>
      <c r="E8437" s="1460"/>
      <c r="F8437" s="1460"/>
      <c r="G8437" s="1460"/>
    </row>
    <row r="8438" spans="1:7" s="1402" customFormat="1" x14ac:dyDescent="0.25">
      <c r="A8438" s="275"/>
      <c r="B8438" s="1457"/>
      <c r="C8438" s="1458"/>
      <c r="D8438" s="1459"/>
      <c r="E8438" s="1460"/>
      <c r="F8438" s="1460"/>
      <c r="G8438" s="1460"/>
    </row>
    <row r="8439" spans="1:7" s="1402" customFormat="1" x14ac:dyDescent="0.25">
      <c r="A8439" s="275"/>
      <c r="B8439" s="1457"/>
      <c r="C8439" s="1458"/>
      <c r="D8439" s="1459"/>
      <c r="E8439" s="1460"/>
      <c r="F8439" s="1460"/>
      <c r="G8439" s="1460"/>
    </row>
    <row r="8440" spans="1:7" s="1402" customFormat="1" x14ac:dyDescent="0.25">
      <c r="A8440" s="275"/>
      <c r="B8440" s="1457"/>
      <c r="C8440" s="1458"/>
      <c r="D8440" s="1459"/>
      <c r="E8440" s="1460"/>
      <c r="F8440" s="1460"/>
      <c r="G8440" s="1460"/>
    </row>
    <row r="8441" spans="1:7" s="1402" customFormat="1" x14ac:dyDescent="0.25">
      <c r="A8441" s="275"/>
      <c r="B8441" s="1457"/>
      <c r="C8441" s="1458"/>
      <c r="D8441" s="1459"/>
      <c r="E8441" s="1460"/>
      <c r="F8441" s="1460"/>
      <c r="G8441" s="1460"/>
    </row>
    <row r="8442" spans="1:7" s="1402" customFormat="1" x14ac:dyDescent="0.25">
      <c r="A8442" s="275"/>
      <c r="B8442" s="1457"/>
      <c r="C8442" s="1458"/>
      <c r="D8442" s="1459"/>
      <c r="E8442" s="1460"/>
      <c r="F8442" s="1460"/>
      <c r="G8442" s="1460"/>
    </row>
    <row r="8443" spans="1:7" s="1402" customFormat="1" x14ac:dyDescent="0.25">
      <c r="A8443" s="275"/>
      <c r="B8443" s="1457"/>
      <c r="C8443" s="1458"/>
      <c r="D8443" s="1459"/>
      <c r="E8443" s="1460"/>
      <c r="F8443" s="1460"/>
      <c r="G8443" s="1460"/>
    </row>
    <row r="8444" spans="1:7" s="1402" customFormat="1" x14ac:dyDescent="0.25">
      <c r="A8444" s="275"/>
      <c r="B8444" s="1457"/>
      <c r="C8444" s="1458"/>
      <c r="D8444" s="1459"/>
      <c r="E8444" s="1460"/>
      <c r="F8444" s="1460"/>
      <c r="G8444" s="1460"/>
    </row>
    <row r="8445" spans="1:7" s="1402" customFormat="1" x14ac:dyDescent="0.25">
      <c r="A8445" s="275"/>
      <c r="B8445" s="1457"/>
      <c r="C8445" s="1458"/>
      <c r="D8445" s="1459"/>
      <c r="E8445" s="1460"/>
      <c r="F8445" s="1460"/>
      <c r="G8445" s="1460"/>
    </row>
    <row r="8446" spans="1:7" s="1402" customFormat="1" x14ac:dyDescent="0.25">
      <c r="A8446" s="275"/>
      <c r="B8446" s="1457"/>
      <c r="C8446" s="1458"/>
      <c r="D8446" s="1459"/>
      <c r="E8446" s="1460"/>
      <c r="F8446" s="1460"/>
      <c r="G8446" s="1460"/>
    </row>
    <row r="8447" spans="1:7" s="1402" customFormat="1" x14ac:dyDescent="0.25">
      <c r="A8447" s="275"/>
      <c r="B8447" s="1457"/>
      <c r="C8447" s="1458"/>
      <c r="D8447" s="1459"/>
      <c r="E8447" s="1460"/>
      <c r="F8447" s="1460"/>
      <c r="G8447" s="1460"/>
    </row>
    <row r="8448" spans="1:7" s="1402" customFormat="1" x14ac:dyDescent="0.25">
      <c r="A8448" s="275"/>
      <c r="B8448" s="1457"/>
      <c r="C8448" s="1458"/>
      <c r="D8448" s="1459"/>
      <c r="E8448" s="1460"/>
      <c r="F8448" s="1460"/>
      <c r="G8448" s="1460"/>
    </row>
    <row r="8449" spans="1:7" s="1402" customFormat="1" x14ac:dyDescent="0.25">
      <c r="A8449" s="275"/>
      <c r="B8449" s="1457"/>
      <c r="C8449" s="1458"/>
      <c r="D8449" s="1459"/>
      <c r="E8449" s="1460"/>
      <c r="F8449" s="1460"/>
      <c r="G8449" s="1460"/>
    </row>
    <row r="8450" spans="1:7" s="1402" customFormat="1" x14ac:dyDescent="0.25">
      <c r="A8450" s="275"/>
      <c r="B8450" s="1457"/>
      <c r="C8450" s="1458"/>
      <c r="D8450" s="1459"/>
      <c r="E8450" s="1460"/>
      <c r="F8450" s="1460"/>
      <c r="G8450" s="1460"/>
    </row>
    <row r="8451" spans="1:7" s="1402" customFormat="1" x14ac:dyDescent="0.25">
      <c r="A8451" s="275"/>
      <c r="B8451" s="1457"/>
      <c r="C8451" s="1458"/>
      <c r="D8451" s="1459"/>
      <c r="E8451" s="1460"/>
      <c r="F8451" s="1460"/>
      <c r="G8451" s="1460"/>
    </row>
    <row r="8452" spans="1:7" s="1402" customFormat="1" x14ac:dyDescent="0.25">
      <c r="A8452" s="275"/>
      <c r="B8452" s="1457"/>
      <c r="C8452" s="1458"/>
      <c r="D8452" s="1459"/>
      <c r="E8452" s="1460"/>
      <c r="F8452" s="1460"/>
      <c r="G8452" s="1460"/>
    </row>
    <row r="8453" spans="1:7" s="1402" customFormat="1" x14ac:dyDescent="0.25">
      <c r="A8453" s="275"/>
      <c r="B8453" s="1457"/>
      <c r="C8453" s="1458"/>
      <c r="D8453" s="1459"/>
      <c r="E8453" s="1460"/>
      <c r="F8453" s="1460"/>
      <c r="G8453" s="1460"/>
    </row>
    <row r="8454" spans="1:7" s="1402" customFormat="1" x14ac:dyDescent="0.25">
      <c r="A8454" s="275"/>
      <c r="B8454" s="1457"/>
      <c r="C8454" s="1458"/>
      <c r="D8454" s="1459"/>
      <c r="E8454" s="1460"/>
      <c r="F8454" s="1460"/>
      <c r="G8454" s="1460"/>
    </row>
    <row r="8455" spans="1:7" s="1402" customFormat="1" x14ac:dyDescent="0.25">
      <c r="A8455" s="275"/>
      <c r="B8455" s="1457"/>
      <c r="C8455" s="1458"/>
      <c r="D8455" s="1459"/>
      <c r="E8455" s="1460"/>
      <c r="F8455" s="1460"/>
      <c r="G8455" s="1460"/>
    </row>
    <row r="8456" spans="1:7" s="1402" customFormat="1" x14ac:dyDescent="0.25">
      <c r="A8456" s="275"/>
      <c r="B8456" s="1457"/>
      <c r="C8456" s="1458"/>
      <c r="D8456" s="1459"/>
      <c r="E8456" s="1460"/>
      <c r="F8456" s="1460"/>
      <c r="G8456" s="1460"/>
    </row>
    <row r="8457" spans="1:7" s="1402" customFormat="1" x14ac:dyDescent="0.25">
      <c r="A8457" s="275"/>
      <c r="B8457" s="1457"/>
      <c r="C8457" s="1458"/>
      <c r="D8457" s="1459"/>
      <c r="E8457" s="1460"/>
      <c r="F8457" s="1460"/>
      <c r="G8457" s="1460"/>
    </row>
    <row r="8458" spans="1:7" s="1402" customFormat="1" x14ac:dyDescent="0.25">
      <c r="A8458" s="275"/>
      <c r="B8458" s="1457"/>
      <c r="C8458" s="1458"/>
      <c r="D8458" s="1459"/>
      <c r="E8458" s="1460"/>
      <c r="F8458" s="1460"/>
      <c r="G8458" s="1460"/>
    </row>
    <row r="8459" spans="1:7" s="1402" customFormat="1" x14ac:dyDescent="0.25">
      <c r="A8459" s="275"/>
      <c r="B8459" s="1457"/>
      <c r="C8459" s="1458"/>
      <c r="D8459" s="1459"/>
      <c r="E8459" s="1460"/>
      <c r="F8459" s="1460"/>
      <c r="G8459" s="1460"/>
    </row>
    <row r="8460" spans="1:7" s="1402" customFormat="1" x14ac:dyDescent="0.25">
      <c r="A8460" s="275"/>
      <c r="B8460" s="1457"/>
      <c r="C8460" s="1458"/>
      <c r="D8460" s="1459"/>
      <c r="E8460" s="1460"/>
      <c r="F8460" s="1460"/>
      <c r="G8460" s="1460"/>
    </row>
    <row r="8461" spans="1:7" s="1402" customFormat="1" x14ac:dyDescent="0.25">
      <c r="A8461" s="275"/>
      <c r="B8461" s="1457"/>
      <c r="C8461" s="1458"/>
      <c r="D8461" s="1459"/>
      <c r="E8461" s="1460"/>
      <c r="F8461" s="1460"/>
      <c r="G8461" s="1460"/>
    </row>
    <row r="8462" spans="1:7" s="1402" customFormat="1" x14ac:dyDescent="0.25">
      <c r="A8462" s="275"/>
      <c r="B8462" s="1457"/>
      <c r="C8462" s="1458"/>
      <c r="D8462" s="1459"/>
      <c r="E8462" s="1460"/>
      <c r="F8462" s="1460"/>
      <c r="G8462" s="1460"/>
    </row>
    <row r="8463" spans="1:7" s="1402" customFormat="1" x14ac:dyDescent="0.25">
      <c r="A8463" s="275"/>
      <c r="B8463" s="1457"/>
      <c r="C8463" s="1458"/>
      <c r="D8463" s="1459"/>
      <c r="E8463" s="1460"/>
      <c r="F8463" s="1460"/>
      <c r="G8463" s="1460"/>
    </row>
    <row r="8464" spans="1:7" s="1402" customFormat="1" x14ac:dyDescent="0.25">
      <c r="A8464" s="275"/>
      <c r="B8464" s="1457"/>
      <c r="C8464" s="1458"/>
      <c r="D8464" s="1459"/>
      <c r="E8464" s="1460"/>
      <c r="F8464" s="1460"/>
      <c r="G8464" s="1460"/>
    </row>
    <row r="8465" spans="1:7" s="1402" customFormat="1" x14ac:dyDescent="0.25">
      <c r="A8465" s="275"/>
      <c r="B8465" s="1457"/>
      <c r="C8465" s="1458"/>
      <c r="D8465" s="1459"/>
      <c r="E8465" s="1460"/>
      <c r="F8465" s="1460"/>
      <c r="G8465" s="1460"/>
    </row>
    <row r="8466" spans="1:7" s="1402" customFormat="1" x14ac:dyDescent="0.25">
      <c r="A8466" s="275"/>
      <c r="B8466" s="1457"/>
      <c r="C8466" s="1458"/>
      <c r="D8466" s="1459"/>
      <c r="E8466" s="1460"/>
      <c r="F8466" s="1460"/>
      <c r="G8466" s="1460"/>
    </row>
    <row r="8467" spans="1:7" s="1402" customFormat="1" x14ac:dyDescent="0.25">
      <c r="A8467" s="275"/>
      <c r="B8467" s="1457"/>
      <c r="C8467" s="1458"/>
      <c r="D8467" s="1459"/>
      <c r="E8467" s="1460"/>
      <c r="F8467" s="1460"/>
      <c r="G8467" s="1460"/>
    </row>
    <row r="8468" spans="1:7" s="1402" customFormat="1" x14ac:dyDescent="0.25">
      <c r="A8468" s="275"/>
      <c r="B8468" s="1457"/>
      <c r="C8468" s="1458"/>
      <c r="D8468" s="1459"/>
      <c r="E8468" s="1460"/>
      <c r="F8468" s="1460"/>
      <c r="G8468" s="1460"/>
    </row>
    <row r="8469" spans="1:7" s="1402" customFormat="1" x14ac:dyDescent="0.25">
      <c r="A8469" s="275"/>
      <c r="B8469" s="1457"/>
      <c r="C8469" s="1458"/>
      <c r="D8469" s="1459"/>
      <c r="E8469" s="1460"/>
      <c r="F8469" s="1460"/>
      <c r="G8469" s="1460"/>
    </row>
    <row r="8470" spans="1:7" s="1402" customFormat="1" x14ac:dyDescent="0.25">
      <c r="A8470" s="275"/>
      <c r="B8470" s="1457"/>
      <c r="C8470" s="1458"/>
      <c r="D8470" s="1459"/>
      <c r="E8470" s="1460"/>
      <c r="F8470" s="1460"/>
      <c r="G8470" s="1460"/>
    </row>
    <row r="8471" spans="1:7" s="1402" customFormat="1" x14ac:dyDescent="0.25">
      <c r="A8471" s="275"/>
      <c r="B8471" s="1457"/>
      <c r="C8471" s="1458"/>
      <c r="D8471" s="1459"/>
      <c r="E8471" s="1460"/>
      <c r="F8471" s="1460"/>
      <c r="G8471" s="1460"/>
    </row>
    <row r="8472" spans="1:7" s="1402" customFormat="1" x14ac:dyDescent="0.25">
      <c r="A8472" s="275"/>
      <c r="B8472" s="1457"/>
      <c r="C8472" s="1458"/>
      <c r="D8472" s="1459"/>
      <c r="E8472" s="1460"/>
      <c r="F8472" s="1460"/>
      <c r="G8472" s="1460"/>
    </row>
    <row r="8473" spans="1:7" s="1402" customFormat="1" x14ac:dyDescent="0.25">
      <c r="A8473" s="275"/>
      <c r="B8473" s="1457"/>
      <c r="C8473" s="1458"/>
      <c r="D8473" s="1459"/>
      <c r="E8473" s="1460"/>
      <c r="F8473" s="1460"/>
      <c r="G8473" s="1460"/>
    </row>
    <row r="8474" spans="1:7" s="1402" customFormat="1" x14ac:dyDescent="0.25">
      <c r="A8474" s="275"/>
      <c r="B8474" s="1457"/>
      <c r="C8474" s="1458"/>
      <c r="D8474" s="1459"/>
      <c r="E8474" s="1460"/>
      <c r="F8474" s="1460"/>
      <c r="G8474" s="1460"/>
    </row>
    <row r="8475" spans="1:7" s="1402" customFormat="1" x14ac:dyDescent="0.25">
      <c r="A8475" s="275"/>
      <c r="B8475" s="1457"/>
      <c r="C8475" s="1458"/>
      <c r="D8475" s="1459"/>
      <c r="E8475" s="1460"/>
      <c r="F8475" s="1460"/>
      <c r="G8475" s="1460"/>
    </row>
    <row r="8476" spans="1:7" s="1402" customFormat="1" x14ac:dyDescent="0.25">
      <c r="A8476" s="275"/>
      <c r="B8476" s="1457"/>
      <c r="C8476" s="1458"/>
      <c r="D8476" s="1459"/>
      <c r="E8476" s="1460"/>
      <c r="F8476" s="1460"/>
      <c r="G8476" s="1460"/>
    </row>
    <row r="8477" spans="1:7" s="1402" customFormat="1" x14ac:dyDescent="0.25">
      <c r="A8477" s="275"/>
      <c r="B8477" s="1457"/>
      <c r="C8477" s="1458"/>
      <c r="D8477" s="1459"/>
      <c r="E8477" s="1460"/>
      <c r="F8477" s="1460"/>
      <c r="G8477" s="1460"/>
    </row>
    <row r="8478" spans="1:7" s="1402" customFormat="1" x14ac:dyDescent="0.25">
      <c r="A8478" s="275"/>
      <c r="B8478" s="1457"/>
      <c r="C8478" s="1458"/>
      <c r="D8478" s="1459"/>
      <c r="E8478" s="1460"/>
      <c r="F8478" s="1460"/>
      <c r="G8478" s="1460"/>
    </row>
    <row r="8479" spans="1:7" s="1402" customFormat="1" x14ac:dyDescent="0.25">
      <c r="A8479" s="275"/>
      <c r="B8479" s="1457"/>
      <c r="C8479" s="1458"/>
      <c r="D8479" s="1459"/>
      <c r="E8479" s="1460"/>
      <c r="F8479" s="1460"/>
      <c r="G8479" s="1460"/>
    </row>
    <row r="8480" spans="1:7" s="1402" customFormat="1" x14ac:dyDescent="0.25">
      <c r="A8480" s="275"/>
      <c r="B8480" s="1457"/>
      <c r="C8480" s="1458"/>
      <c r="D8480" s="1459"/>
      <c r="E8480" s="1460"/>
      <c r="F8480" s="1460"/>
      <c r="G8480" s="1460"/>
    </row>
    <row r="8481" spans="1:7" s="1402" customFormat="1" x14ac:dyDescent="0.25">
      <c r="A8481" s="275"/>
      <c r="B8481" s="1457"/>
      <c r="C8481" s="1458"/>
      <c r="D8481" s="1459"/>
      <c r="E8481" s="1460"/>
      <c r="F8481" s="1460"/>
      <c r="G8481" s="1460"/>
    </row>
    <row r="8482" spans="1:7" s="1402" customFormat="1" x14ac:dyDescent="0.25">
      <c r="A8482" s="275"/>
      <c r="B8482" s="1457"/>
      <c r="C8482" s="1458"/>
      <c r="D8482" s="1459"/>
      <c r="E8482" s="1460"/>
      <c r="F8482" s="1460"/>
      <c r="G8482" s="1460"/>
    </row>
    <row r="8483" spans="1:7" s="1402" customFormat="1" x14ac:dyDescent="0.25">
      <c r="A8483" s="275"/>
      <c r="B8483" s="1457"/>
      <c r="C8483" s="1458"/>
      <c r="D8483" s="1459"/>
      <c r="E8483" s="1460"/>
      <c r="F8483" s="1460"/>
      <c r="G8483" s="1460"/>
    </row>
    <row r="8484" spans="1:7" s="1402" customFormat="1" x14ac:dyDescent="0.25">
      <c r="A8484" s="275"/>
      <c r="B8484" s="1457"/>
      <c r="C8484" s="1458"/>
      <c r="D8484" s="1459"/>
      <c r="E8484" s="1460"/>
      <c r="F8484" s="1460"/>
      <c r="G8484" s="1460"/>
    </row>
    <row r="8485" spans="1:7" s="1402" customFormat="1" x14ac:dyDescent="0.25">
      <c r="A8485" s="275"/>
      <c r="B8485" s="1457"/>
      <c r="C8485" s="1458"/>
      <c r="D8485" s="1459"/>
      <c r="E8485" s="1460"/>
      <c r="F8485" s="1460"/>
      <c r="G8485" s="1460"/>
    </row>
    <row r="8486" spans="1:7" s="1402" customFormat="1" x14ac:dyDescent="0.25">
      <c r="A8486" s="275"/>
      <c r="B8486" s="1457"/>
      <c r="C8486" s="1458"/>
      <c r="D8486" s="1459"/>
      <c r="E8486" s="1460"/>
      <c r="F8486" s="1460"/>
      <c r="G8486" s="1460"/>
    </row>
    <row r="8487" spans="1:7" s="1402" customFormat="1" x14ac:dyDescent="0.25">
      <c r="A8487" s="275"/>
      <c r="B8487" s="1457"/>
      <c r="C8487" s="1458"/>
      <c r="D8487" s="1459"/>
      <c r="E8487" s="1460"/>
      <c r="F8487" s="1460"/>
      <c r="G8487" s="1460"/>
    </row>
    <row r="8488" spans="1:7" s="1402" customFormat="1" x14ac:dyDescent="0.25">
      <c r="A8488" s="275"/>
      <c r="B8488" s="1457"/>
      <c r="C8488" s="1458"/>
      <c r="D8488" s="1459"/>
      <c r="E8488" s="1460"/>
      <c r="F8488" s="1460"/>
      <c r="G8488" s="1460"/>
    </row>
    <row r="8489" spans="1:7" s="1402" customFormat="1" x14ac:dyDescent="0.25">
      <c r="A8489" s="275"/>
      <c r="B8489" s="1457"/>
      <c r="C8489" s="1458"/>
      <c r="D8489" s="1459"/>
      <c r="E8489" s="1460"/>
      <c r="F8489" s="1460"/>
      <c r="G8489" s="1460"/>
    </row>
    <row r="8490" spans="1:7" s="1402" customFormat="1" x14ac:dyDescent="0.25">
      <c r="A8490" s="275"/>
      <c r="B8490" s="1457"/>
      <c r="C8490" s="1458"/>
      <c r="D8490" s="1459"/>
      <c r="E8490" s="1460"/>
      <c r="F8490" s="1460"/>
      <c r="G8490" s="1460"/>
    </row>
    <row r="8491" spans="1:7" s="1402" customFormat="1" x14ac:dyDescent="0.25">
      <c r="A8491" s="275"/>
      <c r="B8491" s="1457"/>
      <c r="C8491" s="1458"/>
      <c r="D8491" s="1459"/>
      <c r="E8491" s="1460"/>
      <c r="F8491" s="1460"/>
      <c r="G8491" s="1460"/>
    </row>
    <row r="8492" spans="1:7" s="1402" customFormat="1" x14ac:dyDescent="0.25">
      <c r="A8492" s="275"/>
      <c r="B8492" s="1457"/>
      <c r="C8492" s="1458"/>
      <c r="D8492" s="1459"/>
      <c r="E8492" s="1460"/>
      <c r="F8492" s="1460"/>
      <c r="G8492" s="1460"/>
    </row>
    <row r="8493" spans="1:7" s="1402" customFormat="1" x14ac:dyDescent="0.25">
      <c r="A8493" s="275"/>
      <c r="B8493" s="1457"/>
      <c r="C8493" s="1458"/>
      <c r="D8493" s="1459"/>
      <c r="E8493" s="1460"/>
      <c r="F8493" s="1460"/>
      <c r="G8493" s="1460"/>
    </row>
    <row r="8494" spans="1:7" s="1402" customFormat="1" x14ac:dyDescent="0.25">
      <c r="A8494" s="275"/>
      <c r="B8494" s="1457"/>
      <c r="C8494" s="1458"/>
      <c r="D8494" s="1459"/>
      <c r="E8494" s="1460"/>
      <c r="F8494" s="1460"/>
      <c r="G8494" s="1460"/>
    </row>
    <row r="8495" spans="1:7" s="1402" customFormat="1" x14ac:dyDescent="0.25">
      <c r="A8495" s="275"/>
      <c r="B8495" s="1457"/>
      <c r="C8495" s="1458"/>
      <c r="D8495" s="1459"/>
      <c r="E8495" s="1460"/>
      <c r="F8495" s="1460"/>
      <c r="G8495" s="1460"/>
    </row>
    <row r="8496" spans="1:7" s="1402" customFormat="1" x14ac:dyDescent="0.25">
      <c r="A8496" s="275"/>
      <c r="B8496" s="1457"/>
      <c r="C8496" s="1458"/>
      <c r="D8496" s="1459"/>
      <c r="E8496" s="1460"/>
      <c r="F8496" s="1460"/>
      <c r="G8496" s="1460"/>
    </row>
    <row r="8497" spans="1:7" s="1402" customFormat="1" x14ac:dyDescent="0.25">
      <c r="A8497" s="275"/>
      <c r="B8497" s="1457"/>
      <c r="C8497" s="1458"/>
      <c r="D8497" s="1459"/>
      <c r="E8497" s="1460"/>
      <c r="F8497" s="1460"/>
      <c r="G8497" s="1460"/>
    </row>
    <row r="8498" spans="1:7" s="1402" customFormat="1" x14ac:dyDescent="0.25">
      <c r="A8498" s="275"/>
      <c r="B8498" s="1457"/>
      <c r="C8498" s="1458"/>
      <c r="D8498" s="1459"/>
      <c r="E8498" s="1460"/>
      <c r="F8498" s="1460"/>
      <c r="G8498" s="1460"/>
    </row>
    <row r="8499" spans="1:7" s="1402" customFormat="1" x14ac:dyDescent="0.25">
      <c r="A8499" s="275"/>
      <c r="B8499" s="1457"/>
      <c r="C8499" s="1458"/>
      <c r="D8499" s="1459"/>
      <c r="E8499" s="1460"/>
      <c r="F8499" s="1460"/>
      <c r="G8499" s="1460"/>
    </row>
    <row r="8500" spans="1:7" s="1402" customFormat="1" x14ac:dyDescent="0.25">
      <c r="A8500" s="275"/>
      <c r="B8500" s="1457"/>
      <c r="C8500" s="1458"/>
      <c r="D8500" s="1459"/>
      <c r="E8500" s="1460"/>
      <c r="F8500" s="1460"/>
      <c r="G8500" s="1460"/>
    </row>
    <row r="8501" spans="1:7" s="1402" customFormat="1" x14ac:dyDescent="0.25">
      <c r="A8501" s="275"/>
      <c r="B8501" s="1457"/>
      <c r="C8501" s="1458"/>
      <c r="D8501" s="1459"/>
      <c r="E8501" s="1460"/>
      <c r="F8501" s="1460"/>
      <c r="G8501" s="1460"/>
    </row>
    <row r="8502" spans="1:7" s="1402" customFormat="1" x14ac:dyDescent="0.25">
      <c r="A8502" s="275"/>
      <c r="B8502" s="1457"/>
      <c r="C8502" s="1458"/>
      <c r="D8502" s="1459"/>
      <c r="E8502" s="1460"/>
      <c r="F8502" s="1460"/>
      <c r="G8502" s="1460"/>
    </row>
    <row r="8503" spans="1:7" s="1402" customFormat="1" x14ac:dyDescent="0.25">
      <c r="A8503" s="275"/>
      <c r="B8503" s="1457"/>
      <c r="C8503" s="1458"/>
      <c r="D8503" s="1459"/>
      <c r="E8503" s="1460"/>
      <c r="F8503" s="1460"/>
      <c r="G8503" s="1460"/>
    </row>
    <row r="8504" spans="1:7" s="1402" customFormat="1" x14ac:dyDescent="0.25">
      <c r="A8504" s="275"/>
      <c r="B8504" s="1457"/>
      <c r="C8504" s="1458"/>
      <c r="D8504" s="1459"/>
      <c r="E8504" s="1460"/>
      <c r="F8504" s="1460"/>
      <c r="G8504" s="1460"/>
    </row>
    <row r="8505" spans="1:7" s="1402" customFormat="1" x14ac:dyDescent="0.25">
      <c r="A8505" s="275"/>
      <c r="B8505" s="1457"/>
      <c r="C8505" s="1458"/>
      <c r="D8505" s="1459"/>
      <c r="E8505" s="1460"/>
      <c r="F8505" s="1460"/>
      <c r="G8505" s="1460"/>
    </row>
    <row r="8506" spans="1:7" s="1402" customFormat="1" x14ac:dyDescent="0.25">
      <c r="A8506" s="275"/>
      <c r="B8506" s="1457"/>
      <c r="C8506" s="1458"/>
      <c r="D8506" s="1459"/>
      <c r="E8506" s="1460"/>
      <c r="F8506" s="1460"/>
      <c r="G8506" s="1460"/>
    </row>
    <row r="8507" spans="1:7" s="1402" customFormat="1" x14ac:dyDescent="0.25">
      <c r="A8507" s="275"/>
      <c r="B8507" s="1457"/>
      <c r="C8507" s="1458"/>
      <c r="D8507" s="1459"/>
      <c r="E8507" s="1460"/>
      <c r="F8507" s="1460"/>
      <c r="G8507" s="1460"/>
    </row>
    <row r="8508" spans="1:7" s="1402" customFormat="1" x14ac:dyDescent="0.25">
      <c r="A8508" s="275"/>
      <c r="B8508" s="1457"/>
      <c r="C8508" s="1458"/>
      <c r="D8508" s="1459"/>
      <c r="E8508" s="1460"/>
      <c r="F8508" s="1460"/>
      <c r="G8508" s="1460"/>
    </row>
    <row r="8509" spans="1:7" s="1402" customFormat="1" x14ac:dyDescent="0.25">
      <c r="A8509" s="275"/>
      <c r="B8509" s="1457"/>
      <c r="C8509" s="1458"/>
      <c r="D8509" s="1459"/>
      <c r="E8509" s="1460"/>
      <c r="F8509" s="1460"/>
      <c r="G8509" s="1460"/>
    </row>
    <row r="8510" spans="1:7" s="1402" customFormat="1" x14ac:dyDescent="0.25">
      <c r="A8510" s="275"/>
      <c r="B8510" s="1457"/>
      <c r="C8510" s="1458"/>
      <c r="D8510" s="1459"/>
      <c r="E8510" s="1460"/>
      <c r="F8510" s="1460"/>
      <c r="G8510" s="1460"/>
    </row>
    <row r="8511" spans="1:7" s="1402" customFormat="1" x14ac:dyDescent="0.25">
      <c r="A8511" s="275"/>
      <c r="B8511" s="1457"/>
      <c r="C8511" s="1458"/>
      <c r="D8511" s="1459"/>
      <c r="E8511" s="1460"/>
      <c r="F8511" s="1460"/>
      <c r="G8511" s="1460"/>
    </row>
    <row r="8512" spans="1:7" s="1402" customFormat="1" x14ac:dyDescent="0.25">
      <c r="A8512" s="275"/>
      <c r="B8512" s="1457"/>
      <c r="C8512" s="1458"/>
      <c r="D8512" s="1459"/>
      <c r="E8512" s="1460"/>
      <c r="F8512" s="1460"/>
      <c r="G8512" s="1460"/>
    </row>
    <row r="8513" spans="1:7" s="1402" customFormat="1" x14ac:dyDescent="0.25">
      <c r="A8513" s="275"/>
      <c r="B8513" s="1457"/>
      <c r="C8513" s="1458"/>
      <c r="D8513" s="1459"/>
      <c r="E8513" s="1460"/>
      <c r="F8513" s="1460"/>
      <c r="G8513" s="1460"/>
    </row>
    <row r="8514" spans="1:7" s="1402" customFormat="1" x14ac:dyDescent="0.25">
      <c r="A8514" s="275"/>
      <c r="B8514" s="1457"/>
      <c r="C8514" s="1458"/>
      <c r="D8514" s="1459"/>
      <c r="E8514" s="1460"/>
      <c r="F8514" s="1460"/>
      <c r="G8514" s="1460"/>
    </row>
    <row r="8515" spans="1:7" s="1402" customFormat="1" x14ac:dyDescent="0.25">
      <c r="A8515" s="275"/>
      <c r="B8515" s="1457"/>
      <c r="C8515" s="1458"/>
      <c r="D8515" s="1459"/>
      <c r="E8515" s="1460"/>
      <c r="F8515" s="1460"/>
      <c r="G8515" s="1460"/>
    </row>
    <row r="8516" spans="1:7" s="1402" customFormat="1" x14ac:dyDescent="0.25">
      <c r="A8516" s="275"/>
      <c r="B8516" s="1457"/>
      <c r="C8516" s="1458"/>
      <c r="D8516" s="1459"/>
      <c r="E8516" s="1460"/>
      <c r="F8516" s="1460"/>
      <c r="G8516" s="1460"/>
    </row>
    <row r="8517" spans="1:7" s="1402" customFormat="1" x14ac:dyDescent="0.25">
      <c r="A8517" s="275"/>
      <c r="B8517" s="1457"/>
      <c r="C8517" s="1458"/>
      <c r="D8517" s="1459"/>
      <c r="E8517" s="1460"/>
      <c r="F8517" s="1460"/>
      <c r="G8517" s="1460"/>
    </row>
    <row r="8518" spans="1:7" s="1402" customFormat="1" x14ac:dyDescent="0.25">
      <c r="A8518" s="275"/>
      <c r="B8518" s="1457"/>
      <c r="C8518" s="1458"/>
      <c r="D8518" s="1459"/>
      <c r="E8518" s="1460"/>
      <c r="F8518" s="1460"/>
      <c r="G8518" s="1460"/>
    </row>
    <row r="8519" spans="1:7" s="1402" customFormat="1" x14ac:dyDescent="0.25">
      <c r="A8519" s="275"/>
      <c r="B8519" s="1457"/>
      <c r="C8519" s="1458"/>
      <c r="D8519" s="1459"/>
      <c r="E8519" s="1460"/>
      <c r="F8519" s="1460"/>
      <c r="G8519" s="1460"/>
    </row>
    <row r="8520" spans="1:7" s="1402" customFormat="1" x14ac:dyDescent="0.25">
      <c r="A8520" s="275"/>
      <c r="B8520" s="1457"/>
      <c r="C8520" s="1458"/>
      <c r="D8520" s="1459"/>
      <c r="E8520" s="1460"/>
      <c r="F8520" s="1460"/>
      <c r="G8520" s="1460"/>
    </row>
    <row r="8521" spans="1:7" s="1402" customFormat="1" x14ac:dyDescent="0.25">
      <c r="A8521" s="275"/>
      <c r="B8521" s="1457"/>
      <c r="C8521" s="1458"/>
      <c r="D8521" s="1459"/>
      <c r="E8521" s="1460"/>
      <c r="F8521" s="1460"/>
      <c r="G8521" s="1460"/>
    </row>
    <row r="8522" spans="1:7" s="1402" customFormat="1" x14ac:dyDescent="0.25">
      <c r="A8522" s="275"/>
      <c r="B8522" s="1457"/>
      <c r="C8522" s="1458"/>
      <c r="D8522" s="1459"/>
      <c r="E8522" s="1460"/>
      <c r="F8522" s="1460"/>
      <c r="G8522" s="1460"/>
    </row>
    <row r="8523" spans="1:7" s="1402" customFormat="1" x14ac:dyDescent="0.25">
      <c r="A8523" s="275"/>
      <c r="B8523" s="1457"/>
      <c r="C8523" s="1458"/>
      <c r="D8523" s="1459"/>
      <c r="E8523" s="1460"/>
      <c r="F8523" s="1460"/>
      <c r="G8523" s="1460"/>
    </row>
    <row r="8524" spans="1:7" s="1402" customFormat="1" x14ac:dyDescent="0.25">
      <c r="A8524" s="275"/>
      <c r="B8524" s="1457"/>
      <c r="C8524" s="1458"/>
      <c r="D8524" s="1459"/>
      <c r="E8524" s="1460"/>
      <c r="F8524" s="1460"/>
      <c r="G8524" s="1460"/>
    </row>
    <row r="8525" spans="1:7" s="1402" customFormat="1" x14ac:dyDescent="0.25">
      <c r="A8525" s="275"/>
      <c r="B8525" s="1457"/>
      <c r="C8525" s="1458"/>
      <c r="D8525" s="1459"/>
      <c r="E8525" s="1460"/>
      <c r="F8525" s="1460"/>
      <c r="G8525" s="1460"/>
    </row>
    <row r="8526" spans="1:7" s="1402" customFormat="1" x14ac:dyDescent="0.25">
      <c r="A8526" s="275"/>
      <c r="B8526" s="1457"/>
      <c r="C8526" s="1458"/>
      <c r="D8526" s="1459"/>
      <c r="E8526" s="1460"/>
      <c r="F8526" s="1460"/>
      <c r="G8526" s="1460"/>
    </row>
    <row r="8527" spans="1:7" s="1402" customFormat="1" x14ac:dyDescent="0.25">
      <c r="A8527" s="275"/>
      <c r="B8527" s="1457"/>
      <c r="C8527" s="1458"/>
      <c r="D8527" s="1459"/>
      <c r="E8527" s="1460"/>
      <c r="F8527" s="1460"/>
      <c r="G8527" s="1460"/>
    </row>
    <row r="8528" spans="1:7" s="1402" customFormat="1" x14ac:dyDescent="0.25">
      <c r="A8528" s="275"/>
      <c r="B8528" s="1457"/>
      <c r="C8528" s="1458"/>
      <c r="D8528" s="1459"/>
      <c r="E8528" s="1460"/>
      <c r="F8528" s="1460"/>
      <c r="G8528" s="1460"/>
    </row>
    <row r="8529" spans="1:7" s="1402" customFormat="1" x14ac:dyDescent="0.25">
      <c r="A8529" s="275"/>
      <c r="B8529" s="1457"/>
      <c r="C8529" s="1458"/>
      <c r="D8529" s="1459"/>
      <c r="E8529" s="1460"/>
      <c r="F8529" s="1460"/>
      <c r="G8529" s="1460"/>
    </row>
    <row r="8530" spans="1:7" s="1402" customFormat="1" x14ac:dyDescent="0.25">
      <c r="A8530" s="275"/>
      <c r="B8530" s="1457"/>
      <c r="C8530" s="1458"/>
      <c r="D8530" s="1459"/>
      <c r="E8530" s="1460"/>
      <c r="F8530" s="1460"/>
      <c r="G8530" s="1460"/>
    </row>
    <row r="8531" spans="1:7" s="1402" customFormat="1" x14ac:dyDescent="0.25">
      <c r="A8531" s="275"/>
      <c r="B8531" s="1457"/>
      <c r="C8531" s="1458"/>
      <c r="D8531" s="1459"/>
      <c r="E8531" s="1460"/>
      <c r="F8531" s="1460"/>
      <c r="G8531" s="1460"/>
    </row>
    <row r="8532" spans="1:7" s="1402" customFormat="1" x14ac:dyDescent="0.25">
      <c r="A8532" s="275"/>
      <c r="B8532" s="1457"/>
      <c r="C8532" s="1458"/>
      <c r="D8532" s="1459"/>
      <c r="E8532" s="1460"/>
      <c r="F8532" s="1460"/>
      <c r="G8532" s="1460"/>
    </row>
    <row r="8533" spans="1:7" s="1402" customFormat="1" x14ac:dyDescent="0.25">
      <c r="A8533" s="275"/>
      <c r="B8533" s="1457"/>
      <c r="C8533" s="1458"/>
      <c r="D8533" s="1459"/>
      <c r="E8533" s="1460"/>
      <c r="F8533" s="1460"/>
      <c r="G8533" s="1460"/>
    </row>
    <row r="8534" spans="1:7" s="1402" customFormat="1" x14ac:dyDescent="0.25">
      <c r="A8534" s="275"/>
      <c r="B8534" s="1457"/>
      <c r="C8534" s="1458"/>
      <c r="D8534" s="1459"/>
      <c r="E8534" s="1460"/>
      <c r="F8534" s="1460"/>
      <c r="G8534" s="1460"/>
    </row>
    <row r="8535" spans="1:7" s="1402" customFormat="1" x14ac:dyDescent="0.25">
      <c r="A8535" s="275"/>
      <c r="B8535" s="1457"/>
      <c r="C8535" s="1458"/>
      <c r="D8535" s="1459"/>
      <c r="E8535" s="1460"/>
      <c r="F8535" s="1460"/>
      <c r="G8535" s="1460"/>
    </row>
    <row r="8536" spans="1:7" s="1402" customFormat="1" x14ac:dyDescent="0.25">
      <c r="A8536" s="275"/>
      <c r="B8536" s="1457"/>
      <c r="C8536" s="1458"/>
      <c r="D8536" s="1459"/>
      <c r="E8536" s="1460"/>
      <c r="F8536" s="1460"/>
      <c r="G8536" s="1460"/>
    </row>
    <row r="8537" spans="1:7" s="1402" customFormat="1" x14ac:dyDescent="0.25">
      <c r="A8537" s="275"/>
      <c r="B8537" s="1457"/>
      <c r="C8537" s="1458"/>
      <c r="D8537" s="1459"/>
      <c r="E8537" s="1460"/>
      <c r="F8537" s="1460"/>
      <c r="G8537" s="1460"/>
    </row>
    <row r="8538" spans="1:7" s="1402" customFormat="1" x14ac:dyDescent="0.25">
      <c r="A8538" s="275"/>
      <c r="B8538" s="1457"/>
      <c r="C8538" s="1458"/>
      <c r="D8538" s="1459"/>
      <c r="E8538" s="1460"/>
      <c r="F8538" s="1460"/>
      <c r="G8538" s="1460"/>
    </row>
    <row r="8539" spans="1:7" s="1402" customFormat="1" x14ac:dyDescent="0.25">
      <c r="A8539" s="275"/>
      <c r="B8539" s="1457"/>
      <c r="C8539" s="1458"/>
      <c r="D8539" s="1459"/>
      <c r="E8539" s="1460"/>
      <c r="F8539" s="1460"/>
      <c r="G8539" s="1460"/>
    </row>
    <row r="8540" spans="1:7" s="1402" customFormat="1" x14ac:dyDescent="0.25">
      <c r="A8540" s="275"/>
      <c r="B8540" s="1457"/>
      <c r="C8540" s="1458"/>
      <c r="D8540" s="1459"/>
      <c r="E8540" s="1460"/>
      <c r="F8540" s="1460"/>
      <c r="G8540" s="1460"/>
    </row>
    <row r="8541" spans="1:7" s="1402" customFormat="1" x14ac:dyDescent="0.25">
      <c r="A8541" s="275"/>
      <c r="B8541" s="1457"/>
      <c r="C8541" s="1458"/>
      <c r="D8541" s="1459"/>
      <c r="E8541" s="1460"/>
      <c r="F8541" s="1460"/>
      <c r="G8541" s="1460"/>
    </row>
    <row r="8542" spans="1:7" s="1402" customFormat="1" x14ac:dyDescent="0.25">
      <c r="A8542" s="275"/>
      <c r="B8542" s="1457"/>
      <c r="C8542" s="1458"/>
      <c r="D8542" s="1459"/>
      <c r="E8542" s="1460"/>
      <c r="F8542" s="1460"/>
      <c r="G8542" s="1460"/>
    </row>
    <row r="8543" spans="1:7" s="1402" customFormat="1" x14ac:dyDescent="0.25">
      <c r="A8543" s="275"/>
      <c r="B8543" s="1457"/>
      <c r="C8543" s="1458"/>
      <c r="D8543" s="1459"/>
      <c r="E8543" s="1460"/>
      <c r="F8543" s="1460"/>
      <c r="G8543" s="1460"/>
    </row>
    <row r="8544" spans="1:7" s="1402" customFormat="1" x14ac:dyDescent="0.25">
      <c r="A8544" s="275"/>
      <c r="B8544" s="1457"/>
      <c r="C8544" s="1458"/>
      <c r="D8544" s="1459"/>
      <c r="E8544" s="1460"/>
      <c r="F8544" s="1460"/>
      <c r="G8544" s="1460"/>
    </row>
    <row r="8545" spans="1:7" s="1402" customFormat="1" x14ac:dyDescent="0.25">
      <c r="A8545" s="275"/>
      <c r="B8545" s="1457"/>
      <c r="C8545" s="1458"/>
      <c r="D8545" s="1459"/>
      <c r="E8545" s="1460"/>
      <c r="F8545" s="1460"/>
      <c r="G8545" s="1460"/>
    </row>
    <row r="8546" spans="1:7" s="1402" customFormat="1" x14ac:dyDescent="0.25">
      <c r="A8546" s="275"/>
      <c r="B8546" s="1457"/>
      <c r="C8546" s="1458"/>
      <c r="D8546" s="1459"/>
      <c r="E8546" s="1460"/>
      <c r="F8546" s="1460"/>
      <c r="G8546" s="1460"/>
    </row>
    <row r="8547" spans="1:7" s="1402" customFormat="1" x14ac:dyDescent="0.25">
      <c r="A8547" s="275"/>
      <c r="B8547" s="1457"/>
      <c r="C8547" s="1458"/>
      <c r="D8547" s="1459"/>
      <c r="E8547" s="1460"/>
      <c r="F8547" s="1460"/>
      <c r="G8547" s="1460"/>
    </row>
    <row r="8548" spans="1:7" s="1402" customFormat="1" x14ac:dyDescent="0.25">
      <c r="A8548" s="275"/>
      <c r="B8548" s="1457"/>
      <c r="C8548" s="1458"/>
      <c r="D8548" s="1459"/>
      <c r="E8548" s="1460"/>
      <c r="F8548" s="1460"/>
      <c r="G8548" s="1460"/>
    </row>
    <row r="8549" spans="1:7" s="1402" customFormat="1" x14ac:dyDescent="0.25">
      <c r="A8549" s="275"/>
      <c r="B8549" s="1457"/>
      <c r="C8549" s="1458"/>
      <c r="D8549" s="1459"/>
      <c r="E8549" s="1460"/>
      <c r="F8549" s="1460"/>
      <c r="G8549" s="1460"/>
    </row>
    <row r="8550" spans="1:7" s="1402" customFormat="1" x14ac:dyDescent="0.25">
      <c r="A8550" s="275"/>
      <c r="B8550" s="1457"/>
      <c r="C8550" s="1458"/>
      <c r="D8550" s="1459"/>
      <c r="E8550" s="1460"/>
      <c r="F8550" s="1460"/>
      <c r="G8550" s="1460"/>
    </row>
    <row r="8551" spans="1:7" s="1402" customFormat="1" x14ac:dyDescent="0.25">
      <c r="A8551" s="275"/>
      <c r="B8551" s="1457"/>
      <c r="C8551" s="1458"/>
      <c r="D8551" s="1459"/>
      <c r="E8551" s="1460"/>
      <c r="F8551" s="1460"/>
      <c r="G8551" s="1460"/>
    </row>
    <row r="8552" spans="1:7" s="1402" customFormat="1" x14ac:dyDescent="0.25">
      <c r="A8552" s="275"/>
      <c r="B8552" s="1457"/>
      <c r="C8552" s="1458"/>
      <c r="D8552" s="1459"/>
      <c r="E8552" s="1460"/>
      <c r="F8552" s="1460"/>
      <c r="G8552" s="1460"/>
    </row>
    <row r="8553" spans="1:7" s="1402" customFormat="1" x14ac:dyDescent="0.25">
      <c r="A8553" s="275"/>
      <c r="B8553" s="1457"/>
      <c r="C8553" s="1458"/>
      <c r="D8553" s="1459"/>
      <c r="E8553" s="1460"/>
      <c r="F8553" s="1460"/>
      <c r="G8553" s="1460"/>
    </row>
    <row r="8554" spans="1:7" s="1402" customFormat="1" x14ac:dyDescent="0.25">
      <c r="A8554" s="275"/>
      <c r="B8554" s="1457"/>
      <c r="C8554" s="1458"/>
      <c r="D8554" s="1459"/>
      <c r="E8554" s="1460"/>
      <c r="F8554" s="1460"/>
      <c r="G8554" s="1460"/>
    </row>
    <row r="8555" spans="1:7" s="1402" customFormat="1" x14ac:dyDescent="0.25">
      <c r="A8555" s="275"/>
      <c r="B8555" s="1457"/>
      <c r="C8555" s="1458"/>
      <c r="D8555" s="1459"/>
      <c r="E8555" s="1460"/>
      <c r="F8555" s="1460"/>
      <c r="G8555" s="1460"/>
    </row>
    <row r="8556" spans="1:7" s="1402" customFormat="1" x14ac:dyDescent="0.25">
      <c r="A8556" s="275"/>
      <c r="B8556" s="1457"/>
      <c r="C8556" s="1458"/>
      <c r="D8556" s="1459"/>
      <c r="E8556" s="1460"/>
      <c r="F8556" s="1460"/>
      <c r="G8556" s="1460"/>
    </row>
    <row r="8557" spans="1:7" s="1402" customFormat="1" x14ac:dyDescent="0.25">
      <c r="A8557" s="275"/>
      <c r="B8557" s="1457"/>
      <c r="C8557" s="1458"/>
      <c r="D8557" s="1459"/>
      <c r="E8557" s="1460"/>
      <c r="F8557" s="1460"/>
      <c r="G8557" s="1460"/>
    </row>
    <row r="8558" spans="1:7" s="1402" customFormat="1" x14ac:dyDescent="0.25">
      <c r="A8558" s="275"/>
      <c r="B8558" s="1457"/>
      <c r="C8558" s="1458"/>
      <c r="D8558" s="1459"/>
      <c r="E8558" s="1460"/>
      <c r="F8558" s="1460"/>
      <c r="G8558" s="1460"/>
    </row>
    <row r="8559" spans="1:7" s="1402" customFormat="1" x14ac:dyDescent="0.25">
      <c r="A8559" s="275"/>
      <c r="B8559" s="1457"/>
      <c r="C8559" s="1458"/>
      <c r="D8559" s="1459"/>
      <c r="E8559" s="1460"/>
      <c r="F8559" s="1460"/>
      <c r="G8559" s="1460"/>
    </row>
    <row r="8560" spans="1:7" s="1402" customFormat="1" x14ac:dyDescent="0.25">
      <c r="A8560" s="275"/>
      <c r="B8560" s="1457"/>
      <c r="C8560" s="1458"/>
      <c r="D8560" s="1459"/>
      <c r="E8560" s="1460"/>
      <c r="F8560" s="1460"/>
      <c r="G8560" s="1460"/>
    </row>
    <row r="8561" spans="1:7" s="1402" customFormat="1" x14ac:dyDescent="0.25">
      <c r="A8561" s="275"/>
      <c r="B8561" s="1457"/>
      <c r="C8561" s="1458"/>
      <c r="D8561" s="1459"/>
      <c r="E8561" s="1460"/>
      <c r="F8561" s="1460"/>
      <c r="G8561" s="1460"/>
    </row>
    <row r="8562" spans="1:7" s="1402" customFormat="1" x14ac:dyDescent="0.25">
      <c r="A8562" s="275"/>
      <c r="B8562" s="1457"/>
      <c r="C8562" s="1458"/>
      <c r="D8562" s="1459"/>
      <c r="E8562" s="1460"/>
      <c r="F8562" s="1460"/>
      <c r="G8562" s="1460"/>
    </row>
    <row r="8563" spans="1:7" s="1402" customFormat="1" x14ac:dyDescent="0.25">
      <c r="A8563" s="275"/>
      <c r="B8563" s="1457"/>
      <c r="C8563" s="1458"/>
      <c r="D8563" s="1459"/>
      <c r="E8563" s="1460"/>
      <c r="F8563" s="1460"/>
      <c r="G8563" s="1460"/>
    </row>
    <row r="8564" spans="1:7" s="1402" customFormat="1" x14ac:dyDescent="0.25">
      <c r="A8564" s="275"/>
      <c r="B8564" s="1457"/>
      <c r="C8564" s="1458"/>
      <c r="D8564" s="1459"/>
      <c r="E8564" s="1460"/>
      <c r="F8564" s="1460"/>
      <c r="G8564" s="1460"/>
    </row>
    <row r="8565" spans="1:7" s="1402" customFormat="1" x14ac:dyDescent="0.25">
      <c r="A8565" s="275"/>
      <c r="B8565" s="1457"/>
      <c r="C8565" s="1458"/>
      <c r="D8565" s="1459"/>
      <c r="E8565" s="1460"/>
      <c r="F8565" s="1460"/>
      <c r="G8565" s="1460"/>
    </row>
    <row r="8566" spans="1:7" s="1402" customFormat="1" x14ac:dyDescent="0.25">
      <c r="A8566" s="275"/>
      <c r="B8566" s="1457"/>
      <c r="C8566" s="1458"/>
      <c r="D8566" s="1459"/>
      <c r="E8566" s="1460"/>
      <c r="F8566" s="1460"/>
      <c r="G8566" s="1460"/>
    </row>
    <row r="8567" spans="1:7" s="1402" customFormat="1" x14ac:dyDescent="0.25">
      <c r="A8567" s="275"/>
      <c r="B8567" s="1457"/>
      <c r="C8567" s="1458"/>
      <c r="D8567" s="1459"/>
      <c r="E8567" s="1460"/>
      <c r="F8567" s="1460"/>
      <c r="G8567" s="1460"/>
    </row>
    <row r="8568" spans="1:7" s="1402" customFormat="1" x14ac:dyDescent="0.25">
      <c r="A8568" s="275"/>
      <c r="B8568" s="1457"/>
      <c r="C8568" s="1458"/>
      <c r="D8568" s="1459"/>
      <c r="E8568" s="1460"/>
      <c r="F8568" s="1460"/>
      <c r="G8568" s="1460"/>
    </row>
    <row r="8569" spans="1:7" s="1402" customFormat="1" x14ac:dyDescent="0.25">
      <c r="A8569" s="275"/>
      <c r="B8569" s="1457"/>
      <c r="C8569" s="1458"/>
      <c r="D8569" s="1459"/>
      <c r="E8569" s="1460"/>
      <c r="F8569" s="1460"/>
      <c r="G8569" s="1460"/>
    </row>
    <row r="8570" spans="1:7" s="1402" customFormat="1" x14ac:dyDescent="0.25">
      <c r="A8570" s="275"/>
      <c r="B8570" s="1457"/>
      <c r="C8570" s="1458"/>
      <c r="D8570" s="1459"/>
      <c r="E8570" s="1460"/>
      <c r="F8570" s="1460"/>
      <c r="G8570" s="1460"/>
    </row>
    <row r="8571" spans="1:7" s="1402" customFormat="1" x14ac:dyDescent="0.25">
      <c r="A8571" s="275"/>
      <c r="B8571" s="1457"/>
      <c r="C8571" s="1458"/>
      <c r="D8571" s="1459"/>
      <c r="E8571" s="1460"/>
      <c r="F8571" s="1460"/>
      <c r="G8571" s="1460"/>
    </row>
    <row r="8572" spans="1:7" s="1402" customFormat="1" x14ac:dyDescent="0.25">
      <c r="A8572" s="275"/>
      <c r="B8572" s="1457"/>
      <c r="C8572" s="1458"/>
      <c r="D8572" s="1459"/>
      <c r="E8572" s="1460"/>
      <c r="F8572" s="1460"/>
      <c r="G8572" s="1460"/>
    </row>
    <row r="8573" spans="1:7" s="1402" customFormat="1" x14ac:dyDescent="0.25">
      <c r="A8573" s="275"/>
      <c r="B8573" s="1457"/>
      <c r="C8573" s="1458"/>
      <c r="D8573" s="1459"/>
      <c r="E8573" s="1460"/>
      <c r="F8573" s="1460"/>
      <c r="G8573" s="1460"/>
    </row>
    <row r="8574" spans="1:7" s="1402" customFormat="1" x14ac:dyDescent="0.25">
      <c r="A8574" s="275"/>
      <c r="B8574" s="1457"/>
      <c r="C8574" s="1458"/>
      <c r="D8574" s="1459"/>
      <c r="E8574" s="1460"/>
      <c r="F8574" s="1460"/>
      <c r="G8574" s="1460"/>
    </row>
    <row r="8575" spans="1:7" s="1402" customFormat="1" x14ac:dyDescent="0.25">
      <c r="A8575" s="275"/>
      <c r="B8575" s="1457"/>
      <c r="C8575" s="1458"/>
      <c r="D8575" s="1459"/>
      <c r="E8575" s="1460"/>
      <c r="F8575" s="1460"/>
      <c r="G8575" s="1460"/>
    </row>
    <row r="8576" spans="1:7" s="1402" customFormat="1" x14ac:dyDescent="0.25">
      <c r="A8576" s="275"/>
      <c r="B8576" s="1457"/>
      <c r="C8576" s="1458"/>
      <c r="D8576" s="1459"/>
      <c r="E8576" s="1460"/>
      <c r="F8576" s="1460"/>
      <c r="G8576" s="1460"/>
    </row>
    <row r="8577" spans="1:7" s="1402" customFormat="1" x14ac:dyDescent="0.25">
      <c r="A8577" s="275"/>
      <c r="B8577" s="1457"/>
      <c r="C8577" s="1458"/>
      <c r="D8577" s="1459"/>
      <c r="E8577" s="1460"/>
      <c r="F8577" s="1460"/>
      <c r="G8577" s="1460"/>
    </row>
    <row r="8578" spans="1:7" s="1402" customFormat="1" x14ac:dyDescent="0.25">
      <c r="A8578" s="275"/>
      <c r="B8578" s="1457"/>
      <c r="C8578" s="1458"/>
      <c r="D8578" s="1459"/>
      <c r="E8578" s="1460"/>
      <c r="F8578" s="1460"/>
      <c r="G8578" s="1460"/>
    </row>
    <row r="8579" spans="1:7" s="1402" customFormat="1" x14ac:dyDescent="0.25">
      <c r="A8579" s="275"/>
      <c r="B8579" s="1457"/>
      <c r="C8579" s="1458"/>
      <c r="D8579" s="1459"/>
      <c r="E8579" s="1460"/>
      <c r="F8579" s="1460"/>
      <c r="G8579" s="1460"/>
    </row>
    <row r="8580" spans="1:7" s="1402" customFormat="1" x14ac:dyDescent="0.25">
      <c r="A8580" s="275"/>
      <c r="B8580" s="1457"/>
      <c r="C8580" s="1458"/>
      <c r="D8580" s="1459"/>
      <c r="E8580" s="1460"/>
      <c r="F8580" s="1460"/>
      <c r="G8580" s="1460"/>
    </row>
    <row r="8581" spans="1:7" s="1402" customFormat="1" x14ac:dyDescent="0.25">
      <c r="A8581" s="275"/>
      <c r="B8581" s="1457"/>
      <c r="C8581" s="1458"/>
      <c r="D8581" s="1459"/>
      <c r="E8581" s="1460"/>
      <c r="F8581" s="1460"/>
      <c r="G8581" s="1460"/>
    </row>
    <row r="8582" spans="1:7" s="1402" customFormat="1" x14ac:dyDescent="0.25">
      <c r="A8582" s="275"/>
      <c r="B8582" s="1457"/>
      <c r="C8582" s="1458"/>
      <c r="D8582" s="1459"/>
      <c r="E8582" s="1460"/>
      <c r="F8582" s="1460"/>
      <c r="G8582" s="1460"/>
    </row>
    <row r="8583" spans="1:7" s="1402" customFormat="1" x14ac:dyDescent="0.25">
      <c r="A8583" s="275"/>
      <c r="B8583" s="1457"/>
      <c r="C8583" s="1458"/>
      <c r="D8583" s="1459"/>
      <c r="E8583" s="1460"/>
      <c r="F8583" s="1460"/>
      <c r="G8583" s="1460"/>
    </row>
    <row r="8584" spans="1:7" s="1402" customFormat="1" x14ac:dyDescent="0.25">
      <c r="A8584" s="275"/>
      <c r="B8584" s="1457"/>
      <c r="C8584" s="1458"/>
      <c r="D8584" s="1459"/>
      <c r="E8584" s="1460"/>
      <c r="F8584" s="1460"/>
      <c r="G8584" s="1460"/>
    </row>
    <row r="8585" spans="1:7" s="1402" customFormat="1" x14ac:dyDescent="0.25">
      <c r="A8585" s="275"/>
      <c r="B8585" s="1457"/>
      <c r="C8585" s="1458"/>
      <c r="D8585" s="1459"/>
      <c r="E8585" s="1460"/>
      <c r="F8585" s="1460"/>
      <c r="G8585" s="1460"/>
    </row>
    <row r="8586" spans="1:7" s="1402" customFormat="1" x14ac:dyDescent="0.25">
      <c r="A8586" s="275"/>
      <c r="B8586" s="1457"/>
      <c r="C8586" s="1458"/>
      <c r="D8586" s="1459"/>
      <c r="E8586" s="1460"/>
      <c r="F8586" s="1460"/>
      <c r="G8586" s="1460"/>
    </row>
    <row r="8587" spans="1:7" s="1402" customFormat="1" x14ac:dyDescent="0.25">
      <c r="A8587" s="275"/>
      <c r="B8587" s="1457"/>
      <c r="C8587" s="1458"/>
      <c r="D8587" s="1459"/>
      <c r="E8587" s="1460"/>
      <c r="F8587" s="1460"/>
      <c r="G8587" s="1460"/>
    </row>
    <row r="8588" spans="1:7" s="1402" customFormat="1" x14ac:dyDescent="0.25">
      <c r="A8588" s="275"/>
      <c r="B8588" s="1457"/>
      <c r="C8588" s="1458"/>
      <c r="D8588" s="1459"/>
      <c r="E8588" s="1460"/>
      <c r="F8588" s="1460"/>
      <c r="G8588" s="1460"/>
    </row>
    <row r="8589" spans="1:7" s="1402" customFormat="1" x14ac:dyDescent="0.25">
      <c r="A8589" s="275"/>
      <c r="B8589" s="1457"/>
      <c r="C8589" s="1458"/>
      <c r="D8589" s="1459"/>
      <c r="E8589" s="1460"/>
      <c r="F8589" s="1460"/>
      <c r="G8589" s="1460"/>
    </row>
    <row r="8590" spans="1:7" s="1402" customFormat="1" x14ac:dyDescent="0.25">
      <c r="A8590" s="275"/>
      <c r="B8590" s="1457"/>
      <c r="C8590" s="1458"/>
      <c r="D8590" s="1459"/>
      <c r="E8590" s="1460"/>
      <c r="F8590" s="1460"/>
      <c r="G8590" s="1460"/>
    </row>
    <row r="8591" spans="1:7" s="1402" customFormat="1" x14ac:dyDescent="0.25">
      <c r="A8591" s="275"/>
      <c r="B8591" s="1457"/>
      <c r="C8591" s="1458"/>
      <c r="D8591" s="1459"/>
      <c r="E8591" s="1460"/>
      <c r="F8591" s="1460"/>
      <c r="G8591" s="1460"/>
    </row>
    <row r="8592" spans="1:7" s="1402" customFormat="1" x14ac:dyDescent="0.25">
      <c r="A8592" s="275"/>
      <c r="B8592" s="1457"/>
      <c r="C8592" s="1458"/>
      <c r="D8592" s="1459"/>
      <c r="E8592" s="1460"/>
      <c r="F8592" s="1460"/>
      <c r="G8592" s="1460"/>
    </row>
    <row r="8593" spans="1:7" s="1402" customFormat="1" x14ac:dyDescent="0.25">
      <c r="A8593" s="275"/>
      <c r="B8593" s="1457"/>
      <c r="C8593" s="1458"/>
      <c r="D8593" s="1459"/>
      <c r="E8593" s="1460"/>
      <c r="F8593" s="1460"/>
      <c r="G8593" s="1460"/>
    </row>
    <row r="8594" spans="1:7" s="1402" customFormat="1" x14ac:dyDescent="0.25">
      <c r="A8594" s="275"/>
      <c r="B8594" s="1457"/>
      <c r="C8594" s="1458"/>
      <c r="D8594" s="1459"/>
      <c r="E8594" s="1460"/>
      <c r="F8594" s="1460"/>
      <c r="G8594" s="1460"/>
    </row>
    <row r="8595" spans="1:7" s="1402" customFormat="1" x14ac:dyDescent="0.25">
      <c r="A8595" s="275"/>
      <c r="B8595" s="1457"/>
      <c r="C8595" s="1458"/>
      <c r="D8595" s="1459"/>
      <c r="E8595" s="1460"/>
      <c r="F8595" s="1460"/>
      <c r="G8595" s="1460"/>
    </row>
    <row r="8596" spans="1:7" s="1402" customFormat="1" x14ac:dyDescent="0.25">
      <c r="A8596" s="275"/>
      <c r="B8596" s="1457"/>
      <c r="C8596" s="1458"/>
      <c r="D8596" s="1459"/>
      <c r="E8596" s="1460"/>
      <c r="F8596" s="1460"/>
      <c r="G8596" s="1460"/>
    </row>
    <row r="8597" spans="1:7" s="1402" customFormat="1" x14ac:dyDescent="0.25">
      <c r="A8597" s="275"/>
      <c r="B8597" s="1457"/>
      <c r="C8597" s="1458"/>
      <c r="D8597" s="1459"/>
      <c r="E8597" s="1460"/>
      <c r="F8597" s="1460"/>
      <c r="G8597" s="1460"/>
    </row>
    <row r="8598" spans="1:7" s="1402" customFormat="1" x14ac:dyDescent="0.25">
      <c r="A8598" s="275"/>
      <c r="B8598" s="1457"/>
      <c r="C8598" s="1458"/>
      <c r="D8598" s="1459"/>
      <c r="E8598" s="1460"/>
      <c r="F8598" s="1460"/>
      <c r="G8598" s="1460"/>
    </row>
    <row r="8599" spans="1:7" s="1402" customFormat="1" x14ac:dyDescent="0.25">
      <c r="A8599" s="275"/>
      <c r="B8599" s="1457"/>
      <c r="C8599" s="1458"/>
      <c r="D8599" s="1459"/>
      <c r="E8599" s="1460"/>
      <c r="F8599" s="1460"/>
      <c r="G8599" s="1460"/>
    </row>
    <row r="8600" spans="1:7" s="1402" customFormat="1" x14ac:dyDescent="0.25">
      <c r="A8600" s="275"/>
      <c r="B8600" s="1457"/>
      <c r="C8600" s="1458"/>
      <c r="D8600" s="1459"/>
      <c r="E8600" s="1460"/>
      <c r="F8600" s="1460"/>
      <c r="G8600" s="1460"/>
    </row>
    <row r="8601" spans="1:7" s="1402" customFormat="1" x14ac:dyDescent="0.25">
      <c r="A8601" s="275"/>
      <c r="B8601" s="1457"/>
      <c r="C8601" s="1458"/>
      <c r="D8601" s="1459"/>
      <c r="E8601" s="1460"/>
      <c r="F8601" s="1460"/>
      <c r="G8601" s="1460"/>
    </row>
    <row r="8602" spans="1:7" s="1402" customFormat="1" x14ac:dyDescent="0.25">
      <c r="A8602" s="275"/>
      <c r="B8602" s="1457"/>
      <c r="C8602" s="1458"/>
      <c r="D8602" s="1459"/>
      <c r="E8602" s="1460"/>
      <c r="F8602" s="1460"/>
      <c r="G8602" s="1460"/>
    </row>
    <row r="8603" spans="1:7" s="1402" customFormat="1" x14ac:dyDescent="0.25">
      <c r="A8603" s="275"/>
      <c r="B8603" s="1457"/>
      <c r="C8603" s="1458"/>
      <c r="D8603" s="1459"/>
      <c r="E8603" s="1460"/>
      <c r="F8603" s="1460"/>
      <c r="G8603" s="1460"/>
    </row>
    <row r="8604" spans="1:7" s="1402" customFormat="1" x14ac:dyDescent="0.25">
      <c r="A8604" s="275"/>
      <c r="B8604" s="1457"/>
      <c r="C8604" s="1458"/>
      <c r="D8604" s="1459"/>
      <c r="E8604" s="1460"/>
      <c r="F8604" s="1460"/>
      <c r="G8604" s="1460"/>
    </row>
    <row r="8605" spans="1:7" s="1402" customFormat="1" x14ac:dyDescent="0.25">
      <c r="A8605" s="275"/>
      <c r="B8605" s="1457"/>
      <c r="C8605" s="1458"/>
      <c r="D8605" s="1459"/>
      <c r="E8605" s="1460"/>
      <c r="F8605" s="1460"/>
      <c r="G8605" s="1460"/>
    </row>
    <row r="8606" spans="1:7" s="1402" customFormat="1" x14ac:dyDescent="0.25">
      <c r="A8606" s="275"/>
      <c r="B8606" s="1457"/>
      <c r="C8606" s="1458"/>
      <c r="D8606" s="1459"/>
      <c r="E8606" s="1460"/>
      <c r="F8606" s="1460"/>
      <c r="G8606" s="1460"/>
    </row>
    <row r="8607" spans="1:7" s="1402" customFormat="1" x14ac:dyDescent="0.25">
      <c r="A8607" s="275"/>
      <c r="B8607" s="1457"/>
      <c r="C8607" s="1458"/>
      <c r="D8607" s="1459"/>
      <c r="E8607" s="1460"/>
      <c r="F8607" s="1460"/>
      <c r="G8607" s="1460"/>
    </row>
    <row r="8608" spans="1:7" s="1402" customFormat="1" x14ac:dyDescent="0.25">
      <c r="A8608" s="275"/>
      <c r="B8608" s="1457"/>
      <c r="C8608" s="1458"/>
      <c r="D8608" s="1459"/>
      <c r="E8608" s="1460"/>
      <c r="F8608" s="1460"/>
      <c r="G8608" s="1460"/>
    </row>
    <row r="8609" spans="1:7" s="1402" customFormat="1" x14ac:dyDescent="0.25">
      <c r="A8609" s="275"/>
      <c r="B8609" s="1457"/>
      <c r="C8609" s="1458"/>
      <c r="D8609" s="1459"/>
      <c r="E8609" s="1460"/>
      <c r="F8609" s="1460"/>
      <c r="G8609" s="1460"/>
    </row>
    <row r="8610" spans="1:7" s="1402" customFormat="1" x14ac:dyDescent="0.25">
      <c r="A8610" s="275"/>
      <c r="B8610" s="1457"/>
      <c r="C8610" s="1458"/>
      <c r="D8610" s="1459"/>
      <c r="E8610" s="1460"/>
      <c r="F8610" s="1460"/>
      <c r="G8610" s="1460"/>
    </row>
    <row r="8611" spans="1:7" s="1402" customFormat="1" x14ac:dyDescent="0.25">
      <c r="A8611" s="275"/>
      <c r="B8611" s="1457"/>
      <c r="C8611" s="1458"/>
      <c r="D8611" s="1459"/>
      <c r="E8611" s="1460"/>
      <c r="F8611" s="1460"/>
      <c r="G8611" s="1460"/>
    </row>
    <row r="8612" spans="1:7" s="1402" customFormat="1" x14ac:dyDescent="0.25">
      <c r="A8612" s="275"/>
      <c r="B8612" s="1457"/>
      <c r="C8612" s="1458"/>
      <c r="D8612" s="1459"/>
      <c r="E8612" s="1460"/>
      <c r="F8612" s="1460"/>
      <c r="G8612" s="1460"/>
    </row>
    <row r="8613" spans="1:7" s="1402" customFormat="1" x14ac:dyDescent="0.25">
      <c r="A8613" s="275"/>
      <c r="B8613" s="1457"/>
      <c r="C8613" s="1458"/>
      <c r="D8613" s="1459"/>
      <c r="E8613" s="1460"/>
      <c r="F8613" s="1460"/>
      <c r="G8613" s="1460"/>
    </row>
    <row r="8614" spans="1:7" s="1402" customFormat="1" x14ac:dyDescent="0.25">
      <c r="A8614" s="275"/>
      <c r="B8614" s="1457"/>
      <c r="C8614" s="1458"/>
      <c r="D8614" s="1459"/>
      <c r="E8614" s="1460"/>
      <c r="F8614" s="1460"/>
      <c r="G8614" s="1460"/>
    </row>
    <row r="8615" spans="1:7" s="1402" customFormat="1" x14ac:dyDescent="0.25">
      <c r="A8615" s="275"/>
      <c r="B8615" s="1457"/>
      <c r="C8615" s="1458"/>
      <c r="D8615" s="1459"/>
      <c r="E8615" s="1460"/>
      <c r="F8615" s="1460"/>
      <c r="G8615" s="1460"/>
    </row>
    <row r="8616" spans="1:7" s="1402" customFormat="1" x14ac:dyDescent="0.25">
      <c r="A8616" s="275"/>
      <c r="B8616" s="1457"/>
      <c r="C8616" s="1458"/>
      <c r="D8616" s="1459"/>
      <c r="E8616" s="1460"/>
      <c r="F8616" s="1460"/>
      <c r="G8616" s="1460"/>
    </row>
    <row r="8617" spans="1:7" s="1402" customFormat="1" x14ac:dyDescent="0.25">
      <c r="A8617" s="275"/>
      <c r="B8617" s="1457"/>
      <c r="C8617" s="1458"/>
      <c r="D8617" s="1459"/>
      <c r="E8617" s="1460"/>
      <c r="F8617" s="1460"/>
      <c r="G8617" s="1460"/>
    </row>
    <row r="8618" spans="1:7" s="1402" customFormat="1" x14ac:dyDescent="0.25">
      <c r="A8618" s="275"/>
      <c r="B8618" s="1457"/>
      <c r="C8618" s="1458"/>
      <c r="D8618" s="1459"/>
      <c r="E8618" s="1460"/>
      <c r="F8618" s="1460"/>
      <c r="G8618" s="1460"/>
    </row>
    <row r="8619" spans="1:7" s="1402" customFormat="1" x14ac:dyDescent="0.25">
      <c r="A8619" s="275"/>
      <c r="B8619" s="1457"/>
      <c r="C8619" s="1458"/>
      <c r="D8619" s="1459"/>
      <c r="E8619" s="1460"/>
      <c r="F8619" s="1460"/>
      <c r="G8619" s="1460"/>
    </row>
    <row r="8620" spans="1:7" s="1402" customFormat="1" x14ac:dyDescent="0.25">
      <c r="A8620" s="275"/>
      <c r="B8620" s="1457"/>
      <c r="C8620" s="1458"/>
      <c r="D8620" s="1459"/>
      <c r="E8620" s="1460"/>
      <c r="F8620" s="1460"/>
      <c r="G8620" s="1460"/>
    </row>
    <row r="8621" spans="1:7" s="1402" customFormat="1" x14ac:dyDescent="0.25">
      <c r="A8621" s="275"/>
      <c r="B8621" s="1457"/>
      <c r="C8621" s="1458"/>
      <c r="D8621" s="1459"/>
      <c r="E8621" s="1460"/>
      <c r="F8621" s="1460"/>
      <c r="G8621" s="1460"/>
    </row>
    <row r="8622" spans="1:7" s="1402" customFormat="1" x14ac:dyDescent="0.25">
      <c r="A8622" s="275"/>
      <c r="B8622" s="1457"/>
      <c r="C8622" s="1458"/>
      <c r="D8622" s="1459"/>
      <c r="E8622" s="1460"/>
      <c r="F8622" s="1460"/>
      <c r="G8622" s="1460"/>
    </row>
    <row r="8623" spans="1:7" s="1402" customFormat="1" x14ac:dyDescent="0.25">
      <c r="A8623" s="275"/>
      <c r="B8623" s="1457"/>
      <c r="C8623" s="1458"/>
      <c r="D8623" s="1459"/>
      <c r="E8623" s="1460"/>
      <c r="F8623" s="1460"/>
      <c r="G8623" s="1460"/>
    </row>
    <row r="8624" spans="1:7" s="1402" customFormat="1" x14ac:dyDescent="0.25">
      <c r="A8624" s="275"/>
      <c r="B8624" s="1457"/>
      <c r="C8624" s="1458"/>
      <c r="D8624" s="1459"/>
      <c r="E8624" s="1460"/>
      <c r="F8624" s="1460"/>
      <c r="G8624" s="1460"/>
    </row>
    <row r="8625" spans="1:7" s="1402" customFormat="1" x14ac:dyDescent="0.25">
      <c r="A8625" s="275"/>
      <c r="B8625" s="1457"/>
      <c r="C8625" s="1458"/>
      <c r="D8625" s="1459"/>
      <c r="E8625" s="1460"/>
      <c r="F8625" s="1460"/>
      <c r="G8625" s="1460"/>
    </row>
    <row r="8626" spans="1:7" s="1402" customFormat="1" x14ac:dyDescent="0.25">
      <c r="A8626" s="275"/>
      <c r="B8626" s="1457"/>
      <c r="C8626" s="1458"/>
      <c r="D8626" s="1459"/>
      <c r="E8626" s="1460"/>
      <c r="F8626" s="1460"/>
      <c r="G8626" s="1460"/>
    </row>
    <row r="8627" spans="1:7" s="1402" customFormat="1" x14ac:dyDescent="0.25">
      <c r="A8627" s="275"/>
      <c r="B8627" s="1457"/>
      <c r="C8627" s="1458"/>
      <c r="D8627" s="1459"/>
      <c r="E8627" s="1460"/>
      <c r="F8627" s="1460"/>
      <c r="G8627" s="1460"/>
    </row>
    <row r="8628" spans="1:7" s="1402" customFormat="1" x14ac:dyDescent="0.25">
      <c r="A8628" s="275"/>
      <c r="B8628" s="1457"/>
      <c r="C8628" s="1458"/>
      <c r="D8628" s="1459"/>
      <c r="E8628" s="1460"/>
      <c r="F8628" s="1460"/>
      <c r="G8628" s="1460"/>
    </row>
    <row r="8629" spans="1:7" s="1402" customFormat="1" x14ac:dyDescent="0.25">
      <c r="A8629" s="275"/>
      <c r="B8629" s="1457"/>
      <c r="C8629" s="1458"/>
      <c r="D8629" s="1459"/>
      <c r="E8629" s="1460"/>
      <c r="F8629" s="1460"/>
      <c r="G8629" s="1460"/>
    </row>
    <row r="8630" spans="1:7" s="1402" customFormat="1" x14ac:dyDescent="0.25">
      <c r="A8630" s="275"/>
      <c r="B8630" s="1457"/>
      <c r="C8630" s="1458"/>
      <c r="D8630" s="1459"/>
      <c r="E8630" s="1460"/>
      <c r="F8630" s="1460"/>
      <c r="G8630" s="1460"/>
    </row>
    <row r="8631" spans="1:7" s="1402" customFormat="1" x14ac:dyDescent="0.25">
      <c r="A8631" s="275"/>
      <c r="B8631" s="1457"/>
      <c r="C8631" s="1458"/>
      <c r="D8631" s="1459"/>
      <c r="E8631" s="1460"/>
      <c r="F8631" s="1460"/>
      <c r="G8631" s="1460"/>
    </row>
    <row r="8632" spans="1:7" s="1402" customFormat="1" x14ac:dyDescent="0.25">
      <c r="A8632" s="275"/>
      <c r="B8632" s="1457"/>
      <c r="C8632" s="1458"/>
      <c r="D8632" s="1459"/>
      <c r="E8632" s="1460"/>
      <c r="F8632" s="1460"/>
      <c r="G8632" s="1460"/>
    </row>
    <row r="8633" spans="1:7" s="1402" customFormat="1" x14ac:dyDescent="0.25">
      <c r="A8633" s="275"/>
      <c r="B8633" s="1457"/>
      <c r="C8633" s="1458"/>
      <c r="D8633" s="1459"/>
      <c r="E8633" s="1460"/>
      <c r="F8633" s="1460"/>
      <c r="G8633" s="1460"/>
    </row>
    <row r="8634" spans="1:7" s="1402" customFormat="1" x14ac:dyDescent="0.25">
      <c r="A8634" s="275"/>
      <c r="B8634" s="1457"/>
      <c r="C8634" s="1458"/>
      <c r="D8634" s="1459"/>
      <c r="E8634" s="1460"/>
      <c r="F8634" s="1460"/>
      <c r="G8634" s="1460"/>
    </row>
    <row r="8635" spans="1:7" s="1402" customFormat="1" x14ac:dyDescent="0.25">
      <c r="A8635" s="275"/>
      <c r="B8635" s="1457"/>
      <c r="C8635" s="1458"/>
      <c r="D8635" s="1459"/>
      <c r="E8635" s="1460"/>
      <c r="F8635" s="1460"/>
      <c r="G8635" s="1460"/>
    </row>
    <row r="8636" spans="1:7" s="1402" customFormat="1" x14ac:dyDescent="0.25">
      <c r="A8636" s="275"/>
      <c r="B8636" s="1457"/>
      <c r="C8636" s="1458"/>
      <c r="D8636" s="1459"/>
      <c r="E8636" s="1460"/>
      <c r="F8636" s="1460"/>
      <c r="G8636" s="1460"/>
    </row>
    <row r="8637" spans="1:7" s="1402" customFormat="1" x14ac:dyDescent="0.25">
      <c r="A8637" s="275"/>
      <c r="B8637" s="1457"/>
      <c r="C8637" s="1458"/>
      <c r="D8637" s="1459"/>
      <c r="E8637" s="1460"/>
      <c r="F8637" s="1460"/>
      <c r="G8637" s="1460"/>
    </row>
    <row r="8638" spans="1:7" s="1402" customFormat="1" x14ac:dyDescent="0.25">
      <c r="A8638" s="275"/>
      <c r="B8638" s="1457"/>
      <c r="C8638" s="1458"/>
      <c r="D8638" s="1459"/>
      <c r="E8638" s="1460"/>
      <c r="F8638" s="1460"/>
      <c r="G8638" s="1460"/>
    </row>
    <row r="8639" spans="1:7" s="1402" customFormat="1" x14ac:dyDescent="0.25">
      <c r="A8639" s="275"/>
      <c r="B8639" s="1457"/>
      <c r="C8639" s="1458"/>
      <c r="D8639" s="1459"/>
      <c r="E8639" s="1460"/>
      <c r="F8639" s="1460"/>
      <c r="G8639" s="1460"/>
    </row>
    <row r="8640" spans="1:7" s="1402" customFormat="1" x14ac:dyDescent="0.25">
      <c r="A8640" s="275"/>
      <c r="B8640" s="1457"/>
      <c r="C8640" s="1458"/>
      <c r="D8640" s="1459"/>
      <c r="E8640" s="1460"/>
      <c r="F8640" s="1460"/>
      <c r="G8640" s="1460"/>
    </row>
    <row r="8641" spans="1:7" s="1402" customFormat="1" x14ac:dyDescent="0.25">
      <c r="A8641" s="275"/>
      <c r="B8641" s="1457"/>
      <c r="C8641" s="1458"/>
      <c r="D8641" s="1459"/>
      <c r="E8641" s="1460"/>
      <c r="F8641" s="1460"/>
      <c r="G8641" s="1460"/>
    </row>
    <row r="8642" spans="1:7" s="1402" customFormat="1" x14ac:dyDescent="0.25">
      <c r="A8642" s="275"/>
      <c r="B8642" s="1457"/>
      <c r="C8642" s="1458"/>
      <c r="D8642" s="1459"/>
      <c r="E8642" s="1460"/>
      <c r="F8642" s="1460"/>
      <c r="G8642" s="1460"/>
    </row>
    <row r="8643" spans="1:7" s="1402" customFormat="1" x14ac:dyDescent="0.25">
      <c r="A8643" s="275"/>
      <c r="B8643" s="1457"/>
      <c r="C8643" s="1458"/>
      <c r="D8643" s="1459"/>
      <c r="E8643" s="1460"/>
      <c r="F8643" s="1460"/>
      <c r="G8643" s="1460"/>
    </row>
    <row r="8644" spans="1:7" s="1402" customFormat="1" x14ac:dyDescent="0.25">
      <c r="A8644" s="275"/>
      <c r="B8644" s="1457"/>
      <c r="C8644" s="1458"/>
      <c r="D8644" s="1459"/>
      <c r="E8644" s="1460"/>
      <c r="F8644" s="1460"/>
      <c r="G8644" s="1460"/>
    </row>
    <row r="8645" spans="1:7" s="1402" customFormat="1" x14ac:dyDescent="0.25">
      <c r="A8645" s="275"/>
      <c r="B8645" s="1457"/>
      <c r="C8645" s="1458"/>
      <c r="D8645" s="1459"/>
      <c r="E8645" s="1460"/>
      <c r="F8645" s="1460"/>
      <c r="G8645" s="1460"/>
    </row>
    <row r="8646" spans="1:7" s="1402" customFormat="1" x14ac:dyDescent="0.25">
      <c r="A8646" s="275"/>
      <c r="B8646" s="1457"/>
      <c r="C8646" s="1458"/>
      <c r="D8646" s="1459"/>
      <c r="E8646" s="1460"/>
      <c r="F8646" s="1460"/>
      <c r="G8646" s="1460"/>
    </row>
    <row r="8647" spans="1:7" s="1402" customFormat="1" x14ac:dyDescent="0.25">
      <c r="A8647" s="275"/>
      <c r="B8647" s="1457"/>
      <c r="C8647" s="1458"/>
      <c r="D8647" s="1459"/>
      <c r="E8647" s="1460"/>
      <c r="F8647" s="1460"/>
      <c r="G8647" s="1460"/>
    </row>
    <row r="8648" spans="1:7" s="1402" customFormat="1" x14ac:dyDescent="0.25">
      <c r="A8648" s="275"/>
      <c r="B8648" s="1457"/>
      <c r="C8648" s="1458"/>
      <c r="D8648" s="1459"/>
      <c r="E8648" s="1460"/>
      <c r="F8648" s="1460"/>
      <c r="G8648" s="1460"/>
    </row>
    <row r="8649" spans="1:7" s="1402" customFormat="1" x14ac:dyDescent="0.25">
      <c r="A8649" s="275"/>
      <c r="B8649" s="1457"/>
      <c r="C8649" s="1458"/>
      <c r="D8649" s="1459"/>
      <c r="E8649" s="1460"/>
      <c r="F8649" s="1460"/>
      <c r="G8649" s="1460"/>
    </row>
    <row r="8650" spans="1:7" s="1402" customFormat="1" x14ac:dyDescent="0.25">
      <c r="A8650" s="275"/>
      <c r="B8650" s="1457"/>
      <c r="C8650" s="1458"/>
      <c r="D8650" s="1459"/>
      <c r="E8650" s="1460"/>
      <c r="F8650" s="1460"/>
      <c r="G8650" s="1460"/>
    </row>
    <row r="8651" spans="1:7" s="1402" customFormat="1" x14ac:dyDescent="0.25">
      <c r="A8651" s="275"/>
      <c r="B8651" s="1457"/>
      <c r="C8651" s="1458"/>
      <c r="D8651" s="1459"/>
      <c r="E8651" s="1460"/>
      <c r="F8651" s="1460"/>
      <c r="G8651" s="1460"/>
    </row>
    <row r="8652" spans="1:7" s="1402" customFormat="1" x14ac:dyDescent="0.25">
      <c r="A8652" s="275"/>
      <c r="B8652" s="1457"/>
      <c r="C8652" s="1458"/>
      <c r="D8652" s="1459"/>
      <c r="E8652" s="1460"/>
      <c r="F8652" s="1460"/>
      <c r="G8652" s="1460"/>
    </row>
    <row r="8653" spans="1:7" s="1402" customFormat="1" x14ac:dyDescent="0.25">
      <c r="A8653" s="275"/>
      <c r="B8653" s="1457"/>
      <c r="C8653" s="1458"/>
      <c r="D8653" s="1459"/>
      <c r="E8653" s="1460"/>
      <c r="F8653" s="1460"/>
      <c r="G8653" s="1460"/>
    </row>
    <row r="8654" spans="1:7" s="1402" customFormat="1" x14ac:dyDescent="0.25">
      <c r="A8654" s="275"/>
      <c r="B8654" s="1457"/>
      <c r="C8654" s="1458"/>
      <c r="D8654" s="1459"/>
      <c r="E8654" s="1460"/>
      <c r="F8654" s="1460"/>
      <c r="G8654" s="1460"/>
    </row>
    <row r="8655" spans="1:7" s="1402" customFormat="1" x14ac:dyDescent="0.25">
      <c r="A8655" s="275"/>
      <c r="B8655" s="1457"/>
      <c r="C8655" s="1458"/>
      <c r="D8655" s="1459"/>
      <c r="E8655" s="1460"/>
      <c r="F8655" s="1460"/>
      <c r="G8655" s="1460"/>
    </row>
    <row r="8656" spans="1:7" s="1402" customFormat="1" x14ac:dyDescent="0.25">
      <c r="A8656" s="275"/>
      <c r="B8656" s="1457"/>
      <c r="C8656" s="1458"/>
      <c r="D8656" s="1459"/>
      <c r="E8656" s="1460"/>
      <c r="F8656" s="1460"/>
      <c r="G8656" s="1460"/>
    </row>
    <row r="8657" spans="1:7" s="1402" customFormat="1" x14ac:dyDescent="0.25">
      <c r="A8657" s="275"/>
      <c r="B8657" s="1457"/>
      <c r="C8657" s="1458"/>
      <c r="D8657" s="1459"/>
      <c r="E8657" s="1460"/>
      <c r="F8657" s="1460"/>
      <c r="G8657" s="1460"/>
    </row>
    <row r="8658" spans="1:7" s="1402" customFormat="1" x14ac:dyDescent="0.25">
      <c r="A8658" s="275"/>
      <c r="B8658" s="1457"/>
      <c r="C8658" s="1458"/>
      <c r="D8658" s="1459"/>
      <c r="E8658" s="1460"/>
      <c r="F8658" s="1460"/>
      <c r="G8658" s="1460"/>
    </row>
    <row r="8659" spans="1:7" s="1402" customFormat="1" x14ac:dyDescent="0.25">
      <c r="A8659" s="275"/>
      <c r="B8659" s="1457"/>
      <c r="C8659" s="1458"/>
      <c r="D8659" s="1459"/>
      <c r="E8659" s="1460"/>
      <c r="F8659" s="1460"/>
      <c r="G8659" s="1460"/>
    </row>
    <row r="8660" spans="1:7" s="1402" customFormat="1" x14ac:dyDescent="0.25">
      <c r="A8660" s="275"/>
      <c r="B8660" s="1457"/>
      <c r="C8660" s="1458"/>
      <c r="D8660" s="1459"/>
      <c r="E8660" s="1460"/>
      <c r="F8660" s="1460"/>
      <c r="G8660" s="1460"/>
    </row>
    <row r="8661" spans="1:7" s="1402" customFormat="1" x14ac:dyDescent="0.25">
      <c r="A8661" s="275"/>
      <c r="B8661" s="1457"/>
      <c r="C8661" s="1458"/>
      <c r="D8661" s="1459"/>
      <c r="E8661" s="1460"/>
      <c r="F8661" s="1460"/>
      <c r="G8661" s="1460"/>
    </row>
    <row r="8662" spans="1:7" s="1402" customFormat="1" x14ac:dyDescent="0.25">
      <c r="A8662" s="275"/>
      <c r="B8662" s="1457"/>
      <c r="C8662" s="1458"/>
      <c r="D8662" s="1459"/>
      <c r="E8662" s="1460"/>
      <c r="F8662" s="1460"/>
      <c r="G8662" s="1460"/>
    </row>
    <row r="8663" spans="1:7" s="1402" customFormat="1" x14ac:dyDescent="0.25">
      <c r="A8663" s="275"/>
      <c r="B8663" s="1457"/>
      <c r="C8663" s="1458"/>
      <c r="D8663" s="1459"/>
      <c r="E8663" s="1460"/>
      <c r="F8663" s="1460"/>
      <c r="G8663" s="1460"/>
    </row>
    <row r="8664" spans="1:7" s="1402" customFormat="1" x14ac:dyDescent="0.25">
      <c r="A8664" s="275"/>
      <c r="B8664" s="1457"/>
      <c r="C8664" s="1458"/>
      <c r="D8664" s="1459"/>
      <c r="E8664" s="1460"/>
      <c r="F8664" s="1460"/>
      <c r="G8664" s="1460"/>
    </row>
    <row r="8665" spans="1:7" s="1402" customFormat="1" x14ac:dyDescent="0.25">
      <c r="A8665" s="275"/>
      <c r="B8665" s="1457"/>
      <c r="C8665" s="1458"/>
      <c r="D8665" s="1459"/>
      <c r="E8665" s="1460"/>
      <c r="F8665" s="1460"/>
      <c r="G8665" s="1460"/>
    </row>
    <row r="8666" spans="1:7" s="1402" customFormat="1" x14ac:dyDescent="0.25">
      <c r="A8666" s="275"/>
      <c r="B8666" s="1457"/>
      <c r="C8666" s="1458"/>
      <c r="D8666" s="1459"/>
      <c r="E8666" s="1460"/>
      <c r="F8666" s="1460"/>
      <c r="G8666" s="1460"/>
    </row>
    <row r="8667" spans="1:7" s="1402" customFormat="1" x14ac:dyDescent="0.25">
      <c r="A8667" s="275"/>
      <c r="B8667" s="1457"/>
      <c r="C8667" s="1458"/>
      <c r="D8667" s="1459"/>
      <c r="E8667" s="1460"/>
      <c r="F8667" s="1460"/>
      <c r="G8667" s="1460"/>
    </row>
    <row r="8668" spans="1:7" s="1402" customFormat="1" x14ac:dyDescent="0.25">
      <c r="A8668" s="275"/>
      <c r="B8668" s="1457"/>
      <c r="C8668" s="1458"/>
      <c r="D8668" s="1459"/>
      <c r="E8668" s="1460"/>
      <c r="F8668" s="1460"/>
      <c r="G8668" s="1460"/>
    </row>
    <row r="8669" spans="1:7" s="1402" customFormat="1" x14ac:dyDescent="0.25">
      <c r="A8669" s="275"/>
      <c r="B8669" s="1457"/>
      <c r="C8669" s="1458"/>
      <c r="D8669" s="1459"/>
      <c r="E8669" s="1460"/>
      <c r="F8669" s="1460"/>
      <c r="G8669" s="1460"/>
    </row>
    <row r="8670" spans="1:7" s="1402" customFormat="1" x14ac:dyDescent="0.25">
      <c r="A8670" s="275"/>
      <c r="B8670" s="1457"/>
      <c r="C8670" s="1458"/>
      <c r="D8670" s="1459"/>
      <c r="E8670" s="1460"/>
      <c r="F8670" s="1460"/>
      <c r="G8670" s="1460"/>
    </row>
    <row r="8671" spans="1:7" s="1402" customFormat="1" x14ac:dyDescent="0.25">
      <c r="A8671" s="275"/>
      <c r="B8671" s="1457"/>
      <c r="C8671" s="1458"/>
      <c r="D8671" s="1459"/>
      <c r="E8671" s="1460"/>
      <c r="F8671" s="1460"/>
      <c r="G8671" s="1460"/>
    </row>
    <row r="8672" spans="1:7" s="1402" customFormat="1" x14ac:dyDescent="0.25">
      <c r="A8672" s="275"/>
      <c r="B8672" s="1457"/>
      <c r="C8672" s="1458"/>
      <c r="D8672" s="1459"/>
      <c r="E8672" s="1460"/>
      <c r="F8672" s="1460"/>
      <c r="G8672" s="1460"/>
    </row>
    <row r="8673" spans="1:7" s="1402" customFormat="1" x14ac:dyDescent="0.25">
      <c r="A8673" s="275"/>
      <c r="B8673" s="1457"/>
      <c r="C8673" s="1458"/>
      <c r="D8673" s="1459"/>
      <c r="E8673" s="1460"/>
      <c r="F8673" s="1460"/>
      <c r="G8673" s="1460"/>
    </row>
    <row r="8674" spans="1:7" s="1402" customFormat="1" x14ac:dyDescent="0.25">
      <c r="A8674" s="275"/>
      <c r="B8674" s="1457"/>
      <c r="C8674" s="1458"/>
      <c r="D8674" s="1459"/>
      <c r="E8674" s="1460"/>
      <c r="F8674" s="1460"/>
      <c r="G8674" s="1460"/>
    </row>
    <row r="8675" spans="1:7" s="1402" customFormat="1" x14ac:dyDescent="0.25">
      <c r="A8675" s="275"/>
      <c r="B8675" s="1457"/>
      <c r="C8675" s="1458"/>
      <c r="D8675" s="1459"/>
      <c r="E8675" s="1460"/>
      <c r="F8675" s="1460"/>
      <c r="G8675" s="1460"/>
    </row>
    <row r="8676" spans="1:7" s="1402" customFormat="1" x14ac:dyDescent="0.25">
      <c r="A8676" s="275"/>
      <c r="B8676" s="1457"/>
      <c r="C8676" s="1458"/>
      <c r="D8676" s="1459"/>
      <c r="E8676" s="1460"/>
      <c r="F8676" s="1460"/>
      <c r="G8676" s="1460"/>
    </row>
    <row r="8677" spans="1:7" s="1402" customFormat="1" x14ac:dyDescent="0.25">
      <c r="A8677" s="275"/>
      <c r="B8677" s="1457"/>
      <c r="C8677" s="1458"/>
      <c r="D8677" s="1459"/>
      <c r="E8677" s="1460"/>
      <c r="F8677" s="1460"/>
      <c r="G8677" s="1460"/>
    </row>
    <row r="8678" spans="1:7" s="1402" customFormat="1" x14ac:dyDescent="0.25">
      <c r="A8678" s="275"/>
      <c r="B8678" s="1457"/>
      <c r="C8678" s="1458"/>
      <c r="D8678" s="1459"/>
      <c r="E8678" s="1460"/>
      <c r="F8678" s="1460"/>
      <c r="G8678" s="1460"/>
    </row>
    <row r="8679" spans="1:7" s="1402" customFormat="1" x14ac:dyDescent="0.25">
      <c r="A8679" s="275"/>
      <c r="B8679" s="1457"/>
      <c r="C8679" s="1458"/>
      <c r="D8679" s="1459"/>
      <c r="E8679" s="1460"/>
      <c r="F8679" s="1460"/>
      <c r="G8679" s="1460"/>
    </row>
    <row r="8680" spans="1:7" s="1402" customFormat="1" x14ac:dyDescent="0.25">
      <c r="A8680" s="275"/>
      <c r="B8680" s="1457"/>
      <c r="C8680" s="1458"/>
      <c r="D8680" s="1459"/>
      <c r="E8680" s="1460"/>
      <c r="F8680" s="1460"/>
      <c r="G8680" s="1460"/>
    </row>
    <row r="8681" spans="1:7" s="1402" customFormat="1" x14ac:dyDescent="0.25">
      <c r="A8681" s="275"/>
      <c r="B8681" s="1457"/>
      <c r="C8681" s="1458"/>
      <c r="D8681" s="1459"/>
      <c r="E8681" s="1460"/>
      <c r="F8681" s="1460"/>
      <c r="G8681" s="1460"/>
    </row>
    <row r="8682" spans="1:7" s="1402" customFormat="1" x14ac:dyDescent="0.25">
      <c r="A8682" s="275"/>
      <c r="B8682" s="1457"/>
      <c r="C8682" s="1458"/>
      <c r="D8682" s="1459"/>
      <c r="E8682" s="1460"/>
      <c r="F8682" s="1460"/>
      <c r="G8682" s="1460"/>
    </row>
    <row r="8683" spans="1:7" s="1402" customFormat="1" x14ac:dyDescent="0.25">
      <c r="A8683" s="275"/>
      <c r="B8683" s="1457"/>
      <c r="C8683" s="1458"/>
      <c r="D8683" s="1459"/>
      <c r="E8683" s="1460"/>
      <c r="F8683" s="1460"/>
      <c r="G8683" s="1460"/>
    </row>
    <row r="8684" spans="1:7" s="1402" customFormat="1" x14ac:dyDescent="0.25">
      <c r="A8684" s="275"/>
      <c r="B8684" s="1457"/>
      <c r="C8684" s="1458"/>
      <c r="D8684" s="1459"/>
      <c r="E8684" s="1460"/>
      <c r="F8684" s="1460"/>
      <c r="G8684" s="1460"/>
    </row>
    <row r="8685" spans="1:7" s="1402" customFormat="1" x14ac:dyDescent="0.25">
      <c r="A8685" s="275"/>
      <c r="B8685" s="1457"/>
      <c r="C8685" s="1458"/>
      <c r="D8685" s="1459"/>
      <c r="E8685" s="1460"/>
      <c r="F8685" s="1460"/>
      <c r="G8685" s="1460"/>
    </row>
    <row r="8686" spans="1:7" s="1402" customFormat="1" x14ac:dyDescent="0.25">
      <c r="A8686" s="275"/>
      <c r="B8686" s="1457"/>
      <c r="C8686" s="1458"/>
      <c r="D8686" s="1459"/>
      <c r="E8686" s="1460"/>
      <c r="F8686" s="1460"/>
      <c r="G8686" s="1460"/>
    </row>
    <row r="8687" spans="1:7" s="1402" customFormat="1" x14ac:dyDescent="0.25">
      <c r="A8687" s="275"/>
      <c r="B8687" s="1457"/>
      <c r="C8687" s="1458"/>
      <c r="D8687" s="1459"/>
      <c r="E8687" s="1460"/>
      <c r="F8687" s="1460"/>
      <c r="G8687" s="1460"/>
    </row>
    <row r="8688" spans="1:7" s="1402" customFormat="1" x14ac:dyDescent="0.25">
      <c r="A8688" s="275"/>
      <c r="B8688" s="1457"/>
      <c r="C8688" s="1458"/>
      <c r="D8688" s="1459"/>
      <c r="E8688" s="1460"/>
      <c r="F8688" s="1460"/>
      <c r="G8688" s="1460"/>
    </row>
    <row r="8689" spans="1:7" s="1402" customFormat="1" x14ac:dyDescent="0.25">
      <c r="A8689" s="275"/>
      <c r="B8689" s="1457"/>
      <c r="C8689" s="1458"/>
      <c r="D8689" s="1459"/>
      <c r="E8689" s="1460"/>
      <c r="F8689" s="1460"/>
      <c r="G8689" s="1460"/>
    </row>
    <row r="8690" spans="1:7" s="1402" customFormat="1" x14ac:dyDescent="0.25">
      <c r="A8690" s="275"/>
      <c r="B8690" s="1457"/>
      <c r="C8690" s="1458"/>
      <c r="D8690" s="1459"/>
      <c r="E8690" s="1460"/>
      <c r="F8690" s="1460"/>
      <c r="G8690" s="1460"/>
    </row>
    <row r="8691" spans="1:7" s="1402" customFormat="1" x14ac:dyDescent="0.25">
      <c r="A8691" s="275"/>
      <c r="B8691" s="1457"/>
      <c r="C8691" s="1458"/>
      <c r="D8691" s="1459"/>
      <c r="E8691" s="1460"/>
      <c r="F8691" s="1460"/>
      <c r="G8691" s="1460"/>
    </row>
    <row r="8692" spans="1:7" s="1402" customFormat="1" x14ac:dyDescent="0.25">
      <c r="A8692" s="275"/>
      <c r="B8692" s="1457"/>
      <c r="C8692" s="1458"/>
      <c r="D8692" s="1459"/>
      <c r="E8692" s="1460"/>
      <c r="F8692" s="1460"/>
      <c r="G8692" s="1460"/>
    </row>
    <row r="8693" spans="1:7" s="1402" customFormat="1" x14ac:dyDescent="0.25">
      <c r="A8693" s="275"/>
      <c r="B8693" s="1457"/>
      <c r="C8693" s="1458"/>
      <c r="D8693" s="1459"/>
      <c r="E8693" s="1460"/>
      <c r="F8693" s="1460"/>
      <c r="G8693" s="1460"/>
    </row>
    <row r="8694" spans="1:7" s="1402" customFormat="1" x14ac:dyDescent="0.25">
      <c r="A8694" s="275"/>
      <c r="B8694" s="1457"/>
      <c r="C8694" s="1458"/>
      <c r="D8694" s="1459"/>
      <c r="E8694" s="1460"/>
      <c r="F8694" s="1460"/>
      <c r="G8694" s="1460"/>
    </row>
    <row r="8695" spans="1:7" s="1402" customFormat="1" x14ac:dyDescent="0.25">
      <c r="A8695" s="275"/>
      <c r="B8695" s="1457"/>
      <c r="C8695" s="1458"/>
      <c r="D8695" s="1459"/>
      <c r="E8695" s="1460"/>
      <c r="F8695" s="1460"/>
      <c r="G8695" s="1460"/>
    </row>
    <row r="8696" spans="1:7" s="1402" customFormat="1" x14ac:dyDescent="0.25">
      <c r="A8696" s="275"/>
      <c r="B8696" s="1457"/>
      <c r="C8696" s="1458"/>
      <c r="D8696" s="1459"/>
      <c r="E8696" s="1460"/>
      <c r="F8696" s="1460"/>
      <c r="G8696" s="1460"/>
    </row>
    <row r="8697" spans="1:7" s="1402" customFormat="1" x14ac:dyDescent="0.25">
      <c r="A8697" s="275"/>
      <c r="B8697" s="1457"/>
      <c r="C8697" s="1458"/>
      <c r="D8697" s="1459"/>
      <c r="E8697" s="1460"/>
      <c r="F8697" s="1460"/>
      <c r="G8697" s="1460"/>
    </row>
    <row r="8698" spans="1:7" s="1402" customFormat="1" x14ac:dyDescent="0.25">
      <c r="A8698" s="275"/>
      <c r="B8698" s="1457"/>
      <c r="C8698" s="1458"/>
      <c r="D8698" s="1459"/>
      <c r="E8698" s="1460"/>
      <c r="F8698" s="1460"/>
      <c r="G8698" s="1460"/>
    </row>
    <row r="8699" spans="1:7" s="1402" customFormat="1" x14ac:dyDescent="0.25">
      <c r="A8699" s="275"/>
      <c r="B8699" s="1457"/>
      <c r="C8699" s="1458"/>
      <c r="D8699" s="1459"/>
      <c r="E8699" s="1460"/>
      <c r="F8699" s="1460"/>
      <c r="G8699" s="1460"/>
    </row>
    <row r="8700" spans="1:7" s="1402" customFormat="1" x14ac:dyDescent="0.25">
      <c r="A8700" s="275"/>
      <c r="B8700" s="1457"/>
      <c r="C8700" s="1458"/>
      <c r="D8700" s="1459"/>
      <c r="E8700" s="1460"/>
      <c r="F8700" s="1460"/>
      <c r="G8700" s="1460"/>
    </row>
    <row r="8701" spans="1:7" s="1402" customFormat="1" x14ac:dyDescent="0.25">
      <c r="A8701" s="275"/>
      <c r="B8701" s="1457"/>
      <c r="C8701" s="1458"/>
      <c r="D8701" s="1459"/>
      <c r="E8701" s="1460"/>
      <c r="F8701" s="1460"/>
      <c r="G8701" s="1460"/>
    </row>
    <row r="8702" spans="1:7" s="1402" customFormat="1" x14ac:dyDescent="0.25">
      <c r="A8702" s="275"/>
      <c r="B8702" s="1457"/>
      <c r="C8702" s="1458"/>
      <c r="D8702" s="1459"/>
      <c r="E8702" s="1460"/>
      <c r="F8702" s="1460"/>
      <c r="G8702" s="1460"/>
    </row>
    <row r="8703" spans="1:7" s="1402" customFormat="1" x14ac:dyDescent="0.25">
      <c r="A8703" s="275"/>
      <c r="B8703" s="1457"/>
      <c r="C8703" s="1458"/>
      <c r="D8703" s="1459"/>
      <c r="E8703" s="1460"/>
      <c r="F8703" s="1460"/>
      <c r="G8703" s="1460"/>
    </row>
    <row r="8704" spans="1:7" s="1402" customFormat="1" x14ac:dyDescent="0.25">
      <c r="A8704" s="275"/>
      <c r="B8704" s="1457"/>
      <c r="C8704" s="1458"/>
      <c r="D8704" s="1459"/>
      <c r="E8704" s="1460"/>
      <c r="F8704" s="1460"/>
      <c r="G8704" s="1460"/>
    </row>
    <row r="8705" spans="1:7" s="1402" customFormat="1" x14ac:dyDescent="0.25">
      <c r="A8705" s="275"/>
      <c r="B8705" s="1457"/>
      <c r="C8705" s="1458"/>
      <c r="D8705" s="1459"/>
      <c r="E8705" s="1460"/>
      <c r="F8705" s="1460"/>
      <c r="G8705" s="1460"/>
    </row>
    <row r="8706" spans="1:7" s="1402" customFormat="1" x14ac:dyDescent="0.25">
      <c r="A8706" s="275"/>
      <c r="B8706" s="1457"/>
      <c r="C8706" s="1458"/>
      <c r="D8706" s="1459"/>
      <c r="E8706" s="1460"/>
      <c r="F8706" s="1460"/>
      <c r="G8706" s="1460"/>
    </row>
    <row r="8707" spans="1:7" s="1402" customFormat="1" x14ac:dyDescent="0.25">
      <c r="A8707" s="275"/>
      <c r="B8707" s="1457"/>
      <c r="C8707" s="1458"/>
      <c r="D8707" s="1459"/>
      <c r="E8707" s="1460"/>
      <c r="F8707" s="1460"/>
      <c r="G8707" s="1460"/>
    </row>
    <row r="8708" spans="1:7" s="1402" customFormat="1" x14ac:dyDescent="0.25">
      <c r="A8708" s="275"/>
      <c r="B8708" s="1457"/>
      <c r="C8708" s="1458"/>
      <c r="D8708" s="1459"/>
      <c r="E8708" s="1460"/>
      <c r="F8708" s="1460"/>
      <c r="G8708" s="1460"/>
    </row>
    <row r="8709" spans="1:7" s="1402" customFormat="1" x14ac:dyDescent="0.25">
      <c r="A8709" s="275"/>
      <c r="B8709" s="1457"/>
      <c r="C8709" s="1458"/>
      <c r="D8709" s="1459"/>
      <c r="E8709" s="1460"/>
      <c r="F8709" s="1460"/>
      <c r="G8709" s="1460"/>
    </row>
    <row r="8710" spans="1:7" s="1402" customFormat="1" x14ac:dyDescent="0.25">
      <c r="A8710" s="275"/>
      <c r="B8710" s="1457"/>
      <c r="C8710" s="1458"/>
      <c r="D8710" s="1459"/>
      <c r="E8710" s="1460"/>
      <c r="F8710" s="1460"/>
      <c r="G8710" s="1460"/>
    </row>
    <row r="8711" spans="1:7" s="1402" customFormat="1" x14ac:dyDescent="0.25">
      <c r="A8711" s="275"/>
      <c r="B8711" s="1457"/>
      <c r="C8711" s="1458"/>
      <c r="D8711" s="1459"/>
      <c r="E8711" s="1460"/>
      <c r="F8711" s="1460"/>
      <c r="G8711" s="1460"/>
    </row>
    <row r="8712" spans="1:7" s="1402" customFormat="1" x14ac:dyDescent="0.25">
      <c r="A8712" s="275"/>
      <c r="B8712" s="1457"/>
      <c r="C8712" s="1458"/>
      <c r="D8712" s="1459"/>
      <c r="E8712" s="1460"/>
      <c r="F8712" s="1460"/>
      <c r="G8712" s="1460"/>
    </row>
    <row r="8713" spans="1:7" s="1402" customFormat="1" x14ac:dyDescent="0.25">
      <c r="A8713" s="275"/>
      <c r="B8713" s="1457"/>
      <c r="C8713" s="1458"/>
      <c r="D8713" s="1459"/>
      <c r="E8713" s="1460"/>
      <c r="F8713" s="1460"/>
      <c r="G8713" s="1460"/>
    </row>
    <row r="8714" spans="1:7" s="1402" customFormat="1" x14ac:dyDescent="0.25">
      <c r="A8714" s="275"/>
      <c r="B8714" s="1457"/>
      <c r="C8714" s="1458"/>
      <c r="D8714" s="1459"/>
      <c r="E8714" s="1460"/>
      <c r="F8714" s="1460"/>
      <c r="G8714" s="1460"/>
    </row>
    <row r="8715" spans="1:7" s="1402" customFormat="1" x14ac:dyDescent="0.25">
      <c r="A8715" s="275"/>
      <c r="B8715" s="1457"/>
      <c r="C8715" s="1458"/>
      <c r="D8715" s="1459"/>
      <c r="E8715" s="1460"/>
      <c r="F8715" s="1460"/>
      <c r="G8715" s="1460"/>
    </row>
    <row r="8716" spans="1:7" s="1402" customFormat="1" x14ac:dyDescent="0.25">
      <c r="A8716" s="275"/>
      <c r="B8716" s="1457"/>
      <c r="C8716" s="1458"/>
      <c r="D8716" s="1459"/>
      <c r="E8716" s="1460"/>
      <c r="F8716" s="1460"/>
      <c r="G8716" s="1460"/>
    </row>
    <row r="8717" spans="1:7" s="1402" customFormat="1" x14ac:dyDescent="0.25">
      <c r="A8717" s="275"/>
      <c r="B8717" s="1457"/>
      <c r="C8717" s="1458"/>
      <c r="D8717" s="1459"/>
      <c r="E8717" s="1460"/>
      <c r="F8717" s="1460"/>
      <c r="G8717" s="1460"/>
    </row>
    <row r="8718" spans="1:7" s="1402" customFormat="1" x14ac:dyDescent="0.25">
      <c r="A8718" s="275"/>
      <c r="B8718" s="1457"/>
      <c r="C8718" s="1458"/>
      <c r="D8718" s="1459"/>
      <c r="E8718" s="1460"/>
      <c r="F8718" s="1460"/>
      <c r="G8718" s="1460"/>
    </row>
    <row r="8719" spans="1:7" s="1402" customFormat="1" x14ac:dyDescent="0.25">
      <c r="A8719" s="275"/>
      <c r="B8719" s="1457"/>
      <c r="C8719" s="1458"/>
      <c r="D8719" s="1459"/>
      <c r="E8719" s="1460"/>
      <c r="F8719" s="1460"/>
      <c r="G8719" s="1460"/>
    </row>
    <row r="8720" spans="1:7" s="1402" customFormat="1" x14ac:dyDescent="0.25">
      <c r="A8720" s="275"/>
      <c r="B8720" s="1457"/>
      <c r="C8720" s="1458"/>
      <c r="D8720" s="1459"/>
      <c r="E8720" s="1460"/>
      <c r="F8720" s="1460"/>
      <c r="G8720" s="1460"/>
    </row>
    <row r="8721" spans="1:7" s="1402" customFormat="1" x14ac:dyDescent="0.25">
      <c r="A8721" s="275"/>
      <c r="B8721" s="1457"/>
      <c r="C8721" s="1458"/>
      <c r="D8721" s="1459"/>
      <c r="E8721" s="1460"/>
      <c r="F8721" s="1460"/>
      <c r="G8721" s="1460"/>
    </row>
    <row r="8722" spans="1:7" s="1402" customFormat="1" x14ac:dyDescent="0.25">
      <c r="A8722" s="275"/>
      <c r="B8722" s="1457"/>
      <c r="C8722" s="1458"/>
      <c r="D8722" s="1459"/>
      <c r="E8722" s="1460"/>
      <c r="F8722" s="1460"/>
      <c r="G8722" s="1460"/>
    </row>
    <row r="8723" spans="1:7" s="1402" customFormat="1" x14ac:dyDescent="0.25">
      <c r="A8723" s="275"/>
      <c r="B8723" s="1457"/>
      <c r="C8723" s="1458"/>
      <c r="D8723" s="1459"/>
      <c r="E8723" s="1460"/>
      <c r="F8723" s="1460"/>
      <c r="G8723" s="1460"/>
    </row>
    <row r="8724" spans="1:7" s="1402" customFormat="1" x14ac:dyDescent="0.25">
      <c r="A8724" s="275"/>
      <c r="B8724" s="1457"/>
      <c r="C8724" s="1458"/>
      <c r="D8724" s="1459"/>
      <c r="E8724" s="1460"/>
      <c r="F8724" s="1460"/>
      <c r="G8724" s="1460"/>
    </row>
    <row r="8725" spans="1:7" s="1402" customFormat="1" x14ac:dyDescent="0.25">
      <c r="A8725" s="275"/>
      <c r="B8725" s="1457"/>
      <c r="C8725" s="1458"/>
      <c r="D8725" s="1459"/>
      <c r="E8725" s="1460"/>
      <c r="F8725" s="1460"/>
      <c r="G8725" s="1460"/>
    </row>
    <row r="8726" spans="1:7" s="1402" customFormat="1" x14ac:dyDescent="0.25">
      <c r="A8726" s="275"/>
      <c r="B8726" s="1457"/>
      <c r="C8726" s="1458"/>
      <c r="D8726" s="1459"/>
      <c r="E8726" s="1460"/>
      <c r="F8726" s="1460"/>
      <c r="G8726" s="1460"/>
    </row>
    <row r="8727" spans="1:7" s="1402" customFormat="1" x14ac:dyDescent="0.25">
      <c r="A8727" s="275"/>
      <c r="B8727" s="1457"/>
      <c r="C8727" s="1458"/>
      <c r="D8727" s="1459"/>
      <c r="E8727" s="1460"/>
      <c r="F8727" s="1460"/>
      <c r="G8727" s="1460"/>
    </row>
    <row r="8728" spans="1:7" s="1402" customFormat="1" x14ac:dyDescent="0.25">
      <c r="A8728" s="275"/>
      <c r="B8728" s="1457"/>
      <c r="C8728" s="1458"/>
      <c r="D8728" s="1459"/>
      <c r="E8728" s="1460"/>
      <c r="F8728" s="1460"/>
      <c r="G8728" s="1460"/>
    </row>
    <row r="8729" spans="1:7" s="1402" customFormat="1" x14ac:dyDescent="0.25">
      <c r="A8729" s="275"/>
      <c r="B8729" s="1457"/>
      <c r="C8729" s="1458"/>
      <c r="D8729" s="1459"/>
      <c r="E8729" s="1460"/>
      <c r="F8729" s="1460"/>
      <c r="G8729" s="1460"/>
    </row>
    <row r="8730" spans="1:7" s="1402" customFormat="1" x14ac:dyDescent="0.25">
      <c r="A8730" s="275"/>
      <c r="B8730" s="1457"/>
      <c r="C8730" s="1458"/>
      <c r="D8730" s="1459"/>
      <c r="E8730" s="1460"/>
      <c r="F8730" s="1460"/>
      <c r="G8730" s="1460"/>
    </row>
    <row r="8731" spans="1:7" s="1402" customFormat="1" x14ac:dyDescent="0.25">
      <c r="A8731" s="275"/>
      <c r="B8731" s="1457"/>
      <c r="C8731" s="1458"/>
      <c r="D8731" s="1459"/>
      <c r="E8731" s="1460"/>
      <c r="F8731" s="1460"/>
      <c r="G8731" s="1460"/>
    </row>
    <row r="8732" spans="1:7" s="1402" customFormat="1" x14ac:dyDescent="0.25">
      <c r="A8732" s="275"/>
      <c r="B8732" s="1457"/>
      <c r="C8732" s="1458"/>
      <c r="D8732" s="1459"/>
      <c r="E8732" s="1460"/>
      <c r="F8732" s="1460"/>
      <c r="G8732" s="1460"/>
    </row>
    <row r="8733" spans="1:7" s="1402" customFormat="1" x14ac:dyDescent="0.25">
      <c r="A8733" s="275"/>
      <c r="B8733" s="1457"/>
      <c r="C8733" s="1458"/>
      <c r="D8733" s="1459"/>
      <c r="E8733" s="1460"/>
      <c r="F8733" s="1460"/>
      <c r="G8733" s="1460"/>
    </row>
    <row r="8734" spans="1:7" s="1402" customFormat="1" x14ac:dyDescent="0.25">
      <c r="A8734" s="275"/>
      <c r="B8734" s="1457"/>
      <c r="C8734" s="1458"/>
      <c r="D8734" s="1459"/>
      <c r="E8734" s="1460"/>
      <c r="F8734" s="1460"/>
      <c r="G8734" s="1460"/>
    </row>
    <row r="8735" spans="1:7" s="1402" customFormat="1" x14ac:dyDescent="0.25">
      <c r="A8735" s="275"/>
      <c r="B8735" s="1457"/>
      <c r="C8735" s="1458"/>
      <c r="D8735" s="1459"/>
      <c r="E8735" s="1460"/>
      <c r="F8735" s="1460"/>
      <c r="G8735" s="1460"/>
    </row>
    <row r="8736" spans="1:7" s="1402" customFormat="1" x14ac:dyDescent="0.25">
      <c r="A8736" s="275"/>
      <c r="B8736" s="1457"/>
      <c r="C8736" s="1458"/>
      <c r="D8736" s="1459"/>
      <c r="E8736" s="1460"/>
      <c r="F8736" s="1460"/>
      <c r="G8736" s="1460"/>
    </row>
    <row r="8737" spans="1:7" s="1402" customFormat="1" x14ac:dyDescent="0.25">
      <c r="A8737" s="275"/>
      <c r="B8737" s="1457"/>
      <c r="C8737" s="1458"/>
      <c r="D8737" s="1459"/>
      <c r="E8737" s="1460"/>
      <c r="F8737" s="1460"/>
      <c r="G8737" s="1460"/>
    </row>
    <row r="8738" spans="1:7" s="1402" customFormat="1" x14ac:dyDescent="0.25">
      <c r="A8738" s="275"/>
      <c r="B8738" s="1457"/>
      <c r="C8738" s="1458"/>
      <c r="D8738" s="1459"/>
      <c r="E8738" s="1460"/>
      <c r="F8738" s="1460"/>
      <c r="G8738" s="1460"/>
    </row>
    <row r="8739" spans="1:7" s="1402" customFormat="1" x14ac:dyDescent="0.25">
      <c r="A8739" s="275"/>
      <c r="B8739" s="1457"/>
      <c r="C8739" s="1458"/>
      <c r="D8739" s="1459"/>
      <c r="E8739" s="1460"/>
      <c r="F8739" s="1460"/>
      <c r="G8739" s="1460"/>
    </row>
    <row r="8740" spans="1:7" s="1402" customFormat="1" x14ac:dyDescent="0.25">
      <c r="A8740" s="275"/>
      <c r="B8740" s="1457"/>
      <c r="C8740" s="1458"/>
      <c r="D8740" s="1459"/>
      <c r="E8740" s="1460"/>
      <c r="F8740" s="1460"/>
      <c r="G8740" s="1460"/>
    </row>
    <row r="8741" spans="1:7" s="1402" customFormat="1" x14ac:dyDescent="0.25">
      <c r="A8741" s="275"/>
      <c r="B8741" s="1457"/>
      <c r="C8741" s="1458"/>
      <c r="D8741" s="1459"/>
      <c r="E8741" s="1460"/>
      <c r="F8741" s="1460"/>
      <c r="G8741" s="1460"/>
    </row>
    <row r="8742" spans="1:7" s="1402" customFormat="1" x14ac:dyDescent="0.25">
      <c r="A8742" s="275"/>
      <c r="B8742" s="1457"/>
      <c r="C8742" s="1458"/>
      <c r="D8742" s="1459"/>
      <c r="E8742" s="1460"/>
      <c r="F8742" s="1460"/>
      <c r="G8742" s="1460"/>
    </row>
    <row r="8743" spans="1:7" s="1402" customFormat="1" x14ac:dyDescent="0.25">
      <c r="A8743" s="275"/>
      <c r="B8743" s="1457"/>
      <c r="C8743" s="1458"/>
      <c r="D8743" s="1459"/>
      <c r="E8743" s="1460"/>
      <c r="F8743" s="1460"/>
      <c r="G8743" s="1460"/>
    </row>
    <row r="8744" spans="1:7" s="1402" customFormat="1" x14ac:dyDescent="0.25">
      <c r="A8744" s="275"/>
      <c r="B8744" s="1457"/>
      <c r="C8744" s="1458"/>
      <c r="D8744" s="1459"/>
      <c r="E8744" s="1460"/>
      <c r="F8744" s="1460"/>
      <c r="G8744" s="1460"/>
    </row>
    <row r="8745" spans="1:7" s="1402" customFormat="1" x14ac:dyDescent="0.25">
      <c r="A8745" s="275"/>
      <c r="B8745" s="1457"/>
      <c r="C8745" s="1458"/>
      <c r="D8745" s="1459"/>
      <c r="E8745" s="1460"/>
      <c r="F8745" s="1460"/>
      <c r="G8745" s="1460"/>
    </row>
    <row r="8746" spans="1:7" s="1402" customFormat="1" x14ac:dyDescent="0.25">
      <c r="A8746" s="275"/>
      <c r="B8746" s="1457"/>
      <c r="C8746" s="1458"/>
      <c r="D8746" s="1459"/>
      <c r="E8746" s="1460"/>
      <c r="F8746" s="1460"/>
      <c r="G8746" s="1460"/>
    </row>
    <row r="8747" spans="1:7" s="1402" customFormat="1" x14ac:dyDescent="0.25">
      <c r="A8747" s="275"/>
      <c r="B8747" s="1457"/>
      <c r="C8747" s="1458"/>
      <c r="D8747" s="1459"/>
      <c r="E8747" s="1460"/>
      <c r="F8747" s="1460"/>
      <c r="G8747" s="1460"/>
    </row>
    <row r="8748" spans="1:7" s="1402" customFormat="1" x14ac:dyDescent="0.25">
      <c r="A8748" s="275"/>
      <c r="B8748" s="1457"/>
      <c r="C8748" s="1458"/>
      <c r="D8748" s="1459"/>
      <c r="E8748" s="1460"/>
      <c r="F8748" s="1460"/>
      <c r="G8748" s="1460"/>
    </row>
    <row r="8749" spans="1:7" s="1402" customFormat="1" x14ac:dyDescent="0.25">
      <c r="A8749" s="275"/>
      <c r="B8749" s="1457"/>
      <c r="C8749" s="1458"/>
      <c r="D8749" s="1459"/>
      <c r="E8749" s="1460"/>
      <c r="F8749" s="1460"/>
      <c r="G8749" s="1460"/>
    </row>
    <row r="8750" spans="1:7" s="1402" customFormat="1" x14ac:dyDescent="0.25">
      <c r="A8750" s="275"/>
      <c r="B8750" s="1457"/>
      <c r="C8750" s="1458"/>
      <c r="D8750" s="1459"/>
      <c r="E8750" s="1460"/>
      <c r="F8750" s="1460"/>
      <c r="G8750" s="1460"/>
    </row>
    <row r="8751" spans="1:7" s="1402" customFormat="1" x14ac:dyDescent="0.25">
      <c r="A8751" s="275"/>
      <c r="B8751" s="1457"/>
      <c r="C8751" s="1458"/>
      <c r="D8751" s="1459"/>
      <c r="E8751" s="1460"/>
      <c r="F8751" s="1460"/>
      <c r="G8751" s="1460"/>
    </row>
    <row r="8752" spans="1:7" s="1402" customFormat="1" x14ac:dyDescent="0.25">
      <c r="A8752" s="275"/>
      <c r="B8752" s="1457"/>
      <c r="C8752" s="1458"/>
      <c r="D8752" s="1459"/>
      <c r="E8752" s="1460"/>
      <c r="F8752" s="1460"/>
      <c r="G8752" s="1460"/>
    </row>
    <row r="8753" spans="1:7" s="1402" customFormat="1" x14ac:dyDescent="0.25">
      <c r="A8753" s="275"/>
      <c r="B8753" s="1457"/>
      <c r="C8753" s="1458"/>
      <c r="D8753" s="1459"/>
      <c r="E8753" s="1460"/>
      <c r="F8753" s="1460"/>
      <c r="G8753" s="1460"/>
    </row>
    <row r="8754" spans="1:7" s="1402" customFormat="1" x14ac:dyDescent="0.25">
      <c r="A8754" s="275"/>
      <c r="B8754" s="1457"/>
      <c r="C8754" s="1458"/>
      <c r="D8754" s="1459"/>
      <c r="E8754" s="1460"/>
      <c r="F8754" s="1460"/>
      <c r="G8754" s="1460"/>
    </row>
    <row r="8755" spans="1:7" s="1402" customFormat="1" x14ac:dyDescent="0.25">
      <c r="A8755" s="275"/>
      <c r="B8755" s="1457"/>
      <c r="C8755" s="1458"/>
      <c r="D8755" s="1459"/>
      <c r="E8755" s="1460"/>
      <c r="F8755" s="1460"/>
      <c r="G8755" s="1460"/>
    </row>
    <row r="8756" spans="1:7" s="1402" customFormat="1" x14ac:dyDescent="0.25">
      <c r="A8756" s="275"/>
      <c r="B8756" s="1457"/>
      <c r="C8756" s="1458"/>
      <c r="D8756" s="1459"/>
      <c r="E8756" s="1460"/>
      <c r="F8756" s="1460"/>
      <c r="G8756" s="1460"/>
    </row>
    <row r="8757" spans="1:7" s="1402" customFormat="1" x14ac:dyDescent="0.25">
      <c r="A8757" s="275"/>
      <c r="B8757" s="1457"/>
      <c r="C8757" s="1458"/>
      <c r="D8757" s="1459"/>
      <c r="E8757" s="1460"/>
      <c r="F8757" s="1460"/>
      <c r="G8757" s="1460"/>
    </row>
    <row r="8758" spans="1:7" s="1402" customFormat="1" x14ac:dyDescent="0.25">
      <c r="A8758" s="275"/>
      <c r="B8758" s="1457"/>
      <c r="C8758" s="1458"/>
      <c r="D8758" s="1459"/>
      <c r="E8758" s="1460"/>
      <c r="F8758" s="1460"/>
      <c r="G8758" s="1460"/>
    </row>
    <row r="8759" spans="1:7" s="1402" customFormat="1" x14ac:dyDescent="0.25">
      <c r="A8759" s="275"/>
      <c r="B8759" s="1457"/>
      <c r="C8759" s="1458"/>
      <c r="D8759" s="1459"/>
      <c r="E8759" s="1460"/>
      <c r="F8759" s="1460"/>
      <c r="G8759" s="1460"/>
    </row>
    <row r="8760" spans="1:7" s="1402" customFormat="1" x14ac:dyDescent="0.25">
      <c r="A8760" s="275"/>
      <c r="B8760" s="1457"/>
      <c r="C8760" s="1458"/>
      <c r="D8760" s="1459"/>
      <c r="E8760" s="1460"/>
      <c r="F8760" s="1460"/>
      <c r="G8760" s="1460"/>
    </row>
    <row r="8761" spans="1:7" s="1402" customFormat="1" x14ac:dyDescent="0.25">
      <c r="A8761" s="275"/>
      <c r="B8761" s="1457"/>
      <c r="C8761" s="1458"/>
      <c r="D8761" s="1459"/>
      <c r="E8761" s="1460"/>
      <c r="F8761" s="1460"/>
      <c r="G8761" s="1460"/>
    </row>
    <row r="8762" spans="1:7" s="1402" customFormat="1" x14ac:dyDescent="0.25">
      <c r="A8762" s="275"/>
      <c r="B8762" s="1457"/>
      <c r="C8762" s="1458"/>
      <c r="D8762" s="1459"/>
      <c r="E8762" s="1460"/>
      <c r="F8762" s="1460"/>
      <c r="G8762" s="1460"/>
    </row>
    <row r="8763" spans="1:7" s="1402" customFormat="1" x14ac:dyDescent="0.25">
      <c r="A8763" s="275"/>
      <c r="B8763" s="1457"/>
      <c r="C8763" s="1458"/>
      <c r="D8763" s="1459"/>
      <c r="E8763" s="1460"/>
      <c r="F8763" s="1460"/>
      <c r="G8763" s="1460"/>
    </row>
    <row r="8764" spans="1:7" s="1402" customFormat="1" x14ac:dyDescent="0.25">
      <c r="A8764" s="275"/>
      <c r="B8764" s="1457"/>
      <c r="C8764" s="1458"/>
      <c r="D8764" s="1459"/>
      <c r="E8764" s="1460"/>
      <c r="F8764" s="1460"/>
      <c r="G8764" s="1460"/>
    </row>
    <row r="8765" spans="1:7" s="1402" customFormat="1" x14ac:dyDescent="0.25">
      <c r="A8765" s="275"/>
      <c r="B8765" s="1457"/>
      <c r="C8765" s="1458"/>
      <c r="D8765" s="1459"/>
      <c r="E8765" s="1460"/>
      <c r="F8765" s="1460"/>
      <c r="G8765" s="1460"/>
    </row>
    <row r="8766" spans="1:7" s="1402" customFormat="1" x14ac:dyDescent="0.25">
      <c r="A8766" s="275"/>
      <c r="B8766" s="1457"/>
      <c r="C8766" s="1458"/>
      <c r="D8766" s="1459"/>
      <c r="E8766" s="1460"/>
      <c r="F8766" s="1460"/>
      <c r="G8766" s="1460"/>
    </row>
    <row r="8767" spans="1:7" s="1402" customFormat="1" x14ac:dyDescent="0.25">
      <c r="A8767" s="275"/>
      <c r="B8767" s="1457"/>
      <c r="C8767" s="1458"/>
      <c r="D8767" s="1459"/>
      <c r="E8767" s="1460"/>
      <c r="F8767" s="1460"/>
      <c r="G8767" s="1460"/>
    </row>
  </sheetData>
  <mergeCells count="36">
    <mergeCell ref="B309:B333"/>
    <mergeCell ref="C309:D309"/>
    <mergeCell ref="B334:D334"/>
    <mergeCell ref="B335:D335"/>
    <mergeCell ref="C259:D259"/>
    <mergeCell ref="B282:B289"/>
    <mergeCell ref="C282:D282"/>
    <mergeCell ref="B290:B302"/>
    <mergeCell ref="C290:D290"/>
    <mergeCell ref="B303:B308"/>
    <mergeCell ref="C303:D303"/>
    <mergeCell ref="C245:D245"/>
    <mergeCell ref="C97:D97"/>
    <mergeCell ref="C112:D112"/>
    <mergeCell ref="C127:D127"/>
    <mergeCell ref="C150:D150"/>
    <mergeCell ref="C159:D159"/>
    <mergeCell ref="C165:D165"/>
    <mergeCell ref="C185:D185"/>
    <mergeCell ref="C206:D206"/>
    <mergeCell ref="C215:D215"/>
    <mergeCell ref="C226:D226"/>
    <mergeCell ref="C234:D234"/>
    <mergeCell ref="G5:G6"/>
    <mergeCell ref="B7:B30"/>
    <mergeCell ref="C7:D7"/>
    <mergeCell ref="C87:D87"/>
    <mergeCell ref="B5:B6"/>
    <mergeCell ref="C5:C6"/>
    <mergeCell ref="D5:D6"/>
    <mergeCell ref="E5:F5"/>
    <mergeCell ref="C31:D31"/>
    <mergeCell ref="C60:D60"/>
    <mergeCell ref="C66:D66"/>
    <mergeCell ref="C74:D74"/>
    <mergeCell ref="C80:D8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4"/>
  <sheetViews>
    <sheetView topLeftCell="A260" workbookViewId="0">
      <selection activeCell="A247" sqref="A247:XFD247"/>
    </sheetView>
  </sheetViews>
  <sheetFormatPr defaultRowHeight="15" x14ac:dyDescent="0.25"/>
  <cols>
    <col min="1" max="1" width="5.42578125" customWidth="1"/>
    <col min="2" max="2" width="24.85546875" customWidth="1"/>
    <col min="3" max="9" width="9.28515625" bestFit="1" customWidth="1"/>
    <col min="10" max="10" width="10.140625" bestFit="1" customWidth="1"/>
  </cols>
  <sheetData>
    <row r="2" spans="2:9" x14ac:dyDescent="0.25">
      <c r="B2" s="539" t="s">
        <v>575</v>
      </c>
    </row>
    <row r="3" spans="2:9" x14ac:dyDescent="0.25">
      <c r="B3" s="539" t="s">
        <v>574</v>
      </c>
    </row>
    <row r="4" spans="2:9" ht="15.75" thickBot="1" x14ac:dyDescent="0.3">
      <c r="B4" s="7145"/>
      <c r="C4" s="7145"/>
      <c r="D4" s="7145"/>
      <c r="E4" s="7145"/>
      <c r="F4" s="7146"/>
      <c r="G4" s="7146"/>
      <c r="H4" s="7146"/>
      <c r="I4" s="7146"/>
    </row>
    <row r="5" spans="2:9" x14ac:dyDescent="0.25">
      <c r="B5" s="7074" t="s">
        <v>31</v>
      </c>
      <c r="C5" s="7147" t="s">
        <v>120</v>
      </c>
      <c r="D5" s="7148"/>
      <c r="E5" s="7149"/>
      <c r="F5" s="7147" t="s">
        <v>121</v>
      </c>
      <c r="G5" s="6934"/>
      <c r="H5" s="6935"/>
      <c r="I5" s="7078" t="s">
        <v>394</v>
      </c>
    </row>
    <row r="6" spans="2:9" x14ac:dyDescent="0.25">
      <c r="B6" s="6987"/>
      <c r="C6" s="7150" t="s">
        <v>130</v>
      </c>
      <c r="D6" s="7151"/>
      <c r="E6" s="7083" t="s">
        <v>131</v>
      </c>
      <c r="F6" s="7152" t="s">
        <v>130</v>
      </c>
      <c r="G6" s="7151"/>
      <c r="H6" s="7083" t="s">
        <v>131</v>
      </c>
      <c r="I6" s="7079"/>
    </row>
    <row r="7" spans="2:9" ht="15.75" thickBot="1" x14ac:dyDescent="0.3">
      <c r="B7" s="6932"/>
      <c r="C7" s="1175" t="s">
        <v>1</v>
      </c>
      <c r="D7" s="1176" t="s">
        <v>2</v>
      </c>
      <c r="E7" s="6922"/>
      <c r="F7" s="1175" t="s">
        <v>1</v>
      </c>
      <c r="G7" s="1176" t="s">
        <v>2</v>
      </c>
      <c r="H7" s="6922"/>
      <c r="I7" s="7080"/>
    </row>
    <row r="8" spans="2:9" hidden="1" x14ac:dyDescent="0.25">
      <c r="B8" s="1177"/>
      <c r="C8" s="1178" t="s">
        <v>33</v>
      </c>
      <c r="D8" s="1179" t="s">
        <v>34</v>
      </c>
      <c r="E8" s="1180"/>
      <c r="F8" s="1181" t="s">
        <v>395</v>
      </c>
      <c r="G8" s="1179" t="s">
        <v>396</v>
      </c>
      <c r="H8" s="1180"/>
      <c r="I8" s="1361"/>
    </row>
    <row r="9" spans="2:9" hidden="1" x14ac:dyDescent="0.25">
      <c r="B9" s="1362" t="s">
        <v>527</v>
      </c>
      <c r="C9" s="1184">
        <v>0</v>
      </c>
      <c r="D9" s="1185">
        <v>0</v>
      </c>
      <c r="E9" s="1186" t="s">
        <v>656</v>
      </c>
      <c r="F9" s="1187">
        <v>0</v>
      </c>
      <c r="G9" s="1185">
        <v>0</v>
      </c>
      <c r="H9" s="1186" t="s">
        <v>656</v>
      </c>
      <c r="I9" s="1188" t="s">
        <v>656</v>
      </c>
    </row>
    <row r="10" spans="2:9" x14ac:dyDescent="0.25">
      <c r="B10" s="1363" t="s">
        <v>528</v>
      </c>
      <c r="C10" s="1190">
        <v>255</v>
      </c>
      <c r="D10" s="1191">
        <v>105</v>
      </c>
      <c r="E10" s="1192">
        <v>-58.82352941176471</v>
      </c>
      <c r="F10" s="1193">
        <v>255</v>
      </c>
      <c r="G10" s="1191">
        <v>105</v>
      </c>
      <c r="H10" s="1192">
        <v>-58.82352941176471</v>
      </c>
      <c r="I10" s="1194">
        <v>2.2692889561270801</v>
      </c>
    </row>
    <row r="11" spans="2:9" x14ac:dyDescent="0.25">
      <c r="B11" s="1363" t="s">
        <v>529</v>
      </c>
      <c r="C11" s="1190">
        <v>5</v>
      </c>
      <c r="D11" s="1191">
        <v>12</v>
      </c>
      <c r="E11" s="1192">
        <v>140</v>
      </c>
      <c r="F11" s="1193">
        <v>5</v>
      </c>
      <c r="G11" s="1191">
        <v>12</v>
      </c>
      <c r="H11" s="1192">
        <v>140</v>
      </c>
      <c r="I11" s="1194">
        <v>0.25934730927166633</v>
      </c>
    </row>
    <row r="12" spans="2:9" ht="21" x14ac:dyDescent="0.25">
      <c r="B12" s="1364" t="s">
        <v>530</v>
      </c>
      <c r="C12" s="1190">
        <v>49</v>
      </c>
      <c r="D12" s="1191">
        <v>14</v>
      </c>
      <c r="E12" s="1192">
        <v>-71.428571428571431</v>
      </c>
      <c r="F12" s="1193">
        <v>49</v>
      </c>
      <c r="G12" s="1191">
        <v>14</v>
      </c>
      <c r="H12" s="1192">
        <v>-71.428571428571431</v>
      </c>
      <c r="I12" s="1194">
        <v>0.30257186081694404</v>
      </c>
    </row>
    <row r="13" spans="2:9" hidden="1" x14ac:dyDescent="0.25">
      <c r="B13" s="1364" t="s">
        <v>531</v>
      </c>
      <c r="C13" s="1190">
        <v>0</v>
      </c>
      <c r="D13" s="1191">
        <v>0</v>
      </c>
      <c r="E13" s="1192" t="s">
        <v>656</v>
      </c>
      <c r="F13" s="1193">
        <v>0</v>
      </c>
      <c r="G13" s="1191">
        <v>0</v>
      </c>
      <c r="H13" s="1192" t="s">
        <v>656</v>
      </c>
      <c r="I13" s="1194" t="s">
        <v>656</v>
      </c>
    </row>
    <row r="14" spans="2:9" ht="21" hidden="1" x14ac:dyDescent="0.25">
      <c r="B14" s="1364" t="s">
        <v>532</v>
      </c>
      <c r="C14" s="1190">
        <v>0</v>
      </c>
      <c r="D14" s="1191">
        <v>0</v>
      </c>
      <c r="E14" s="1192" t="s">
        <v>656</v>
      </c>
      <c r="F14" s="1193">
        <v>0</v>
      </c>
      <c r="G14" s="1191">
        <v>0</v>
      </c>
      <c r="H14" s="1192" t="s">
        <v>656</v>
      </c>
      <c r="I14" s="1194" t="s">
        <v>656</v>
      </c>
    </row>
    <row r="15" spans="2:9" ht="31.5" hidden="1" x14ac:dyDescent="0.25">
      <c r="B15" s="1364" t="s">
        <v>533</v>
      </c>
      <c r="C15" s="1190">
        <v>0</v>
      </c>
      <c r="D15" s="1191">
        <v>0</v>
      </c>
      <c r="E15" s="1192" t="s">
        <v>656</v>
      </c>
      <c r="F15" s="1193">
        <v>0</v>
      </c>
      <c r="G15" s="1191">
        <v>0</v>
      </c>
      <c r="H15" s="1192" t="s">
        <v>656</v>
      </c>
      <c r="I15" s="1194" t="s">
        <v>656</v>
      </c>
    </row>
    <row r="16" spans="2:9" ht="21" hidden="1" x14ac:dyDescent="0.25">
      <c r="B16" s="1364" t="s">
        <v>534</v>
      </c>
      <c r="C16" s="1190">
        <v>0</v>
      </c>
      <c r="D16" s="1191">
        <v>0</v>
      </c>
      <c r="E16" s="1192" t="s">
        <v>656</v>
      </c>
      <c r="F16" s="1193">
        <v>0</v>
      </c>
      <c r="G16" s="1191">
        <v>0</v>
      </c>
      <c r="H16" s="1192" t="s">
        <v>656</v>
      </c>
      <c r="I16" s="1194" t="s">
        <v>656</v>
      </c>
    </row>
    <row r="17" spans="2:9" ht="21" x14ac:dyDescent="0.25">
      <c r="B17" s="1364" t="s">
        <v>377</v>
      </c>
      <c r="C17" s="1190">
        <v>3</v>
      </c>
      <c r="D17" s="1191">
        <v>9</v>
      </c>
      <c r="E17" s="1192">
        <v>200</v>
      </c>
      <c r="F17" s="1193">
        <v>3</v>
      </c>
      <c r="G17" s="1191">
        <v>9</v>
      </c>
      <c r="H17" s="1192">
        <v>200</v>
      </c>
      <c r="I17" s="1194">
        <v>0.19451048195374973</v>
      </c>
    </row>
    <row r="18" spans="2:9" x14ac:dyDescent="0.25">
      <c r="B18" s="1364" t="s">
        <v>378</v>
      </c>
      <c r="C18" s="1190">
        <v>12</v>
      </c>
      <c r="D18" s="1191">
        <v>15</v>
      </c>
      <c r="E18" s="1192">
        <v>25</v>
      </c>
      <c r="F18" s="1193">
        <v>12</v>
      </c>
      <c r="G18" s="1191">
        <v>15</v>
      </c>
      <c r="H18" s="1192">
        <v>25</v>
      </c>
      <c r="I18" s="1194">
        <v>0.32418413658958289</v>
      </c>
    </row>
    <row r="19" spans="2:9" x14ac:dyDescent="0.25">
      <c r="B19" s="1364" t="s">
        <v>535</v>
      </c>
      <c r="C19" s="1190">
        <v>387</v>
      </c>
      <c r="D19" s="1191">
        <v>280</v>
      </c>
      <c r="E19" s="1192">
        <v>-27.648578811369504</v>
      </c>
      <c r="F19" s="1193">
        <v>377</v>
      </c>
      <c r="G19" s="1191">
        <v>271</v>
      </c>
      <c r="H19" s="1192">
        <v>-28.116710875331563</v>
      </c>
      <c r="I19" s="1194">
        <v>6.051437216338881</v>
      </c>
    </row>
    <row r="20" spans="2:9" hidden="1" x14ac:dyDescent="0.25">
      <c r="B20" s="1365" t="s">
        <v>536</v>
      </c>
      <c r="C20" s="1190">
        <v>0</v>
      </c>
      <c r="D20" s="1191">
        <v>0</v>
      </c>
      <c r="E20" s="1192" t="s">
        <v>656</v>
      </c>
      <c r="F20" s="1193">
        <v>0</v>
      </c>
      <c r="G20" s="1191">
        <v>0</v>
      </c>
      <c r="H20" s="1192" t="s">
        <v>656</v>
      </c>
      <c r="I20" s="1194" t="s">
        <v>656</v>
      </c>
    </row>
    <row r="21" spans="2:9" x14ac:dyDescent="0.25">
      <c r="B21" s="1364" t="s">
        <v>537</v>
      </c>
      <c r="C21" s="1190">
        <v>21</v>
      </c>
      <c r="D21" s="1191">
        <v>14</v>
      </c>
      <c r="E21" s="1192">
        <v>-33.333333333333343</v>
      </c>
      <c r="F21" s="1193">
        <v>21</v>
      </c>
      <c r="G21" s="1191">
        <v>14</v>
      </c>
      <c r="H21" s="1192">
        <v>-33.333333333333343</v>
      </c>
      <c r="I21" s="1194">
        <v>0.30257186081694404</v>
      </c>
    </row>
    <row r="22" spans="2:9" x14ac:dyDescent="0.25">
      <c r="B22" s="1364" t="s">
        <v>538</v>
      </c>
      <c r="C22" s="1190">
        <v>6</v>
      </c>
      <c r="D22" s="1191">
        <v>0</v>
      </c>
      <c r="E22" s="1192" t="s">
        <v>656</v>
      </c>
      <c r="F22" s="1193">
        <v>6</v>
      </c>
      <c r="G22" s="1191">
        <v>0</v>
      </c>
      <c r="H22" s="1192" t="s">
        <v>656</v>
      </c>
      <c r="I22" s="1194" t="s">
        <v>656</v>
      </c>
    </row>
    <row r="23" spans="2:9" x14ac:dyDescent="0.25">
      <c r="B23" s="1364" t="s">
        <v>539</v>
      </c>
      <c r="C23" s="1190">
        <v>2</v>
      </c>
      <c r="D23" s="1191">
        <v>11</v>
      </c>
      <c r="E23" s="1192">
        <v>450</v>
      </c>
      <c r="F23" s="1193">
        <v>2</v>
      </c>
      <c r="G23" s="1191">
        <v>10</v>
      </c>
      <c r="H23" s="1192">
        <v>400</v>
      </c>
      <c r="I23" s="1194">
        <v>0.23773503349902744</v>
      </c>
    </row>
    <row r="24" spans="2:9" x14ac:dyDescent="0.25">
      <c r="B24" s="1364" t="s">
        <v>540</v>
      </c>
      <c r="C24" s="1190">
        <v>11</v>
      </c>
      <c r="D24" s="1191">
        <v>17</v>
      </c>
      <c r="E24" s="1192">
        <v>54.545454545454533</v>
      </c>
      <c r="F24" s="1193">
        <v>12</v>
      </c>
      <c r="G24" s="1191">
        <v>17</v>
      </c>
      <c r="H24" s="1192">
        <v>41.666666666666686</v>
      </c>
      <c r="I24" s="1194">
        <v>0.36740868813486061</v>
      </c>
    </row>
    <row r="25" spans="2:9" ht="21" x14ac:dyDescent="0.25">
      <c r="B25" s="1364" t="s">
        <v>541</v>
      </c>
      <c r="C25" s="1190">
        <v>650</v>
      </c>
      <c r="D25" s="1191">
        <v>923</v>
      </c>
      <c r="E25" s="1192">
        <v>42</v>
      </c>
      <c r="F25" s="1193">
        <v>653</v>
      </c>
      <c r="G25" s="1191">
        <v>925</v>
      </c>
      <c r="H25" s="1192">
        <v>41.653905053598777</v>
      </c>
      <c r="I25" s="1194">
        <v>19.948130538145666</v>
      </c>
    </row>
    <row r="26" spans="2:9" ht="21" x14ac:dyDescent="0.25">
      <c r="B26" s="1364" t="s">
        <v>542</v>
      </c>
      <c r="C26" s="1190">
        <v>243</v>
      </c>
      <c r="D26" s="1191">
        <v>216</v>
      </c>
      <c r="E26" s="1192">
        <v>-11.111111111111114</v>
      </c>
      <c r="F26" s="1193">
        <v>236</v>
      </c>
      <c r="G26" s="1191">
        <v>213</v>
      </c>
      <c r="H26" s="1192">
        <v>-9.7457627118644012</v>
      </c>
      <c r="I26" s="1194">
        <v>4.6682515668899933</v>
      </c>
    </row>
    <row r="27" spans="2:9" ht="21" x14ac:dyDescent="0.25">
      <c r="B27" s="1364" t="s">
        <v>543</v>
      </c>
      <c r="C27" s="1190">
        <v>129</v>
      </c>
      <c r="D27" s="1191">
        <v>194</v>
      </c>
      <c r="E27" s="1192">
        <v>50.387596899224803</v>
      </c>
      <c r="F27" s="1193">
        <v>129</v>
      </c>
      <c r="G27" s="1191">
        <v>203</v>
      </c>
      <c r="H27" s="1192">
        <v>57.36434108527132</v>
      </c>
      <c r="I27" s="1194">
        <v>4.1927814998919386</v>
      </c>
    </row>
    <row r="28" spans="2:9" x14ac:dyDescent="0.25">
      <c r="B28" s="1364" t="s">
        <v>544</v>
      </c>
      <c r="C28" s="1190">
        <v>26</v>
      </c>
      <c r="D28" s="1191">
        <v>23</v>
      </c>
      <c r="E28" s="1192">
        <v>-11.538461538461547</v>
      </c>
      <c r="F28" s="1193">
        <v>26</v>
      </c>
      <c r="G28" s="1191">
        <v>24</v>
      </c>
      <c r="H28" s="1192">
        <v>-7.6923076923076934</v>
      </c>
      <c r="I28" s="1194">
        <v>0.49708234277069374</v>
      </c>
    </row>
    <row r="29" spans="2:9" x14ac:dyDescent="0.25">
      <c r="B29" s="1364" t="s">
        <v>545</v>
      </c>
      <c r="C29" s="1190">
        <v>10</v>
      </c>
      <c r="D29" s="1191">
        <v>17</v>
      </c>
      <c r="E29" s="1192">
        <v>70</v>
      </c>
      <c r="F29" s="1193">
        <v>10</v>
      </c>
      <c r="G29" s="1191">
        <v>17</v>
      </c>
      <c r="H29" s="1192">
        <v>70</v>
      </c>
      <c r="I29" s="1194">
        <v>0.36740868813486061</v>
      </c>
    </row>
    <row r="30" spans="2:9" ht="21" hidden="1" x14ac:dyDescent="0.25">
      <c r="B30" s="1364" t="s">
        <v>546</v>
      </c>
      <c r="C30" s="1190">
        <v>0</v>
      </c>
      <c r="D30" s="1191">
        <v>0</v>
      </c>
      <c r="E30" s="1192" t="s">
        <v>656</v>
      </c>
      <c r="F30" s="1193">
        <v>0</v>
      </c>
      <c r="G30" s="1191">
        <v>0</v>
      </c>
      <c r="H30" s="1192" t="s">
        <v>656</v>
      </c>
      <c r="I30" s="1194" t="s">
        <v>656</v>
      </c>
    </row>
    <row r="31" spans="2:9" ht="21" x14ac:dyDescent="0.25">
      <c r="B31" s="1364" t="s">
        <v>547</v>
      </c>
      <c r="C31" s="1190">
        <v>0</v>
      </c>
      <c r="D31" s="1191">
        <v>15</v>
      </c>
      <c r="E31" s="1192" t="s">
        <v>656</v>
      </c>
      <c r="F31" s="1193">
        <v>0</v>
      </c>
      <c r="G31" s="1191">
        <v>15</v>
      </c>
      <c r="H31" s="1192" t="s">
        <v>656</v>
      </c>
      <c r="I31" s="1194">
        <v>0.32418413658958289</v>
      </c>
    </row>
    <row r="32" spans="2:9" ht="21" x14ac:dyDescent="0.25">
      <c r="B32" s="1364" t="s">
        <v>548</v>
      </c>
      <c r="C32" s="1190">
        <v>0</v>
      </c>
      <c r="D32" s="1191">
        <v>14</v>
      </c>
      <c r="E32" s="1192" t="s">
        <v>656</v>
      </c>
      <c r="F32" s="1193">
        <v>0</v>
      </c>
      <c r="G32" s="1191">
        <v>14</v>
      </c>
      <c r="H32" s="1192" t="s">
        <v>656</v>
      </c>
      <c r="I32" s="1194">
        <v>0.30257186081694404</v>
      </c>
    </row>
    <row r="33" spans="2:9" ht="21" hidden="1" x14ac:dyDescent="0.25">
      <c r="B33" s="1364" t="s">
        <v>549</v>
      </c>
      <c r="C33" s="1190">
        <v>0</v>
      </c>
      <c r="D33" s="1191">
        <v>0</v>
      </c>
      <c r="E33" s="1192" t="s">
        <v>656</v>
      </c>
      <c r="F33" s="1193">
        <v>0</v>
      </c>
      <c r="G33" s="1191">
        <v>0</v>
      </c>
      <c r="H33" s="1192" t="s">
        <v>656</v>
      </c>
      <c r="I33" s="1194" t="s">
        <v>656</v>
      </c>
    </row>
    <row r="34" spans="2:9" x14ac:dyDescent="0.25">
      <c r="B34" s="1364" t="s">
        <v>550</v>
      </c>
      <c r="C34" s="1190">
        <v>0</v>
      </c>
      <c r="D34" s="1191">
        <v>1</v>
      </c>
      <c r="E34" s="1192" t="s">
        <v>656</v>
      </c>
      <c r="F34" s="1193">
        <v>0</v>
      </c>
      <c r="G34" s="1191">
        <v>1</v>
      </c>
      <c r="H34" s="1192" t="s">
        <v>656</v>
      </c>
      <c r="I34" s="1194">
        <v>2.1612275772638859E-2</v>
      </c>
    </row>
    <row r="35" spans="2:9" x14ac:dyDescent="0.25">
      <c r="B35" s="1364" t="s">
        <v>551</v>
      </c>
      <c r="C35" s="1190">
        <v>604</v>
      </c>
      <c r="D35" s="1191">
        <v>241</v>
      </c>
      <c r="E35" s="1192">
        <v>-60.099337748344375</v>
      </c>
      <c r="F35" s="1193">
        <v>604</v>
      </c>
      <c r="G35" s="1191">
        <v>261</v>
      </c>
      <c r="H35" s="1192">
        <v>-56.788079470198674</v>
      </c>
      <c r="I35" s="1194">
        <v>5.208558461205965</v>
      </c>
    </row>
    <row r="36" spans="2:9" x14ac:dyDescent="0.25">
      <c r="B36" s="1364" t="s">
        <v>596</v>
      </c>
      <c r="C36" s="1190">
        <v>8</v>
      </c>
      <c r="D36" s="1191">
        <v>10</v>
      </c>
      <c r="E36" s="1192">
        <v>25</v>
      </c>
      <c r="F36" s="1193">
        <v>8</v>
      </c>
      <c r="G36" s="1191">
        <v>10</v>
      </c>
      <c r="H36" s="1192">
        <v>25</v>
      </c>
      <c r="I36" s="1194">
        <v>0.21612275772638859</v>
      </c>
    </row>
    <row r="37" spans="2:9" x14ac:dyDescent="0.25">
      <c r="B37" s="1364" t="s">
        <v>552</v>
      </c>
      <c r="C37" s="1190">
        <v>23</v>
      </c>
      <c r="D37" s="1191">
        <v>25</v>
      </c>
      <c r="E37" s="1192">
        <v>8.6956521739130324</v>
      </c>
      <c r="F37" s="1193">
        <v>23</v>
      </c>
      <c r="G37" s="1191">
        <v>25</v>
      </c>
      <c r="H37" s="1192">
        <v>8.6956521739130324</v>
      </c>
      <c r="I37" s="1194">
        <v>0.54030689431597145</v>
      </c>
    </row>
    <row r="38" spans="2:9" ht="21" hidden="1" x14ac:dyDescent="0.25">
      <c r="B38" s="1364" t="s">
        <v>553</v>
      </c>
      <c r="C38" s="1190">
        <v>0</v>
      </c>
      <c r="D38" s="1191">
        <v>0</v>
      </c>
      <c r="E38" s="1192" t="s">
        <v>656</v>
      </c>
      <c r="F38" s="1193">
        <v>0</v>
      </c>
      <c r="G38" s="1191">
        <v>0</v>
      </c>
      <c r="H38" s="1192" t="s">
        <v>656</v>
      </c>
      <c r="I38" s="1194" t="s">
        <v>656</v>
      </c>
    </row>
    <row r="39" spans="2:9" hidden="1" x14ac:dyDescent="0.25">
      <c r="B39" s="1364" t="s">
        <v>554</v>
      </c>
      <c r="C39" s="1190">
        <v>0</v>
      </c>
      <c r="D39" s="1191">
        <v>0</v>
      </c>
      <c r="E39" s="1192" t="s">
        <v>656</v>
      </c>
      <c r="F39" s="1193">
        <v>0</v>
      </c>
      <c r="G39" s="1191">
        <v>0</v>
      </c>
      <c r="H39" s="1192" t="s">
        <v>656</v>
      </c>
      <c r="I39" s="1194" t="s">
        <v>656</v>
      </c>
    </row>
    <row r="40" spans="2:9" x14ac:dyDescent="0.25">
      <c r="B40" s="1364" t="s">
        <v>555</v>
      </c>
      <c r="C40" s="1190">
        <v>19</v>
      </c>
      <c r="D40" s="1191">
        <v>2</v>
      </c>
      <c r="E40" s="1192">
        <v>-89.473684210526315</v>
      </c>
      <c r="F40" s="1193">
        <v>19</v>
      </c>
      <c r="G40" s="1191">
        <v>2</v>
      </c>
      <c r="H40" s="1192">
        <v>-89.473684210526315</v>
      </c>
      <c r="I40" s="1194">
        <v>4.3224551545277719E-2</v>
      </c>
    </row>
    <row r="41" spans="2:9" ht="21" x14ac:dyDescent="0.25">
      <c r="B41" s="1364" t="s">
        <v>556</v>
      </c>
      <c r="C41" s="1190">
        <v>1</v>
      </c>
      <c r="D41" s="1191">
        <v>0</v>
      </c>
      <c r="E41" s="1192" t="s">
        <v>656</v>
      </c>
      <c r="F41" s="1193">
        <v>1</v>
      </c>
      <c r="G41" s="1191">
        <v>0</v>
      </c>
      <c r="H41" s="1192" t="s">
        <v>656</v>
      </c>
      <c r="I41" s="1194" t="s">
        <v>656</v>
      </c>
    </row>
    <row r="42" spans="2:9" hidden="1" x14ac:dyDescent="0.25">
      <c r="B42" s="1364" t="s">
        <v>557</v>
      </c>
      <c r="C42" s="1190">
        <v>0</v>
      </c>
      <c r="D42" s="1191">
        <v>0</v>
      </c>
      <c r="E42" s="1192" t="s">
        <v>656</v>
      </c>
      <c r="F42" s="1193">
        <v>0</v>
      </c>
      <c r="G42" s="1191">
        <v>0</v>
      </c>
      <c r="H42" s="1192" t="s">
        <v>656</v>
      </c>
      <c r="I42" s="1194" t="s">
        <v>656</v>
      </c>
    </row>
    <row r="43" spans="2:9" x14ac:dyDescent="0.25">
      <c r="B43" s="1364" t="s">
        <v>595</v>
      </c>
      <c r="C43" s="1190">
        <v>19</v>
      </c>
      <c r="D43" s="1191">
        <v>14</v>
      </c>
      <c r="E43" s="1192">
        <v>-26.31578947368422</v>
      </c>
      <c r="F43" s="1193">
        <v>19</v>
      </c>
      <c r="G43" s="1191">
        <v>14</v>
      </c>
      <c r="H43" s="1192">
        <v>-26.31578947368422</v>
      </c>
      <c r="I43" s="1194">
        <v>0.30257186081694404</v>
      </c>
    </row>
    <row r="44" spans="2:9" x14ac:dyDescent="0.25">
      <c r="B44" s="1364" t="s">
        <v>558</v>
      </c>
      <c r="C44" s="1190">
        <v>21</v>
      </c>
      <c r="D44" s="1191">
        <v>52</v>
      </c>
      <c r="E44" s="1192">
        <v>147.61904761904762</v>
      </c>
      <c r="F44" s="1193">
        <v>24</v>
      </c>
      <c r="G44" s="1191">
        <v>52</v>
      </c>
      <c r="H44" s="1192">
        <v>116.66666666666666</v>
      </c>
      <c r="I44" s="1194">
        <v>1.1238383401772207</v>
      </c>
    </row>
    <row r="45" spans="2:9" ht="21" x14ac:dyDescent="0.25">
      <c r="B45" s="1364" t="s">
        <v>559</v>
      </c>
      <c r="C45" s="1190">
        <v>8</v>
      </c>
      <c r="D45" s="1191">
        <v>1</v>
      </c>
      <c r="E45" s="1192">
        <v>-87.5</v>
      </c>
      <c r="F45" s="1193">
        <v>8</v>
      </c>
      <c r="G45" s="1191">
        <v>1</v>
      </c>
      <c r="H45" s="1192">
        <v>-87.5</v>
      </c>
      <c r="I45" s="1194">
        <v>2.1612275772638859E-2</v>
      </c>
    </row>
    <row r="46" spans="2:9" ht="31.5" hidden="1" x14ac:dyDescent="0.25">
      <c r="B46" s="1365" t="s">
        <v>560</v>
      </c>
      <c r="C46" s="1190">
        <v>0</v>
      </c>
      <c r="D46" s="1191">
        <v>0</v>
      </c>
      <c r="E46" s="1192" t="s">
        <v>656</v>
      </c>
      <c r="F46" s="1193">
        <v>0</v>
      </c>
      <c r="G46" s="1191">
        <v>0</v>
      </c>
      <c r="H46" s="1192" t="s">
        <v>656</v>
      </c>
      <c r="I46" s="1194" t="s">
        <v>656</v>
      </c>
    </row>
    <row r="47" spans="2:9" ht="21" x14ac:dyDescent="0.25">
      <c r="B47" s="1364" t="s">
        <v>561</v>
      </c>
      <c r="C47" s="1190">
        <v>1362</v>
      </c>
      <c r="D47" s="1191">
        <v>1385</v>
      </c>
      <c r="E47" s="1192">
        <v>1.6886930983847321</v>
      </c>
      <c r="F47" s="1193">
        <v>1357</v>
      </c>
      <c r="G47" s="1191">
        <v>1400</v>
      </c>
      <c r="H47" s="1192">
        <v>3.1687546057479636</v>
      </c>
      <c r="I47" s="1194">
        <v>29.93300194510482</v>
      </c>
    </row>
    <row r="48" spans="2:9" x14ac:dyDescent="0.25">
      <c r="B48" s="1364" t="s">
        <v>562</v>
      </c>
      <c r="C48" s="1190">
        <v>66</v>
      </c>
      <c r="D48" s="1191">
        <v>89</v>
      </c>
      <c r="E48" s="1192">
        <v>34.848484848484844</v>
      </c>
      <c r="F48" s="1193">
        <v>67</v>
      </c>
      <c r="G48" s="1191">
        <v>88</v>
      </c>
      <c r="H48" s="1192">
        <v>31.343283582089555</v>
      </c>
      <c r="I48" s="1194">
        <v>1.9234925437648585</v>
      </c>
    </row>
    <row r="49" spans="2:9" ht="31.5" x14ac:dyDescent="0.25">
      <c r="B49" s="1364" t="s">
        <v>563</v>
      </c>
      <c r="C49" s="1190">
        <v>0</v>
      </c>
      <c r="D49" s="1191">
        <v>1</v>
      </c>
      <c r="E49" s="1192" t="s">
        <v>656</v>
      </c>
      <c r="F49" s="1193">
        <v>0</v>
      </c>
      <c r="G49" s="1191">
        <v>1</v>
      </c>
      <c r="H49" s="1192" t="s">
        <v>656</v>
      </c>
      <c r="I49" s="1194">
        <v>2.1612275772638859E-2</v>
      </c>
    </row>
    <row r="50" spans="2:9" x14ac:dyDescent="0.25">
      <c r="B50" s="1364" t="s">
        <v>564</v>
      </c>
      <c r="C50" s="1190">
        <v>395</v>
      </c>
      <c r="D50" s="1191">
        <v>719</v>
      </c>
      <c r="E50" s="1192">
        <v>82.025316455696185</v>
      </c>
      <c r="F50" s="1193">
        <v>397</v>
      </c>
      <c r="G50" s="1191">
        <v>719</v>
      </c>
      <c r="H50" s="1192">
        <v>81.108312342569263</v>
      </c>
      <c r="I50" s="1194">
        <v>15.539226280527341</v>
      </c>
    </row>
    <row r="51" spans="2:9" x14ac:dyDescent="0.25">
      <c r="B51" s="1363" t="s">
        <v>565</v>
      </c>
      <c r="C51" s="1190">
        <v>3</v>
      </c>
      <c r="D51" s="1191">
        <v>17</v>
      </c>
      <c r="E51" s="1192">
        <v>466.66666666666674</v>
      </c>
      <c r="F51" s="1193">
        <v>3</v>
      </c>
      <c r="G51" s="1191">
        <v>17</v>
      </c>
      <c r="H51" s="1192">
        <v>466.66666666666674</v>
      </c>
      <c r="I51" s="1194">
        <v>0.36740868813486061</v>
      </c>
    </row>
    <row r="52" spans="2:9" x14ac:dyDescent="0.25">
      <c r="B52" s="1363" t="s">
        <v>566</v>
      </c>
      <c r="C52" s="1190">
        <v>30</v>
      </c>
      <c r="D52" s="1191">
        <v>49</v>
      </c>
      <c r="E52" s="1192">
        <v>63.333333333333343</v>
      </c>
      <c r="F52" s="1193">
        <v>30</v>
      </c>
      <c r="G52" s="1191">
        <v>49</v>
      </c>
      <c r="H52" s="1192">
        <v>63.333333333333343</v>
      </c>
      <c r="I52" s="1194">
        <v>1.059001512859304</v>
      </c>
    </row>
    <row r="53" spans="2:9" x14ac:dyDescent="0.25">
      <c r="B53" s="1363" t="s">
        <v>567</v>
      </c>
      <c r="C53" s="1190">
        <v>31</v>
      </c>
      <c r="D53" s="1191">
        <v>54</v>
      </c>
      <c r="E53" s="1192">
        <v>74.193548387096769</v>
      </c>
      <c r="F53" s="1193">
        <v>31</v>
      </c>
      <c r="G53" s="1191">
        <v>53</v>
      </c>
      <c r="H53" s="1192">
        <v>70.967741935483872</v>
      </c>
      <c r="I53" s="1194">
        <v>1.1670628917224983</v>
      </c>
    </row>
    <row r="54" spans="2:9" x14ac:dyDescent="0.25">
      <c r="B54" s="1363" t="s">
        <v>568</v>
      </c>
      <c r="C54" s="1190">
        <v>58</v>
      </c>
      <c r="D54" s="1191">
        <v>32</v>
      </c>
      <c r="E54" s="1192">
        <v>-44.827586206896555</v>
      </c>
      <c r="F54" s="1193">
        <v>58</v>
      </c>
      <c r="G54" s="1191">
        <v>32</v>
      </c>
      <c r="H54" s="1192">
        <v>-44.827586206896555</v>
      </c>
      <c r="I54" s="1194">
        <v>0.6915928247244435</v>
      </c>
    </row>
    <row r="55" spans="2:9" ht="21" x14ac:dyDescent="0.25">
      <c r="B55" s="1363" t="s">
        <v>569</v>
      </c>
      <c r="C55" s="1190">
        <v>21</v>
      </c>
      <c r="D55" s="1191">
        <v>8</v>
      </c>
      <c r="E55" s="1192">
        <v>-61.904761904761905</v>
      </c>
      <c r="F55" s="1193">
        <v>21</v>
      </c>
      <c r="G55" s="1191">
        <v>8</v>
      </c>
      <c r="H55" s="1192">
        <v>-61.904761904761905</v>
      </c>
      <c r="I55" s="1194">
        <v>0.17289820618111088</v>
      </c>
    </row>
    <row r="56" spans="2:9" x14ac:dyDescent="0.25">
      <c r="B56" s="1366" t="s">
        <v>570</v>
      </c>
      <c r="C56" s="1190">
        <v>12</v>
      </c>
      <c r="D56" s="1367">
        <v>6</v>
      </c>
      <c r="E56" s="1201">
        <v>-50</v>
      </c>
      <c r="F56" s="1193">
        <v>12</v>
      </c>
      <c r="G56" s="1367">
        <v>6</v>
      </c>
      <c r="H56" s="1201">
        <v>-50</v>
      </c>
      <c r="I56" s="1368">
        <v>0.12967365463583316</v>
      </c>
    </row>
    <row r="57" spans="2:9" ht="31.5" hidden="1" x14ac:dyDescent="0.25">
      <c r="B57" s="1366" t="s">
        <v>571</v>
      </c>
      <c r="C57" s="1369">
        <v>0</v>
      </c>
      <c r="D57" s="1367">
        <v>0</v>
      </c>
      <c r="E57" s="1201">
        <v>0</v>
      </c>
      <c r="F57" s="1370">
        <v>0</v>
      </c>
      <c r="G57" s="1367">
        <v>0</v>
      </c>
      <c r="H57" s="1201">
        <v>0</v>
      </c>
      <c r="I57" s="1368">
        <v>0</v>
      </c>
    </row>
    <row r="58" spans="2:9" ht="31.5" hidden="1" x14ac:dyDescent="0.25">
      <c r="B58" s="1366" t="s">
        <v>572</v>
      </c>
      <c r="C58" s="1190">
        <v>0</v>
      </c>
      <c r="D58" s="1367">
        <v>0</v>
      </c>
      <c r="E58" s="1201">
        <v>0</v>
      </c>
      <c r="F58" s="1193">
        <v>0</v>
      </c>
      <c r="G58" s="1367">
        <v>0</v>
      </c>
      <c r="H58" s="1201">
        <v>0</v>
      </c>
      <c r="I58" s="1368">
        <v>0</v>
      </c>
    </row>
    <row r="59" spans="2:9" x14ac:dyDescent="0.25">
      <c r="B59" s="1366" t="s">
        <v>418</v>
      </c>
      <c r="C59" s="1190">
        <v>0</v>
      </c>
      <c r="D59" s="1367">
        <v>4</v>
      </c>
      <c r="E59" s="1201">
        <v>0</v>
      </c>
      <c r="F59" s="1193">
        <v>0</v>
      </c>
      <c r="G59" s="1367">
        <v>4</v>
      </c>
      <c r="H59" s="1201" t="s">
        <v>656</v>
      </c>
      <c r="I59" s="1368">
        <v>8.6449103090555438E-2</v>
      </c>
    </row>
    <row r="60" spans="2:9" ht="15.75" thickBot="1" x14ac:dyDescent="0.3">
      <c r="B60" s="1371" t="s">
        <v>573</v>
      </c>
      <c r="C60" s="1190">
        <v>42</v>
      </c>
      <c r="D60" s="1372">
        <v>38</v>
      </c>
      <c r="E60" s="1373">
        <v>-9.5238095238095184</v>
      </c>
      <c r="F60" s="1193">
        <v>42</v>
      </c>
      <c r="G60" s="1372">
        <v>38</v>
      </c>
      <c r="H60" s="1373">
        <v>-9.5238095238095184</v>
      </c>
      <c r="I60" s="1374">
        <v>0.82126647936027664</v>
      </c>
    </row>
    <row r="61" spans="2:9" ht="15.75" thickBot="1" x14ac:dyDescent="0.3">
      <c r="B61" s="1375" t="s">
        <v>18</v>
      </c>
      <c r="C61" s="1203">
        <v>4532</v>
      </c>
      <c r="D61" s="1203">
        <v>4627</v>
      </c>
      <c r="E61" s="1373">
        <v>2.0962047661076753</v>
      </c>
      <c r="F61" s="1203">
        <v>4520</v>
      </c>
      <c r="G61" s="1203">
        <v>4659</v>
      </c>
      <c r="H61" s="1373">
        <v>3.0752212389380702</v>
      </c>
      <c r="I61" s="1205">
        <v>100</v>
      </c>
    </row>
    <row r="63" spans="2:9" x14ac:dyDescent="0.25">
      <c r="B63" s="539" t="s">
        <v>598</v>
      </c>
    </row>
    <row r="64" spans="2:9" ht="15.75" thickBot="1" x14ac:dyDescent="0.3"/>
    <row r="65" spans="2:11" x14ac:dyDescent="0.25">
      <c r="B65" s="6896" t="s">
        <v>200</v>
      </c>
      <c r="C65" s="6916" t="s">
        <v>124</v>
      </c>
      <c r="D65" s="6917"/>
      <c r="E65" s="6918"/>
      <c r="F65" s="6916" t="s">
        <v>121</v>
      </c>
      <c r="G65" s="6930"/>
      <c r="H65" s="6931"/>
      <c r="I65" s="7064" t="s">
        <v>380</v>
      </c>
      <c r="J65" s="6976" t="s">
        <v>381</v>
      </c>
      <c r="K65" s="7066"/>
    </row>
    <row r="66" spans="2:11" x14ac:dyDescent="0.25">
      <c r="B66" s="7034"/>
      <c r="C66" s="6919" t="s">
        <v>130</v>
      </c>
      <c r="D66" s="6920"/>
      <c r="E66" s="6921" t="s">
        <v>131</v>
      </c>
      <c r="F66" s="6919" t="s">
        <v>130</v>
      </c>
      <c r="G66" s="6920"/>
      <c r="H66" s="6921" t="s">
        <v>131</v>
      </c>
      <c r="I66" s="7065"/>
      <c r="J66" s="7067"/>
      <c r="K66" s="7068"/>
    </row>
    <row r="67" spans="2:11" ht="15.75" thickBot="1" x14ac:dyDescent="0.3">
      <c r="B67" s="6901"/>
      <c r="C67" s="279" t="s">
        <v>1</v>
      </c>
      <c r="D67" s="293" t="s">
        <v>2</v>
      </c>
      <c r="E67" s="6940"/>
      <c r="F67" s="279" t="s">
        <v>1</v>
      </c>
      <c r="G67" s="293" t="s">
        <v>2</v>
      </c>
      <c r="H67" s="6940"/>
      <c r="I67" s="7065"/>
      <c r="J67" s="7067"/>
      <c r="K67" s="7068"/>
    </row>
    <row r="68" spans="2:11" ht="15.75" thickBot="1" x14ac:dyDescent="0.3">
      <c r="B68" s="626" t="s">
        <v>179</v>
      </c>
      <c r="C68" s="1103">
        <v>601</v>
      </c>
      <c r="D68" s="1104">
        <v>600</v>
      </c>
      <c r="E68" s="1105">
        <v>-0.16638935108153419</v>
      </c>
      <c r="F68" s="1103">
        <v>602</v>
      </c>
      <c r="G68" s="1104">
        <v>599</v>
      </c>
      <c r="H68" s="1105">
        <v>-0.49833887043189407</v>
      </c>
      <c r="I68" s="1106">
        <v>12.967365463583317</v>
      </c>
      <c r="J68" s="7069">
        <v>141314328</v>
      </c>
      <c r="K68" s="7070"/>
    </row>
    <row r="69" spans="2:11" x14ac:dyDescent="0.25">
      <c r="B69" s="480" t="s">
        <v>180</v>
      </c>
      <c r="C69" s="1107">
        <v>480</v>
      </c>
      <c r="D69" s="1108">
        <v>611</v>
      </c>
      <c r="E69" s="1109">
        <v>27.291666666666671</v>
      </c>
      <c r="F69" s="1107">
        <v>481</v>
      </c>
      <c r="G69" s="1110">
        <v>607</v>
      </c>
      <c r="H69" s="1109">
        <v>26.19542619542618</v>
      </c>
      <c r="I69" s="1111">
        <v>13.205100497082341</v>
      </c>
      <c r="J69" s="7155">
        <v>136017633</v>
      </c>
      <c r="K69" s="7156"/>
    </row>
    <row r="70" spans="2:11" x14ac:dyDescent="0.25">
      <c r="B70" s="467" t="s">
        <v>181</v>
      </c>
      <c r="C70" s="1112">
        <v>282</v>
      </c>
      <c r="D70" s="1113">
        <v>149</v>
      </c>
      <c r="E70" s="1114">
        <v>-47.163120567375884</v>
      </c>
      <c r="F70" s="1112">
        <v>281</v>
      </c>
      <c r="G70" s="1110">
        <v>147</v>
      </c>
      <c r="H70" s="1114">
        <v>-47.686832740213525</v>
      </c>
      <c r="I70" s="1115">
        <v>3.2202290901231905</v>
      </c>
      <c r="J70" s="7153">
        <v>34361641</v>
      </c>
      <c r="K70" s="7154"/>
    </row>
    <row r="71" spans="2:11" x14ac:dyDescent="0.25">
      <c r="B71" s="467" t="s">
        <v>182</v>
      </c>
      <c r="C71" s="1112">
        <v>377</v>
      </c>
      <c r="D71" s="1113">
        <v>750</v>
      </c>
      <c r="E71" s="1114">
        <v>98.938992042440333</v>
      </c>
      <c r="F71" s="1112">
        <v>375</v>
      </c>
      <c r="G71" s="1113">
        <v>749</v>
      </c>
      <c r="H71" s="1114">
        <v>99.733333333333348</v>
      </c>
      <c r="I71" s="1115">
        <v>16.209206829479143</v>
      </c>
      <c r="J71" s="7153">
        <v>34598922</v>
      </c>
      <c r="K71" s="7154"/>
    </row>
    <row r="72" spans="2:11" ht="15.75" thickBot="1" x14ac:dyDescent="0.3">
      <c r="B72" s="1015" t="s">
        <v>183</v>
      </c>
      <c r="C72" s="1116">
        <v>323</v>
      </c>
      <c r="D72" s="1110">
        <v>340</v>
      </c>
      <c r="E72" s="1117">
        <v>5.2631578947368354</v>
      </c>
      <c r="F72" s="1116">
        <v>321</v>
      </c>
      <c r="G72" s="1118">
        <v>340</v>
      </c>
      <c r="H72" s="1117">
        <v>5.9190031152647862</v>
      </c>
      <c r="I72" s="1119">
        <v>7.3481737626972121</v>
      </c>
      <c r="J72" s="7157">
        <v>121477936</v>
      </c>
      <c r="K72" s="7158"/>
    </row>
    <row r="73" spans="2:11" x14ac:dyDescent="0.25">
      <c r="B73" s="461" t="s">
        <v>184</v>
      </c>
      <c r="C73" s="1107">
        <v>142</v>
      </c>
      <c r="D73" s="1108">
        <v>154</v>
      </c>
      <c r="E73" s="1109">
        <v>8.4507042253521263</v>
      </c>
      <c r="F73" s="1107">
        <v>138</v>
      </c>
      <c r="G73" s="1120">
        <v>154</v>
      </c>
      <c r="H73" s="1109">
        <v>11.594202898550733</v>
      </c>
      <c r="I73" s="1111">
        <v>3.3282904689863844</v>
      </c>
      <c r="J73" s="7155">
        <v>18130630</v>
      </c>
      <c r="K73" s="7156"/>
    </row>
    <row r="74" spans="2:11" x14ac:dyDescent="0.25">
      <c r="B74" s="467" t="s">
        <v>185</v>
      </c>
      <c r="C74" s="1112">
        <v>170</v>
      </c>
      <c r="D74" s="1113">
        <v>133</v>
      </c>
      <c r="E74" s="1114">
        <v>-21.764705882352942</v>
      </c>
      <c r="F74" s="1112">
        <v>166</v>
      </c>
      <c r="G74" s="1113">
        <v>133</v>
      </c>
      <c r="H74" s="1114">
        <v>-19.879518072289159</v>
      </c>
      <c r="I74" s="1115">
        <v>2.8744326777609683</v>
      </c>
      <c r="J74" s="7153">
        <v>7622033</v>
      </c>
      <c r="K74" s="7154"/>
    </row>
    <row r="75" spans="2:11" x14ac:dyDescent="0.25">
      <c r="B75" s="467" t="s">
        <v>186</v>
      </c>
      <c r="C75" s="1112">
        <v>131</v>
      </c>
      <c r="D75" s="1113">
        <v>186</v>
      </c>
      <c r="E75" s="1114">
        <v>41.984732824427482</v>
      </c>
      <c r="F75" s="1112">
        <v>131</v>
      </c>
      <c r="G75" s="1118">
        <v>186</v>
      </c>
      <c r="H75" s="1114">
        <v>41.984732824427482</v>
      </c>
      <c r="I75" s="1115">
        <v>4.0198832937108273</v>
      </c>
      <c r="J75" s="7153">
        <v>4137608</v>
      </c>
      <c r="K75" s="7154"/>
    </row>
    <row r="76" spans="2:11" x14ac:dyDescent="0.25">
      <c r="B76" s="467" t="s">
        <v>187</v>
      </c>
      <c r="C76" s="1112">
        <v>135</v>
      </c>
      <c r="D76" s="1113">
        <v>137</v>
      </c>
      <c r="E76" s="1114">
        <v>1.481481481481481</v>
      </c>
      <c r="F76" s="1112">
        <v>135</v>
      </c>
      <c r="G76" s="1113">
        <v>137</v>
      </c>
      <c r="H76" s="1114">
        <v>1.481481481481481</v>
      </c>
      <c r="I76" s="1115">
        <v>2.9608817808515235</v>
      </c>
      <c r="J76" s="7153">
        <v>1873401</v>
      </c>
      <c r="K76" s="7154"/>
    </row>
    <row r="77" spans="2:11" x14ac:dyDescent="0.25">
      <c r="B77" s="467" t="s">
        <v>188</v>
      </c>
      <c r="C77" s="1112">
        <v>514</v>
      </c>
      <c r="D77" s="1113">
        <v>502</v>
      </c>
      <c r="E77" s="1114">
        <v>-2.3346303501945584</v>
      </c>
      <c r="F77" s="1112">
        <v>515</v>
      </c>
      <c r="G77" s="1113">
        <v>500</v>
      </c>
      <c r="H77" s="1114">
        <v>-2.9126213592232943</v>
      </c>
      <c r="I77" s="1115">
        <v>10.849362437864707</v>
      </c>
      <c r="J77" s="7153">
        <v>32260095</v>
      </c>
      <c r="K77" s="7154"/>
    </row>
    <row r="78" spans="2:11" ht="15.75" thickBot="1" x14ac:dyDescent="0.3">
      <c r="B78" s="481" t="s">
        <v>189</v>
      </c>
      <c r="C78" s="1121">
        <v>400</v>
      </c>
      <c r="D78" s="1122">
        <v>336</v>
      </c>
      <c r="E78" s="1123">
        <v>-16</v>
      </c>
      <c r="F78" s="1121">
        <v>399</v>
      </c>
      <c r="G78" s="1124">
        <v>334</v>
      </c>
      <c r="H78" s="1123">
        <v>-16.290726817042611</v>
      </c>
      <c r="I78" s="1125">
        <v>7.2617246596066565</v>
      </c>
      <c r="J78" s="7157">
        <v>154059749</v>
      </c>
      <c r="K78" s="7158"/>
    </row>
    <row r="79" spans="2:11" x14ac:dyDescent="0.25">
      <c r="B79" s="480" t="s">
        <v>190</v>
      </c>
      <c r="C79" s="1126">
        <v>105</v>
      </c>
      <c r="D79" s="1127">
        <v>105</v>
      </c>
      <c r="E79" s="1128">
        <v>0</v>
      </c>
      <c r="F79" s="1126">
        <v>107</v>
      </c>
      <c r="G79" s="1118">
        <v>105</v>
      </c>
      <c r="H79" s="1128">
        <v>-1.8691588785046775</v>
      </c>
      <c r="I79" s="1129">
        <v>2.2692889561270801</v>
      </c>
      <c r="J79" s="7155">
        <v>12429763</v>
      </c>
      <c r="K79" s="7156"/>
    </row>
    <row r="80" spans="2:11" x14ac:dyDescent="0.25">
      <c r="B80" s="467" t="s">
        <v>191</v>
      </c>
      <c r="C80" s="1112">
        <v>105</v>
      </c>
      <c r="D80" s="1113">
        <v>41</v>
      </c>
      <c r="E80" s="1114">
        <v>-60.952380952380949</v>
      </c>
      <c r="F80" s="1112">
        <v>104</v>
      </c>
      <c r="G80" s="1113">
        <v>39</v>
      </c>
      <c r="H80" s="1114">
        <v>-62.5</v>
      </c>
      <c r="I80" s="1115">
        <v>0.88610330667819315</v>
      </c>
      <c r="J80" s="7153">
        <v>10800232</v>
      </c>
      <c r="K80" s="7154"/>
    </row>
    <row r="81" spans="1:11" x14ac:dyDescent="0.25">
      <c r="B81" s="467" t="s">
        <v>192</v>
      </c>
      <c r="C81" s="1112">
        <v>43</v>
      </c>
      <c r="D81" s="1113">
        <v>108</v>
      </c>
      <c r="E81" s="1114">
        <v>151.16279069767441</v>
      </c>
      <c r="F81" s="1112">
        <v>43</v>
      </c>
      <c r="G81" s="1113">
        <v>113</v>
      </c>
      <c r="H81" s="1114">
        <v>162.7906976744186</v>
      </c>
      <c r="I81" s="1115">
        <v>2.3341257834449967</v>
      </c>
      <c r="J81" s="7153">
        <v>13896268</v>
      </c>
      <c r="K81" s="7154"/>
    </row>
    <row r="82" spans="1:11" x14ac:dyDescent="0.25">
      <c r="B82" s="467" t="s">
        <v>193</v>
      </c>
      <c r="C82" s="1112">
        <v>33</v>
      </c>
      <c r="D82" s="1113">
        <v>28</v>
      </c>
      <c r="E82" s="1114">
        <v>-15.151515151515156</v>
      </c>
      <c r="F82" s="1112">
        <v>33</v>
      </c>
      <c r="G82" s="1113">
        <v>28</v>
      </c>
      <c r="H82" s="1114">
        <v>-15.151515151515156</v>
      </c>
      <c r="I82" s="1115">
        <v>0.60514372163388808</v>
      </c>
      <c r="J82" s="7153">
        <v>5970078</v>
      </c>
      <c r="K82" s="7154"/>
    </row>
    <row r="83" spans="1:11" x14ac:dyDescent="0.25">
      <c r="B83" s="467" t="s">
        <v>194</v>
      </c>
      <c r="C83" s="1112">
        <v>26</v>
      </c>
      <c r="D83" s="1113">
        <v>23</v>
      </c>
      <c r="E83" s="1114">
        <v>-11.538461538461547</v>
      </c>
      <c r="F83" s="1112">
        <v>23</v>
      </c>
      <c r="G83" s="1113">
        <v>22</v>
      </c>
      <c r="H83" s="1114">
        <v>-4.3478260869565162</v>
      </c>
      <c r="I83" s="1115">
        <v>0.49708234277069374</v>
      </c>
      <c r="J83" s="7153">
        <v>21591258</v>
      </c>
      <c r="K83" s="7154"/>
    </row>
    <row r="84" spans="1:11" x14ac:dyDescent="0.25">
      <c r="B84" s="467" t="s">
        <v>195</v>
      </c>
      <c r="C84" s="1112">
        <v>187</v>
      </c>
      <c r="D84" s="1113">
        <v>69</v>
      </c>
      <c r="E84" s="1114">
        <v>-63.101604278074866</v>
      </c>
      <c r="F84" s="1112">
        <v>187</v>
      </c>
      <c r="G84" s="1113">
        <v>80</v>
      </c>
      <c r="H84" s="1114">
        <v>-57.219251336898395</v>
      </c>
      <c r="I84" s="1115">
        <v>1.4912470283120811</v>
      </c>
      <c r="J84" s="7153">
        <v>18148624</v>
      </c>
      <c r="K84" s="7154"/>
    </row>
    <row r="85" spans="1:11" x14ac:dyDescent="0.25">
      <c r="B85" s="467" t="s">
        <v>196</v>
      </c>
      <c r="C85" s="1112">
        <v>25</v>
      </c>
      <c r="D85" s="1113">
        <v>20</v>
      </c>
      <c r="E85" s="1114">
        <v>-20</v>
      </c>
      <c r="F85" s="1112">
        <v>25</v>
      </c>
      <c r="G85" s="1113">
        <v>20</v>
      </c>
      <c r="H85" s="1114">
        <v>-20</v>
      </c>
      <c r="I85" s="1115">
        <v>0.43224551545277717</v>
      </c>
      <c r="J85" s="7153">
        <v>3434323</v>
      </c>
      <c r="K85" s="7154"/>
    </row>
    <row r="86" spans="1:11" x14ac:dyDescent="0.25">
      <c r="B86" s="467" t="s">
        <v>197</v>
      </c>
      <c r="C86" s="1112">
        <v>214</v>
      </c>
      <c r="D86" s="1113">
        <v>185</v>
      </c>
      <c r="E86" s="1114">
        <v>-13.55140186915888</v>
      </c>
      <c r="F86" s="1112">
        <v>215</v>
      </c>
      <c r="G86" s="1113">
        <v>216</v>
      </c>
      <c r="H86" s="1114">
        <v>0.46511627906977537</v>
      </c>
      <c r="I86" s="1115">
        <v>3.9982710179381891</v>
      </c>
      <c r="J86" s="7153">
        <v>60537392</v>
      </c>
      <c r="K86" s="7154"/>
    </row>
    <row r="87" spans="1:11" ht="15.75" thickBot="1" x14ac:dyDescent="0.3">
      <c r="B87" s="1015" t="s">
        <v>198</v>
      </c>
      <c r="C87" s="1130">
        <v>239</v>
      </c>
      <c r="D87" s="1118">
        <v>150</v>
      </c>
      <c r="E87" s="1131">
        <v>-37.238493723849373</v>
      </c>
      <c r="F87" s="1130">
        <v>239</v>
      </c>
      <c r="G87" s="1118">
        <v>150</v>
      </c>
      <c r="H87" s="1131">
        <v>-37.238493723849373</v>
      </c>
      <c r="I87" s="1132">
        <v>3.2418413658958292</v>
      </c>
      <c r="J87" s="7157">
        <v>7148798</v>
      </c>
      <c r="K87" s="7158"/>
    </row>
    <row r="88" spans="1:11" ht="15.75" thickBot="1" x14ac:dyDescent="0.3">
      <c r="B88" s="1133" t="s">
        <v>18</v>
      </c>
      <c r="C88" s="1134">
        <v>4532</v>
      </c>
      <c r="D88" s="1134">
        <v>4627</v>
      </c>
      <c r="E88" s="1135">
        <v>2.0962047661076753</v>
      </c>
      <c r="F88" s="1134">
        <v>4520</v>
      </c>
      <c r="G88" s="1136">
        <v>4659</v>
      </c>
      <c r="H88" s="1137">
        <v>3.0752212389380702</v>
      </c>
      <c r="I88" s="1138">
        <v>100</v>
      </c>
      <c r="J88" s="7159">
        <v>839810712</v>
      </c>
      <c r="K88" s="7160"/>
    </row>
    <row r="90" spans="1:11" x14ac:dyDescent="0.25">
      <c r="B90" s="539" t="s">
        <v>1034</v>
      </c>
    </row>
    <row r="91" spans="1:11" ht="15.75" thickBot="1" x14ac:dyDescent="0.3"/>
    <row r="92" spans="1:11" ht="24.75" customHeight="1" x14ac:dyDescent="0.25">
      <c r="A92" s="1498" t="s">
        <v>1033</v>
      </c>
      <c r="B92" s="7161" t="s">
        <v>1034</v>
      </c>
      <c r="C92" s="7163" t="s">
        <v>120</v>
      </c>
      <c r="D92" s="7164"/>
      <c r="E92" s="7165"/>
      <c r="F92" s="7163" t="s">
        <v>121</v>
      </c>
      <c r="G92" s="7165"/>
      <c r="H92" s="7166" t="s">
        <v>122</v>
      </c>
      <c r="I92" s="6931"/>
      <c r="J92" s="7167" t="s">
        <v>1035</v>
      </c>
    </row>
    <row r="93" spans="1:11" ht="15.75" thickBot="1" x14ac:dyDescent="0.3">
      <c r="A93" s="1499" t="s">
        <v>1036</v>
      </c>
      <c r="B93" s="7162"/>
      <c r="C93" s="1464" t="s">
        <v>125</v>
      </c>
      <c r="D93" s="1465" t="s">
        <v>126</v>
      </c>
      <c r="E93" s="1466" t="s">
        <v>127</v>
      </c>
      <c r="F93" s="1464" t="s">
        <v>130</v>
      </c>
      <c r="G93" s="1467" t="s">
        <v>128</v>
      </c>
      <c r="H93" s="1468" t="s">
        <v>130</v>
      </c>
      <c r="I93" s="280" t="s">
        <v>128</v>
      </c>
      <c r="J93" s="7168"/>
    </row>
    <row r="94" spans="1:11" ht="21" x14ac:dyDescent="0.25">
      <c r="A94" s="1469" t="s">
        <v>1037</v>
      </c>
      <c r="B94" s="1364" t="s">
        <v>561</v>
      </c>
      <c r="C94" s="466">
        <v>1385</v>
      </c>
      <c r="D94" s="374">
        <v>0</v>
      </c>
      <c r="E94" s="444">
        <v>871</v>
      </c>
      <c r="F94" s="355">
        <v>1400</v>
      </c>
      <c r="G94" s="1470">
        <v>108.03324099722991</v>
      </c>
      <c r="H94" s="355">
        <v>886</v>
      </c>
      <c r="I94" s="358">
        <v>119.3979933110368</v>
      </c>
      <c r="J94" s="1471">
        <v>29.93300194510482</v>
      </c>
    </row>
    <row r="95" spans="1:11" ht="21" x14ac:dyDescent="0.25">
      <c r="A95" s="1472" t="s">
        <v>1038</v>
      </c>
      <c r="B95" s="1364" t="s">
        <v>541</v>
      </c>
      <c r="C95" s="355">
        <v>923</v>
      </c>
      <c r="D95" s="374">
        <v>0</v>
      </c>
      <c r="E95" s="444">
        <v>345</v>
      </c>
      <c r="F95" s="355">
        <v>925</v>
      </c>
      <c r="G95" s="1470">
        <v>99.016393442622956</v>
      </c>
      <c r="H95" s="355">
        <v>347</v>
      </c>
      <c r="I95" s="358">
        <v>98.412698412698404</v>
      </c>
      <c r="J95" s="1471">
        <v>19.948130538145666</v>
      </c>
    </row>
    <row r="96" spans="1:11" x14ac:dyDescent="0.25">
      <c r="A96" s="1472" t="s">
        <v>1039</v>
      </c>
      <c r="B96" s="1364" t="s">
        <v>564</v>
      </c>
      <c r="C96" s="355">
        <v>719</v>
      </c>
      <c r="D96" s="374">
        <v>0</v>
      </c>
      <c r="E96" s="444">
        <v>596</v>
      </c>
      <c r="F96" s="355">
        <v>719</v>
      </c>
      <c r="G96" s="1470">
        <v>100</v>
      </c>
      <c r="H96" s="355">
        <v>596</v>
      </c>
      <c r="I96" s="358">
        <v>100</v>
      </c>
      <c r="J96" s="1471">
        <v>15.539226280527341</v>
      </c>
    </row>
    <row r="97" spans="1:10" x14ac:dyDescent="0.25">
      <c r="A97" s="1472" t="s">
        <v>1040</v>
      </c>
      <c r="B97" s="1364" t="s">
        <v>535</v>
      </c>
      <c r="C97" s="355">
        <v>280</v>
      </c>
      <c r="D97" s="374">
        <v>0</v>
      </c>
      <c r="E97" s="444">
        <v>210</v>
      </c>
      <c r="F97" s="355">
        <v>271</v>
      </c>
      <c r="G97" s="1470">
        <v>99.212598425196859</v>
      </c>
      <c r="H97" s="355">
        <v>201</v>
      </c>
      <c r="I97" s="358">
        <v>98.245614035087712</v>
      </c>
      <c r="J97" s="1471">
        <v>6.051437216338881</v>
      </c>
    </row>
    <row r="98" spans="1:10" x14ac:dyDescent="0.25">
      <c r="A98" s="1472" t="s">
        <v>1041</v>
      </c>
      <c r="B98" s="1364" t="s">
        <v>551</v>
      </c>
      <c r="C98" s="355">
        <v>241</v>
      </c>
      <c r="D98" s="374">
        <v>0</v>
      </c>
      <c r="E98" s="444">
        <v>100</v>
      </c>
      <c r="F98" s="355">
        <v>261</v>
      </c>
      <c r="G98" s="1470">
        <v>101.24223602484473</v>
      </c>
      <c r="H98" s="355">
        <v>120</v>
      </c>
      <c r="I98" s="358">
        <v>102.24719101123596</v>
      </c>
      <c r="J98" s="1471">
        <v>5.208558461205965</v>
      </c>
    </row>
    <row r="99" spans="1:10" ht="21" x14ac:dyDescent="0.25">
      <c r="A99" s="1472" t="s">
        <v>1042</v>
      </c>
      <c r="B99" s="1364" t="s">
        <v>542</v>
      </c>
      <c r="C99" s="355">
        <v>216</v>
      </c>
      <c r="D99" s="374">
        <v>0</v>
      </c>
      <c r="E99" s="444">
        <v>101</v>
      </c>
      <c r="F99" s="355">
        <v>213</v>
      </c>
      <c r="G99" s="1470">
        <v>100</v>
      </c>
      <c r="H99" s="355">
        <v>98</v>
      </c>
      <c r="I99" s="358">
        <v>100</v>
      </c>
      <c r="J99" s="1471">
        <v>4.6682515668899933</v>
      </c>
    </row>
    <row r="100" spans="1:10" ht="21" x14ac:dyDescent="0.25">
      <c r="A100" s="1472" t="s">
        <v>1043</v>
      </c>
      <c r="B100" s="1363" t="s">
        <v>543</v>
      </c>
      <c r="C100" s="355">
        <v>194</v>
      </c>
      <c r="D100" s="374">
        <v>0</v>
      </c>
      <c r="E100" s="444">
        <v>128</v>
      </c>
      <c r="F100" s="355">
        <v>203</v>
      </c>
      <c r="G100" s="1470">
        <v>100</v>
      </c>
      <c r="H100" s="355">
        <v>137</v>
      </c>
      <c r="I100" s="358">
        <v>100</v>
      </c>
      <c r="J100" s="1471">
        <v>4.1927814998919386</v>
      </c>
    </row>
    <row r="101" spans="1:10" x14ac:dyDescent="0.25">
      <c r="A101" s="1472" t="s">
        <v>1044</v>
      </c>
      <c r="B101" s="1364" t="s">
        <v>528</v>
      </c>
      <c r="C101" s="355">
        <v>105</v>
      </c>
      <c r="D101" s="374">
        <v>0</v>
      </c>
      <c r="E101" s="444">
        <v>25</v>
      </c>
      <c r="F101" s="355">
        <v>105</v>
      </c>
      <c r="G101" s="1470">
        <v>100</v>
      </c>
      <c r="H101" s="355">
        <v>25</v>
      </c>
      <c r="I101" s="358">
        <v>100</v>
      </c>
      <c r="J101" s="1471">
        <v>2.2692889561270801</v>
      </c>
    </row>
    <row r="102" spans="1:10" x14ac:dyDescent="0.25">
      <c r="A102" s="1472" t="s">
        <v>1045</v>
      </c>
      <c r="B102" s="1364" t="s">
        <v>562</v>
      </c>
      <c r="C102" s="466">
        <v>89</v>
      </c>
      <c r="D102" s="374">
        <v>28</v>
      </c>
      <c r="E102" s="444">
        <v>58</v>
      </c>
      <c r="F102" s="355">
        <v>88</v>
      </c>
      <c r="G102" s="1470">
        <v>100</v>
      </c>
      <c r="H102" s="355">
        <v>57</v>
      </c>
      <c r="I102" s="358">
        <v>100</v>
      </c>
      <c r="J102" s="1471">
        <v>1.9234925437648585</v>
      </c>
    </row>
    <row r="103" spans="1:10" x14ac:dyDescent="0.25">
      <c r="A103" s="1472" t="s">
        <v>1046</v>
      </c>
      <c r="B103" s="1364" t="s">
        <v>567</v>
      </c>
      <c r="C103" s="466">
        <v>54</v>
      </c>
      <c r="D103" s="465">
        <v>0</v>
      </c>
      <c r="E103" s="820">
        <v>32</v>
      </c>
      <c r="F103" s="466">
        <v>53</v>
      </c>
      <c r="G103" s="1470">
        <v>100</v>
      </c>
      <c r="H103" s="466">
        <v>31</v>
      </c>
      <c r="I103" s="358">
        <v>100</v>
      </c>
      <c r="J103" s="1471">
        <v>1.1670628917224983</v>
      </c>
    </row>
    <row r="104" spans="1:10" x14ac:dyDescent="0.25">
      <c r="A104" s="1472" t="s">
        <v>1047</v>
      </c>
      <c r="B104" s="1364" t="s">
        <v>558</v>
      </c>
      <c r="C104" s="355">
        <v>52</v>
      </c>
      <c r="D104" s="374">
        <v>0</v>
      </c>
      <c r="E104" s="444">
        <v>41</v>
      </c>
      <c r="F104" s="355">
        <v>52</v>
      </c>
      <c r="G104" s="1470">
        <v>100</v>
      </c>
      <c r="H104" s="355">
        <v>41</v>
      </c>
      <c r="I104" s="358">
        <v>100</v>
      </c>
      <c r="J104" s="1471">
        <v>1.1238383401772207</v>
      </c>
    </row>
    <row r="105" spans="1:10" ht="15.75" thickBot="1" x14ac:dyDescent="0.3">
      <c r="A105" s="1473" t="s">
        <v>1048</v>
      </c>
      <c r="B105" s="1364" t="s">
        <v>566</v>
      </c>
      <c r="C105" s="355">
        <v>49</v>
      </c>
      <c r="D105" s="374">
        <v>0</v>
      </c>
      <c r="E105" s="444">
        <v>25</v>
      </c>
      <c r="F105" s="355">
        <v>49</v>
      </c>
      <c r="G105" s="1470">
        <v>100</v>
      </c>
      <c r="H105" s="355">
        <v>25</v>
      </c>
      <c r="I105" s="358">
        <v>100</v>
      </c>
      <c r="J105" s="1474">
        <v>1.059001512859304</v>
      </c>
    </row>
    <row r="106" spans="1:10" ht="15.75" thickBot="1" x14ac:dyDescent="0.3">
      <c r="A106" s="1475"/>
      <c r="B106" s="1495" t="s">
        <v>18</v>
      </c>
      <c r="C106" s="1476">
        <v>4307</v>
      </c>
      <c r="D106" s="1477">
        <v>28</v>
      </c>
      <c r="E106" s="1478">
        <v>2532</v>
      </c>
      <c r="F106" s="1479">
        <v>4339</v>
      </c>
      <c r="G106" s="1480">
        <v>100.74297654980265</v>
      </c>
      <c r="H106" s="1476">
        <v>2564</v>
      </c>
      <c r="I106" s="1481">
        <v>101.26382306477093</v>
      </c>
      <c r="J106" s="1482">
        <v>93.084071752755577</v>
      </c>
    </row>
    <row r="107" spans="1:10" ht="24" thickTop="1" thickBot="1" x14ac:dyDescent="0.3">
      <c r="A107" s="1483"/>
      <c r="B107" s="1496" t="s">
        <v>1049</v>
      </c>
      <c r="C107" s="1484">
        <v>320</v>
      </c>
      <c r="D107" s="1485">
        <v>10</v>
      </c>
      <c r="E107" s="1486">
        <v>183</v>
      </c>
      <c r="F107" s="1487">
        <v>320</v>
      </c>
      <c r="G107" s="1488">
        <v>100</v>
      </c>
      <c r="H107" s="1484">
        <v>183</v>
      </c>
      <c r="I107" s="1489">
        <v>100</v>
      </c>
      <c r="J107" s="1474">
        <v>6.9159282472444348</v>
      </c>
    </row>
    <row r="108" spans="1:10" ht="16.5" thickTop="1" thickBot="1" x14ac:dyDescent="0.3">
      <c r="A108" s="1490"/>
      <c r="B108" s="1497" t="s">
        <v>146</v>
      </c>
      <c r="C108" s="1491">
        <v>4627</v>
      </c>
      <c r="D108" s="1491">
        <v>38</v>
      </c>
      <c r="E108" s="1491">
        <v>2715</v>
      </c>
      <c r="F108" s="1491">
        <v>4659</v>
      </c>
      <c r="G108" s="1492">
        <v>100.69159282472444</v>
      </c>
      <c r="H108" s="1491">
        <v>2747</v>
      </c>
      <c r="I108" s="1493">
        <v>101.17863720073666</v>
      </c>
      <c r="J108" s="1494">
        <v>100</v>
      </c>
    </row>
    <row r="110" spans="1:10" x14ac:dyDescent="0.25">
      <c r="B110" s="539" t="s">
        <v>1053</v>
      </c>
    </row>
    <row r="111" spans="1:10" ht="15.75" thickBot="1" x14ac:dyDescent="0.3"/>
    <row r="112" spans="1:10" x14ac:dyDescent="0.25">
      <c r="B112" s="7074" t="s">
        <v>31</v>
      </c>
      <c r="C112" s="7147" t="s">
        <v>120</v>
      </c>
      <c r="D112" s="7148"/>
      <c r="E112" s="7149"/>
      <c r="F112" s="7147" t="s">
        <v>121</v>
      </c>
      <c r="G112" s="6934"/>
      <c r="H112" s="6935"/>
      <c r="I112" s="7078" t="s">
        <v>394</v>
      </c>
    </row>
    <row r="113" spans="2:9" x14ac:dyDescent="0.25">
      <c r="B113" s="6987"/>
      <c r="C113" s="7150" t="s">
        <v>130</v>
      </c>
      <c r="D113" s="7151"/>
      <c r="E113" s="7083" t="s">
        <v>131</v>
      </c>
      <c r="F113" s="7152" t="s">
        <v>130</v>
      </c>
      <c r="G113" s="7151"/>
      <c r="H113" s="7083" t="s">
        <v>131</v>
      </c>
      <c r="I113" s="7079"/>
    </row>
    <row r="114" spans="2:9" ht="15.75" thickBot="1" x14ac:dyDescent="0.3">
      <c r="B114" s="6932"/>
      <c r="C114" s="1175" t="s">
        <v>1</v>
      </c>
      <c r="D114" s="1176" t="s">
        <v>2</v>
      </c>
      <c r="E114" s="6922"/>
      <c r="F114" s="1175" t="s">
        <v>1</v>
      </c>
      <c r="G114" s="1176" t="s">
        <v>2</v>
      </c>
      <c r="H114" s="6922"/>
      <c r="I114" s="7080"/>
    </row>
    <row r="115" spans="2:9" hidden="1" x14ac:dyDescent="0.25">
      <c r="B115" s="1177"/>
      <c r="C115" s="1178" t="s">
        <v>33</v>
      </c>
      <c r="D115" s="1179" t="s">
        <v>34</v>
      </c>
      <c r="E115" s="1180"/>
      <c r="F115" s="1181" t="s">
        <v>395</v>
      </c>
      <c r="G115" s="1179" t="s">
        <v>396</v>
      </c>
      <c r="H115" s="1180"/>
      <c r="I115" s="1361"/>
    </row>
    <row r="116" spans="2:9" hidden="1" x14ac:dyDescent="0.25">
      <c r="B116" s="1362" t="s">
        <v>527</v>
      </c>
      <c r="C116" s="1184">
        <v>0</v>
      </c>
      <c r="D116" s="1185">
        <v>0</v>
      </c>
      <c r="E116" s="1186" t="s">
        <v>656</v>
      </c>
      <c r="F116" s="1187">
        <v>0</v>
      </c>
      <c r="G116" s="1185" t="s">
        <v>656</v>
      </c>
      <c r="H116" s="1186" t="s">
        <v>656</v>
      </c>
      <c r="I116" s="1188">
        <v>0</v>
      </c>
    </row>
    <row r="117" spans="2:9" x14ac:dyDescent="0.25">
      <c r="B117" s="1363" t="s">
        <v>528</v>
      </c>
      <c r="C117" s="1190">
        <v>69</v>
      </c>
      <c r="D117" s="1191">
        <v>48</v>
      </c>
      <c r="E117" s="1192">
        <v>-30.434782608695656</v>
      </c>
      <c r="F117" s="2754">
        <v>3.6956521739130435</v>
      </c>
      <c r="G117" s="2590">
        <v>2.1875</v>
      </c>
      <c r="H117" s="2755">
        <v>-1.5081521739130435</v>
      </c>
      <c r="I117" s="1194">
        <v>0</v>
      </c>
    </row>
    <row r="118" spans="2:9" x14ac:dyDescent="0.25">
      <c r="B118" s="1363" t="s">
        <v>529</v>
      </c>
      <c r="C118" s="1190">
        <v>4</v>
      </c>
      <c r="D118" s="1191">
        <v>5</v>
      </c>
      <c r="E118" s="1192">
        <v>25</v>
      </c>
      <c r="F118" s="2754">
        <v>1.25</v>
      </c>
      <c r="G118" s="2590">
        <v>2.4</v>
      </c>
      <c r="H118" s="2755">
        <v>1.1499999999999999</v>
      </c>
      <c r="I118" s="1194">
        <v>0</v>
      </c>
    </row>
    <row r="119" spans="2:9" ht="21" x14ac:dyDescent="0.25">
      <c r="B119" s="1364" t="s">
        <v>530</v>
      </c>
      <c r="C119" s="1190">
        <v>7</v>
      </c>
      <c r="D119" s="1191">
        <v>5</v>
      </c>
      <c r="E119" s="1192">
        <v>-28.571428571428569</v>
      </c>
      <c r="F119" s="2754">
        <v>7</v>
      </c>
      <c r="G119" s="2590">
        <v>2.8</v>
      </c>
      <c r="H119" s="2755">
        <v>-4.2</v>
      </c>
      <c r="I119" s="1194">
        <v>0</v>
      </c>
    </row>
    <row r="120" spans="2:9" hidden="1" x14ac:dyDescent="0.25">
      <c r="B120" s="1364" t="s">
        <v>531</v>
      </c>
      <c r="C120" s="1190">
        <v>0</v>
      </c>
      <c r="D120" s="1191">
        <v>0</v>
      </c>
      <c r="E120" s="1192" t="s">
        <v>656</v>
      </c>
      <c r="F120" s="2754" t="s">
        <v>656</v>
      </c>
      <c r="G120" s="2590" t="s">
        <v>656</v>
      </c>
      <c r="H120" s="2755" t="s">
        <v>656</v>
      </c>
      <c r="I120" s="1194">
        <v>0</v>
      </c>
    </row>
    <row r="121" spans="2:9" ht="21" hidden="1" x14ac:dyDescent="0.25">
      <c r="B121" s="1364" t="s">
        <v>532</v>
      </c>
      <c r="C121" s="1190">
        <v>0</v>
      </c>
      <c r="D121" s="1191">
        <v>0</v>
      </c>
      <c r="E121" s="1192" t="s">
        <v>656</v>
      </c>
      <c r="F121" s="2754" t="s">
        <v>656</v>
      </c>
      <c r="G121" s="2590" t="s">
        <v>656</v>
      </c>
      <c r="H121" s="2755" t="s">
        <v>656</v>
      </c>
      <c r="I121" s="1194">
        <v>0</v>
      </c>
    </row>
    <row r="122" spans="2:9" ht="31.5" hidden="1" x14ac:dyDescent="0.25">
      <c r="B122" s="1364" t="s">
        <v>533</v>
      </c>
      <c r="C122" s="1190">
        <v>0</v>
      </c>
      <c r="D122" s="1191">
        <v>0</v>
      </c>
      <c r="E122" s="1192" t="s">
        <v>656</v>
      </c>
      <c r="F122" s="2754" t="s">
        <v>656</v>
      </c>
      <c r="G122" s="2590" t="s">
        <v>656</v>
      </c>
      <c r="H122" s="2755" t="s">
        <v>656</v>
      </c>
      <c r="I122" s="1194">
        <v>0</v>
      </c>
    </row>
    <row r="123" spans="2:9" ht="21" hidden="1" x14ac:dyDescent="0.25">
      <c r="B123" s="1364" t="s">
        <v>534</v>
      </c>
      <c r="C123" s="1190">
        <v>0</v>
      </c>
      <c r="D123" s="1191">
        <v>0</v>
      </c>
      <c r="E123" s="1192" t="s">
        <v>656</v>
      </c>
      <c r="F123" s="2754" t="s">
        <v>656</v>
      </c>
      <c r="G123" s="2590" t="s">
        <v>656</v>
      </c>
      <c r="H123" s="2755" t="s">
        <v>656</v>
      </c>
      <c r="I123" s="1194">
        <v>0</v>
      </c>
    </row>
    <row r="124" spans="2:9" ht="21" x14ac:dyDescent="0.25">
      <c r="B124" s="1364" t="s">
        <v>377</v>
      </c>
      <c r="C124" s="1190">
        <v>4</v>
      </c>
      <c r="D124" s="1191">
        <v>11</v>
      </c>
      <c r="E124" s="1192">
        <v>175</v>
      </c>
      <c r="F124" s="2754">
        <v>0.75</v>
      </c>
      <c r="G124" s="2590">
        <v>0.81818181818181823</v>
      </c>
      <c r="H124" s="2755">
        <v>6.8181818181818232E-2</v>
      </c>
      <c r="I124" s="1194">
        <v>0</v>
      </c>
    </row>
    <row r="125" spans="2:9" x14ac:dyDescent="0.25">
      <c r="B125" s="1364" t="s">
        <v>378</v>
      </c>
      <c r="C125" s="1190">
        <v>13</v>
      </c>
      <c r="D125" s="1191">
        <v>20</v>
      </c>
      <c r="E125" s="1192">
        <v>53.846153846153868</v>
      </c>
      <c r="F125" s="2754">
        <v>0.92307692307692313</v>
      </c>
      <c r="G125" s="2590">
        <v>0.75</v>
      </c>
      <c r="H125" s="2755">
        <v>-0.17307692307692313</v>
      </c>
      <c r="I125" s="1194">
        <v>0</v>
      </c>
    </row>
    <row r="126" spans="2:9" x14ac:dyDescent="0.25">
      <c r="B126" s="1364" t="s">
        <v>535</v>
      </c>
      <c r="C126" s="1190">
        <v>149</v>
      </c>
      <c r="D126" s="1191">
        <v>148</v>
      </c>
      <c r="E126" s="1192">
        <v>-0.67114093959730781</v>
      </c>
      <c r="F126" s="2754">
        <v>2.5973154362416109</v>
      </c>
      <c r="G126" s="2590">
        <v>1.8918918918918919</v>
      </c>
      <c r="H126" s="2755">
        <v>-0.70542354434971899</v>
      </c>
      <c r="I126" s="1194">
        <v>0</v>
      </c>
    </row>
    <row r="127" spans="2:9" hidden="1" x14ac:dyDescent="0.25">
      <c r="B127" s="1365" t="s">
        <v>536</v>
      </c>
      <c r="C127" s="1190">
        <v>0</v>
      </c>
      <c r="D127" s="1191">
        <v>0</v>
      </c>
      <c r="E127" s="1192" t="s">
        <v>656</v>
      </c>
      <c r="F127" s="2754" t="s">
        <v>656</v>
      </c>
      <c r="G127" s="2590" t="s">
        <v>656</v>
      </c>
      <c r="H127" s="2755" t="s">
        <v>656</v>
      </c>
      <c r="I127" s="1194">
        <v>0</v>
      </c>
    </row>
    <row r="128" spans="2:9" x14ac:dyDescent="0.25">
      <c r="B128" s="1364" t="s">
        <v>537</v>
      </c>
      <c r="C128" s="1190">
        <v>8</v>
      </c>
      <c r="D128" s="1191">
        <v>3</v>
      </c>
      <c r="E128" s="1192">
        <v>-62.5</v>
      </c>
      <c r="F128" s="2754">
        <v>2.625</v>
      </c>
      <c r="G128" s="2590">
        <v>4.666666666666667</v>
      </c>
      <c r="H128" s="2755">
        <v>2.041666666666667</v>
      </c>
      <c r="I128" s="1194">
        <v>0</v>
      </c>
    </row>
    <row r="129" spans="2:9" x14ac:dyDescent="0.25">
      <c r="B129" s="1364" t="s">
        <v>538</v>
      </c>
      <c r="C129" s="1190">
        <v>4</v>
      </c>
      <c r="D129" s="1191">
        <v>0</v>
      </c>
      <c r="E129" s="1192" t="s">
        <v>656</v>
      </c>
      <c r="F129" s="2754">
        <v>1.5</v>
      </c>
      <c r="G129" s="2590" t="s">
        <v>656</v>
      </c>
      <c r="H129" s="2755" t="s">
        <v>656</v>
      </c>
      <c r="I129" s="1194">
        <v>0</v>
      </c>
    </row>
    <row r="130" spans="2:9" x14ac:dyDescent="0.25">
      <c r="B130" s="1364" t="s">
        <v>539</v>
      </c>
      <c r="C130" s="1190">
        <v>2</v>
      </c>
      <c r="D130" s="1191">
        <v>7</v>
      </c>
      <c r="E130" s="1192">
        <v>250</v>
      </c>
      <c r="F130" s="2754">
        <v>1</v>
      </c>
      <c r="G130" s="2590">
        <v>1.5714285714285714</v>
      </c>
      <c r="H130" s="2755">
        <v>0.5714285714285714</v>
      </c>
      <c r="I130" s="1194">
        <v>0</v>
      </c>
    </row>
    <row r="131" spans="2:9" x14ac:dyDescent="0.25">
      <c r="B131" s="1364" t="s">
        <v>540</v>
      </c>
      <c r="C131" s="1190">
        <v>12</v>
      </c>
      <c r="D131" s="1191">
        <v>17</v>
      </c>
      <c r="E131" s="1192">
        <v>41.666666666666686</v>
      </c>
      <c r="F131" s="2754">
        <v>0.91666666666666663</v>
      </c>
      <c r="G131" s="2590">
        <v>1</v>
      </c>
      <c r="H131" s="2755">
        <v>8.333333333333337E-2</v>
      </c>
      <c r="I131" s="1194">
        <v>0</v>
      </c>
    </row>
    <row r="132" spans="2:9" ht="21" x14ac:dyDescent="0.25">
      <c r="B132" s="1364" t="s">
        <v>541</v>
      </c>
      <c r="C132" s="1190">
        <v>182</v>
      </c>
      <c r="D132" s="1191">
        <v>175</v>
      </c>
      <c r="E132" s="1192">
        <v>-3.8461538461538396</v>
      </c>
      <c r="F132" s="2754">
        <v>3.5714285714285716</v>
      </c>
      <c r="G132" s="2590">
        <v>5.274285714285714</v>
      </c>
      <c r="H132" s="2755">
        <v>1.7028571428571424</v>
      </c>
      <c r="I132" s="1194">
        <v>0</v>
      </c>
    </row>
    <row r="133" spans="2:9" ht="21" x14ac:dyDescent="0.25">
      <c r="B133" s="1364" t="s">
        <v>542</v>
      </c>
      <c r="C133" s="1190">
        <v>123</v>
      </c>
      <c r="D133" s="1191">
        <v>138</v>
      </c>
      <c r="E133" s="1192">
        <v>12.195121951219519</v>
      </c>
      <c r="F133" s="2754">
        <v>1.975609756097561</v>
      </c>
      <c r="G133" s="2590">
        <v>1.5652173913043479</v>
      </c>
      <c r="H133" s="2755">
        <v>-0.41039236479321306</v>
      </c>
      <c r="I133" s="1194">
        <v>0</v>
      </c>
    </row>
    <row r="134" spans="2:9" ht="21" x14ac:dyDescent="0.25">
      <c r="B134" s="1364" t="s">
        <v>543</v>
      </c>
      <c r="C134" s="1190">
        <v>61</v>
      </c>
      <c r="D134" s="1191">
        <v>58</v>
      </c>
      <c r="E134" s="1192">
        <v>-4.9180327868852487</v>
      </c>
      <c r="F134" s="2754">
        <v>2.1147540983606556</v>
      </c>
      <c r="G134" s="2590">
        <v>3.3448275862068964</v>
      </c>
      <c r="H134" s="2755">
        <v>1.2300734878462407</v>
      </c>
      <c r="I134" s="1194">
        <v>0</v>
      </c>
    </row>
    <row r="135" spans="2:9" x14ac:dyDescent="0.25">
      <c r="B135" s="1364" t="s">
        <v>544</v>
      </c>
      <c r="C135" s="1190">
        <v>10</v>
      </c>
      <c r="D135" s="1191">
        <v>11</v>
      </c>
      <c r="E135" s="1192">
        <v>10.000000000000014</v>
      </c>
      <c r="F135" s="2754">
        <v>2.6</v>
      </c>
      <c r="G135" s="2590">
        <v>2.0909090909090908</v>
      </c>
      <c r="H135" s="2755">
        <v>-0.50909090909090926</v>
      </c>
      <c r="I135" s="1194">
        <v>0</v>
      </c>
    </row>
    <row r="136" spans="2:9" x14ac:dyDescent="0.25">
      <c r="B136" s="1364" t="s">
        <v>545</v>
      </c>
      <c r="C136" s="1190">
        <v>5</v>
      </c>
      <c r="D136" s="1191">
        <v>3</v>
      </c>
      <c r="E136" s="1192">
        <v>-40</v>
      </c>
      <c r="F136" s="2754">
        <v>2</v>
      </c>
      <c r="G136" s="2590">
        <v>5.666666666666667</v>
      </c>
      <c r="H136" s="2755">
        <v>3.666666666666667</v>
      </c>
      <c r="I136" s="1194">
        <v>0</v>
      </c>
    </row>
    <row r="137" spans="2:9" ht="21" hidden="1" x14ac:dyDescent="0.25">
      <c r="B137" s="1364" t="s">
        <v>546</v>
      </c>
      <c r="C137" s="1190">
        <v>0</v>
      </c>
      <c r="D137" s="1191">
        <v>0</v>
      </c>
      <c r="E137" s="1192" t="s">
        <v>656</v>
      </c>
      <c r="F137" s="2754" t="s">
        <v>656</v>
      </c>
      <c r="G137" s="2590" t="s">
        <v>656</v>
      </c>
      <c r="H137" s="2755" t="s">
        <v>656</v>
      </c>
      <c r="I137" s="1194">
        <v>0</v>
      </c>
    </row>
    <row r="138" spans="2:9" ht="21" x14ac:dyDescent="0.25">
      <c r="B138" s="1364" t="s">
        <v>547</v>
      </c>
      <c r="C138" s="1190">
        <v>0</v>
      </c>
      <c r="D138" s="1191">
        <v>3</v>
      </c>
      <c r="E138" s="1192" t="s">
        <v>656</v>
      </c>
      <c r="F138" s="2754" t="s">
        <v>656</v>
      </c>
      <c r="G138" s="2590">
        <v>5</v>
      </c>
      <c r="H138" s="2755" t="s">
        <v>656</v>
      </c>
      <c r="I138" s="1194">
        <v>0</v>
      </c>
    </row>
    <row r="139" spans="2:9" ht="21" x14ac:dyDescent="0.25">
      <c r="B139" s="1364" t="s">
        <v>548</v>
      </c>
      <c r="C139" s="1190">
        <v>0</v>
      </c>
      <c r="D139" s="1191">
        <v>6</v>
      </c>
      <c r="E139" s="1192" t="s">
        <v>656</v>
      </c>
      <c r="F139" s="2754" t="s">
        <v>656</v>
      </c>
      <c r="G139" s="2590">
        <v>2.3333333333333335</v>
      </c>
      <c r="H139" s="2755" t="s">
        <v>656</v>
      </c>
      <c r="I139" s="1194">
        <v>0</v>
      </c>
    </row>
    <row r="140" spans="2:9" ht="21" hidden="1" x14ac:dyDescent="0.25">
      <c r="B140" s="1364" t="s">
        <v>549</v>
      </c>
      <c r="C140" s="1190">
        <v>0</v>
      </c>
      <c r="D140" s="1191">
        <v>0</v>
      </c>
      <c r="E140" s="1192" t="s">
        <v>656</v>
      </c>
      <c r="F140" s="2754" t="s">
        <v>656</v>
      </c>
      <c r="G140" s="2590" t="s">
        <v>656</v>
      </c>
      <c r="H140" s="2755" t="s">
        <v>656</v>
      </c>
      <c r="I140" s="1194">
        <v>0</v>
      </c>
    </row>
    <row r="141" spans="2:9" hidden="1" x14ac:dyDescent="0.25">
      <c r="B141" s="1364" t="s">
        <v>550</v>
      </c>
      <c r="C141" s="1190">
        <v>0</v>
      </c>
      <c r="D141" s="1191">
        <v>0</v>
      </c>
      <c r="E141" s="1192" t="s">
        <v>656</v>
      </c>
      <c r="F141" s="2754" t="s">
        <v>656</v>
      </c>
      <c r="G141" s="2590" t="s">
        <v>656</v>
      </c>
      <c r="H141" s="2755" t="s">
        <v>656</v>
      </c>
      <c r="I141" s="1194">
        <v>0</v>
      </c>
    </row>
    <row r="142" spans="2:9" x14ac:dyDescent="0.25">
      <c r="B142" s="1364" t="s">
        <v>551</v>
      </c>
      <c r="C142" s="1190">
        <v>130</v>
      </c>
      <c r="D142" s="1191">
        <v>186</v>
      </c>
      <c r="E142" s="1192">
        <v>43.076923076923066</v>
      </c>
      <c r="F142" s="2754">
        <v>4.6461538461538465</v>
      </c>
      <c r="G142" s="2590">
        <v>1.2956989247311828</v>
      </c>
      <c r="H142" s="2755">
        <v>-3.3504549214226635</v>
      </c>
      <c r="I142" s="1194">
        <v>0</v>
      </c>
    </row>
    <row r="143" spans="2:9" x14ac:dyDescent="0.25">
      <c r="B143" s="1364" t="s">
        <v>596</v>
      </c>
      <c r="C143" s="1190">
        <v>8</v>
      </c>
      <c r="D143" s="1191">
        <v>11</v>
      </c>
      <c r="E143" s="1192">
        <v>37.5</v>
      </c>
      <c r="F143" s="2754">
        <v>1</v>
      </c>
      <c r="G143" s="2590">
        <v>0.90909090909090906</v>
      </c>
      <c r="H143" s="2755">
        <v>-9.0909090909090939E-2</v>
      </c>
      <c r="I143" s="1194">
        <v>0</v>
      </c>
    </row>
    <row r="144" spans="2:9" x14ac:dyDescent="0.25">
      <c r="B144" s="1364" t="s">
        <v>552</v>
      </c>
      <c r="C144" s="1190">
        <v>5</v>
      </c>
      <c r="D144" s="1191">
        <v>28</v>
      </c>
      <c r="E144" s="1192">
        <v>460</v>
      </c>
      <c r="F144" s="2754">
        <v>4.5999999999999996</v>
      </c>
      <c r="G144" s="2590">
        <v>0.8928571428571429</v>
      </c>
      <c r="H144" s="2755">
        <v>-3.7071428571428569</v>
      </c>
      <c r="I144" s="1194">
        <v>0</v>
      </c>
    </row>
    <row r="145" spans="2:9" ht="21" hidden="1" x14ac:dyDescent="0.25">
      <c r="B145" s="1364" t="s">
        <v>553</v>
      </c>
      <c r="C145" s="1190">
        <v>0</v>
      </c>
      <c r="D145" s="1191">
        <v>0</v>
      </c>
      <c r="E145" s="1192" t="s">
        <v>656</v>
      </c>
      <c r="F145" s="2754" t="s">
        <v>656</v>
      </c>
      <c r="G145" s="2590" t="s">
        <v>656</v>
      </c>
      <c r="H145" s="2755" t="s">
        <v>656</v>
      </c>
      <c r="I145" s="1194">
        <v>0</v>
      </c>
    </row>
    <row r="146" spans="2:9" hidden="1" x14ac:dyDescent="0.25">
      <c r="B146" s="1364" t="s">
        <v>554</v>
      </c>
      <c r="C146" s="1190">
        <v>0</v>
      </c>
      <c r="D146" s="1191">
        <v>0</v>
      </c>
      <c r="E146" s="1192" t="s">
        <v>656</v>
      </c>
      <c r="F146" s="2754" t="s">
        <v>656</v>
      </c>
      <c r="G146" s="2590" t="s">
        <v>656</v>
      </c>
      <c r="H146" s="2755" t="s">
        <v>656</v>
      </c>
      <c r="I146" s="1194">
        <v>0</v>
      </c>
    </row>
    <row r="147" spans="2:9" x14ac:dyDescent="0.25">
      <c r="B147" s="1364" t="s">
        <v>555</v>
      </c>
      <c r="C147" s="1190">
        <v>1</v>
      </c>
      <c r="D147" s="1191">
        <v>0</v>
      </c>
      <c r="E147" s="1192" t="s">
        <v>656</v>
      </c>
      <c r="F147" s="2754">
        <v>19</v>
      </c>
      <c r="G147" s="2590" t="s">
        <v>656</v>
      </c>
      <c r="H147" s="2755" t="s">
        <v>656</v>
      </c>
      <c r="I147" s="1194">
        <v>0</v>
      </c>
    </row>
    <row r="148" spans="2:9" ht="21" x14ac:dyDescent="0.25">
      <c r="B148" s="1364" t="s">
        <v>556</v>
      </c>
      <c r="C148" s="1190">
        <v>1</v>
      </c>
      <c r="D148" s="1191">
        <v>0</v>
      </c>
      <c r="E148" s="1192" t="s">
        <v>656</v>
      </c>
      <c r="F148" s="2754">
        <v>1</v>
      </c>
      <c r="G148" s="2590" t="s">
        <v>656</v>
      </c>
      <c r="H148" s="2755" t="s">
        <v>656</v>
      </c>
      <c r="I148" s="1194">
        <v>0</v>
      </c>
    </row>
    <row r="149" spans="2:9" hidden="1" x14ac:dyDescent="0.25">
      <c r="B149" s="1364" t="s">
        <v>557</v>
      </c>
      <c r="C149" s="1190">
        <v>0</v>
      </c>
      <c r="D149" s="1191">
        <v>0</v>
      </c>
      <c r="E149" s="1192" t="s">
        <v>656</v>
      </c>
      <c r="F149" s="2754" t="s">
        <v>656</v>
      </c>
      <c r="G149" s="2590" t="s">
        <v>656</v>
      </c>
      <c r="H149" s="2755" t="s">
        <v>656</v>
      </c>
      <c r="I149" s="1194">
        <v>0</v>
      </c>
    </row>
    <row r="150" spans="2:9" x14ac:dyDescent="0.25">
      <c r="B150" s="1364" t="s">
        <v>595</v>
      </c>
      <c r="C150" s="1190">
        <v>8</v>
      </c>
      <c r="D150" s="1191">
        <v>5</v>
      </c>
      <c r="E150" s="1192">
        <v>-37.5</v>
      </c>
      <c r="F150" s="2754">
        <v>2.375</v>
      </c>
      <c r="G150" s="2590">
        <v>2.8</v>
      </c>
      <c r="H150" s="2755">
        <v>0.42499999999999982</v>
      </c>
      <c r="I150" s="1194">
        <v>0</v>
      </c>
    </row>
    <row r="151" spans="2:9" x14ac:dyDescent="0.25">
      <c r="B151" s="1364" t="s">
        <v>558</v>
      </c>
      <c r="C151" s="1190">
        <v>6</v>
      </c>
      <c r="D151" s="1191">
        <v>29</v>
      </c>
      <c r="E151" s="1192">
        <v>383.33333333333331</v>
      </c>
      <c r="F151" s="2754">
        <v>3.5</v>
      </c>
      <c r="G151" s="2590">
        <v>1.7931034482758621</v>
      </c>
      <c r="H151" s="2755">
        <v>-1.7068965517241379</v>
      </c>
      <c r="I151" s="1194">
        <v>0</v>
      </c>
    </row>
    <row r="152" spans="2:9" ht="21" x14ac:dyDescent="0.25">
      <c r="B152" s="1364" t="s">
        <v>559</v>
      </c>
      <c r="C152" s="1190">
        <v>4</v>
      </c>
      <c r="D152" s="1191">
        <v>1</v>
      </c>
      <c r="E152" s="1192">
        <v>-75</v>
      </c>
      <c r="F152" s="2754">
        <v>2</v>
      </c>
      <c r="G152" s="2590">
        <v>1</v>
      </c>
      <c r="H152" s="2755">
        <v>-1</v>
      </c>
      <c r="I152" s="1194">
        <v>0</v>
      </c>
    </row>
    <row r="153" spans="2:9" ht="31.5" hidden="1" x14ac:dyDescent="0.25">
      <c r="B153" s="1365" t="s">
        <v>560</v>
      </c>
      <c r="C153" s="1190">
        <v>0</v>
      </c>
      <c r="D153" s="1191">
        <v>0</v>
      </c>
      <c r="E153" s="1192" t="s">
        <v>656</v>
      </c>
      <c r="F153" s="2754" t="s">
        <v>656</v>
      </c>
      <c r="G153" s="2590" t="s">
        <v>656</v>
      </c>
      <c r="H153" s="2755" t="s">
        <v>656</v>
      </c>
      <c r="I153" s="1194">
        <v>0</v>
      </c>
    </row>
    <row r="154" spans="2:9" ht="21" x14ac:dyDescent="0.25">
      <c r="B154" s="1364" t="s">
        <v>561</v>
      </c>
      <c r="C154" s="1190">
        <v>49</v>
      </c>
      <c r="D154" s="1191">
        <v>86</v>
      </c>
      <c r="E154" s="1192">
        <v>75.510204081632651</v>
      </c>
      <c r="F154" s="2754">
        <v>27.795918367346939</v>
      </c>
      <c r="G154" s="2590">
        <v>16.104651162790699</v>
      </c>
      <c r="H154" s="2755">
        <v>-11.69126720455624</v>
      </c>
      <c r="I154" s="1194">
        <v>0</v>
      </c>
    </row>
    <row r="155" spans="2:9" x14ac:dyDescent="0.25">
      <c r="B155" s="1364" t="s">
        <v>562</v>
      </c>
      <c r="C155" s="1190">
        <v>35</v>
      </c>
      <c r="D155" s="1191">
        <v>41</v>
      </c>
      <c r="E155" s="1192">
        <v>17.142857142857153</v>
      </c>
      <c r="F155" s="2754">
        <v>1.8857142857142857</v>
      </c>
      <c r="G155" s="2590">
        <v>2.1707317073170733</v>
      </c>
      <c r="H155" s="2755">
        <v>0.28501742160278765</v>
      </c>
      <c r="I155" s="1194">
        <v>0</v>
      </c>
    </row>
    <row r="156" spans="2:9" ht="31.5" hidden="1" x14ac:dyDescent="0.25">
      <c r="B156" s="1364" t="s">
        <v>563</v>
      </c>
      <c r="C156" s="1190">
        <v>0</v>
      </c>
      <c r="D156" s="1191">
        <v>0</v>
      </c>
      <c r="E156" s="1192" t="s">
        <v>656</v>
      </c>
      <c r="F156" s="2754" t="s">
        <v>656</v>
      </c>
      <c r="G156" s="2590" t="s">
        <v>656</v>
      </c>
      <c r="H156" s="2755" t="s">
        <v>656</v>
      </c>
      <c r="I156" s="1194">
        <v>0</v>
      </c>
    </row>
    <row r="157" spans="2:9" x14ac:dyDescent="0.25">
      <c r="B157" s="1364" t="s">
        <v>564</v>
      </c>
      <c r="C157" s="1190">
        <v>67</v>
      </c>
      <c r="D157" s="1191">
        <v>96</v>
      </c>
      <c r="E157" s="1192">
        <v>43.283582089552226</v>
      </c>
      <c r="F157" s="2754">
        <v>5.8955223880597014</v>
      </c>
      <c r="G157" s="2590">
        <v>7.489583333333333</v>
      </c>
      <c r="H157" s="2755">
        <v>1.5940609452736316</v>
      </c>
      <c r="I157" s="1194">
        <v>0</v>
      </c>
    </row>
    <row r="158" spans="2:9" x14ac:dyDescent="0.25">
      <c r="B158" s="1363" t="s">
        <v>565</v>
      </c>
      <c r="C158" s="1190">
        <v>8</v>
      </c>
      <c r="D158" s="1191">
        <v>6</v>
      </c>
      <c r="E158" s="1192">
        <v>-25</v>
      </c>
      <c r="F158" s="2754">
        <v>0.375</v>
      </c>
      <c r="G158" s="2590">
        <v>2.8333333333333335</v>
      </c>
      <c r="H158" s="2755">
        <v>2.4583333333333335</v>
      </c>
      <c r="I158" s="1194">
        <v>0</v>
      </c>
    </row>
    <row r="159" spans="2:9" x14ac:dyDescent="0.25">
      <c r="B159" s="1363" t="s">
        <v>566</v>
      </c>
      <c r="C159" s="1190">
        <v>9</v>
      </c>
      <c r="D159" s="1191">
        <v>8</v>
      </c>
      <c r="E159" s="1192">
        <v>-11.111111111111114</v>
      </c>
      <c r="F159" s="2754">
        <v>3.3333333333333335</v>
      </c>
      <c r="G159" s="2590">
        <v>6.125</v>
      </c>
      <c r="H159" s="2755">
        <v>2.7916666666666665</v>
      </c>
      <c r="I159" s="1194">
        <v>0</v>
      </c>
    </row>
    <row r="160" spans="2:9" x14ac:dyDescent="0.25">
      <c r="B160" s="1363" t="s">
        <v>567</v>
      </c>
      <c r="C160" s="1190">
        <v>13</v>
      </c>
      <c r="D160" s="1191">
        <v>36</v>
      </c>
      <c r="E160" s="1192">
        <v>176.92307692307691</v>
      </c>
      <c r="F160" s="2754">
        <v>2.3846153846153846</v>
      </c>
      <c r="G160" s="2590">
        <v>1.5</v>
      </c>
      <c r="H160" s="2755">
        <v>-0.88461538461538458</v>
      </c>
      <c r="I160" s="1194">
        <v>0</v>
      </c>
    </row>
    <row r="161" spans="2:9" x14ac:dyDescent="0.25">
      <c r="B161" s="1363" t="s">
        <v>568</v>
      </c>
      <c r="C161" s="1190">
        <v>14</v>
      </c>
      <c r="D161" s="1191">
        <v>7</v>
      </c>
      <c r="E161" s="1192">
        <v>-50</v>
      </c>
      <c r="F161" s="2754">
        <v>4.1428571428571432</v>
      </c>
      <c r="G161" s="2590">
        <v>4.5714285714285712</v>
      </c>
      <c r="H161" s="2755">
        <v>0.42857142857142794</v>
      </c>
      <c r="I161" s="1194">
        <v>0</v>
      </c>
    </row>
    <row r="162" spans="2:9" ht="21" x14ac:dyDescent="0.25">
      <c r="B162" s="1363" t="s">
        <v>569</v>
      </c>
      <c r="C162" s="1190">
        <v>4</v>
      </c>
      <c r="D162" s="1191">
        <v>4</v>
      </c>
      <c r="E162" s="1192">
        <v>0</v>
      </c>
      <c r="F162" s="2754">
        <v>5.25</v>
      </c>
      <c r="G162" s="2590">
        <v>2</v>
      </c>
      <c r="H162" s="2755">
        <v>-3.25</v>
      </c>
      <c r="I162" s="1194">
        <v>0</v>
      </c>
    </row>
    <row r="163" spans="2:9" x14ac:dyDescent="0.25">
      <c r="B163" s="1366" t="s">
        <v>570</v>
      </c>
      <c r="C163" s="1190">
        <v>1</v>
      </c>
      <c r="D163" s="1367">
        <v>3</v>
      </c>
      <c r="E163" s="1201">
        <v>200</v>
      </c>
      <c r="F163" s="2754">
        <v>12</v>
      </c>
      <c r="G163" s="2593">
        <v>2</v>
      </c>
      <c r="H163" s="2756">
        <v>-10</v>
      </c>
      <c r="I163" s="1368">
        <v>0</v>
      </c>
    </row>
    <row r="164" spans="2:9" ht="31.5" hidden="1" x14ac:dyDescent="0.25">
      <c r="B164" s="1366" t="s">
        <v>571</v>
      </c>
      <c r="C164" s="1369">
        <v>0</v>
      </c>
      <c r="D164" s="1367">
        <v>0</v>
      </c>
      <c r="E164" s="1201">
        <v>0</v>
      </c>
      <c r="F164" s="2757"/>
      <c r="G164" s="2593" t="s">
        <v>656</v>
      </c>
      <c r="H164" s="2756"/>
      <c r="I164" s="1368">
        <v>0</v>
      </c>
    </row>
    <row r="165" spans="2:9" ht="31.5" hidden="1" x14ac:dyDescent="0.25">
      <c r="B165" s="1366" t="s">
        <v>572</v>
      </c>
      <c r="C165" s="1190">
        <v>0</v>
      </c>
      <c r="D165" s="1367">
        <v>0</v>
      </c>
      <c r="E165" s="1201">
        <v>0</v>
      </c>
      <c r="F165" s="2754"/>
      <c r="G165" s="2593" t="s">
        <v>656</v>
      </c>
      <c r="H165" s="2756" t="s">
        <v>656</v>
      </c>
      <c r="I165" s="1368">
        <v>0</v>
      </c>
    </row>
    <row r="166" spans="2:9" x14ac:dyDescent="0.25">
      <c r="B166" s="1366" t="s">
        <v>418</v>
      </c>
      <c r="C166" s="1190">
        <v>0</v>
      </c>
      <c r="D166" s="1367">
        <v>2</v>
      </c>
      <c r="E166" s="1201" t="s">
        <v>656</v>
      </c>
      <c r="F166" s="2754" t="s">
        <v>656</v>
      </c>
      <c r="G166" s="2593">
        <v>2</v>
      </c>
      <c r="H166" s="2756" t="s">
        <v>656</v>
      </c>
      <c r="I166" s="1368">
        <v>0</v>
      </c>
    </row>
    <row r="167" spans="2:9" ht="15.75" thickBot="1" x14ac:dyDescent="0.3">
      <c r="B167" s="1371" t="s">
        <v>573</v>
      </c>
      <c r="C167" s="1190">
        <v>20</v>
      </c>
      <c r="D167" s="1372">
        <v>19</v>
      </c>
      <c r="E167" s="1373">
        <v>-5</v>
      </c>
      <c r="F167" s="2754">
        <v>2.1</v>
      </c>
      <c r="G167" s="2595">
        <v>2</v>
      </c>
      <c r="H167" s="2758">
        <v>-0.10000000000000009</v>
      </c>
      <c r="I167" s="1374">
        <v>0</v>
      </c>
    </row>
    <row r="168" spans="2:9" ht="15.75" thickBot="1" x14ac:dyDescent="0.3">
      <c r="B168" s="1375" t="s">
        <v>18</v>
      </c>
      <c r="C168" s="1203">
        <v>1036</v>
      </c>
      <c r="D168" s="1203">
        <v>1226</v>
      </c>
      <c r="E168" s="1373">
        <v>18.339768339768341</v>
      </c>
      <c r="F168" s="2597">
        <v>4.3745173745173744</v>
      </c>
      <c r="G168" s="2597">
        <v>3.7740619902120716</v>
      </c>
      <c r="H168" s="2758">
        <v>-0.60045538430530287</v>
      </c>
      <c r="I168" s="1205">
        <v>0</v>
      </c>
    </row>
    <row r="170" spans="2:9" x14ac:dyDescent="0.25">
      <c r="B170" s="539" t="s">
        <v>1054</v>
      </c>
    </row>
    <row r="171" spans="2:9" ht="15.75" thickBot="1" x14ac:dyDescent="0.3"/>
    <row r="172" spans="2:9" x14ac:dyDescent="0.25">
      <c r="B172" s="6896" t="s">
        <v>200</v>
      </c>
      <c r="C172" s="7094" t="s">
        <v>1050</v>
      </c>
      <c r="D172" s="7095"/>
      <c r="E172" s="7098" t="s">
        <v>131</v>
      </c>
      <c r="F172" s="7101" t="s">
        <v>1051</v>
      </c>
      <c r="G172" s="7102"/>
      <c r="H172" s="7098" t="s">
        <v>1052</v>
      </c>
    </row>
    <row r="173" spans="2:9" ht="15.75" thickBot="1" x14ac:dyDescent="0.3">
      <c r="B173" s="7034"/>
      <c r="C173" s="7096"/>
      <c r="D173" s="7097"/>
      <c r="E173" s="7105"/>
      <c r="F173" s="7103"/>
      <c r="G173" s="7104"/>
      <c r="H173" s="7105"/>
    </row>
    <row r="174" spans="2:9" ht="15.75" thickBot="1" x14ac:dyDescent="0.3">
      <c r="B174" s="6901"/>
      <c r="C174" s="279" t="s">
        <v>1</v>
      </c>
      <c r="D174" s="293" t="s">
        <v>2</v>
      </c>
      <c r="E174" s="7106"/>
      <c r="F174" s="279" t="s">
        <v>1</v>
      </c>
      <c r="G174" s="293" t="s">
        <v>2</v>
      </c>
      <c r="H174" s="7106"/>
    </row>
    <row r="175" spans="2:9" ht="15.75" thickBot="1" x14ac:dyDescent="0.3">
      <c r="B175" s="626" t="s">
        <v>179</v>
      </c>
      <c r="C175" s="1500">
        <v>281</v>
      </c>
      <c r="D175" s="1104">
        <v>284</v>
      </c>
      <c r="E175" s="1105">
        <v>1.0676156583629961</v>
      </c>
      <c r="F175" s="1501">
        <v>2.1387900355871885</v>
      </c>
      <c r="G175" s="1502">
        <v>2.112676056338028</v>
      </c>
      <c r="H175" s="1503">
        <v>-2.6113979249160479E-2</v>
      </c>
    </row>
    <row r="176" spans="2:9" x14ac:dyDescent="0.25">
      <c r="B176" s="480" t="s">
        <v>180</v>
      </c>
      <c r="C176" s="1504">
        <v>74</v>
      </c>
      <c r="D176" s="1127">
        <v>154</v>
      </c>
      <c r="E176" s="1128">
        <v>108.10810810810813</v>
      </c>
      <c r="F176" s="1505">
        <v>6.4864864864864868</v>
      </c>
      <c r="G176" s="1506">
        <v>3.9675324675324677</v>
      </c>
      <c r="H176" s="1233">
        <v>-2.5189540189540192</v>
      </c>
    </row>
    <row r="177" spans="2:8" x14ac:dyDescent="0.25">
      <c r="B177" s="467" t="s">
        <v>181</v>
      </c>
      <c r="C177" s="1507">
        <v>75</v>
      </c>
      <c r="D177" s="1113">
        <v>67</v>
      </c>
      <c r="E177" s="1114">
        <v>-10.666666666666671</v>
      </c>
      <c r="F177" s="1508">
        <v>3.76</v>
      </c>
      <c r="G177" s="1509">
        <v>2.2238805970149254</v>
      </c>
      <c r="H177" s="1222">
        <v>-1.5361194029850744</v>
      </c>
    </row>
    <row r="178" spans="2:8" x14ac:dyDescent="0.25">
      <c r="B178" s="467" t="s">
        <v>182</v>
      </c>
      <c r="C178" s="1507">
        <v>55</v>
      </c>
      <c r="D178" s="1113">
        <v>107</v>
      </c>
      <c r="E178" s="1114">
        <v>94.545454545454561</v>
      </c>
      <c r="F178" s="1508">
        <v>6.8545454545454545</v>
      </c>
      <c r="G178" s="1509">
        <v>7.009345794392523</v>
      </c>
      <c r="H178" s="1222">
        <v>0.15480033984706854</v>
      </c>
    </row>
    <row r="179" spans="2:8" ht="15.75" thickBot="1" x14ac:dyDescent="0.3">
      <c r="B179" s="481" t="s">
        <v>183</v>
      </c>
      <c r="C179" s="2600">
        <v>58</v>
      </c>
      <c r="D179" s="1110">
        <v>50</v>
      </c>
      <c r="E179" s="1117">
        <v>-13.793103448275872</v>
      </c>
      <c r="F179" s="2601">
        <v>5.568965517241379</v>
      </c>
      <c r="G179" s="2602">
        <v>6.8</v>
      </c>
      <c r="H179" s="1226">
        <v>1.2310344827586208</v>
      </c>
    </row>
    <row r="180" spans="2:8" x14ac:dyDescent="0.25">
      <c r="B180" s="480" t="s">
        <v>184</v>
      </c>
      <c r="C180" s="1512">
        <v>36</v>
      </c>
      <c r="D180" s="1108">
        <v>32</v>
      </c>
      <c r="E180" s="1109">
        <v>-11.111111111111114</v>
      </c>
      <c r="F180" s="1513">
        <v>3.9444444444444446</v>
      </c>
      <c r="G180" s="1514">
        <v>4.8125</v>
      </c>
      <c r="H180" s="1218">
        <v>0.86805555555555536</v>
      </c>
    </row>
    <row r="181" spans="2:8" x14ac:dyDescent="0.25">
      <c r="B181" s="467" t="s">
        <v>185</v>
      </c>
      <c r="C181" s="1507">
        <v>26</v>
      </c>
      <c r="D181" s="1113">
        <v>36</v>
      </c>
      <c r="E181" s="1114">
        <v>38.461538461538453</v>
      </c>
      <c r="F181" s="1508">
        <v>6.5384615384615383</v>
      </c>
      <c r="G181" s="1509">
        <v>3.6944444444444446</v>
      </c>
      <c r="H181" s="1222">
        <v>-2.8440170940170937</v>
      </c>
    </row>
    <row r="182" spans="2:8" x14ac:dyDescent="0.25">
      <c r="B182" s="467" t="s">
        <v>186</v>
      </c>
      <c r="C182" s="1507">
        <v>40</v>
      </c>
      <c r="D182" s="1113">
        <v>21</v>
      </c>
      <c r="E182" s="1114">
        <v>-47.5</v>
      </c>
      <c r="F182" s="1508">
        <v>3.2749999999999999</v>
      </c>
      <c r="G182" s="1509">
        <v>8.8571428571428577</v>
      </c>
      <c r="H182" s="1222">
        <v>5.5821428571428573</v>
      </c>
    </row>
    <row r="183" spans="2:8" x14ac:dyDescent="0.25">
      <c r="B183" s="467" t="s">
        <v>187</v>
      </c>
      <c r="C183" s="1507">
        <v>18</v>
      </c>
      <c r="D183" s="1113">
        <v>20</v>
      </c>
      <c r="E183" s="1114">
        <v>11.111111111111114</v>
      </c>
      <c r="F183" s="1508">
        <v>7.5</v>
      </c>
      <c r="G183" s="1509">
        <v>6.85</v>
      </c>
      <c r="H183" s="1222">
        <v>-0.65000000000000036</v>
      </c>
    </row>
    <row r="184" spans="2:8" x14ac:dyDescent="0.25">
      <c r="B184" s="467" t="s">
        <v>188</v>
      </c>
      <c r="C184" s="1507">
        <v>109</v>
      </c>
      <c r="D184" s="1515">
        <v>108</v>
      </c>
      <c r="E184" s="1114">
        <v>-0.91743119266054407</v>
      </c>
      <c r="F184" s="1508">
        <v>4.7155963302752291</v>
      </c>
      <c r="G184" s="1516">
        <v>4.6481481481481479</v>
      </c>
      <c r="H184" s="1222">
        <v>-6.7448182127081147E-2</v>
      </c>
    </row>
    <row r="185" spans="2:8" ht="15.75" thickBot="1" x14ac:dyDescent="0.3">
      <c r="B185" s="481" t="s">
        <v>189</v>
      </c>
      <c r="C185" s="1510">
        <v>37</v>
      </c>
      <c r="D185" s="1122">
        <v>71</v>
      </c>
      <c r="E185" s="1123">
        <v>91.891891891891873</v>
      </c>
      <c r="F185" s="1511">
        <v>10.810810810810811</v>
      </c>
      <c r="G185" s="1517">
        <v>4.732394366197183</v>
      </c>
      <c r="H185" s="1229">
        <v>-6.0784164446136275</v>
      </c>
    </row>
    <row r="186" spans="2:8" x14ac:dyDescent="0.25">
      <c r="B186" s="480" t="s">
        <v>190</v>
      </c>
      <c r="C186" s="1504">
        <v>35</v>
      </c>
      <c r="D186" s="1127">
        <v>34</v>
      </c>
      <c r="E186" s="1128">
        <v>-2.8571428571428612</v>
      </c>
      <c r="F186" s="1505">
        <v>3</v>
      </c>
      <c r="G186" s="2603">
        <v>3.0882352941176472</v>
      </c>
      <c r="H186" s="1233">
        <v>8.8235294117647189E-2</v>
      </c>
    </row>
    <row r="187" spans="2:8" x14ac:dyDescent="0.25">
      <c r="B187" s="467" t="s">
        <v>191</v>
      </c>
      <c r="C187" s="1507">
        <v>28</v>
      </c>
      <c r="D187" s="1113">
        <v>34</v>
      </c>
      <c r="E187" s="1114">
        <v>21.428571428571416</v>
      </c>
      <c r="F187" s="1508">
        <v>3.75</v>
      </c>
      <c r="G187" s="1509">
        <v>1.2058823529411764</v>
      </c>
      <c r="H187" s="1222">
        <v>-2.5441176470588234</v>
      </c>
    </row>
    <row r="188" spans="2:8" x14ac:dyDescent="0.25">
      <c r="B188" s="467" t="s">
        <v>192</v>
      </c>
      <c r="C188" s="1507">
        <v>18</v>
      </c>
      <c r="D188" s="1113">
        <v>24</v>
      </c>
      <c r="E188" s="1114">
        <v>33.333333333333314</v>
      </c>
      <c r="F188" s="1508">
        <v>2.3888888888888888</v>
      </c>
      <c r="G188" s="1509">
        <v>4.5</v>
      </c>
      <c r="H188" s="1222">
        <v>2.1111111111111112</v>
      </c>
    </row>
    <row r="189" spans="2:8" x14ac:dyDescent="0.25">
      <c r="B189" s="467" t="s">
        <v>193</v>
      </c>
      <c r="C189" s="1507">
        <v>21</v>
      </c>
      <c r="D189" s="1113">
        <v>22</v>
      </c>
      <c r="E189" s="1114">
        <v>4.7619047619047734</v>
      </c>
      <c r="F189" s="1508">
        <v>1.5714285714285714</v>
      </c>
      <c r="G189" s="1509">
        <v>1.2727272727272727</v>
      </c>
      <c r="H189" s="1222">
        <v>-0.29870129870129869</v>
      </c>
    </row>
    <row r="190" spans="2:8" x14ac:dyDescent="0.25">
      <c r="B190" s="467" t="s">
        <v>194</v>
      </c>
      <c r="C190" s="1507">
        <v>21</v>
      </c>
      <c r="D190" s="1113">
        <v>20</v>
      </c>
      <c r="E190" s="1114">
        <v>-4.7619047619047734</v>
      </c>
      <c r="F190" s="1508">
        <v>1.2380952380952381</v>
      </c>
      <c r="G190" s="1509">
        <v>1.1499999999999999</v>
      </c>
      <c r="H190" s="1222">
        <v>-8.8095238095238226E-2</v>
      </c>
    </row>
    <row r="191" spans="2:8" x14ac:dyDescent="0.25">
      <c r="B191" s="467" t="s">
        <v>195</v>
      </c>
      <c r="C191" s="1507">
        <v>30</v>
      </c>
      <c r="D191" s="1113">
        <v>59</v>
      </c>
      <c r="E191" s="1114">
        <v>96.666666666666657</v>
      </c>
      <c r="F191" s="1508">
        <v>6.2333333333333334</v>
      </c>
      <c r="G191" s="1509">
        <v>1.1694915254237288</v>
      </c>
      <c r="H191" s="1222">
        <v>-5.0638418079096041</v>
      </c>
    </row>
    <row r="192" spans="2:8" x14ac:dyDescent="0.25">
      <c r="B192" s="467" t="s">
        <v>196</v>
      </c>
      <c r="C192" s="1507">
        <v>18</v>
      </c>
      <c r="D192" s="1113">
        <v>20</v>
      </c>
      <c r="E192" s="1114">
        <v>11.111111111111114</v>
      </c>
      <c r="F192" s="1508">
        <v>1.3888888888888888</v>
      </c>
      <c r="G192" s="1509">
        <v>1</v>
      </c>
      <c r="H192" s="1222">
        <v>-0.38888888888888884</v>
      </c>
    </row>
    <row r="193" spans="2:10" x14ac:dyDescent="0.25">
      <c r="B193" s="467" t="s">
        <v>197</v>
      </c>
      <c r="C193" s="1507">
        <v>38</v>
      </c>
      <c r="D193" s="1113">
        <v>38</v>
      </c>
      <c r="E193" s="1518">
        <v>0</v>
      </c>
      <c r="F193" s="1508">
        <v>5.6315789473684212</v>
      </c>
      <c r="G193" s="1509">
        <v>4.8684210526315788</v>
      </c>
      <c r="H193" s="1222">
        <v>-0.76315789473684248</v>
      </c>
    </row>
    <row r="194" spans="2:10" ht="15.75" thickBot="1" x14ac:dyDescent="0.3">
      <c r="B194" s="467" t="s">
        <v>198</v>
      </c>
      <c r="C194" s="1519">
        <v>18</v>
      </c>
      <c r="D194" s="1520">
        <v>25</v>
      </c>
      <c r="E194" s="1131">
        <v>38.888888888888886</v>
      </c>
      <c r="F194" s="1521">
        <v>13.277777777777779</v>
      </c>
      <c r="G194" s="1522">
        <v>6</v>
      </c>
      <c r="H194" s="1222">
        <v>-7.2777777777777786</v>
      </c>
    </row>
    <row r="195" spans="2:10" ht="15.75" thickBot="1" x14ac:dyDescent="0.3">
      <c r="B195" s="1133" t="s">
        <v>18</v>
      </c>
      <c r="C195" s="1134">
        <v>1036</v>
      </c>
      <c r="D195" s="1523">
        <v>1226</v>
      </c>
      <c r="E195" s="1135">
        <v>18.339768339768341</v>
      </c>
      <c r="F195" s="1524">
        <v>4.3745173745173744</v>
      </c>
      <c r="G195" s="1524">
        <v>3.7740619902120716</v>
      </c>
      <c r="H195" s="1137">
        <v>-0.60045538430530287</v>
      </c>
    </row>
    <row r="197" spans="2:10" x14ac:dyDescent="0.25">
      <c r="B197" s="539" t="s">
        <v>1060</v>
      </c>
    </row>
    <row r="198" spans="2:10" ht="15.75" thickBot="1" x14ac:dyDescent="0.3"/>
    <row r="199" spans="2:10" ht="15.75" thickBot="1" x14ac:dyDescent="0.3">
      <c r="B199" s="6923" t="s">
        <v>1055</v>
      </c>
      <c r="C199" s="7169" t="s">
        <v>120</v>
      </c>
      <c r="D199" s="7170"/>
      <c r="E199" s="7171"/>
      <c r="F199" s="7169" t="s">
        <v>121</v>
      </c>
      <c r="G199" s="7170"/>
      <c r="H199" s="7171"/>
      <c r="I199" s="7078" t="s">
        <v>394</v>
      </c>
      <c r="J199" s="7172" t="s">
        <v>1056</v>
      </c>
    </row>
    <row r="200" spans="2:10" x14ac:dyDescent="0.25">
      <c r="B200" s="7073"/>
      <c r="C200" s="6933" t="s">
        <v>130</v>
      </c>
      <c r="D200" s="7175"/>
      <c r="E200" s="7083" t="s">
        <v>131</v>
      </c>
      <c r="F200" s="6933" t="s">
        <v>130</v>
      </c>
      <c r="G200" s="7175"/>
      <c r="H200" s="7083" t="s">
        <v>131</v>
      </c>
      <c r="I200" s="7079"/>
      <c r="J200" s="7173"/>
    </row>
    <row r="201" spans="2:10" ht="15.75" thickBot="1" x14ac:dyDescent="0.3">
      <c r="B201" s="6924"/>
      <c r="C201" s="1175" t="s">
        <v>1</v>
      </c>
      <c r="D201" s="1176" t="s">
        <v>2</v>
      </c>
      <c r="E201" s="6922"/>
      <c r="F201" s="1175" t="s">
        <v>1</v>
      </c>
      <c r="G201" s="1176" t="s">
        <v>2</v>
      </c>
      <c r="H201" s="6922"/>
      <c r="I201" s="7080"/>
      <c r="J201" s="7174"/>
    </row>
    <row r="202" spans="2:10" ht="23.25" hidden="1" x14ac:dyDescent="0.25">
      <c r="B202" s="1542" t="s">
        <v>546</v>
      </c>
      <c r="C202" s="346">
        <v>0</v>
      </c>
      <c r="D202" s="363">
        <v>0</v>
      </c>
      <c r="E202" s="1525" t="s">
        <v>656</v>
      </c>
      <c r="F202" s="346">
        <v>0</v>
      </c>
      <c r="G202" s="363">
        <v>0</v>
      </c>
      <c r="H202" s="1526" t="s">
        <v>656</v>
      </c>
      <c r="I202" s="686">
        <v>0</v>
      </c>
      <c r="J202" s="1527">
        <v>0</v>
      </c>
    </row>
    <row r="203" spans="2:10" ht="23.25" x14ac:dyDescent="0.25">
      <c r="B203" s="369" t="s">
        <v>547</v>
      </c>
      <c r="C203" s="355">
        <v>0</v>
      </c>
      <c r="D203" s="372">
        <v>15</v>
      </c>
      <c r="E203" s="1528" t="s">
        <v>656</v>
      </c>
      <c r="F203" s="355">
        <v>0</v>
      </c>
      <c r="G203" s="372">
        <v>15</v>
      </c>
      <c r="H203" s="1529" t="s">
        <v>656</v>
      </c>
      <c r="I203" s="673">
        <v>1.6447368421052631</v>
      </c>
      <c r="J203" s="1531">
        <v>650000</v>
      </c>
    </row>
    <row r="204" spans="2:10" ht="23.25" x14ac:dyDescent="0.25">
      <c r="B204" s="755" t="s">
        <v>548</v>
      </c>
      <c r="C204" s="355">
        <v>0</v>
      </c>
      <c r="D204" s="372">
        <v>14</v>
      </c>
      <c r="E204" s="1528" t="s">
        <v>656</v>
      </c>
      <c r="F204" s="355">
        <v>0</v>
      </c>
      <c r="G204" s="372">
        <v>14</v>
      </c>
      <c r="H204" s="1529" t="s">
        <v>656</v>
      </c>
      <c r="I204" s="673">
        <v>1.5350877192982455</v>
      </c>
      <c r="J204" s="354"/>
    </row>
    <row r="205" spans="2:10" ht="22.5" x14ac:dyDescent="0.25">
      <c r="B205" s="1530" t="s">
        <v>1057</v>
      </c>
      <c r="C205" s="355">
        <v>395</v>
      </c>
      <c r="D205" s="372">
        <v>719</v>
      </c>
      <c r="E205" s="1528">
        <v>82.025316455696185</v>
      </c>
      <c r="F205" s="355">
        <v>397</v>
      </c>
      <c r="G205" s="372">
        <v>719</v>
      </c>
      <c r="H205" s="1529">
        <v>81.108312342569263</v>
      </c>
      <c r="I205" s="673">
        <v>78.837719298245617</v>
      </c>
      <c r="J205" s="1531">
        <v>86919686</v>
      </c>
    </row>
    <row r="206" spans="2:10" x14ac:dyDescent="0.25">
      <c r="B206" s="1530" t="s">
        <v>565</v>
      </c>
      <c r="C206" s="355">
        <v>3</v>
      </c>
      <c r="D206" s="372">
        <v>17</v>
      </c>
      <c r="E206" s="1528">
        <v>466.66666666666674</v>
      </c>
      <c r="F206" s="355">
        <v>3</v>
      </c>
      <c r="G206" s="372">
        <v>17</v>
      </c>
      <c r="H206" s="1529">
        <v>466.66666666666674</v>
      </c>
      <c r="I206" s="673">
        <v>1.8640350877192982</v>
      </c>
      <c r="J206" s="1527">
        <v>5723675</v>
      </c>
    </row>
    <row r="207" spans="2:10" x14ac:dyDescent="0.25">
      <c r="B207" s="1530" t="s">
        <v>1058</v>
      </c>
      <c r="C207" s="355">
        <v>30</v>
      </c>
      <c r="D207" s="372">
        <v>49</v>
      </c>
      <c r="E207" s="1528">
        <v>63.333333333333343</v>
      </c>
      <c r="F207" s="355">
        <v>30</v>
      </c>
      <c r="G207" s="372">
        <v>49</v>
      </c>
      <c r="H207" s="1529">
        <v>63.333333333333343</v>
      </c>
      <c r="I207" s="673">
        <v>5.3728070175438596</v>
      </c>
      <c r="J207" s="1527">
        <v>6450</v>
      </c>
    </row>
    <row r="208" spans="2:10" x14ac:dyDescent="0.25">
      <c r="B208" s="1530" t="s">
        <v>1059</v>
      </c>
      <c r="C208" s="355">
        <v>31</v>
      </c>
      <c r="D208" s="372">
        <v>54</v>
      </c>
      <c r="E208" s="1528">
        <v>74.193548387096769</v>
      </c>
      <c r="F208" s="355">
        <v>31</v>
      </c>
      <c r="G208" s="372">
        <v>53</v>
      </c>
      <c r="H208" s="1529">
        <v>70.967741935483872</v>
      </c>
      <c r="I208" s="673">
        <v>5.9210526315789469</v>
      </c>
      <c r="J208" s="1527">
        <v>2025</v>
      </c>
    </row>
    <row r="209" spans="2:10" x14ac:dyDescent="0.25">
      <c r="B209" s="1530" t="s">
        <v>568</v>
      </c>
      <c r="C209" s="355">
        <v>58</v>
      </c>
      <c r="D209" s="372">
        <v>32</v>
      </c>
      <c r="E209" s="1528">
        <v>-44.827586206896555</v>
      </c>
      <c r="F209" s="355">
        <v>58</v>
      </c>
      <c r="G209" s="372">
        <v>32</v>
      </c>
      <c r="H209" s="1529">
        <v>-44.827586206896555</v>
      </c>
      <c r="I209" s="673">
        <v>3.5087719298245612</v>
      </c>
      <c r="J209" s="1527">
        <v>94981</v>
      </c>
    </row>
    <row r="210" spans="2:10" ht="22.5" x14ac:dyDescent="0.25">
      <c r="B210" s="1530" t="s">
        <v>569</v>
      </c>
      <c r="C210" s="355">
        <v>21</v>
      </c>
      <c r="D210" s="372">
        <v>8</v>
      </c>
      <c r="E210" s="1528">
        <v>-61.904761904761905</v>
      </c>
      <c r="F210" s="355">
        <v>21</v>
      </c>
      <c r="G210" s="372">
        <v>8</v>
      </c>
      <c r="H210" s="1529">
        <v>-61.904761904761905</v>
      </c>
      <c r="I210" s="673">
        <v>0.8771929824561403</v>
      </c>
      <c r="J210" s="1527">
        <v>0</v>
      </c>
    </row>
    <row r="211" spans="2:10" ht="15.75" thickBot="1" x14ac:dyDescent="0.3">
      <c r="B211" s="1530" t="s">
        <v>418</v>
      </c>
      <c r="C211" s="355">
        <v>0</v>
      </c>
      <c r="D211" s="372">
        <v>4</v>
      </c>
      <c r="E211" s="1532" t="s">
        <v>656</v>
      </c>
      <c r="F211" s="355">
        <v>0</v>
      </c>
      <c r="G211" s="372">
        <v>4</v>
      </c>
      <c r="H211" s="1529" t="s">
        <v>656</v>
      </c>
      <c r="I211" s="673">
        <v>0.43859649122807015</v>
      </c>
      <c r="J211" s="1531">
        <v>15513</v>
      </c>
    </row>
    <row r="212" spans="2:10" ht="15.75" hidden="1" thickBot="1" x14ac:dyDescent="0.3">
      <c r="B212" s="1543" t="s">
        <v>56</v>
      </c>
      <c r="C212" s="379">
        <v>0</v>
      </c>
      <c r="D212" s="400">
        <v>0</v>
      </c>
      <c r="E212" s="1533" t="s">
        <v>656</v>
      </c>
      <c r="F212" s="1534">
        <v>0</v>
      </c>
      <c r="G212" s="400">
        <v>0</v>
      </c>
      <c r="H212" s="1535" t="s">
        <v>656</v>
      </c>
      <c r="I212" s="691">
        <v>0</v>
      </c>
      <c r="J212" s="1536">
        <v>0</v>
      </c>
    </row>
    <row r="213" spans="2:10" ht="15.75" thickBot="1" x14ac:dyDescent="0.3">
      <c r="B213" s="1537" t="s">
        <v>18</v>
      </c>
      <c r="C213" s="1538">
        <v>538</v>
      </c>
      <c r="D213" s="546">
        <v>912</v>
      </c>
      <c r="E213" s="796">
        <v>69.516728624535318</v>
      </c>
      <c r="F213" s="1539">
        <v>540</v>
      </c>
      <c r="G213" s="546">
        <v>911</v>
      </c>
      <c r="H213" s="454">
        <v>68.703703703703724</v>
      </c>
      <c r="I213" s="1540">
        <v>100</v>
      </c>
      <c r="J213" s="1541">
        <v>93412330</v>
      </c>
    </row>
    <row r="215" spans="2:10" x14ac:dyDescent="0.25">
      <c r="B215" s="539" t="s">
        <v>1061</v>
      </c>
    </row>
    <row r="216" spans="2:10" ht="15.75" thickBot="1" x14ac:dyDescent="0.3"/>
    <row r="217" spans="2:10" x14ac:dyDescent="0.25">
      <c r="B217" s="6954" t="s">
        <v>200</v>
      </c>
      <c r="C217" s="6916" t="s">
        <v>124</v>
      </c>
      <c r="D217" s="6917"/>
      <c r="E217" s="6918"/>
      <c r="F217" s="6916" t="s">
        <v>121</v>
      </c>
      <c r="G217" s="6930"/>
      <c r="H217" s="6931"/>
      <c r="I217" s="7176" t="s">
        <v>380</v>
      </c>
    </row>
    <row r="218" spans="2:10" ht="23.25" thickBot="1" x14ac:dyDescent="0.3">
      <c r="B218" s="6955"/>
      <c r="C218" s="279" t="s">
        <v>1</v>
      </c>
      <c r="D218" s="293" t="s">
        <v>2</v>
      </c>
      <c r="E218" s="645" t="s">
        <v>131</v>
      </c>
      <c r="F218" s="279" t="s">
        <v>1</v>
      </c>
      <c r="G218" s="293" t="s">
        <v>2</v>
      </c>
      <c r="H218" s="645" t="s">
        <v>131</v>
      </c>
      <c r="I218" s="7177"/>
    </row>
    <row r="219" spans="2:10" ht="15.75" thickBot="1" x14ac:dyDescent="0.3">
      <c r="B219" s="626" t="s">
        <v>179</v>
      </c>
      <c r="C219" s="452">
        <v>120</v>
      </c>
      <c r="D219" s="1104">
        <v>215</v>
      </c>
      <c r="E219" s="454">
        <v>79.166666666666686</v>
      </c>
      <c r="F219" s="646">
        <v>120</v>
      </c>
      <c r="G219" s="1104">
        <v>217</v>
      </c>
      <c r="H219" s="455">
        <v>80.833333333333343</v>
      </c>
      <c r="I219" s="1106">
        <v>23.574561403508774</v>
      </c>
    </row>
    <row r="220" spans="2:10" x14ac:dyDescent="0.25">
      <c r="B220" s="461" t="s">
        <v>180</v>
      </c>
      <c r="C220" s="346">
        <v>40</v>
      </c>
      <c r="D220" s="1110">
        <v>221</v>
      </c>
      <c r="E220" s="463">
        <v>452.5</v>
      </c>
      <c r="F220" s="464">
        <v>40</v>
      </c>
      <c r="G220" s="1110">
        <v>219</v>
      </c>
      <c r="H220" s="647">
        <v>447.5</v>
      </c>
      <c r="I220" s="1115">
        <v>24.232456140350877</v>
      </c>
    </row>
    <row r="221" spans="2:10" x14ac:dyDescent="0.25">
      <c r="B221" s="467" t="s">
        <v>181</v>
      </c>
      <c r="C221" s="355">
        <v>10</v>
      </c>
      <c r="D221" s="1110">
        <v>0</v>
      </c>
      <c r="E221" s="371" t="s">
        <v>656</v>
      </c>
      <c r="F221" s="442">
        <v>10</v>
      </c>
      <c r="G221" s="1110">
        <v>0</v>
      </c>
      <c r="H221" s="443" t="s">
        <v>656</v>
      </c>
      <c r="I221" s="1115">
        <v>0</v>
      </c>
    </row>
    <row r="222" spans="2:10" x14ac:dyDescent="0.25">
      <c r="B222" s="467" t="s">
        <v>182</v>
      </c>
      <c r="C222" s="355">
        <v>2</v>
      </c>
      <c r="D222" s="1113">
        <v>15</v>
      </c>
      <c r="E222" s="371">
        <v>650</v>
      </c>
      <c r="F222" s="442">
        <v>2</v>
      </c>
      <c r="G222" s="1113">
        <v>15</v>
      </c>
      <c r="H222" s="443">
        <v>650</v>
      </c>
      <c r="I222" s="1115">
        <v>1.6447368421052631</v>
      </c>
    </row>
    <row r="223" spans="2:10" ht="15.75" thickBot="1" x14ac:dyDescent="0.3">
      <c r="B223" s="481" t="s">
        <v>183</v>
      </c>
      <c r="C223" s="470">
        <v>14</v>
      </c>
      <c r="D223" s="1118">
        <v>10</v>
      </c>
      <c r="E223" s="475">
        <v>-28.571428571428569</v>
      </c>
      <c r="F223" s="648">
        <v>14</v>
      </c>
      <c r="G223" s="1118">
        <v>10</v>
      </c>
      <c r="H223" s="649">
        <v>-28.571428571428569</v>
      </c>
      <c r="I223" s="1119">
        <v>1.0964912280701753</v>
      </c>
    </row>
    <row r="224" spans="2:10" x14ac:dyDescent="0.25">
      <c r="B224" s="461" t="s">
        <v>184</v>
      </c>
      <c r="C224" s="346">
        <v>4</v>
      </c>
      <c r="D224" s="1120">
        <v>25</v>
      </c>
      <c r="E224" s="463">
        <v>525</v>
      </c>
      <c r="F224" s="464">
        <v>4</v>
      </c>
      <c r="G224" s="1120">
        <v>24</v>
      </c>
      <c r="H224" s="647">
        <v>500</v>
      </c>
      <c r="I224" s="1111">
        <v>2.7412280701754383</v>
      </c>
    </row>
    <row r="225" spans="2:9" x14ac:dyDescent="0.25">
      <c r="B225" s="467" t="s">
        <v>185</v>
      </c>
      <c r="C225" s="355">
        <v>21</v>
      </c>
      <c r="D225" s="1113">
        <v>29</v>
      </c>
      <c r="E225" s="371">
        <v>38.095238095238102</v>
      </c>
      <c r="F225" s="442">
        <v>21</v>
      </c>
      <c r="G225" s="1113">
        <v>29</v>
      </c>
      <c r="H225" s="443">
        <v>38.095238095238102</v>
      </c>
      <c r="I225" s="1115">
        <v>3.179824561403509</v>
      </c>
    </row>
    <row r="226" spans="2:9" x14ac:dyDescent="0.25">
      <c r="B226" s="467" t="s">
        <v>186</v>
      </c>
      <c r="C226" s="355">
        <v>90</v>
      </c>
      <c r="D226" s="1118">
        <v>159</v>
      </c>
      <c r="E226" s="371">
        <v>76.666666666666657</v>
      </c>
      <c r="F226" s="442">
        <v>90</v>
      </c>
      <c r="G226" s="1118">
        <v>159</v>
      </c>
      <c r="H226" s="443">
        <v>76.666666666666657</v>
      </c>
      <c r="I226" s="1115">
        <v>17.434210526315788</v>
      </c>
    </row>
    <row r="227" spans="2:9" x14ac:dyDescent="0.25">
      <c r="B227" s="467" t="s">
        <v>187</v>
      </c>
      <c r="C227" s="355">
        <v>19</v>
      </c>
      <c r="D227" s="1113">
        <v>15</v>
      </c>
      <c r="E227" s="371">
        <v>-21.05263157894737</v>
      </c>
      <c r="F227" s="442">
        <v>19</v>
      </c>
      <c r="G227" s="1113">
        <v>15</v>
      </c>
      <c r="H227" s="443">
        <v>-21.05263157894737</v>
      </c>
      <c r="I227" s="1115">
        <v>1.6447368421052631</v>
      </c>
    </row>
    <row r="228" spans="2:9" x14ac:dyDescent="0.25">
      <c r="B228" s="467" t="s">
        <v>188</v>
      </c>
      <c r="C228" s="355">
        <v>4</v>
      </c>
      <c r="D228" s="1113">
        <v>15</v>
      </c>
      <c r="E228" s="371">
        <v>275</v>
      </c>
      <c r="F228" s="442">
        <v>6</v>
      </c>
      <c r="G228" s="1113">
        <v>15</v>
      </c>
      <c r="H228" s="443">
        <v>150</v>
      </c>
      <c r="I228" s="1115">
        <v>1.6447368421052631</v>
      </c>
    </row>
    <row r="229" spans="2:9" ht="15.75" thickBot="1" x14ac:dyDescent="0.3">
      <c r="B229" s="481" t="s">
        <v>189</v>
      </c>
      <c r="C229" s="470">
        <v>110</v>
      </c>
      <c r="D229" s="1124">
        <v>79</v>
      </c>
      <c r="E229" s="475">
        <v>-28.181818181818187</v>
      </c>
      <c r="F229" s="648">
        <v>110</v>
      </c>
      <c r="G229" s="1124">
        <v>79</v>
      </c>
      <c r="H229" s="649">
        <v>-28.181818181818187</v>
      </c>
      <c r="I229" s="1125">
        <v>8.662280701754387</v>
      </c>
    </row>
    <row r="230" spans="2:9" x14ac:dyDescent="0.25">
      <c r="B230" s="480" t="s">
        <v>190</v>
      </c>
      <c r="C230" s="362">
        <v>0</v>
      </c>
      <c r="D230" s="1118">
        <v>14</v>
      </c>
      <c r="E230" s="364" t="s">
        <v>656</v>
      </c>
      <c r="F230" s="464">
        <v>0</v>
      </c>
      <c r="G230" s="1118">
        <v>14</v>
      </c>
      <c r="H230" s="445" t="s">
        <v>656</v>
      </c>
      <c r="I230" s="1129">
        <v>1.5350877192982455</v>
      </c>
    </row>
    <row r="231" spans="2:9" x14ac:dyDescent="0.25">
      <c r="B231" s="467" t="s">
        <v>191</v>
      </c>
      <c r="C231" s="355">
        <v>61</v>
      </c>
      <c r="D231" s="1113">
        <v>5</v>
      </c>
      <c r="E231" s="371">
        <v>-91.803278688524586</v>
      </c>
      <c r="F231" s="442">
        <v>61</v>
      </c>
      <c r="G231" s="1113">
        <v>5</v>
      </c>
      <c r="H231" s="443">
        <v>-91.803278688524586</v>
      </c>
      <c r="I231" s="1115">
        <v>0.54824561403508765</v>
      </c>
    </row>
    <row r="232" spans="2:9" x14ac:dyDescent="0.25">
      <c r="B232" s="467" t="s">
        <v>192</v>
      </c>
      <c r="C232" s="355">
        <v>16</v>
      </c>
      <c r="D232" s="1113">
        <v>11</v>
      </c>
      <c r="E232" s="371">
        <v>-31.25</v>
      </c>
      <c r="F232" s="442">
        <v>16</v>
      </c>
      <c r="G232" s="1113">
        <v>11</v>
      </c>
      <c r="H232" s="443">
        <v>-31.25</v>
      </c>
      <c r="I232" s="1115">
        <v>1.2061403508771928</v>
      </c>
    </row>
    <row r="233" spans="2:9" x14ac:dyDescent="0.25">
      <c r="B233" s="467" t="s">
        <v>193</v>
      </c>
      <c r="C233" s="355">
        <v>2</v>
      </c>
      <c r="D233" s="1113">
        <v>3</v>
      </c>
      <c r="E233" s="371">
        <v>50</v>
      </c>
      <c r="F233" s="442">
        <v>2</v>
      </c>
      <c r="G233" s="1113">
        <v>3</v>
      </c>
      <c r="H233" s="443">
        <v>50</v>
      </c>
      <c r="I233" s="1115">
        <v>0.3289473684210526</v>
      </c>
    </row>
    <row r="234" spans="2:9" x14ac:dyDescent="0.25">
      <c r="B234" s="467" t="s">
        <v>194</v>
      </c>
      <c r="C234" s="355">
        <v>1</v>
      </c>
      <c r="D234" s="1113">
        <v>0</v>
      </c>
      <c r="E234" s="371" t="s">
        <v>656</v>
      </c>
      <c r="F234" s="442">
        <v>1</v>
      </c>
      <c r="G234" s="1113">
        <v>0</v>
      </c>
      <c r="H234" s="443" t="s">
        <v>656</v>
      </c>
      <c r="I234" s="1115">
        <v>0</v>
      </c>
    </row>
    <row r="235" spans="2:9" x14ac:dyDescent="0.25">
      <c r="B235" s="467" t="s">
        <v>195</v>
      </c>
      <c r="C235" s="355">
        <v>0</v>
      </c>
      <c r="D235" s="1113">
        <v>10</v>
      </c>
      <c r="E235" s="371" t="s">
        <v>656</v>
      </c>
      <c r="F235" s="442">
        <v>0</v>
      </c>
      <c r="G235" s="1113">
        <v>10</v>
      </c>
      <c r="H235" s="443" t="s">
        <v>656</v>
      </c>
      <c r="I235" s="1115">
        <v>1.0964912280701753</v>
      </c>
    </row>
    <row r="236" spans="2:9" x14ac:dyDescent="0.25">
      <c r="B236" s="467" t="s">
        <v>196</v>
      </c>
      <c r="C236" s="355">
        <v>0</v>
      </c>
      <c r="D236" s="1113">
        <v>5</v>
      </c>
      <c r="E236" s="371" t="s">
        <v>656</v>
      </c>
      <c r="F236" s="849">
        <v>0</v>
      </c>
      <c r="G236" s="1113">
        <v>5</v>
      </c>
      <c r="H236" s="443" t="s">
        <v>656</v>
      </c>
      <c r="I236" s="1115">
        <v>0.54824561403508765</v>
      </c>
    </row>
    <row r="237" spans="2:9" x14ac:dyDescent="0.25">
      <c r="B237" s="467" t="s">
        <v>197</v>
      </c>
      <c r="C237" s="355">
        <v>17</v>
      </c>
      <c r="D237" s="1113">
        <v>78</v>
      </c>
      <c r="E237" s="371">
        <v>358.8235294117647</v>
      </c>
      <c r="F237" s="849">
        <v>17</v>
      </c>
      <c r="G237" s="1113">
        <v>78</v>
      </c>
      <c r="H237" s="443">
        <v>358.8235294117647</v>
      </c>
      <c r="I237" s="1115">
        <v>8.5526315789473681</v>
      </c>
    </row>
    <row r="238" spans="2:9" ht="15.75" thickBot="1" x14ac:dyDescent="0.3">
      <c r="B238" s="467" t="s">
        <v>198</v>
      </c>
      <c r="C238" s="379">
        <v>7</v>
      </c>
      <c r="D238" s="1118">
        <v>3</v>
      </c>
      <c r="E238" s="371">
        <v>-57.142857142857146</v>
      </c>
      <c r="F238" s="648">
        <v>7</v>
      </c>
      <c r="G238" s="1118">
        <v>3</v>
      </c>
      <c r="H238" s="650">
        <v>-57.142857142857146</v>
      </c>
      <c r="I238" s="1115">
        <v>0.3289473684210526</v>
      </c>
    </row>
    <row r="239" spans="2:9" ht="15.75" thickBot="1" x14ac:dyDescent="0.3">
      <c r="B239" s="476" t="s">
        <v>18</v>
      </c>
      <c r="C239" s="550">
        <v>538</v>
      </c>
      <c r="D239" s="453">
        <v>912</v>
      </c>
      <c r="E239" s="651">
        <v>69.516728624535318</v>
      </c>
      <c r="F239" s="550">
        <v>540</v>
      </c>
      <c r="G239" s="453">
        <v>911</v>
      </c>
      <c r="H239" s="651">
        <v>68.703703703703724</v>
      </c>
      <c r="I239" s="1544">
        <v>100</v>
      </c>
    </row>
    <row r="241" spans="2:8" x14ac:dyDescent="0.25">
      <c r="B241" s="539" t="s">
        <v>1064</v>
      </c>
    </row>
    <row r="242" spans="2:8" ht="15.75" thickBot="1" x14ac:dyDescent="0.3"/>
    <row r="243" spans="2:8" x14ac:dyDescent="0.25">
      <c r="B243" s="6923" t="s">
        <v>1062</v>
      </c>
      <c r="C243" s="7178" t="s">
        <v>1063</v>
      </c>
      <c r="D243" s="7179"/>
      <c r="E243" s="7119" t="s">
        <v>131</v>
      </c>
      <c r="F243" s="7182" t="s">
        <v>1051</v>
      </c>
      <c r="G243" s="7183"/>
      <c r="H243" s="7098" t="s">
        <v>1052</v>
      </c>
    </row>
    <row r="244" spans="2:8" ht="15.75" thickBot="1" x14ac:dyDescent="0.3">
      <c r="B244" s="7073"/>
      <c r="C244" s="7180"/>
      <c r="D244" s="7181"/>
      <c r="E244" s="7120"/>
      <c r="F244" s="7184"/>
      <c r="G244" s="7185"/>
      <c r="H244" s="7105"/>
    </row>
    <row r="245" spans="2:8" ht="15.75" thickBot="1" x14ac:dyDescent="0.3">
      <c r="B245" s="6924"/>
      <c r="C245" s="1175" t="s">
        <v>1</v>
      </c>
      <c r="D245" s="1176" t="s">
        <v>2</v>
      </c>
      <c r="E245" s="7121"/>
      <c r="F245" s="1175" t="s">
        <v>1</v>
      </c>
      <c r="G245" s="1176" t="s">
        <v>2</v>
      </c>
      <c r="H245" s="7106"/>
    </row>
    <row r="246" spans="2:8" ht="23.25" hidden="1" x14ac:dyDescent="0.25">
      <c r="B246" s="1546" t="s">
        <v>546</v>
      </c>
      <c r="C246" s="1547">
        <v>0</v>
      </c>
      <c r="D246" s="372">
        <v>0</v>
      </c>
      <c r="E246" s="1526" t="s">
        <v>656</v>
      </c>
      <c r="F246" s="1548" t="s">
        <v>656</v>
      </c>
      <c r="G246" s="1549" t="s">
        <v>656</v>
      </c>
      <c r="H246" s="1550" t="s">
        <v>656</v>
      </c>
    </row>
    <row r="247" spans="2:8" ht="23.25" hidden="1" x14ac:dyDescent="0.25">
      <c r="B247" s="1551" t="s">
        <v>547</v>
      </c>
      <c r="C247" s="1547">
        <v>0</v>
      </c>
      <c r="D247" s="372">
        <v>3</v>
      </c>
      <c r="E247" s="850" t="s">
        <v>656</v>
      </c>
      <c r="F247" s="1552" t="s">
        <v>656</v>
      </c>
      <c r="G247" s="1553">
        <v>5</v>
      </c>
      <c r="H247" s="1529" t="s">
        <v>656</v>
      </c>
    </row>
    <row r="248" spans="2:8" ht="23.25" x14ac:dyDescent="0.25">
      <c r="B248" s="1551" t="s">
        <v>548</v>
      </c>
      <c r="C248" s="1547">
        <v>0</v>
      </c>
      <c r="D248" s="372">
        <v>6</v>
      </c>
      <c r="E248" s="1554" t="s">
        <v>656</v>
      </c>
      <c r="F248" s="1552" t="s">
        <v>656</v>
      </c>
      <c r="G248" s="1553">
        <v>2.3333333333333335</v>
      </c>
      <c r="H248" s="1529" t="s">
        <v>656</v>
      </c>
    </row>
    <row r="249" spans="2:8" ht="23.25" x14ac:dyDescent="0.25">
      <c r="B249" s="1555" t="s">
        <v>1057</v>
      </c>
      <c r="C249" s="1556">
        <v>67</v>
      </c>
      <c r="D249" s="372">
        <v>96</v>
      </c>
      <c r="E249" s="1529">
        <v>43.283582089552226</v>
      </c>
      <c r="F249" s="1552">
        <v>5.8955223880597014</v>
      </c>
      <c r="G249" s="1553">
        <v>7.489583333333333</v>
      </c>
      <c r="H249" s="1529">
        <v>1.5940609452736316</v>
      </c>
    </row>
    <row r="250" spans="2:8" x14ac:dyDescent="0.25">
      <c r="B250" s="1551" t="s">
        <v>565</v>
      </c>
      <c r="C250" s="1547">
        <v>8</v>
      </c>
      <c r="D250" s="372">
        <v>6</v>
      </c>
      <c r="E250" s="1529">
        <v>-25</v>
      </c>
      <c r="F250" s="1552">
        <v>0.375</v>
      </c>
      <c r="G250" s="1553">
        <v>2.8333333333333335</v>
      </c>
      <c r="H250" s="1529">
        <v>2.4583333333333335</v>
      </c>
    </row>
    <row r="251" spans="2:8" x14ac:dyDescent="0.25">
      <c r="B251" s="1551" t="s">
        <v>1058</v>
      </c>
      <c r="C251" s="1547">
        <v>9</v>
      </c>
      <c r="D251" s="372">
        <v>8</v>
      </c>
      <c r="E251" s="1529">
        <v>-11.111111111111114</v>
      </c>
      <c r="F251" s="1552">
        <v>3.3333333333333335</v>
      </c>
      <c r="G251" s="1553">
        <v>6.125</v>
      </c>
      <c r="H251" s="1529">
        <v>2.7916666666666665</v>
      </c>
    </row>
    <row r="252" spans="2:8" x14ac:dyDescent="0.25">
      <c r="B252" s="1551" t="s">
        <v>1059</v>
      </c>
      <c r="C252" s="1547">
        <v>13</v>
      </c>
      <c r="D252" s="372">
        <v>36</v>
      </c>
      <c r="E252" s="1529">
        <v>176.92307692307691</v>
      </c>
      <c r="F252" s="1552">
        <v>2.3846153846153846</v>
      </c>
      <c r="G252" s="1553">
        <v>1.5</v>
      </c>
      <c r="H252" s="1529">
        <v>-0.88461538461538458</v>
      </c>
    </row>
    <row r="253" spans="2:8" x14ac:dyDescent="0.25">
      <c r="B253" s="1551" t="s">
        <v>568</v>
      </c>
      <c r="C253" s="1547">
        <v>14</v>
      </c>
      <c r="D253" s="372">
        <v>7</v>
      </c>
      <c r="E253" s="1529">
        <v>-50</v>
      </c>
      <c r="F253" s="1552">
        <v>4.1428571428571432</v>
      </c>
      <c r="G253" s="1553">
        <v>4.5714285714285712</v>
      </c>
      <c r="H253" s="1529">
        <v>0.42857142857142794</v>
      </c>
    </row>
    <row r="254" spans="2:8" ht="23.25" x14ac:dyDescent="0.25">
      <c r="B254" s="1551" t="s">
        <v>569</v>
      </c>
      <c r="C254" s="1547">
        <v>4</v>
      </c>
      <c r="D254" s="372">
        <v>4</v>
      </c>
      <c r="E254" s="1529">
        <v>0</v>
      </c>
      <c r="F254" s="1552">
        <v>5.25</v>
      </c>
      <c r="G254" s="1553">
        <v>2</v>
      </c>
      <c r="H254" s="1557">
        <v>-3.25</v>
      </c>
    </row>
    <row r="255" spans="2:8" ht="15.75" thickBot="1" x14ac:dyDescent="0.3">
      <c r="B255" s="1551" t="s">
        <v>418</v>
      </c>
      <c r="C255" s="1547">
        <v>0</v>
      </c>
      <c r="D255" s="372">
        <v>2</v>
      </c>
      <c r="E255" s="1529" t="s">
        <v>656</v>
      </c>
      <c r="F255" s="1552" t="s">
        <v>656</v>
      </c>
      <c r="G255" s="1553">
        <v>2</v>
      </c>
      <c r="H255" s="1529" t="s">
        <v>656</v>
      </c>
    </row>
    <row r="256" spans="2:8" ht="15.75" hidden="1" thickBot="1" x14ac:dyDescent="0.3">
      <c r="B256" s="1558" t="s">
        <v>56</v>
      </c>
      <c r="C256" s="1559">
        <v>0</v>
      </c>
      <c r="D256" s="400">
        <v>0</v>
      </c>
      <c r="E256" s="1535" t="s">
        <v>656</v>
      </c>
      <c r="F256" s="1560" t="s">
        <v>656</v>
      </c>
      <c r="G256" s="1561" t="s">
        <v>656</v>
      </c>
      <c r="H256" s="1562" t="s">
        <v>656</v>
      </c>
    </row>
    <row r="257" spans="2:8" ht="15.75" thickBot="1" x14ac:dyDescent="0.3">
      <c r="B257" s="1563" t="s">
        <v>18</v>
      </c>
      <c r="C257" s="1564">
        <v>115</v>
      </c>
      <c r="D257" s="393">
        <v>168</v>
      </c>
      <c r="E257" s="1565">
        <v>46.086956521739125</v>
      </c>
      <c r="F257" s="1566">
        <v>4.678260869565217</v>
      </c>
      <c r="G257" s="1567">
        <v>5.4285714285714288</v>
      </c>
      <c r="H257" s="1565">
        <v>0.7503105590062118</v>
      </c>
    </row>
    <row r="259" spans="2:8" x14ac:dyDescent="0.25">
      <c r="B259" s="539" t="s">
        <v>1632</v>
      </c>
    </row>
    <row r="260" spans="2:8" ht="15.75" thickBot="1" x14ac:dyDescent="0.3"/>
    <row r="261" spans="2:8" x14ac:dyDescent="0.25">
      <c r="B261" s="6896" t="s">
        <v>200</v>
      </c>
      <c r="C261" s="7094" t="s">
        <v>1050</v>
      </c>
      <c r="D261" s="7095"/>
      <c r="E261" s="7098" t="s">
        <v>131</v>
      </c>
      <c r="F261" s="7101" t="s">
        <v>1051</v>
      </c>
      <c r="G261" s="7102"/>
      <c r="H261" s="7098" t="s">
        <v>1052</v>
      </c>
    </row>
    <row r="262" spans="2:8" ht="15.75" thickBot="1" x14ac:dyDescent="0.3">
      <c r="B262" s="7034"/>
      <c r="C262" s="7096"/>
      <c r="D262" s="7097"/>
      <c r="E262" s="7105"/>
      <c r="F262" s="7103"/>
      <c r="G262" s="7104"/>
      <c r="H262" s="7105"/>
    </row>
    <row r="263" spans="2:8" ht="15.75" thickBot="1" x14ac:dyDescent="0.3">
      <c r="B263" s="6901"/>
      <c r="C263" s="279" t="s">
        <v>1</v>
      </c>
      <c r="D263" s="293" t="s">
        <v>2</v>
      </c>
      <c r="E263" s="7106"/>
      <c r="F263" s="279" t="s">
        <v>1</v>
      </c>
      <c r="G263" s="293" t="s">
        <v>2</v>
      </c>
      <c r="H263" s="7106"/>
    </row>
    <row r="264" spans="2:8" ht="15.75" thickBot="1" x14ac:dyDescent="0.3">
      <c r="B264" s="626" t="s">
        <v>179</v>
      </c>
      <c r="C264" s="1500">
        <v>54</v>
      </c>
      <c r="D264" s="1831">
        <v>61</v>
      </c>
      <c r="E264" s="1105">
        <v>12.962962962962948</v>
      </c>
      <c r="F264" s="1501">
        <v>2.2222222222222223</v>
      </c>
      <c r="G264" s="1502">
        <v>3.5245901639344264</v>
      </c>
      <c r="H264" s="1503">
        <v>1.302367941712204</v>
      </c>
    </row>
    <row r="265" spans="2:8" x14ac:dyDescent="0.25">
      <c r="B265" s="480" t="s">
        <v>180</v>
      </c>
      <c r="C265" s="1504">
        <v>10</v>
      </c>
      <c r="D265" s="2759">
        <v>33</v>
      </c>
      <c r="E265" s="1128">
        <v>230</v>
      </c>
      <c r="F265" s="1505">
        <v>4</v>
      </c>
      <c r="G265" s="1506">
        <v>6.6969696969696972</v>
      </c>
      <c r="H265" s="1233">
        <v>2.6969696969696972</v>
      </c>
    </row>
    <row r="266" spans="2:8" x14ac:dyDescent="0.25">
      <c r="B266" s="467" t="s">
        <v>181</v>
      </c>
      <c r="C266" s="1507">
        <v>8</v>
      </c>
      <c r="D266" s="1235">
        <v>0</v>
      </c>
      <c r="E266" s="1114" t="s">
        <v>656</v>
      </c>
      <c r="F266" s="1508">
        <v>1.25</v>
      </c>
      <c r="G266" s="1509" t="s">
        <v>656</v>
      </c>
      <c r="H266" s="1222" t="s">
        <v>656</v>
      </c>
    </row>
    <row r="267" spans="2:8" x14ac:dyDescent="0.25">
      <c r="B267" s="467" t="s">
        <v>182</v>
      </c>
      <c r="C267" s="1507">
        <v>2</v>
      </c>
      <c r="D267" s="1235">
        <v>5</v>
      </c>
      <c r="E267" s="1114">
        <v>150</v>
      </c>
      <c r="F267" s="1508">
        <v>1</v>
      </c>
      <c r="G267" s="1509">
        <v>3</v>
      </c>
      <c r="H267" s="2760">
        <v>2</v>
      </c>
    </row>
    <row r="268" spans="2:8" ht="15.75" thickBot="1" x14ac:dyDescent="0.3">
      <c r="B268" s="481" t="s">
        <v>183</v>
      </c>
      <c r="C268" s="1510">
        <v>2</v>
      </c>
      <c r="D268" s="1520">
        <v>7</v>
      </c>
      <c r="E268" s="1123">
        <v>250</v>
      </c>
      <c r="F268" s="1511">
        <v>7</v>
      </c>
      <c r="G268" s="1506">
        <v>1.4285714285714286</v>
      </c>
      <c r="H268" s="1229">
        <v>-5.5714285714285712</v>
      </c>
    </row>
    <row r="269" spans="2:8" x14ac:dyDescent="0.25">
      <c r="B269" s="480" t="s">
        <v>184</v>
      </c>
      <c r="C269" s="1512">
        <v>2</v>
      </c>
      <c r="D269" s="1657">
        <v>6</v>
      </c>
      <c r="E269" s="1109">
        <v>200</v>
      </c>
      <c r="F269" s="1513">
        <v>2</v>
      </c>
      <c r="G269" s="1514">
        <v>4.166666666666667</v>
      </c>
      <c r="H269" s="1218">
        <v>2.166666666666667</v>
      </c>
    </row>
    <row r="270" spans="2:8" x14ac:dyDescent="0.25">
      <c r="B270" s="467" t="s">
        <v>185</v>
      </c>
      <c r="C270" s="1507">
        <v>5</v>
      </c>
      <c r="D270" s="1235">
        <v>2</v>
      </c>
      <c r="E270" s="1114">
        <v>-60</v>
      </c>
      <c r="F270" s="1508">
        <v>4.2</v>
      </c>
      <c r="G270" s="1509">
        <v>14.5</v>
      </c>
      <c r="H270" s="1222">
        <v>10.3</v>
      </c>
    </row>
    <row r="271" spans="2:8" x14ac:dyDescent="0.25">
      <c r="B271" s="467" t="s">
        <v>186</v>
      </c>
      <c r="C271" s="1507">
        <v>8</v>
      </c>
      <c r="D271" s="1235">
        <v>7</v>
      </c>
      <c r="E271" s="1114">
        <v>-12.5</v>
      </c>
      <c r="F271" s="1508">
        <v>11.25</v>
      </c>
      <c r="G271" s="1509">
        <v>22.714285714285715</v>
      </c>
      <c r="H271" s="1222">
        <v>11.464285714285715</v>
      </c>
    </row>
    <row r="272" spans="2:8" x14ac:dyDescent="0.25">
      <c r="B272" s="467" t="s">
        <v>187</v>
      </c>
      <c r="C272" s="1507">
        <v>2</v>
      </c>
      <c r="D272" s="1235">
        <v>1</v>
      </c>
      <c r="E272" s="1114">
        <v>-50</v>
      </c>
      <c r="F272" s="1508">
        <v>9.5</v>
      </c>
      <c r="G272" s="1509">
        <v>15</v>
      </c>
      <c r="H272" s="1222">
        <v>5.5</v>
      </c>
    </row>
    <row r="273" spans="2:8" x14ac:dyDescent="0.25">
      <c r="B273" s="467" t="s">
        <v>188</v>
      </c>
      <c r="C273" s="1507">
        <v>2</v>
      </c>
      <c r="D273" s="2761">
        <v>8</v>
      </c>
      <c r="E273" s="1114">
        <v>300</v>
      </c>
      <c r="F273" s="1508">
        <v>2</v>
      </c>
      <c r="G273" s="1516">
        <v>1.875</v>
      </c>
      <c r="H273" s="1222">
        <v>-0.125</v>
      </c>
    </row>
    <row r="274" spans="2:8" ht="15.75" thickBot="1" x14ac:dyDescent="0.3">
      <c r="B274" s="481" t="s">
        <v>189</v>
      </c>
      <c r="C274" s="1510">
        <v>2</v>
      </c>
      <c r="D274" s="1520">
        <v>15</v>
      </c>
      <c r="E274" s="1123">
        <v>650</v>
      </c>
      <c r="F274" s="1511">
        <v>55</v>
      </c>
      <c r="G274" s="1517">
        <v>5.2666666666666666</v>
      </c>
      <c r="H274" s="1229">
        <v>-49.733333333333334</v>
      </c>
    </row>
    <row r="275" spans="2:8" x14ac:dyDescent="0.25">
      <c r="B275" s="480" t="s">
        <v>190</v>
      </c>
      <c r="C275" s="1504">
        <v>0</v>
      </c>
      <c r="D275" s="1657">
        <v>0</v>
      </c>
      <c r="E275" s="1128" t="s">
        <v>656</v>
      </c>
      <c r="F275" s="1513" t="s">
        <v>656</v>
      </c>
      <c r="G275" s="1514" t="s">
        <v>656</v>
      </c>
      <c r="H275" s="1233" t="s">
        <v>656</v>
      </c>
    </row>
    <row r="276" spans="2:8" x14ac:dyDescent="0.25">
      <c r="B276" s="467" t="s">
        <v>191</v>
      </c>
      <c r="C276" s="1507">
        <v>8</v>
      </c>
      <c r="D276" s="1235">
        <v>5</v>
      </c>
      <c r="E276" s="1114">
        <v>-37.5</v>
      </c>
      <c r="F276" s="1508">
        <v>7.625</v>
      </c>
      <c r="G276" s="1509">
        <v>1</v>
      </c>
      <c r="H276" s="1222">
        <v>-6.625</v>
      </c>
    </row>
    <row r="277" spans="2:8" x14ac:dyDescent="0.25">
      <c r="B277" s="467" t="s">
        <v>192</v>
      </c>
      <c r="C277" s="1507">
        <v>4</v>
      </c>
      <c r="D277" s="1235">
        <v>2</v>
      </c>
      <c r="E277" s="1114">
        <v>-50</v>
      </c>
      <c r="F277" s="1508">
        <v>4</v>
      </c>
      <c r="G277" s="1509">
        <v>5.5</v>
      </c>
      <c r="H277" s="1222">
        <v>1.5</v>
      </c>
    </row>
    <row r="278" spans="2:8" x14ac:dyDescent="0.25">
      <c r="B278" s="467" t="s">
        <v>193</v>
      </c>
      <c r="C278" s="1507">
        <v>0</v>
      </c>
      <c r="D278" s="1235">
        <v>2</v>
      </c>
      <c r="E278" s="1114" t="s">
        <v>656</v>
      </c>
      <c r="F278" s="1508" t="s">
        <v>656</v>
      </c>
      <c r="G278" s="1509">
        <v>1.5</v>
      </c>
      <c r="H278" s="1222" t="s">
        <v>656</v>
      </c>
    </row>
    <row r="279" spans="2:8" x14ac:dyDescent="0.25">
      <c r="B279" s="467" t="s">
        <v>194</v>
      </c>
      <c r="C279" s="1507">
        <v>1</v>
      </c>
      <c r="D279" s="1235">
        <v>0</v>
      </c>
      <c r="E279" s="1114" t="s">
        <v>656</v>
      </c>
      <c r="F279" s="1508">
        <v>1</v>
      </c>
      <c r="G279" s="1509" t="s">
        <v>656</v>
      </c>
      <c r="H279" s="1222" t="s">
        <v>656</v>
      </c>
    </row>
    <row r="280" spans="2:8" x14ac:dyDescent="0.25">
      <c r="B280" s="467" t="s">
        <v>195</v>
      </c>
      <c r="C280" s="1507">
        <v>0</v>
      </c>
      <c r="D280" s="1235">
        <v>6</v>
      </c>
      <c r="E280" s="1114" t="s">
        <v>656</v>
      </c>
      <c r="F280" s="1508" t="s">
        <v>656</v>
      </c>
      <c r="G280" s="1509">
        <v>1.6666666666666667</v>
      </c>
      <c r="H280" s="1222" t="s">
        <v>656</v>
      </c>
    </row>
    <row r="281" spans="2:8" x14ac:dyDescent="0.25">
      <c r="B281" s="467" t="s">
        <v>196</v>
      </c>
      <c r="C281" s="1507">
        <v>0</v>
      </c>
      <c r="D281" s="1235">
        <v>3</v>
      </c>
      <c r="E281" s="1114" t="s">
        <v>656</v>
      </c>
      <c r="F281" s="1508" t="s">
        <v>656</v>
      </c>
      <c r="G281" s="1509">
        <v>1.6666666666666667</v>
      </c>
      <c r="H281" s="1222" t="s">
        <v>656</v>
      </c>
    </row>
    <row r="282" spans="2:8" x14ac:dyDescent="0.25">
      <c r="B282" s="467" t="s">
        <v>197</v>
      </c>
      <c r="C282" s="1507">
        <v>1</v>
      </c>
      <c r="D282" s="1235">
        <v>3</v>
      </c>
      <c r="E282" s="1518">
        <v>200</v>
      </c>
      <c r="F282" s="1508">
        <v>17</v>
      </c>
      <c r="G282" s="1509">
        <v>26</v>
      </c>
      <c r="H282" s="2598">
        <v>9</v>
      </c>
    </row>
    <row r="283" spans="2:8" ht="15.75" thickBot="1" x14ac:dyDescent="0.3">
      <c r="B283" s="467" t="s">
        <v>198</v>
      </c>
      <c r="C283" s="1519">
        <v>4</v>
      </c>
      <c r="D283" s="1520">
        <v>2</v>
      </c>
      <c r="E283" s="1131">
        <v>-50</v>
      </c>
      <c r="F283" s="1521">
        <v>1.75</v>
      </c>
      <c r="G283" s="1522">
        <v>1.5</v>
      </c>
      <c r="H283" s="2599">
        <v>-0.25</v>
      </c>
    </row>
    <row r="284" spans="2:8" ht="15.75" thickBot="1" x14ac:dyDescent="0.3">
      <c r="B284" s="1133" t="s">
        <v>18</v>
      </c>
      <c r="C284" s="1134">
        <v>115</v>
      </c>
      <c r="D284" s="1523">
        <v>168</v>
      </c>
      <c r="E284" s="1135">
        <v>46.086956521739125</v>
      </c>
      <c r="F284" s="1524">
        <v>4.678260869565217</v>
      </c>
      <c r="G284" s="1524">
        <v>5.4285714285714288</v>
      </c>
      <c r="H284" s="1137">
        <v>0.7503105590062118</v>
      </c>
    </row>
  </sheetData>
  <mergeCells count="80">
    <mergeCell ref="B261:B263"/>
    <mergeCell ref="C261:D262"/>
    <mergeCell ref="E261:E263"/>
    <mergeCell ref="F261:G262"/>
    <mergeCell ref="H261:H263"/>
    <mergeCell ref="B217:B218"/>
    <mergeCell ref="C217:E217"/>
    <mergeCell ref="F217:H217"/>
    <mergeCell ref="I217:I218"/>
    <mergeCell ref="B243:B245"/>
    <mergeCell ref="C243:D244"/>
    <mergeCell ref="E243:E245"/>
    <mergeCell ref="F243:G244"/>
    <mergeCell ref="H243:H245"/>
    <mergeCell ref="I199:I201"/>
    <mergeCell ref="J199:J201"/>
    <mergeCell ref="C200:D200"/>
    <mergeCell ref="E200:E201"/>
    <mergeCell ref="F200:G200"/>
    <mergeCell ref="H200:H201"/>
    <mergeCell ref="B199:B201"/>
    <mergeCell ref="C199:E199"/>
    <mergeCell ref="F199:H199"/>
    <mergeCell ref="B112:B114"/>
    <mergeCell ref="C112:E112"/>
    <mergeCell ref="F112:H112"/>
    <mergeCell ref="B172:B174"/>
    <mergeCell ref="C172:D173"/>
    <mergeCell ref="E172:E174"/>
    <mergeCell ref="F172:G173"/>
    <mergeCell ref="H172:H174"/>
    <mergeCell ref="I112:I114"/>
    <mergeCell ref="C113:D113"/>
    <mergeCell ref="E113:E114"/>
    <mergeCell ref="F113:G113"/>
    <mergeCell ref="H113:H114"/>
    <mergeCell ref="B92:B93"/>
    <mergeCell ref="C92:E92"/>
    <mergeCell ref="F92:G92"/>
    <mergeCell ref="H92:I92"/>
    <mergeCell ref="J92:J93"/>
    <mergeCell ref="J87:K87"/>
    <mergeCell ref="J88:K88"/>
    <mergeCell ref="J81:K81"/>
    <mergeCell ref="J82:K82"/>
    <mergeCell ref="J83:K83"/>
    <mergeCell ref="J84:K84"/>
    <mergeCell ref="J85:K85"/>
    <mergeCell ref="J86:K86"/>
    <mergeCell ref="J80:K80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68:K68"/>
    <mergeCell ref="B65:B67"/>
    <mergeCell ref="C65:E65"/>
    <mergeCell ref="F65:H65"/>
    <mergeCell ref="I65:I67"/>
    <mergeCell ref="J65:K67"/>
    <mergeCell ref="C66:D66"/>
    <mergeCell ref="E66:E67"/>
    <mergeCell ref="F66:G66"/>
    <mergeCell ref="H66:H67"/>
    <mergeCell ref="B4:I4"/>
    <mergeCell ref="B5:B7"/>
    <mergeCell ref="C5:E5"/>
    <mergeCell ref="F5:H5"/>
    <mergeCell ref="I5:I7"/>
    <mergeCell ref="C6:D6"/>
    <mergeCell ref="E6:E7"/>
    <mergeCell ref="F6:G6"/>
    <mergeCell ref="H6:H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4"/>
  <sheetViews>
    <sheetView topLeftCell="A196" workbookViewId="0">
      <selection activeCell="O155" sqref="O155"/>
    </sheetView>
  </sheetViews>
  <sheetFormatPr defaultRowHeight="15" x14ac:dyDescent="0.25"/>
  <cols>
    <col min="3" max="3" width="27.85546875" customWidth="1"/>
    <col min="5" max="5" width="11.42578125" customWidth="1"/>
  </cols>
  <sheetData>
    <row r="2" spans="3:10" x14ac:dyDescent="0.25">
      <c r="C2" s="539" t="s">
        <v>1065</v>
      </c>
    </row>
    <row r="3" spans="3:10" x14ac:dyDescent="0.25">
      <c r="C3" s="539" t="s">
        <v>1069</v>
      </c>
    </row>
    <row r="4" spans="3:10" ht="15.75" thickBot="1" x14ac:dyDescent="0.3">
      <c r="C4" s="539"/>
    </row>
    <row r="5" spans="3:10" ht="25.5" customHeight="1" x14ac:dyDescent="0.25">
      <c r="C5" s="7074" t="s">
        <v>222</v>
      </c>
      <c r="D5" s="7187" t="s">
        <v>120</v>
      </c>
      <c r="E5" s="7188"/>
      <c r="F5" s="7189"/>
      <c r="G5" s="6916" t="s">
        <v>121</v>
      </c>
      <c r="H5" s="6931"/>
      <c r="I5" s="7190" t="s">
        <v>122</v>
      </c>
      <c r="J5" s="6931"/>
    </row>
    <row r="6" spans="3:10" ht="15.75" thickBot="1" x14ac:dyDescent="0.3">
      <c r="C6" s="7186"/>
      <c r="D6" s="1577" t="s">
        <v>125</v>
      </c>
      <c r="E6" s="1578" t="s">
        <v>126</v>
      </c>
      <c r="F6" s="1579" t="s">
        <v>127</v>
      </c>
      <c r="G6" s="1577" t="s">
        <v>125</v>
      </c>
      <c r="H6" s="280" t="s">
        <v>128</v>
      </c>
      <c r="I6" s="1577" t="s">
        <v>125</v>
      </c>
      <c r="J6" s="280" t="s">
        <v>128</v>
      </c>
    </row>
    <row r="7" spans="3:10" hidden="1" x14ac:dyDescent="0.25">
      <c r="C7" s="1580"/>
      <c r="D7" s="1581" t="s">
        <v>33</v>
      </c>
      <c r="E7" s="1582" t="s">
        <v>34</v>
      </c>
      <c r="F7" s="1583" t="s">
        <v>395</v>
      </c>
      <c r="G7" s="1581" t="s">
        <v>396</v>
      </c>
      <c r="H7" s="1584"/>
      <c r="I7" s="1581" t="s">
        <v>1070</v>
      </c>
      <c r="J7" s="1585"/>
    </row>
    <row r="8" spans="3:10" x14ac:dyDescent="0.25">
      <c r="C8" s="1568" t="s">
        <v>1066</v>
      </c>
      <c r="D8" s="1586">
        <v>261</v>
      </c>
      <c r="E8" s="1587">
        <v>0</v>
      </c>
      <c r="F8" s="1588">
        <v>227</v>
      </c>
      <c r="G8" s="1589">
        <v>258</v>
      </c>
      <c r="H8" s="1590">
        <v>98.850574712643677</v>
      </c>
      <c r="I8" s="66">
        <v>224</v>
      </c>
      <c r="J8" s="1591">
        <v>98.678414096916299</v>
      </c>
    </row>
    <row r="9" spans="3:10" ht="22.5" hidden="1" x14ac:dyDescent="0.25">
      <c r="C9" s="1189" t="s">
        <v>1067</v>
      </c>
      <c r="D9" s="1592">
        <v>0</v>
      </c>
      <c r="E9" s="1587">
        <v>0</v>
      </c>
      <c r="F9" s="1588">
        <v>0</v>
      </c>
      <c r="G9" s="67">
        <v>0</v>
      </c>
      <c r="H9" s="1593" t="s">
        <v>656</v>
      </c>
      <c r="I9" s="67">
        <v>0</v>
      </c>
      <c r="J9" s="1590" t="s">
        <v>656</v>
      </c>
    </row>
    <row r="10" spans="3:10" x14ac:dyDescent="0.25">
      <c r="C10" s="1189" t="s">
        <v>856</v>
      </c>
      <c r="D10" s="1592">
        <v>32</v>
      </c>
      <c r="E10" s="1587">
        <v>0</v>
      </c>
      <c r="F10" s="1588">
        <v>31</v>
      </c>
      <c r="G10" s="67">
        <v>6</v>
      </c>
      <c r="H10" s="1593">
        <v>18.75</v>
      </c>
      <c r="I10" s="67">
        <v>5</v>
      </c>
      <c r="J10" s="1590">
        <v>16.129032258064516</v>
      </c>
    </row>
    <row r="11" spans="3:10" x14ac:dyDescent="0.25">
      <c r="C11" s="1189" t="s">
        <v>858</v>
      </c>
      <c r="D11" s="1592">
        <v>10</v>
      </c>
      <c r="E11" s="1587">
        <v>0</v>
      </c>
      <c r="F11" s="1588">
        <v>9</v>
      </c>
      <c r="G11" s="67">
        <v>4</v>
      </c>
      <c r="H11" s="1593">
        <v>40</v>
      </c>
      <c r="I11" s="67">
        <v>3</v>
      </c>
      <c r="J11" s="1590">
        <v>33.333333333333329</v>
      </c>
    </row>
    <row r="12" spans="3:10" x14ac:dyDescent="0.25">
      <c r="C12" s="1189" t="s">
        <v>860</v>
      </c>
      <c r="D12" s="1592">
        <v>21</v>
      </c>
      <c r="E12" s="1587">
        <v>0</v>
      </c>
      <c r="F12" s="1588">
        <v>21</v>
      </c>
      <c r="G12" s="67">
        <v>1</v>
      </c>
      <c r="H12" s="1593">
        <v>4.7619047619047619</v>
      </c>
      <c r="I12" s="67">
        <v>1</v>
      </c>
      <c r="J12" s="1590">
        <v>4.7619047619047619</v>
      </c>
    </row>
    <row r="13" spans="3:10" ht="22.5" x14ac:dyDescent="0.25">
      <c r="C13" s="1189" t="s">
        <v>862</v>
      </c>
      <c r="D13" s="1592">
        <v>2</v>
      </c>
      <c r="E13" s="1587">
        <v>0</v>
      </c>
      <c r="F13" s="1588">
        <v>2</v>
      </c>
      <c r="G13" s="67">
        <v>1</v>
      </c>
      <c r="H13" s="1593">
        <v>50</v>
      </c>
      <c r="I13" s="67">
        <v>1</v>
      </c>
      <c r="J13" s="1590">
        <v>50</v>
      </c>
    </row>
    <row r="14" spans="3:10" x14ac:dyDescent="0.25">
      <c r="C14" s="1189" t="s">
        <v>864</v>
      </c>
      <c r="D14" s="1592">
        <v>70</v>
      </c>
      <c r="E14" s="1587">
        <v>0</v>
      </c>
      <c r="F14" s="1588">
        <v>65</v>
      </c>
      <c r="G14" s="67">
        <v>67</v>
      </c>
      <c r="H14" s="1593">
        <v>95.714285714285722</v>
      </c>
      <c r="I14" s="67">
        <v>62</v>
      </c>
      <c r="J14" s="1590">
        <v>95.384615384615387</v>
      </c>
    </row>
    <row r="15" spans="3:10" x14ac:dyDescent="0.25">
      <c r="C15" s="1189" t="s">
        <v>866</v>
      </c>
      <c r="D15" s="1592">
        <v>1158</v>
      </c>
      <c r="E15" s="1587">
        <v>1</v>
      </c>
      <c r="F15" s="1588">
        <v>1145</v>
      </c>
      <c r="G15" s="67">
        <v>651</v>
      </c>
      <c r="H15" s="1593">
        <v>56.217616580310882</v>
      </c>
      <c r="I15" s="67">
        <v>638</v>
      </c>
      <c r="J15" s="1590">
        <v>55.720524017467241</v>
      </c>
    </row>
    <row r="16" spans="3:10" x14ac:dyDescent="0.25">
      <c r="C16" s="1189" t="s">
        <v>868</v>
      </c>
      <c r="D16" s="1592">
        <v>4</v>
      </c>
      <c r="E16" s="1587">
        <v>0</v>
      </c>
      <c r="F16" s="1588">
        <v>4</v>
      </c>
      <c r="G16" s="67">
        <v>4</v>
      </c>
      <c r="H16" s="1593">
        <v>100</v>
      </c>
      <c r="I16" s="67">
        <v>4</v>
      </c>
      <c r="J16" s="1590">
        <v>100</v>
      </c>
    </row>
    <row r="17" spans="3:12" hidden="1" x14ac:dyDescent="0.25">
      <c r="C17" s="1189" t="s">
        <v>1071</v>
      </c>
      <c r="D17" s="1592">
        <v>0</v>
      </c>
      <c r="E17" s="1587">
        <v>0</v>
      </c>
      <c r="F17" s="1588">
        <v>0</v>
      </c>
      <c r="G17" s="67">
        <v>0</v>
      </c>
      <c r="H17" s="1593" t="s">
        <v>656</v>
      </c>
      <c r="I17" s="67">
        <v>0</v>
      </c>
      <c r="J17" s="1590" t="s">
        <v>656</v>
      </c>
    </row>
    <row r="18" spans="3:12" ht="22.5" x14ac:dyDescent="0.25">
      <c r="C18" s="218" t="s">
        <v>889</v>
      </c>
      <c r="D18" s="1592">
        <v>1</v>
      </c>
      <c r="E18" s="1587">
        <v>0</v>
      </c>
      <c r="F18" s="1588">
        <v>1</v>
      </c>
      <c r="G18" s="67">
        <v>0</v>
      </c>
      <c r="H18" s="1593" t="s">
        <v>656</v>
      </c>
      <c r="I18" s="67">
        <v>0</v>
      </c>
      <c r="J18" s="1590" t="s">
        <v>656</v>
      </c>
    </row>
    <row r="19" spans="3:12" ht="23.25" hidden="1" x14ac:dyDescent="0.25">
      <c r="C19" s="1594" t="s">
        <v>891</v>
      </c>
      <c r="D19" s="1592">
        <v>0</v>
      </c>
      <c r="E19" s="1587">
        <v>0</v>
      </c>
      <c r="F19" s="1588">
        <v>0</v>
      </c>
      <c r="G19" s="67">
        <v>0</v>
      </c>
      <c r="H19" s="1593" t="s">
        <v>656</v>
      </c>
      <c r="I19" s="67">
        <v>0</v>
      </c>
      <c r="J19" s="1590" t="s">
        <v>656</v>
      </c>
    </row>
    <row r="20" spans="3:12" hidden="1" x14ac:dyDescent="0.25">
      <c r="C20" s="1594" t="s">
        <v>893</v>
      </c>
      <c r="D20" s="1592">
        <v>0</v>
      </c>
      <c r="E20" s="1587">
        <v>0</v>
      </c>
      <c r="F20" s="1588">
        <v>0</v>
      </c>
      <c r="G20" s="67">
        <v>0</v>
      </c>
      <c r="H20" s="1593" t="s">
        <v>656</v>
      </c>
      <c r="I20" s="67">
        <v>0</v>
      </c>
      <c r="J20" s="1590" t="s">
        <v>656</v>
      </c>
    </row>
    <row r="21" spans="3:12" ht="15.75" thickBot="1" x14ac:dyDescent="0.3">
      <c r="C21" s="1595" t="s">
        <v>895</v>
      </c>
      <c r="D21" s="1592">
        <v>4</v>
      </c>
      <c r="E21" s="1587">
        <v>0</v>
      </c>
      <c r="F21" s="1588">
        <v>1</v>
      </c>
      <c r="G21" s="67">
        <v>4</v>
      </c>
      <c r="H21" s="1593">
        <v>100</v>
      </c>
      <c r="I21" s="67">
        <v>1</v>
      </c>
      <c r="J21" s="1590">
        <v>100</v>
      </c>
    </row>
    <row r="22" spans="3:12" ht="15.75" hidden="1" thickBot="1" x14ac:dyDescent="0.3">
      <c r="C22" s="1594" t="s">
        <v>897</v>
      </c>
      <c r="D22" s="1592">
        <v>0</v>
      </c>
      <c r="E22" s="1596">
        <v>0</v>
      </c>
      <c r="F22" s="1597">
        <v>0</v>
      </c>
      <c r="G22" s="67">
        <v>0</v>
      </c>
      <c r="H22" s="1593" t="s">
        <v>656</v>
      </c>
      <c r="I22" s="67">
        <v>0</v>
      </c>
      <c r="J22" s="1590" t="s">
        <v>656</v>
      </c>
    </row>
    <row r="23" spans="3:12" ht="15.75" thickBot="1" x14ac:dyDescent="0.3">
      <c r="C23" s="1202" t="s">
        <v>18</v>
      </c>
      <c r="D23" s="1598">
        <v>1563</v>
      </c>
      <c r="E23" s="1599">
        <v>1</v>
      </c>
      <c r="F23" s="1600">
        <v>1506</v>
      </c>
      <c r="G23" s="1598">
        <v>996</v>
      </c>
      <c r="H23" s="1601">
        <v>63.723608445297508</v>
      </c>
      <c r="I23" s="1598">
        <v>939</v>
      </c>
      <c r="J23" s="1602">
        <v>62.350597609561753</v>
      </c>
    </row>
    <row r="24" spans="3:12" x14ac:dyDescent="0.25">
      <c r="C24" s="539"/>
    </row>
    <row r="25" spans="3:12" x14ac:dyDescent="0.25">
      <c r="C25" s="539" t="s">
        <v>1072</v>
      </c>
    </row>
    <row r="26" spans="3:12" ht="15.75" thickBot="1" x14ac:dyDescent="0.3"/>
    <row r="27" spans="3:12" ht="15.75" thickBot="1" x14ac:dyDescent="0.3">
      <c r="C27" s="7074" t="s">
        <v>31</v>
      </c>
      <c r="D27" s="7169" t="s">
        <v>120</v>
      </c>
      <c r="E27" s="7170"/>
      <c r="F27" s="7171"/>
      <c r="G27" s="7169" t="s">
        <v>121</v>
      </c>
      <c r="H27" s="7170"/>
      <c r="I27" s="7171"/>
      <c r="J27" s="6916" t="s">
        <v>122</v>
      </c>
      <c r="K27" s="6917"/>
      <c r="L27" s="6918"/>
    </row>
    <row r="28" spans="3:12" x14ac:dyDescent="0.25">
      <c r="C28" s="7191"/>
      <c r="D28" s="6933" t="s">
        <v>130</v>
      </c>
      <c r="E28" s="7175"/>
      <c r="F28" s="7083" t="s">
        <v>131</v>
      </c>
      <c r="G28" s="6933" t="s">
        <v>130</v>
      </c>
      <c r="H28" s="7175"/>
      <c r="I28" s="7083" t="s">
        <v>131</v>
      </c>
      <c r="J28" s="7192" t="s">
        <v>130</v>
      </c>
      <c r="K28" s="7193"/>
      <c r="L28" s="7083" t="s">
        <v>131</v>
      </c>
    </row>
    <row r="29" spans="3:12" ht="15.75" thickBot="1" x14ac:dyDescent="0.3">
      <c r="C29" s="7186"/>
      <c r="D29" s="1175" t="s">
        <v>1</v>
      </c>
      <c r="E29" s="1176" t="s">
        <v>2</v>
      </c>
      <c r="F29" s="6922"/>
      <c r="G29" s="1175" t="s">
        <v>1</v>
      </c>
      <c r="H29" s="1176" t="s">
        <v>2</v>
      </c>
      <c r="I29" s="6922"/>
      <c r="J29" s="1175" t="s">
        <v>1</v>
      </c>
      <c r="K29" s="1176" t="s">
        <v>2</v>
      </c>
      <c r="L29" s="6922"/>
    </row>
    <row r="30" spans="3:12" x14ac:dyDescent="0.25">
      <c r="C30" s="1568" t="s">
        <v>1066</v>
      </c>
      <c r="D30" s="346">
        <v>142</v>
      </c>
      <c r="E30" s="363">
        <v>261</v>
      </c>
      <c r="F30" s="1526">
        <v>83.802816901408448</v>
      </c>
      <c r="G30" s="346">
        <v>136</v>
      </c>
      <c r="H30" s="363">
        <v>258</v>
      </c>
      <c r="I30" s="1526">
        <v>89.70588235294116</v>
      </c>
      <c r="J30" s="1388">
        <v>105</v>
      </c>
      <c r="K30" s="1569">
        <v>224</v>
      </c>
      <c r="L30" s="1192">
        <v>113.33333333333334</v>
      </c>
    </row>
    <row r="31" spans="3:12" ht="22.5" hidden="1" x14ac:dyDescent="0.25">
      <c r="C31" s="1189" t="s">
        <v>1067</v>
      </c>
      <c r="D31" s="355">
        <v>0</v>
      </c>
      <c r="E31" s="372">
        <v>0</v>
      </c>
      <c r="F31" s="1529" t="s">
        <v>656</v>
      </c>
      <c r="G31" s="355">
        <v>0</v>
      </c>
      <c r="H31" s="372">
        <v>0</v>
      </c>
      <c r="I31" s="1529" t="s">
        <v>656</v>
      </c>
      <c r="J31" s="1388">
        <v>0</v>
      </c>
      <c r="K31" s="1569">
        <v>0</v>
      </c>
      <c r="L31" s="1192" t="s">
        <v>656</v>
      </c>
    </row>
    <row r="32" spans="3:12" x14ac:dyDescent="0.25">
      <c r="C32" s="1189" t="s">
        <v>856</v>
      </c>
      <c r="D32" s="355">
        <v>19</v>
      </c>
      <c r="E32" s="372">
        <v>32</v>
      </c>
      <c r="F32" s="1529">
        <v>68.421052631578931</v>
      </c>
      <c r="G32" s="355">
        <v>6</v>
      </c>
      <c r="H32" s="372">
        <v>6</v>
      </c>
      <c r="I32" s="1529">
        <v>0</v>
      </c>
      <c r="J32" s="1388">
        <v>6</v>
      </c>
      <c r="K32" s="1569">
        <v>5</v>
      </c>
      <c r="L32" s="1192">
        <v>-16.666666666666657</v>
      </c>
    </row>
    <row r="33" spans="3:12" x14ac:dyDescent="0.25">
      <c r="C33" s="1189" t="s">
        <v>858</v>
      </c>
      <c r="D33" s="355">
        <v>7</v>
      </c>
      <c r="E33" s="372">
        <v>10</v>
      </c>
      <c r="F33" s="1529">
        <v>42.857142857142861</v>
      </c>
      <c r="G33" s="355">
        <v>3</v>
      </c>
      <c r="H33" s="372">
        <v>4</v>
      </c>
      <c r="I33" s="1529">
        <v>33.333333333333314</v>
      </c>
      <c r="J33" s="1388">
        <v>2</v>
      </c>
      <c r="K33" s="1569">
        <v>3</v>
      </c>
      <c r="L33" s="1192">
        <v>50</v>
      </c>
    </row>
    <row r="34" spans="3:12" x14ac:dyDescent="0.25">
      <c r="C34" s="1189" t="s">
        <v>860</v>
      </c>
      <c r="D34" s="355">
        <v>12</v>
      </c>
      <c r="E34" s="372">
        <v>21</v>
      </c>
      <c r="F34" s="1529">
        <v>75</v>
      </c>
      <c r="G34" s="355">
        <v>3</v>
      </c>
      <c r="H34" s="372">
        <v>1</v>
      </c>
      <c r="I34" s="1529">
        <v>-66.666666666666671</v>
      </c>
      <c r="J34" s="1388">
        <v>3</v>
      </c>
      <c r="K34" s="1569">
        <v>1</v>
      </c>
      <c r="L34" s="1192">
        <v>-66.666666666666671</v>
      </c>
    </row>
    <row r="35" spans="3:12" ht="22.5" x14ac:dyDescent="0.25">
      <c r="C35" s="1189" t="s">
        <v>862</v>
      </c>
      <c r="D35" s="355">
        <v>1</v>
      </c>
      <c r="E35" s="372">
        <v>2</v>
      </c>
      <c r="F35" s="1529">
        <v>100</v>
      </c>
      <c r="G35" s="355">
        <v>1</v>
      </c>
      <c r="H35" s="372">
        <v>1</v>
      </c>
      <c r="I35" s="1529">
        <v>0</v>
      </c>
      <c r="J35" s="1388">
        <v>1</v>
      </c>
      <c r="K35" s="1569">
        <v>1</v>
      </c>
      <c r="L35" s="1192">
        <v>0</v>
      </c>
    </row>
    <row r="36" spans="3:12" x14ac:dyDescent="0.25">
      <c r="C36" s="1189" t="s">
        <v>864</v>
      </c>
      <c r="D36" s="355">
        <v>26</v>
      </c>
      <c r="E36" s="372">
        <v>70</v>
      </c>
      <c r="F36" s="1529">
        <v>169.23076923076923</v>
      </c>
      <c r="G36" s="355">
        <v>23</v>
      </c>
      <c r="H36" s="372">
        <v>67</v>
      </c>
      <c r="I36" s="1529">
        <v>191.30434782608694</v>
      </c>
      <c r="J36" s="1388">
        <v>13</v>
      </c>
      <c r="K36" s="1569">
        <v>62</v>
      </c>
      <c r="L36" s="1192">
        <v>376.92307692307691</v>
      </c>
    </row>
    <row r="37" spans="3:12" x14ac:dyDescent="0.25">
      <c r="C37" s="1189" t="s">
        <v>866</v>
      </c>
      <c r="D37" s="355">
        <v>951</v>
      </c>
      <c r="E37" s="372">
        <v>1158</v>
      </c>
      <c r="F37" s="1529">
        <v>21.766561514195587</v>
      </c>
      <c r="G37" s="355">
        <v>579</v>
      </c>
      <c r="H37" s="372">
        <v>651</v>
      </c>
      <c r="I37" s="1529">
        <v>12.435233160621763</v>
      </c>
      <c r="J37" s="1387">
        <v>565</v>
      </c>
      <c r="K37" s="1570">
        <v>638</v>
      </c>
      <c r="L37" s="1192">
        <v>12.920353982300895</v>
      </c>
    </row>
    <row r="38" spans="3:12" x14ac:dyDescent="0.25">
      <c r="C38" s="1189" t="s">
        <v>868</v>
      </c>
      <c r="D38" s="355">
        <v>17</v>
      </c>
      <c r="E38" s="372">
        <v>4</v>
      </c>
      <c r="F38" s="1529">
        <v>-76.470588235294116</v>
      </c>
      <c r="G38" s="355">
        <v>14</v>
      </c>
      <c r="H38" s="372">
        <v>4</v>
      </c>
      <c r="I38" s="1529">
        <v>-71.428571428571431</v>
      </c>
      <c r="J38" s="1387">
        <v>13</v>
      </c>
      <c r="K38" s="1569">
        <v>4</v>
      </c>
      <c r="L38" s="1192">
        <v>-69.230769230769226</v>
      </c>
    </row>
    <row r="39" spans="3:12" ht="22.5" hidden="1" x14ac:dyDescent="0.25">
      <c r="C39" s="1189" t="s">
        <v>1068</v>
      </c>
      <c r="D39" s="355">
        <v>0</v>
      </c>
      <c r="E39" s="372">
        <v>0</v>
      </c>
      <c r="F39" s="1529" t="s">
        <v>656</v>
      </c>
      <c r="G39" s="355">
        <v>0</v>
      </c>
      <c r="H39" s="372">
        <v>0</v>
      </c>
      <c r="I39" s="1529" t="s">
        <v>656</v>
      </c>
      <c r="J39" s="1387">
        <v>0</v>
      </c>
      <c r="K39" s="1569">
        <v>0</v>
      </c>
      <c r="L39" s="1192" t="s">
        <v>656</v>
      </c>
    </row>
    <row r="40" spans="3:12" ht="22.5" x14ac:dyDescent="0.25">
      <c r="C40" s="1189" t="s">
        <v>889</v>
      </c>
      <c r="D40" s="379">
        <v>1</v>
      </c>
      <c r="E40" s="372">
        <v>1</v>
      </c>
      <c r="F40" s="1571">
        <v>0</v>
      </c>
      <c r="G40" s="1534">
        <v>1</v>
      </c>
      <c r="H40" s="400">
        <v>0</v>
      </c>
      <c r="I40" s="1535" t="s">
        <v>656</v>
      </c>
      <c r="J40" s="1387">
        <v>1</v>
      </c>
      <c r="K40" s="1569">
        <v>0</v>
      </c>
      <c r="L40" s="1192" t="s">
        <v>656</v>
      </c>
    </row>
    <row r="41" spans="3:12" ht="22.5" hidden="1" x14ac:dyDescent="0.25">
      <c r="C41" s="1189" t="s">
        <v>891</v>
      </c>
      <c r="D41" s="355">
        <v>0</v>
      </c>
      <c r="E41" s="372">
        <v>0</v>
      </c>
      <c r="F41" s="1529" t="s">
        <v>656</v>
      </c>
      <c r="G41" s="355">
        <v>0</v>
      </c>
      <c r="H41" s="372">
        <v>0</v>
      </c>
      <c r="I41" s="1529" t="s">
        <v>656</v>
      </c>
      <c r="J41" s="1387">
        <v>0</v>
      </c>
      <c r="K41" s="1569">
        <v>0</v>
      </c>
      <c r="L41" s="1192" t="s">
        <v>656</v>
      </c>
    </row>
    <row r="42" spans="3:12" hidden="1" x14ac:dyDescent="0.25">
      <c r="C42" s="1189" t="s">
        <v>893</v>
      </c>
      <c r="D42" s="379">
        <v>0</v>
      </c>
      <c r="E42" s="372">
        <v>0</v>
      </c>
      <c r="F42" s="1571" t="s">
        <v>656</v>
      </c>
      <c r="G42" s="1534">
        <v>0</v>
      </c>
      <c r="H42" s="400">
        <v>0</v>
      </c>
      <c r="I42" s="1535" t="s">
        <v>656</v>
      </c>
      <c r="J42" s="1387">
        <v>0</v>
      </c>
      <c r="K42" s="1569">
        <v>0</v>
      </c>
      <c r="L42" s="1192" t="s">
        <v>656</v>
      </c>
    </row>
    <row r="43" spans="3:12" ht="15.75" thickBot="1" x14ac:dyDescent="0.3">
      <c r="C43" s="1189" t="s">
        <v>895</v>
      </c>
      <c r="D43" s="355">
        <v>12</v>
      </c>
      <c r="E43" s="372">
        <v>4</v>
      </c>
      <c r="F43" s="1529">
        <v>-66.666666666666671</v>
      </c>
      <c r="G43" s="355">
        <v>11</v>
      </c>
      <c r="H43" s="372">
        <v>4</v>
      </c>
      <c r="I43" s="1529">
        <v>-63.636363636363633</v>
      </c>
      <c r="J43" s="1387">
        <v>11</v>
      </c>
      <c r="K43" s="1569">
        <v>1</v>
      </c>
      <c r="L43" s="1192">
        <v>-90.909090909090907</v>
      </c>
    </row>
    <row r="44" spans="3:12" hidden="1" x14ac:dyDescent="0.25">
      <c r="C44" s="1189" t="s">
        <v>897</v>
      </c>
      <c r="D44" s="355">
        <v>0</v>
      </c>
      <c r="E44" s="372">
        <v>0</v>
      </c>
      <c r="F44" s="1572" t="s">
        <v>656</v>
      </c>
      <c r="G44" s="1143">
        <v>0</v>
      </c>
      <c r="H44" s="372">
        <v>0</v>
      </c>
      <c r="I44" s="1529" t="s">
        <v>656</v>
      </c>
      <c r="J44" s="1369">
        <v>0</v>
      </c>
      <c r="K44" s="1569">
        <v>0</v>
      </c>
      <c r="L44" s="1192" t="s">
        <v>656</v>
      </c>
    </row>
    <row r="45" spans="3:12" ht="45.75" hidden="1" thickBot="1" x14ac:dyDescent="0.3">
      <c r="C45" s="1189" t="s">
        <v>974</v>
      </c>
      <c r="D45" s="1196">
        <v>0</v>
      </c>
      <c r="E45" s="1573">
        <v>0</v>
      </c>
      <c r="F45" s="1574">
        <v>0</v>
      </c>
      <c r="G45" s="1196">
        <v>0</v>
      </c>
      <c r="H45" s="1573">
        <v>0</v>
      </c>
      <c r="I45" s="1535">
        <v>0</v>
      </c>
      <c r="J45" s="1196">
        <v>0</v>
      </c>
      <c r="K45" s="1573">
        <v>0</v>
      </c>
      <c r="L45" s="1575">
        <v>0</v>
      </c>
    </row>
    <row r="46" spans="3:12" ht="15.75" thickBot="1" x14ac:dyDescent="0.3">
      <c r="C46" s="1563" t="s">
        <v>18</v>
      </c>
      <c r="D46" s="1538">
        <v>1188</v>
      </c>
      <c r="E46" s="964">
        <v>1563</v>
      </c>
      <c r="F46" s="1565">
        <v>31.565656565656582</v>
      </c>
      <c r="G46" s="1538">
        <v>777</v>
      </c>
      <c r="H46" s="546">
        <v>996</v>
      </c>
      <c r="I46" s="1565">
        <v>28.185328185328189</v>
      </c>
      <c r="J46" s="1576">
        <v>720</v>
      </c>
      <c r="K46" s="1203">
        <v>939</v>
      </c>
      <c r="L46" s="1204">
        <v>30.416666666666657</v>
      </c>
    </row>
    <row r="48" spans="3:12" x14ac:dyDescent="0.25">
      <c r="C48" s="539" t="s">
        <v>1073</v>
      </c>
    </row>
    <row r="49" spans="3:12" ht="15.75" thickBot="1" x14ac:dyDescent="0.3"/>
    <row r="50" spans="3:12" x14ac:dyDescent="0.25">
      <c r="C50" s="6949" t="s">
        <v>178</v>
      </c>
      <c r="D50" s="6933" t="s">
        <v>120</v>
      </c>
      <c r="E50" s="6934"/>
      <c r="F50" s="6935"/>
      <c r="G50" s="6933" t="s">
        <v>121</v>
      </c>
      <c r="H50" s="6936"/>
      <c r="I50" s="6933" t="s">
        <v>122</v>
      </c>
      <c r="J50" s="6937"/>
      <c r="K50" s="6937"/>
      <c r="L50" s="6936"/>
    </row>
    <row r="51" spans="3:12" ht="20.25" thickBot="1" x14ac:dyDescent="0.3">
      <c r="C51" s="6901"/>
      <c r="D51" s="276" t="s">
        <v>125</v>
      </c>
      <c r="E51" s="277" t="s">
        <v>126</v>
      </c>
      <c r="F51" s="278" t="s">
        <v>127</v>
      </c>
      <c r="G51" s="279" t="s">
        <v>125</v>
      </c>
      <c r="H51" s="280" t="s">
        <v>128</v>
      </c>
      <c r="I51" s="279" t="s">
        <v>125</v>
      </c>
      <c r="J51" s="281" t="s">
        <v>128</v>
      </c>
      <c r="K51" s="282" t="s">
        <v>129</v>
      </c>
      <c r="L51" s="283" t="s">
        <v>128</v>
      </c>
    </row>
    <row r="52" spans="3:12" ht="15.75" thickBot="1" x14ac:dyDescent="0.3">
      <c r="C52" s="626" t="s">
        <v>179</v>
      </c>
      <c r="D52" s="627">
        <v>391</v>
      </c>
      <c r="E52" s="1206">
        <v>1</v>
      </c>
      <c r="F52" s="628">
        <v>376</v>
      </c>
      <c r="G52" s="627">
        <v>320</v>
      </c>
      <c r="H52" s="629">
        <v>81.84143222506394</v>
      </c>
      <c r="I52" s="630">
        <v>305</v>
      </c>
      <c r="J52" s="631">
        <v>81.11702127659575</v>
      </c>
      <c r="K52" s="632">
        <v>1</v>
      </c>
      <c r="L52" s="633">
        <v>80.851063829787222</v>
      </c>
    </row>
    <row r="53" spans="3:12" x14ac:dyDescent="0.25">
      <c r="C53" s="461" t="s">
        <v>180</v>
      </c>
      <c r="D53" s="489">
        <v>144</v>
      </c>
      <c r="E53" s="1207">
        <v>0</v>
      </c>
      <c r="F53" s="490">
        <v>138</v>
      </c>
      <c r="G53" s="489">
        <v>54</v>
      </c>
      <c r="H53" s="488">
        <v>37.5</v>
      </c>
      <c r="I53" s="634">
        <v>48</v>
      </c>
      <c r="J53" s="441">
        <v>34.782608695652172</v>
      </c>
      <c r="K53" s="457">
        <v>4</v>
      </c>
      <c r="L53" s="353">
        <v>31.884057971014489</v>
      </c>
    </row>
    <row r="54" spans="3:12" x14ac:dyDescent="0.25">
      <c r="C54" s="467" t="s">
        <v>181</v>
      </c>
      <c r="D54" s="494">
        <v>129</v>
      </c>
      <c r="E54" s="1208">
        <v>0</v>
      </c>
      <c r="F54" s="495">
        <v>127</v>
      </c>
      <c r="G54" s="494">
        <v>76</v>
      </c>
      <c r="H54" s="447">
        <v>58.914728682170548</v>
      </c>
      <c r="I54" s="635">
        <v>74</v>
      </c>
      <c r="J54" s="440">
        <v>58.267716535433067</v>
      </c>
      <c r="K54" s="465">
        <v>11</v>
      </c>
      <c r="L54" s="368">
        <v>49.606299212598429</v>
      </c>
    </row>
    <row r="55" spans="3:12" x14ac:dyDescent="0.25">
      <c r="C55" s="467" t="s">
        <v>182</v>
      </c>
      <c r="D55" s="494">
        <v>109</v>
      </c>
      <c r="E55" s="1208">
        <v>0</v>
      </c>
      <c r="F55" s="495">
        <v>106</v>
      </c>
      <c r="G55" s="494">
        <v>62</v>
      </c>
      <c r="H55" s="447">
        <v>56.88073394495413</v>
      </c>
      <c r="I55" s="635">
        <v>59</v>
      </c>
      <c r="J55" s="440">
        <v>55.660377358490564</v>
      </c>
      <c r="K55" s="465">
        <v>5</v>
      </c>
      <c r="L55" s="368">
        <v>50.943396226415096</v>
      </c>
    </row>
    <row r="56" spans="3:12" ht="15.75" thickBot="1" x14ac:dyDescent="0.3">
      <c r="C56" s="481" t="s">
        <v>183</v>
      </c>
      <c r="D56" s="636">
        <v>169</v>
      </c>
      <c r="E56" s="1209">
        <v>0</v>
      </c>
      <c r="F56" s="637">
        <v>152</v>
      </c>
      <c r="G56" s="636">
        <v>119</v>
      </c>
      <c r="H56" s="469">
        <v>70.414201183431956</v>
      </c>
      <c r="I56" s="638">
        <v>102</v>
      </c>
      <c r="J56" s="483">
        <v>67.10526315789474</v>
      </c>
      <c r="K56" s="639">
        <v>0</v>
      </c>
      <c r="L56" s="482">
        <v>67.10526315789474</v>
      </c>
    </row>
    <row r="57" spans="3:12" x14ac:dyDescent="0.25">
      <c r="C57" s="461" t="s">
        <v>184</v>
      </c>
      <c r="D57" s="489">
        <v>23</v>
      </c>
      <c r="E57" s="1207">
        <v>0</v>
      </c>
      <c r="F57" s="490">
        <v>22</v>
      </c>
      <c r="G57" s="489">
        <v>11</v>
      </c>
      <c r="H57" s="459">
        <v>47.826086956521742</v>
      </c>
      <c r="I57" s="634">
        <v>10</v>
      </c>
      <c r="J57" s="460">
        <v>45.454545454545453</v>
      </c>
      <c r="K57" s="457">
        <v>0</v>
      </c>
      <c r="L57" s="353">
        <v>45.454545454545453</v>
      </c>
    </row>
    <row r="58" spans="3:12" x14ac:dyDescent="0.25">
      <c r="C58" s="467" t="s">
        <v>185</v>
      </c>
      <c r="D58" s="494">
        <v>45</v>
      </c>
      <c r="E58" s="1208">
        <v>0</v>
      </c>
      <c r="F58" s="495">
        <v>45</v>
      </c>
      <c r="G58" s="494">
        <v>19</v>
      </c>
      <c r="H58" s="447">
        <v>42.222222222222221</v>
      </c>
      <c r="I58" s="635">
        <v>19</v>
      </c>
      <c r="J58" s="440">
        <v>42.222222222222221</v>
      </c>
      <c r="K58" s="465">
        <v>2</v>
      </c>
      <c r="L58" s="368">
        <v>37.777777777777779</v>
      </c>
    </row>
    <row r="59" spans="3:12" x14ac:dyDescent="0.25">
      <c r="C59" s="467" t="s">
        <v>186</v>
      </c>
      <c r="D59" s="494">
        <v>36</v>
      </c>
      <c r="E59" s="1208">
        <v>0</v>
      </c>
      <c r="F59" s="495">
        <v>35</v>
      </c>
      <c r="G59" s="494">
        <v>9</v>
      </c>
      <c r="H59" s="447">
        <v>25</v>
      </c>
      <c r="I59" s="635">
        <v>8</v>
      </c>
      <c r="J59" s="440">
        <v>22.857142857142858</v>
      </c>
      <c r="K59" s="465">
        <v>0</v>
      </c>
      <c r="L59" s="368">
        <v>22.857142857142858</v>
      </c>
    </row>
    <row r="60" spans="3:12" x14ac:dyDescent="0.25">
      <c r="C60" s="467" t="s">
        <v>187</v>
      </c>
      <c r="D60" s="494">
        <v>57</v>
      </c>
      <c r="E60" s="1208">
        <v>0</v>
      </c>
      <c r="F60" s="495">
        <v>56</v>
      </c>
      <c r="G60" s="494">
        <v>45</v>
      </c>
      <c r="H60" s="447">
        <v>78.94736842105263</v>
      </c>
      <c r="I60" s="635">
        <v>44</v>
      </c>
      <c r="J60" s="440">
        <v>78.571428571428569</v>
      </c>
      <c r="K60" s="465">
        <v>3</v>
      </c>
      <c r="L60" s="368">
        <v>73.214285714285708</v>
      </c>
    </row>
    <row r="61" spans="3:12" x14ac:dyDescent="0.25">
      <c r="C61" s="467" t="s">
        <v>188</v>
      </c>
      <c r="D61" s="494">
        <v>36</v>
      </c>
      <c r="E61" s="1208">
        <v>0</v>
      </c>
      <c r="F61" s="495">
        <v>33</v>
      </c>
      <c r="G61" s="494">
        <v>30</v>
      </c>
      <c r="H61" s="447">
        <v>83.333333333333343</v>
      </c>
      <c r="I61" s="635">
        <v>27</v>
      </c>
      <c r="J61" s="440">
        <v>81.818181818181827</v>
      </c>
      <c r="K61" s="465">
        <v>6</v>
      </c>
      <c r="L61" s="368">
        <v>63.636363636363633</v>
      </c>
    </row>
    <row r="62" spans="3:12" ht="15.75" thickBot="1" x14ac:dyDescent="0.3">
      <c r="C62" s="481" t="s">
        <v>189</v>
      </c>
      <c r="D62" s="636">
        <v>108</v>
      </c>
      <c r="E62" s="1209">
        <v>0</v>
      </c>
      <c r="F62" s="637">
        <v>107</v>
      </c>
      <c r="G62" s="636">
        <v>44</v>
      </c>
      <c r="H62" s="469">
        <v>40.74074074074074</v>
      </c>
      <c r="I62" s="638">
        <v>43</v>
      </c>
      <c r="J62" s="483">
        <v>40.186915887850468</v>
      </c>
      <c r="K62" s="639">
        <v>0</v>
      </c>
      <c r="L62" s="482">
        <v>40.186915887850468</v>
      </c>
    </row>
    <row r="63" spans="3:12" x14ac:dyDescent="0.25">
      <c r="C63" s="461" t="s">
        <v>190</v>
      </c>
      <c r="D63" s="492">
        <v>14</v>
      </c>
      <c r="E63" s="1210">
        <v>0</v>
      </c>
      <c r="F63" s="493">
        <v>14</v>
      </c>
      <c r="G63" s="489">
        <v>9</v>
      </c>
      <c r="H63" s="459">
        <v>64.285714285714292</v>
      </c>
      <c r="I63" s="634">
        <v>9</v>
      </c>
      <c r="J63" s="460">
        <v>64.285714285714292</v>
      </c>
      <c r="K63" s="457">
        <v>0</v>
      </c>
      <c r="L63" s="353">
        <v>64.285714285714292</v>
      </c>
    </row>
    <row r="64" spans="3:12" x14ac:dyDescent="0.25">
      <c r="C64" s="480" t="s">
        <v>191</v>
      </c>
      <c r="D64" s="494">
        <v>46</v>
      </c>
      <c r="E64" s="1208">
        <v>0</v>
      </c>
      <c r="F64" s="495">
        <v>46</v>
      </c>
      <c r="G64" s="494">
        <v>21</v>
      </c>
      <c r="H64" s="488">
        <v>45.652173913043477</v>
      </c>
      <c r="I64" s="635">
        <v>21</v>
      </c>
      <c r="J64" s="441">
        <v>45.652173913043477</v>
      </c>
      <c r="K64" s="465">
        <v>3</v>
      </c>
      <c r="L64" s="368">
        <v>39.130434782608695</v>
      </c>
    </row>
    <row r="65" spans="3:12" x14ac:dyDescent="0.25">
      <c r="C65" s="467" t="s">
        <v>192</v>
      </c>
      <c r="D65" s="494">
        <v>35</v>
      </c>
      <c r="E65" s="1208">
        <v>0</v>
      </c>
      <c r="F65" s="495">
        <v>34</v>
      </c>
      <c r="G65" s="494">
        <v>27</v>
      </c>
      <c r="H65" s="447">
        <v>77.142857142857153</v>
      </c>
      <c r="I65" s="635">
        <v>26</v>
      </c>
      <c r="J65" s="440">
        <v>76.470588235294116</v>
      </c>
      <c r="K65" s="465">
        <v>0</v>
      </c>
      <c r="L65" s="368">
        <v>76.470588235294116</v>
      </c>
    </row>
    <row r="66" spans="3:12" x14ac:dyDescent="0.25">
      <c r="C66" s="543" t="s">
        <v>193</v>
      </c>
      <c r="D66" s="494">
        <v>35</v>
      </c>
      <c r="E66" s="1208">
        <v>0</v>
      </c>
      <c r="F66" s="495">
        <v>34</v>
      </c>
      <c r="G66" s="494">
        <v>12</v>
      </c>
      <c r="H66" s="447">
        <v>34.285714285714285</v>
      </c>
      <c r="I66" s="635">
        <v>11</v>
      </c>
      <c r="J66" s="440">
        <v>32.352941176470587</v>
      </c>
      <c r="K66" s="465">
        <v>1</v>
      </c>
      <c r="L66" s="368">
        <v>29.411764705882355</v>
      </c>
    </row>
    <row r="67" spans="3:12" x14ac:dyDescent="0.25">
      <c r="C67" s="467" t="s">
        <v>194</v>
      </c>
      <c r="D67" s="494">
        <v>66</v>
      </c>
      <c r="E67" s="1208">
        <v>0</v>
      </c>
      <c r="F67" s="495">
        <v>66</v>
      </c>
      <c r="G67" s="494">
        <v>51</v>
      </c>
      <c r="H67" s="447">
        <v>77.272727272727266</v>
      </c>
      <c r="I67" s="635">
        <v>51</v>
      </c>
      <c r="J67" s="440">
        <v>77.272727272727266</v>
      </c>
      <c r="K67" s="465">
        <v>1</v>
      </c>
      <c r="L67" s="368">
        <v>75.757575757575751</v>
      </c>
    </row>
    <row r="68" spans="3:12" x14ac:dyDescent="0.25">
      <c r="C68" s="467" t="s">
        <v>195</v>
      </c>
      <c r="D68" s="494">
        <v>17</v>
      </c>
      <c r="E68" s="1208">
        <v>0</v>
      </c>
      <c r="F68" s="495">
        <v>15</v>
      </c>
      <c r="G68" s="494">
        <v>6</v>
      </c>
      <c r="H68" s="447">
        <v>35.294117647058826</v>
      </c>
      <c r="I68" s="635">
        <v>4</v>
      </c>
      <c r="J68" s="440">
        <v>26.666666666666668</v>
      </c>
      <c r="K68" s="465">
        <v>0</v>
      </c>
      <c r="L68" s="368">
        <v>26.666666666666668</v>
      </c>
    </row>
    <row r="69" spans="3:12" x14ac:dyDescent="0.25">
      <c r="C69" s="467" t="s">
        <v>196</v>
      </c>
      <c r="D69" s="494">
        <v>28</v>
      </c>
      <c r="E69" s="1208">
        <v>0</v>
      </c>
      <c r="F69" s="495">
        <v>26</v>
      </c>
      <c r="G69" s="494">
        <v>25</v>
      </c>
      <c r="H69" s="447">
        <v>89.285714285714292</v>
      </c>
      <c r="I69" s="635">
        <v>23</v>
      </c>
      <c r="J69" s="440">
        <v>88.461538461538453</v>
      </c>
      <c r="K69" s="465">
        <v>2</v>
      </c>
      <c r="L69" s="368">
        <v>80.769230769230774</v>
      </c>
    </row>
    <row r="70" spans="3:12" x14ac:dyDescent="0.25">
      <c r="C70" s="467" t="s">
        <v>197</v>
      </c>
      <c r="D70" s="494">
        <v>58</v>
      </c>
      <c r="E70" s="1208">
        <v>0</v>
      </c>
      <c r="F70" s="495">
        <v>57</v>
      </c>
      <c r="G70" s="494">
        <v>42</v>
      </c>
      <c r="H70" s="447">
        <v>72.41379310344827</v>
      </c>
      <c r="I70" s="635">
        <v>41</v>
      </c>
      <c r="J70" s="440">
        <v>71.929824561403507</v>
      </c>
      <c r="K70" s="465">
        <v>0</v>
      </c>
      <c r="L70" s="368">
        <v>71.929824561403507</v>
      </c>
    </row>
    <row r="71" spans="3:12" ht="15.75" thickBot="1" x14ac:dyDescent="0.3">
      <c r="C71" s="467" t="s">
        <v>198</v>
      </c>
      <c r="D71" s="636">
        <v>17</v>
      </c>
      <c r="E71" s="1209">
        <v>0</v>
      </c>
      <c r="F71" s="637">
        <v>17</v>
      </c>
      <c r="G71" s="636">
        <v>14</v>
      </c>
      <c r="H71" s="447">
        <v>82.35294117647058</v>
      </c>
      <c r="I71" s="638">
        <v>14</v>
      </c>
      <c r="J71" s="448">
        <v>82.35294117647058</v>
      </c>
      <c r="K71" s="639">
        <v>0</v>
      </c>
      <c r="L71" s="478">
        <v>82.35294117647058</v>
      </c>
    </row>
    <row r="72" spans="3:12" ht="15.75" thickBot="1" x14ac:dyDescent="0.3">
      <c r="C72" s="391" t="s">
        <v>18</v>
      </c>
      <c r="D72" s="641">
        <v>1563</v>
      </c>
      <c r="E72" s="1603">
        <v>1</v>
      </c>
      <c r="F72" s="640">
        <v>1506</v>
      </c>
      <c r="G72" s="641">
        <v>996</v>
      </c>
      <c r="H72" s="642">
        <v>63.723608445297508</v>
      </c>
      <c r="I72" s="640">
        <v>939</v>
      </c>
      <c r="J72" s="643">
        <v>62.350597609561753</v>
      </c>
      <c r="K72" s="640">
        <v>39</v>
      </c>
      <c r="L72" s="644">
        <v>59.760956175298809</v>
      </c>
    </row>
    <row r="74" spans="3:12" x14ac:dyDescent="0.25">
      <c r="C74" s="539" t="s">
        <v>1074</v>
      </c>
    </row>
    <row r="75" spans="3:12" ht="15.75" thickBot="1" x14ac:dyDescent="0.3"/>
    <row r="76" spans="3:12" x14ac:dyDescent="0.25">
      <c r="C76" s="6954" t="s">
        <v>200</v>
      </c>
      <c r="D76" s="6916" t="s">
        <v>124</v>
      </c>
      <c r="E76" s="6917"/>
      <c r="F76" s="6918"/>
      <c r="G76" s="6916" t="s">
        <v>121</v>
      </c>
      <c r="H76" s="6930"/>
      <c r="I76" s="6931"/>
      <c r="J76" s="6946" t="s">
        <v>122</v>
      </c>
      <c r="K76" s="6947"/>
      <c r="L76" s="6948"/>
    </row>
    <row r="77" spans="3:12" ht="23.25" thickBot="1" x14ac:dyDescent="0.3">
      <c r="C77" s="6955"/>
      <c r="D77" s="279" t="s">
        <v>1</v>
      </c>
      <c r="E77" s="293" t="s">
        <v>2</v>
      </c>
      <c r="F77" s="645" t="s">
        <v>131</v>
      </c>
      <c r="G77" s="279" t="s">
        <v>1</v>
      </c>
      <c r="H77" s="293" t="s">
        <v>2</v>
      </c>
      <c r="I77" s="645" t="s">
        <v>131</v>
      </c>
      <c r="J77" s="279" t="s">
        <v>1</v>
      </c>
      <c r="K77" s="293" t="s">
        <v>2</v>
      </c>
      <c r="L77" s="645" t="s">
        <v>131</v>
      </c>
    </row>
    <row r="78" spans="3:12" ht="15.75" thickBot="1" x14ac:dyDescent="0.3">
      <c r="C78" s="626" t="s">
        <v>179</v>
      </c>
      <c r="D78" s="452">
        <v>228</v>
      </c>
      <c r="E78" s="393">
        <v>391</v>
      </c>
      <c r="F78" s="454">
        <v>71.491228070175424</v>
      </c>
      <c r="G78" s="646">
        <v>192</v>
      </c>
      <c r="H78" s="393">
        <v>320</v>
      </c>
      <c r="I78" s="796">
        <v>66.666666666666686</v>
      </c>
      <c r="J78" s="1604">
        <v>179</v>
      </c>
      <c r="K78" s="393">
        <v>305</v>
      </c>
      <c r="L78" s="454">
        <v>70.391061452513981</v>
      </c>
    </row>
    <row r="79" spans="3:12" x14ac:dyDescent="0.25">
      <c r="C79" s="461" t="s">
        <v>180</v>
      </c>
      <c r="D79" s="346">
        <v>121</v>
      </c>
      <c r="E79" s="474">
        <v>144</v>
      </c>
      <c r="F79" s="463">
        <v>19.008264462809919</v>
      </c>
      <c r="G79" s="464">
        <v>61</v>
      </c>
      <c r="H79" s="474">
        <v>54</v>
      </c>
      <c r="I79" s="799">
        <v>-11.47540983606558</v>
      </c>
      <c r="J79" s="1605">
        <v>57</v>
      </c>
      <c r="K79" s="474">
        <v>48</v>
      </c>
      <c r="L79" s="463">
        <v>-15.789473684210535</v>
      </c>
    </row>
    <row r="80" spans="3:12" x14ac:dyDescent="0.25">
      <c r="C80" s="467" t="s">
        <v>181</v>
      </c>
      <c r="D80" s="355">
        <v>125</v>
      </c>
      <c r="E80" s="372">
        <v>129</v>
      </c>
      <c r="F80" s="371">
        <v>3.2000000000000028</v>
      </c>
      <c r="G80" s="442">
        <v>69</v>
      </c>
      <c r="H80" s="372">
        <v>76</v>
      </c>
      <c r="I80" s="802">
        <v>10.14492753623189</v>
      </c>
      <c r="J80" s="1606">
        <v>61</v>
      </c>
      <c r="K80" s="372">
        <v>74</v>
      </c>
      <c r="L80" s="371">
        <v>21.311475409836063</v>
      </c>
    </row>
    <row r="81" spans="3:12" x14ac:dyDescent="0.25">
      <c r="C81" s="467" t="s">
        <v>182</v>
      </c>
      <c r="D81" s="355">
        <v>78</v>
      </c>
      <c r="E81" s="372">
        <v>109</v>
      </c>
      <c r="F81" s="371">
        <v>39.743589743589723</v>
      </c>
      <c r="G81" s="442">
        <v>49</v>
      </c>
      <c r="H81" s="372">
        <v>62</v>
      </c>
      <c r="I81" s="802">
        <v>26.530612244897966</v>
      </c>
      <c r="J81" s="1606">
        <v>49</v>
      </c>
      <c r="K81" s="372">
        <v>59</v>
      </c>
      <c r="L81" s="371">
        <v>20.408163265306129</v>
      </c>
    </row>
    <row r="82" spans="3:12" ht="15.75" thickBot="1" x14ac:dyDescent="0.3">
      <c r="C82" s="481" t="s">
        <v>183</v>
      </c>
      <c r="D82" s="470">
        <v>76</v>
      </c>
      <c r="E82" s="898">
        <v>169</v>
      </c>
      <c r="F82" s="475">
        <v>122.36842105263159</v>
      </c>
      <c r="G82" s="648">
        <v>32</v>
      </c>
      <c r="H82" s="898">
        <v>119</v>
      </c>
      <c r="I82" s="806">
        <v>271.875</v>
      </c>
      <c r="J82" s="1607">
        <v>28</v>
      </c>
      <c r="K82" s="898">
        <v>102</v>
      </c>
      <c r="L82" s="475">
        <v>264.28571428571428</v>
      </c>
    </row>
    <row r="83" spans="3:12" x14ac:dyDescent="0.25">
      <c r="C83" s="461" t="s">
        <v>184</v>
      </c>
      <c r="D83" s="346">
        <v>33</v>
      </c>
      <c r="E83" s="474">
        <v>23</v>
      </c>
      <c r="F83" s="463">
        <v>-30.303030303030297</v>
      </c>
      <c r="G83" s="464">
        <v>18</v>
      </c>
      <c r="H83" s="474">
        <v>11</v>
      </c>
      <c r="I83" s="799">
        <v>-38.888888888888886</v>
      </c>
      <c r="J83" s="1605">
        <v>13</v>
      </c>
      <c r="K83" s="474">
        <v>10</v>
      </c>
      <c r="L83" s="463">
        <v>-23.076923076923066</v>
      </c>
    </row>
    <row r="84" spans="3:12" x14ac:dyDescent="0.25">
      <c r="C84" s="467" t="s">
        <v>185</v>
      </c>
      <c r="D84" s="355">
        <v>112</v>
      </c>
      <c r="E84" s="372">
        <v>45</v>
      </c>
      <c r="F84" s="371">
        <v>-59.821428571428569</v>
      </c>
      <c r="G84" s="442">
        <v>98</v>
      </c>
      <c r="H84" s="372">
        <v>19</v>
      </c>
      <c r="I84" s="802">
        <v>-80.612244897959187</v>
      </c>
      <c r="J84" s="1606">
        <v>91</v>
      </c>
      <c r="K84" s="372">
        <v>19</v>
      </c>
      <c r="L84" s="371">
        <v>-79.120879120879124</v>
      </c>
    </row>
    <row r="85" spans="3:12" x14ac:dyDescent="0.25">
      <c r="C85" s="467" t="s">
        <v>186</v>
      </c>
      <c r="D85" s="355">
        <v>25</v>
      </c>
      <c r="E85" s="372">
        <v>36</v>
      </c>
      <c r="F85" s="371">
        <v>44</v>
      </c>
      <c r="G85" s="442">
        <v>11</v>
      </c>
      <c r="H85" s="372">
        <v>9</v>
      </c>
      <c r="I85" s="802">
        <v>-18.181818181818173</v>
      </c>
      <c r="J85" s="1606">
        <v>10</v>
      </c>
      <c r="K85" s="372">
        <v>8</v>
      </c>
      <c r="L85" s="371">
        <v>-20</v>
      </c>
    </row>
    <row r="86" spans="3:12" x14ac:dyDescent="0.25">
      <c r="C86" s="467" t="s">
        <v>187</v>
      </c>
      <c r="D86" s="355">
        <v>60</v>
      </c>
      <c r="E86" s="372">
        <v>57</v>
      </c>
      <c r="F86" s="371">
        <v>-5</v>
      </c>
      <c r="G86" s="442">
        <v>45</v>
      </c>
      <c r="H86" s="372">
        <v>45</v>
      </c>
      <c r="I86" s="802">
        <v>0</v>
      </c>
      <c r="J86" s="1606">
        <v>45</v>
      </c>
      <c r="K86" s="372">
        <v>44</v>
      </c>
      <c r="L86" s="371">
        <v>-2.2222222222222285</v>
      </c>
    </row>
    <row r="87" spans="3:12" x14ac:dyDescent="0.25">
      <c r="C87" s="467" t="s">
        <v>188</v>
      </c>
      <c r="D87" s="355">
        <v>49</v>
      </c>
      <c r="E87" s="372">
        <v>36</v>
      </c>
      <c r="F87" s="371">
        <v>-26.530612244897952</v>
      </c>
      <c r="G87" s="442">
        <v>38</v>
      </c>
      <c r="H87" s="372">
        <v>30</v>
      </c>
      <c r="I87" s="802">
        <v>-21.05263157894737</v>
      </c>
      <c r="J87" s="1606">
        <v>34</v>
      </c>
      <c r="K87" s="372">
        <v>27</v>
      </c>
      <c r="L87" s="371">
        <v>-20.588235294117652</v>
      </c>
    </row>
    <row r="88" spans="3:12" ht="15.75" thickBot="1" x14ac:dyDescent="0.3">
      <c r="C88" s="481" t="s">
        <v>189</v>
      </c>
      <c r="D88" s="470">
        <v>68</v>
      </c>
      <c r="E88" s="898">
        <v>108</v>
      </c>
      <c r="F88" s="475">
        <v>58.823529411764696</v>
      </c>
      <c r="G88" s="648">
        <v>40</v>
      </c>
      <c r="H88" s="898">
        <v>44</v>
      </c>
      <c r="I88" s="806">
        <v>10.000000000000014</v>
      </c>
      <c r="J88" s="1607">
        <v>38</v>
      </c>
      <c r="K88" s="898">
        <v>43</v>
      </c>
      <c r="L88" s="475">
        <v>13.157894736842096</v>
      </c>
    </row>
    <row r="89" spans="3:12" x14ac:dyDescent="0.25">
      <c r="C89" s="480" t="s">
        <v>190</v>
      </c>
      <c r="D89" s="362">
        <v>9</v>
      </c>
      <c r="E89" s="474">
        <v>14</v>
      </c>
      <c r="F89" s="364">
        <v>55.555555555555571</v>
      </c>
      <c r="G89" s="464">
        <v>4</v>
      </c>
      <c r="H89" s="474">
        <v>9</v>
      </c>
      <c r="I89" s="810">
        <v>125</v>
      </c>
      <c r="J89" s="1605">
        <v>2</v>
      </c>
      <c r="K89" s="474">
        <v>9</v>
      </c>
      <c r="L89" s="364">
        <v>350</v>
      </c>
    </row>
    <row r="90" spans="3:12" x14ac:dyDescent="0.25">
      <c r="C90" s="467" t="s">
        <v>191</v>
      </c>
      <c r="D90" s="355">
        <v>67</v>
      </c>
      <c r="E90" s="372">
        <v>46</v>
      </c>
      <c r="F90" s="371">
        <v>-31.343283582089555</v>
      </c>
      <c r="G90" s="442">
        <v>35</v>
      </c>
      <c r="H90" s="372">
        <v>21</v>
      </c>
      <c r="I90" s="802">
        <v>-40</v>
      </c>
      <c r="J90" s="1606">
        <v>35</v>
      </c>
      <c r="K90" s="372">
        <v>21</v>
      </c>
      <c r="L90" s="371">
        <v>-40</v>
      </c>
    </row>
    <row r="91" spans="3:12" x14ac:dyDescent="0.25">
      <c r="C91" s="467" t="s">
        <v>192</v>
      </c>
      <c r="D91" s="355">
        <v>7</v>
      </c>
      <c r="E91" s="372">
        <v>35</v>
      </c>
      <c r="F91" s="371">
        <v>400</v>
      </c>
      <c r="G91" s="442">
        <v>6</v>
      </c>
      <c r="H91" s="372">
        <v>27</v>
      </c>
      <c r="I91" s="802">
        <v>350</v>
      </c>
      <c r="J91" s="1606">
        <v>6</v>
      </c>
      <c r="K91" s="372">
        <v>26</v>
      </c>
      <c r="L91" s="371">
        <v>333.33333333333331</v>
      </c>
    </row>
    <row r="92" spans="3:12" x14ac:dyDescent="0.25">
      <c r="C92" s="467" t="s">
        <v>193</v>
      </c>
      <c r="D92" s="355">
        <v>33</v>
      </c>
      <c r="E92" s="372">
        <v>35</v>
      </c>
      <c r="F92" s="371">
        <v>6.0606060606060623</v>
      </c>
      <c r="G92" s="442">
        <v>22</v>
      </c>
      <c r="H92" s="372">
        <v>12</v>
      </c>
      <c r="I92" s="802">
        <v>-45.45454545454546</v>
      </c>
      <c r="J92" s="1606">
        <v>18</v>
      </c>
      <c r="K92" s="372">
        <v>11</v>
      </c>
      <c r="L92" s="371">
        <v>-38.888888888888886</v>
      </c>
    </row>
    <row r="93" spans="3:12" x14ac:dyDescent="0.25">
      <c r="C93" s="467" t="s">
        <v>194</v>
      </c>
      <c r="D93" s="355">
        <v>31</v>
      </c>
      <c r="E93" s="372">
        <v>66</v>
      </c>
      <c r="F93" s="371">
        <v>112.90322580645159</v>
      </c>
      <c r="G93" s="442">
        <v>22</v>
      </c>
      <c r="H93" s="372">
        <v>51</v>
      </c>
      <c r="I93" s="802">
        <v>131.81818181818184</v>
      </c>
      <c r="J93" s="1606">
        <v>22</v>
      </c>
      <c r="K93" s="372">
        <v>51</v>
      </c>
      <c r="L93" s="371">
        <v>131.81818181818184</v>
      </c>
    </row>
    <row r="94" spans="3:12" x14ac:dyDescent="0.25">
      <c r="C94" s="467" t="s">
        <v>195</v>
      </c>
      <c r="D94" s="355">
        <v>34</v>
      </c>
      <c r="E94" s="372">
        <v>17</v>
      </c>
      <c r="F94" s="371">
        <v>-50</v>
      </c>
      <c r="G94" s="442">
        <v>22</v>
      </c>
      <c r="H94" s="372">
        <v>6</v>
      </c>
      <c r="I94" s="802">
        <v>-72.727272727272734</v>
      </c>
      <c r="J94" s="1606">
        <v>22</v>
      </c>
      <c r="K94" s="372">
        <v>4</v>
      </c>
      <c r="L94" s="371">
        <v>-81.818181818181813</v>
      </c>
    </row>
    <row r="95" spans="3:12" x14ac:dyDescent="0.25">
      <c r="C95" s="467" t="s">
        <v>196</v>
      </c>
      <c r="D95" s="355">
        <v>10</v>
      </c>
      <c r="E95" s="372">
        <v>28</v>
      </c>
      <c r="F95" s="371">
        <v>180</v>
      </c>
      <c r="G95" s="442">
        <v>4</v>
      </c>
      <c r="H95" s="372">
        <v>25</v>
      </c>
      <c r="I95" s="802">
        <v>525</v>
      </c>
      <c r="J95" s="1606">
        <v>4</v>
      </c>
      <c r="K95" s="372">
        <v>23</v>
      </c>
      <c r="L95" s="371">
        <v>475</v>
      </c>
    </row>
    <row r="96" spans="3:12" x14ac:dyDescent="0.25">
      <c r="C96" s="467" t="s">
        <v>197</v>
      </c>
      <c r="D96" s="355">
        <v>16</v>
      </c>
      <c r="E96" s="372">
        <v>58</v>
      </c>
      <c r="F96" s="371">
        <v>262.5</v>
      </c>
      <c r="G96" s="442">
        <v>4</v>
      </c>
      <c r="H96" s="372">
        <v>42</v>
      </c>
      <c r="I96" s="802">
        <v>950</v>
      </c>
      <c r="J96" s="1606">
        <v>3</v>
      </c>
      <c r="K96" s="372">
        <v>41</v>
      </c>
      <c r="L96" s="371">
        <v>1266.6666666666665</v>
      </c>
    </row>
    <row r="97" spans="3:12" ht="15.75" thickBot="1" x14ac:dyDescent="0.3">
      <c r="C97" s="467" t="s">
        <v>198</v>
      </c>
      <c r="D97" s="379">
        <v>6</v>
      </c>
      <c r="E97" s="898">
        <v>17</v>
      </c>
      <c r="F97" s="401">
        <v>183.33333333333337</v>
      </c>
      <c r="G97" s="648">
        <v>5</v>
      </c>
      <c r="H97" s="898">
        <v>14</v>
      </c>
      <c r="I97" s="650">
        <v>180</v>
      </c>
      <c r="J97" s="1607">
        <v>3</v>
      </c>
      <c r="K97" s="898">
        <v>14</v>
      </c>
      <c r="L97" s="401">
        <v>366.66666666666669</v>
      </c>
    </row>
    <row r="98" spans="3:12" ht="15.75" thickBot="1" x14ac:dyDescent="0.3">
      <c r="C98" s="476" t="s">
        <v>18</v>
      </c>
      <c r="D98" s="550">
        <v>1188</v>
      </c>
      <c r="E98" s="453">
        <v>1563</v>
      </c>
      <c r="F98" s="651">
        <v>31.565656565656582</v>
      </c>
      <c r="G98" s="550">
        <v>777</v>
      </c>
      <c r="H98" s="453">
        <v>996</v>
      </c>
      <c r="I98" s="651">
        <v>28.185328185328189</v>
      </c>
      <c r="J98" s="550">
        <v>720</v>
      </c>
      <c r="K98" s="453">
        <v>939</v>
      </c>
      <c r="L98" s="413">
        <v>30.416666666666657</v>
      </c>
    </row>
    <row r="100" spans="3:12" x14ac:dyDescent="0.25">
      <c r="C100" s="539" t="s">
        <v>1075</v>
      </c>
    </row>
    <row r="101" spans="3:12" ht="15.75" thickBot="1" x14ac:dyDescent="0.3"/>
    <row r="102" spans="3:12" x14ac:dyDescent="0.25">
      <c r="C102" s="7074" t="s">
        <v>31</v>
      </c>
      <c r="D102" s="7178" t="s">
        <v>1063</v>
      </c>
      <c r="E102" s="7179"/>
      <c r="F102" s="7119" t="s">
        <v>131</v>
      </c>
      <c r="G102" s="7182" t="s">
        <v>1051</v>
      </c>
      <c r="H102" s="7183"/>
      <c r="I102" s="7098" t="s">
        <v>1052</v>
      </c>
    </row>
    <row r="103" spans="3:12" ht="15.75" thickBot="1" x14ac:dyDescent="0.3">
      <c r="C103" s="7191"/>
      <c r="D103" s="7180"/>
      <c r="E103" s="7181"/>
      <c r="F103" s="7120"/>
      <c r="G103" s="7184"/>
      <c r="H103" s="7185"/>
      <c r="I103" s="7105"/>
    </row>
    <row r="104" spans="3:12" ht="15.75" thickBot="1" x14ac:dyDescent="0.3">
      <c r="C104" s="7186"/>
      <c r="D104" s="1175" t="s">
        <v>1</v>
      </c>
      <c r="E104" s="1176" t="s">
        <v>2</v>
      </c>
      <c r="F104" s="7121"/>
      <c r="G104" s="1175" t="s">
        <v>1</v>
      </c>
      <c r="H104" s="1176" t="s">
        <v>2</v>
      </c>
      <c r="I104" s="7106"/>
    </row>
    <row r="105" spans="3:12" x14ac:dyDescent="0.25">
      <c r="C105" s="1568" t="s">
        <v>256</v>
      </c>
      <c r="D105" s="1547">
        <v>65</v>
      </c>
      <c r="E105" s="372">
        <v>94</v>
      </c>
      <c r="F105" s="1526">
        <v>44.615384615384613</v>
      </c>
      <c r="G105" s="1548">
        <v>2.1846153846153844</v>
      </c>
      <c r="H105" s="1549">
        <v>2.7765957446808511</v>
      </c>
      <c r="I105" s="1077">
        <v>0.59198036006546673</v>
      </c>
    </row>
    <row r="106" spans="3:12" ht="22.5" hidden="1" x14ac:dyDescent="0.25">
      <c r="C106" s="1189" t="s">
        <v>1067</v>
      </c>
      <c r="D106" s="1547">
        <v>0</v>
      </c>
      <c r="E106" s="372">
        <v>0</v>
      </c>
      <c r="F106" s="850" t="s">
        <v>656</v>
      </c>
      <c r="G106" s="1552" t="s">
        <v>656</v>
      </c>
      <c r="H106" s="1553" t="s">
        <v>656</v>
      </c>
      <c r="I106" s="1529" t="s">
        <v>656</v>
      </c>
    </row>
    <row r="107" spans="3:12" x14ac:dyDescent="0.25">
      <c r="C107" s="1189" t="s">
        <v>856</v>
      </c>
      <c r="D107" s="1547">
        <v>5</v>
      </c>
      <c r="E107" s="372">
        <v>5</v>
      </c>
      <c r="F107" s="1088">
        <v>0</v>
      </c>
      <c r="G107" s="1552">
        <v>3.8</v>
      </c>
      <c r="H107" s="1553">
        <v>6.4</v>
      </c>
      <c r="I107" s="1529">
        <v>2.6000000000000005</v>
      </c>
    </row>
    <row r="108" spans="3:12" x14ac:dyDescent="0.25">
      <c r="C108" s="1189" t="s">
        <v>858</v>
      </c>
      <c r="D108" s="1556">
        <v>1</v>
      </c>
      <c r="E108" s="372">
        <v>1</v>
      </c>
      <c r="F108" s="1529">
        <v>0</v>
      </c>
      <c r="G108" s="1552">
        <v>7</v>
      </c>
      <c r="H108" s="1553">
        <v>10</v>
      </c>
      <c r="I108" s="1529">
        <v>3</v>
      </c>
    </row>
    <row r="109" spans="3:12" x14ac:dyDescent="0.25">
      <c r="C109" s="1189" t="s">
        <v>860</v>
      </c>
      <c r="D109" s="1547">
        <v>1</v>
      </c>
      <c r="E109" s="372">
        <v>2</v>
      </c>
      <c r="F109" s="1529">
        <v>100</v>
      </c>
      <c r="G109" s="1552">
        <v>12</v>
      </c>
      <c r="H109" s="1553">
        <v>10.5</v>
      </c>
      <c r="I109" s="1529">
        <v>-1.5</v>
      </c>
    </row>
    <row r="110" spans="3:12" ht="22.5" x14ac:dyDescent="0.25">
      <c r="C110" s="1189" t="s">
        <v>862</v>
      </c>
      <c r="D110" s="1547">
        <v>0</v>
      </c>
      <c r="E110" s="372">
        <v>1</v>
      </c>
      <c r="F110" s="1529" t="s">
        <v>656</v>
      </c>
      <c r="G110" s="1552" t="s">
        <v>656</v>
      </c>
      <c r="H110" s="1553">
        <v>2</v>
      </c>
      <c r="I110" s="1529" t="s">
        <v>656</v>
      </c>
    </row>
    <row r="111" spans="3:12" x14ac:dyDescent="0.25">
      <c r="C111" s="1189" t="s">
        <v>864</v>
      </c>
      <c r="D111" s="1547">
        <v>6</v>
      </c>
      <c r="E111" s="372">
        <v>5</v>
      </c>
      <c r="F111" s="1529">
        <v>-16.666666666666657</v>
      </c>
      <c r="G111" s="1552">
        <v>4.333333333333333</v>
      </c>
      <c r="H111" s="1553">
        <v>14</v>
      </c>
      <c r="I111" s="1529">
        <v>9.6666666666666679</v>
      </c>
    </row>
    <row r="112" spans="3:12" x14ac:dyDescent="0.25">
      <c r="C112" s="1189" t="s">
        <v>866</v>
      </c>
      <c r="D112" s="1547">
        <v>122</v>
      </c>
      <c r="E112" s="372">
        <v>139</v>
      </c>
      <c r="F112" s="1529">
        <v>13.934426229508205</v>
      </c>
      <c r="G112" s="1552">
        <v>7.7950819672131146</v>
      </c>
      <c r="H112" s="1553">
        <v>8.3309352517985609</v>
      </c>
      <c r="I112" s="1529">
        <v>0.53585328458544623</v>
      </c>
    </row>
    <row r="113" spans="3:9" x14ac:dyDescent="0.25">
      <c r="C113" s="1189" t="s">
        <v>868</v>
      </c>
      <c r="D113" s="1547">
        <v>3</v>
      </c>
      <c r="E113" s="372">
        <v>0</v>
      </c>
      <c r="F113" s="1529" t="s">
        <v>656</v>
      </c>
      <c r="G113" s="1552">
        <v>5.666666666666667</v>
      </c>
      <c r="H113" s="1553" t="s">
        <v>656</v>
      </c>
      <c r="I113" s="1529" t="s">
        <v>656</v>
      </c>
    </row>
    <row r="114" spans="3:9" ht="22.5" hidden="1" x14ac:dyDescent="0.25">
      <c r="C114" s="1189" t="s">
        <v>1068</v>
      </c>
      <c r="D114" s="1547">
        <v>0</v>
      </c>
      <c r="E114" s="372">
        <v>0</v>
      </c>
      <c r="F114" s="1529" t="s">
        <v>656</v>
      </c>
      <c r="G114" s="1552" t="s">
        <v>656</v>
      </c>
      <c r="H114" s="1553" t="s">
        <v>656</v>
      </c>
      <c r="I114" s="1529" t="s">
        <v>656</v>
      </c>
    </row>
    <row r="115" spans="3:9" ht="22.5" hidden="1" x14ac:dyDescent="0.25">
      <c r="C115" s="1189" t="s">
        <v>889</v>
      </c>
      <c r="D115" s="1547">
        <v>0</v>
      </c>
      <c r="E115" s="372">
        <v>0</v>
      </c>
      <c r="F115" s="1529" t="s">
        <v>656</v>
      </c>
      <c r="G115" s="1552" t="s">
        <v>656</v>
      </c>
      <c r="H115" s="1553" t="s">
        <v>656</v>
      </c>
      <c r="I115" s="1529" t="s">
        <v>656</v>
      </c>
    </row>
    <row r="116" spans="3:9" ht="22.5" hidden="1" x14ac:dyDescent="0.25">
      <c r="C116" s="1189" t="s">
        <v>891</v>
      </c>
      <c r="D116" s="1547">
        <v>0</v>
      </c>
      <c r="E116" s="372">
        <v>0</v>
      </c>
      <c r="F116" s="1529" t="s">
        <v>656</v>
      </c>
      <c r="G116" s="1552" t="s">
        <v>656</v>
      </c>
      <c r="H116" s="1553" t="s">
        <v>656</v>
      </c>
      <c r="I116" s="1529" t="s">
        <v>656</v>
      </c>
    </row>
    <row r="117" spans="3:9" hidden="1" x14ac:dyDescent="0.25">
      <c r="C117" s="1189" t="s">
        <v>893</v>
      </c>
      <c r="D117" s="1547">
        <v>0</v>
      </c>
      <c r="E117" s="372">
        <v>0</v>
      </c>
      <c r="F117" s="1529" t="s">
        <v>656</v>
      </c>
      <c r="G117" s="1552" t="s">
        <v>656</v>
      </c>
      <c r="H117" s="1553" t="s">
        <v>656</v>
      </c>
      <c r="I117" s="1529" t="s">
        <v>656</v>
      </c>
    </row>
    <row r="118" spans="3:9" ht="15.75" thickBot="1" x14ac:dyDescent="0.3">
      <c r="C118" s="1189" t="s">
        <v>895</v>
      </c>
      <c r="D118" s="1547">
        <v>12</v>
      </c>
      <c r="E118" s="372">
        <v>4</v>
      </c>
      <c r="F118" s="1529">
        <v>-66.666666666666671</v>
      </c>
      <c r="G118" s="1552">
        <v>1</v>
      </c>
      <c r="H118" s="1553">
        <v>1</v>
      </c>
      <c r="I118" s="850">
        <v>0</v>
      </c>
    </row>
    <row r="119" spans="3:9" hidden="1" x14ac:dyDescent="0.25">
      <c r="C119" s="1189" t="s">
        <v>897</v>
      </c>
      <c r="D119" s="1547">
        <v>0</v>
      </c>
      <c r="E119" s="372">
        <v>0</v>
      </c>
      <c r="F119" s="1529">
        <v>0</v>
      </c>
      <c r="G119" s="1552" t="s">
        <v>656</v>
      </c>
      <c r="H119" s="1553" t="s">
        <v>656</v>
      </c>
      <c r="I119" s="1529" t="s">
        <v>656</v>
      </c>
    </row>
    <row r="120" spans="3:9" ht="45.75" hidden="1" thickBot="1" x14ac:dyDescent="0.3">
      <c r="C120" s="1189" t="s">
        <v>974</v>
      </c>
      <c r="D120" s="1196">
        <v>0</v>
      </c>
      <c r="E120" s="1608">
        <v>0</v>
      </c>
      <c r="F120" s="1535">
        <v>0</v>
      </c>
      <c r="G120" s="1196">
        <v>0</v>
      </c>
      <c r="H120" s="1561" t="s">
        <v>656</v>
      </c>
      <c r="I120" s="1535">
        <v>0</v>
      </c>
    </row>
    <row r="121" spans="3:9" ht="15.75" thickBot="1" x14ac:dyDescent="0.3">
      <c r="C121" s="1563" t="s">
        <v>18</v>
      </c>
      <c r="D121" s="1564">
        <v>215</v>
      </c>
      <c r="E121" s="393">
        <v>251</v>
      </c>
      <c r="F121" s="1565">
        <v>16.744186046511629</v>
      </c>
      <c r="G121" s="1566">
        <v>5.5255813953488371</v>
      </c>
      <c r="H121" s="1567">
        <v>6.2270916334661353</v>
      </c>
      <c r="I121" s="1565">
        <v>0.70151023811729818</v>
      </c>
    </row>
    <row r="123" spans="3:9" x14ac:dyDescent="0.25">
      <c r="C123" s="539" t="s">
        <v>1633</v>
      </c>
    </row>
    <row r="124" spans="3:9" ht="15.75" thickBot="1" x14ac:dyDescent="0.3"/>
    <row r="125" spans="3:9" x14ac:dyDescent="0.25">
      <c r="C125" s="6896" t="s">
        <v>200</v>
      </c>
      <c r="D125" s="7094" t="s">
        <v>1050</v>
      </c>
      <c r="E125" s="7095"/>
      <c r="F125" s="7098" t="s">
        <v>604</v>
      </c>
      <c r="G125" s="7182" t="s">
        <v>1051</v>
      </c>
      <c r="H125" s="7194"/>
      <c r="I125" s="7098" t="s">
        <v>1052</v>
      </c>
    </row>
    <row r="126" spans="3:9" ht="15.75" thickBot="1" x14ac:dyDescent="0.3">
      <c r="C126" s="7034"/>
      <c r="D126" s="7096"/>
      <c r="E126" s="7097"/>
      <c r="F126" s="7105"/>
      <c r="G126" s="7184"/>
      <c r="H126" s="7195"/>
      <c r="I126" s="7105"/>
    </row>
    <row r="127" spans="3:9" ht="15.75" thickBot="1" x14ac:dyDescent="0.3">
      <c r="C127" s="6901"/>
      <c r="D127" s="279" t="s">
        <v>1</v>
      </c>
      <c r="E127" s="293" t="s">
        <v>2</v>
      </c>
      <c r="F127" s="7106"/>
      <c r="G127" s="279" t="s">
        <v>1</v>
      </c>
      <c r="H127" s="293" t="s">
        <v>2</v>
      </c>
      <c r="I127" s="7106"/>
    </row>
    <row r="128" spans="3:9" ht="15.75" thickBot="1" x14ac:dyDescent="0.3">
      <c r="C128" s="626" t="s">
        <v>179</v>
      </c>
      <c r="D128" s="1500">
        <v>48</v>
      </c>
      <c r="E128" s="1104">
        <v>51</v>
      </c>
      <c r="F128" s="1105">
        <v>6.25</v>
      </c>
      <c r="G128" s="1501">
        <v>4.75</v>
      </c>
      <c r="H128" s="1502">
        <v>7.666666666666667</v>
      </c>
      <c r="I128" s="1503">
        <v>2.916666666666667</v>
      </c>
    </row>
    <row r="129" spans="3:9" x14ac:dyDescent="0.25">
      <c r="C129" s="480" t="s">
        <v>180</v>
      </c>
      <c r="D129" s="1504">
        <v>28</v>
      </c>
      <c r="E129" s="1127">
        <v>28</v>
      </c>
      <c r="F129" s="1128">
        <v>0</v>
      </c>
      <c r="G129" s="1505">
        <v>4.3214285714285712</v>
      </c>
      <c r="H129" s="1506">
        <v>5.1428571428571432</v>
      </c>
      <c r="I129" s="1233">
        <v>0.82142857142857206</v>
      </c>
    </row>
    <row r="130" spans="3:9" x14ac:dyDescent="0.25">
      <c r="C130" s="467" t="s">
        <v>181</v>
      </c>
      <c r="D130" s="1507">
        <v>4</v>
      </c>
      <c r="E130" s="1113">
        <v>10</v>
      </c>
      <c r="F130" s="1114">
        <v>150</v>
      </c>
      <c r="G130" s="1508">
        <v>31.25</v>
      </c>
      <c r="H130" s="1509">
        <v>12.9</v>
      </c>
      <c r="I130" s="1222">
        <v>-18.350000000000001</v>
      </c>
    </row>
    <row r="131" spans="3:9" x14ac:dyDescent="0.25">
      <c r="C131" s="467" t="s">
        <v>182</v>
      </c>
      <c r="D131" s="1507">
        <v>27</v>
      </c>
      <c r="E131" s="1113">
        <v>23</v>
      </c>
      <c r="F131" s="1114">
        <v>-14.81481481481481</v>
      </c>
      <c r="G131" s="1508">
        <v>2.8888888888888888</v>
      </c>
      <c r="H131" s="1509">
        <v>4.7391304347826084</v>
      </c>
      <c r="I131" s="1222">
        <v>1.8502415458937196</v>
      </c>
    </row>
    <row r="132" spans="3:9" ht="15.75" thickBot="1" x14ac:dyDescent="0.3">
      <c r="C132" s="481" t="s">
        <v>183</v>
      </c>
      <c r="D132" s="1510">
        <v>13</v>
      </c>
      <c r="E132" s="1122">
        <v>25</v>
      </c>
      <c r="F132" s="1123">
        <v>92.307692307692321</v>
      </c>
      <c r="G132" s="1511">
        <v>5.8461538461538458</v>
      </c>
      <c r="H132" s="1509">
        <v>6.76</v>
      </c>
      <c r="I132" s="1229">
        <v>0.91384615384615397</v>
      </c>
    </row>
    <row r="133" spans="3:9" x14ac:dyDescent="0.25">
      <c r="C133" s="480" t="s">
        <v>184</v>
      </c>
      <c r="D133" s="1512">
        <v>9</v>
      </c>
      <c r="E133" s="1108">
        <v>9</v>
      </c>
      <c r="F133" s="1109">
        <v>0</v>
      </c>
      <c r="G133" s="1513">
        <v>3.6666666666666665</v>
      </c>
      <c r="H133" s="1514">
        <v>2.5555555555555554</v>
      </c>
      <c r="I133" s="1214">
        <v>-1.1111111111111112</v>
      </c>
    </row>
    <row r="134" spans="3:9" x14ac:dyDescent="0.25">
      <c r="C134" s="467" t="s">
        <v>185</v>
      </c>
      <c r="D134" s="1507">
        <v>14</v>
      </c>
      <c r="E134" s="1113">
        <v>6</v>
      </c>
      <c r="F134" s="1114">
        <v>-57.142857142857146</v>
      </c>
      <c r="G134" s="1508">
        <v>8</v>
      </c>
      <c r="H134" s="1509">
        <v>7.5</v>
      </c>
      <c r="I134" s="1222">
        <v>-0.5</v>
      </c>
    </row>
    <row r="135" spans="3:9" x14ac:dyDescent="0.25">
      <c r="C135" s="467" t="s">
        <v>186</v>
      </c>
      <c r="D135" s="1507">
        <v>8</v>
      </c>
      <c r="E135" s="1113">
        <v>7</v>
      </c>
      <c r="F135" s="1114">
        <v>-12.5</v>
      </c>
      <c r="G135" s="1508">
        <v>3.125</v>
      </c>
      <c r="H135" s="1509">
        <v>5.1428571428571432</v>
      </c>
      <c r="I135" s="1233">
        <v>2.0178571428571432</v>
      </c>
    </row>
    <row r="136" spans="3:9" x14ac:dyDescent="0.25">
      <c r="C136" s="467" t="s">
        <v>187</v>
      </c>
      <c r="D136" s="1507">
        <v>11</v>
      </c>
      <c r="E136" s="1113">
        <v>12</v>
      </c>
      <c r="F136" s="1114">
        <v>9.0909090909090793</v>
      </c>
      <c r="G136" s="1508">
        <v>5.4545454545454541</v>
      </c>
      <c r="H136" s="1509">
        <v>4.75</v>
      </c>
      <c r="I136" s="1222">
        <v>-0.70454545454545414</v>
      </c>
    </row>
    <row r="137" spans="3:9" x14ac:dyDescent="0.25">
      <c r="C137" s="467" t="s">
        <v>188</v>
      </c>
      <c r="D137" s="1507">
        <v>13</v>
      </c>
      <c r="E137" s="1515">
        <v>4</v>
      </c>
      <c r="F137" s="1114">
        <v>-69.230769230769226</v>
      </c>
      <c r="G137" s="1508">
        <v>3.7692307692307692</v>
      </c>
      <c r="H137" s="1516">
        <v>9</v>
      </c>
      <c r="I137" s="1222">
        <v>5.2307692307692308</v>
      </c>
    </row>
    <row r="138" spans="3:9" ht="15.75" thickBot="1" x14ac:dyDescent="0.3">
      <c r="C138" s="481" t="s">
        <v>189</v>
      </c>
      <c r="D138" s="1510">
        <v>11</v>
      </c>
      <c r="E138" s="1122">
        <v>15</v>
      </c>
      <c r="F138" s="1123">
        <v>36.363636363636346</v>
      </c>
      <c r="G138" s="1511">
        <v>6.1818181818181817</v>
      </c>
      <c r="H138" s="1517">
        <v>7.2</v>
      </c>
      <c r="I138" s="1229">
        <v>1.0181818181818185</v>
      </c>
    </row>
    <row r="139" spans="3:9" x14ac:dyDescent="0.25">
      <c r="C139" s="480" t="s">
        <v>190</v>
      </c>
      <c r="D139" s="1504">
        <v>2</v>
      </c>
      <c r="E139" s="1108">
        <v>7</v>
      </c>
      <c r="F139" s="1128">
        <v>250</v>
      </c>
      <c r="G139" s="1513">
        <v>4.5</v>
      </c>
      <c r="H139" s="1514">
        <v>2</v>
      </c>
      <c r="I139" s="1233">
        <v>-2.5</v>
      </c>
    </row>
    <row r="140" spans="3:9" x14ac:dyDescent="0.25">
      <c r="C140" s="467" t="s">
        <v>191</v>
      </c>
      <c r="D140" s="1507">
        <v>0</v>
      </c>
      <c r="E140" s="1113">
        <v>4</v>
      </c>
      <c r="F140" s="1114" t="s">
        <v>656</v>
      </c>
      <c r="G140" s="1508" t="s">
        <v>656</v>
      </c>
      <c r="H140" s="1509">
        <v>11.5</v>
      </c>
      <c r="I140" s="1222" t="s">
        <v>656</v>
      </c>
    </row>
    <row r="141" spans="3:9" x14ac:dyDescent="0.25">
      <c r="C141" s="467" t="s">
        <v>192</v>
      </c>
      <c r="D141" s="1507">
        <v>4</v>
      </c>
      <c r="E141" s="1113">
        <v>12</v>
      </c>
      <c r="F141" s="1114">
        <v>200</v>
      </c>
      <c r="G141" s="1508">
        <v>1.75</v>
      </c>
      <c r="H141" s="1509">
        <v>2.9166666666666665</v>
      </c>
      <c r="I141" s="1222">
        <v>1.1666666666666665</v>
      </c>
    </row>
    <row r="142" spans="3:9" x14ac:dyDescent="0.25">
      <c r="C142" s="467" t="s">
        <v>193</v>
      </c>
      <c r="D142" s="1507">
        <v>8</v>
      </c>
      <c r="E142" s="1113">
        <v>10</v>
      </c>
      <c r="F142" s="1131">
        <v>25</v>
      </c>
      <c r="G142" s="1508">
        <v>4.125</v>
      </c>
      <c r="H142" s="1509">
        <v>3.5</v>
      </c>
      <c r="I142" s="1222">
        <v>-0.625</v>
      </c>
    </row>
    <row r="143" spans="3:9" x14ac:dyDescent="0.25">
      <c r="C143" s="467" t="s">
        <v>194</v>
      </c>
      <c r="D143" s="1507">
        <v>8</v>
      </c>
      <c r="E143" s="1113">
        <v>6</v>
      </c>
      <c r="F143" s="1114">
        <v>-25</v>
      </c>
      <c r="G143" s="1508">
        <v>3.875</v>
      </c>
      <c r="H143" s="1509">
        <v>11</v>
      </c>
      <c r="I143" s="1222">
        <v>7.125</v>
      </c>
    </row>
    <row r="144" spans="3:9" x14ac:dyDescent="0.25">
      <c r="C144" s="467" t="s">
        <v>195</v>
      </c>
      <c r="D144" s="1507">
        <v>2</v>
      </c>
      <c r="E144" s="1113">
        <v>4</v>
      </c>
      <c r="F144" s="1114">
        <v>100</v>
      </c>
      <c r="G144" s="1508">
        <v>17</v>
      </c>
      <c r="H144" s="1509">
        <v>4.25</v>
      </c>
      <c r="I144" s="1222">
        <v>-12.75</v>
      </c>
    </row>
    <row r="145" spans="2:11" x14ac:dyDescent="0.25">
      <c r="C145" s="467" t="s">
        <v>196</v>
      </c>
      <c r="D145" s="1507">
        <v>2</v>
      </c>
      <c r="E145" s="1113">
        <v>8</v>
      </c>
      <c r="F145" s="1114">
        <v>300</v>
      </c>
      <c r="G145" s="1508">
        <v>5</v>
      </c>
      <c r="H145" s="1509">
        <v>3.5</v>
      </c>
      <c r="I145" s="1222">
        <v>-1.5</v>
      </c>
    </row>
    <row r="146" spans="2:11" x14ac:dyDescent="0.25">
      <c r="C146" s="467" t="s">
        <v>197</v>
      </c>
      <c r="D146" s="1507">
        <v>3</v>
      </c>
      <c r="E146" s="1113">
        <v>8</v>
      </c>
      <c r="F146" s="1518">
        <v>166.66666666666663</v>
      </c>
      <c r="G146" s="1508">
        <v>5.333333333333333</v>
      </c>
      <c r="H146" s="1509">
        <v>7.25</v>
      </c>
      <c r="I146" s="2598">
        <v>1.916666666666667</v>
      </c>
    </row>
    <row r="147" spans="2:11" ht="15.75" thickBot="1" x14ac:dyDescent="0.3">
      <c r="C147" s="467" t="s">
        <v>198</v>
      </c>
      <c r="D147" s="1519">
        <v>0</v>
      </c>
      <c r="E147" s="1520">
        <v>2</v>
      </c>
      <c r="F147" s="1131" t="s">
        <v>656</v>
      </c>
      <c r="G147" s="1521" t="s">
        <v>656</v>
      </c>
      <c r="H147" s="1522">
        <v>8.5</v>
      </c>
      <c r="I147" s="2599" t="s">
        <v>656</v>
      </c>
    </row>
    <row r="148" spans="2:11" ht="15.75" thickBot="1" x14ac:dyDescent="0.3">
      <c r="C148" s="1133" t="s">
        <v>18</v>
      </c>
      <c r="D148" s="1134">
        <v>215</v>
      </c>
      <c r="E148" s="1523">
        <v>251</v>
      </c>
      <c r="F148" s="1135">
        <v>16.744186046511629</v>
      </c>
      <c r="G148" s="1524">
        <v>5.5255813953488371</v>
      </c>
      <c r="H148" s="1524">
        <v>6.2270916334661353</v>
      </c>
      <c r="I148" s="1137">
        <v>0.70151023811729818</v>
      </c>
    </row>
    <row r="151" spans="2:11" x14ac:dyDescent="0.25">
      <c r="B151" s="3421" t="s">
        <v>2834</v>
      </c>
      <c r="C151" s="3421"/>
    </row>
    <row r="152" spans="2:11" ht="14.25" customHeight="1" thickBot="1" x14ac:dyDescent="0.3">
      <c r="B152" s="6292"/>
      <c r="C152" s="6292"/>
      <c r="D152" s="6292"/>
      <c r="E152" s="6292"/>
      <c r="F152" s="6292"/>
      <c r="G152" s="6292"/>
      <c r="H152" s="6292"/>
      <c r="I152" s="6292"/>
      <c r="J152" s="6292"/>
      <c r="K152" s="6292"/>
    </row>
    <row r="153" spans="2:11" ht="27" customHeight="1" x14ac:dyDescent="0.25">
      <c r="B153" s="7199" t="s">
        <v>1076</v>
      </c>
      <c r="C153" s="7202" t="s">
        <v>229</v>
      </c>
      <c r="D153" s="7199" t="s">
        <v>1077</v>
      </c>
      <c r="E153" s="7199" t="s">
        <v>1078</v>
      </c>
      <c r="F153" s="7205" t="s">
        <v>1079</v>
      </c>
      <c r="G153" s="7208" t="s">
        <v>1080</v>
      </c>
      <c r="H153" s="7208" t="s">
        <v>1081</v>
      </c>
      <c r="I153" s="7208" t="s">
        <v>1082</v>
      </c>
      <c r="J153" s="7208" t="s">
        <v>1083</v>
      </c>
      <c r="K153" s="7211" t="s">
        <v>1084</v>
      </c>
    </row>
    <row r="154" spans="2:11" ht="27" customHeight="1" x14ac:dyDescent="0.25">
      <c r="B154" s="7200"/>
      <c r="C154" s="7203"/>
      <c r="D154" s="7200"/>
      <c r="E154" s="7200"/>
      <c r="F154" s="7206"/>
      <c r="G154" s="7209"/>
      <c r="H154" s="7209"/>
      <c r="I154" s="7209"/>
      <c r="J154" s="7209"/>
      <c r="K154" s="7212"/>
    </row>
    <row r="155" spans="2:11" ht="27" customHeight="1" thickBot="1" x14ac:dyDescent="0.3">
      <c r="B155" s="7201"/>
      <c r="C155" s="7204"/>
      <c r="D155" s="7201"/>
      <c r="E155" s="7201"/>
      <c r="F155" s="7207"/>
      <c r="G155" s="7210"/>
      <c r="H155" s="7210"/>
      <c r="I155" s="7210"/>
      <c r="J155" s="7210"/>
      <c r="K155" s="7213"/>
    </row>
    <row r="156" spans="2:11" ht="18.75" thickBot="1" x14ac:dyDescent="0.3">
      <c r="B156" s="1609" t="s">
        <v>1085</v>
      </c>
      <c r="C156" s="1610" t="s">
        <v>605</v>
      </c>
      <c r="D156" s="1611">
        <v>118</v>
      </c>
      <c r="E156" s="1612">
        <v>1</v>
      </c>
      <c r="F156" s="1613">
        <v>1</v>
      </c>
      <c r="G156" s="1614">
        <v>0</v>
      </c>
      <c r="H156" s="1614">
        <v>0</v>
      </c>
      <c r="I156" s="1615">
        <v>0</v>
      </c>
      <c r="J156" s="1615">
        <v>0</v>
      </c>
      <c r="K156" s="1616">
        <v>0</v>
      </c>
    </row>
    <row r="157" spans="2:11" ht="15.75" thickBot="1" x14ac:dyDescent="0.3">
      <c r="B157" s="1617" t="s">
        <v>1096</v>
      </c>
      <c r="C157" s="1618" t="s">
        <v>399</v>
      </c>
      <c r="D157" s="1619">
        <v>1</v>
      </c>
      <c r="E157" s="1620">
        <v>1</v>
      </c>
      <c r="F157" s="1625">
        <v>1</v>
      </c>
      <c r="G157" s="1621">
        <v>0</v>
      </c>
      <c r="H157" s="1621">
        <v>0</v>
      </c>
      <c r="I157" s="1622">
        <v>0</v>
      </c>
      <c r="J157" s="1622">
        <v>0</v>
      </c>
      <c r="K157" s="1623">
        <v>0</v>
      </c>
    </row>
    <row r="158" spans="2:11" ht="15.75" thickBot="1" x14ac:dyDescent="0.3">
      <c r="B158" s="1609" t="s">
        <v>1138</v>
      </c>
      <c r="C158" s="1610" t="s">
        <v>669</v>
      </c>
      <c r="D158" s="1611">
        <v>6345</v>
      </c>
      <c r="E158" s="1631">
        <v>227</v>
      </c>
      <c r="F158" s="1613">
        <v>68</v>
      </c>
      <c r="G158" s="1614">
        <v>26</v>
      </c>
      <c r="H158" s="1614">
        <v>6</v>
      </c>
      <c r="I158" s="1615">
        <v>4</v>
      </c>
      <c r="J158" s="1615">
        <v>0</v>
      </c>
      <c r="K158" s="1616">
        <v>123</v>
      </c>
    </row>
    <row r="159" spans="2:11" x14ac:dyDescent="0.25">
      <c r="B159" s="1617" t="s">
        <v>1141</v>
      </c>
      <c r="C159" s="1624" t="s">
        <v>673</v>
      </c>
      <c r="D159" s="1619">
        <v>7</v>
      </c>
      <c r="E159" s="1620">
        <v>1</v>
      </c>
      <c r="F159" s="1630">
        <v>0</v>
      </c>
      <c r="G159" s="1626">
        <v>0</v>
      </c>
      <c r="H159" s="1626">
        <v>0</v>
      </c>
      <c r="I159" s="1627">
        <v>0</v>
      </c>
      <c r="J159" s="1627">
        <v>0</v>
      </c>
      <c r="K159" s="1628">
        <v>1</v>
      </c>
    </row>
    <row r="160" spans="2:11" x14ac:dyDescent="0.25">
      <c r="B160" s="1617" t="s">
        <v>466</v>
      </c>
      <c r="C160" s="1624" t="s">
        <v>467</v>
      </c>
      <c r="D160" s="1619">
        <v>5818</v>
      </c>
      <c r="E160" s="1620">
        <v>151</v>
      </c>
      <c r="F160" s="1630">
        <v>56</v>
      </c>
      <c r="G160" s="1626">
        <v>20</v>
      </c>
      <c r="H160" s="1626">
        <v>5</v>
      </c>
      <c r="I160" s="1627">
        <v>4</v>
      </c>
      <c r="J160" s="1627">
        <v>0</v>
      </c>
      <c r="K160" s="1628">
        <v>66</v>
      </c>
    </row>
    <row r="161" spans="2:11" ht="15.75" thickBot="1" x14ac:dyDescent="0.3">
      <c r="B161" s="1617" t="s">
        <v>468</v>
      </c>
      <c r="C161" s="1624" t="s">
        <v>469</v>
      </c>
      <c r="D161" s="1619">
        <v>428</v>
      </c>
      <c r="E161" s="1620">
        <v>75</v>
      </c>
      <c r="F161" s="1630">
        <v>12</v>
      </c>
      <c r="G161" s="1626">
        <v>6</v>
      </c>
      <c r="H161" s="1626">
        <v>1</v>
      </c>
      <c r="I161" s="1627">
        <v>0</v>
      </c>
      <c r="J161" s="1627">
        <v>0</v>
      </c>
      <c r="K161" s="1628">
        <v>56</v>
      </c>
    </row>
    <row r="162" spans="2:11" ht="15.75" thickBot="1" x14ac:dyDescent="0.3">
      <c r="B162" s="1609" t="s">
        <v>1142</v>
      </c>
      <c r="C162" s="1610" t="s">
        <v>674</v>
      </c>
      <c r="D162" s="1611">
        <v>543</v>
      </c>
      <c r="E162" s="1631">
        <v>50</v>
      </c>
      <c r="F162" s="1613">
        <v>17</v>
      </c>
      <c r="G162" s="1614">
        <v>1</v>
      </c>
      <c r="H162" s="1614">
        <v>1</v>
      </c>
      <c r="I162" s="1615">
        <v>30</v>
      </c>
      <c r="J162" s="1615">
        <v>0</v>
      </c>
      <c r="K162" s="1616">
        <v>1</v>
      </c>
    </row>
    <row r="163" spans="2:11" ht="19.5" x14ac:dyDescent="0.25">
      <c r="B163" s="1617" t="s">
        <v>1144</v>
      </c>
      <c r="C163" s="1624" t="s">
        <v>679</v>
      </c>
      <c r="D163" s="1619">
        <v>17</v>
      </c>
      <c r="E163" s="1620">
        <v>1</v>
      </c>
      <c r="F163" s="1630">
        <v>0</v>
      </c>
      <c r="G163" s="1626">
        <v>0</v>
      </c>
      <c r="H163" s="1626">
        <v>0</v>
      </c>
      <c r="I163" s="1627">
        <v>1</v>
      </c>
      <c r="J163" s="1627">
        <v>0</v>
      </c>
      <c r="K163" s="1628">
        <v>0</v>
      </c>
    </row>
    <row r="164" spans="2:11" ht="22.5" x14ac:dyDescent="0.25">
      <c r="B164" s="1617" t="s">
        <v>682</v>
      </c>
      <c r="C164" s="1386" t="s">
        <v>683</v>
      </c>
      <c r="D164" s="1619">
        <v>12</v>
      </c>
      <c r="E164" s="1620">
        <v>3</v>
      </c>
      <c r="F164" s="1630">
        <v>3</v>
      </c>
      <c r="G164" s="1626">
        <v>0</v>
      </c>
      <c r="H164" s="1626">
        <v>0</v>
      </c>
      <c r="I164" s="1627">
        <v>0</v>
      </c>
      <c r="J164" s="1627">
        <v>0</v>
      </c>
      <c r="K164" s="1628">
        <v>0</v>
      </c>
    </row>
    <row r="165" spans="2:11" ht="15.75" thickBot="1" x14ac:dyDescent="0.3">
      <c r="B165" s="1617" t="s">
        <v>472</v>
      </c>
      <c r="C165" s="1624" t="s">
        <v>473</v>
      </c>
      <c r="D165" s="1619">
        <v>372</v>
      </c>
      <c r="E165" s="1620">
        <v>46</v>
      </c>
      <c r="F165" s="1630">
        <v>14</v>
      </c>
      <c r="G165" s="1626">
        <v>1</v>
      </c>
      <c r="H165" s="1626">
        <v>1</v>
      </c>
      <c r="I165" s="1627">
        <v>29</v>
      </c>
      <c r="J165" s="1627">
        <v>0</v>
      </c>
      <c r="K165" s="1628">
        <v>1</v>
      </c>
    </row>
    <row r="166" spans="2:11" ht="15.75" thickBot="1" x14ac:dyDescent="0.3">
      <c r="B166" s="1609" t="s">
        <v>1154</v>
      </c>
      <c r="C166" s="1610" t="s">
        <v>696</v>
      </c>
      <c r="D166" s="1611">
        <v>441</v>
      </c>
      <c r="E166" s="1631">
        <v>6</v>
      </c>
      <c r="F166" s="1613">
        <v>1</v>
      </c>
      <c r="G166" s="1614">
        <v>0</v>
      </c>
      <c r="H166" s="1614">
        <v>1</v>
      </c>
      <c r="I166" s="1615">
        <v>4</v>
      </c>
      <c r="J166" s="1615">
        <v>0</v>
      </c>
      <c r="K166" s="1616">
        <v>0</v>
      </c>
    </row>
    <row r="167" spans="2:11" x14ac:dyDescent="0.25">
      <c r="B167" s="1617" t="s">
        <v>1156</v>
      </c>
      <c r="C167" s="1624" t="s">
        <v>247</v>
      </c>
      <c r="D167" s="1619">
        <v>213</v>
      </c>
      <c r="E167" s="1620">
        <v>3</v>
      </c>
      <c r="F167" s="1630">
        <v>0</v>
      </c>
      <c r="G167" s="1626">
        <v>0</v>
      </c>
      <c r="H167" s="1626">
        <v>0</v>
      </c>
      <c r="I167" s="1627">
        <v>3</v>
      </c>
      <c r="J167" s="1627">
        <v>0</v>
      </c>
      <c r="K167" s="1628">
        <v>0</v>
      </c>
    </row>
    <row r="168" spans="2:11" x14ac:dyDescent="0.25">
      <c r="B168" s="1617" t="s">
        <v>1158</v>
      </c>
      <c r="C168" s="1624" t="s">
        <v>1159</v>
      </c>
      <c r="D168" s="1619">
        <v>98</v>
      </c>
      <c r="E168" s="1620">
        <v>2</v>
      </c>
      <c r="F168" s="1630">
        <v>1</v>
      </c>
      <c r="G168" s="1626">
        <v>0</v>
      </c>
      <c r="H168" s="1626">
        <v>1</v>
      </c>
      <c r="I168" s="1627">
        <v>0</v>
      </c>
      <c r="J168" s="1627">
        <v>0</v>
      </c>
      <c r="K168" s="1628">
        <v>0</v>
      </c>
    </row>
    <row r="169" spans="2:11" ht="15.75" thickBot="1" x14ac:dyDescent="0.3">
      <c r="B169" s="1617" t="s">
        <v>1160</v>
      </c>
      <c r="C169" s="1624" t="s">
        <v>259</v>
      </c>
      <c r="D169" s="1619">
        <v>10</v>
      </c>
      <c r="E169" s="1620">
        <v>1</v>
      </c>
      <c r="F169" s="1630">
        <v>0</v>
      </c>
      <c r="G169" s="1626">
        <v>0</v>
      </c>
      <c r="H169" s="1626">
        <v>0</v>
      </c>
      <c r="I169" s="1627">
        <v>1</v>
      </c>
      <c r="J169" s="1627">
        <v>0</v>
      </c>
      <c r="K169" s="1628">
        <v>0</v>
      </c>
    </row>
    <row r="170" spans="2:11" ht="18.75" thickBot="1" x14ac:dyDescent="0.3">
      <c r="B170" s="1609" t="s">
        <v>1161</v>
      </c>
      <c r="C170" s="1610" t="s">
        <v>704</v>
      </c>
      <c r="D170" s="1611">
        <v>949</v>
      </c>
      <c r="E170" s="1631">
        <v>64</v>
      </c>
      <c r="F170" s="1613">
        <v>45</v>
      </c>
      <c r="G170" s="1614">
        <v>10</v>
      </c>
      <c r="H170" s="1614">
        <v>1</v>
      </c>
      <c r="I170" s="1615">
        <v>5</v>
      </c>
      <c r="J170" s="1615">
        <v>0</v>
      </c>
      <c r="K170" s="1616">
        <v>3</v>
      </c>
    </row>
    <row r="171" spans="2:11" ht="19.5" x14ac:dyDescent="0.25">
      <c r="B171" s="1617" t="s">
        <v>1162</v>
      </c>
      <c r="C171" s="1624" t="s">
        <v>251</v>
      </c>
      <c r="D171" s="1619">
        <v>411</v>
      </c>
      <c r="E171" s="1620">
        <v>1</v>
      </c>
      <c r="F171" s="1630">
        <v>1</v>
      </c>
      <c r="G171" s="1626">
        <v>0</v>
      </c>
      <c r="H171" s="1626">
        <v>0</v>
      </c>
      <c r="I171" s="1627">
        <v>0</v>
      </c>
      <c r="J171" s="1627">
        <v>0</v>
      </c>
      <c r="K171" s="1628">
        <v>0</v>
      </c>
    </row>
    <row r="172" spans="2:11" ht="19.5" x14ac:dyDescent="0.25">
      <c r="B172" s="1617" t="s">
        <v>1165</v>
      </c>
      <c r="C172" s="1624" t="s">
        <v>254</v>
      </c>
      <c r="D172" s="1619">
        <v>24</v>
      </c>
      <c r="E172" s="1620">
        <v>4</v>
      </c>
      <c r="F172" s="1630">
        <v>3</v>
      </c>
      <c r="G172" s="1626">
        <v>0</v>
      </c>
      <c r="H172" s="1626">
        <v>0</v>
      </c>
      <c r="I172" s="1627">
        <v>0</v>
      </c>
      <c r="J172" s="1627">
        <v>0</v>
      </c>
      <c r="K172" s="1628">
        <v>1</v>
      </c>
    </row>
    <row r="173" spans="2:11" x14ac:dyDescent="0.25">
      <c r="B173" s="1617" t="s">
        <v>1166</v>
      </c>
      <c r="C173" s="1624" t="s">
        <v>255</v>
      </c>
      <c r="D173" s="1619">
        <v>7</v>
      </c>
      <c r="E173" s="1620">
        <v>1</v>
      </c>
      <c r="F173" s="1630">
        <v>1</v>
      </c>
      <c r="G173" s="1626">
        <v>0</v>
      </c>
      <c r="H173" s="1626">
        <v>0</v>
      </c>
      <c r="I173" s="1627">
        <v>0</v>
      </c>
      <c r="J173" s="1627">
        <v>0</v>
      </c>
      <c r="K173" s="1628">
        <v>0</v>
      </c>
    </row>
    <row r="174" spans="2:11" x14ac:dyDescent="0.25">
      <c r="B174" s="1617" t="s">
        <v>1167</v>
      </c>
      <c r="C174" s="1624" t="s">
        <v>256</v>
      </c>
      <c r="D174" s="1619">
        <v>363</v>
      </c>
      <c r="E174" s="1620">
        <v>48</v>
      </c>
      <c r="F174" s="1630">
        <v>31</v>
      </c>
      <c r="G174" s="1626">
        <v>9</v>
      </c>
      <c r="H174" s="1626">
        <v>1</v>
      </c>
      <c r="I174" s="1627">
        <v>5</v>
      </c>
      <c r="J174" s="1627">
        <v>0</v>
      </c>
      <c r="K174" s="1628">
        <v>2</v>
      </c>
    </row>
    <row r="175" spans="2:11" ht="15.75" thickBot="1" x14ac:dyDescent="0.3">
      <c r="B175" s="1617" t="s">
        <v>1169</v>
      </c>
      <c r="C175" s="1624" t="s">
        <v>258</v>
      </c>
      <c r="D175" s="1619">
        <v>91</v>
      </c>
      <c r="E175" s="1620">
        <v>10</v>
      </c>
      <c r="F175" s="1630">
        <v>9</v>
      </c>
      <c r="G175" s="1626">
        <v>1</v>
      </c>
      <c r="H175" s="1626">
        <v>0</v>
      </c>
      <c r="I175" s="1627">
        <v>0</v>
      </c>
      <c r="J175" s="1627">
        <v>0</v>
      </c>
      <c r="K175" s="1628">
        <v>0</v>
      </c>
    </row>
    <row r="176" spans="2:11" ht="18.75" thickBot="1" x14ac:dyDescent="0.3">
      <c r="B176" s="1609" t="s">
        <v>1171</v>
      </c>
      <c r="C176" s="1610" t="s">
        <v>715</v>
      </c>
      <c r="D176" s="1611">
        <v>4910</v>
      </c>
      <c r="E176" s="1631">
        <v>19</v>
      </c>
      <c r="F176" s="1613">
        <v>5</v>
      </c>
      <c r="G176" s="1614">
        <v>4</v>
      </c>
      <c r="H176" s="1614">
        <v>0</v>
      </c>
      <c r="I176" s="1615">
        <v>0</v>
      </c>
      <c r="J176" s="1615">
        <v>0</v>
      </c>
      <c r="K176" s="1616">
        <v>10</v>
      </c>
    </row>
    <row r="177" spans="2:11" x14ac:dyDescent="0.25">
      <c r="B177" s="1617" t="s">
        <v>475</v>
      </c>
      <c r="C177" s="1624" t="s">
        <v>476</v>
      </c>
      <c r="D177" s="1619">
        <v>2424</v>
      </c>
      <c r="E177" s="1620">
        <v>7</v>
      </c>
      <c r="F177" s="1630">
        <v>0</v>
      </c>
      <c r="G177" s="1626">
        <v>2</v>
      </c>
      <c r="H177" s="1626">
        <v>0</v>
      </c>
      <c r="I177" s="1627">
        <v>0</v>
      </c>
      <c r="J177" s="1627">
        <v>0</v>
      </c>
      <c r="K177" s="1628">
        <v>5</v>
      </c>
    </row>
    <row r="178" spans="2:11" x14ac:dyDescent="0.25">
      <c r="B178" s="1617" t="s">
        <v>477</v>
      </c>
      <c r="C178" s="1624" t="s">
        <v>737</v>
      </c>
      <c r="D178" s="1619">
        <v>19</v>
      </c>
      <c r="E178" s="1620">
        <v>5</v>
      </c>
      <c r="F178" s="1630">
        <v>4</v>
      </c>
      <c r="G178" s="1626">
        <v>1</v>
      </c>
      <c r="H178" s="1626">
        <v>0</v>
      </c>
      <c r="I178" s="1627">
        <v>0</v>
      </c>
      <c r="J178" s="1627">
        <v>0</v>
      </c>
      <c r="K178" s="1628">
        <v>0</v>
      </c>
    </row>
    <row r="179" spans="2:11" ht="15.75" thickBot="1" x14ac:dyDescent="0.3">
      <c r="B179" s="1617" t="s">
        <v>478</v>
      </c>
      <c r="C179" s="1624" t="s">
        <v>479</v>
      </c>
      <c r="D179" s="1619">
        <v>1661</v>
      </c>
      <c r="E179" s="1620">
        <v>7</v>
      </c>
      <c r="F179" s="1630">
        <v>1</v>
      </c>
      <c r="G179" s="1626">
        <v>1</v>
      </c>
      <c r="H179" s="1626">
        <v>0</v>
      </c>
      <c r="I179" s="1627">
        <v>0</v>
      </c>
      <c r="J179" s="1627">
        <v>0</v>
      </c>
      <c r="K179" s="1628">
        <v>5</v>
      </c>
    </row>
    <row r="180" spans="2:11" ht="15.75" thickBot="1" x14ac:dyDescent="0.3">
      <c r="B180" s="1609" t="s">
        <v>1183</v>
      </c>
      <c r="C180" s="1610" t="s">
        <v>740</v>
      </c>
      <c r="D180" s="1611">
        <v>2560</v>
      </c>
      <c r="E180" s="1631">
        <v>2</v>
      </c>
      <c r="F180" s="1613">
        <v>2</v>
      </c>
      <c r="G180" s="1614">
        <v>0</v>
      </c>
      <c r="H180" s="1614">
        <v>0</v>
      </c>
      <c r="I180" s="1615">
        <v>0</v>
      </c>
      <c r="J180" s="1615">
        <v>0</v>
      </c>
      <c r="K180" s="1616">
        <v>0</v>
      </c>
    </row>
    <row r="181" spans="2:11" ht="15.75" thickBot="1" x14ac:dyDescent="0.3">
      <c r="B181" s="1617" t="s">
        <v>758</v>
      </c>
      <c r="C181" s="1624" t="s">
        <v>759</v>
      </c>
      <c r="D181" s="1619">
        <v>1994</v>
      </c>
      <c r="E181" s="1620">
        <v>2</v>
      </c>
      <c r="F181" s="1630">
        <v>2</v>
      </c>
      <c r="G181" s="1626">
        <v>0</v>
      </c>
      <c r="H181" s="1626">
        <v>0</v>
      </c>
      <c r="I181" s="1627">
        <v>0</v>
      </c>
      <c r="J181" s="1627">
        <v>0</v>
      </c>
      <c r="K181" s="1628">
        <v>0</v>
      </c>
    </row>
    <row r="182" spans="2:11" ht="15.75" thickBot="1" x14ac:dyDescent="0.3">
      <c r="B182" s="1633" t="s">
        <v>1235</v>
      </c>
      <c r="C182" s="1610" t="s">
        <v>810</v>
      </c>
      <c r="D182" s="1611">
        <v>23154</v>
      </c>
      <c r="E182" s="1631">
        <v>126</v>
      </c>
      <c r="F182" s="1634">
        <v>36</v>
      </c>
      <c r="G182" s="1635">
        <v>16</v>
      </c>
      <c r="H182" s="1635">
        <v>20</v>
      </c>
      <c r="I182" s="1636">
        <v>32</v>
      </c>
      <c r="J182" s="1636">
        <v>0</v>
      </c>
      <c r="K182" s="792">
        <v>22</v>
      </c>
    </row>
    <row r="183" spans="2:11" x14ac:dyDescent="0.25">
      <c r="B183" s="1617" t="s">
        <v>1236</v>
      </c>
      <c r="C183" s="1624" t="s">
        <v>811</v>
      </c>
      <c r="D183" s="1619">
        <v>8224</v>
      </c>
      <c r="E183" s="1620">
        <v>1</v>
      </c>
      <c r="F183" s="1630">
        <v>0</v>
      </c>
      <c r="G183" s="1626">
        <v>0</v>
      </c>
      <c r="H183" s="1626">
        <v>0</v>
      </c>
      <c r="I183" s="1627">
        <v>1</v>
      </c>
      <c r="J183" s="1627">
        <v>0</v>
      </c>
      <c r="K183" s="1628">
        <v>0</v>
      </c>
    </row>
    <row r="184" spans="2:11" x14ac:dyDescent="0.25">
      <c r="B184" s="1617" t="s">
        <v>488</v>
      </c>
      <c r="C184" s="1624" t="s">
        <v>489</v>
      </c>
      <c r="D184" s="1619">
        <v>1760</v>
      </c>
      <c r="E184" s="1620">
        <v>108</v>
      </c>
      <c r="F184" s="1630">
        <v>30</v>
      </c>
      <c r="G184" s="1626">
        <v>15</v>
      </c>
      <c r="H184" s="1626">
        <v>19</v>
      </c>
      <c r="I184" s="1627">
        <v>31</v>
      </c>
      <c r="J184" s="1627">
        <v>0</v>
      </c>
      <c r="K184" s="1628">
        <v>13</v>
      </c>
    </row>
    <row r="185" spans="2:11" ht="15.75" thickBot="1" x14ac:dyDescent="0.3">
      <c r="B185" s="1617" t="s">
        <v>826</v>
      </c>
      <c r="C185" s="1624" t="s">
        <v>827</v>
      </c>
      <c r="D185" s="1619">
        <v>187</v>
      </c>
      <c r="E185" s="1620">
        <v>17</v>
      </c>
      <c r="F185" s="1630">
        <v>6</v>
      </c>
      <c r="G185" s="1626">
        <v>1</v>
      </c>
      <c r="H185" s="1626">
        <v>1</v>
      </c>
      <c r="I185" s="1627">
        <v>0</v>
      </c>
      <c r="J185" s="1627">
        <v>0</v>
      </c>
      <c r="K185" s="1628">
        <v>9</v>
      </c>
    </row>
    <row r="186" spans="2:11" ht="15.75" thickBot="1" x14ac:dyDescent="0.3">
      <c r="B186" s="1609" t="s">
        <v>1248</v>
      </c>
      <c r="C186" s="1610" t="s">
        <v>833</v>
      </c>
      <c r="D186" s="1611">
        <v>2377</v>
      </c>
      <c r="E186" s="1631">
        <v>5</v>
      </c>
      <c r="F186" s="1613">
        <v>1</v>
      </c>
      <c r="G186" s="1614">
        <v>0</v>
      </c>
      <c r="H186" s="1614">
        <v>2</v>
      </c>
      <c r="I186" s="1615">
        <v>2</v>
      </c>
      <c r="J186" s="1615">
        <v>0</v>
      </c>
      <c r="K186" s="1616">
        <v>0</v>
      </c>
    </row>
    <row r="187" spans="2:11" x14ac:dyDescent="0.25">
      <c r="B187" s="1617" t="s">
        <v>1249</v>
      </c>
      <c r="C187" s="1624" t="s">
        <v>542</v>
      </c>
      <c r="D187" s="1619">
        <v>216</v>
      </c>
      <c r="E187" s="1620">
        <v>2</v>
      </c>
      <c r="F187" s="1630">
        <v>0</v>
      </c>
      <c r="G187" s="1626">
        <v>0</v>
      </c>
      <c r="H187" s="1626">
        <v>2</v>
      </c>
      <c r="I187" s="1627">
        <v>0</v>
      </c>
      <c r="J187" s="1627">
        <v>0</v>
      </c>
      <c r="K187" s="1628">
        <v>0</v>
      </c>
    </row>
    <row r="188" spans="2:11" x14ac:dyDescent="0.25">
      <c r="B188" s="1617" t="s">
        <v>1257</v>
      </c>
      <c r="C188" s="1618" t="s">
        <v>550</v>
      </c>
      <c r="D188" s="1619">
        <v>1</v>
      </c>
      <c r="E188" s="1620">
        <v>1</v>
      </c>
      <c r="F188" s="1630">
        <v>1</v>
      </c>
      <c r="G188" s="1626">
        <v>0</v>
      </c>
      <c r="H188" s="1626">
        <v>0</v>
      </c>
      <c r="I188" s="1627">
        <v>0</v>
      </c>
      <c r="J188" s="1627">
        <v>0</v>
      </c>
      <c r="K188" s="1628">
        <v>0</v>
      </c>
    </row>
    <row r="189" spans="2:11" ht="15.75" thickBot="1" x14ac:dyDescent="0.3">
      <c r="B189" s="1617" t="s">
        <v>1261</v>
      </c>
      <c r="C189" s="1624" t="s">
        <v>555</v>
      </c>
      <c r="D189" s="1619">
        <v>2</v>
      </c>
      <c r="E189" s="1620">
        <v>2</v>
      </c>
      <c r="F189" s="1630">
        <v>0</v>
      </c>
      <c r="G189" s="1626">
        <v>0</v>
      </c>
      <c r="H189" s="1626">
        <v>0</v>
      </c>
      <c r="I189" s="1627">
        <v>2</v>
      </c>
      <c r="J189" s="1627">
        <v>0</v>
      </c>
      <c r="K189" s="1628">
        <v>0</v>
      </c>
    </row>
    <row r="190" spans="2:11" ht="18.75" thickBot="1" x14ac:dyDescent="0.3">
      <c r="B190" s="1609" t="s">
        <v>1264</v>
      </c>
      <c r="C190" s="1610" t="s">
        <v>854</v>
      </c>
      <c r="D190" s="1611">
        <v>1297</v>
      </c>
      <c r="E190" s="1631">
        <v>163</v>
      </c>
      <c r="F190" s="1613">
        <v>28</v>
      </c>
      <c r="G190" s="1614">
        <v>34</v>
      </c>
      <c r="H190" s="1614">
        <v>11</v>
      </c>
      <c r="I190" s="1615">
        <v>85</v>
      </c>
      <c r="J190" s="1615">
        <v>0</v>
      </c>
      <c r="K190" s="1616">
        <v>5</v>
      </c>
    </row>
    <row r="191" spans="2:11" x14ac:dyDescent="0.25">
      <c r="B191" s="1617" t="s">
        <v>1265</v>
      </c>
      <c r="C191" s="1624" t="s">
        <v>856</v>
      </c>
      <c r="D191" s="1619">
        <v>32</v>
      </c>
      <c r="E191" s="1620">
        <v>8</v>
      </c>
      <c r="F191" s="1630">
        <v>7</v>
      </c>
      <c r="G191" s="1626">
        <v>0</v>
      </c>
      <c r="H191" s="1626">
        <v>1</v>
      </c>
      <c r="I191" s="1627">
        <v>0</v>
      </c>
      <c r="J191" s="1627">
        <v>0</v>
      </c>
      <c r="K191" s="1628">
        <v>0</v>
      </c>
    </row>
    <row r="192" spans="2:11" x14ac:dyDescent="0.25">
      <c r="B192" s="1617" t="s">
        <v>1266</v>
      </c>
      <c r="C192" s="1624" t="s">
        <v>858</v>
      </c>
      <c r="D192" s="1619">
        <v>10</v>
      </c>
      <c r="E192" s="1620">
        <v>1</v>
      </c>
      <c r="F192" s="1630">
        <v>1</v>
      </c>
      <c r="G192" s="1626">
        <v>0</v>
      </c>
      <c r="H192" s="1626">
        <v>0</v>
      </c>
      <c r="I192" s="1627">
        <v>0</v>
      </c>
      <c r="J192" s="1627">
        <v>0</v>
      </c>
      <c r="K192" s="1628">
        <v>0</v>
      </c>
    </row>
    <row r="193" spans="2:11" x14ac:dyDescent="0.25">
      <c r="B193" s="1617" t="s">
        <v>1267</v>
      </c>
      <c r="C193" s="1624" t="s">
        <v>860</v>
      </c>
      <c r="D193" s="1619">
        <v>21</v>
      </c>
      <c r="E193" s="1620">
        <v>1</v>
      </c>
      <c r="F193" s="1630">
        <v>0</v>
      </c>
      <c r="G193" s="1626">
        <v>0</v>
      </c>
      <c r="H193" s="1626">
        <v>1</v>
      </c>
      <c r="I193" s="1627">
        <v>0</v>
      </c>
      <c r="J193" s="1627">
        <v>0</v>
      </c>
      <c r="K193" s="1628">
        <v>0</v>
      </c>
    </row>
    <row r="194" spans="2:11" x14ac:dyDescent="0.25">
      <c r="B194" s="1617" t="s">
        <v>1269</v>
      </c>
      <c r="C194" s="1624" t="s">
        <v>864</v>
      </c>
      <c r="D194" s="1619">
        <v>70</v>
      </c>
      <c r="E194" s="1620">
        <v>4</v>
      </c>
      <c r="F194" s="1630">
        <v>1</v>
      </c>
      <c r="G194" s="1626">
        <v>2</v>
      </c>
      <c r="H194" s="1626">
        <v>0</v>
      </c>
      <c r="I194" s="1627">
        <v>1</v>
      </c>
      <c r="J194" s="1627">
        <v>0</v>
      </c>
      <c r="K194" s="1628">
        <v>0</v>
      </c>
    </row>
    <row r="195" spans="2:11" ht="15.75" thickBot="1" x14ac:dyDescent="0.3">
      <c r="B195" s="1617" t="s">
        <v>1270</v>
      </c>
      <c r="C195" s="1624" t="s">
        <v>866</v>
      </c>
      <c r="D195" s="1619">
        <v>1158</v>
      </c>
      <c r="E195" s="1620">
        <v>149</v>
      </c>
      <c r="F195" s="1630">
        <v>19</v>
      </c>
      <c r="G195" s="1626">
        <v>32</v>
      </c>
      <c r="H195" s="1626">
        <v>9</v>
      </c>
      <c r="I195" s="1627">
        <v>84</v>
      </c>
      <c r="J195" s="1627">
        <v>0</v>
      </c>
      <c r="K195" s="1628">
        <v>5</v>
      </c>
    </row>
    <row r="196" spans="2:11" ht="15.75" thickBot="1" x14ac:dyDescent="0.3">
      <c r="B196" s="1609" t="s">
        <v>1273</v>
      </c>
      <c r="C196" s="1610" t="s">
        <v>871</v>
      </c>
      <c r="D196" s="1611">
        <v>4006</v>
      </c>
      <c r="E196" s="1631">
        <v>23</v>
      </c>
      <c r="F196" s="1613">
        <v>1</v>
      </c>
      <c r="G196" s="1614">
        <v>0</v>
      </c>
      <c r="H196" s="1614">
        <v>2</v>
      </c>
      <c r="I196" s="1615">
        <v>14</v>
      </c>
      <c r="J196" s="1615">
        <v>0</v>
      </c>
      <c r="K196" s="1616">
        <v>6</v>
      </c>
    </row>
    <row r="197" spans="2:11" x14ac:dyDescent="0.25">
      <c r="B197" s="1617" t="s">
        <v>878</v>
      </c>
      <c r="C197" s="1624" t="s">
        <v>879</v>
      </c>
      <c r="D197" s="1619">
        <v>1979</v>
      </c>
      <c r="E197" s="1620">
        <v>18</v>
      </c>
      <c r="F197" s="1630">
        <v>0</v>
      </c>
      <c r="G197" s="1626">
        <v>0</v>
      </c>
      <c r="H197" s="1626">
        <v>2</v>
      </c>
      <c r="I197" s="1627">
        <v>10</v>
      </c>
      <c r="J197" s="1627">
        <v>0</v>
      </c>
      <c r="K197" s="1628">
        <v>6</v>
      </c>
    </row>
    <row r="198" spans="2:11" ht="15.75" thickBot="1" x14ac:dyDescent="0.3">
      <c r="B198" s="1617" t="s">
        <v>1278</v>
      </c>
      <c r="C198" s="1624" t="s">
        <v>562</v>
      </c>
      <c r="D198" s="1619">
        <v>89</v>
      </c>
      <c r="E198" s="1620">
        <v>5</v>
      </c>
      <c r="F198" s="1630">
        <v>1</v>
      </c>
      <c r="G198" s="1626">
        <v>0</v>
      </c>
      <c r="H198" s="1626">
        <v>0</v>
      </c>
      <c r="I198" s="1627">
        <v>4</v>
      </c>
      <c r="J198" s="1627">
        <v>0</v>
      </c>
      <c r="K198" s="1628">
        <v>0</v>
      </c>
    </row>
    <row r="199" spans="2:11" ht="18.75" thickBot="1" x14ac:dyDescent="0.3">
      <c r="B199" s="1609" t="s">
        <v>1161</v>
      </c>
      <c r="C199" s="1610" t="s">
        <v>885</v>
      </c>
      <c r="D199" s="1611">
        <v>5</v>
      </c>
      <c r="E199" s="1631">
        <v>1</v>
      </c>
      <c r="F199" s="1613">
        <v>0</v>
      </c>
      <c r="G199" s="1614">
        <v>0</v>
      </c>
      <c r="H199" s="1614">
        <v>0</v>
      </c>
      <c r="I199" s="1615">
        <v>1</v>
      </c>
      <c r="J199" s="1615">
        <v>0</v>
      </c>
      <c r="K199" s="1616">
        <v>0</v>
      </c>
    </row>
    <row r="200" spans="2:11" ht="20.25" thickBot="1" x14ac:dyDescent="0.3">
      <c r="B200" s="1617" t="s">
        <v>1283</v>
      </c>
      <c r="C200" s="1624" t="s">
        <v>889</v>
      </c>
      <c r="D200" s="1619">
        <v>1</v>
      </c>
      <c r="E200" s="1620">
        <v>1</v>
      </c>
      <c r="F200" s="1629">
        <v>0</v>
      </c>
      <c r="G200" s="1626">
        <v>0</v>
      </c>
      <c r="H200" s="1626">
        <v>0</v>
      </c>
      <c r="I200" s="1627">
        <v>1</v>
      </c>
      <c r="J200" s="1627">
        <v>0</v>
      </c>
      <c r="K200" s="1628">
        <v>0</v>
      </c>
    </row>
    <row r="201" spans="2:11" ht="15.75" thickBot="1" x14ac:dyDescent="0.3">
      <c r="B201" s="1609" t="s">
        <v>1289</v>
      </c>
      <c r="C201" s="1610" t="s">
        <v>899</v>
      </c>
      <c r="D201" s="1611">
        <v>885</v>
      </c>
      <c r="E201" s="1631">
        <v>2</v>
      </c>
      <c r="F201" s="1613">
        <v>0</v>
      </c>
      <c r="G201" s="1614">
        <v>0</v>
      </c>
      <c r="H201" s="1614">
        <v>0</v>
      </c>
      <c r="I201" s="1615">
        <v>0</v>
      </c>
      <c r="J201" s="1615">
        <v>0</v>
      </c>
      <c r="K201" s="1616">
        <v>2</v>
      </c>
    </row>
    <row r="202" spans="2:11" x14ac:dyDescent="0.25">
      <c r="B202" s="1617" t="s">
        <v>900</v>
      </c>
      <c r="C202" s="1624" t="s">
        <v>564</v>
      </c>
      <c r="D202" s="1619">
        <v>719</v>
      </c>
      <c r="E202" s="1620">
        <v>1</v>
      </c>
      <c r="F202" s="1630">
        <v>0</v>
      </c>
      <c r="G202" s="1626">
        <v>0</v>
      </c>
      <c r="H202" s="1626">
        <v>0</v>
      </c>
      <c r="I202" s="1627">
        <v>0</v>
      </c>
      <c r="J202" s="1627">
        <v>0</v>
      </c>
      <c r="K202" s="1628">
        <v>1</v>
      </c>
    </row>
    <row r="203" spans="2:11" ht="15.75" thickBot="1" x14ac:dyDescent="0.3">
      <c r="B203" s="1617" t="s">
        <v>1291</v>
      </c>
      <c r="C203" s="1624" t="s">
        <v>568</v>
      </c>
      <c r="D203" s="1619">
        <v>32</v>
      </c>
      <c r="E203" s="1620">
        <v>1</v>
      </c>
      <c r="F203" s="1630">
        <v>0</v>
      </c>
      <c r="G203" s="1626">
        <v>0</v>
      </c>
      <c r="H203" s="1626">
        <v>0</v>
      </c>
      <c r="I203" s="1627">
        <v>0</v>
      </c>
      <c r="J203" s="1627">
        <v>0</v>
      </c>
      <c r="K203" s="1628">
        <v>1</v>
      </c>
    </row>
    <row r="204" spans="2:11" ht="15.75" thickBot="1" x14ac:dyDescent="0.3">
      <c r="B204" s="1609" t="s">
        <v>1297</v>
      </c>
      <c r="C204" s="1638" t="s">
        <v>912</v>
      </c>
      <c r="D204" s="1611">
        <v>324</v>
      </c>
      <c r="E204" s="1631">
        <v>4</v>
      </c>
      <c r="F204" s="1613">
        <v>3</v>
      </c>
      <c r="G204" s="1614">
        <v>0</v>
      </c>
      <c r="H204" s="1614">
        <v>1</v>
      </c>
      <c r="I204" s="1615">
        <v>0</v>
      </c>
      <c r="J204" s="1615">
        <v>0</v>
      </c>
      <c r="K204" s="1616">
        <v>0</v>
      </c>
    </row>
    <row r="205" spans="2:11" x14ac:dyDescent="0.25">
      <c r="B205" s="1617" t="s">
        <v>1300</v>
      </c>
      <c r="C205" s="1624" t="s">
        <v>920</v>
      </c>
      <c r="D205" s="1619">
        <v>130</v>
      </c>
      <c r="E205" s="1620">
        <v>1</v>
      </c>
      <c r="F205" s="1629">
        <v>0</v>
      </c>
      <c r="G205" s="1626">
        <v>0</v>
      </c>
      <c r="H205" s="1626">
        <v>1</v>
      </c>
      <c r="I205" s="1627">
        <v>0</v>
      </c>
      <c r="J205" s="1627">
        <v>0</v>
      </c>
      <c r="K205" s="1628">
        <v>0</v>
      </c>
    </row>
    <row r="206" spans="2:11" x14ac:dyDescent="0.25">
      <c r="B206" s="1617" t="s">
        <v>1302</v>
      </c>
      <c r="C206" s="1624" t="s">
        <v>923</v>
      </c>
      <c r="D206" s="1619">
        <v>43</v>
      </c>
      <c r="E206" s="1620">
        <v>2</v>
      </c>
      <c r="F206" s="1629">
        <v>2</v>
      </c>
      <c r="G206" s="1626">
        <v>0</v>
      </c>
      <c r="H206" s="1626">
        <v>0</v>
      </c>
      <c r="I206" s="1627">
        <v>0</v>
      </c>
      <c r="J206" s="1627">
        <v>0</v>
      </c>
      <c r="K206" s="1628">
        <v>0</v>
      </c>
    </row>
    <row r="207" spans="2:11" ht="15.75" thickBot="1" x14ac:dyDescent="0.3">
      <c r="B207" s="1617" t="s">
        <v>1303</v>
      </c>
      <c r="C207" s="1624" t="s">
        <v>925</v>
      </c>
      <c r="D207" s="1619">
        <v>2</v>
      </c>
      <c r="E207" s="1620">
        <v>1</v>
      </c>
      <c r="F207" s="1629">
        <v>1</v>
      </c>
      <c r="G207" s="1626">
        <v>0</v>
      </c>
      <c r="H207" s="1626">
        <v>0</v>
      </c>
      <c r="I207" s="1627">
        <v>0</v>
      </c>
      <c r="J207" s="1627">
        <v>0</v>
      </c>
      <c r="K207" s="1628">
        <v>0</v>
      </c>
    </row>
    <row r="208" spans="2:11" ht="15.75" thickBot="1" x14ac:dyDescent="0.3">
      <c r="B208" s="1609" t="s">
        <v>1310</v>
      </c>
      <c r="C208" s="1610" t="s">
        <v>938</v>
      </c>
      <c r="D208" s="1611">
        <v>2017</v>
      </c>
      <c r="E208" s="1631">
        <v>10</v>
      </c>
      <c r="F208" s="1613">
        <v>8</v>
      </c>
      <c r="G208" s="1614">
        <v>1</v>
      </c>
      <c r="H208" s="1614">
        <v>0</v>
      </c>
      <c r="I208" s="1615">
        <v>0</v>
      </c>
      <c r="J208" s="1615">
        <v>0</v>
      </c>
      <c r="K208" s="1616">
        <v>1</v>
      </c>
    </row>
    <row r="209" spans="2:11" x14ac:dyDescent="0.25">
      <c r="B209" s="1617" t="s">
        <v>1322</v>
      </c>
      <c r="C209" s="1624" t="s">
        <v>959</v>
      </c>
      <c r="D209" s="1619">
        <v>69</v>
      </c>
      <c r="E209" s="1620">
        <v>1</v>
      </c>
      <c r="F209" s="1630">
        <v>0</v>
      </c>
      <c r="G209" s="1626">
        <v>1</v>
      </c>
      <c r="H209" s="1626">
        <v>0</v>
      </c>
      <c r="I209" s="1627">
        <v>0</v>
      </c>
      <c r="J209" s="1627">
        <v>0</v>
      </c>
      <c r="K209" s="1628">
        <v>0</v>
      </c>
    </row>
    <row r="210" spans="2:11" x14ac:dyDescent="0.25">
      <c r="B210" s="1617" t="s">
        <v>494</v>
      </c>
      <c r="C210" s="1624" t="s">
        <v>412</v>
      </c>
      <c r="D210" s="1619">
        <v>20</v>
      </c>
      <c r="E210" s="1620">
        <v>8</v>
      </c>
      <c r="F210" s="1630">
        <v>8</v>
      </c>
      <c r="G210" s="1626">
        <v>0</v>
      </c>
      <c r="H210" s="1626">
        <v>0</v>
      </c>
      <c r="I210" s="1627">
        <v>0</v>
      </c>
      <c r="J210" s="1627">
        <v>0</v>
      </c>
      <c r="K210" s="1628">
        <v>0</v>
      </c>
    </row>
    <row r="211" spans="2:11" ht="30" thickBot="1" x14ac:dyDescent="0.3">
      <c r="B211" s="1617" t="s">
        <v>962</v>
      </c>
      <c r="C211" s="1624" t="s">
        <v>1323</v>
      </c>
      <c r="D211" s="1619">
        <v>957</v>
      </c>
      <c r="E211" s="1620">
        <v>1</v>
      </c>
      <c r="F211" s="1630">
        <v>0</v>
      </c>
      <c r="G211" s="1626">
        <v>0</v>
      </c>
      <c r="H211" s="1626">
        <v>0</v>
      </c>
      <c r="I211" s="1627">
        <v>0</v>
      </c>
      <c r="J211" s="1627">
        <v>0</v>
      </c>
      <c r="K211" s="1628">
        <v>1</v>
      </c>
    </row>
    <row r="212" spans="2:11" ht="15.75" thickBot="1" x14ac:dyDescent="0.3">
      <c r="B212" s="7197" t="s">
        <v>18</v>
      </c>
      <c r="C212" s="7198"/>
      <c r="D212" s="1611">
        <v>54250</v>
      </c>
      <c r="E212" s="1631">
        <v>703</v>
      </c>
      <c r="F212" s="1634">
        <v>216</v>
      </c>
      <c r="G212" s="1635">
        <v>92</v>
      </c>
      <c r="H212" s="1635">
        <v>45</v>
      </c>
      <c r="I212" s="1636">
        <v>177</v>
      </c>
      <c r="J212" s="1636">
        <v>0</v>
      </c>
      <c r="K212" s="792">
        <v>173</v>
      </c>
    </row>
    <row r="214" spans="2:11" ht="26.25" customHeight="1" x14ac:dyDescent="0.25">
      <c r="B214" s="7196" t="s">
        <v>2835</v>
      </c>
      <c r="C214" s="7196"/>
      <c r="D214" s="7196"/>
      <c r="E214" s="7196"/>
      <c r="F214" s="7196"/>
      <c r="G214" s="7196"/>
      <c r="H214" s="7196"/>
      <c r="I214" s="7196"/>
      <c r="J214" s="7196"/>
      <c r="K214" s="7196"/>
    </row>
  </sheetData>
  <mergeCells count="44">
    <mergeCell ref="B214:K214"/>
    <mergeCell ref="B212:C212"/>
    <mergeCell ref="B153:B155"/>
    <mergeCell ref="C153:C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C125:C127"/>
    <mergeCell ref="D125:E126"/>
    <mergeCell ref="F125:F127"/>
    <mergeCell ref="G125:H126"/>
    <mergeCell ref="I125:I127"/>
    <mergeCell ref="C102:C104"/>
    <mergeCell ref="D102:E103"/>
    <mergeCell ref="F102:F104"/>
    <mergeCell ref="G102:H103"/>
    <mergeCell ref="I102:I104"/>
    <mergeCell ref="J28:K28"/>
    <mergeCell ref="L28:L29"/>
    <mergeCell ref="C76:C77"/>
    <mergeCell ref="D76:F76"/>
    <mergeCell ref="G76:I76"/>
    <mergeCell ref="J76:L76"/>
    <mergeCell ref="C5:C6"/>
    <mergeCell ref="D5:F5"/>
    <mergeCell ref="G5:H5"/>
    <mergeCell ref="I5:J5"/>
    <mergeCell ref="C50:C51"/>
    <mergeCell ref="D50:F50"/>
    <mergeCell ref="G50:H50"/>
    <mergeCell ref="I50:L50"/>
    <mergeCell ref="C27:C29"/>
    <mergeCell ref="D27:F27"/>
    <mergeCell ref="G27:I27"/>
    <mergeCell ref="J27:L27"/>
    <mergeCell ref="D28:E28"/>
    <mergeCell ref="F28:F29"/>
    <mergeCell ref="G28:H28"/>
    <mergeCell ref="I28:I2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0"/>
  <sheetViews>
    <sheetView topLeftCell="A70" workbookViewId="0">
      <selection activeCell="C116" sqref="C116"/>
    </sheetView>
  </sheetViews>
  <sheetFormatPr defaultRowHeight="15" x14ac:dyDescent="0.25"/>
  <cols>
    <col min="2" max="2" width="23.85546875" customWidth="1"/>
    <col min="3" max="4" width="10.140625" bestFit="1" customWidth="1"/>
    <col min="5" max="5" width="9.42578125" bestFit="1" customWidth="1"/>
    <col min="6" max="6" width="10" bestFit="1" customWidth="1"/>
    <col min="7" max="12" width="9.28515625" bestFit="1" customWidth="1"/>
  </cols>
  <sheetData>
    <row r="2" spans="2:9" x14ac:dyDescent="0.25">
      <c r="B2" s="539" t="s">
        <v>1390</v>
      </c>
    </row>
    <row r="3" spans="2:9" ht="15.75" thickBot="1" x14ac:dyDescent="0.3"/>
    <row r="4" spans="2:9" ht="15.75" thickBot="1" x14ac:dyDescent="0.3">
      <c r="B4" s="7071" t="s">
        <v>31</v>
      </c>
      <c r="C4" s="7169" t="s">
        <v>120</v>
      </c>
      <c r="D4" s="7170"/>
      <c r="E4" s="7171"/>
      <c r="F4" s="7169" t="s">
        <v>121</v>
      </c>
      <c r="G4" s="7170"/>
      <c r="H4" s="7171"/>
      <c r="I4" s="7078" t="s">
        <v>394</v>
      </c>
    </row>
    <row r="5" spans="2:9" x14ac:dyDescent="0.25">
      <c r="B5" s="7039"/>
      <c r="C5" s="7214" t="s">
        <v>130</v>
      </c>
      <c r="D5" s="7215"/>
      <c r="E5" s="7083" t="s">
        <v>131</v>
      </c>
      <c r="F5" s="7214" t="s">
        <v>130</v>
      </c>
      <c r="G5" s="7215"/>
      <c r="H5" s="7083" t="s">
        <v>131</v>
      </c>
      <c r="I5" s="7079"/>
    </row>
    <row r="6" spans="2:9" ht="15.75" thickBot="1" x14ac:dyDescent="0.3">
      <c r="B6" s="7040"/>
      <c r="C6" s="1175" t="s">
        <v>1</v>
      </c>
      <c r="D6" s="1176" t="s">
        <v>2</v>
      </c>
      <c r="E6" s="6922"/>
      <c r="F6" s="1175" t="s">
        <v>1</v>
      </c>
      <c r="G6" s="1176" t="s">
        <v>2</v>
      </c>
      <c r="H6" s="6922"/>
      <c r="I6" s="7080"/>
    </row>
    <row r="7" spans="2:9" ht="22.5" x14ac:dyDescent="0.25">
      <c r="B7" s="1078" t="s">
        <v>759</v>
      </c>
      <c r="C7" s="1143">
        <v>2285</v>
      </c>
      <c r="D7" s="1144">
        <v>1994</v>
      </c>
      <c r="E7" s="1145">
        <v>-12.735229759299784</v>
      </c>
      <c r="F7" s="1143">
        <v>2278</v>
      </c>
      <c r="G7" s="1144">
        <v>1988</v>
      </c>
      <c r="H7" s="1145">
        <v>-12.730465320456545</v>
      </c>
      <c r="I7" s="1341">
        <v>85.432733504712942</v>
      </c>
    </row>
    <row r="8" spans="2:9" x14ac:dyDescent="0.25">
      <c r="B8" s="1078" t="s">
        <v>1380</v>
      </c>
      <c r="C8" s="1143">
        <v>351</v>
      </c>
      <c r="D8" s="1144">
        <v>330</v>
      </c>
      <c r="E8" s="1145">
        <v>-5.9829059829059901</v>
      </c>
      <c r="F8" s="1143">
        <v>352</v>
      </c>
      <c r="G8" s="1144">
        <v>330</v>
      </c>
      <c r="H8" s="1145">
        <v>-6.25</v>
      </c>
      <c r="I8" s="1341">
        <v>14.138817480719796</v>
      </c>
    </row>
    <row r="9" spans="2:9" ht="23.25" thickBot="1" x14ac:dyDescent="0.3">
      <c r="B9" s="1078" t="s">
        <v>1381</v>
      </c>
      <c r="C9" s="1143">
        <v>9</v>
      </c>
      <c r="D9" s="1144">
        <v>10</v>
      </c>
      <c r="E9" s="1145">
        <v>11.111111111111114</v>
      </c>
      <c r="F9" s="1143">
        <v>9</v>
      </c>
      <c r="G9" s="1144">
        <v>10</v>
      </c>
      <c r="H9" s="1145">
        <v>11.111111111111114</v>
      </c>
      <c r="I9" s="1341">
        <v>0.42844901456726653</v>
      </c>
    </row>
    <row r="10" spans="2:9" ht="15.75" thickBot="1" x14ac:dyDescent="0.3">
      <c r="B10" s="1101" t="s">
        <v>18</v>
      </c>
      <c r="C10" s="1161">
        <v>2645</v>
      </c>
      <c r="D10" s="1161">
        <v>2334</v>
      </c>
      <c r="E10" s="1155">
        <v>-11.758034026465026</v>
      </c>
      <c r="F10" s="1161">
        <v>2639</v>
      </c>
      <c r="G10" s="1161">
        <v>2328</v>
      </c>
      <c r="H10" s="1155">
        <v>-11.78476695718075</v>
      </c>
      <c r="I10" s="1343">
        <v>100</v>
      </c>
    </row>
    <row r="12" spans="2:9" x14ac:dyDescent="0.25">
      <c r="B12" s="539" t="s">
        <v>1389</v>
      </c>
    </row>
    <row r="13" spans="2:9" ht="15.75" thickBot="1" x14ac:dyDescent="0.3"/>
    <row r="14" spans="2:9" x14ac:dyDescent="0.25">
      <c r="B14" s="6896" t="s">
        <v>203</v>
      </c>
      <c r="C14" s="6916" t="s">
        <v>124</v>
      </c>
      <c r="D14" s="6917"/>
      <c r="E14" s="6918"/>
      <c r="F14" s="7176" t="s">
        <v>380</v>
      </c>
      <c r="G14" s="7220" t="s">
        <v>1382</v>
      </c>
      <c r="H14" s="7222" t="s">
        <v>1380</v>
      </c>
      <c r="I14" s="7216" t="s">
        <v>1383</v>
      </c>
    </row>
    <row r="15" spans="2:9" ht="23.25" thickBot="1" x14ac:dyDescent="0.3">
      <c r="B15" s="7218"/>
      <c r="C15" s="279" t="s">
        <v>1</v>
      </c>
      <c r="D15" s="293" t="s">
        <v>2</v>
      </c>
      <c r="E15" s="645" t="s">
        <v>131</v>
      </c>
      <c r="F15" s="7219"/>
      <c r="G15" s="7221"/>
      <c r="H15" s="7223"/>
      <c r="I15" s="7217"/>
    </row>
    <row r="16" spans="2:9" ht="15.75" thickBot="1" x14ac:dyDescent="0.3">
      <c r="B16" s="1640" t="s">
        <v>179</v>
      </c>
      <c r="C16" s="1103">
        <v>243</v>
      </c>
      <c r="D16" s="1104">
        <v>257</v>
      </c>
      <c r="E16" s="1105">
        <v>5.7613168724279831</v>
      </c>
      <c r="F16" s="1641">
        <v>11.011139674378748</v>
      </c>
      <c r="G16" s="1642">
        <v>247</v>
      </c>
      <c r="H16" s="1643">
        <v>8</v>
      </c>
      <c r="I16" s="1644">
        <v>2</v>
      </c>
    </row>
    <row r="17" spans="2:9" x14ac:dyDescent="0.25">
      <c r="B17" s="51" t="s">
        <v>180</v>
      </c>
      <c r="C17" s="1107">
        <v>216</v>
      </c>
      <c r="D17" s="1108">
        <v>192</v>
      </c>
      <c r="E17" s="1109">
        <v>-11.111111111111114</v>
      </c>
      <c r="F17" s="1645">
        <v>8.2262210796915163</v>
      </c>
      <c r="G17" s="1504">
        <v>174</v>
      </c>
      <c r="H17" s="1646">
        <v>18</v>
      </c>
      <c r="I17" s="1647">
        <v>0</v>
      </c>
    </row>
    <row r="18" spans="2:9" x14ac:dyDescent="0.25">
      <c r="B18" s="55" t="s">
        <v>181</v>
      </c>
      <c r="C18" s="1112">
        <v>275</v>
      </c>
      <c r="D18" s="1113">
        <v>272</v>
      </c>
      <c r="E18" s="1114">
        <v>-1.0909090909090935</v>
      </c>
      <c r="F18" s="1648">
        <v>11.653813196229649</v>
      </c>
      <c r="G18" s="1507">
        <v>236</v>
      </c>
      <c r="H18" s="1649">
        <v>34</v>
      </c>
      <c r="I18" s="86">
        <v>2</v>
      </c>
    </row>
    <row r="19" spans="2:9" x14ac:dyDescent="0.25">
      <c r="B19" s="55" t="s">
        <v>182</v>
      </c>
      <c r="C19" s="1112">
        <v>249</v>
      </c>
      <c r="D19" s="1113">
        <v>231</v>
      </c>
      <c r="E19" s="1114">
        <v>-7.228915662650607</v>
      </c>
      <c r="F19" s="1648">
        <v>9.8971722365038559</v>
      </c>
      <c r="G19" s="1507">
        <v>169</v>
      </c>
      <c r="H19" s="1649">
        <v>62</v>
      </c>
      <c r="I19" s="86">
        <v>0</v>
      </c>
    </row>
    <row r="20" spans="2:9" ht="15.75" thickBot="1" x14ac:dyDescent="0.3">
      <c r="B20" s="1650" t="s">
        <v>183</v>
      </c>
      <c r="C20" s="1121">
        <v>88</v>
      </c>
      <c r="D20" s="1122">
        <v>74</v>
      </c>
      <c r="E20" s="1123">
        <v>-15.909090909090907</v>
      </c>
      <c r="F20" s="1651">
        <v>3.1705227077977725</v>
      </c>
      <c r="G20" s="1510">
        <v>71</v>
      </c>
      <c r="H20" s="1652">
        <v>3</v>
      </c>
      <c r="I20" s="1653">
        <v>0</v>
      </c>
    </row>
    <row r="21" spans="2:9" x14ac:dyDescent="0.25">
      <c r="B21" s="51" t="s">
        <v>1384</v>
      </c>
      <c r="C21" s="1107">
        <v>142</v>
      </c>
      <c r="D21" s="1108">
        <v>74</v>
      </c>
      <c r="E21" s="1109">
        <v>-47.887323943661976</v>
      </c>
      <c r="F21" s="1645">
        <v>3.1705227077977725</v>
      </c>
      <c r="G21" s="1504">
        <v>72</v>
      </c>
      <c r="H21" s="1646">
        <v>2</v>
      </c>
      <c r="I21" s="1647">
        <v>0</v>
      </c>
    </row>
    <row r="22" spans="2:9" x14ac:dyDescent="0.25">
      <c r="B22" s="55" t="s">
        <v>185</v>
      </c>
      <c r="C22" s="1112">
        <v>60</v>
      </c>
      <c r="D22" s="1113">
        <v>112</v>
      </c>
      <c r="E22" s="1114">
        <v>86.666666666666657</v>
      </c>
      <c r="F22" s="1648">
        <v>4.7986289631533845</v>
      </c>
      <c r="G22" s="1507">
        <v>112</v>
      </c>
      <c r="H22" s="1649">
        <v>0</v>
      </c>
      <c r="I22" s="86">
        <v>0</v>
      </c>
    </row>
    <row r="23" spans="2:9" x14ac:dyDescent="0.25">
      <c r="B23" s="55" t="s">
        <v>186</v>
      </c>
      <c r="C23" s="1112">
        <v>107</v>
      </c>
      <c r="D23" s="1113">
        <v>113</v>
      </c>
      <c r="E23" s="1114">
        <v>5.6074766355140184</v>
      </c>
      <c r="F23" s="1648">
        <v>4.8414738646101112</v>
      </c>
      <c r="G23" s="1507">
        <v>109</v>
      </c>
      <c r="H23" s="1649">
        <v>2</v>
      </c>
      <c r="I23" s="86">
        <v>2</v>
      </c>
    </row>
    <row r="24" spans="2:9" x14ac:dyDescent="0.25">
      <c r="B24" s="55" t="s">
        <v>187</v>
      </c>
      <c r="C24" s="1112">
        <v>194</v>
      </c>
      <c r="D24" s="1113">
        <v>122</v>
      </c>
      <c r="E24" s="1114">
        <v>-37.113402061855673</v>
      </c>
      <c r="F24" s="1648">
        <v>5.2270779777206506</v>
      </c>
      <c r="G24" s="1507">
        <v>93</v>
      </c>
      <c r="H24" s="1649">
        <v>29</v>
      </c>
      <c r="I24" s="86">
        <v>0</v>
      </c>
    </row>
    <row r="25" spans="2:9" x14ac:dyDescent="0.25">
      <c r="B25" s="55" t="s">
        <v>1385</v>
      </c>
      <c r="C25" s="1112">
        <v>164</v>
      </c>
      <c r="D25" s="1113">
        <v>97</v>
      </c>
      <c r="E25" s="1114">
        <v>-40.853658536585371</v>
      </c>
      <c r="F25" s="1648">
        <v>4.1559554413024848</v>
      </c>
      <c r="G25" s="1507">
        <v>79</v>
      </c>
      <c r="H25" s="1649">
        <v>16</v>
      </c>
      <c r="I25" s="86">
        <v>2</v>
      </c>
    </row>
    <row r="26" spans="2:9" ht="15.75" thickBot="1" x14ac:dyDescent="0.3">
      <c r="B26" s="1650" t="s">
        <v>189</v>
      </c>
      <c r="C26" s="1121">
        <v>143</v>
      </c>
      <c r="D26" s="1122">
        <v>164</v>
      </c>
      <c r="E26" s="1123">
        <v>14.685314685314694</v>
      </c>
      <c r="F26" s="1651">
        <v>7.0265638389031704</v>
      </c>
      <c r="G26" s="1654">
        <v>141</v>
      </c>
      <c r="H26" s="1655">
        <v>23</v>
      </c>
      <c r="I26" s="1656">
        <v>0</v>
      </c>
    </row>
    <row r="27" spans="2:9" x14ac:dyDescent="0.25">
      <c r="B27" s="59" t="s">
        <v>1386</v>
      </c>
      <c r="C27" s="1126">
        <v>101</v>
      </c>
      <c r="D27" s="1657">
        <v>85</v>
      </c>
      <c r="E27" s="1128">
        <v>-15.841584158415841</v>
      </c>
      <c r="F27" s="1658">
        <v>3.6418166238217649</v>
      </c>
      <c r="G27" s="1504">
        <v>67</v>
      </c>
      <c r="H27" s="1646">
        <v>18</v>
      </c>
      <c r="I27" s="1647">
        <v>0</v>
      </c>
    </row>
    <row r="28" spans="2:9" x14ac:dyDescent="0.25">
      <c r="B28" s="55" t="s">
        <v>191</v>
      </c>
      <c r="C28" s="1112">
        <v>71</v>
      </c>
      <c r="D28" s="1113">
        <v>74</v>
      </c>
      <c r="E28" s="1114">
        <v>4.2253521126760489</v>
      </c>
      <c r="F28" s="1648">
        <v>3.1705227077977725</v>
      </c>
      <c r="G28" s="1507">
        <v>73</v>
      </c>
      <c r="H28" s="1649">
        <v>1</v>
      </c>
      <c r="I28" s="86">
        <v>0</v>
      </c>
    </row>
    <row r="29" spans="2:9" x14ac:dyDescent="0.25">
      <c r="B29" s="55" t="s">
        <v>1387</v>
      </c>
      <c r="C29" s="1112">
        <v>145</v>
      </c>
      <c r="D29" s="1113">
        <v>143</v>
      </c>
      <c r="E29" s="1114">
        <v>-1.3793103448275872</v>
      </c>
      <c r="F29" s="1648">
        <v>6.1268209083119105</v>
      </c>
      <c r="G29" s="1507">
        <v>84</v>
      </c>
      <c r="H29" s="1649">
        <v>59</v>
      </c>
      <c r="I29" s="86">
        <v>0</v>
      </c>
    </row>
    <row r="30" spans="2:9" x14ac:dyDescent="0.25">
      <c r="B30" s="55" t="s">
        <v>193</v>
      </c>
      <c r="C30" s="1112">
        <v>25</v>
      </c>
      <c r="D30" s="1113">
        <v>64</v>
      </c>
      <c r="E30" s="1114">
        <v>156</v>
      </c>
      <c r="F30" s="1648">
        <v>2.7420736932305059</v>
      </c>
      <c r="G30" s="1507">
        <v>44</v>
      </c>
      <c r="H30" s="1649">
        <v>20</v>
      </c>
      <c r="I30" s="86">
        <v>0</v>
      </c>
    </row>
    <row r="31" spans="2:9" x14ac:dyDescent="0.25">
      <c r="B31" s="55" t="s">
        <v>194</v>
      </c>
      <c r="C31" s="1112">
        <v>37</v>
      </c>
      <c r="D31" s="1113">
        <v>16</v>
      </c>
      <c r="E31" s="1114">
        <v>-56.756756756756758</v>
      </c>
      <c r="F31" s="1648">
        <v>0.68551842330762647</v>
      </c>
      <c r="G31" s="1507">
        <v>7</v>
      </c>
      <c r="H31" s="1649">
        <v>9</v>
      </c>
      <c r="I31" s="86">
        <v>0</v>
      </c>
    </row>
    <row r="32" spans="2:9" x14ac:dyDescent="0.25">
      <c r="B32" s="55" t="s">
        <v>195</v>
      </c>
      <c r="C32" s="1112">
        <v>40</v>
      </c>
      <c r="D32" s="1113">
        <v>59</v>
      </c>
      <c r="E32" s="1114">
        <v>47.5</v>
      </c>
      <c r="F32" s="1648">
        <v>2.5278491859468724</v>
      </c>
      <c r="G32" s="1507">
        <v>59</v>
      </c>
      <c r="H32" s="1649">
        <v>0</v>
      </c>
      <c r="I32" s="86">
        <v>0</v>
      </c>
    </row>
    <row r="33" spans="2:9" x14ac:dyDescent="0.25">
      <c r="B33" s="55" t="s">
        <v>196</v>
      </c>
      <c r="C33" s="1112">
        <v>54</v>
      </c>
      <c r="D33" s="1113">
        <v>65</v>
      </c>
      <c r="E33" s="1114">
        <v>20.370370370370367</v>
      </c>
      <c r="F33" s="1648">
        <v>2.7849185946872321</v>
      </c>
      <c r="G33" s="1507">
        <v>51</v>
      </c>
      <c r="H33" s="1649">
        <v>14</v>
      </c>
      <c r="I33" s="86">
        <v>0</v>
      </c>
    </row>
    <row r="34" spans="2:9" x14ac:dyDescent="0.25">
      <c r="B34" s="55" t="s">
        <v>197</v>
      </c>
      <c r="C34" s="1112">
        <v>185</v>
      </c>
      <c r="D34" s="1113">
        <v>89</v>
      </c>
      <c r="E34" s="1114">
        <v>-51.891891891891888</v>
      </c>
      <c r="F34" s="1648">
        <v>3.8131962296486717</v>
      </c>
      <c r="G34" s="1507">
        <v>76</v>
      </c>
      <c r="H34" s="1649">
        <v>11</v>
      </c>
      <c r="I34" s="86">
        <v>2</v>
      </c>
    </row>
    <row r="35" spans="2:9" ht="15.75" thickBot="1" x14ac:dyDescent="0.3">
      <c r="B35" s="55" t="s">
        <v>1388</v>
      </c>
      <c r="C35" s="1130">
        <v>106</v>
      </c>
      <c r="D35" s="1122">
        <v>31</v>
      </c>
      <c r="E35" s="1131">
        <v>-70.754716981132077</v>
      </c>
      <c r="F35" s="1659">
        <v>1.3281919451585262</v>
      </c>
      <c r="G35" s="1660">
        <v>30</v>
      </c>
      <c r="H35" s="1652">
        <v>1</v>
      </c>
      <c r="I35" s="1653">
        <v>0</v>
      </c>
    </row>
    <row r="36" spans="2:9" ht="15.75" thickBot="1" x14ac:dyDescent="0.3">
      <c r="B36" s="1661" t="s">
        <v>18</v>
      </c>
      <c r="C36" s="1662">
        <v>2645</v>
      </c>
      <c r="D36" s="1662">
        <v>2334</v>
      </c>
      <c r="E36" s="1663">
        <v>-11.758034026465026</v>
      </c>
      <c r="F36" s="1664">
        <v>100</v>
      </c>
      <c r="G36" s="1665">
        <v>1994</v>
      </c>
      <c r="H36" s="1666">
        <v>330</v>
      </c>
      <c r="I36" s="1667">
        <v>10</v>
      </c>
    </row>
    <row r="38" spans="2:9" x14ac:dyDescent="0.25">
      <c r="B38" s="539" t="s">
        <v>1392</v>
      </c>
    </row>
    <row r="39" spans="2:9" ht="15.75" thickBot="1" x14ac:dyDescent="0.3"/>
    <row r="40" spans="2:9" x14ac:dyDescent="0.25">
      <c r="B40" s="6896" t="s">
        <v>203</v>
      </c>
      <c r="C40" s="7224" t="s">
        <v>1063</v>
      </c>
      <c r="D40" s="7225"/>
      <c r="E40" s="7226"/>
      <c r="F40" s="7176" t="s">
        <v>1391</v>
      </c>
      <c r="G40" s="7220" t="s">
        <v>1382</v>
      </c>
      <c r="H40" s="7222" t="s">
        <v>1380</v>
      </c>
      <c r="I40" s="7216" t="s">
        <v>1383</v>
      </c>
    </row>
    <row r="41" spans="2:9" ht="23.25" thickBot="1" x14ac:dyDescent="0.3">
      <c r="B41" s="7218"/>
      <c r="C41" s="279" t="s">
        <v>1</v>
      </c>
      <c r="D41" s="293" t="s">
        <v>2</v>
      </c>
      <c r="E41" s="645" t="s">
        <v>213</v>
      </c>
      <c r="F41" s="7219"/>
      <c r="G41" s="7221"/>
      <c r="H41" s="7223"/>
      <c r="I41" s="7217"/>
    </row>
    <row r="42" spans="2:9" ht="15.75" thickBot="1" x14ac:dyDescent="0.3">
      <c r="B42" s="1640" t="s">
        <v>179</v>
      </c>
      <c r="C42" s="1103">
        <v>184</v>
      </c>
      <c r="D42" s="1104">
        <v>194</v>
      </c>
      <c r="E42" s="1105">
        <v>5.4347826086956559</v>
      </c>
      <c r="F42" s="1641">
        <v>1.3247422680412371</v>
      </c>
      <c r="G42" s="1668">
        <v>189</v>
      </c>
      <c r="H42" s="1669">
        <v>4</v>
      </c>
      <c r="I42" s="1670">
        <v>1</v>
      </c>
    </row>
    <row r="43" spans="2:9" x14ac:dyDescent="0.25">
      <c r="B43" s="51" t="s">
        <v>180</v>
      </c>
      <c r="C43" s="1107">
        <v>189</v>
      </c>
      <c r="D43" s="1108">
        <v>154</v>
      </c>
      <c r="E43" s="1109">
        <v>-18.518518518518519</v>
      </c>
      <c r="F43" s="1645">
        <v>1.2467532467532467</v>
      </c>
      <c r="G43" s="1126">
        <v>146</v>
      </c>
      <c r="H43" s="1646">
        <v>8</v>
      </c>
      <c r="I43" s="1647">
        <v>0</v>
      </c>
    </row>
    <row r="44" spans="2:9" x14ac:dyDescent="0.25">
      <c r="B44" s="55" t="s">
        <v>181</v>
      </c>
      <c r="C44" s="1112">
        <v>108</v>
      </c>
      <c r="D44" s="1113">
        <v>94</v>
      </c>
      <c r="E44" s="1114">
        <v>-12.962962962962962</v>
      </c>
      <c r="F44" s="1648">
        <v>2.8936170212765959</v>
      </c>
      <c r="G44" s="1112">
        <v>90</v>
      </c>
      <c r="H44" s="1649">
        <v>3</v>
      </c>
      <c r="I44" s="86">
        <v>1</v>
      </c>
    </row>
    <row r="45" spans="2:9" x14ac:dyDescent="0.25">
      <c r="B45" s="55" t="s">
        <v>182</v>
      </c>
      <c r="C45" s="1112">
        <v>118</v>
      </c>
      <c r="D45" s="1113">
        <v>113</v>
      </c>
      <c r="E45" s="1114">
        <v>-4.2372881355932179</v>
      </c>
      <c r="F45" s="1648">
        <v>2.0442477876106193</v>
      </c>
      <c r="G45" s="1112">
        <v>92</v>
      </c>
      <c r="H45" s="1649">
        <v>21</v>
      </c>
      <c r="I45" s="86">
        <v>0</v>
      </c>
    </row>
    <row r="46" spans="2:9" ht="15.75" thickBot="1" x14ac:dyDescent="0.3">
      <c r="B46" s="1650" t="s">
        <v>183</v>
      </c>
      <c r="C46" s="1121">
        <v>58</v>
      </c>
      <c r="D46" s="1122">
        <v>35</v>
      </c>
      <c r="E46" s="1123">
        <v>-39.655172413793103</v>
      </c>
      <c r="F46" s="1651">
        <v>2.1142857142857143</v>
      </c>
      <c r="G46" s="1121">
        <v>34</v>
      </c>
      <c r="H46" s="1652">
        <v>1</v>
      </c>
      <c r="I46" s="1653">
        <v>0</v>
      </c>
    </row>
    <row r="47" spans="2:9" x14ac:dyDescent="0.25">
      <c r="B47" s="51" t="s">
        <v>1384</v>
      </c>
      <c r="C47" s="1107">
        <v>64</v>
      </c>
      <c r="D47" s="1108">
        <v>51</v>
      </c>
      <c r="E47" s="1109">
        <v>-20.3125</v>
      </c>
      <c r="F47" s="1645">
        <v>1.4509803921568627</v>
      </c>
      <c r="G47" s="1126">
        <v>51</v>
      </c>
      <c r="H47" s="1646">
        <v>0</v>
      </c>
      <c r="I47" s="1647">
        <v>0</v>
      </c>
    </row>
    <row r="48" spans="2:9" x14ac:dyDescent="0.25">
      <c r="B48" s="55" t="s">
        <v>185</v>
      </c>
      <c r="C48" s="1112">
        <v>26</v>
      </c>
      <c r="D48" s="1113">
        <v>16</v>
      </c>
      <c r="E48" s="1114">
        <v>-38.46153846153846</v>
      </c>
      <c r="F48" s="1648">
        <v>7</v>
      </c>
      <c r="G48" s="1112">
        <v>16</v>
      </c>
      <c r="H48" s="1649">
        <v>0</v>
      </c>
      <c r="I48" s="86">
        <v>0</v>
      </c>
    </row>
    <row r="49" spans="2:9" x14ac:dyDescent="0.25">
      <c r="B49" s="55" t="s">
        <v>186</v>
      </c>
      <c r="C49" s="1112">
        <v>36</v>
      </c>
      <c r="D49" s="1113">
        <v>28</v>
      </c>
      <c r="E49" s="1114">
        <v>-22.222222222222214</v>
      </c>
      <c r="F49" s="1648">
        <v>4.0357142857142856</v>
      </c>
      <c r="G49" s="1112">
        <v>27</v>
      </c>
      <c r="H49" s="1649">
        <v>1</v>
      </c>
      <c r="I49" s="86">
        <v>0</v>
      </c>
    </row>
    <row r="50" spans="2:9" x14ac:dyDescent="0.25">
      <c r="B50" s="55" t="s">
        <v>187</v>
      </c>
      <c r="C50" s="1112">
        <v>35</v>
      </c>
      <c r="D50" s="1113">
        <v>29</v>
      </c>
      <c r="E50" s="1114">
        <v>-17.142857142857139</v>
      </c>
      <c r="F50" s="1648">
        <v>4.2068965517241379</v>
      </c>
      <c r="G50" s="1112">
        <v>29</v>
      </c>
      <c r="H50" s="1649">
        <v>0</v>
      </c>
      <c r="I50" s="86">
        <v>0</v>
      </c>
    </row>
    <row r="51" spans="2:9" x14ac:dyDescent="0.25">
      <c r="B51" s="55" t="s">
        <v>1385</v>
      </c>
      <c r="C51" s="1112">
        <v>76</v>
      </c>
      <c r="D51" s="1113">
        <v>44</v>
      </c>
      <c r="E51" s="1114">
        <v>-42.105263157894733</v>
      </c>
      <c r="F51" s="1648">
        <v>2.2045454545454546</v>
      </c>
      <c r="G51" s="1112">
        <v>37</v>
      </c>
      <c r="H51" s="1649">
        <v>6</v>
      </c>
      <c r="I51" s="86">
        <v>1</v>
      </c>
    </row>
    <row r="52" spans="2:9" ht="15.75" thickBot="1" x14ac:dyDescent="0.3">
      <c r="B52" s="1650" t="s">
        <v>189</v>
      </c>
      <c r="C52" s="1121">
        <v>86</v>
      </c>
      <c r="D52" s="1122">
        <v>85</v>
      </c>
      <c r="E52" s="1123">
        <v>-1.1627906976744242</v>
      </c>
      <c r="F52" s="1651">
        <v>1.9294117647058824</v>
      </c>
      <c r="G52" s="1671">
        <v>76</v>
      </c>
      <c r="H52" s="1655">
        <v>9</v>
      </c>
      <c r="I52" s="1656">
        <v>0</v>
      </c>
    </row>
    <row r="53" spans="2:9" x14ac:dyDescent="0.25">
      <c r="B53" s="59" t="s">
        <v>1386</v>
      </c>
      <c r="C53" s="1126">
        <v>10</v>
      </c>
      <c r="D53" s="1108">
        <v>15</v>
      </c>
      <c r="E53" s="1128">
        <v>50</v>
      </c>
      <c r="F53" s="1658">
        <v>5.666666666666667</v>
      </c>
      <c r="G53" s="1126">
        <v>14</v>
      </c>
      <c r="H53" s="1646">
        <v>1</v>
      </c>
      <c r="I53" s="1647">
        <v>0</v>
      </c>
    </row>
    <row r="54" spans="2:9" x14ac:dyDescent="0.25">
      <c r="B54" s="55" t="s">
        <v>191</v>
      </c>
      <c r="C54" s="1112">
        <v>33</v>
      </c>
      <c r="D54" s="1113">
        <v>29</v>
      </c>
      <c r="E54" s="1114">
        <v>-12.121212121212125</v>
      </c>
      <c r="F54" s="1648">
        <v>2.5517241379310347</v>
      </c>
      <c r="G54" s="1112">
        <v>29</v>
      </c>
      <c r="H54" s="1649">
        <v>0</v>
      </c>
      <c r="I54" s="86">
        <v>0</v>
      </c>
    </row>
    <row r="55" spans="2:9" x14ac:dyDescent="0.25">
      <c r="B55" s="55" t="s">
        <v>1387</v>
      </c>
      <c r="C55" s="1112">
        <v>43</v>
      </c>
      <c r="D55" s="1113">
        <v>33</v>
      </c>
      <c r="E55" s="1114">
        <v>-23.255813953488371</v>
      </c>
      <c r="F55" s="1648">
        <v>4.333333333333333</v>
      </c>
      <c r="G55" s="1112">
        <v>18</v>
      </c>
      <c r="H55" s="1649">
        <v>15</v>
      </c>
      <c r="I55" s="86">
        <v>0</v>
      </c>
    </row>
    <row r="56" spans="2:9" x14ac:dyDescent="0.25">
      <c r="B56" s="55" t="s">
        <v>193</v>
      </c>
      <c r="C56" s="1112">
        <v>12</v>
      </c>
      <c r="D56" s="1113">
        <v>15</v>
      </c>
      <c r="E56" s="1114">
        <v>25</v>
      </c>
      <c r="F56" s="1648">
        <v>4.2666666666666666</v>
      </c>
      <c r="G56" s="1112">
        <v>14</v>
      </c>
      <c r="H56" s="1649">
        <v>1</v>
      </c>
      <c r="I56" s="86">
        <v>0</v>
      </c>
    </row>
    <row r="57" spans="2:9" x14ac:dyDescent="0.25">
      <c r="B57" s="55" t="s">
        <v>194</v>
      </c>
      <c r="C57" s="1112">
        <v>8</v>
      </c>
      <c r="D57" s="1113">
        <v>9</v>
      </c>
      <c r="E57" s="1114">
        <v>12.5</v>
      </c>
      <c r="F57" s="1648">
        <v>1.7777777777777777</v>
      </c>
      <c r="G57" s="1112">
        <v>7</v>
      </c>
      <c r="H57" s="1649">
        <v>2</v>
      </c>
      <c r="I57" s="86">
        <v>0</v>
      </c>
    </row>
    <row r="58" spans="2:9" x14ac:dyDescent="0.25">
      <c r="B58" s="55" t="s">
        <v>195</v>
      </c>
      <c r="C58" s="1112">
        <v>18</v>
      </c>
      <c r="D58" s="1113">
        <v>12</v>
      </c>
      <c r="E58" s="1114">
        <v>-33.333333333333343</v>
      </c>
      <c r="F58" s="1648">
        <v>4.916666666666667</v>
      </c>
      <c r="G58" s="1112">
        <v>12</v>
      </c>
      <c r="H58" s="1649">
        <v>0</v>
      </c>
      <c r="I58" s="86">
        <v>0</v>
      </c>
    </row>
    <row r="59" spans="2:9" x14ac:dyDescent="0.25">
      <c r="B59" s="55" t="s">
        <v>196</v>
      </c>
      <c r="C59" s="1112">
        <v>8</v>
      </c>
      <c r="D59" s="1113">
        <v>7</v>
      </c>
      <c r="E59" s="1114">
        <v>-12.5</v>
      </c>
      <c r="F59" s="1648">
        <v>9.2857142857142865</v>
      </c>
      <c r="G59" s="1112">
        <v>7</v>
      </c>
      <c r="H59" s="1649">
        <v>0</v>
      </c>
      <c r="I59" s="86">
        <v>0</v>
      </c>
    </row>
    <row r="60" spans="2:9" x14ac:dyDescent="0.25">
      <c r="B60" s="55" t="s">
        <v>197</v>
      </c>
      <c r="C60" s="1112">
        <v>23</v>
      </c>
      <c r="D60" s="1113">
        <v>21</v>
      </c>
      <c r="E60" s="1114">
        <v>-8.6956521739130466</v>
      </c>
      <c r="F60" s="1648">
        <v>4.2380952380952381</v>
      </c>
      <c r="G60" s="1112">
        <v>19</v>
      </c>
      <c r="H60" s="1649">
        <v>1</v>
      </c>
      <c r="I60" s="86">
        <v>1</v>
      </c>
    </row>
    <row r="61" spans="2:9" ht="15.75" thickBot="1" x14ac:dyDescent="0.3">
      <c r="B61" s="55" t="s">
        <v>1388</v>
      </c>
      <c r="C61" s="1130">
        <v>22</v>
      </c>
      <c r="D61" s="1122">
        <v>17</v>
      </c>
      <c r="E61" s="1131">
        <v>-22.727272727272734</v>
      </c>
      <c r="F61" s="1659">
        <v>1.8235294117647058</v>
      </c>
      <c r="G61" s="1116">
        <v>16</v>
      </c>
      <c r="H61" s="1672">
        <v>1</v>
      </c>
      <c r="I61" s="1673">
        <v>0</v>
      </c>
    </row>
    <row r="62" spans="2:9" ht="15.75" thickBot="1" x14ac:dyDescent="0.3">
      <c r="B62" s="1661" t="s">
        <v>18</v>
      </c>
      <c r="C62" s="1662">
        <v>1157</v>
      </c>
      <c r="D62" s="1662">
        <v>1001</v>
      </c>
      <c r="E62" s="1663">
        <v>-13.483146067415731</v>
      </c>
      <c r="F62" s="1664">
        <v>2.3316683316683315</v>
      </c>
      <c r="G62" s="1674">
        <v>923</v>
      </c>
      <c r="H62" s="1675">
        <v>74</v>
      </c>
      <c r="I62" s="1676">
        <v>4</v>
      </c>
    </row>
    <row r="64" spans="2:9" x14ac:dyDescent="0.25">
      <c r="B64" s="539" t="s">
        <v>2836</v>
      </c>
    </row>
    <row r="65" spans="2:5" ht="15.75" thickBot="1" x14ac:dyDescent="0.3"/>
    <row r="66" spans="2:5" x14ac:dyDescent="0.25">
      <c r="B66" s="7227" t="s">
        <v>1393</v>
      </c>
      <c r="C66" s="7230" t="s">
        <v>1394</v>
      </c>
      <c r="D66" s="7231"/>
      <c r="E66" s="7232"/>
    </row>
    <row r="67" spans="2:5" ht="15.75" thickBot="1" x14ac:dyDescent="0.3">
      <c r="B67" s="7228"/>
      <c r="C67" s="7233"/>
      <c r="D67" s="7234"/>
      <c r="E67" s="7235"/>
    </row>
    <row r="68" spans="2:5" ht="23.25" thickBot="1" x14ac:dyDescent="0.3">
      <c r="B68" s="7229"/>
      <c r="C68" s="1464" t="s">
        <v>1</v>
      </c>
      <c r="D68" s="1677" t="s">
        <v>2</v>
      </c>
      <c r="E68" s="1678" t="s">
        <v>131</v>
      </c>
    </row>
    <row r="69" spans="2:5" x14ac:dyDescent="0.25">
      <c r="B69" s="1679" t="s">
        <v>1395</v>
      </c>
      <c r="C69" s="1684">
        <v>12821.2</v>
      </c>
      <c r="D69" s="1685">
        <v>256072.13999999998</v>
      </c>
      <c r="E69" s="1686">
        <f t="shared" ref="E69:E77" si="0">IF(D69*C69=0,"",D69/C69*100-100)</f>
        <v>1897.2556390977441</v>
      </c>
    </row>
    <row r="70" spans="2:5" x14ac:dyDescent="0.25">
      <c r="B70" s="1680" t="s">
        <v>1396</v>
      </c>
      <c r="C70" s="1687">
        <v>2647.75</v>
      </c>
      <c r="D70" s="1688">
        <v>3528.85</v>
      </c>
      <c r="E70" s="1689">
        <f t="shared" si="0"/>
        <v>33.277310924369743</v>
      </c>
    </row>
    <row r="71" spans="2:5" x14ac:dyDescent="0.25">
      <c r="B71" s="1680" t="s">
        <v>1397</v>
      </c>
      <c r="C71" s="1687">
        <v>1683069.909</v>
      </c>
      <c r="D71" s="1688">
        <v>1190165.9099999997</v>
      </c>
      <c r="E71" s="1689">
        <f t="shared" si="0"/>
        <v>-29.286008641961899</v>
      </c>
    </row>
    <row r="72" spans="2:5" x14ac:dyDescent="0.25">
      <c r="B72" s="1681" t="s">
        <v>1398</v>
      </c>
      <c r="C72" s="1690">
        <v>6190</v>
      </c>
      <c r="D72" s="1691">
        <v>14776</v>
      </c>
      <c r="E72" s="1689">
        <f t="shared" si="0"/>
        <v>138.7075928917609</v>
      </c>
    </row>
    <row r="73" spans="2:5" x14ac:dyDescent="0.25">
      <c r="B73" s="1680" t="s">
        <v>1399</v>
      </c>
      <c r="C73" s="1687">
        <v>60049.89</v>
      </c>
      <c r="D73" s="1688">
        <v>745036.51999999979</v>
      </c>
      <c r="E73" s="1689">
        <f t="shared" si="0"/>
        <v>1140.6958946968925</v>
      </c>
    </row>
    <row r="74" spans="2:5" x14ac:dyDescent="0.25">
      <c r="B74" s="1680" t="s">
        <v>1400</v>
      </c>
      <c r="C74" s="1687">
        <v>45677.11</v>
      </c>
      <c r="D74" s="1688">
        <v>110095.47499999999</v>
      </c>
      <c r="E74" s="1689">
        <f t="shared" si="0"/>
        <v>141.02986156523474</v>
      </c>
    </row>
    <row r="75" spans="2:5" x14ac:dyDescent="0.25">
      <c r="B75" s="1681" t="s">
        <v>1401</v>
      </c>
      <c r="C75" s="1692">
        <v>593</v>
      </c>
      <c r="D75" s="1691">
        <v>1985</v>
      </c>
      <c r="E75" s="1689">
        <f t="shared" si="0"/>
        <v>234.73861720067453</v>
      </c>
    </row>
    <row r="76" spans="2:5" x14ac:dyDescent="0.25">
      <c r="B76" s="1682" t="s">
        <v>1402</v>
      </c>
      <c r="C76" s="1687">
        <v>3646.665</v>
      </c>
      <c r="D76" s="1688">
        <v>7137.0150000000003</v>
      </c>
      <c r="E76" s="1689">
        <f t="shared" si="0"/>
        <v>95.71348067343726</v>
      </c>
    </row>
    <row r="77" spans="2:5" ht="15.75" thickBot="1" x14ac:dyDescent="0.3">
      <c r="B77" s="1683" t="s">
        <v>1403</v>
      </c>
      <c r="C77" s="1693">
        <v>469</v>
      </c>
      <c r="D77" s="1694">
        <v>952</v>
      </c>
      <c r="E77" s="1695">
        <f t="shared" si="0"/>
        <v>102.98507462686567</v>
      </c>
    </row>
    <row r="80" spans="2:5" x14ac:dyDescent="0.25">
      <c r="B80" s="539" t="s">
        <v>2838</v>
      </c>
    </row>
    <row r="81" spans="2:12" ht="15.75" thickBot="1" x14ac:dyDescent="0.3"/>
    <row r="82" spans="2:12" ht="15.75" thickBot="1" x14ac:dyDescent="0.3">
      <c r="B82" s="7236" t="s">
        <v>1404</v>
      </c>
      <c r="C82" s="7238" t="s">
        <v>1405</v>
      </c>
      <c r="D82" s="7240" t="s">
        <v>1406</v>
      </c>
      <c r="E82" s="7240"/>
      <c r="F82" s="7240"/>
      <c r="G82" s="7240"/>
      <c r="H82" s="7240"/>
      <c r="I82" s="7240"/>
      <c r="J82" s="7240"/>
      <c r="K82" s="7240"/>
      <c r="L82" s="7241"/>
    </row>
    <row r="83" spans="2:12" ht="45.75" thickBot="1" x14ac:dyDescent="0.3">
      <c r="B83" s="7237"/>
      <c r="C83" s="7239"/>
      <c r="D83" s="1696" t="s">
        <v>1407</v>
      </c>
      <c r="E83" s="1697" t="s">
        <v>1408</v>
      </c>
      <c r="F83" s="1697" t="s">
        <v>1397</v>
      </c>
      <c r="G83" s="1698" t="s">
        <v>1409</v>
      </c>
      <c r="H83" s="1697" t="s">
        <v>1410</v>
      </c>
      <c r="I83" s="1699" t="s">
        <v>1411</v>
      </c>
      <c r="J83" s="1697" t="s">
        <v>1412</v>
      </c>
      <c r="K83" s="1697" t="s">
        <v>1413</v>
      </c>
      <c r="L83" s="1700" t="s">
        <v>1414</v>
      </c>
    </row>
    <row r="84" spans="2:12" x14ac:dyDescent="0.25">
      <c r="B84" s="1701" t="s">
        <v>1415</v>
      </c>
      <c r="C84" s="1710">
        <v>12</v>
      </c>
      <c r="D84" s="1711">
        <v>1015</v>
      </c>
      <c r="E84" s="1712">
        <v>0</v>
      </c>
      <c r="F84" s="1712">
        <v>17438.52</v>
      </c>
      <c r="G84" s="1712">
        <v>0</v>
      </c>
      <c r="H84" s="1712">
        <v>226</v>
      </c>
      <c r="I84" s="1712">
        <v>0</v>
      </c>
      <c r="J84" s="1712">
        <v>0</v>
      </c>
      <c r="K84" s="1712">
        <v>230</v>
      </c>
      <c r="L84" s="1713">
        <v>3366</v>
      </c>
    </row>
    <row r="85" spans="2:12" x14ac:dyDescent="0.25">
      <c r="B85" s="1701" t="s">
        <v>1416</v>
      </c>
      <c r="C85" s="1710">
        <v>0</v>
      </c>
      <c r="D85" s="1711">
        <v>0</v>
      </c>
      <c r="E85" s="1712">
        <v>0</v>
      </c>
      <c r="F85" s="1712">
        <v>0</v>
      </c>
      <c r="G85" s="1712">
        <v>0</v>
      </c>
      <c r="H85" s="1712">
        <v>0</v>
      </c>
      <c r="I85" s="1712">
        <v>0</v>
      </c>
      <c r="J85" s="1712">
        <v>0</v>
      </c>
      <c r="K85" s="1712">
        <v>0</v>
      </c>
      <c r="L85" s="1713">
        <v>0</v>
      </c>
    </row>
    <row r="86" spans="2:12" x14ac:dyDescent="0.25">
      <c r="B86" s="1701" t="s">
        <v>1417</v>
      </c>
      <c r="C86" s="1710">
        <v>13</v>
      </c>
      <c r="D86" s="1711">
        <v>19433</v>
      </c>
      <c r="E86" s="1712">
        <v>0</v>
      </c>
      <c r="F86" s="1712">
        <v>1100</v>
      </c>
      <c r="G86" s="1712">
        <v>0</v>
      </c>
      <c r="H86" s="1712">
        <v>2</v>
      </c>
      <c r="I86" s="1712">
        <v>0</v>
      </c>
      <c r="J86" s="1712">
        <v>0</v>
      </c>
      <c r="K86" s="1712">
        <v>0</v>
      </c>
      <c r="L86" s="1713">
        <v>1778</v>
      </c>
    </row>
    <row r="87" spans="2:12" ht="15.75" thickBot="1" x14ac:dyDescent="0.3">
      <c r="B87" s="1702" t="s">
        <v>1418</v>
      </c>
      <c r="C87" s="1714">
        <v>0</v>
      </c>
      <c r="D87" s="1715">
        <v>0</v>
      </c>
      <c r="E87" s="1716">
        <v>0</v>
      </c>
      <c r="F87" s="1716">
        <v>0</v>
      </c>
      <c r="G87" s="1716">
        <v>0</v>
      </c>
      <c r="H87" s="1716">
        <v>0</v>
      </c>
      <c r="I87" s="1716">
        <v>0</v>
      </c>
      <c r="J87" s="1716">
        <v>0</v>
      </c>
      <c r="K87" s="1716">
        <v>0</v>
      </c>
      <c r="L87" s="1717">
        <v>0</v>
      </c>
    </row>
    <row r="88" spans="2:12" ht="15.75" thickBot="1" x14ac:dyDescent="0.3">
      <c r="B88" s="1703" t="s">
        <v>179</v>
      </c>
      <c r="C88" s="1718">
        <v>1837</v>
      </c>
      <c r="D88" s="1719">
        <v>6624.4</v>
      </c>
      <c r="E88" s="1720">
        <v>201.05</v>
      </c>
      <c r="F88" s="1720">
        <v>497337.86</v>
      </c>
      <c r="G88" s="1720">
        <v>3412</v>
      </c>
      <c r="H88" s="1720">
        <v>8167.6600000000017</v>
      </c>
      <c r="I88" s="1720">
        <v>1</v>
      </c>
      <c r="J88" s="1720">
        <v>1960</v>
      </c>
      <c r="K88" s="1720">
        <v>2073.89</v>
      </c>
      <c r="L88" s="1721">
        <v>25106.35</v>
      </c>
    </row>
    <row r="89" spans="2:12" x14ac:dyDescent="0.25">
      <c r="B89" s="1704" t="s">
        <v>180</v>
      </c>
      <c r="C89" s="1722">
        <v>1651</v>
      </c>
      <c r="D89" s="1723">
        <v>8133.9699999999993</v>
      </c>
      <c r="E89" s="1724">
        <v>1856.7399999999998</v>
      </c>
      <c r="F89" s="1724">
        <v>138495.62</v>
      </c>
      <c r="G89" s="1724">
        <v>568</v>
      </c>
      <c r="H89" s="1724">
        <v>5966.4599999999991</v>
      </c>
      <c r="I89" s="1724">
        <v>5</v>
      </c>
      <c r="J89" s="1724">
        <v>6</v>
      </c>
      <c r="K89" s="1724">
        <v>512.07000000000005</v>
      </c>
      <c r="L89" s="1725">
        <v>46986.57</v>
      </c>
    </row>
    <row r="90" spans="2:12" x14ac:dyDescent="0.25">
      <c r="B90" s="1701" t="s">
        <v>181</v>
      </c>
      <c r="C90" s="1710">
        <v>1187</v>
      </c>
      <c r="D90" s="1711">
        <v>198.5</v>
      </c>
      <c r="E90" s="1712">
        <v>893.24000000000012</v>
      </c>
      <c r="F90" s="1712">
        <v>51681.070000000007</v>
      </c>
      <c r="G90" s="1712">
        <v>442</v>
      </c>
      <c r="H90" s="1712">
        <v>1112.3699999999999</v>
      </c>
      <c r="I90" s="1712">
        <v>3</v>
      </c>
      <c r="J90" s="1712">
        <v>5</v>
      </c>
      <c r="K90" s="1712">
        <v>528.88</v>
      </c>
      <c r="L90" s="1713">
        <v>3649.5899999999997</v>
      </c>
    </row>
    <row r="91" spans="2:12" x14ac:dyDescent="0.25">
      <c r="B91" s="1701" t="s">
        <v>182</v>
      </c>
      <c r="C91" s="1710">
        <v>404</v>
      </c>
      <c r="D91" s="1711">
        <v>30.549999999999997</v>
      </c>
      <c r="E91" s="1712">
        <v>13.100000000000001</v>
      </c>
      <c r="F91" s="1712">
        <v>34770.100000000006</v>
      </c>
      <c r="G91" s="1712">
        <v>343</v>
      </c>
      <c r="H91" s="1712">
        <v>13.899999999999999</v>
      </c>
      <c r="I91" s="1712">
        <v>13</v>
      </c>
      <c r="J91" s="1712">
        <v>0</v>
      </c>
      <c r="K91" s="1712">
        <v>118.5</v>
      </c>
      <c r="L91" s="1713">
        <v>1562.8</v>
      </c>
    </row>
    <row r="92" spans="2:12" ht="15.75" thickBot="1" x14ac:dyDescent="0.3">
      <c r="B92" s="1705" t="s">
        <v>183</v>
      </c>
      <c r="C92" s="1714">
        <v>555</v>
      </c>
      <c r="D92" s="1715">
        <v>96.78</v>
      </c>
      <c r="E92" s="1716">
        <v>64.41</v>
      </c>
      <c r="F92" s="1716">
        <v>8148.630000000001</v>
      </c>
      <c r="G92" s="1716">
        <v>120</v>
      </c>
      <c r="H92" s="1716">
        <v>37.349999999999994</v>
      </c>
      <c r="I92" s="1712">
        <v>17</v>
      </c>
      <c r="J92" s="1716">
        <v>0</v>
      </c>
      <c r="K92" s="1716">
        <v>187.53</v>
      </c>
      <c r="L92" s="1717">
        <v>2820.19</v>
      </c>
    </row>
    <row r="93" spans="2:12" x14ac:dyDescent="0.25">
      <c r="B93" s="1706" t="s">
        <v>1419</v>
      </c>
      <c r="C93" s="1722">
        <v>828</v>
      </c>
      <c r="D93" s="1726">
        <v>218718.61000000002</v>
      </c>
      <c r="E93" s="1724">
        <v>246.89000000000004</v>
      </c>
      <c r="F93" s="1724">
        <v>46992.23000000001</v>
      </c>
      <c r="G93" s="1724">
        <v>107</v>
      </c>
      <c r="H93" s="1724">
        <v>727631.48999999987</v>
      </c>
      <c r="I93" s="1724">
        <v>37</v>
      </c>
      <c r="J93" s="1724">
        <v>0</v>
      </c>
      <c r="K93" s="1724">
        <v>61.62</v>
      </c>
      <c r="L93" s="1725">
        <v>2544.09</v>
      </c>
    </row>
    <row r="94" spans="2:12" x14ac:dyDescent="0.25">
      <c r="B94" s="1681" t="s">
        <v>185</v>
      </c>
      <c r="C94" s="1710">
        <v>208</v>
      </c>
      <c r="D94" s="1727">
        <v>0</v>
      </c>
      <c r="E94" s="1712">
        <v>29.799999999999997</v>
      </c>
      <c r="F94" s="1712">
        <v>5640.21</v>
      </c>
      <c r="G94" s="1712">
        <v>221</v>
      </c>
      <c r="H94" s="1712">
        <v>98.69</v>
      </c>
      <c r="I94" s="1712">
        <v>0</v>
      </c>
      <c r="J94" s="1712">
        <v>0</v>
      </c>
      <c r="K94" s="1712">
        <v>61.2</v>
      </c>
      <c r="L94" s="1713">
        <v>5307.86</v>
      </c>
    </row>
    <row r="95" spans="2:12" x14ac:dyDescent="0.25">
      <c r="B95" s="1681" t="s">
        <v>186</v>
      </c>
      <c r="C95" s="1710">
        <v>265</v>
      </c>
      <c r="D95" s="1727">
        <v>0</v>
      </c>
      <c r="E95" s="1712">
        <v>2.4000000000000004</v>
      </c>
      <c r="F95" s="1712">
        <v>5436.2800000000007</v>
      </c>
      <c r="G95" s="1712">
        <v>838</v>
      </c>
      <c r="H95" s="1712">
        <v>11.4</v>
      </c>
      <c r="I95" s="1712">
        <v>1</v>
      </c>
      <c r="J95" s="1712">
        <v>12</v>
      </c>
      <c r="K95" s="1712">
        <v>40.92</v>
      </c>
      <c r="L95" s="1713">
        <v>475.5</v>
      </c>
    </row>
    <row r="96" spans="2:12" x14ac:dyDescent="0.25">
      <c r="B96" s="1681" t="s">
        <v>187</v>
      </c>
      <c r="C96" s="1710">
        <v>301</v>
      </c>
      <c r="D96" s="1727">
        <v>1.6</v>
      </c>
      <c r="E96" s="1712">
        <v>35.94</v>
      </c>
      <c r="F96" s="1712">
        <v>2608.12</v>
      </c>
      <c r="G96" s="1712">
        <v>39</v>
      </c>
      <c r="H96" s="1712">
        <v>331.46999999999997</v>
      </c>
      <c r="I96" s="1712">
        <v>73</v>
      </c>
      <c r="J96" s="1712">
        <v>2</v>
      </c>
      <c r="K96" s="1712">
        <v>1072.1949999999999</v>
      </c>
      <c r="L96" s="1713">
        <v>1567.5200000000002</v>
      </c>
    </row>
    <row r="97" spans="2:12" x14ac:dyDescent="0.25">
      <c r="B97" s="1681" t="s">
        <v>188</v>
      </c>
      <c r="C97" s="1710">
        <v>186</v>
      </c>
      <c r="D97" s="1727">
        <v>0.33</v>
      </c>
      <c r="E97" s="1712">
        <v>25.5</v>
      </c>
      <c r="F97" s="1712">
        <v>5467.6399999999994</v>
      </c>
      <c r="G97" s="1712">
        <v>96</v>
      </c>
      <c r="H97" s="1712">
        <v>9.25</v>
      </c>
      <c r="I97" s="1712">
        <v>750</v>
      </c>
      <c r="J97" s="1712">
        <v>0</v>
      </c>
      <c r="K97" s="1712">
        <v>607.96</v>
      </c>
      <c r="L97" s="1713">
        <v>1317.9799999999998</v>
      </c>
    </row>
    <row r="98" spans="2:12" ht="15.75" thickBot="1" x14ac:dyDescent="0.3">
      <c r="B98" s="1707" t="s">
        <v>189</v>
      </c>
      <c r="C98" s="1714">
        <v>305</v>
      </c>
      <c r="D98" s="1728">
        <v>1810.3</v>
      </c>
      <c r="E98" s="1716">
        <v>58.800000000000004</v>
      </c>
      <c r="F98" s="1716">
        <v>17167.88</v>
      </c>
      <c r="G98" s="1716">
        <v>7806</v>
      </c>
      <c r="H98" s="1716">
        <v>1127.4100000000001</v>
      </c>
      <c r="I98" s="1716">
        <v>0</v>
      </c>
      <c r="J98" s="1716">
        <v>0</v>
      </c>
      <c r="K98" s="1716">
        <v>1.5</v>
      </c>
      <c r="L98" s="1717">
        <v>2971.29</v>
      </c>
    </row>
    <row r="99" spans="2:12" x14ac:dyDescent="0.25">
      <c r="B99" s="1682" t="s">
        <v>1386</v>
      </c>
      <c r="C99" s="1729">
        <v>54</v>
      </c>
      <c r="D99" s="1730">
        <v>0</v>
      </c>
      <c r="E99" s="1731">
        <v>0.1</v>
      </c>
      <c r="F99" s="1731">
        <v>5855.25</v>
      </c>
      <c r="G99" s="1731">
        <v>219</v>
      </c>
      <c r="H99" s="1731">
        <v>34.730000000000004</v>
      </c>
      <c r="I99" s="1712">
        <v>0</v>
      </c>
      <c r="J99" s="1731">
        <v>0</v>
      </c>
      <c r="K99" s="1731">
        <v>1248.81</v>
      </c>
      <c r="L99" s="1732">
        <v>652.71799999999996</v>
      </c>
    </row>
    <row r="100" spans="2:12" x14ac:dyDescent="0.25">
      <c r="B100" s="1680" t="s">
        <v>191</v>
      </c>
      <c r="C100" s="1710">
        <v>364</v>
      </c>
      <c r="D100" s="1733">
        <v>8.8000000000000007</v>
      </c>
      <c r="E100" s="1734">
        <v>30</v>
      </c>
      <c r="F100" s="1734">
        <v>315309.75999999995</v>
      </c>
      <c r="G100" s="1734">
        <v>289</v>
      </c>
      <c r="H100" s="1712">
        <v>10.7</v>
      </c>
      <c r="I100" s="1734">
        <v>0</v>
      </c>
      <c r="J100" s="1734">
        <v>0</v>
      </c>
      <c r="K100" s="1734">
        <v>50</v>
      </c>
      <c r="L100" s="1735">
        <v>1570.55</v>
      </c>
    </row>
    <row r="101" spans="2:12" x14ac:dyDescent="0.25">
      <c r="B101" s="1680" t="s">
        <v>1387</v>
      </c>
      <c r="C101" s="1710">
        <v>91</v>
      </c>
      <c r="D101" s="1733">
        <v>0</v>
      </c>
      <c r="E101" s="1734">
        <v>0.6</v>
      </c>
      <c r="F101" s="1734">
        <v>10602.03</v>
      </c>
      <c r="G101" s="1734">
        <v>12</v>
      </c>
      <c r="H101" s="1734">
        <v>122.02000000000001</v>
      </c>
      <c r="I101" s="1734">
        <v>0</v>
      </c>
      <c r="J101" s="1734">
        <v>0</v>
      </c>
      <c r="K101" s="1734">
        <v>3.8200000000000003</v>
      </c>
      <c r="L101" s="1735">
        <v>469.70699999999999</v>
      </c>
    </row>
    <row r="102" spans="2:12" x14ac:dyDescent="0.25">
      <c r="B102" s="1680" t="s">
        <v>193</v>
      </c>
      <c r="C102" s="1710">
        <v>44</v>
      </c>
      <c r="D102" s="1733">
        <v>0</v>
      </c>
      <c r="E102" s="1734">
        <v>0</v>
      </c>
      <c r="F102" s="1734">
        <v>17328.249999999996</v>
      </c>
      <c r="G102" s="1734">
        <v>5</v>
      </c>
      <c r="H102" s="1734">
        <v>70</v>
      </c>
      <c r="I102" s="1734">
        <v>0</v>
      </c>
      <c r="J102" s="1734">
        <v>0</v>
      </c>
      <c r="K102" s="1734">
        <v>10.4</v>
      </c>
      <c r="L102" s="1735">
        <v>35.1</v>
      </c>
    </row>
    <row r="103" spans="2:12" x14ac:dyDescent="0.25">
      <c r="B103" s="1680" t="s">
        <v>194</v>
      </c>
      <c r="C103" s="1710">
        <v>137</v>
      </c>
      <c r="D103" s="1733">
        <v>0.3</v>
      </c>
      <c r="E103" s="1734">
        <v>12.06</v>
      </c>
      <c r="F103" s="1734">
        <v>249.88</v>
      </c>
      <c r="G103" s="1712">
        <v>6</v>
      </c>
      <c r="H103" s="1712">
        <v>37.459999999999994</v>
      </c>
      <c r="I103" s="1712">
        <v>0</v>
      </c>
      <c r="J103" s="1734">
        <v>0</v>
      </c>
      <c r="K103" s="1734">
        <v>0.5</v>
      </c>
      <c r="L103" s="1735">
        <v>161.31</v>
      </c>
    </row>
    <row r="104" spans="2:12" x14ac:dyDescent="0.25">
      <c r="B104" s="1680" t="s">
        <v>195</v>
      </c>
      <c r="C104" s="1710">
        <v>130</v>
      </c>
      <c r="D104" s="1733">
        <v>0</v>
      </c>
      <c r="E104" s="1734">
        <v>42.25</v>
      </c>
      <c r="F104" s="1734">
        <v>2188.92</v>
      </c>
      <c r="G104" s="1712">
        <v>2</v>
      </c>
      <c r="H104" s="1734">
        <v>17.36</v>
      </c>
      <c r="I104" s="1734">
        <v>0</v>
      </c>
      <c r="J104" s="1734">
        <v>0</v>
      </c>
      <c r="K104" s="1734">
        <v>40.67</v>
      </c>
      <c r="L104" s="1735">
        <v>5491.5</v>
      </c>
    </row>
    <row r="105" spans="2:12" x14ac:dyDescent="0.25">
      <c r="B105" s="1680" t="s">
        <v>196</v>
      </c>
      <c r="C105" s="1710">
        <v>86</v>
      </c>
      <c r="D105" s="1733">
        <v>0</v>
      </c>
      <c r="E105" s="1734">
        <v>11.77</v>
      </c>
      <c r="F105" s="1734">
        <v>478.19999999999993</v>
      </c>
      <c r="G105" s="1712">
        <v>3</v>
      </c>
      <c r="H105" s="1734">
        <v>0</v>
      </c>
      <c r="I105" s="1734">
        <v>50</v>
      </c>
      <c r="J105" s="1734">
        <v>0</v>
      </c>
      <c r="K105" s="1734">
        <v>44.709999999999994</v>
      </c>
      <c r="L105" s="1735">
        <v>101.46000000000001</v>
      </c>
    </row>
    <row r="106" spans="2:12" x14ac:dyDescent="0.25">
      <c r="B106" s="1680" t="s">
        <v>197</v>
      </c>
      <c r="C106" s="1710">
        <v>210</v>
      </c>
      <c r="D106" s="1733">
        <v>0</v>
      </c>
      <c r="E106" s="1734">
        <v>4.2</v>
      </c>
      <c r="F106" s="1734">
        <v>2809.89</v>
      </c>
      <c r="G106" s="1734">
        <v>65</v>
      </c>
      <c r="H106" s="1734">
        <v>8.8000000000000007</v>
      </c>
      <c r="I106" s="1712">
        <v>2</v>
      </c>
      <c r="J106" s="1734">
        <v>0</v>
      </c>
      <c r="K106" s="1734">
        <v>52.839999999999996</v>
      </c>
      <c r="L106" s="1735">
        <v>1158.6599999999996</v>
      </c>
    </row>
    <row r="107" spans="2:12" ht="15.75" thickBot="1" x14ac:dyDescent="0.3">
      <c r="B107" s="1708" t="s">
        <v>1420</v>
      </c>
      <c r="C107" s="1736">
        <v>83</v>
      </c>
      <c r="D107" s="1737">
        <v>0</v>
      </c>
      <c r="E107" s="1738">
        <v>0</v>
      </c>
      <c r="F107" s="1738">
        <v>3059.5699999999997</v>
      </c>
      <c r="G107" s="1738">
        <v>183</v>
      </c>
      <c r="H107" s="1738">
        <v>0</v>
      </c>
      <c r="I107" s="1712">
        <v>0</v>
      </c>
      <c r="J107" s="1738">
        <v>0</v>
      </c>
      <c r="K107" s="1738">
        <v>189</v>
      </c>
      <c r="L107" s="1739">
        <v>1000.73</v>
      </c>
    </row>
    <row r="108" spans="2:12" ht="15.75" thickBot="1" x14ac:dyDescent="0.3">
      <c r="B108" s="1709" t="s">
        <v>18</v>
      </c>
      <c r="C108" s="1740">
        <v>8951</v>
      </c>
      <c r="D108" s="1741">
        <v>256072.13999999998</v>
      </c>
      <c r="E108" s="1742">
        <v>3528.85</v>
      </c>
      <c r="F108" s="1742">
        <v>1190165.9099999997</v>
      </c>
      <c r="G108" s="1742">
        <v>14776</v>
      </c>
      <c r="H108" s="1742">
        <v>745036.51999999979</v>
      </c>
      <c r="I108" s="1742">
        <v>952</v>
      </c>
      <c r="J108" s="1742">
        <v>1985</v>
      </c>
      <c r="K108" s="1742">
        <v>7137.0150000000003</v>
      </c>
      <c r="L108" s="1743">
        <v>110095.47499999999</v>
      </c>
    </row>
    <row r="109" spans="2:12" ht="14.25" customHeight="1" x14ac:dyDescent="0.25">
      <c r="B109" s="6293"/>
      <c r="C109" s="6293"/>
      <c r="D109" s="6293"/>
      <c r="E109" s="6293"/>
      <c r="F109" s="6293"/>
      <c r="G109" s="6293"/>
      <c r="H109" s="6293"/>
      <c r="I109" s="6293"/>
      <c r="J109" s="6293"/>
      <c r="K109" s="6293"/>
      <c r="L109" s="6293"/>
    </row>
    <row r="110" spans="2:12" ht="27.75" customHeight="1" x14ac:dyDescent="0.25">
      <c r="B110" s="6874" t="s">
        <v>2837</v>
      </c>
      <c r="C110" s="6874"/>
      <c r="D110" s="6874"/>
      <c r="E110" s="6874"/>
      <c r="F110" s="6874"/>
      <c r="G110" s="6874"/>
      <c r="H110" s="6874"/>
      <c r="I110" s="6874"/>
      <c r="J110" s="6874"/>
      <c r="K110" s="6874"/>
      <c r="L110" s="6874"/>
    </row>
  </sheetData>
  <mergeCells count="26">
    <mergeCell ref="B110:L110"/>
    <mergeCell ref="B66:B68"/>
    <mergeCell ref="C66:E67"/>
    <mergeCell ref="B82:B83"/>
    <mergeCell ref="C82:C83"/>
    <mergeCell ref="D82:L82"/>
    <mergeCell ref="I40:I41"/>
    <mergeCell ref="B14:B15"/>
    <mergeCell ref="C14:E14"/>
    <mergeCell ref="F14:F15"/>
    <mergeCell ref="G14:G15"/>
    <mergeCell ref="H14:H15"/>
    <mergeCell ref="I14:I15"/>
    <mergeCell ref="B40:B41"/>
    <mergeCell ref="C40:E40"/>
    <mergeCell ref="F40:F41"/>
    <mergeCell ref="G40:G41"/>
    <mergeCell ref="H40:H41"/>
    <mergeCell ref="B4:B6"/>
    <mergeCell ref="C4:E4"/>
    <mergeCell ref="F4:H4"/>
    <mergeCell ref="I4:I6"/>
    <mergeCell ref="C5:D5"/>
    <mergeCell ref="E5:E6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94"/>
  <sheetViews>
    <sheetView workbookViewId="0">
      <selection activeCell="M34" sqref="M34"/>
    </sheetView>
  </sheetViews>
  <sheetFormatPr defaultRowHeight="15" x14ac:dyDescent="0.25"/>
  <cols>
    <col min="2" max="2" width="33.42578125" style="3" customWidth="1"/>
    <col min="3" max="3" width="8.28515625" style="3" customWidth="1"/>
    <col min="4" max="4" width="8" style="3" customWidth="1"/>
    <col min="5" max="5" width="7.5703125" style="3" customWidth="1"/>
    <col min="6" max="6" width="7.140625" style="3" customWidth="1"/>
    <col min="7" max="7" width="7" style="3" customWidth="1"/>
    <col min="8" max="8" width="7.85546875" style="3" customWidth="1"/>
    <col min="9" max="9" width="9.140625" style="3"/>
    <col min="10" max="11" width="13.85546875" style="3" customWidth="1"/>
    <col min="12" max="12" width="9.140625" style="3"/>
    <col min="13" max="13" width="18.140625" style="3" customWidth="1"/>
    <col min="14" max="16384" width="9.140625" style="3"/>
  </cols>
  <sheetData>
    <row r="1" spans="2:11" x14ac:dyDescent="0.25">
      <c r="B1" s="539" t="s">
        <v>1421</v>
      </c>
    </row>
    <row r="2" spans="2:11" ht="15.75" customHeight="1" x14ac:dyDescent="0.25">
      <c r="B2" s="539" t="s">
        <v>2903</v>
      </c>
    </row>
    <row r="3" spans="2:11" ht="15.75" customHeight="1" thickBot="1" x14ac:dyDescent="0.3">
      <c r="B3" s="539"/>
    </row>
    <row r="4" spans="2:11" ht="17.25" customHeight="1" thickBot="1" x14ac:dyDescent="0.3">
      <c r="B4" s="7250" t="s">
        <v>31</v>
      </c>
      <c r="C4" s="7253" t="s">
        <v>120</v>
      </c>
      <c r="D4" s="7254"/>
      <c r="E4" s="7255"/>
      <c r="F4" s="7253" t="s">
        <v>121</v>
      </c>
      <c r="G4" s="7254"/>
      <c r="H4" s="7255"/>
      <c r="I4" s="7256" t="s">
        <v>394</v>
      </c>
      <c r="J4" s="7248" t="s">
        <v>120</v>
      </c>
      <c r="K4" s="7249"/>
    </row>
    <row r="5" spans="2:11" ht="14.25" customHeight="1" thickBot="1" x14ac:dyDescent="0.3">
      <c r="B5" s="7251"/>
      <c r="C5" s="7244" t="s">
        <v>130</v>
      </c>
      <c r="D5" s="7245"/>
      <c r="E5" s="7246" t="s">
        <v>131</v>
      </c>
      <c r="F5" s="7244" t="s">
        <v>130</v>
      </c>
      <c r="G5" s="7245"/>
      <c r="H5" s="7246" t="s">
        <v>131</v>
      </c>
      <c r="I5" s="7257"/>
      <c r="J5" s="7248" t="s">
        <v>2</v>
      </c>
      <c r="K5" s="7249"/>
    </row>
    <row r="6" spans="2:11" ht="48" customHeight="1" thickBot="1" x14ac:dyDescent="0.3">
      <c r="B6" s="7252"/>
      <c r="C6" s="6294" t="s">
        <v>1</v>
      </c>
      <c r="D6" s="6295" t="s">
        <v>2</v>
      </c>
      <c r="E6" s="7247"/>
      <c r="F6" s="6294" t="s">
        <v>1</v>
      </c>
      <c r="G6" s="6295" t="s">
        <v>2</v>
      </c>
      <c r="H6" s="7247"/>
      <c r="I6" s="7258"/>
      <c r="J6" s="6296" t="s">
        <v>2839</v>
      </c>
      <c r="K6" s="6297" t="s">
        <v>2840</v>
      </c>
    </row>
    <row r="7" spans="2:11" ht="23.25" hidden="1" customHeight="1" thickBot="1" x14ac:dyDescent="0.3">
      <c r="B7" s="6298" t="s">
        <v>1422</v>
      </c>
      <c r="C7" s="6299">
        <v>0</v>
      </c>
      <c r="D7" s="6300">
        <v>0</v>
      </c>
      <c r="E7" s="6301" t="str">
        <f t="shared" ref="E7:E8" si="0">IF(C7*D7=0,"",(D7/C7)*100-100)</f>
        <v/>
      </c>
      <c r="F7" s="6299">
        <v>0</v>
      </c>
      <c r="G7" s="6300">
        <v>0</v>
      </c>
      <c r="H7" s="6301" t="str">
        <f t="shared" ref="H7:H8" si="1">IF(F7*G7=0,"",(G7/F7)*100-100)</f>
        <v/>
      </c>
      <c r="I7" s="6302">
        <f t="shared" ref="I7:I8" si="2">G7/$D$68*100</f>
        <v>0</v>
      </c>
      <c r="J7" s="6299"/>
      <c r="K7" s="6303">
        <f t="shared" ref="K7:K8" si="3">D7-J7</f>
        <v>0</v>
      </c>
    </row>
    <row r="8" spans="2:11" ht="23.25" hidden="1" customHeight="1" thickBot="1" x14ac:dyDescent="0.3">
      <c r="B8" s="6304" t="s">
        <v>1423</v>
      </c>
      <c r="C8" s="6305">
        <v>0</v>
      </c>
      <c r="D8" s="6306">
        <v>0</v>
      </c>
      <c r="E8" s="6307" t="str">
        <f t="shared" si="0"/>
        <v/>
      </c>
      <c r="F8" s="6305">
        <v>0</v>
      </c>
      <c r="G8" s="6306">
        <v>0</v>
      </c>
      <c r="H8" s="6307" t="str">
        <f t="shared" si="1"/>
        <v/>
      </c>
      <c r="I8" s="6308">
        <f t="shared" si="2"/>
        <v>0</v>
      </c>
      <c r="J8" s="6305"/>
      <c r="K8" s="6309">
        <f t="shared" si="3"/>
        <v>0</v>
      </c>
    </row>
    <row r="9" spans="2:11" ht="23.25" thickBot="1" x14ac:dyDescent="0.3">
      <c r="B9" s="6298" t="s">
        <v>1424</v>
      </c>
      <c r="C9" s="6310">
        <v>955</v>
      </c>
      <c r="D9" s="6311">
        <v>1081</v>
      </c>
      <c r="E9" s="6312">
        <v>13.193717277486911</v>
      </c>
      <c r="F9" s="6310">
        <v>945</v>
      </c>
      <c r="G9" s="6311">
        <v>1071</v>
      </c>
      <c r="H9" s="6312">
        <v>13.333333333333329</v>
      </c>
      <c r="I9" s="6313">
        <v>11.840796019900496</v>
      </c>
      <c r="J9" s="6310">
        <v>229</v>
      </c>
      <c r="K9" s="6314">
        <v>852</v>
      </c>
    </row>
    <row r="10" spans="2:11" ht="12.75" customHeight="1" x14ac:dyDescent="0.25">
      <c r="B10" s="6315" t="s">
        <v>1425</v>
      </c>
      <c r="C10" s="6316">
        <v>5</v>
      </c>
      <c r="D10" s="6317">
        <v>7</v>
      </c>
      <c r="E10" s="6318">
        <v>40</v>
      </c>
      <c r="F10" s="6316">
        <v>5</v>
      </c>
      <c r="G10" s="6317">
        <v>7</v>
      </c>
      <c r="H10" s="6318">
        <v>40</v>
      </c>
      <c r="I10" s="6319">
        <v>7.7390823659480371E-2</v>
      </c>
      <c r="J10" s="6316">
        <v>3</v>
      </c>
      <c r="K10" s="6320">
        <v>4</v>
      </c>
    </row>
    <row r="11" spans="2:11" ht="12.75" hidden="1" customHeight="1" x14ac:dyDescent="0.25">
      <c r="B11" s="6321" t="s">
        <v>635</v>
      </c>
      <c r="C11" s="6322">
        <v>0</v>
      </c>
      <c r="D11" s="6323">
        <v>0</v>
      </c>
      <c r="E11" s="6324" t="s">
        <v>656</v>
      </c>
      <c r="F11" s="6322">
        <v>0</v>
      </c>
      <c r="G11" s="6323">
        <v>0</v>
      </c>
      <c r="H11" s="6324" t="s">
        <v>656</v>
      </c>
      <c r="I11" s="6325">
        <v>0</v>
      </c>
      <c r="J11" s="6322">
        <v>0</v>
      </c>
      <c r="K11" s="6326">
        <v>0</v>
      </c>
    </row>
    <row r="12" spans="2:11" x14ac:dyDescent="0.25">
      <c r="B12" s="6321" t="s">
        <v>637</v>
      </c>
      <c r="C12" s="6327">
        <v>0</v>
      </c>
      <c r="D12" s="6328">
        <v>1</v>
      </c>
      <c r="E12" s="6324" t="s">
        <v>656</v>
      </c>
      <c r="F12" s="6327">
        <v>0</v>
      </c>
      <c r="G12" s="6328">
        <v>1</v>
      </c>
      <c r="H12" s="6324" t="s">
        <v>656</v>
      </c>
      <c r="I12" s="6325">
        <v>1.1055831951354339E-2</v>
      </c>
      <c r="J12" s="6327">
        <v>1</v>
      </c>
      <c r="K12" s="6329">
        <v>0</v>
      </c>
    </row>
    <row r="13" spans="2:11" ht="12.75" hidden="1" customHeight="1" x14ac:dyDescent="0.25">
      <c r="B13" s="6321" t="s">
        <v>639</v>
      </c>
      <c r="C13" s="6322">
        <v>0</v>
      </c>
      <c r="D13" s="6323">
        <v>0</v>
      </c>
      <c r="E13" s="6324" t="s">
        <v>656</v>
      </c>
      <c r="F13" s="6322">
        <v>0</v>
      </c>
      <c r="G13" s="6323">
        <v>0</v>
      </c>
      <c r="H13" s="6324" t="s">
        <v>656</v>
      </c>
      <c r="I13" s="6325">
        <v>0</v>
      </c>
      <c r="J13" s="6322">
        <v>0</v>
      </c>
      <c r="K13" s="6326">
        <v>0</v>
      </c>
    </row>
    <row r="14" spans="2:11" ht="12.75" hidden="1" customHeight="1" x14ac:dyDescent="0.25">
      <c r="B14" s="6321" t="s">
        <v>641</v>
      </c>
      <c r="C14" s="6327">
        <v>0</v>
      </c>
      <c r="D14" s="6328">
        <v>0</v>
      </c>
      <c r="E14" s="6324" t="s">
        <v>656</v>
      </c>
      <c r="F14" s="6327">
        <v>0</v>
      </c>
      <c r="G14" s="6328">
        <v>0</v>
      </c>
      <c r="H14" s="6324" t="s">
        <v>656</v>
      </c>
      <c r="I14" s="6325">
        <v>0</v>
      </c>
      <c r="J14" s="6327">
        <v>0</v>
      </c>
      <c r="K14" s="6329">
        <v>0</v>
      </c>
    </row>
    <row r="15" spans="2:11" ht="12.75" hidden="1" customHeight="1" x14ac:dyDescent="0.25">
      <c r="B15" s="6321" t="s">
        <v>1426</v>
      </c>
      <c r="C15" s="6322">
        <v>0</v>
      </c>
      <c r="D15" s="6323">
        <v>0</v>
      </c>
      <c r="E15" s="6324" t="s">
        <v>656</v>
      </c>
      <c r="F15" s="6322">
        <v>0</v>
      </c>
      <c r="G15" s="6323">
        <v>0</v>
      </c>
      <c r="H15" s="6324" t="s">
        <v>656</v>
      </c>
      <c r="I15" s="6325">
        <v>0</v>
      </c>
      <c r="J15" s="6322">
        <v>0</v>
      </c>
      <c r="K15" s="6326">
        <v>0</v>
      </c>
    </row>
    <row r="16" spans="2:11" x14ac:dyDescent="0.25">
      <c r="B16" s="6321" t="s">
        <v>1427</v>
      </c>
      <c r="C16" s="6322">
        <v>836</v>
      </c>
      <c r="D16" s="6323">
        <v>939</v>
      </c>
      <c r="E16" s="6324">
        <v>12.320574162679421</v>
      </c>
      <c r="F16" s="6322">
        <v>828</v>
      </c>
      <c r="G16" s="6323">
        <v>934</v>
      </c>
      <c r="H16" s="6324">
        <v>12.801932367149746</v>
      </c>
      <c r="I16" s="6325">
        <v>10.326147042564953</v>
      </c>
      <c r="J16" s="6322">
        <v>184</v>
      </c>
      <c r="K16" s="6326">
        <v>755</v>
      </c>
    </row>
    <row r="17" spans="2:11" ht="12.75" customHeight="1" x14ac:dyDescent="0.25">
      <c r="B17" s="6321" t="s">
        <v>463</v>
      </c>
      <c r="C17" s="6322">
        <v>112</v>
      </c>
      <c r="D17" s="6323">
        <v>126</v>
      </c>
      <c r="E17" s="6324">
        <v>12.5</v>
      </c>
      <c r="F17" s="6322">
        <v>110</v>
      </c>
      <c r="G17" s="6323">
        <v>122</v>
      </c>
      <c r="H17" s="6324">
        <v>10.909090909090907</v>
      </c>
      <c r="I17" s="6325">
        <v>1.3488114980652295</v>
      </c>
      <c r="J17" s="6322">
        <v>36</v>
      </c>
      <c r="K17" s="6326">
        <v>90</v>
      </c>
    </row>
    <row r="18" spans="2:11" ht="12.75" customHeight="1" x14ac:dyDescent="0.25">
      <c r="B18" s="6321" t="s">
        <v>1428</v>
      </c>
      <c r="C18" s="6322">
        <v>1</v>
      </c>
      <c r="D18" s="6323">
        <v>1</v>
      </c>
      <c r="E18" s="6324">
        <v>0</v>
      </c>
      <c r="F18" s="6322">
        <v>1</v>
      </c>
      <c r="G18" s="6323">
        <v>0</v>
      </c>
      <c r="H18" s="6324" t="s">
        <v>656</v>
      </c>
      <c r="I18" s="6325">
        <v>0</v>
      </c>
      <c r="J18" s="6322">
        <v>1</v>
      </c>
      <c r="K18" s="6326">
        <v>0</v>
      </c>
    </row>
    <row r="19" spans="2:11" ht="12.75" hidden="1" customHeight="1" x14ac:dyDescent="0.25">
      <c r="B19" s="6321" t="s">
        <v>1429</v>
      </c>
      <c r="C19" s="6322">
        <v>0</v>
      </c>
      <c r="D19" s="6323">
        <v>0</v>
      </c>
      <c r="E19" s="6324" t="s">
        <v>656</v>
      </c>
      <c r="F19" s="6322">
        <v>0</v>
      </c>
      <c r="G19" s="6323">
        <v>0</v>
      </c>
      <c r="H19" s="6324" t="s">
        <v>656</v>
      </c>
      <c r="I19" s="6325">
        <v>0</v>
      </c>
      <c r="J19" s="6322">
        <v>0</v>
      </c>
      <c r="K19" s="6326">
        <v>0</v>
      </c>
    </row>
    <row r="20" spans="2:11" x14ac:dyDescent="0.25">
      <c r="B20" s="6321" t="s">
        <v>1430</v>
      </c>
      <c r="C20" s="6322">
        <v>1</v>
      </c>
      <c r="D20" s="6323">
        <v>4</v>
      </c>
      <c r="E20" s="6324">
        <v>300</v>
      </c>
      <c r="F20" s="6322">
        <v>1</v>
      </c>
      <c r="G20" s="6323">
        <v>4</v>
      </c>
      <c r="H20" s="6324">
        <v>300</v>
      </c>
      <c r="I20" s="6325">
        <v>4.4223327805417358E-2</v>
      </c>
      <c r="J20" s="6322">
        <v>2</v>
      </c>
      <c r="K20" s="6326">
        <v>2</v>
      </c>
    </row>
    <row r="21" spans="2:11" ht="12.75" customHeight="1" x14ac:dyDescent="0.25">
      <c r="B21" s="6321" t="s">
        <v>651</v>
      </c>
      <c r="C21" s="6327">
        <v>0</v>
      </c>
      <c r="D21" s="6328">
        <v>1</v>
      </c>
      <c r="E21" s="6324" t="s">
        <v>656</v>
      </c>
      <c r="F21" s="6327">
        <v>0</v>
      </c>
      <c r="G21" s="6328">
        <v>1</v>
      </c>
      <c r="H21" s="6324" t="s">
        <v>656</v>
      </c>
      <c r="I21" s="6325">
        <v>1.1055831951354339E-2</v>
      </c>
      <c r="J21" s="6327">
        <v>1</v>
      </c>
      <c r="K21" s="6329">
        <v>0</v>
      </c>
    </row>
    <row r="22" spans="2:11" ht="13.5" customHeight="1" thickBot="1" x14ac:dyDescent="0.3">
      <c r="B22" s="6321" t="s">
        <v>653</v>
      </c>
      <c r="C22" s="6327">
        <v>0</v>
      </c>
      <c r="D22" s="6328">
        <v>2</v>
      </c>
      <c r="E22" s="6324" t="s">
        <v>656</v>
      </c>
      <c r="F22" s="6327">
        <v>0</v>
      </c>
      <c r="G22" s="6328">
        <v>2</v>
      </c>
      <c r="H22" s="6324" t="s">
        <v>656</v>
      </c>
      <c r="I22" s="6325">
        <v>2.2111663902708679E-2</v>
      </c>
      <c r="J22" s="6327">
        <v>1</v>
      </c>
      <c r="K22" s="6329">
        <v>1</v>
      </c>
    </row>
    <row r="23" spans="2:11" ht="13.5" hidden="1" customHeight="1" thickBot="1" x14ac:dyDescent="0.3">
      <c r="B23" s="6330" t="s">
        <v>655</v>
      </c>
      <c r="C23" s="6331">
        <v>0</v>
      </c>
      <c r="D23" s="6332">
        <v>0</v>
      </c>
      <c r="E23" s="6333" t="s">
        <v>656</v>
      </c>
      <c r="F23" s="6331">
        <v>0</v>
      </c>
      <c r="G23" s="6332">
        <v>0</v>
      </c>
      <c r="H23" s="6333" t="s">
        <v>656</v>
      </c>
      <c r="I23" s="6334">
        <v>0</v>
      </c>
      <c r="J23" s="6331">
        <v>0</v>
      </c>
      <c r="K23" s="6335">
        <v>0</v>
      </c>
    </row>
    <row r="24" spans="2:11" ht="23.25" thickBot="1" x14ac:dyDescent="0.3">
      <c r="B24" s="6336" t="s">
        <v>1431</v>
      </c>
      <c r="C24" s="6337">
        <v>1862</v>
      </c>
      <c r="D24" s="6338">
        <v>2160</v>
      </c>
      <c r="E24" s="6339">
        <v>16.004296455424267</v>
      </c>
      <c r="F24" s="6337">
        <v>1855</v>
      </c>
      <c r="G24" s="6338">
        <v>2154</v>
      </c>
      <c r="H24" s="6339">
        <v>16.118598382749312</v>
      </c>
      <c r="I24" s="6313">
        <v>23.814262023217246</v>
      </c>
      <c r="J24" s="6337">
        <v>209</v>
      </c>
      <c r="K24" s="6340">
        <v>1951</v>
      </c>
    </row>
    <row r="25" spans="2:11" ht="12.75" customHeight="1" x14ac:dyDescent="0.25">
      <c r="B25" s="6315" t="s">
        <v>670</v>
      </c>
      <c r="C25" s="6341">
        <v>29</v>
      </c>
      <c r="D25" s="6342">
        <v>36</v>
      </c>
      <c r="E25" s="6318">
        <v>24.137931034482762</v>
      </c>
      <c r="F25" s="6341">
        <v>29</v>
      </c>
      <c r="G25" s="6342">
        <v>36</v>
      </c>
      <c r="H25" s="6318">
        <v>24.137931034482762</v>
      </c>
      <c r="I25" s="6343">
        <v>0.39800995024875618</v>
      </c>
      <c r="J25" s="6341">
        <v>13</v>
      </c>
      <c r="K25" s="6344">
        <v>23</v>
      </c>
    </row>
    <row r="26" spans="2:11" ht="12.75" customHeight="1" x14ac:dyDescent="0.25">
      <c r="B26" s="6321" t="s">
        <v>1432</v>
      </c>
      <c r="C26" s="6322">
        <v>4</v>
      </c>
      <c r="D26" s="6323">
        <v>6</v>
      </c>
      <c r="E26" s="6324">
        <v>50</v>
      </c>
      <c r="F26" s="6322">
        <v>4</v>
      </c>
      <c r="G26" s="6323">
        <v>5</v>
      </c>
      <c r="H26" s="6324">
        <v>25</v>
      </c>
      <c r="I26" s="6325">
        <v>5.5279159756771695E-2</v>
      </c>
      <c r="J26" s="6322">
        <v>1</v>
      </c>
      <c r="K26" s="6326">
        <v>5</v>
      </c>
    </row>
    <row r="27" spans="2:11" ht="12.75" customHeight="1" x14ac:dyDescent="0.25">
      <c r="B27" s="6321" t="s">
        <v>1433</v>
      </c>
      <c r="C27" s="6322">
        <v>1799</v>
      </c>
      <c r="D27" s="6323">
        <v>2070</v>
      </c>
      <c r="E27" s="6324">
        <v>15.063924402445792</v>
      </c>
      <c r="F27" s="6322">
        <v>1793</v>
      </c>
      <c r="G27" s="6323">
        <v>2065</v>
      </c>
      <c r="H27" s="6324">
        <v>15.170105967651978</v>
      </c>
      <c r="I27" s="6325">
        <v>22.830292979546709</v>
      </c>
      <c r="J27" s="6322">
        <v>190</v>
      </c>
      <c r="K27" s="6326">
        <v>1880</v>
      </c>
    </row>
    <row r="28" spans="2:11" ht="13.5" customHeight="1" thickBot="1" x14ac:dyDescent="0.3">
      <c r="B28" s="6321" t="s">
        <v>469</v>
      </c>
      <c r="C28" s="6341">
        <v>30</v>
      </c>
      <c r="D28" s="6342">
        <v>48</v>
      </c>
      <c r="E28" s="6318">
        <v>60</v>
      </c>
      <c r="F28" s="6341">
        <v>29</v>
      </c>
      <c r="G28" s="6342">
        <v>48</v>
      </c>
      <c r="H28" s="6318">
        <v>65.517241379310349</v>
      </c>
      <c r="I28" s="6343">
        <v>0.53067993366500832</v>
      </c>
      <c r="J28" s="6341">
        <v>5</v>
      </c>
      <c r="K28" s="6344">
        <v>43</v>
      </c>
    </row>
    <row r="29" spans="2:11" ht="23.25" thickBot="1" x14ac:dyDescent="0.3">
      <c r="B29" s="6336" t="s">
        <v>1434</v>
      </c>
      <c r="C29" s="6337">
        <v>1</v>
      </c>
      <c r="D29" s="6338">
        <v>1</v>
      </c>
      <c r="E29" s="6339">
        <v>0</v>
      </c>
      <c r="F29" s="6337">
        <v>1</v>
      </c>
      <c r="G29" s="6338">
        <v>0</v>
      </c>
      <c r="H29" s="6339" t="s">
        <v>656</v>
      </c>
      <c r="I29" s="6313">
        <v>0</v>
      </c>
      <c r="J29" s="6337">
        <v>1</v>
      </c>
      <c r="K29" s="6340">
        <v>0</v>
      </c>
    </row>
    <row r="30" spans="2:11" ht="15.75" thickBot="1" x14ac:dyDescent="0.3">
      <c r="B30" s="6345" t="s">
        <v>1435</v>
      </c>
      <c r="C30" s="6346">
        <v>1</v>
      </c>
      <c r="D30" s="6347">
        <v>1</v>
      </c>
      <c r="E30" s="6348">
        <v>0</v>
      </c>
      <c r="F30" s="6346">
        <v>1</v>
      </c>
      <c r="G30" s="6347">
        <v>0</v>
      </c>
      <c r="H30" s="6348" t="s">
        <v>656</v>
      </c>
      <c r="I30" s="6349">
        <v>0</v>
      </c>
      <c r="J30" s="6346">
        <v>1</v>
      </c>
      <c r="K30" s="6350">
        <v>0</v>
      </c>
    </row>
    <row r="31" spans="2:11" ht="23.25" thickBot="1" x14ac:dyDescent="0.3">
      <c r="B31" s="6336" t="s">
        <v>1436</v>
      </c>
      <c r="C31" s="6337">
        <v>137</v>
      </c>
      <c r="D31" s="6338">
        <v>203</v>
      </c>
      <c r="E31" s="6339">
        <v>48.175182481751847</v>
      </c>
      <c r="F31" s="6337">
        <v>132</v>
      </c>
      <c r="G31" s="6338">
        <v>201</v>
      </c>
      <c r="H31" s="6339">
        <v>52.27272727272728</v>
      </c>
      <c r="I31" s="6313">
        <v>2.2222222222222223</v>
      </c>
      <c r="J31" s="6337">
        <v>99</v>
      </c>
      <c r="K31" s="6340">
        <v>104</v>
      </c>
    </row>
    <row r="32" spans="2:11" ht="12.75" hidden="1" customHeight="1" x14ac:dyDescent="0.25">
      <c r="B32" s="6315" t="s">
        <v>246</v>
      </c>
      <c r="C32" s="6341">
        <v>0</v>
      </c>
      <c r="D32" s="6342">
        <v>0</v>
      </c>
      <c r="E32" s="6318" t="s">
        <v>656</v>
      </c>
      <c r="F32" s="6341">
        <v>0</v>
      </c>
      <c r="G32" s="6342">
        <v>0</v>
      </c>
      <c r="H32" s="6318" t="s">
        <v>656</v>
      </c>
      <c r="I32" s="6343">
        <v>0</v>
      </c>
      <c r="J32" s="6341"/>
      <c r="K32" s="6344">
        <v>0</v>
      </c>
    </row>
    <row r="33" spans="2:11" x14ac:dyDescent="0.25">
      <c r="B33" s="6321" t="s">
        <v>247</v>
      </c>
      <c r="C33" s="6322">
        <v>84</v>
      </c>
      <c r="D33" s="6323">
        <v>97</v>
      </c>
      <c r="E33" s="6324">
        <v>15.476190476190467</v>
      </c>
      <c r="F33" s="6322">
        <v>83</v>
      </c>
      <c r="G33" s="6323">
        <v>95</v>
      </c>
      <c r="H33" s="6324">
        <v>14.457831325301214</v>
      </c>
      <c r="I33" s="6325">
        <v>1.0503040353786623</v>
      </c>
      <c r="J33" s="6322">
        <v>24</v>
      </c>
      <c r="K33" s="6326">
        <v>73</v>
      </c>
    </row>
    <row r="34" spans="2:11" ht="12.75" customHeight="1" x14ac:dyDescent="0.25">
      <c r="B34" s="6321" t="s">
        <v>1437</v>
      </c>
      <c r="C34" s="6322">
        <v>18</v>
      </c>
      <c r="D34" s="6323">
        <v>49</v>
      </c>
      <c r="E34" s="6324">
        <v>172.22222222222223</v>
      </c>
      <c r="F34" s="6322">
        <v>16</v>
      </c>
      <c r="G34" s="6323">
        <v>49</v>
      </c>
      <c r="H34" s="6324">
        <v>206.25</v>
      </c>
      <c r="I34" s="6325">
        <v>0.54173576561636261</v>
      </c>
      <c r="J34" s="6322">
        <v>24</v>
      </c>
      <c r="K34" s="6326">
        <v>25</v>
      </c>
    </row>
    <row r="35" spans="2:11" ht="13.5" customHeight="1" thickBot="1" x14ac:dyDescent="0.3">
      <c r="B35" s="6330" t="s">
        <v>1159</v>
      </c>
      <c r="C35" s="6351">
        <v>35</v>
      </c>
      <c r="D35" s="6352">
        <v>57</v>
      </c>
      <c r="E35" s="6333">
        <v>62.857142857142861</v>
      </c>
      <c r="F35" s="6351">
        <v>33</v>
      </c>
      <c r="G35" s="6352">
        <v>57</v>
      </c>
      <c r="H35" s="6333">
        <v>72.72727272727272</v>
      </c>
      <c r="I35" s="6334">
        <v>0.63018242122719736</v>
      </c>
      <c r="J35" s="6351">
        <v>51</v>
      </c>
      <c r="K35" s="6353">
        <v>6</v>
      </c>
    </row>
    <row r="36" spans="2:11" ht="23.25" thickBot="1" x14ac:dyDescent="0.3">
      <c r="B36" s="6336" t="s">
        <v>1438</v>
      </c>
      <c r="C36" s="6337">
        <v>468</v>
      </c>
      <c r="D36" s="6338">
        <v>688</v>
      </c>
      <c r="E36" s="6339">
        <v>47.008547008547026</v>
      </c>
      <c r="F36" s="6337">
        <v>442</v>
      </c>
      <c r="G36" s="6338">
        <v>681</v>
      </c>
      <c r="H36" s="6339">
        <v>54.072398190045249</v>
      </c>
      <c r="I36" s="6313">
        <v>7.5290215588723051</v>
      </c>
      <c r="J36" s="6337">
        <v>612</v>
      </c>
      <c r="K36" s="6340">
        <v>76</v>
      </c>
    </row>
    <row r="37" spans="2:11" ht="22.5" x14ac:dyDescent="0.25">
      <c r="B37" s="6315" t="s">
        <v>251</v>
      </c>
      <c r="C37" s="6354">
        <v>235</v>
      </c>
      <c r="D37" s="6355">
        <v>411</v>
      </c>
      <c r="E37" s="6318">
        <v>74.893617021276583</v>
      </c>
      <c r="F37" s="6354">
        <v>234</v>
      </c>
      <c r="G37" s="6355">
        <v>409</v>
      </c>
      <c r="H37" s="6318">
        <v>74.786324786324798</v>
      </c>
      <c r="I37" s="6343">
        <v>4.5218352681039251</v>
      </c>
      <c r="J37" s="6354">
        <v>359</v>
      </c>
      <c r="K37" s="6356">
        <v>52</v>
      </c>
    </row>
    <row r="38" spans="2:11" ht="22.5" x14ac:dyDescent="0.25">
      <c r="B38" s="6321" t="s">
        <v>252</v>
      </c>
      <c r="C38" s="6322">
        <v>1</v>
      </c>
      <c r="D38" s="6323">
        <v>2</v>
      </c>
      <c r="E38" s="6324">
        <v>100</v>
      </c>
      <c r="F38" s="6322">
        <v>1</v>
      </c>
      <c r="G38" s="6323">
        <v>2</v>
      </c>
      <c r="H38" s="6324">
        <v>100</v>
      </c>
      <c r="I38" s="6325">
        <v>2.2111663902708679E-2</v>
      </c>
      <c r="J38" s="6322">
        <v>1</v>
      </c>
      <c r="K38" s="6326">
        <v>1</v>
      </c>
    </row>
    <row r="39" spans="2:11" ht="22.5" x14ac:dyDescent="0.25">
      <c r="B39" s="6321" t="s">
        <v>253</v>
      </c>
      <c r="C39" s="6322">
        <v>29</v>
      </c>
      <c r="D39" s="6323">
        <v>47</v>
      </c>
      <c r="E39" s="6324">
        <v>62.068965517241367</v>
      </c>
      <c r="F39" s="6322">
        <v>27</v>
      </c>
      <c r="G39" s="6323">
        <v>45</v>
      </c>
      <c r="H39" s="6324">
        <v>66.666666666666686</v>
      </c>
      <c r="I39" s="6325">
        <v>0.49751243781094528</v>
      </c>
      <c r="J39" s="6322">
        <v>44</v>
      </c>
      <c r="K39" s="6326">
        <v>3</v>
      </c>
    </row>
    <row r="40" spans="2:11" ht="22.5" x14ac:dyDescent="0.25">
      <c r="B40" s="6321" t="s">
        <v>254</v>
      </c>
      <c r="C40" s="6322">
        <v>18</v>
      </c>
      <c r="D40" s="6323">
        <v>24</v>
      </c>
      <c r="E40" s="6324">
        <v>33.333333333333314</v>
      </c>
      <c r="F40" s="6322">
        <v>17</v>
      </c>
      <c r="G40" s="6323">
        <v>24</v>
      </c>
      <c r="H40" s="6324">
        <v>41.176470588235304</v>
      </c>
      <c r="I40" s="6325">
        <v>0.26533996683250416</v>
      </c>
      <c r="J40" s="6322">
        <v>23</v>
      </c>
      <c r="K40" s="6326">
        <v>1</v>
      </c>
    </row>
    <row r="41" spans="2:11" ht="12.75" customHeight="1" x14ac:dyDescent="0.25">
      <c r="B41" s="6321" t="s">
        <v>255</v>
      </c>
      <c r="C41" s="6322">
        <v>7</v>
      </c>
      <c r="D41" s="6323">
        <v>7</v>
      </c>
      <c r="E41" s="6357">
        <v>0</v>
      </c>
      <c r="F41" s="6322">
        <v>7</v>
      </c>
      <c r="G41" s="6323">
        <v>7</v>
      </c>
      <c r="H41" s="6357">
        <v>0</v>
      </c>
      <c r="I41" s="6325">
        <v>7.7390823659480371E-2</v>
      </c>
      <c r="J41" s="6322">
        <v>6</v>
      </c>
      <c r="K41" s="6326">
        <v>1</v>
      </c>
    </row>
    <row r="42" spans="2:11" ht="12.75" customHeight="1" x14ac:dyDescent="0.25">
      <c r="B42" s="6321" t="s">
        <v>256</v>
      </c>
      <c r="C42" s="6322">
        <v>85</v>
      </c>
      <c r="D42" s="6323">
        <v>102</v>
      </c>
      <c r="E42" s="6324">
        <v>20</v>
      </c>
      <c r="F42" s="6322">
        <v>73</v>
      </c>
      <c r="G42" s="6323">
        <v>101</v>
      </c>
      <c r="H42" s="6324">
        <v>38.356164383561634</v>
      </c>
      <c r="I42" s="6325">
        <v>1.1166390270867883</v>
      </c>
      <c r="J42" s="6322">
        <v>89</v>
      </c>
      <c r="K42" s="6326">
        <v>13</v>
      </c>
    </row>
    <row r="43" spans="2:11" ht="22.5" x14ac:dyDescent="0.25">
      <c r="B43" s="6321" t="s">
        <v>257</v>
      </c>
      <c r="C43" s="6322">
        <v>3</v>
      </c>
      <c r="D43" s="6323">
        <v>4</v>
      </c>
      <c r="E43" s="6324">
        <v>33.333333333333314</v>
      </c>
      <c r="F43" s="6322">
        <v>2</v>
      </c>
      <c r="G43" s="6323">
        <v>4</v>
      </c>
      <c r="H43" s="6324">
        <v>100</v>
      </c>
      <c r="I43" s="6325">
        <v>4.4223327805417358E-2</v>
      </c>
      <c r="J43" s="6322">
        <v>4</v>
      </c>
      <c r="K43" s="6326">
        <v>0</v>
      </c>
    </row>
    <row r="44" spans="2:11" ht="13.5" customHeight="1" thickBot="1" x14ac:dyDescent="0.3">
      <c r="B44" s="6330" t="s">
        <v>258</v>
      </c>
      <c r="C44" s="6351">
        <v>90</v>
      </c>
      <c r="D44" s="6352">
        <v>91</v>
      </c>
      <c r="E44" s="6333">
        <v>1.1111111111111143</v>
      </c>
      <c r="F44" s="6351">
        <v>81</v>
      </c>
      <c r="G44" s="6352">
        <v>89</v>
      </c>
      <c r="H44" s="6333">
        <v>9.8765432098765444</v>
      </c>
      <c r="I44" s="6334">
        <v>0.98396904367053628</v>
      </c>
      <c r="J44" s="6351">
        <v>86</v>
      </c>
      <c r="K44" s="6353">
        <v>5</v>
      </c>
    </row>
    <row r="45" spans="2:11" ht="23.25" thickBot="1" x14ac:dyDescent="0.3">
      <c r="B45" s="6336" t="s">
        <v>1439</v>
      </c>
      <c r="C45" s="6337">
        <v>4470</v>
      </c>
      <c r="D45" s="6338">
        <v>4910</v>
      </c>
      <c r="E45" s="6339">
        <v>9.8434004474272854</v>
      </c>
      <c r="F45" s="6337">
        <v>4470</v>
      </c>
      <c r="G45" s="6338">
        <v>4905</v>
      </c>
      <c r="H45" s="6339">
        <v>9.7315436241610627</v>
      </c>
      <c r="I45" s="6313">
        <v>54.228855721393032</v>
      </c>
      <c r="J45" s="6337">
        <v>3066</v>
      </c>
      <c r="K45" s="6340">
        <v>1844</v>
      </c>
    </row>
    <row r="46" spans="2:11" ht="12.75" hidden="1" customHeight="1" x14ac:dyDescent="0.25">
      <c r="B46" s="6315" t="s">
        <v>717</v>
      </c>
      <c r="C46" s="6358">
        <v>0</v>
      </c>
      <c r="D46" s="6359">
        <v>0</v>
      </c>
      <c r="E46" s="6318" t="s">
        <v>656</v>
      </c>
      <c r="F46" s="6358">
        <v>0</v>
      </c>
      <c r="G46" s="6359">
        <v>0</v>
      </c>
      <c r="H46" s="6318" t="s">
        <v>656</v>
      </c>
      <c r="I46" s="6343">
        <v>0</v>
      </c>
      <c r="J46" s="6358">
        <v>0</v>
      </c>
      <c r="K46" s="6360">
        <v>0</v>
      </c>
    </row>
    <row r="47" spans="2:11" ht="22.5" hidden="1" customHeight="1" x14ac:dyDescent="0.25">
      <c r="B47" s="6321" t="s">
        <v>719</v>
      </c>
      <c r="C47" s="6322">
        <v>0</v>
      </c>
      <c r="D47" s="6323">
        <v>0</v>
      </c>
      <c r="E47" s="6324" t="s">
        <v>656</v>
      </c>
      <c r="F47" s="6322">
        <v>0</v>
      </c>
      <c r="G47" s="6323">
        <v>0</v>
      </c>
      <c r="H47" s="6324" t="s">
        <v>656</v>
      </c>
      <c r="I47" s="6325">
        <v>0</v>
      </c>
      <c r="J47" s="6322">
        <v>0</v>
      </c>
      <c r="K47" s="6326">
        <v>0</v>
      </c>
    </row>
    <row r="48" spans="2:11" ht="12.75" hidden="1" customHeight="1" x14ac:dyDescent="0.25">
      <c r="B48" s="6321" t="s">
        <v>721</v>
      </c>
      <c r="C48" s="6322">
        <v>0</v>
      </c>
      <c r="D48" s="6323">
        <v>0</v>
      </c>
      <c r="E48" s="6324" t="s">
        <v>656</v>
      </c>
      <c r="F48" s="6322">
        <v>0</v>
      </c>
      <c r="G48" s="6323">
        <v>0</v>
      </c>
      <c r="H48" s="6324" t="s">
        <v>656</v>
      </c>
      <c r="I48" s="6325">
        <v>0</v>
      </c>
      <c r="J48" s="6322">
        <v>0</v>
      </c>
      <c r="K48" s="6326">
        <v>0</v>
      </c>
    </row>
    <row r="49" spans="2:11" ht="22.5" x14ac:dyDescent="0.25">
      <c r="B49" s="6321" t="s">
        <v>723</v>
      </c>
      <c r="C49" s="6322">
        <v>15</v>
      </c>
      <c r="D49" s="6323">
        <v>12</v>
      </c>
      <c r="E49" s="6324">
        <v>-20</v>
      </c>
      <c r="F49" s="6322">
        <v>15</v>
      </c>
      <c r="G49" s="6323">
        <v>12</v>
      </c>
      <c r="H49" s="6324">
        <v>-20</v>
      </c>
      <c r="I49" s="6325">
        <v>0.13266998341625208</v>
      </c>
      <c r="J49" s="6322">
        <v>12</v>
      </c>
      <c r="K49" s="6326">
        <v>0</v>
      </c>
    </row>
    <row r="50" spans="2:11" ht="12.75" customHeight="1" x14ac:dyDescent="0.25">
      <c r="B50" s="6321" t="s">
        <v>725</v>
      </c>
      <c r="C50" s="6322">
        <v>3</v>
      </c>
      <c r="D50" s="6323">
        <v>0</v>
      </c>
      <c r="E50" s="6324" t="s">
        <v>656</v>
      </c>
      <c r="F50" s="6322">
        <v>3</v>
      </c>
      <c r="G50" s="6323">
        <v>0</v>
      </c>
      <c r="H50" s="6324" t="s">
        <v>656</v>
      </c>
      <c r="I50" s="6325">
        <v>0</v>
      </c>
      <c r="J50" s="6322">
        <v>0</v>
      </c>
      <c r="K50" s="6326">
        <v>0</v>
      </c>
    </row>
    <row r="51" spans="2:11" ht="12.75" customHeight="1" x14ac:dyDescent="0.25">
      <c r="B51" s="6321" t="s">
        <v>727</v>
      </c>
      <c r="C51" s="6361">
        <v>495</v>
      </c>
      <c r="D51" s="6362">
        <v>647</v>
      </c>
      <c r="E51" s="6324">
        <v>30.707070707070699</v>
      </c>
      <c r="F51" s="6361">
        <v>496</v>
      </c>
      <c r="G51" s="6362">
        <v>647</v>
      </c>
      <c r="H51" s="6324">
        <v>30.443548387096769</v>
      </c>
      <c r="I51" s="6325">
        <v>7.1531232725262575</v>
      </c>
      <c r="J51" s="6361">
        <v>548</v>
      </c>
      <c r="K51" s="6363">
        <v>99</v>
      </c>
    </row>
    <row r="52" spans="2:11" ht="22.5" x14ac:dyDescent="0.25">
      <c r="B52" s="6321" t="s">
        <v>1440</v>
      </c>
      <c r="C52" s="6322">
        <v>130</v>
      </c>
      <c r="D52" s="6323">
        <v>134</v>
      </c>
      <c r="E52" s="6324">
        <v>3.076923076923066</v>
      </c>
      <c r="F52" s="6322">
        <v>130</v>
      </c>
      <c r="G52" s="6323">
        <v>134</v>
      </c>
      <c r="H52" s="6324">
        <v>3.076923076923066</v>
      </c>
      <c r="I52" s="6325">
        <v>1.4814814814814816</v>
      </c>
      <c r="J52" s="6322">
        <v>126</v>
      </c>
      <c r="K52" s="6326">
        <v>8</v>
      </c>
    </row>
    <row r="53" spans="2:11" x14ac:dyDescent="0.25">
      <c r="B53" s="6321" t="s">
        <v>731</v>
      </c>
      <c r="C53" s="6322">
        <v>5</v>
      </c>
      <c r="D53" s="6323">
        <v>8</v>
      </c>
      <c r="E53" s="6324">
        <v>60</v>
      </c>
      <c r="F53" s="6322">
        <v>5</v>
      </c>
      <c r="G53" s="6323">
        <v>8</v>
      </c>
      <c r="H53" s="6324">
        <v>60</v>
      </c>
      <c r="I53" s="6325">
        <v>8.8446655610834715E-2</v>
      </c>
      <c r="J53" s="6322">
        <v>8</v>
      </c>
      <c r="K53" s="6326">
        <v>0</v>
      </c>
    </row>
    <row r="54" spans="2:11" ht="12.75" customHeight="1" x14ac:dyDescent="0.25">
      <c r="B54" s="6321" t="s">
        <v>733</v>
      </c>
      <c r="C54" s="6322">
        <v>1</v>
      </c>
      <c r="D54" s="6323">
        <v>0</v>
      </c>
      <c r="E54" s="6324" t="s">
        <v>656</v>
      </c>
      <c r="F54" s="6322">
        <v>1</v>
      </c>
      <c r="G54" s="6323">
        <v>0</v>
      </c>
      <c r="H54" s="6324" t="s">
        <v>656</v>
      </c>
      <c r="I54" s="6325">
        <v>0</v>
      </c>
      <c r="J54" s="6322">
        <v>0</v>
      </c>
      <c r="K54" s="6326">
        <v>0</v>
      </c>
    </row>
    <row r="55" spans="2:11" ht="12.75" customHeight="1" x14ac:dyDescent="0.25">
      <c r="B55" s="6321" t="s">
        <v>735</v>
      </c>
      <c r="C55" s="6322">
        <v>5</v>
      </c>
      <c r="D55" s="6323">
        <v>5</v>
      </c>
      <c r="E55" s="6324">
        <v>0</v>
      </c>
      <c r="F55" s="6322">
        <v>5</v>
      </c>
      <c r="G55" s="6323">
        <v>4</v>
      </c>
      <c r="H55" s="6324">
        <v>-20</v>
      </c>
      <c r="I55" s="6325">
        <v>4.4223327805417358E-2</v>
      </c>
      <c r="J55" s="6322">
        <v>5</v>
      </c>
      <c r="K55" s="6326">
        <v>0</v>
      </c>
    </row>
    <row r="56" spans="2:11" ht="12.75" customHeight="1" x14ac:dyDescent="0.25">
      <c r="B56" s="6321" t="s">
        <v>476</v>
      </c>
      <c r="C56" s="6322">
        <v>2208</v>
      </c>
      <c r="D56" s="6323">
        <v>2424</v>
      </c>
      <c r="E56" s="6324">
        <v>9.7826086956521721</v>
      </c>
      <c r="F56" s="6322">
        <v>2209</v>
      </c>
      <c r="G56" s="6323">
        <v>2424</v>
      </c>
      <c r="H56" s="6324">
        <v>9.7329108193752916</v>
      </c>
      <c r="I56" s="6325">
        <v>26.799336650082918</v>
      </c>
      <c r="J56" s="6322">
        <v>2312</v>
      </c>
      <c r="K56" s="6326">
        <v>112</v>
      </c>
    </row>
    <row r="57" spans="2:11" ht="12.75" customHeight="1" x14ac:dyDescent="0.25">
      <c r="B57" s="6321" t="s">
        <v>737</v>
      </c>
      <c r="C57" s="6322">
        <v>30</v>
      </c>
      <c r="D57" s="6323">
        <v>19</v>
      </c>
      <c r="E57" s="6324">
        <v>-36.666666666666671</v>
      </c>
      <c r="F57" s="6322">
        <v>28</v>
      </c>
      <c r="G57" s="6323">
        <v>15</v>
      </c>
      <c r="H57" s="6324">
        <v>-46.428571428571431</v>
      </c>
      <c r="I57" s="6325">
        <v>0.16583747927031509</v>
      </c>
      <c r="J57" s="6322">
        <v>19</v>
      </c>
      <c r="K57" s="6326">
        <v>0</v>
      </c>
    </row>
    <row r="58" spans="2:11" ht="12.75" customHeight="1" x14ac:dyDescent="0.25">
      <c r="B58" s="6321" t="s">
        <v>739</v>
      </c>
      <c r="C58" s="6364">
        <v>0</v>
      </c>
      <c r="D58" s="6323">
        <v>0</v>
      </c>
      <c r="E58" s="6324" t="s">
        <v>656</v>
      </c>
      <c r="F58" s="6364">
        <v>0</v>
      </c>
      <c r="G58" s="6323">
        <v>0</v>
      </c>
      <c r="H58" s="6324" t="s">
        <v>656</v>
      </c>
      <c r="I58" s="6325">
        <v>0</v>
      </c>
      <c r="J58" s="6364">
        <v>0</v>
      </c>
      <c r="K58" s="6326">
        <v>0</v>
      </c>
    </row>
    <row r="59" spans="2:11" ht="15.75" thickBot="1" x14ac:dyDescent="0.3">
      <c r="B59" s="6345" t="s">
        <v>479</v>
      </c>
      <c r="C59" s="6365">
        <v>1578</v>
      </c>
      <c r="D59" s="6347">
        <v>1661</v>
      </c>
      <c r="E59" s="6348">
        <v>5.2598225602027924</v>
      </c>
      <c r="F59" s="6365">
        <v>1578</v>
      </c>
      <c r="G59" s="6347">
        <v>1661</v>
      </c>
      <c r="H59" s="6348">
        <v>5.2598225602027924</v>
      </c>
      <c r="I59" s="6349">
        <v>18.363736871199556</v>
      </c>
      <c r="J59" s="6365">
        <v>36</v>
      </c>
      <c r="K59" s="6350">
        <v>1625</v>
      </c>
    </row>
    <row r="60" spans="2:11" ht="23.25" thickBot="1" x14ac:dyDescent="0.3">
      <c r="B60" s="6336" t="s">
        <v>1441</v>
      </c>
      <c r="C60" s="6337">
        <v>0</v>
      </c>
      <c r="D60" s="6338">
        <v>1</v>
      </c>
      <c r="E60" s="6339" t="s">
        <v>656</v>
      </c>
      <c r="F60" s="6337">
        <v>0</v>
      </c>
      <c r="G60" s="6338">
        <v>1</v>
      </c>
      <c r="H60" s="6339" t="s">
        <v>656</v>
      </c>
      <c r="I60" s="6313">
        <v>1.1055831951354339E-2</v>
      </c>
      <c r="J60" s="6337">
        <v>0</v>
      </c>
      <c r="K60" s="6340">
        <v>1</v>
      </c>
    </row>
    <row r="61" spans="2:11" ht="13.5" customHeight="1" thickBot="1" x14ac:dyDescent="0.3">
      <c r="B61" s="6345" t="s">
        <v>1442</v>
      </c>
      <c r="C61" s="6337">
        <v>0</v>
      </c>
      <c r="D61" s="6338">
        <v>1</v>
      </c>
      <c r="E61" s="6348" t="s">
        <v>656</v>
      </c>
      <c r="F61" s="6337">
        <v>0</v>
      </c>
      <c r="G61" s="6338">
        <v>1</v>
      </c>
      <c r="H61" s="6348" t="s">
        <v>656</v>
      </c>
      <c r="I61" s="6349">
        <v>1.1055831951354339E-2</v>
      </c>
      <c r="J61" s="6337">
        <v>0</v>
      </c>
      <c r="K61" s="6340">
        <v>1</v>
      </c>
    </row>
    <row r="62" spans="2:11" ht="23.25" thickBot="1" x14ac:dyDescent="0.3">
      <c r="B62" s="6336" t="s">
        <v>1443</v>
      </c>
      <c r="C62" s="6337">
        <v>2</v>
      </c>
      <c r="D62" s="6338">
        <v>1</v>
      </c>
      <c r="E62" s="6339">
        <v>-50</v>
      </c>
      <c r="F62" s="6337">
        <v>2</v>
      </c>
      <c r="G62" s="6338">
        <v>1</v>
      </c>
      <c r="H62" s="6339">
        <v>-50</v>
      </c>
      <c r="I62" s="6313">
        <v>1.1055831951354339E-2</v>
      </c>
      <c r="J62" s="6337">
        <v>0</v>
      </c>
      <c r="K62" s="6340">
        <v>1</v>
      </c>
    </row>
    <row r="63" spans="2:11" ht="12.75" hidden="1" customHeight="1" x14ac:dyDescent="0.25">
      <c r="B63" s="6315" t="s">
        <v>1444</v>
      </c>
      <c r="C63" s="6341">
        <v>0</v>
      </c>
      <c r="D63" s="6342">
        <v>0</v>
      </c>
      <c r="E63" s="6318" t="s">
        <v>656</v>
      </c>
      <c r="F63" s="6341">
        <v>0</v>
      </c>
      <c r="G63" s="6342">
        <v>0</v>
      </c>
      <c r="H63" s="6318" t="s">
        <v>656</v>
      </c>
      <c r="I63" s="6343">
        <v>0</v>
      </c>
      <c r="J63" s="6341">
        <v>0</v>
      </c>
      <c r="K63" s="6344">
        <v>0</v>
      </c>
    </row>
    <row r="64" spans="2:11" ht="12.75" hidden="1" customHeight="1" x14ac:dyDescent="0.25">
      <c r="B64" s="6321" t="s">
        <v>916</v>
      </c>
      <c r="C64" s="6322">
        <v>0</v>
      </c>
      <c r="D64" s="6323">
        <v>0</v>
      </c>
      <c r="E64" s="6324" t="s">
        <v>656</v>
      </c>
      <c r="F64" s="6322">
        <v>0</v>
      </c>
      <c r="G64" s="6323">
        <v>0</v>
      </c>
      <c r="H64" s="6324" t="s">
        <v>656</v>
      </c>
      <c r="I64" s="6325">
        <v>0</v>
      </c>
      <c r="J64" s="6322">
        <v>0</v>
      </c>
      <c r="K64" s="6326">
        <v>0</v>
      </c>
    </row>
    <row r="65" spans="2:22" x14ac:dyDescent="0.25">
      <c r="B65" s="6321" t="s">
        <v>1445</v>
      </c>
      <c r="C65" s="6322">
        <v>0</v>
      </c>
      <c r="D65" s="6323">
        <v>1</v>
      </c>
      <c r="E65" s="6324" t="s">
        <v>656</v>
      </c>
      <c r="F65" s="6322">
        <v>0</v>
      </c>
      <c r="G65" s="6323">
        <v>1</v>
      </c>
      <c r="H65" s="6324" t="s">
        <v>656</v>
      </c>
      <c r="I65" s="6325">
        <v>1.1055831951354339E-2</v>
      </c>
      <c r="J65" s="6322">
        <v>0</v>
      </c>
      <c r="K65" s="6326">
        <v>1</v>
      </c>
    </row>
    <row r="66" spans="2:22" ht="13.5" customHeight="1" thickBot="1" x14ac:dyDescent="0.3">
      <c r="B66" s="6321" t="s">
        <v>1446</v>
      </c>
      <c r="C66" s="6322">
        <v>2</v>
      </c>
      <c r="D66" s="6323">
        <v>0</v>
      </c>
      <c r="E66" s="6324" t="s">
        <v>656</v>
      </c>
      <c r="F66" s="6322">
        <v>2</v>
      </c>
      <c r="G66" s="6323">
        <v>0</v>
      </c>
      <c r="H66" s="6324" t="s">
        <v>656</v>
      </c>
      <c r="I66" s="6325">
        <v>0</v>
      </c>
      <c r="J66" s="6322">
        <v>0</v>
      </c>
      <c r="K66" s="6326">
        <v>0</v>
      </c>
    </row>
    <row r="67" spans="2:22" ht="13.5" hidden="1" customHeight="1" thickBot="1" x14ac:dyDescent="0.3">
      <c r="B67" s="6321" t="s">
        <v>56</v>
      </c>
      <c r="C67" s="6322">
        <v>0</v>
      </c>
      <c r="D67" s="6323">
        <v>0</v>
      </c>
      <c r="E67" s="6333" t="s">
        <v>656</v>
      </c>
      <c r="F67" s="6322">
        <v>0</v>
      </c>
      <c r="G67" s="6323">
        <v>0</v>
      </c>
      <c r="H67" s="6333" t="s">
        <v>656</v>
      </c>
      <c r="I67" s="6325">
        <v>0</v>
      </c>
      <c r="J67" s="6322"/>
      <c r="K67" s="6326"/>
    </row>
    <row r="68" spans="2:22" ht="15.75" thickBot="1" x14ac:dyDescent="0.3">
      <c r="B68" s="6366" t="s">
        <v>2841</v>
      </c>
      <c r="C68" s="6367">
        <v>7895</v>
      </c>
      <c r="D68" s="6368">
        <v>9045</v>
      </c>
      <c r="E68" s="6369">
        <v>14.566181127295749</v>
      </c>
      <c r="F68" s="6367">
        <v>7847</v>
      </c>
      <c r="G68" s="6368">
        <v>9014</v>
      </c>
      <c r="H68" s="6369">
        <v>14.871925576653496</v>
      </c>
      <c r="I68" s="6370">
        <v>99.657269209508016</v>
      </c>
      <c r="J68" s="6367">
        <v>4216</v>
      </c>
      <c r="K68" s="6371">
        <v>4829</v>
      </c>
    </row>
    <row r="69" spans="2:22" ht="23.25" thickBot="1" x14ac:dyDescent="0.3">
      <c r="B69" s="6372" t="s">
        <v>2842</v>
      </c>
      <c r="C69" s="6337">
        <v>142</v>
      </c>
      <c r="D69" s="6338">
        <v>261</v>
      </c>
      <c r="E69" s="6339">
        <v>83.802816901408448</v>
      </c>
      <c r="F69" s="6337">
        <v>136</v>
      </c>
      <c r="G69" s="6338">
        <v>258</v>
      </c>
      <c r="H69" s="6339"/>
      <c r="I69" s="6313">
        <v>2.8524046434494195</v>
      </c>
      <c r="J69" s="6337">
        <v>58</v>
      </c>
      <c r="K69" s="6340">
        <v>80</v>
      </c>
    </row>
    <row r="70" spans="2:22" ht="12.75" customHeight="1" x14ac:dyDescent="0.25"/>
    <row r="71" spans="2:22" ht="25.5" customHeight="1" x14ac:dyDescent="0.25">
      <c r="B71" s="7242" t="s">
        <v>2843</v>
      </c>
      <c r="C71" s="7242"/>
      <c r="D71" s="7242"/>
      <c r="E71" s="7242"/>
      <c r="F71" s="7242"/>
      <c r="G71" s="7242"/>
      <c r="H71" s="7242"/>
      <c r="I71" s="7242"/>
      <c r="J71" s="7242"/>
      <c r="K71" s="7242"/>
    </row>
    <row r="72" spans="2:22" ht="18" customHeight="1" x14ac:dyDescent="0.25">
      <c r="B72" s="7243" t="s">
        <v>2844</v>
      </c>
      <c r="C72" s="7243"/>
      <c r="D72" s="7243"/>
      <c r="E72" s="7243"/>
      <c r="F72" s="7243"/>
      <c r="G72" s="7243"/>
      <c r="H72" s="7243"/>
      <c r="I72" s="7243"/>
      <c r="J72" s="7243"/>
      <c r="K72" s="7243"/>
    </row>
    <row r="73" spans="2:22" ht="12.75" customHeight="1" x14ac:dyDescent="0.25"/>
    <row r="74" spans="2:22" ht="12.75" customHeight="1" x14ac:dyDescent="0.25">
      <c r="M74" s="6391" t="s">
        <v>1447</v>
      </c>
    </row>
    <row r="75" spans="2:22" ht="12.75" customHeight="1" thickBot="1" x14ac:dyDescent="0.3"/>
    <row r="76" spans="2:22" ht="21" customHeight="1" thickBot="1" x14ac:dyDescent="0.3">
      <c r="B76"/>
      <c r="C76"/>
      <c r="D76"/>
      <c r="E76"/>
      <c r="F76"/>
      <c r="G76"/>
      <c r="H76"/>
      <c r="I76"/>
      <c r="J76"/>
      <c r="K76"/>
      <c r="M76" s="7086" t="s">
        <v>31</v>
      </c>
      <c r="N76" s="7263" t="s">
        <v>120</v>
      </c>
      <c r="O76" s="7264"/>
      <c r="P76" s="7265"/>
      <c r="Q76" s="7263" t="s">
        <v>121</v>
      </c>
      <c r="R76" s="7264"/>
      <c r="S76" s="7265"/>
      <c r="T76" s="7266" t="s">
        <v>394</v>
      </c>
      <c r="U76" s="6989" t="s">
        <v>120</v>
      </c>
      <c r="V76" s="6991"/>
    </row>
    <row r="77" spans="2:22" ht="12.75" customHeight="1" x14ac:dyDescent="0.25">
      <c r="B77"/>
      <c r="C77"/>
      <c r="D77"/>
      <c r="E77"/>
      <c r="F77"/>
      <c r="G77"/>
      <c r="H77"/>
      <c r="I77"/>
      <c r="J77"/>
      <c r="K77"/>
      <c r="M77" s="7261"/>
      <c r="N77" s="7269" t="s">
        <v>130</v>
      </c>
      <c r="O77" s="7270"/>
      <c r="P77" s="7271" t="s">
        <v>131</v>
      </c>
      <c r="Q77" s="7269" t="s">
        <v>130</v>
      </c>
      <c r="R77" s="7270"/>
      <c r="S77" s="7271" t="s">
        <v>131</v>
      </c>
      <c r="T77" s="7267"/>
      <c r="U77" s="7259" t="s">
        <v>2</v>
      </c>
      <c r="V77" s="7260"/>
    </row>
    <row r="78" spans="2:22" ht="79.5" thickBot="1" x14ac:dyDescent="0.3">
      <c r="B78"/>
      <c r="C78"/>
      <c r="D78"/>
      <c r="E78"/>
      <c r="F78"/>
      <c r="G78"/>
      <c r="H78"/>
      <c r="I78"/>
      <c r="J78"/>
      <c r="K78"/>
      <c r="M78" s="7262"/>
      <c r="N78" s="6294" t="s">
        <v>1</v>
      </c>
      <c r="O78" s="6295" t="s">
        <v>2</v>
      </c>
      <c r="P78" s="7272"/>
      <c r="Q78" s="6294" t="s">
        <v>1</v>
      </c>
      <c r="R78" s="6295" t="s">
        <v>2</v>
      </c>
      <c r="S78" s="7272"/>
      <c r="T78" s="7268"/>
      <c r="U78" s="6373" t="s">
        <v>2845</v>
      </c>
      <c r="V78" s="6374" t="s">
        <v>2840</v>
      </c>
    </row>
    <row r="79" spans="2:22" ht="12.75" customHeight="1" thickBot="1" x14ac:dyDescent="0.3">
      <c r="B79"/>
      <c r="C79"/>
      <c r="D79"/>
      <c r="E79"/>
      <c r="F79"/>
      <c r="G79"/>
      <c r="H79"/>
      <c r="I79"/>
      <c r="J79"/>
      <c r="K79"/>
      <c r="M79" s="626" t="s">
        <v>179</v>
      </c>
      <c r="N79" s="1103">
        <v>1434</v>
      </c>
      <c r="O79" s="1104">
        <v>1803</v>
      </c>
      <c r="P79" s="1214">
        <v>25.732217573221746</v>
      </c>
      <c r="Q79" s="1103">
        <v>1425</v>
      </c>
      <c r="R79" s="1104">
        <v>1796</v>
      </c>
      <c r="S79" s="1214">
        <v>26.035087719298261</v>
      </c>
      <c r="T79" s="6375">
        <v>19.933665008291872</v>
      </c>
      <c r="U79" s="1668">
        <v>830</v>
      </c>
      <c r="V79" s="6376">
        <v>973</v>
      </c>
    </row>
    <row r="80" spans="2:22" ht="12.75" customHeight="1" x14ac:dyDescent="0.25">
      <c r="B80"/>
      <c r="C80"/>
      <c r="D80"/>
      <c r="E80"/>
      <c r="F80"/>
      <c r="G80"/>
      <c r="H80"/>
      <c r="I80"/>
      <c r="J80"/>
      <c r="K80"/>
      <c r="M80" s="480" t="s">
        <v>180</v>
      </c>
      <c r="N80" s="1107">
        <v>989</v>
      </c>
      <c r="O80" s="1110">
        <v>1048</v>
      </c>
      <c r="P80" s="1218">
        <v>5.9656218402426759</v>
      </c>
      <c r="Q80" s="1107">
        <v>981</v>
      </c>
      <c r="R80" s="1110">
        <v>1045</v>
      </c>
      <c r="S80" s="1218">
        <v>6.5239551478083655</v>
      </c>
      <c r="T80" s="6377">
        <v>11.586511885019348</v>
      </c>
      <c r="U80" s="6378">
        <v>361</v>
      </c>
      <c r="V80" s="6379">
        <v>687</v>
      </c>
    </row>
    <row r="81" spans="2:22" ht="12.75" customHeight="1" x14ac:dyDescent="0.25">
      <c r="B81"/>
      <c r="C81"/>
      <c r="D81"/>
      <c r="E81"/>
      <c r="F81"/>
      <c r="G81"/>
      <c r="H81"/>
      <c r="I81"/>
      <c r="J81"/>
      <c r="K81"/>
      <c r="M81" s="467" t="s">
        <v>181</v>
      </c>
      <c r="N81" s="1112">
        <v>745</v>
      </c>
      <c r="O81" s="1110">
        <v>634</v>
      </c>
      <c r="P81" s="1222">
        <v>-14.899328859060404</v>
      </c>
      <c r="Q81" s="1112">
        <v>742</v>
      </c>
      <c r="R81" s="1110">
        <v>630</v>
      </c>
      <c r="S81" s="1222">
        <v>-15.094339622641513</v>
      </c>
      <c r="T81" s="6377">
        <v>7.0093974571586521</v>
      </c>
      <c r="U81" s="6380">
        <v>296</v>
      </c>
      <c r="V81" s="6381">
        <v>338</v>
      </c>
    </row>
    <row r="82" spans="2:22" ht="12.75" customHeight="1" x14ac:dyDescent="0.25">
      <c r="B82"/>
      <c r="C82"/>
      <c r="D82"/>
      <c r="E82"/>
      <c r="F82"/>
      <c r="G82"/>
      <c r="H82"/>
      <c r="I82"/>
      <c r="J82"/>
      <c r="K82"/>
      <c r="M82" s="467" t="s">
        <v>182</v>
      </c>
      <c r="N82" s="1112">
        <v>420</v>
      </c>
      <c r="O82" s="1110">
        <v>618</v>
      </c>
      <c r="P82" s="1222">
        <v>47.142857142857167</v>
      </c>
      <c r="Q82" s="1112">
        <v>416</v>
      </c>
      <c r="R82" s="1110">
        <v>614</v>
      </c>
      <c r="S82" s="1222">
        <v>47.596153846153868</v>
      </c>
      <c r="T82" s="6377">
        <v>6.8325041459369826</v>
      </c>
      <c r="U82" s="6380">
        <v>304</v>
      </c>
      <c r="V82" s="6381">
        <v>314</v>
      </c>
    </row>
    <row r="83" spans="2:22" ht="12.75" customHeight="1" thickBot="1" x14ac:dyDescent="0.3">
      <c r="B83"/>
      <c r="C83"/>
      <c r="D83"/>
      <c r="E83"/>
      <c r="F83"/>
      <c r="G83"/>
      <c r="H83"/>
      <c r="I83"/>
      <c r="J83"/>
      <c r="K83"/>
      <c r="M83" s="481" t="s">
        <v>183</v>
      </c>
      <c r="N83" s="1121">
        <v>478</v>
      </c>
      <c r="O83" s="1122">
        <v>590</v>
      </c>
      <c r="P83" s="1229">
        <v>23.430962343096226</v>
      </c>
      <c r="Q83" s="1121">
        <v>476</v>
      </c>
      <c r="R83" s="1122">
        <v>590</v>
      </c>
      <c r="S83" s="1229">
        <v>23.94957983193278</v>
      </c>
      <c r="T83" s="6382">
        <v>6.5229408512990599</v>
      </c>
      <c r="U83" s="6383">
        <v>286</v>
      </c>
      <c r="V83" s="6384">
        <v>304</v>
      </c>
    </row>
    <row r="84" spans="2:22" ht="12.75" customHeight="1" x14ac:dyDescent="0.25">
      <c r="B84"/>
      <c r="C84"/>
      <c r="D84"/>
      <c r="E84"/>
      <c r="F84"/>
      <c r="G84"/>
      <c r="H84"/>
      <c r="I84"/>
      <c r="J84"/>
      <c r="K84"/>
      <c r="M84" s="480" t="s">
        <v>184</v>
      </c>
      <c r="N84" s="1107">
        <v>240</v>
      </c>
      <c r="O84" s="1108">
        <v>255</v>
      </c>
      <c r="P84" s="1218">
        <v>6.25</v>
      </c>
      <c r="Q84" s="1107">
        <v>239</v>
      </c>
      <c r="R84" s="1108">
        <v>253</v>
      </c>
      <c r="S84" s="1218">
        <v>5.8577405857740672</v>
      </c>
      <c r="T84" s="6385">
        <v>2.8192371475953566</v>
      </c>
      <c r="U84" s="6378">
        <v>141</v>
      </c>
      <c r="V84" s="6379">
        <v>114</v>
      </c>
    </row>
    <row r="85" spans="2:22" ht="12.75" customHeight="1" x14ac:dyDescent="0.25">
      <c r="B85"/>
      <c r="C85"/>
      <c r="D85"/>
      <c r="E85"/>
      <c r="F85"/>
      <c r="G85"/>
      <c r="H85"/>
      <c r="I85"/>
      <c r="J85"/>
      <c r="K85"/>
      <c r="M85" s="467" t="s">
        <v>185</v>
      </c>
      <c r="N85" s="1112">
        <v>193</v>
      </c>
      <c r="O85" s="1110">
        <v>231</v>
      </c>
      <c r="P85" s="1222">
        <v>19.689119170984455</v>
      </c>
      <c r="Q85" s="1112">
        <v>193</v>
      </c>
      <c r="R85" s="1110">
        <v>230</v>
      </c>
      <c r="S85" s="1222">
        <v>19.170984455958546</v>
      </c>
      <c r="T85" s="6377">
        <v>2.5538971807628523</v>
      </c>
      <c r="U85" s="6380">
        <v>101</v>
      </c>
      <c r="V85" s="6381">
        <v>130</v>
      </c>
    </row>
    <row r="86" spans="2:22" ht="12.75" customHeight="1" x14ac:dyDescent="0.25">
      <c r="B86"/>
      <c r="C86"/>
      <c r="D86"/>
      <c r="E86"/>
      <c r="F86"/>
      <c r="G86"/>
      <c r="H86"/>
      <c r="I86"/>
      <c r="J86"/>
      <c r="K86"/>
      <c r="M86" s="467" t="s">
        <v>186</v>
      </c>
      <c r="N86" s="1112">
        <v>388</v>
      </c>
      <c r="O86" s="1110">
        <v>464</v>
      </c>
      <c r="P86" s="1222">
        <v>19.587628865979383</v>
      </c>
      <c r="Q86" s="1112">
        <v>386</v>
      </c>
      <c r="R86" s="1110">
        <v>464</v>
      </c>
      <c r="S86" s="1222">
        <v>20.207253886010363</v>
      </c>
      <c r="T86" s="6377">
        <v>5.1299060254284132</v>
      </c>
      <c r="U86" s="6380">
        <v>171</v>
      </c>
      <c r="V86" s="6381">
        <v>293</v>
      </c>
    </row>
    <row r="87" spans="2:22" x14ac:dyDescent="0.25">
      <c r="B87"/>
      <c r="C87"/>
      <c r="D87"/>
      <c r="E87"/>
      <c r="F87"/>
      <c r="G87"/>
      <c r="H87"/>
      <c r="I87"/>
      <c r="J87"/>
      <c r="K87"/>
      <c r="M87" s="467" t="s">
        <v>187</v>
      </c>
      <c r="N87" s="1112">
        <v>263</v>
      </c>
      <c r="O87" s="1110">
        <v>250</v>
      </c>
      <c r="P87" s="1222">
        <v>-4.9429657794676842</v>
      </c>
      <c r="Q87" s="1112">
        <v>260</v>
      </c>
      <c r="R87" s="1110">
        <v>249</v>
      </c>
      <c r="S87" s="1222">
        <v>-4.2307692307692264</v>
      </c>
      <c r="T87" s="6377">
        <v>2.7639579878385847</v>
      </c>
      <c r="U87" s="6380">
        <v>111</v>
      </c>
      <c r="V87" s="6381">
        <v>139</v>
      </c>
    </row>
    <row r="88" spans="2:22" ht="12.75" customHeight="1" x14ac:dyDescent="0.25">
      <c r="B88"/>
      <c r="C88"/>
      <c r="D88"/>
      <c r="E88"/>
      <c r="F88"/>
      <c r="G88"/>
      <c r="H88"/>
      <c r="I88"/>
      <c r="J88"/>
      <c r="K88"/>
      <c r="M88" s="467" t="s">
        <v>188</v>
      </c>
      <c r="N88" s="1112">
        <v>227</v>
      </c>
      <c r="O88" s="1110">
        <v>312</v>
      </c>
      <c r="P88" s="1222">
        <v>37.444933920704841</v>
      </c>
      <c r="Q88" s="1112">
        <v>225</v>
      </c>
      <c r="R88" s="1110">
        <v>312</v>
      </c>
      <c r="S88" s="1222">
        <v>38.666666666666686</v>
      </c>
      <c r="T88" s="6377">
        <v>3.4494195688225537</v>
      </c>
      <c r="U88" s="6380">
        <v>111</v>
      </c>
      <c r="V88" s="6381">
        <v>201</v>
      </c>
    </row>
    <row r="89" spans="2:22" ht="12.75" customHeight="1" thickBot="1" x14ac:dyDescent="0.3">
      <c r="B89"/>
      <c r="C89"/>
      <c r="D89"/>
      <c r="E89"/>
      <c r="F89"/>
      <c r="G89"/>
      <c r="H89"/>
      <c r="I89"/>
      <c r="J89"/>
      <c r="K89"/>
      <c r="M89" s="481" t="s">
        <v>189</v>
      </c>
      <c r="N89" s="1121">
        <v>331</v>
      </c>
      <c r="O89" s="1122">
        <v>424</v>
      </c>
      <c r="P89" s="1229">
        <v>28.096676737160124</v>
      </c>
      <c r="Q89" s="1121">
        <v>326</v>
      </c>
      <c r="R89" s="1122">
        <v>421</v>
      </c>
      <c r="S89" s="1229">
        <v>29.141104294478538</v>
      </c>
      <c r="T89" s="6382">
        <v>4.6876727473742399</v>
      </c>
      <c r="U89" s="6383">
        <v>190</v>
      </c>
      <c r="V89" s="6384">
        <v>234</v>
      </c>
    </row>
    <row r="90" spans="2:22" ht="12.75" customHeight="1" x14ac:dyDescent="0.25">
      <c r="B90"/>
      <c r="C90"/>
      <c r="D90"/>
      <c r="E90"/>
      <c r="F90"/>
      <c r="G90"/>
      <c r="H90"/>
      <c r="I90"/>
      <c r="J90"/>
      <c r="K90"/>
      <c r="M90" s="480" t="s">
        <v>190</v>
      </c>
      <c r="N90" s="1107">
        <v>263</v>
      </c>
      <c r="O90" s="1108">
        <v>289</v>
      </c>
      <c r="P90" s="1218">
        <v>9.8859315589353542</v>
      </c>
      <c r="Q90" s="1107">
        <v>263</v>
      </c>
      <c r="R90" s="1108">
        <v>288</v>
      </c>
      <c r="S90" s="1218">
        <v>9.5057034220532302</v>
      </c>
      <c r="T90" s="6385">
        <v>3.1951354339414042</v>
      </c>
      <c r="U90" s="6386">
        <v>150</v>
      </c>
      <c r="V90" s="6379">
        <v>139</v>
      </c>
    </row>
    <row r="91" spans="2:22" ht="12.75" customHeight="1" x14ac:dyDescent="0.25">
      <c r="B91"/>
      <c r="C91"/>
      <c r="D91"/>
      <c r="E91"/>
      <c r="F91"/>
      <c r="G91"/>
      <c r="H91"/>
      <c r="I91"/>
      <c r="J91"/>
      <c r="K91"/>
      <c r="M91" s="467" t="s">
        <v>191</v>
      </c>
      <c r="N91" s="1112">
        <v>154</v>
      </c>
      <c r="O91" s="1110">
        <v>162</v>
      </c>
      <c r="P91" s="1222">
        <v>5.1948051948051983</v>
      </c>
      <c r="Q91" s="1112">
        <v>153</v>
      </c>
      <c r="R91" s="1110">
        <v>159</v>
      </c>
      <c r="S91" s="1222">
        <v>3.9215686274509949</v>
      </c>
      <c r="T91" s="6377">
        <v>1.791044776119403</v>
      </c>
      <c r="U91" s="6380">
        <v>107</v>
      </c>
      <c r="V91" s="6381">
        <v>55</v>
      </c>
    </row>
    <row r="92" spans="2:22" ht="12.75" customHeight="1" x14ac:dyDescent="0.25">
      <c r="B92"/>
      <c r="C92"/>
      <c r="D92"/>
      <c r="E92"/>
      <c r="F92"/>
      <c r="G92"/>
      <c r="H92"/>
      <c r="I92"/>
      <c r="J92"/>
      <c r="K92"/>
      <c r="M92" s="467" t="s">
        <v>192</v>
      </c>
      <c r="N92" s="1112">
        <v>303</v>
      </c>
      <c r="O92" s="1110">
        <v>400</v>
      </c>
      <c r="P92" s="1222">
        <v>32.013201320131998</v>
      </c>
      <c r="Q92" s="1112">
        <v>299</v>
      </c>
      <c r="R92" s="1110">
        <v>402</v>
      </c>
      <c r="S92" s="1222">
        <v>34.448160535117069</v>
      </c>
      <c r="T92" s="6377">
        <v>4.4223327805417361</v>
      </c>
      <c r="U92" s="6380">
        <v>213</v>
      </c>
      <c r="V92" s="6381">
        <v>187</v>
      </c>
    </row>
    <row r="93" spans="2:22" ht="12.75" customHeight="1" x14ac:dyDescent="0.25">
      <c r="B93"/>
      <c r="C93"/>
      <c r="D93"/>
      <c r="E93"/>
      <c r="F93"/>
      <c r="G93"/>
      <c r="H93"/>
      <c r="I93"/>
      <c r="J93"/>
      <c r="K93"/>
      <c r="M93" s="467" t="s">
        <v>193</v>
      </c>
      <c r="N93" s="1112">
        <v>338</v>
      </c>
      <c r="O93" s="1110">
        <v>307</v>
      </c>
      <c r="P93" s="1222">
        <v>-9.171597633136102</v>
      </c>
      <c r="Q93" s="1112">
        <v>336</v>
      </c>
      <c r="R93" s="1110">
        <v>307</v>
      </c>
      <c r="S93" s="1222">
        <v>-8.6309523809523796</v>
      </c>
      <c r="T93" s="6377">
        <v>3.3941404090657823</v>
      </c>
      <c r="U93" s="6380">
        <v>129</v>
      </c>
      <c r="V93" s="6381">
        <v>178</v>
      </c>
    </row>
    <row r="94" spans="2:22" ht="12.75" customHeight="1" x14ac:dyDescent="0.25">
      <c r="B94"/>
      <c r="C94"/>
      <c r="D94"/>
      <c r="E94"/>
      <c r="F94"/>
      <c r="G94"/>
      <c r="H94"/>
      <c r="I94"/>
      <c r="J94"/>
      <c r="K94"/>
      <c r="M94" s="467" t="s">
        <v>194</v>
      </c>
      <c r="N94" s="1112">
        <v>147</v>
      </c>
      <c r="O94" s="1110">
        <v>179</v>
      </c>
      <c r="P94" s="1222">
        <v>21.768707482993193</v>
      </c>
      <c r="Q94" s="1112">
        <v>146</v>
      </c>
      <c r="R94" s="1110">
        <v>176</v>
      </c>
      <c r="S94" s="1222">
        <v>20.547945205479451</v>
      </c>
      <c r="T94" s="6377">
        <v>1.9789939192924266</v>
      </c>
      <c r="U94" s="6380">
        <v>92</v>
      </c>
      <c r="V94" s="6381">
        <v>87</v>
      </c>
    </row>
    <row r="95" spans="2:22" ht="12.75" customHeight="1" x14ac:dyDescent="0.25">
      <c r="B95"/>
      <c r="C95"/>
      <c r="D95"/>
      <c r="E95"/>
      <c r="F95"/>
      <c r="G95"/>
      <c r="H95"/>
      <c r="I95"/>
      <c r="J95"/>
      <c r="K95"/>
      <c r="M95" s="467" t="s">
        <v>195</v>
      </c>
      <c r="N95" s="1112">
        <v>170</v>
      </c>
      <c r="O95" s="1110">
        <v>219</v>
      </c>
      <c r="P95" s="1222">
        <v>28.823529411764724</v>
      </c>
      <c r="Q95" s="1112">
        <v>170</v>
      </c>
      <c r="R95" s="1110">
        <v>218</v>
      </c>
      <c r="S95" s="1222">
        <v>28.235294117647072</v>
      </c>
      <c r="T95" s="6377">
        <v>2.4212271973466004</v>
      </c>
      <c r="U95" s="6380">
        <v>132</v>
      </c>
      <c r="V95" s="6381">
        <v>87</v>
      </c>
    </row>
    <row r="96" spans="2:22" ht="12.75" customHeight="1" x14ac:dyDescent="0.25">
      <c r="B96"/>
      <c r="C96"/>
      <c r="D96"/>
      <c r="E96"/>
      <c r="F96"/>
      <c r="G96"/>
      <c r="H96"/>
      <c r="I96"/>
      <c r="J96"/>
      <c r="K96"/>
      <c r="M96" s="467" t="s">
        <v>196</v>
      </c>
      <c r="N96" s="1112">
        <v>219</v>
      </c>
      <c r="O96" s="1110">
        <v>202</v>
      </c>
      <c r="P96" s="1222">
        <v>-7.7625570776255728</v>
      </c>
      <c r="Q96" s="1112">
        <v>218</v>
      </c>
      <c r="R96" s="1110">
        <v>202</v>
      </c>
      <c r="S96" s="1222">
        <v>-7.3394495412844094</v>
      </c>
      <c r="T96" s="6377">
        <v>2.2332780541735766</v>
      </c>
      <c r="U96" s="6380">
        <v>111</v>
      </c>
      <c r="V96" s="6381">
        <v>91</v>
      </c>
    </row>
    <row r="97" spans="2:22" x14ac:dyDescent="0.25">
      <c r="B97"/>
      <c r="C97"/>
      <c r="D97"/>
      <c r="E97"/>
      <c r="F97"/>
      <c r="G97"/>
      <c r="H97"/>
      <c r="I97"/>
      <c r="J97"/>
      <c r="K97"/>
      <c r="M97" s="467" t="s">
        <v>197</v>
      </c>
      <c r="N97" s="1112">
        <v>400</v>
      </c>
      <c r="O97" s="1110">
        <v>425</v>
      </c>
      <c r="P97" s="1222">
        <v>6.25</v>
      </c>
      <c r="Q97" s="1112">
        <v>401</v>
      </c>
      <c r="R97" s="1110">
        <v>425</v>
      </c>
      <c r="S97" s="1222">
        <v>5.9850374064837979</v>
      </c>
      <c r="T97" s="6377">
        <v>4.6987285793255946</v>
      </c>
      <c r="U97" s="6380">
        <v>260</v>
      </c>
      <c r="V97" s="6381">
        <v>165</v>
      </c>
    </row>
    <row r="98" spans="2:22" ht="12.75" customHeight="1" thickBot="1" x14ac:dyDescent="0.3">
      <c r="B98"/>
      <c r="C98"/>
      <c r="D98"/>
      <c r="E98"/>
      <c r="F98"/>
      <c r="G98"/>
      <c r="H98"/>
      <c r="I98"/>
      <c r="J98"/>
      <c r="K98"/>
      <c r="M98" s="467" t="s">
        <v>198</v>
      </c>
      <c r="N98" s="1121">
        <v>193</v>
      </c>
      <c r="O98" s="1110">
        <v>233</v>
      </c>
      <c r="P98" s="1229">
        <v>20.725388601036272</v>
      </c>
      <c r="Q98" s="1121">
        <v>192</v>
      </c>
      <c r="R98" s="1110">
        <v>233</v>
      </c>
      <c r="S98" s="1229">
        <v>21.354166666666671</v>
      </c>
      <c r="T98" s="6377">
        <v>2.5760088446655613</v>
      </c>
      <c r="U98" s="6387">
        <v>120</v>
      </c>
      <c r="V98" s="6384">
        <v>113</v>
      </c>
    </row>
    <row r="99" spans="2:22" ht="12.75" customHeight="1" thickBot="1" x14ac:dyDescent="0.3">
      <c r="B99"/>
      <c r="C99"/>
      <c r="D99"/>
      <c r="E99"/>
      <c r="F99"/>
      <c r="G99"/>
      <c r="H99"/>
      <c r="I99"/>
      <c r="J99"/>
      <c r="K99"/>
      <c r="M99" s="1133" t="s">
        <v>18</v>
      </c>
      <c r="N99" s="6388">
        <v>7895</v>
      </c>
      <c r="O99" s="1746">
        <v>9045</v>
      </c>
      <c r="P99" s="1503">
        <v>14.566181127295749</v>
      </c>
      <c r="Q99" s="6388">
        <v>7847</v>
      </c>
      <c r="R99" s="1746">
        <v>9014</v>
      </c>
      <c r="S99" s="1503">
        <v>14.871925576653496</v>
      </c>
      <c r="T99" s="6375">
        <v>100</v>
      </c>
      <c r="U99" s="6389">
        <v>4216</v>
      </c>
      <c r="V99" s="6390">
        <v>4829</v>
      </c>
    </row>
    <row r="100" spans="2:22" ht="12.75" customHeight="1" x14ac:dyDescent="0.25"/>
    <row r="101" spans="2:22" ht="12.75" customHeight="1" x14ac:dyDescent="0.25"/>
    <row r="102" spans="2:22" ht="12.75" customHeight="1" x14ac:dyDescent="0.25"/>
    <row r="103" spans="2:22" ht="12.75" customHeight="1" x14ac:dyDescent="0.25"/>
    <row r="104" spans="2:22" ht="12.75" customHeight="1" x14ac:dyDescent="0.25"/>
    <row r="105" spans="2:22" ht="12.75" customHeight="1" x14ac:dyDescent="0.25"/>
    <row r="106" spans="2:22" ht="12.75" customHeight="1" x14ac:dyDescent="0.25"/>
    <row r="107" spans="2:22" ht="12.75" customHeight="1" x14ac:dyDescent="0.25"/>
    <row r="108" spans="2:22" ht="12.75" customHeight="1" x14ac:dyDescent="0.25"/>
    <row r="109" spans="2:22" ht="12.75" customHeight="1" x14ac:dyDescent="0.25"/>
    <row r="110" spans="2:22" ht="12.75" customHeight="1" x14ac:dyDescent="0.25"/>
    <row r="111" spans="2:22" ht="12.75" customHeight="1" x14ac:dyDescent="0.25"/>
    <row r="112" spans="2:22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23" ht="15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71" ht="15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44" ht="15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68" ht="15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64" ht="15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88" ht="15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12" ht="15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37" ht="15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209" ht="15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33" ht="15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</sheetData>
  <mergeCells count="22">
    <mergeCell ref="U77:V77"/>
    <mergeCell ref="M76:M78"/>
    <mergeCell ref="N76:P76"/>
    <mergeCell ref="Q76:S76"/>
    <mergeCell ref="T76:T78"/>
    <mergeCell ref="U76:V76"/>
    <mergeCell ref="N77:O77"/>
    <mergeCell ref="P77:P78"/>
    <mergeCell ref="Q77:R77"/>
    <mergeCell ref="S77:S78"/>
    <mergeCell ref="B71:K71"/>
    <mergeCell ref="B72:K72"/>
    <mergeCell ref="F5:G5"/>
    <mergeCell ref="H5:H6"/>
    <mergeCell ref="J5:K5"/>
    <mergeCell ref="B4:B6"/>
    <mergeCell ref="C4:E4"/>
    <mergeCell ref="F4:H4"/>
    <mergeCell ref="I4:I6"/>
    <mergeCell ref="J4:K4"/>
    <mergeCell ref="C5:D5"/>
    <mergeCell ref="E5:E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76"/>
  <sheetViews>
    <sheetView zoomScaleNormal="100" workbookViewId="0">
      <selection activeCell="B1" sqref="B1:F1"/>
    </sheetView>
  </sheetViews>
  <sheetFormatPr defaultColWidth="9.140625" defaultRowHeight="12.75" x14ac:dyDescent="0.2"/>
  <cols>
    <col min="1" max="1" width="9.140625" style="1749"/>
    <col min="2" max="2" width="7" style="1747" customWidth="1"/>
    <col min="3" max="3" width="53.28515625" style="1787" customWidth="1"/>
    <col min="4" max="4" width="9.140625" style="1749"/>
    <col min="5" max="5" width="9.42578125" style="1749" customWidth="1"/>
    <col min="6" max="16384" width="9.140625" style="1749"/>
  </cols>
  <sheetData>
    <row r="1" spans="2:6" ht="18.75" customHeight="1" x14ac:dyDescent="0.2">
      <c r="B1" s="7273" t="s">
        <v>2902</v>
      </c>
      <c r="C1" s="7273"/>
      <c r="D1" s="7273"/>
      <c r="E1" s="7273"/>
      <c r="F1" s="7273"/>
    </row>
    <row r="2" spans="2:6" ht="18.75" customHeight="1" thickBot="1" x14ac:dyDescent="0.25">
      <c r="B2" s="6287"/>
      <c r="C2" s="6287"/>
      <c r="D2" s="6287"/>
      <c r="E2" s="6287"/>
      <c r="F2" s="6287"/>
    </row>
    <row r="3" spans="2:6" ht="12.75" customHeight="1" x14ac:dyDescent="0.2">
      <c r="B3" s="7276" t="s">
        <v>1448</v>
      </c>
      <c r="C3" s="7278" t="s">
        <v>1449</v>
      </c>
      <c r="D3" s="7280" t="s">
        <v>1450</v>
      </c>
      <c r="E3" s="7281"/>
      <c r="F3" s="7282"/>
    </row>
    <row r="4" spans="2:6" ht="26.25" thickBot="1" x14ac:dyDescent="0.25">
      <c r="B4" s="7277"/>
      <c r="C4" s="7279"/>
      <c r="D4" s="1752" t="s">
        <v>1</v>
      </c>
      <c r="E4" s="1753" t="s">
        <v>2</v>
      </c>
      <c r="F4" s="1754" t="s">
        <v>131</v>
      </c>
    </row>
    <row r="5" spans="2:6" ht="13.5" thickBot="1" x14ac:dyDescent="0.25">
      <c r="B5" s="7283" t="s">
        <v>1451</v>
      </c>
      <c r="C5" s="7284"/>
      <c r="D5" s="1755">
        <v>0</v>
      </c>
      <c r="E5" s="1756">
        <v>5</v>
      </c>
      <c r="F5" s="1757" t="s">
        <v>656</v>
      </c>
    </row>
    <row r="6" spans="2:6" hidden="1" x14ac:dyDescent="0.2">
      <c r="B6" s="1758" t="s">
        <v>1086</v>
      </c>
      <c r="C6" s="1759" t="s">
        <v>509</v>
      </c>
      <c r="D6" s="1760">
        <v>0</v>
      </c>
      <c r="E6" s="1761">
        <v>0</v>
      </c>
      <c r="F6" s="1762" t="s">
        <v>656</v>
      </c>
    </row>
    <row r="7" spans="2:6" hidden="1" x14ac:dyDescent="0.2">
      <c r="B7" s="1763" t="s">
        <v>1087</v>
      </c>
      <c r="C7" s="1764" t="s">
        <v>510</v>
      </c>
      <c r="D7" s="1765">
        <v>0</v>
      </c>
      <c r="E7" s="1761">
        <v>0</v>
      </c>
      <c r="F7" s="1766" t="s">
        <v>656</v>
      </c>
    </row>
    <row r="8" spans="2:6" hidden="1" x14ac:dyDescent="0.2">
      <c r="B8" s="1763" t="s">
        <v>1088</v>
      </c>
      <c r="C8" s="1764" t="s">
        <v>511</v>
      </c>
      <c r="D8" s="1765">
        <v>0</v>
      </c>
      <c r="E8" s="1761">
        <v>0</v>
      </c>
      <c r="F8" s="1766" t="s">
        <v>656</v>
      </c>
    </row>
    <row r="9" spans="2:6" hidden="1" x14ac:dyDescent="0.2">
      <c r="B9" s="1763" t="s">
        <v>457</v>
      </c>
      <c r="C9" s="1764" t="s">
        <v>458</v>
      </c>
      <c r="D9" s="1765">
        <v>0</v>
      </c>
      <c r="E9" s="1761">
        <v>0</v>
      </c>
      <c r="F9" s="1766" t="s">
        <v>656</v>
      </c>
    </row>
    <row r="10" spans="2:6" hidden="1" x14ac:dyDescent="0.2">
      <c r="B10" s="1763" t="s">
        <v>1089</v>
      </c>
      <c r="C10" s="1764" t="s">
        <v>512</v>
      </c>
      <c r="D10" s="1765">
        <v>0</v>
      </c>
      <c r="E10" s="1761">
        <v>0</v>
      </c>
      <c r="F10" s="1766" t="s">
        <v>656</v>
      </c>
    </row>
    <row r="11" spans="2:6" hidden="1" x14ac:dyDescent="0.2">
      <c r="B11" s="1763" t="s">
        <v>1090</v>
      </c>
      <c r="C11" s="1764" t="s">
        <v>513</v>
      </c>
      <c r="D11" s="1765">
        <v>0</v>
      </c>
      <c r="E11" s="1761">
        <v>0</v>
      </c>
      <c r="F11" s="1766" t="s">
        <v>656</v>
      </c>
    </row>
    <row r="12" spans="2:6" hidden="1" x14ac:dyDescent="0.2">
      <c r="B12" s="1763" t="s">
        <v>1091</v>
      </c>
      <c r="C12" s="1764" t="s">
        <v>514</v>
      </c>
      <c r="D12" s="1765">
        <v>0</v>
      </c>
      <c r="E12" s="1761">
        <v>0</v>
      </c>
      <c r="F12" s="1766" t="s">
        <v>656</v>
      </c>
    </row>
    <row r="13" spans="2:6" hidden="1" x14ac:dyDescent="0.2">
      <c r="B13" s="1763" t="s">
        <v>1092</v>
      </c>
      <c r="C13" s="1764" t="s">
        <v>515</v>
      </c>
      <c r="D13" s="1765">
        <v>0</v>
      </c>
      <c r="E13" s="1761">
        <v>0</v>
      </c>
      <c r="F13" s="1766" t="s">
        <v>656</v>
      </c>
    </row>
    <row r="14" spans="2:6" hidden="1" x14ac:dyDescent="0.2">
      <c r="B14" s="1763" t="s">
        <v>1093</v>
      </c>
      <c r="C14" s="1764" t="s">
        <v>516</v>
      </c>
      <c r="D14" s="1765">
        <v>0</v>
      </c>
      <c r="E14" s="1761">
        <v>0</v>
      </c>
      <c r="F14" s="1766" t="s">
        <v>656</v>
      </c>
    </row>
    <row r="15" spans="2:6" hidden="1" x14ac:dyDescent="0.2">
      <c r="B15" s="1763" t="s">
        <v>1094</v>
      </c>
      <c r="C15" s="1764" t="s">
        <v>397</v>
      </c>
      <c r="D15" s="1765">
        <v>0</v>
      </c>
      <c r="E15" s="1761">
        <v>0</v>
      </c>
      <c r="F15" s="1766" t="s">
        <v>656</v>
      </c>
    </row>
    <row r="16" spans="2:6" hidden="1" x14ac:dyDescent="0.2">
      <c r="B16" s="1763" t="s">
        <v>1095</v>
      </c>
      <c r="C16" s="1764" t="s">
        <v>398</v>
      </c>
      <c r="D16" s="1765">
        <v>0</v>
      </c>
      <c r="E16" s="1761">
        <v>0</v>
      </c>
      <c r="F16" s="1766" t="s">
        <v>656</v>
      </c>
    </row>
    <row r="17" spans="2:6" hidden="1" x14ac:dyDescent="0.2">
      <c r="B17" s="1763" t="s">
        <v>1096</v>
      </c>
      <c r="C17" s="1764" t="s">
        <v>399</v>
      </c>
      <c r="D17" s="1765">
        <v>0</v>
      </c>
      <c r="E17" s="1761">
        <v>0</v>
      </c>
      <c r="F17" s="1766" t="s">
        <v>656</v>
      </c>
    </row>
    <row r="18" spans="2:6" hidden="1" x14ac:dyDescent="0.2">
      <c r="B18" s="1763" t="s">
        <v>1097</v>
      </c>
      <c r="C18" s="1764" t="s">
        <v>400</v>
      </c>
      <c r="D18" s="1765">
        <v>0</v>
      </c>
      <c r="E18" s="1761">
        <v>0</v>
      </c>
      <c r="F18" s="1766" t="s">
        <v>656</v>
      </c>
    </row>
    <row r="19" spans="2:6" hidden="1" x14ac:dyDescent="0.2">
      <c r="B19" s="1763" t="s">
        <v>1098</v>
      </c>
      <c r="C19" s="1764" t="s">
        <v>401</v>
      </c>
      <c r="D19" s="1765">
        <v>0</v>
      </c>
      <c r="E19" s="1761">
        <v>0</v>
      </c>
      <c r="F19" s="1766" t="s">
        <v>656</v>
      </c>
    </row>
    <row r="20" spans="2:6" hidden="1" x14ac:dyDescent="0.2">
      <c r="B20" s="1763" t="s">
        <v>1452</v>
      </c>
      <c r="C20" s="1764" t="s">
        <v>402</v>
      </c>
      <c r="D20" s="1765">
        <v>0</v>
      </c>
      <c r="E20" s="1761">
        <v>0</v>
      </c>
      <c r="F20" s="1766" t="s">
        <v>656</v>
      </c>
    </row>
    <row r="21" spans="2:6" hidden="1" x14ac:dyDescent="0.2">
      <c r="B21" s="1763" t="s">
        <v>1099</v>
      </c>
      <c r="C21" s="1764" t="s">
        <v>403</v>
      </c>
      <c r="D21" s="1765">
        <v>0</v>
      </c>
      <c r="E21" s="1761">
        <v>0</v>
      </c>
      <c r="F21" s="1766" t="s">
        <v>656</v>
      </c>
    </row>
    <row r="22" spans="2:6" ht="25.5" hidden="1" x14ac:dyDescent="0.2">
      <c r="B22" s="1763" t="s">
        <v>1100</v>
      </c>
      <c r="C22" s="1764" t="s">
        <v>1101</v>
      </c>
      <c r="D22" s="1765">
        <v>0</v>
      </c>
      <c r="E22" s="1761">
        <v>0</v>
      </c>
      <c r="F22" s="1766" t="s">
        <v>656</v>
      </c>
    </row>
    <row r="23" spans="2:6" ht="25.5" hidden="1" x14ac:dyDescent="0.2">
      <c r="B23" s="1763" t="s">
        <v>1102</v>
      </c>
      <c r="C23" s="1764" t="s">
        <v>1103</v>
      </c>
      <c r="D23" s="1765">
        <v>0</v>
      </c>
      <c r="E23" s="1761">
        <v>0</v>
      </c>
      <c r="F23" s="1766" t="s">
        <v>656</v>
      </c>
    </row>
    <row r="24" spans="2:6" hidden="1" x14ac:dyDescent="0.2">
      <c r="B24" s="1763" t="s">
        <v>1104</v>
      </c>
      <c r="C24" s="1764" t="s">
        <v>1105</v>
      </c>
      <c r="D24" s="1765">
        <v>0</v>
      </c>
      <c r="E24" s="1761">
        <v>0</v>
      </c>
      <c r="F24" s="1766" t="s">
        <v>656</v>
      </c>
    </row>
    <row r="25" spans="2:6" ht="13.5" thickBot="1" x14ac:dyDescent="0.25">
      <c r="B25" s="1763" t="s">
        <v>1106</v>
      </c>
      <c r="C25" s="1764" t="s">
        <v>1107</v>
      </c>
      <c r="D25" s="1765">
        <v>0</v>
      </c>
      <c r="E25" s="1761">
        <v>5</v>
      </c>
      <c r="F25" s="1766" t="s">
        <v>656</v>
      </c>
    </row>
    <row r="26" spans="2:6" hidden="1" x14ac:dyDescent="0.2">
      <c r="B26" s="1763" t="s">
        <v>1108</v>
      </c>
      <c r="C26" s="1764" t="s">
        <v>578</v>
      </c>
      <c r="D26" s="1765">
        <v>0</v>
      </c>
      <c r="E26" s="1761">
        <v>0</v>
      </c>
      <c r="F26" s="1766" t="s">
        <v>656</v>
      </c>
    </row>
    <row r="27" spans="2:6" hidden="1" x14ac:dyDescent="0.2">
      <c r="B27" s="1763" t="s">
        <v>1109</v>
      </c>
      <c r="C27" s="1764" t="s">
        <v>1110</v>
      </c>
      <c r="D27" s="1765">
        <v>0</v>
      </c>
      <c r="E27" s="1761">
        <v>0</v>
      </c>
      <c r="F27" s="1766" t="s">
        <v>656</v>
      </c>
    </row>
    <row r="28" spans="2:6" ht="13.5" hidden="1" thickBot="1" x14ac:dyDescent="0.25">
      <c r="B28" s="1767" t="s">
        <v>1111</v>
      </c>
      <c r="C28" s="1768" t="s">
        <v>1112</v>
      </c>
      <c r="D28" s="1769">
        <v>0</v>
      </c>
      <c r="E28" s="1770">
        <v>0</v>
      </c>
      <c r="F28" s="1771" t="s">
        <v>656</v>
      </c>
    </row>
    <row r="29" spans="2:6" ht="13.5" thickBot="1" x14ac:dyDescent="0.25">
      <c r="B29" s="1772" t="s">
        <v>1453</v>
      </c>
      <c r="C29" s="6289"/>
      <c r="D29" s="1755">
        <v>98</v>
      </c>
      <c r="E29" s="1756">
        <v>116</v>
      </c>
      <c r="F29" s="1757">
        <v>18.367346938775512</v>
      </c>
    </row>
    <row r="30" spans="2:6" x14ac:dyDescent="0.2">
      <c r="B30" s="1758" t="s">
        <v>631</v>
      </c>
      <c r="C30" s="1759" t="s">
        <v>236</v>
      </c>
      <c r="D30" s="1760">
        <v>1</v>
      </c>
      <c r="E30" s="1761">
        <v>0</v>
      </c>
      <c r="F30" s="1762" t="s">
        <v>656</v>
      </c>
    </row>
    <row r="31" spans="2:6" x14ac:dyDescent="0.2">
      <c r="B31" s="1763" t="s">
        <v>459</v>
      </c>
      <c r="C31" s="1764" t="s">
        <v>237</v>
      </c>
      <c r="D31" s="1765">
        <v>3</v>
      </c>
      <c r="E31" s="1773">
        <v>8</v>
      </c>
      <c r="F31" s="1766">
        <v>166.66666666666663</v>
      </c>
    </row>
    <row r="32" spans="2:6" hidden="1" x14ac:dyDescent="0.2">
      <c r="B32" s="1763" t="s">
        <v>1114</v>
      </c>
      <c r="C32" s="1764" t="s">
        <v>1454</v>
      </c>
      <c r="D32" s="1765">
        <v>0</v>
      </c>
      <c r="E32" s="1773">
        <v>0</v>
      </c>
      <c r="F32" s="1766" t="s">
        <v>656</v>
      </c>
    </row>
    <row r="33" spans="2:6" x14ac:dyDescent="0.2">
      <c r="B33" s="1763" t="s">
        <v>1115</v>
      </c>
      <c r="C33" s="1764" t="s">
        <v>637</v>
      </c>
      <c r="D33" s="1765">
        <v>0</v>
      </c>
      <c r="E33" s="1773">
        <v>1</v>
      </c>
      <c r="F33" s="1766" t="s">
        <v>656</v>
      </c>
    </row>
    <row r="34" spans="2:6" hidden="1" x14ac:dyDescent="0.2">
      <c r="B34" s="1763" t="s">
        <v>1116</v>
      </c>
      <c r="C34" s="1764" t="s">
        <v>639</v>
      </c>
      <c r="D34" s="1765">
        <v>0</v>
      </c>
      <c r="E34" s="1773">
        <v>0</v>
      </c>
      <c r="F34" s="1766" t="s">
        <v>656</v>
      </c>
    </row>
    <row r="35" spans="2:6" hidden="1" x14ac:dyDescent="0.2">
      <c r="B35" s="1763" t="s">
        <v>1117</v>
      </c>
      <c r="C35" s="1764" t="s">
        <v>641</v>
      </c>
      <c r="D35" s="1765">
        <v>0</v>
      </c>
      <c r="E35" s="1773">
        <v>0</v>
      </c>
      <c r="F35" s="1766" t="s">
        <v>656</v>
      </c>
    </row>
    <row r="36" spans="2:6" hidden="1" x14ac:dyDescent="0.2">
      <c r="B36" s="1763" t="s">
        <v>1118</v>
      </c>
      <c r="C36" s="1764" t="s">
        <v>643</v>
      </c>
      <c r="D36" s="1765">
        <v>0</v>
      </c>
      <c r="E36" s="1773">
        <v>0</v>
      </c>
      <c r="F36" s="1766" t="s">
        <v>656</v>
      </c>
    </row>
    <row r="37" spans="2:6" x14ac:dyDescent="0.2">
      <c r="B37" s="1763" t="s">
        <v>460</v>
      </c>
      <c r="C37" s="1764" t="s">
        <v>461</v>
      </c>
      <c r="D37" s="1765">
        <v>86</v>
      </c>
      <c r="E37" s="1773">
        <v>93</v>
      </c>
      <c r="F37" s="1766">
        <v>8.1395348837209269</v>
      </c>
    </row>
    <row r="38" spans="2:6" x14ac:dyDescent="0.2">
      <c r="B38" s="1763" t="s">
        <v>462</v>
      </c>
      <c r="C38" s="1764" t="s">
        <v>463</v>
      </c>
      <c r="D38" s="1765">
        <v>6</v>
      </c>
      <c r="E38" s="1773">
        <v>9</v>
      </c>
      <c r="F38" s="1766">
        <v>50</v>
      </c>
    </row>
    <row r="39" spans="2:6" hidden="1" x14ac:dyDescent="0.2">
      <c r="B39" s="1763" t="s">
        <v>1119</v>
      </c>
      <c r="C39" s="1764" t="s">
        <v>645</v>
      </c>
      <c r="D39" s="1765">
        <v>0</v>
      </c>
      <c r="E39" s="1773">
        <v>0</v>
      </c>
      <c r="F39" s="1766" t="s">
        <v>656</v>
      </c>
    </row>
    <row r="40" spans="2:6" hidden="1" x14ac:dyDescent="0.2">
      <c r="B40" s="1763" t="s">
        <v>1120</v>
      </c>
      <c r="C40" s="1764" t="s">
        <v>647</v>
      </c>
      <c r="D40" s="1765">
        <v>0</v>
      </c>
      <c r="E40" s="1773">
        <v>0</v>
      </c>
      <c r="F40" s="1766" t="s">
        <v>656</v>
      </c>
    </row>
    <row r="41" spans="2:6" x14ac:dyDescent="0.2">
      <c r="B41" s="1763" t="s">
        <v>1121</v>
      </c>
      <c r="C41" s="1764" t="s">
        <v>649</v>
      </c>
      <c r="D41" s="1765">
        <v>1</v>
      </c>
      <c r="E41" s="1773">
        <v>2</v>
      </c>
      <c r="F41" s="1766">
        <v>100</v>
      </c>
    </row>
    <row r="42" spans="2:6" hidden="1" x14ac:dyDescent="0.2">
      <c r="B42" s="1763" t="s">
        <v>1122</v>
      </c>
      <c r="C42" s="1764" t="s">
        <v>651</v>
      </c>
      <c r="D42" s="1765">
        <v>0</v>
      </c>
      <c r="E42" s="1773">
        <v>0</v>
      </c>
      <c r="F42" s="1766" t="s">
        <v>656</v>
      </c>
    </row>
    <row r="43" spans="2:6" ht="13.5" thickBot="1" x14ac:dyDescent="0.25">
      <c r="B43" s="1763" t="s">
        <v>1123</v>
      </c>
      <c r="C43" s="1764" t="s">
        <v>653</v>
      </c>
      <c r="D43" s="1765">
        <v>1</v>
      </c>
      <c r="E43" s="1773">
        <v>3</v>
      </c>
      <c r="F43" s="1766">
        <v>200</v>
      </c>
    </row>
    <row r="44" spans="2:6" ht="13.5" hidden="1" thickBot="1" x14ac:dyDescent="0.25">
      <c r="B44" s="1767" t="s">
        <v>1124</v>
      </c>
      <c r="C44" s="1768" t="s">
        <v>655</v>
      </c>
      <c r="D44" s="1769">
        <v>0</v>
      </c>
      <c r="E44" s="1770">
        <v>0</v>
      </c>
      <c r="F44" s="1771" t="s">
        <v>656</v>
      </c>
    </row>
    <row r="45" spans="2:6" ht="13.5" hidden="1" thickBot="1" x14ac:dyDescent="0.25">
      <c r="B45" s="1772" t="s">
        <v>1455</v>
      </c>
      <c r="C45" s="6289"/>
      <c r="D45" s="1755">
        <v>0</v>
      </c>
      <c r="E45" s="1756">
        <v>0</v>
      </c>
      <c r="F45" s="1757" t="s">
        <v>656</v>
      </c>
    </row>
    <row r="46" spans="2:6" hidden="1" x14ac:dyDescent="0.2">
      <c r="B46" s="1758" t="s">
        <v>464</v>
      </c>
      <c r="C46" s="1759" t="s">
        <v>404</v>
      </c>
      <c r="D46" s="1760">
        <v>0</v>
      </c>
      <c r="E46" s="1761">
        <v>0</v>
      </c>
      <c r="F46" s="1762" t="s">
        <v>656</v>
      </c>
    </row>
    <row r="47" spans="2:6" hidden="1" x14ac:dyDescent="0.2">
      <c r="B47" s="1763" t="s">
        <v>465</v>
      </c>
      <c r="C47" s="1764" t="s">
        <v>405</v>
      </c>
      <c r="D47" s="1765">
        <v>0</v>
      </c>
      <c r="E47" s="1773">
        <v>0</v>
      </c>
      <c r="F47" s="1766" t="s">
        <v>656</v>
      </c>
    </row>
    <row r="48" spans="2:6" hidden="1" x14ac:dyDescent="0.2">
      <c r="B48" s="1763" t="s">
        <v>1127</v>
      </c>
      <c r="C48" s="1764" t="s">
        <v>406</v>
      </c>
      <c r="D48" s="1765">
        <v>0</v>
      </c>
      <c r="E48" s="1773">
        <v>0</v>
      </c>
      <c r="F48" s="1766" t="s">
        <v>656</v>
      </c>
    </row>
    <row r="49" spans="2:6" hidden="1" x14ac:dyDescent="0.2">
      <c r="B49" s="1763" t="s">
        <v>1128</v>
      </c>
      <c r="C49" s="1764" t="s">
        <v>407</v>
      </c>
      <c r="D49" s="1765">
        <v>0</v>
      </c>
      <c r="E49" s="1773">
        <v>0</v>
      </c>
      <c r="F49" s="1766" t="s">
        <v>656</v>
      </c>
    </row>
    <row r="50" spans="2:6" hidden="1" x14ac:dyDescent="0.2">
      <c r="B50" s="1763" t="s">
        <v>1129</v>
      </c>
      <c r="C50" s="1764" t="s">
        <v>408</v>
      </c>
      <c r="D50" s="1765">
        <v>0</v>
      </c>
      <c r="E50" s="1773">
        <v>0</v>
      </c>
      <c r="F50" s="1766" t="s">
        <v>656</v>
      </c>
    </row>
    <row r="51" spans="2:6" ht="13.5" hidden="1" thickBot="1" x14ac:dyDescent="0.25">
      <c r="B51" s="1763" t="s">
        <v>1130</v>
      </c>
      <c r="C51" s="1764" t="s">
        <v>663</v>
      </c>
      <c r="D51" s="1765">
        <v>0</v>
      </c>
      <c r="E51" s="1773">
        <v>0</v>
      </c>
      <c r="F51" s="1766" t="s">
        <v>656</v>
      </c>
    </row>
    <row r="52" spans="2:6" ht="13.5" hidden="1" thickBot="1" x14ac:dyDescent="0.25">
      <c r="B52" s="1772" t="s">
        <v>1456</v>
      </c>
      <c r="C52" s="6289"/>
      <c r="D52" s="1755">
        <v>0</v>
      </c>
      <c r="E52" s="1756">
        <v>0</v>
      </c>
      <c r="F52" s="1757" t="s">
        <v>656</v>
      </c>
    </row>
    <row r="53" spans="2:6" hidden="1" x14ac:dyDescent="0.2">
      <c r="B53" s="1763" t="s">
        <v>1133</v>
      </c>
      <c r="C53" s="1764" t="s">
        <v>527</v>
      </c>
      <c r="D53" s="1765">
        <v>0</v>
      </c>
      <c r="E53" s="1773">
        <v>0</v>
      </c>
      <c r="F53" s="1766" t="s">
        <v>656</v>
      </c>
    </row>
    <row r="54" spans="2:6" hidden="1" x14ac:dyDescent="0.2">
      <c r="B54" s="1763" t="s">
        <v>1134</v>
      </c>
      <c r="C54" s="1764" t="s">
        <v>528</v>
      </c>
      <c r="D54" s="1765">
        <v>0</v>
      </c>
      <c r="E54" s="1773">
        <v>0</v>
      </c>
      <c r="F54" s="1766" t="s">
        <v>656</v>
      </c>
    </row>
    <row r="55" spans="2:6" hidden="1" x14ac:dyDescent="0.2">
      <c r="B55" s="1763" t="s">
        <v>1135</v>
      </c>
      <c r="C55" s="1764" t="s">
        <v>529</v>
      </c>
      <c r="D55" s="1765">
        <v>0</v>
      </c>
      <c r="E55" s="1773">
        <v>0</v>
      </c>
      <c r="F55" s="1766" t="s">
        <v>656</v>
      </c>
    </row>
    <row r="56" spans="2:6" hidden="1" x14ac:dyDescent="0.2">
      <c r="B56" s="1763" t="s">
        <v>1136</v>
      </c>
      <c r="C56" s="1764" t="s">
        <v>530</v>
      </c>
      <c r="D56" s="1765">
        <v>0</v>
      </c>
      <c r="E56" s="1773">
        <v>0</v>
      </c>
      <c r="F56" s="1766" t="s">
        <v>656</v>
      </c>
    </row>
    <row r="57" spans="2:6" ht="13.5" hidden="1" thickBot="1" x14ac:dyDescent="0.25">
      <c r="B57" s="1763" t="s">
        <v>1137</v>
      </c>
      <c r="C57" s="1764" t="s">
        <v>531</v>
      </c>
      <c r="D57" s="1765">
        <v>0</v>
      </c>
      <c r="E57" s="1773">
        <v>0</v>
      </c>
      <c r="F57" s="1766" t="s">
        <v>656</v>
      </c>
    </row>
    <row r="58" spans="2:6" ht="13.5" thickBot="1" x14ac:dyDescent="0.25">
      <c r="B58" s="1772" t="s">
        <v>1457</v>
      </c>
      <c r="C58" s="6289"/>
      <c r="D58" s="1755">
        <v>96</v>
      </c>
      <c r="E58" s="1756">
        <v>128</v>
      </c>
      <c r="F58" s="1757">
        <v>33.333333333333314</v>
      </c>
    </row>
    <row r="59" spans="2:6" x14ac:dyDescent="0.2">
      <c r="B59" s="1763" t="s">
        <v>1139</v>
      </c>
      <c r="C59" s="1764" t="s">
        <v>670</v>
      </c>
      <c r="D59" s="1765">
        <v>5</v>
      </c>
      <c r="E59" s="1773">
        <v>6</v>
      </c>
      <c r="F59" s="1766">
        <v>20</v>
      </c>
    </row>
    <row r="60" spans="2:6" x14ac:dyDescent="0.2">
      <c r="B60" s="1763" t="s">
        <v>1140</v>
      </c>
      <c r="C60" s="1764" t="s">
        <v>579</v>
      </c>
      <c r="D60" s="1765">
        <v>0</v>
      </c>
      <c r="E60" s="1773">
        <v>2</v>
      </c>
      <c r="F60" s="1766" t="s">
        <v>656</v>
      </c>
    </row>
    <row r="61" spans="2:6" x14ac:dyDescent="0.2">
      <c r="B61" s="1763" t="s">
        <v>1141</v>
      </c>
      <c r="C61" s="1764" t="s">
        <v>673</v>
      </c>
      <c r="D61" s="1765">
        <v>1</v>
      </c>
      <c r="E61" s="1773">
        <v>0</v>
      </c>
      <c r="F61" s="1766" t="s">
        <v>656</v>
      </c>
    </row>
    <row r="62" spans="2:6" x14ac:dyDescent="0.2">
      <c r="B62" s="1763" t="s">
        <v>466</v>
      </c>
      <c r="C62" s="1764" t="s">
        <v>467</v>
      </c>
      <c r="D62" s="1765">
        <v>90</v>
      </c>
      <c r="E62" s="1773">
        <v>118</v>
      </c>
      <c r="F62" s="1766">
        <v>31.111111111111114</v>
      </c>
    </row>
    <row r="63" spans="2:6" ht="13.5" thickBot="1" x14ac:dyDescent="0.25">
      <c r="B63" s="1763" t="s">
        <v>468</v>
      </c>
      <c r="C63" s="1764" t="s">
        <v>469</v>
      </c>
      <c r="D63" s="1765">
        <v>0</v>
      </c>
      <c r="E63" s="1773">
        <v>2</v>
      </c>
      <c r="F63" s="1766" t="s">
        <v>656</v>
      </c>
    </row>
    <row r="64" spans="2:6" ht="13.5" thickBot="1" x14ac:dyDescent="0.25">
      <c r="B64" s="1772" t="s">
        <v>1458</v>
      </c>
      <c r="C64" s="6289"/>
      <c r="D64" s="1755">
        <v>1</v>
      </c>
      <c r="E64" s="1756">
        <v>3</v>
      </c>
      <c r="F64" s="1757">
        <v>200</v>
      </c>
    </row>
    <row r="65" spans="2:6" hidden="1" x14ac:dyDescent="0.2">
      <c r="B65" s="1763" t="s">
        <v>470</v>
      </c>
      <c r="C65" s="1764" t="s">
        <v>471</v>
      </c>
      <c r="D65" s="1765">
        <v>0</v>
      </c>
      <c r="E65" s="1773">
        <v>0</v>
      </c>
      <c r="F65" s="1766" t="s">
        <v>656</v>
      </c>
    </row>
    <row r="66" spans="2:6" hidden="1" x14ac:dyDescent="0.2">
      <c r="B66" s="1763" t="s">
        <v>1143</v>
      </c>
      <c r="C66" s="1764" t="s">
        <v>677</v>
      </c>
      <c r="D66" s="1765">
        <v>0</v>
      </c>
      <c r="E66" s="1773">
        <v>0</v>
      </c>
      <c r="F66" s="1766" t="s">
        <v>656</v>
      </c>
    </row>
    <row r="67" spans="2:6" hidden="1" x14ac:dyDescent="0.2">
      <c r="B67" s="1763" t="s">
        <v>1144</v>
      </c>
      <c r="C67" s="1764" t="s">
        <v>679</v>
      </c>
      <c r="D67" s="1765">
        <v>0</v>
      </c>
      <c r="E67" s="1773">
        <v>0</v>
      </c>
      <c r="F67" s="1766" t="s">
        <v>656</v>
      </c>
    </row>
    <row r="68" spans="2:6" hidden="1" x14ac:dyDescent="0.2">
      <c r="B68" s="1763" t="s">
        <v>1145</v>
      </c>
      <c r="C68" s="1764" t="s">
        <v>681</v>
      </c>
      <c r="D68" s="1765">
        <v>0</v>
      </c>
      <c r="E68" s="1773">
        <v>0</v>
      </c>
      <c r="F68" s="1766" t="s">
        <v>656</v>
      </c>
    </row>
    <row r="69" spans="2:6" hidden="1" x14ac:dyDescent="0.2">
      <c r="B69" s="1437" t="s">
        <v>682</v>
      </c>
      <c r="C69" s="1438" t="s">
        <v>683</v>
      </c>
      <c r="D69" s="1774">
        <v>0</v>
      </c>
      <c r="E69" s="1773">
        <v>0</v>
      </c>
      <c r="F69" s="1766">
        <v>0</v>
      </c>
    </row>
    <row r="70" spans="2:6" hidden="1" x14ac:dyDescent="0.2">
      <c r="B70" s="1763" t="s">
        <v>1146</v>
      </c>
      <c r="C70" s="1764" t="s">
        <v>685</v>
      </c>
      <c r="D70" s="1765">
        <v>0</v>
      </c>
      <c r="E70" s="1773">
        <v>0</v>
      </c>
      <c r="F70" s="1766" t="s">
        <v>656</v>
      </c>
    </row>
    <row r="71" spans="2:6" ht="13.5" thickBot="1" x14ac:dyDescent="0.25">
      <c r="B71" s="1763" t="s">
        <v>472</v>
      </c>
      <c r="C71" s="1764" t="s">
        <v>473</v>
      </c>
      <c r="D71" s="1765">
        <v>1</v>
      </c>
      <c r="E71" s="1773">
        <v>3</v>
      </c>
      <c r="F71" s="1766">
        <v>200</v>
      </c>
    </row>
    <row r="72" spans="2:6" ht="13.5" thickBot="1" x14ac:dyDescent="0.25">
      <c r="B72" s="1772" t="s">
        <v>1459</v>
      </c>
      <c r="C72" s="6289"/>
      <c r="D72" s="1755">
        <v>0</v>
      </c>
      <c r="E72" s="1756">
        <v>0</v>
      </c>
      <c r="F72" s="1757" t="s">
        <v>656</v>
      </c>
    </row>
    <row r="73" spans="2:6" hidden="1" x14ac:dyDescent="0.2">
      <c r="B73" s="1763" t="s">
        <v>1148</v>
      </c>
      <c r="C73" s="1764" t="s">
        <v>689</v>
      </c>
      <c r="D73" s="1765">
        <v>0</v>
      </c>
      <c r="E73" s="1773">
        <v>0</v>
      </c>
      <c r="F73" s="1766" t="s">
        <v>656</v>
      </c>
    </row>
    <row r="74" spans="2:6" hidden="1" x14ac:dyDescent="0.2">
      <c r="B74" s="1763" t="s">
        <v>1149</v>
      </c>
      <c r="C74" s="1764" t="s">
        <v>691</v>
      </c>
      <c r="D74" s="1765">
        <v>0</v>
      </c>
      <c r="E74" s="1773">
        <v>0</v>
      </c>
      <c r="F74" s="1766" t="s">
        <v>656</v>
      </c>
    </row>
    <row r="75" spans="2:6" hidden="1" x14ac:dyDescent="0.2">
      <c r="B75" s="1763" t="s">
        <v>1151</v>
      </c>
      <c r="C75" s="1764" t="s">
        <v>693</v>
      </c>
      <c r="D75" s="1765">
        <v>0</v>
      </c>
      <c r="E75" s="1773">
        <v>0</v>
      </c>
      <c r="F75" s="1766" t="s">
        <v>656</v>
      </c>
    </row>
    <row r="76" spans="2:6" ht="25.5" hidden="1" x14ac:dyDescent="0.2">
      <c r="B76" s="1763" t="s">
        <v>1152</v>
      </c>
      <c r="C76" s="1764" t="s">
        <v>1460</v>
      </c>
      <c r="D76" s="1765">
        <v>0</v>
      </c>
      <c r="E76" s="1773">
        <v>0</v>
      </c>
      <c r="F76" s="1766" t="s">
        <v>656</v>
      </c>
    </row>
    <row r="77" spans="2:6" ht="26.25" hidden="1" thickBot="1" x14ac:dyDescent="0.25">
      <c r="B77" s="1763" t="s">
        <v>1153</v>
      </c>
      <c r="C77" s="1764" t="s">
        <v>1461</v>
      </c>
      <c r="D77" s="1765">
        <v>0</v>
      </c>
      <c r="E77" s="1773">
        <v>0</v>
      </c>
      <c r="F77" s="1766" t="s">
        <v>656</v>
      </c>
    </row>
    <row r="78" spans="2:6" ht="13.5" thickBot="1" x14ac:dyDescent="0.25">
      <c r="B78" s="1772" t="s">
        <v>1462</v>
      </c>
      <c r="C78" s="6289"/>
      <c r="D78" s="1755">
        <v>17</v>
      </c>
      <c r="E78" s="1756">
        <v>17</v>
      </c>
      <c r="F78" s="1757">
        <v>0</v>
      </c>
    </row>
    <row r="79" spans="2:6" ht="12.75" hidden="1" customHeight="1" x14ac:dyDescent="0.2">
      <c r="B79" s="1763" t="s">
        <v>1155</v>
      </c>
      <c r="C79" s="1764" t="s">
        <v>246</v>
      </c>
      <c r="D79" s="1765">
        <v>0</v>
      </c>
      <c r="E79" s="1773">
        <v>0</v>
      </c>
      <c r="F79" s="1766" t="s">
        <v>656</v>
      </c>
    </row>
    <row r="80" spans="2:6" hidden="1" x14ac:dyDescent="0.2">
      <c r="B80" s="1763" t="s">
        <v>1156</v>
      </c>
      <c r="C80" s="1764" t="s">
        <v>247</v>
      </c>
      <c r="D80" s="1765">
        <v>0</v>
      </c>
      <c r="E80" s="1773">
        <v>0</v>
      </c>
      <c r="F80" s="1766" t="s">
        <v>656</v>
      </c>
    </row>
    <row r="81" spans="2:6" hidden="1" x14ac:dyDescent="0.2">
      <c r="B81" s="1763" t="s">
        <v>1157</v>
      </c>
      <c r="C81" s="1764" t="s">
        <v>700</v>
      </c>
      <c r="D81" s="1765">
        <v>0</v>
      </c>
      <c r="E81" s="1773">
        <v>0</v>
      </c>
      <c r="F81" s="1766" t="s">
        <v>656</v>
      </c>
    </row>
    <row r="82" spans="2:6" x14ac:dyDescent="0.2">
      <c r="B82" s="1763" t="s">
        <v>474</v>
      </c>
      <c r="C82" s="1764" t="s">
        <v>249</v>
      </c>
      <c r="D82" s="1765">
        <v>1</v>
      </c>
      <c r="E82" s="1773">
        <v>0</v>
      </c>
      <c r="F82" s="1766" t="s">
        <v>656</v>
      </c>
    </row>
    <row r="83" spans="2:6" ht="13.5" thickBot="1" x14ac:dyDescent="0.25">
      <c r="B83" s="1763" t="s">
        <v>1158</v>
      </c>
      <c r="C83" s="1764" t="s">
        <v>250</v>
      </c>
      <c r="D83" s="1765">
        <v>16</v>
      </c>
      <c r="E83" s="1773">
        <v>17</v>
      </c>
      <c r="F83" s="1766">
        <v>6.25</v>
      </c>
    </row>
    <row r="84" spans="2:6" ht="13.5" hidden="1" thickBot="1" x14ac:dyDescent="0.25">
      <c r="B84" s="1763" t="s">
        <v>1160</v>
      </c>
      <c r="C84" s="1764" t="s">
        <v>259</v>
      </c>
      <c r="D84" s="1765">
        <v>0</v>
      </c>
      <c r="E84" s="1773">
        <v>0</v>
      </c>
      <c r="F84" s="1766" t="s">
        <v>656</v>
      </c>
    </row>
    <row r="85" spans="2:6" ht="13.5" thickBot="1" x14ac:dyDescent="0.25">
      <c r="B85" s="1772" t="s">
        <v>1463</v>
      </c>
      <c r="C85" s="6289"/>
      <c r="D85" s="1755">
        <v>164</v>
      </c>
      <c r="E85" s="1756">
        <v>286</v>
      </c>
      <c r="F85" s="1757">
        <v>74.390243902439011</v>
      </c>
    </row>
    <row r="86" spans="2:6" x14ac:dyDescent="0.2">
      <c r="B86" s="1763" t="s">
        <v>1162</v>
      </c>
      <c r="C86" s="1764" t="s">
        <v>251</v>
      </c>
      <c r="D86" s="1765">
        <v>81</v>
      </c>
      <c r="E86" s="1773">
        <v>146</v>
      </c>
      <c r="F86" s="1766">
        <v>80.246913580246911</v>
      </c>
    </row>
    <row r="87" spans="2:6" hidden="1" x14ac:dyDescent="0.2">
      <c r="B87" s="1763" t="s">
        <v>1163</v>
      </c>
      <c r="C87" s="1764" t="s">
        <v>252</v>
      </c>
      <c r="D87" s="1765">
        <v>0</v>
      </c>
      <c r="E87" s="1773">
        <v>0</v>
      </c>
      <c r="F87" s="1766" t="s">
        <v>656</v>
      </c>
    </row>
    <row r="88" spans="2:6" ht="12.75" customHeight="1" x14ac:dyDescent="0.2">
      <c r="B88" s="1763" t="s">
        <v>1164</v>
      </c>
      <c r="C88" s="1764" t="s">
        <v>253</v>
      </c>
      <c r="D88" s="1765">
        <v>20</v>
      </c>
      <c r="E88" s="1773">
        <v>36</v>
      </c>
      <c r="F88" s="1766">
        <v>80</v>
      </c>
    </row>
    <row r="89" spans="2:6" x14ac:dyDescent="0.2">
      <c r="B89" s="1763" t="s">
        <v>1165</v>
      </c>
      <c r="C89" s="1764" t="s">
        <v>254</v>
      </c>
      <c r="D89" s="1765">
        <v>5</v>
      </c>
      <c r="E89" s="1773">
        <v>10</v>
      </c>
      <c r="F89" s="1766">
        <v>100</v>
      </c>
    </row>
    <row r="90" spans="2:6" x14ac:dyDescent="0.2">
      <c r="B90" s="1763" t="s">
        <v>1166</v>
      </c>
      <c r="C90" s="1764" t="s">
        <v>255</v>
      </c>
      <c r="D90" s="1765">
        <v>1</v>
      </c>
      <c r="E90" s="1773">
        <v>3</v>
      </c>
      <c r="F90" s="1766">
        <v>200</v>
      </c>
    </row>
    <row r="91" spans="2:6" x14ac:dyDescent="0.2">
      <c r="B91" s="1763" t="s">
        <v>1167</v>
      </c>
      <c r="C91" s="1764" t="s">
        <v>256</v>
      </c>
      <c r="D91" s="1765">
        <v>34</v>
      </c>
      <c r="E91" s="1773">
        <v>40</v>
      </c>
      <c r="F91" s="1766">
        <v>17.64705882352942</v>
      </c>
    </row>
    <row r="92" spans="2:6" x14ac:dyDescent="0.2">
      <c r="B92" s="1763" t="s">
        <v>1168</v>
      </c>
      <c r="C92" s="1764" t="s">
        <v>257</v>
      </c>
      <c r="D92" s="1765">
        <v>0</v>
      </c>
      <c r="E92" s="1773">
        <v>1</v>
      </c>
      <c r="F92" s="1766" t="s">
        <v>656</v>
      </c>
    </row>
    <row r="93" spans="2:6" ht="13.5" thickBot="1" x14ac:dyDescent="0.25">
      <c r="B93" s="1763" t="s">
        <v>1169</v>
      </c>
      <c r="C93" s="1764" t="s">
        <v>258</v>
      </c>
      <c r="D93" s="1765">
        <v>23</v>
      </c>
      <c r="E93" s="1773">
        <v>50</v>
      </c>
      <c r="F93" s="1766">
        <v>117.39130434782606</v>
      </c>
    </row>
    <row r="94" spans="2:6" ht="26.25" hidden="1" thickBot="1" x14ac:dyDescent="0.25">
      <c r="B94" s="1763" t="s">
        <v>1170</v>
      </c>
      <c r="C94" s="1764" t="s">
        <v>714</v>
      </c>
      <c r="D94" s="1765">
        <v>0</v>
      </c>
      <c r="E94" s="1773">
        <v>0</v>
      </c>
      <c r="F94" s="1766" t="s">
        <v>656</v>
      </c>
    </row>
    <row r="95" spans="2:6" ht="13.5" thickBot="1" x14ac:dyDescent="0.25">
      <c r="B95" s="1772" t="s">
        <v>1464</v>
      </c>
      <c r="C95" s="6289"/>
      <c r="D95" s="1755">
        <v>2107</v>
      </c>
      <c r="E95" s="1756">
        <v>2319</v>
      </c>
      <c r="F95" s="1757">
        <v>10.061699098243949</v>
      </c>
    </row>
    <row r="96" spans="2:6" hidden="1" x14ac:dyDescent="0.2">
      <c r="B96" s="1763" t="s">
        <v>1172</v>
      </c>
      <c r="C96" s="1764" t="s">
        <v>717</v>
      </c>
      <c r="D96" s="1765">
        <v>0</v>
      </c>
      <c r="E96" s="1773">
        <v>0</v>
      </c>
      <c r="F96" s="1766" t="s">
        <v>656</v>
      </c>
    </row>
    <row r="97" spans="2:6" hidden="1" x14ac:dyDescent="0.2">
      <c r="B97" s="1763" t="s">
        <v>1173</v>
      </c>
      <c r="C97" s="1764" t="s">
        <v>719</v>
      </c>
      <c r="D97" s="1765">
        <v>0</v>
      </c>
      <c r="E97" s="1773">
        <v>0</v>
      </c>
      <c r="F97" s="1766" t="s">
        <v>656</v>
      </c>
    </row>
    <row r="98" spans="2:6" hidden="1" x14ac:dyDescent="0.2">
      <c r="B98" s="1763" t="s">
        <v>1174</v>
      </c>
      <c r="C98" s="1764" t="s">
        <v>721</v>
      </c>
      <c r="D98" s="1765">
        <v>0</v>
      </c>
      <c r="E98" s="1773">
        <v>0</v>
      </c>
      <c r="F98" s="1766" t="s">
        <v>656</v>
      </c>
    </row>
    <row r="99" spans="2:6" x14ac:dyDescent="0.2">
      <c r="B99" s="1763" t="s">
        <v>1175</v>
      </c>
      <c r="C99" s="1764" t="s">
        <v>723</v>
      </c>
      <c r="D99" s="1765">
        <v>2</v>
      </c>
      <c r="E99" s="1773">
        <v>0</v>
      </c>
      <c r="F99" s="1766" t="s">
        <v>656</v>
      </c>
    </row>
    <row r="100" spans="2:6" hidden="1" x14ac:dyDescent="0.2">
      <c r="B100" s="1763" t="s">
        <v>1176</v>
      </c>
      <c r="C100" s="1764" t="s">
        <v>725</v>
      </c>
      <c r="D100" s="1765">
        <v>0</v>
      </c>
      <c r="E100" s="1773">
        <v>0</v>
      </c>
      <c r="F100" s="1766" t="s">
        <v>656</v>
      </c>
    </row>
    <row r="101" spans="2:6" x14ac:dyDescent="0.2">
      <c r="B101" s="1763" t="s">
        <v>1177</v>
      </c>
      <c r="C101" s="1764" t="s">
        <v>727</v>
      </c>
      <c r="D101" s="1765">
        <v>313</v>
      </c>
      <c r="E101" s="1773">
        <v>395</v>
      </c>
      <c r="F101" s="1766">
        <v>26.198083067092654</v>
      </c>
    </row>
    <row r="102" spans="2:6" x14ac:dyDescent="0.2">
      <c r="B102" s="1763" t="s">
        <v>1178</v>
      </c>
      <c r="C102" s="1764" t="s">
        <v>1440</v>
      </c>
      <c r="D102" s="1765">
        <v>97</v>
      </c>
      <c r="E102" s="1773">
        <v>99</v>
      </c>
      <c r="F102" s="1766">
        <v>2.0618556701030855</v>
      </c>
    </row>
    <row r="103" spans="2:6" x14ac:dyDescent="0.2">
      <c r="B103" s="1763" t="s">
        <v>1179</v>
      </c>
      <c r="C103" s="1764" t="s">
        <v>731</v>
      </c>
      <c r="D103" s="1765">
        <v>5</v>
      </c>
      <c r="E103" s="1773">
        <v>6</v>
      </c>
      <c r="F103" s="1766">
        <v>20</v>
      </c>
    </row>
    <row r="104" spans="2:6" x14ac:dyDescent="0.2">
      <c r="B104" s="1763" t="s">
        <v>1180</v>
      </c>
      <c r="C104" s="1764" t="s">
        <v>733</v>
      </c>
      <c r="D104" s="1765">
        <v>1</v>
      </c>
      <c r="E104" s="1773">
        <v>0</v>
      </c>
      <c r="F104" s="1766" t="s">
        <v>656</v>
      </c>
    </row>
    <row r="105" spans="2:6" x14ac:dyDescent="0.2">
      <c r="B105" s="1763" t="s">
        <v>1181</v>
      </c>
      <c r="C105" s="1764" t="s">
        <v>735</v>
      </c>
      <c r="D105" s="1765">
        <v>5</v>
      </c>
      <c r="E105" s="1773">
        <v>4</v>
      </c>
      <c r="F105" s="1766">
        <v>-20</v>
      </c>
    </row>
    <row r="106" spans="2:6" x14ac:dyDescent="0.2">
      <c r="B106" s="1763" t="s">
        <v>475</v>
      </c>
      <c r="C106" s="1764" t="s">
        <v>476</v>
      </c>
      <c r="D106" s="1765">
        <v>1647</v>
      </c>
      <c r="E106" s="1773">
        <v>1791</v>
      </c>
      <c r="F106" s="1766">
        <v>8.7431693989071135</v>
      </c>
    </row>
    <row r="107" spans="2:6" x14ac:dyDescent="0.2">
      <c r="B107" s="1763" t="s">
        <v>477</v>
      </c>
      <c r="C107" s="1764" t="s">
        <v>737</v>
      </c>
      <c r="D107" s="1765">
        <v>7</v>
      </c>
      <c r="E107" s="1773">
        <v>8</v>
      </c>
      <c r="F107" s="1766">
        <v>14.285714285714278</v>
      </c>
    </row>
    <row r="108" spans="2:6" x14ac:dyDescent="0.2">
      <c r="B108" s="1763" t="s">
        <v>1182</v>
      </c>
      <c r="C108" s="1764" t="s">
        <v>739</v>
      </c>
      <c r="D108" s="1765">
        <v>0</v>
      </c>
      <c r="E108" s="1773">
        <v>0</v>
      </c>
      <c r="F108" s="1766" t="s">
        <v>656</v>
      </c>
    </row>
    <row r="109" spans="2:6" ht="13.5" thickBot="1" x14ac:dyDescent="0.25">
      <c r="B109" s="1775" t="s">
        <v>1465</v>
      </c>
      <c r="C109" s="1776" t="s">
        <v>479</v>
      </c>
      <c r="D109" s="1777">
        <v>30</v>
      </c>
      <c r="E109" s="1778">
        <v>16</v>
      </c>
      <c r="F109" s="1779">
        <v>-46.666666666666664</v>
      </c>
    </row>
    <row r="110" spans="2:6" ht="13.5" thickBot="1" x14ac:dyDescent="0.25">
      <c r="B110" s="1772" t="s">
        <v>1466</v>
      </c>
      <c r="C110" s="6289"/>
      <c r="D110" s="1755">
        <v>1</v>
      </c>
      <c r="E110" s="1756">
        <v>8</v>
      </c>
      <c r="F110" s="1757">
        <v>700</v>
      </c>
    </row>
    <row r="111" spans="2:6" x14ac:dyDescent="0.2">
      <c r="B111" s="1763" t="s">
        <v>1184</v>
      </c>
      <c r="C111" s="1764" t="s">
        <v>742</v>
      </c>
      <c r="D111" s="1765">
        <v>0</v>
      </c>
      <c r="E111" s="1773">
        <v>4</v>
      </c>
      <c r="F111" s="1766" t="s">
        <v>656</v>
      </c>
    </row>
    <row r="112" spans="2:6" hidden="1" x14ac:dyDescent="0.2">
      <c r="B112" s="1763" t="s">
        <v>1185</v>
      </c>
      <c r="C112" s="1764" t="s">
        <v>744</v>
      </c>
      <c r="D112" s="1765">
        <v>0</v>
      </c>
      <c r="E112" s="1773">
        <v>0</v>
      </c>
      <c r="F112" s="1766" t="s">
        <v>656</v>
      </c>
    </row>
    <row r="113" spans="2:6" hidden="1" x14ac:dyDescent="0.2">
      <c r="B113" s="1763" t="s">
        <v>1186</v>
      </c>
      <c r="C113" s="1764" t="s">
        <v>746</v>
      </c>
      <c r="D113" s="1765">
        <v>0</v>
      </c>
      <c r="E113" s="1773">
        <v>0</v>
      </c>
      <c r="F113" s="1766" t="s">
        <v>656</v>
      </c>
    </row>
    <row r="114" spans="2:6" hidden="1" x14ac:dyDescent="0.2">
      <c r="B114" s="1763" t="s">
        <v>1187</v>
      </c>
      <c r="C114" s="1764" t="s">
        <v>748</v>
      </c>
      <c r="D114" s="1765">
        <v>0</v>
      </c>
      <c r="E114" s="1773">
        <v>0</v>
      </c>
      <c r="F114" s="1766" t="s">
        <v>656</v>
      </c>
    </row>
    <row r="115" spans="2:6" x14ac:dyDescent="0.2">
      <c r="B115" s="1763" t="s">
        <v>1188</v>
      </c>
      <c r="C115" s="1764" t="s">
        <v>750</v>
      </c>
      <c r="D115" s="1765">
        <v>1</v>
      </c>
      <c r="E115" s="1773">
        <v>0</v>
      </c>
      <c r="F115" s="1766" t="s">
        <v>656</v>
      </c>
    </row>
    <row r="116" spans="2:6" hidden="1" x14ac:dyDescent="0.2">
      <c r="B116" s="1763" t="s">
        <v>1189</v>
      </c>
      <c r="C116" s="1764" t="s">
        <v>752</v>
      </c>
      <c r="D116" s="1765">
        <v>0</v>
      </c>
      <c r="E116" s="1773">
        <v>0</v>
      </c>
      <c r="F116" s="1766" t="s">
        <v>656</v>
      </c>
    </row>
    <row r="117" spans="2:6" ht="14.25" hidden="1" customHeight="1" x14ac:dyDescent="0.2">
      <c r="B117" s="1763" t="s">
        <v>1190</v>
      </c>
      <c r="C117" s="1764" t="s">
        <v>532</v>
      </c>
      <c r="D117" s="1765">
        <v>0</v>
      </c>
      <c r="E117" s="1773">
        <v>0</v>
      </c>
      <c r="F117" s="1766" t="s">
        <v>656</v>
      </c>
    </row>
    <row r="118" spans="2:6" hidden="1" x14ac:dyDescent="0.2">
      <c r="B118" s="1763" t="s">
        <v>1191</v>
      </c>
      <c r="C118" s="1764" t="s">
        <v>755</v>
      </c>
      <c r="D118" s="1765">
        <v>0</v>
      </c>
      <c r="E118" s="1773">
        <v>0</v>
      </c>
      <c r="F118" s="1766" t="s">
        <v>656</v>
      </c>
    </row>
    <row r="119" spans="2:6" ht="25.5" hidden="1" x14ac:dyDescent="0.2">
      <c r="B119" s="1763" t="s">
        <v>1192</v>
      </c>
      <c r="C119" s="1764" t="s">
        <v>533</v>
      </c>
      <c r="D119" s="1765">
        <v>0</v>
      </c>
      <c r="E119" s="1773">
        <v>0</v>
      </c>
      <c r="F119" s="1766" t="s">
        <v>656</v>
      </c>
    </row>
    <row r="120" spans="2:6" hidden="1" x14ac:dyDescent="0.2">
      <c r="B120" s="1763" t="s">
        <v>1193</v>
      </c>
      <c r="C120" s="1764" t="s">
        <v>534</v>
      </c>
      <c r="D120" s="1765">
        <v>0</v>
      </c>
      <c r="E120" s="1773">
        <v>0</v>
      </c>
      <c r="F120" s="1766" t="s">
        <v>656</v>
      </c>
    </row>
    <row r="121" spans="2:6" hidden="1" x14ac:dyDescent="0.2">
      <c r="B121" s="1763" t="s">
        <v>758</v>
      </c>
      <c r="C121" s="1764" t="s">
        <v>759</v>
      </c>
      <c r="D121" s="1765">
        <v>0</v>
      </c>
      <c r="E121" s="1773">
        <v>0</v>
      </c>
      <c r="F121" s="1766" t="s">
        <v>656</v>
      </c>
    </row>
    <row r="122" spans="2:6" ht="13.5" thickBot="1" x14ac:dyDescent="0.25">
      <c r="B122" s="1763" t="s">
        <v>1194</v>
      </c>
      <c r="C122" s="1764" t="s">
        <v>760</v>
      </c>
      <c r="D122" s="1765">
        <v>0</v>
      </c>
      <c r="E122" s="1773">
        <v>4</v>
      </c>
      <c r="F122" s="1766" t="s">
        <v>656</v>
      </c>
    </row>
    <row r="123" spans="2:6" hidden="1" x14ac:dyDescent="0.2">
      <c r="B123" s="1763" t="s">
        <v>761</v>
      </c>
      <c r="C123" s="1764" t="s">
        <v>762</v>
      </c>
      <c r="D123" s="1765">
        <v>0</v>
      </c>
      <c r="E123" s="1773">
        <v>0</v>
      </c>
      <c r="F123" s="1766" t="s">
        <v>656</v>
      </c>
    </row>
    <row r="124" spans="2:6" ht="13.5" hidden="1" thickBot="1" x14ac:dyDescent="0.25">
      <c r="B124" s="1763" t="s">
        <v>1196</v>
      </c>
      <c r="C124" s="1764" t="s">
        <v>764</v>
      </c>
      <c r="D124" s="1765">
        <v>0</v>
      </c>
      <c r="E124" s="1773">
        <v>0</v>
      </c>
      <c r="F124" s="1766" t="s">
        <v>656</v>
      </c>
    </row>
    <row r="125" spans="2:6" ht="13.5" hidden="1" thickBot="1" x14ac:dyDescent="0.25">
      <c r="B125" s="1772" t="s">
        <v>1467</v>
      </c>
      <c r="C125" s="6289"/>
      <c r="D125" s="1755">
        <v>0</v>
      </c>
      <c r="E125" s="1756">
        <v>0</v>
      </c>
      <c r="F125" s="1757" t="s">
        <v>656</v>
      </c>
    </row>
    <row r="126" spans="2:6" hidden="1" x14ac:dyDescent="0.2">
      <c r="B126" s="1763" t="s">
        <v>1198</v>
      </c>
      <c r="C126" s="1764" t="s">
        <v>357</v>
      </c>
      <c r="D126" s="1765">
        <v>0</v>
      </c>
      <c r="E126" s="1761">
        <v>0</v>
      </c>
      <c r="F126" s="1766" t="s">
        <v>656</v>
      </c>
    </row>
    <row r="127" spans="2:6" hidden="1" x14ac:dyDescent="0.2">
      <c r="B127" s="1763" t="s">
        <v>1199</v>
      </c>
      <c r="C127" s="1764" t="s">
        <v>358</v>
      </c>
      <c r="D127" s="1765">
        <v>0</v>
      </c>
      <c r="E127" s="1773">
        <v>0</v>
      </c>
      <c r="F127" s="1766" t="s">
        <v>656</v>
      </c>
    </row>
    <row r="128" spans="2:6" hidden="1" x14ac:dyDescent="0.2">
      <c r="B128" s="1763" t="s">
        <v>1200</v>
      </c>
      <c r="C128" s="1764" t="s">
        <v>359</v>
      </c>
      <c r="D128" s="1765">
        <v>0</v>
      </c>
      <c r="E128" s="1773">
        <v>0</v>
      </c>
      <c r="F128" s="1766" t="s">
        <v>656</v>
      </c>
    </row>
    <row r="129" spans="2:6" hidden="1" x14ac:dyDescent="0.2">
      <c r="B129" s="1763" t="s">
        <v>1201</v>
      </c>
      <c r="C129" s="1764" t="s">
        <v>360</v>
      </c>
      <c r="D129" s="1765">
        <v>0</v>
      </c>
      <c r="E129" s="1773">
        <v>0</v>
      </c>
      <c r="F129" s="1766" t="s">
        <v>656</v>
      </c>
    </row>
    <row r="130" spans="2:6" hidden="1" x14ac:dyDescent="0.2">
      <c r="B130" s="1763" t="s">
        <v>1202</v>
      </c>
      <c r="C130" s="1764" t="s">
        <v>361</v>
      </c>
      <c r="D130" s="1765">
        <v>0</v>
      </c>
      <c r="E130" s="1773">
        <v>0</v>
      </c>
      <c r="F130" s="1766" t="s">
        <v>656</v>
      </c>
    </row>
    <row r="131" spans="2:6" hidden="1" x14ac:dyDescent="0.2">
      <c r="B131" s="1763" t="s">
        <v>1203</v>
      </c>
      <c r="C131" s="1764" t="s">
        <v>362</v>
      </c>
      <c r="D131" s="1765">
        <v>0</v>
      </c>
      <c r="E131" s="1773">
        <v>0</v>
      </c>
      <c r="F131" s="1766" t="s">
        <v>656</v>
      </c>
    </row>
    <row r="132" spans="2:6" ht="12.75" hidden="1" customHeight="1" x14ac:dyDescent="0.2">
      <c r="B132" s="1763" t="s">
        <v>1204</v>
      </c>
      <c r="C132" s="1764" t="s">
        <v>363</v>
      </c>
      <c r="D132" s="1765">
        <v>0</v>
      </c>
      <c r="E132" s="1773">
        <v>0</v>
      </c>
      <c r="F132" s="1766" t="s">
        <v>656</v>
      </c>
    </row>
    <row r="133" spans="2:6" hidden="1" x14ac:dyDescent="0.2">
      <c r="B133" s="1763" t="s">
        <v>1205</v>
      </c>
      <c r="C133" s="1764" t="s">
        <v>774</v>
      </c>
      <c r="D133" s="1765">
        <v>0</v>
      </c>
      <c r="E133" s="1773">
        <v>0</v>
      </c>
      <c r="F133" s="1766" t="s">
        <v>656</v>
      </c>
    </row>
    <row r="134" spans="2:6" hidden="1" x14ac:dyDescent="0.2">
      <c r="B134" s="1763" t="s">
        <v>1206</v>
      </c>
      <c r="C134" s="1764" t="s">
        <v>365</v>
      </c>
      <c r="D134" s="1765">
        <v>0</v>
      </c>
      <c r="E134" s="1773">
        <v>0</v>
      </c>
      <c r="F134" s="1766" t="s">
        <v>656</v>
      </c>
    </row>
    <row r="135" spans="2:6" hidden="1" x14ac:dyDescent="0.2">
      <c r="B135" s="1763" t="s">
        <v>1207</v>
      </c>
      <c r="C135" s="1764" t="s">
        <v>777</v>
      </c>
      <c r="D135" s="1765">
        <v>0</v>
      </c>
      <c r="E135" s="1773">
        <v>0</v>
      </c>
      <c r="F135" s="1766" t="s">
        <v>656</v>
      </c>
    </row>
    <row r="136" spans="2:6" hidden="1" x14ac:dyDescent="0.2">
      <c r="B136" s="1763" t="s">
        <v>1208</v>
      </c>
      <c r="C136" s="1764" t="s">
        <v>367</v>
      </c>
      <c r="D136" s="1765">
        <v>0</v>
      </c>
      <c r="E136" s="1773">
        <v>0</v>
      </c>
      <c r="F136" s="1766" t="s">
        <v>656</v>
      </c>
    </row>
    <row r="137" spans="2:6" hidden="1" x14ac:dyDescent="0.2">
      <c r="B137" s="1763" t="s">
        <v>1209</v>
      </c>
      <c r="C137" s="1764" t="s">
        <v>368</v>
      </c>
      <c r="D137" s="1765">
        <v>0</v>
      </c>
      <c r="E137" s="1773">
        <v>0</v>
      </c>
      <c r="F137" s="1766" t="s">
        <v>656</v>
      </c>
    </row>
    <row r="138" spans="2:6" hidden="1" x14ac:dyDescent="0.2">
      <c r="B138" s="1763" t="s">
        <v>1210</v>
      </c>
      <c r="C138" s="1764" t="s">
        <v>369</v>
      </c>
      <c r="D138" s="1765">
        <v>0</v>
      </c>
      <c r="E138" s="1773">
        <v>0</v>
      </c>
      <c r="F138" s="1766" t="s">
        <v>656</v>
      </c>
    </row>
    <row r="139" spans="2:6" ht="25.5" hidden="1" x14ac:dyDescent="0.2">
      <c r="B139" s="1763" t="s">
        <v>1211</v>
      </c>
      <c r="C139" s="1764" t="s">
        <v>370</v>
      </c>
      <c r="D139" s="1765">
        <v>0</v>
      </c>
      <c r="E139" s="1773">
        <v>0</v>
      </c>
      <c r="F139" s="1766" t="s">
        <v>656</v>
      </c>
    </row>
    <row r="140" spans="2:6" ht="25.5" hidden="1" x14ac:dyDescent="0.2">
      <c r="B140" s="1763" t="s">
        <v>1212</v>
      </c>
      <c r="C140" s="1764" t="s">
        <v>371</v>
      </c>
      <c r="D140" s="1765">
        <v>0</v>
      </c>
      <c r="E140" s="1773">
        <v>0</v>
      </c>
      <c r="F140" s="1766" t="s">
        <v>656</v>
      </c>
    </row>
    <row r="141" spans="2:6" hidden="1" x14ac:dyDescent="0.2">
      <c r="B141" s="1763" t="s">
        <v>1213</v>
      </c>
      <c r="C141" s="1764" t="s">
        <v>372</v>
      </c>
      <c r="D141" s="1765">
        <v>0</v>
      </c>
      <c r="E141" s="1773">
        <v>0</v>
      </c>
      <c r="F141" s="1766" t="s">
        <v>656</v>
      </c>
    </row>
    <row r="142" spans="2:6" hidden="1" x14ac:dyDescent="0.2">
      <c r="B142" s="1763" t="s">
        <v>1214</v>
      </c>
      <c r="C142" s="1764" t="s">
        <v>373</v>
      </c>
      <c r="D142" s="1765">
        <v>0</v>
      </c>
      <c r="E142" s="1773">
        <v>0</v>
      </c>
      <c r="F142" s="1766" t="s">
        <v>656</v>
      </c>
    </row>
    <row r="143" spans="2:6" hidden="1" x14ac:dyDescent="0.2">
      <c r="B143" s="1763" t="s">
        <v>1215</v>
      </c>
      <c r="C143" s="1764" t="s">
        <v>374</v>
      </c>
      <c r="D143" s="1765">
        <v>0</v>
      </c>
      <c r="E143" s="1773">
        <v>0</v>
      </c>
      <c r="F143" s="1766" t="s">
        <v>656</v>
      </c>
    </row>
    <row r="144" spans="2:6" hidden="1" x14ac:dyDescent="0.2">
      <c r="B144" s="1763" t="s">
        <v>1216</v>
      </c>
      <c r="C144" s="1764" t="s">
        <v>377</v>
      </c>
      <c r="D144" s="1765">
        <v>0</v>
      </c>
      <c r="E144" s="1773">
        <v>0</v>
      </c>
      <c r="F144" s="1766" t="s">
        <v>656</v>
      </c>
    </row>
    <row r="145" spans="2:6" hidden="1" x14ac:dyDescent="0.2">
      <c r="B145" s="1763" t="s">
        <v>1217</v>
      </c>
      <c r="C145" s="1764" t="s">
        <v>378</v>
      </c>
      <c r="D145" s="1765">
        <v>0</v>
      </c>
      <c r="E145" s="1773">
        <v>0</v>
      </c>
      <c r="F145" s="1766" t="s">
        <v>656</v>
      </c>
    </row>
    <row r="146" spans="2:6" hidden="1" x14ac:dyDescent="0.2">
      <c r="B146" s="1763" t="s">
        <v>1218</v>
      </c>
      <c r="C146" s="1764" t="s">
        <v>375</v>
      </c>
      <c r="D146" s="1765">
        <v>0</v>
      </c>
      <c r="E146" s="1773">
        <v>0</v>
      </c>
      <c r="F146" s="1766" t="s">
        <v>656</v>
      </c>
    </row>
    <row r="147" spans="2:6" ht="13.5" hidden="1" thickBot="1" x14ac:dyDescent="0.25">
      <c r="B147" s="1763" t="s">
        <v>1219</v>
      </c>
      <c r="C147" s="1764" t="s">
        <v>790</v>
      </c>
      <c r="D147" s="1765">
        <v>0</v>
      </c>
      <c r="E147" s="1773">
        <v>0</v>
      </c>
      <c r="F147" s="1766" t="s">
        <v>656</v>
      </c>
    </row>
    <row r="148" spans="2:6" ht="13.5" thickBot="1" x14ac:dyDescent="0.25">
      <c r="B148" s="1772" t="s">
        <v>1468</v>
      </c>
      <c r="C148" s="6289"/>
      <c r="D148" s="1755">
        <v>22</v>
      </c>
      <c r="E148" s="1756">
        <v>12</v>
      </c>
      <c r="F148" s="1757">
        <v>-45.45454545454546</v>
      </c>
    </row>
    <row r="149" spans="2:6" ht="25.5" x14ac:dyDescent="0.2">
      <c r="B149" s="1763" t="s">
        <v>1221</v>
      </c>
      <c r="C149" s="1764" t="s">
        <v>382</v>
      </c>
      <c r="D149" s="1765">
        <v>22</v>
      </c>
      <c r="E149" s="1761">
        <v>11</v>
      </c>
      <c r="F149" s="1766">
        <v>-50</v>
      </c>
    </row>
    <row r="150" spans="2:6" hidden="1" x14ac:dyDescent="0.2">
      <c r="B150" s="1763" t="s">
        <v>1222</v>
      </c>
      <c r="C150" s="1764" t="s">
        <v>383</v>
      </c>
      <c r="D150" s="1765">
        <v>0</v>
      </c>
      <c r="E150" s="1773">
        <v>0</v>
      </c>
      <c r="F150" s="1766" t="s">
        <v>656</v>
      </c>
    </row>
    <row r="151" spans="2:6" hidden="1" x14ac:dyDescent="0.2">
      <c r="B151" s="1763" t="s">
        <v>1223</v>
      </c>
      <c r="C151" s="1764" t="s">
        <v>384</v>
      </c>
      <c r="D151" s="1765">
        <v>0</v>
      </c>
      <c r="E151" s="1773">
        <v>0</v>
      </c>
      <c r="F151" s="1766" t="s">
        <v>656</v>
      </c>
    </row>
    <row r="152" spans="2:6" hidden="1" x14ac:dyDescent="0.2">
      <c r="B152" s="1763" t="s">
        <v>1224</v>
      </c>
      <c r="C152" s="1764" t="s">
        <v>385</v>
      </c>
      <c r="D152" s="1765">
        <v>0</v>
      </c>
      <c r="E152" s="1773">
        <v>0</v>
      </c>
      <c r="F152" s="1766" t="s">
        <v>656</v>
      </c>
    </row>
    <row r="153" spans="2:6" hidden="1" x14ac:dyDescent="0.2">
      <c r="B153" s="1763" t="s">
        <v>1225</v>
      </c>
      <c r="C153" s="1764" t="s">
        <v>388</v>
      </c>
      <c r="D153" s="1765">
        <v>0</v>
      </c>
      <c r="E153" s="1773">
        <v>0</v>
      </c>
      <c r="F153" s="1766" t="s">
        <v>656</v>
      </c>
    </row>
    <row r="154" spans="2:6" hidden="1" x14ac:dyDescent="0.2">
      <c r="B154" s="1763" t="s">
        <v>1226</v>
      </c>
      <c r="C154" s="1764" t="s">
        <v>386</v>
      </c>
      <c r="D154" s="1765">
        <v>0</v>
      </c>
      <c r="E154" s="1773">
        <v>0</v>
      </c>
      <c r="F154" s="1766" t="s">
        <v>656</v>
      </c>
    </row>
    <row r="155" spans="2:6" ht="13.5" thickBot="1" x14ac:dyDescent="0.25">
      <c r="B155" s="1763" t="s">
        <v>1227</v>
      </c>
      <c r="C155" s="1764" t="s">
        <v>798</v>
      </c>
      <c r="D155" s="1765">
        <v>0</v>
      </c>
      <c r="E155" s="1773">
        <v>1</v>
      </c>
      <c r="F155" s="1766" t="s">
        <v>656</v>
      </c>
    </row>
    <row r="156" spans="2:6" ht="13.5" hidden="1" thickBot="1" x14ac:dyDescent="0.25">
      <c r="B156" s="1763" t="s">
        <v>1228</v>
      </c>
      <c r="C156" s="1764" t="s">
        <v>799</v>
      </c>
      <c r="D156" s="1765">
        <v>0</v>
      </c>
      <c r="E156" s="1773">
        <v>0</v>
      </c>
      <c r="F156" s="1766" t="s">
        <v>656</v>
      </c>
    </row>
    <row r="157" spans="2:6" ht="13.5" thickBot="1" x14ac:dyDescent="0.25">
      <c r="B157" s="1772" t="s">
        <v>1469</v>
      </c>
      <c r="C157" s="6289"/>
      <c r="D157" s="1755">
        <v>58</v>
      </c>
      <c r="E157" s="1756">
        <v>68</v>
      </c>
      <c r="F157" s="1757">
        <v>17.241379310344811</v>
      </c>
    </row>
    <row r="158" spans="2:6" hidden="1" x14ac:dyDescent="0.2">
      <c r="B158" s="1763" t="s">
        <v>1230</v>
      </c>
      <c r="C158" s="1764" t="s">
        <v>410</v>
      </c>
      <c r="D158" s="1765">
        <v>0</v>
      </c>
      <c r="E158" s="1761">
        <v>0</v>
      </c>
      <c r="F158" s="1766" t="s">
        <v>656</v>
      </c>
    </row>
    <row r="159" spans="2:6" hidden="1" x14ac:dyDescent="0.2">
      <c r="B159" s="1763" t="s">
        <v>1231</v>
      </c>
      <c r="C159" s="1764" t="s">
        <v>803</v>
      </c>
      <c r="D159" s="1765">
        <v>0</v>
      </c>
      <c r="E159" s="1773">
        <v>0</v>
      </c>
      <c r="F159" s="1766" t="s">
        <v>656</v>
      </c>
    </row>
    <row r="160" spans="2:6" x14ac:dyDescent="0.2">
      <c r="B160" s="1763" t="s">
        <v>1232</v>
      </c>
      <c r="C160" s="1764" t="s">
        <v>805</v>
      </c>
      <c r="D160" s="1765">
        <v>0</v>
      </c>
      <c r="E160" s="1773">
        <v>1</v>
      </c>
      <c r="F160" s="1766" t="s">
        <v>656</v>
      </c>
    </row>
    <row r="161" spans="2:6" x14ac:dyDescent="0.2">
      <c r="B161" s="1763" t="s">
        <v>1233</v>
      </c>
      <c r="C161" s="1764" t="s">
        <v>807</v>
      </c>
      <c r="D161" s="1765">
        <v>0</v>
      </c>
      <c r="E161" s="1773">
        <v>1</v>
      </c>
      <c r="F161" s="1766" t="s">
        <v>656</v>
      </c>
    </row>
    <row r="162" spans="2:6" ht="13.5" thickBot="1" x14ac:dyDescent="0.25">
      <c r="B162" s="1763" t="s">
        <v>1234</v>
      </c>
      <c r="C162" s="1764" t="s">
        <v>809</v>
      </c>
      <c r="D162" s="1765">
        <v>58</v>
      </c>
      <c r="E162" s="1773">
        <v>66</v>
      </c>
      <c r="F162" s="1766">
        <v>13.793103448275872</v>
      </c>
    </row>
    <row r="163" spans="2:6" ht="13.5" customHeight="1" thickBot="1" x14ac:dyDescent="0.25">
      <c r="B163" s="1772" t="s">
        <v>1470</v>
      </c>
      <c r="C163" s="6289"/>
      <c r="D163" s="1755">
        <v>29</v>
      </c>
      <c r="E163" s="1756">
        <v>34</v>
      </c>
      <c r="F163" s="1757">
        <v>17.241379310344811</v>
      </c>
    </row>
    <row r="164" spans="2:6" x14ac:dyDescent="0.2">
      <c r="B164" s="1763" t="s">
        <v>480</v>
      </c>
      <c r="C164" s="1764" t="s">
        <v>481</v>
      </c>
      <c r="D164" s="1765">
        <v>12</v>
      </c>
      <c r="E164" s="1761">
        <v>8</v>
      </c>
      <c r="F164" s="1766">
        <v>-33.333333333333343</v>
      </c>
    </row>
    <row r="165" spans="2:6" x14ac:dyDescent="0.2">
      <c r="B165" s="1763" t="s">
        <v>1236</v>
      </c>
      <c r="C165" s="1764" t="s">
        <v>811</v>
      </c>
      <c r="D165" s="1765">
        <v>7</v>
      </c>
      <c r="E165" s="1773">
        <v>15</v>
      </c>
      <c r="F165" s="1766">
        <v>114.28571428571428</v>
      </c>
    </row>
    <row r="166" spans="2:6" x14ac:dyDescent="0.2">
      <c r="B166" s="1763" t="s">
        <v>482</v>
      </c>
      <c r="C166" s="1764" t="s">
        <v>483</v>
      </c>
      <c r="D166" s="1765">
        <v>6</v>
      </c>
      <c r="E166" s="1773">
        <v>2</v>
      </c>
      <c r="F166" s="1766">
        <v>-66.666666666666671</v>
      </c>
    </row>
    <row r="167" spans="2:6" x14ac:dyDescent="0.2">
      <c r="B167" s="1763" t="s">
        <v>484</v>
      </c>
      <c r="C167" s="1764" t="s">
        <v>485</v>
      </c>
      <c r="D167" s="1765">
        <v>1</v>
      </c>
      <c r="E167" s="1773">
        <v>0</v>
      </c>
      <c r="F167" s="1766" t="s">
        <v>656</v>
      </c>
    </row>
    <row r="168" spans="2:6" x14ac:dyDescent="0.2">
      <c r="B168" s="1763" t="s">
        <v>1237</v>
      </c>
      <c r="C168" s="1764" t="s">
        <v>814</v>
      </c>
      <c r="D168" s="1765">
        <v>0</v>
      </c>
      <c r="E168" s="1773">
        <v>1</v>
      </c>
      <c r="F168" s="1766" t="s">
        <v>656</v>
      </c>
    </row>
    <row r="169" spans="2:6" hidden="1" x14ac:dyDescent="0.2">
      <c r="B169" s="1763" t="s">
        <v>1238</v>
      </c>
      <c r="C169" s="1764" t="s">
        <v>816</v>
      </c>
      <c r="D169" s="1765">
        <v>0</v>
      </c>
      <c r="E169" s="1773">
        <v>0</v>
      </c>
      <c r="F169" s="1766" t="s">
        <v>656</v>
      </c>
    </row>
    <row r="170" spans="2:6" hidden="1" x14ac:dyDescent="0.2">
      <c r="B170" s="1763" t="s">
        <v>1239</v>
      </c>
      <c r="C170" s="1764" t="s">
        <v>818</v>
      </c>
      <c r="D170" s="1765">
        <v>0</v>
      </c>
      <c r="E170" s="1773">
        <v>0</v>
      </c>
      <c r="F170" s="1766" t="s">
        <v>656</v>
      </c>
    </row>
    <row r="171" spans="2:6" x14ac:dyDescent="0.2">
      <c r="B171" s="1763" t="s">
        <v>486</v>
      </c>
      <c r="C171" s="1764" t="s">
        <v>487</v>
      </c>
      <c r="D171" s="1765">
        <v>0</v>
      </c>
      <c r="E171" s="1773">
        <v>2</v>
      </c>
      <c r="F171" s="1766" t="s">
        <v>656</v>
      </c>
    </row>
    <row r="172" spans="2:6" x14ac:dyDescent="0.2">
      <c r="B172" s="1763" t="s">
        <v>488</v>
      </c>
      <c r="C172" s="1764" t="s">
        <v>489</v>
      </c>
      <c r="D172" s="1765">
        <v>0</v>
      </c>
      <c r="E172" s="1773">
        <v>2</v>
      </c>
      <c r="F172" s="1766" t="s">
        <v>656</v>
      </c>
    </row>
    <row r="173" spans="2:6" hidden="1" x14ac:dyDescent="0.2">
      <c r="B173" s="1763" t="s">
        <v>1240</v>
      </c>
      <c r="C173" s="1764" t="s">
        <v>581</v>
      </c>
      <c r="D173" s="1765">
        <v>0</v>
      </c>
      <c r="E173" s="1773">
        <v>0</v>
      </c>
      <c r="F173" s="1766" t="s">
        <v>656</v>
      </c>
    </row>
    <row r="174" spans="2:6" hidden="1" x14ac:dyDescent="0.2">
      <c r="B174" s="1763" t="s">
        <v>1241</v>
      </c>
      <c r="C174" s="1764" t="s">
        <v>537</v>
      </c>
      <c r="D174" s="1765">
        <v>0</v>
      </c>
      <c r="E174" s="1773">
        <v>0</v>
      </c>
      <c r="F174" s="1766" t="s">
        <v>656</v>
      </c>
    </row>
    <row r="175" spans="2:6" hidden="1" x14ac:dyDescent="0.2">
      <c r="B175" s="1763" t="s">
        <v>1242</v>
      </c>
      <c r="C175" s="1764" t="s">
        <v>822</v>
      </c>
      <c r="D175" s="1765">
        <v>0</v>
      </c>
      <c r="E175" s="1773">
        <v>0</v>
      </c>
      <c r="F175" s="1766" t="s">
        <v>656</v>
      </c>
    </row>
    <row r="176" spans="2:6" x14ac:dyDescent="0.2">
      <c r="B176" s="1763" t="s">
        <v>1243</v>
      </c>
      <c r="C176" s="1764" t="s">
        <v>539</v>
      </c>
      <c r="D176" s="1765">
        <v>0</v>
      </c>
      <c r="E176" s="1773">
        <v>1</v>
      </c>
      <c r="F176" s="1766" t="s">
        <v>656</v>
      </c>
    </row>
    <row r="177" spans="2:6" x14ac:dyDescent="0.2">
      <c r="B177" s="1763" t="s">
        <v>1244</v>
      </c>
      <c r="C177" s="1764" t="s">
        <v>540</v>
      </c>
      <c r="D177" s="1765">
        <v>1</v>
      </c>
      <c r="E177" s="1773">
        <v>1</v>
      </c>
      <c r="F177" s="1766">
        <v>0</v>
      </c>
    </row>
    <row r="178" spans="2:6" hidden="1" x14ac:dyDescent="0.2">
      <c r="B178" s="1763" t="s">
        <v>1245</v>
      </c>
      <c r="C178" s="1764" t="s">
        <v>582</v>
      </c>
      <c r="D178" s="1765">
        <v>0</v>
      </c>
      <c r="E178" s="1773">
        <v>0</v>
      </c>
      <c r="F178" s="1766" t="s">
        <v>656</v>
      </c>
    </row>
    <row r="179" spans="2:6" ht="13.5" thickBot="1" x14ac:dyDescent="0.25">
      <c r="B179" s="1763" t="s">
        <v>826</v>
      </c>
      <c r="C179" s="1764" t="s">
        <v>827</v>
      </c>
      <c r="D179" s="1765">
        <v>2</v>
      </c>
      <c r="E179" s="1773">
        <v>2</v>
      </c>
      <c r="F179" s="1766">
        <v>0</v>
      </c>
    </row>
    <row r="180" spans="2:6" hidden="1" x14ac:dyDescent="0.2">
      <c r="B180" s="1763" t="s">
        <v>1246</v>
      </c>
      <c r="C180" s="1764" t="s">
        <v>829</v>
      </c>
      <c r="D180" s="1765">
        <v>0</v>
      </c>
      <c r="E180" s="1773">
        <v>0</v>
      </c>
      <c r="F180" s="1766" t="s">
        <v>656</v>
      </c>
    </row>
    <row r="181" spans="2:6" ht="25.5" hidden="1" x14ac:dyDescent="0.2">
      <c r="B181" s="1444" t="s">
        <v>830</v>
      </c>
      <c r="C181" s="1440" t="s">
        <v>584</v>
      </c>
      <c r="D181" s="1774">
        <v>0</v>
      </c>
      <c r="E181" s="1773">
        <v>0</v>
      </c>
      <c r="F181" s="1766">
        <v>0</v>
      </c>
    </row>
    <row r="182" spans="2:6" ht="13.5" hidden="1" thickBot="1" x14ac:dyDescent="0.25">
      <c r="B182" s="1763" t="s">
        <v>1247</v>
      </c>
      <c r="C182" s="1764" t="s">
        <v>832</v>
      </c>
      <c r="D182" s="1765">
        <v>0</v>
      </c>
      <c r="E182" s="1773">
        <v>0</v>
      </c>
      <c r="F182" s="1766" t="s">
        <v>656</v>
      </c>
    </row>
    <row r="183" spans="2:6" ht="13.5" hidden="1" thickBot="1" x14ac:dyDescent="0.25">
      <c r="B183" s="1772" t="s">
        <v>1471</v>
      </c>
      <c r="C183" s="6289"/>
      <c r="D183" s="1755">
        <v>0</v>
      </c>
      <c r="E183" s="1756">
        <v>0</v>
      </c>
      <c r="F183" s="1757" t="s">
        <v>656</v>
      </c>
    </row>
    <row r="184" spans="2:6" hidden="1" x14ac:dyDescent="0.2">
      <c r="B184" s="1763" t="s">
        <v>834</v>
      </c>
      <c r="C184" s="1764" t="s">
        <v>541</v>
      </c>
      <c r="D184" s="1765">
        <v>0</v>
      </c>
      <c r="E184" s="1780">
        <v>0</v>
      </c>
      <c r="F184" s="1766" t="s">
        <v>656</v>
      </c>
    </row>
    <row r="185" spans="2:6" hidden="1" x14ac:dyDescent="0.2">
      <c r="B185" s="1763" t="s">
        <v>1249</v>
      </c>
      <c r="C185" s="1764" t="s">
        <v>542</v>
      </c>
      <c r="D185" s="1765">
        <v>0</v>
      </c>
      <c r="E185" s="1773">
        <v>0</v>
      </c>
      <c r="F185" s="1766" t="s">
        <v>656</v>
      </c>
    </row>
    <row r="186" spans="2:6" hidden="1" x14ac:dyDescent="0.2">
      <c r="B186" s="1763" t="s">
        <v>1250</v>
      </c>
      <c r="C186" s="1764" t="s">
        <v>543</v>
      </c>
      <c r="D186" s="1765">
        <v>0</v>
      </c>
      <c r="E186" s="1773">
        <v>0</v>
      </c>
      <c r="F186" s="1766" t="s">
        <v>656</v>
      </c>
    </row>
    <row r="187" spans="2:6" hidden="1" x14ac:dyDescent="0.2">
      <c r="B187" s="1763" t="s">
        <v>1251</v>
      </c>
      <c r="C187" s="1764" t="s">
        <v>544</v>
      </c>
      <c r="D187" s="1765">
        <v>0</v>
      </c>
      <c r="E187" s="1773">
        <v>0</v>
      </c>
      <c r="F187" s="1766" t="s">
        <v>656</v>
      </c>
    </row>
    <row r="188" spans="2:6" hidden="1" x14ac:dyDescent="0.2">
      <c r="B188" s="1763" t="s">
        <v>1252</v>
      </c>
      <c r="C188" s="1764" t="s">
        <v>545</v>
      </c>
      <c r="D188" s="1765">
        <v>0</v>
      </c>
      <c r="E188" s="1773">
        <v>0</v>
      </c>
      <c r="F188" s="1766" t="s">
        <v>656</v>
      </c>
    </row>
    <row r="189" spans="2:6" hidden="1" x14ac:dyDescent="0.2">
      <c r="B189" s="1763" t="s">
        <v>1253</v>
      </c>
      <c r="C189" s="1764" t="s">
        <v>546</v>
      </c>
      <c r="D189" s="1765">
        <v>0</v>
      </c>
      <c r="E189" s="1773">
        <v>0</v>
      </c>
      <c r="F189" s="1766" t="s">
        <v>656</v>
      </c>
    </row>
    <row r="190" spans="2:6" hidden="1" x14ac:dyDescent="0.2">
      <c r="B190" s="1763" t="s">
        <v>1254</v>
      </c>
      <c r="C190" s="1764" t="s">
        <v>547</v>
      </c>
      <c r="D190" s="1765">
        <v>0</v>
      </c>
      <c r="E190" s="1773">
        <v>0</v>
      </c>
      <c r="F190" s="1766" t="s">
        <v>656</v>
      </c>
    </row>
    <row r="191" spans="2:6" hidden="1" x14ac:dyDescent="0.2">
      <c r="B191" s="1763" t="s">
        <v>1255</v>
      </c>
      <c r="C191" s="1764" t="s">
        <v>548</v>
      </c>
      <c r="D191" s="1765">
        <v>0</v>
      </c>
      <c r="E191" s="1773">
        <v>0</v>
      </c>
      <c r="F191" s="1766" t="s">
        <v>656</v>
      </c>
    </row>
    <row r="192" spans="2:6" hidden="1" x14ac:dyDescent="0.2">
      <c r="B192" s="1763" t="s">
        <v>1256</v>
      </c>
      <c r="C192" s="1764" t="s">
        <v>549</v>
      </c>
      <c r="D192" s="1765">
        <v>0</v>
      </c>
      <c r="E192" s="1773">
        <v>0</v>
      </c>
      <c r="F192" s="1766" t="s">
        <v>656</v>
      </c>
    </row>
    <row r="193" spans="2:6" hidden="1" x14ac:dyDescent="0.2">
      <c r="B193" s="1763" t="s">
        <v>1257</v>
      </c>
      <c r="C193" s="1764" t="s">
        <v>550</v>
      </c>
      <c r="D193" s="1765">
        <v>0</v>
      </c>
      <c r="E193" s="1773">
        <v>0</v>
      </c>
      <c r="F193" s="1766" t="s">
        <v>656</v>
      </c>
    </row>
    <row r="194" spans="2:6" hidden="1" x14ac:dyDescent="0.2">
      <c r="B194" s="1763" t="s">
        <v>844</v>
      </c>
      <c r="C194" s="1764" t="s">
        <v>551</v>
      </c>
      <c r="D194" s="1765">
        <v>0</v>
      </c>
      <c r="E194" s="1773">
        <v>0</v>
      </c>
      <c r="F194" s="1766" t="s">
        <v>656</v>
      </c>
    </row>
    <row r="195" spans="2:6" hidden="1" x14ac:dyDescent="0.2">
      <c r="B195" s="1763" t="s">
        <v>845</v>
      </c>
      <c r="C195" s="1764" t="s">
        <v>596</v>
      </c>
      <c r="D195" s="1765">
        <v>0</v>
      </c>
      <c r="E195" s="1773">
        <v>0</v>
      </c>
      <c r="F195" s="1766" t="s">
        <v>656</v>
      </c>
    </row>
    <row r="196" spans="2:6" hidden="1" x14ac:dyDescent="0.2">
      <c r="B196" s="1763" t="s">
        <v>1258</v>
      </c>
      <c r="C196" s="1764" t="s">
        <v>552</v>
      </c>
      <c r="D196" s="1765">
        <v>0</v>
      </c>
      <c r="E196" s="1773">
        <v>0</v>
      </c>
      <c r="F196" s="1766" t="s">
        <v>656</v>
      </c>
    </row>
    <row r="197" spans="2:6" hidden="1" x14ac:dyDescent="0.2">
      <c r="B197" s="1763" t="s">
        <v>1259</v>
      </c>
      <c r="C197" s="1764" t="s">
        <v>553</v>
      </c>
      <c r="D197" s="1765">
        <v>0</v>
      </c>
      <c r="E197" s="1773">
        <v>0</v>
      </c>
      <c r="F197" s="1766" t="s">
        <v>656</v>
      </c>
    </row>
    <row r="198" spans="2:6" hidden="1" x14ac:dyDescent="0.2">
      <c r="B198" s="1763" t="s">
        <v>1260</v>
      </c>
      <c r="C198" s="1764" t="s">
        <v>554</v>
      </c>
      <c r="D198" s="1765">
        <v>0</v>
      </c>
      <c r="E198" s="1773">
        <v>0</v>
      </c>
      <c r="F198" s="1766" t="s">
        <v>656</v>
      </c>
    </row>
    <row r="199" spans="2:6" hidden="1" x14ac:dyDescent="0.2">
      <c r="B199" s="1763" t="s">
        <v>1261</v>
      </c>
      <c r="C199" s="1764" t="s">
        <v>555</v>
      </c>
      <c r="D199" s="1765">
        <v>0</v>
      </c>
      <c r="E199" s="1773">
        <v>0</v>
      </c>
      <c r="F199" s="1766" t="s">
        <v>656</v>
      </c>
    </row>
    <row r="200" spans="2:6" hidden="1" x14ac:dyDescent="0.2">
      <c r="B200" s="1763" t="s">
        <v>1262</v>
      </c>
      <c r="C200" s="1764" t="s">
        <v>556</v>
      </c>
      <c r="D200" s="1765">
        <v>0</v>
      </c>
      <c r="E200" s="1773">
        <v>0</v>
      </c>
      <c r="F200" s="1766" t="s">
        <v>656</v>
      </c>
    </row>
    <row r="201" spans="2:6" hidden="1" x14ac:dyDescent="0.2">
      <c r="B201" s="1763" t="s">
        <v>851</v>
      </c>
      <c r="C201" s="1764" t="s">
        <v>852</v>
      </c>
      <c r="D201" s="1765">
        <v>0</v>
      </c>
      <c r="E201" s="1773">
        <v>0</v>
      </c>
      <c r="F201" s="1766" t="s">
        <v>656</v>
      </c>
    </row>
    <row r="202" spans="2:6" hidden="1" x14ac:dyDescent="0.2">
      <c r="B202" s="1763" t="s">
        <v>853</v>
      </c>
      <c r="C202" s="1764" t="s">
        <v>595</v>
      </c>
      <c r="D202" s="1765">
        <v>0</v>
      </c>
      <c r="E202" s="1773">
        <v>0</v>
      </c>
      <c r="F202" s="1766" t="s">
        <v>656</v>
      </c>
    </row>
    <row r="203" spans="2:6" ht="13.5" hidden="1" thickBot="1" x14ac:dyDescent="0.25">
      <c r="B203" s="1763" t="s">
        <v>1263</v>
      </c>
      <c r="C203" s="1764" t="s">
        <v>558</v>
      </c>
      <c r="D203" s="1765">
        <v>0</v>
      </c>
      <c r="E203" s="1773">
        <v>0</v>
      </c>
      <c r="F203" s="1766" t="s">
        <v>656</v>
      </c>
    </row>
    <row r="204" spans="2:6" ht="28.5" hidden="1" customHeight="1" thickBot="1" x14ac:dyDescent="0.25">
      <c r="B204" s="7274" t="s">
        <v>1472</v>
      </c>
      <c r="C204" s="7275"/>
      <c r="D204" s="1755">
        <v>0</v>
      </c>
      <c r="E204" s="1756">
        <v>0</v>
      </c>
      <c r="F204" s="1757" t="s">
        <v>656</v>
      </c>
    </row>
    <row r="205" spans="2:6" hidden="1" x14ac:dyDescent="0.2">
      <c r="B205" s="1763" t="s">
        <v>1265</v>
      </c>
      <c r="C205" s="1764" t="s">
        <v>856</v>
      </c>
      <c r="D205" s="1765">
        <v>0</v>
      </c>
      <c r="E205" s="1761">
        <v>0</v>
      </c>
      <c r="F205" s="1766" t="s">
        <v>656</v>
      </c>
    </row>
    <row r="206" spans="2:6" hidden="1" x14ac:dyDescent="0.2">
      <c r="B206" s="1763" t="s">
        <v>1266</v>
      </c>
      <c r="C206" s="1764" t="s">
        <v>858</v>
      </c>
      <c r="D206" s="1765">
        <v>0</v>
      </c>
      <c r="E206" s="1773">
        <v>0</v>
      </c>
      <c r="F206" s="1766" t="s">
        <v>656</v>
      </c>
    </row>
    <row r="207" spans="2:6" hidden="1" x14ac:dyDescent="0.2">
      <c r="B207" s="1763" t="s">
        <v>1267</v>
      </c>
      <c r="C207" s="1764" t="s">
        <v>860</v>
      </c>
      <c r="D207" s="1765">
        <v>0</v>
      </c>
      <c r="E207" s="1773">
        <v>0</v>
      </c>
      <c r="F207" s="1766" t="s">
        <v>656</v>
      </c>
    </row>
    <row r="208" spans="2:6" hidden="1" x14ac:dyDescent="0.2">
      <c r="B208" s="1763" t="s">
        <v>1268</v>
      </c>
      <c r="C208" s="1764" t="s">
        <v>862</v>
      </c>
      <c r="D208" s="1765">
        <v>0</v>
      </c>
      <c r="E208" s="1773">
        <v>0</v>
      </c>
      <c r="F208" s="1766" t="s">
        <v>656</v>
      </c>
    </row>
    <row r="209" spans="2:6" hidden="1" x14ac:dyDescent="0.2">
      <c r="B209" s="1763" t="s">
        <v>1269</v>
      </c>
      <c r="C209" s="1764" t="s">
        <v>864</v>
      </c>
      <c r="D209" s="1765">
        <v>0</v>
      </c>
      <c r="E209" s="1773">
        <v>0</v>
      </c>
      <c r="F209" s="1766" t="s">
        <v>656</v>
      </c>
    </row>
    <row r="210" spans="2:6" hidden="1" x14ac:dyDescent="0.2">
      <c r="B210" s="1763" t="s">
        <v>1270</v>
      </c>
      <c r="C210" s="1764" t="s">
        <v>866</v>
      </c>
      <c r="D210" s="1765">
        <v>0</v>
      </c>
      <c r="E210" s="1773">
        <v>0</v>
      </c>
      <c r="F210" s="1766" t="s">
        <v>656</v>
      </c>
    </row>
    <row r="211" spans="2:6" hidden="1" x14ac:dyDescent="0.2">
      <c r="B211" s="1763" t="s">
        <v>1271</v>
      </c>
      <c r="C211" s="1764" t="s">
        <v>868</v>
      </c>
      <c r="D211" s="1765">
        <v>0</v>
      </c>
      <c r="E211" s="1773">
        <v>0</v>
      </c>
      <c r="F211" s="1766" t="s">
        <v>656</v>
      </c>
    </row>
    <row r="212" spans="2:6" ht="26.25" hidden="1" thickBot="1" x14ac:dyDescent="0.25">
      <c r="B212" s="1763" t="s">
        <v>1272</v>
      </c>
      <c r="C212" s="1764" t="s">
        <v>870</v>
      </c>
      <c r="D212" s="1765">
        <v>0</v>
      </c>
      <c r="E212" s="1773">
        <v>0</v>
      </c>
      <c r="F212" s="1766" t="s">
        <v>656</v>
      </c>
    </row>
    <row r="213" spans="2:6" ht="13.5" thickBot="1" x14ac:dyDescent="0.25">
      <c r="B213" s="1772" t="s">
        <v>1473</v>
      </c>
      <c r="C213" s="6289"/>
      <c r="D213" s="1755">
        <v>4</v>
      </c>
      <c r="E213" s="1756">
        <v>2</v>
      </c>
      <c r="F213" s="1757">
        <v>-50</v>
      </c>
    </row>
    <row r="214" spans="2:6" hidden="1" x14ac:dyDescent="0.2">
      <c r="B214" s="1763" t="s">
        <v>1274</v>
      </c>
      <c r="C214" s="1764" t="s">
        <v>872</v>
      </c>
      <c r="D214" s="1765">
        <v>0</v>
      </c>
      <c r="E214" s="1761">
        <v>0</v>
      </c>
      <c r="F214" s="1766" t="s">
        <v>656</v>
      </c>
    </row>
    <row r="215" spans="2:6" hidden="1" x14ac:dyDescent="0.2">
      <c r="B215" s="1763" t="s">
        <v>1275</v>
      </c>
      <c r="C215" s="1764" t="s">
        <v>874</v>
      </c>
      <c r="D215" s="1765">
        <v>0</v>
      </c>
      <c r="E215" s="1773">
        <v>0</v>
      </c>
      <c r="F215" s="1766" t="s">
        <v>656</v>
      </c>
    </row>
    <row r="216" spans="2:6" hidden="1" x14ac:dyDescent="0.2">
      <c r="B216" s="1763" t="s">
        <v>1276</v>
      </c>
      <c r="C216" s="1764" t="s">
        <v>876</v>
      </c>
      <c r="D216" s="1765">
        <v>0</v>
      </c>
      <c r="E216" s="1773">
        <v>0</v>
      </c>
      <c r="F216" s="1766" t="s">
        <v>656</v>
      </c>
    </row>
    <row r="217" spans="2:6" hidden="1" x14ac:dyDescent="0.2">
      <c r="B217" s="1763" t="s">
        <v>1277</v>
      </c>
      <c r="C217" s="1764" t="s">
        <v>559</v>
      </c>
      <c r="D217" s="1765">
        <v>0</v>
      </c>
      <c r="E217" s="1773">
        <v>0</v>
      </c>
      <c r="F217" s="1766" t="s">
        <v>656</v>
      </c>
    </row>
    <row r="218" spans="2:6" hidden="1" x14ac:dyDescent="0.2">
      <c r="B218" s="1763" t="s">
        <v>878</v>
      </c>
      <c r="C218" s="1764" t="s">
        <v>879</v>
      </c>
      <c r="D218" s="1765">
        <v>0</v>
      </c>
      <c r="E218" s="1773">
        <v>0</v>
      </c>
      <c r="F218" s="1766" t="s">
        <v>656</v>
      </c>
    </row>
    <row r="219" spans="2:6" x14ac:dyDescent="0.2">
      <c r="B219" s="1763" t="s">
        <v>880</v>
      </c>
      <c r="C219" s="1764" t="s">
        <v>561</v>
      </c>
      <c r="D219" s="1765">
        <v>0</v>
      </c>
      <c r="E219" s="1773">
        <v>1</v>
      </c>
      <c r="F219" s="1766" t="s">
        <v>656</v>
      </c>
    </row>
    <row r="220" spans="2:6" hidden="1" x14ac:dyDescent="0.2">
      <c r="B220" s="1763" t="s">
        <v>1278</v>
      </c>
      <c r="C220" s="1764" t="s">
        <v>562</v>
      </c>
      <c r="D220" s="1765">
        <v>0</v>
      </c>
      <c r="E220" s="1773">
        <v>0</v>
      </c>
      <c r="F220" s="1766" t="s">
        <v>656</v>
      </c>
    </row>
    <row r="221" spans="2:6" ht="13.5" thickBot="1" x14ac:dyDescent="0.25">
      <c r="B221" s="1763" t="s">
        <v>1279</v>
      </c>
      <c r="C221" s="1764" t="s">
        <v>882</v>
      </c>
      <c r="D221" s="1765">
        <v>4</v>
      </c>
      <c r="E221" s="1773">
        <v>1</v>
      </c>
      <c r="F221" s="1766">
        <v>-75</v>
      </c>
    </row>
    <row r="222" spans="2:6" ht="25.5" hidden="1" x14ac:dyDescent="0.2">
      <c r="B222" s="1763" t="s">
        <v>1280</v>
      </c>
      <c r="C222" s="1764" t="s">
        <v>563</v>
      </c>
      <c r="D222" s="1765">
        <v>0</v>
      </c>
      <c r="E222" s="1773">
        <v>0</v>
      </c>
      <c r="F222" s="1766" t="s">
        <v>656</v>
      </c>
    </row>
    <row r="223" spans="2:6" ht="26.25" hidden="1" thickBot="1" x14ac:dyDescent="0.25">
      <c r="B223" s="1763" t="s">
        <v>1281</v>
      </c>
      <c r="C223" s="1764" t="s">
        <v>588</v>
      </c>
      <c r="D223" s="1765">
        <v>0</v>
      </c>
      <c r="E223" s="1773">
        <v>0</v>
      </c>
      <c r="F223" s="1766" t="s">
        <v>656</v>
      </c>
    </row>
    <row r="224" spans="2:6" ht="13.5" hidden="1" thickBot="1" x14ac:dyDescent="0.25">
      <c r="B224" s="1772" t="s">
        <v>1474</v>
      </c>
      <c r="C224" s="6289"/>
      <c r="D224" s="1755">
        <v>0</v>
      </c>
      <c r="E224" s="1756">
        <v>0</v>
      </c>
      <c r="F224" s="1757" t="s">
        <v>656</v>
      </c>
    </row>
    <row r="225" spans="2:6" hidden="1" x14ac:dyDescent="0.2">
      <c r="B225" s="1763" t="s">
        <v>1282</v>
      </c>
      <c r="C225" s="1764" t="s">
        <v>887</v>
      </c>
      <c r="D225" s="1765">
        <v>0</v>
      </c>
      <c r="E225" s="1773">
        <v>0</v>
      </c>
      <c r="F225" s="1766" t="s">
        <v>656</v>
      </c>
    </row>
    <row r="226" spans="2:6" ht="25.5" hidden="1" x14ac:dyDescent="0.2">
      <c r="B226" s="1763" t="s">
        <v>1283</v>
      </c>
      <c r="C226" s="1764" t="s">
        <v>889</v>
      </c>
      <c r="D226" s="1765">
        <v>0</v>
      </c>
      <c r="E226" s="1773">
        <v>0</v>
      </c>
      <c r="F226" s="1766" t="s">
        <v>656</v>
      </c>
    </row>
    <row r="227" spans="2:6" hidden="1" x14ac:dyDescent="0.2">
      <c r="B227" s="1763" t="s">
        <v>1284</v>
      </c>
      <c r="C227" s="1764" t="s">
        <v>891</v>
      </c>
      <c r="D227" s="1765">
        <v>0</v>
      </c>
      <c r="E227" s="1773">
        <v>0</v>
      </c>
      <c r="F227" s="1766" t="s">
        <v>656</v>
      </c>
    </row>
    <row r="228" spans="2:6" hidden="1" x14ac:dyDescent="0.2">
      <c r="B228" s="1763" t="s">
        <v>1285</v>
      </c>
      <c r="C228" s="1764" t="s">
        <v>893</v>
      </c>
      <c r="D228" s="1765">
        <v>0</v>
      </c>
      <c r="E228" s="1773">
        <v>0</v>
      </c>
      <c r="F228" s="1766" t="s">
        <v>656</v>
      </c>
    </row>
    <row r="229" spans="2:6" hidden="1" x14ac:dyDescent="0.2">
      <c r="B229" s="1763" t="s">
        <v>1286</v>
      </c>
      <c r="C229" s="1764" t="s">
        <v>895</v>
      </c>
      <c r="D229" s="1765">
        <v>0</v>
      </c>
      <c r="E229" s="1773">
        <v>0</v>
      </c>
      <c r="F229" s="1766" t="s">
        <v>656</v>
      </c>
    </row>
    <row r="230" spans="2:6" hidden="1" x14ac:dyDescent="0.2">
      <c r="B230" s="1763" t="s">
        <v>1287</v>
      </c>
      <c r="C230" s="1764" t="s">
        <v>897</v>
      </c>
      <c r="D230" s="1765">
        <v>0</v>
      </c>
      <c r="E230" s="1773">
        <v>0</v>
      </c>
      <c r="F230" s="1766" t="s">
        <v>656</v>
      </c>
    </row>
    <row r="231" spans="2:6" ht="13.5" hidden="1" thickBot="1" x14ac:dyDescent="0.25">
      <c r="B231" s="1763" t="s">
        <v>1288</v>
      </c>
      <c r="C231" s="1764" t="s">
        <v>898</v>
      </c>
      <c r="D231" s="1765">
        <v>0</v>
      </c>
      <c r="E231" s="1773">
        <v>0</v>
      </c>
      <c r="F231" s="1766" t="s">
        <v>656</v>
      </c>
    </row>
    <row r="232" spans="2:6" ht="13.5" thickBot="1" x14ac:dyDescent="0.25">
      <c r="B232" s="1772" t="s">
        <v>1475</v>
      </c>
      <c r="C232" s="6289"/>
      <c r="D232" s="1755">
        <v>2</v>
      </c>
      <c r="E232" s="1756">
        <v>0</v>
      </c>
      <c r="F232" s="1757" t="s">
        <v>656</v>
      </c>
    </row>
    <row r="233" spans="2:6" hidden="1" x14ac:dyDescent="0.2">
      <c r="B233" s="1763" t="s">
        <v>900</v>
      </c>
      <c r="C233" s="1764" t="s">
        <v>564</v>
      </c>
      <c r="D233" s="1765">
        <v>0</v>
      </c>
      <c r="E233" s="1773">
        <v>0</v>
      </c>
      <c r="F233" s="1766" t="s">
        <v>656</v>
      </c>
    </row>
    <row r="234" spans="2:6" hidden="1" x14ac:dyDescent="0.2">
      <c r="B234" s="1763" t="s">
        <v>1290</v>
      </c>
      <c r="C234" s="1764" t="s">
        <v>565</v>
      </c>
      <c r="D234" s="1765">
        <v>0</v>
      </c>
      <c r="E234" s="1773">
        <v>0</v>
      </c>
      <c r="F234" s="1766" t="s">
        <v>656</v>
      </c>
    </row>
    <row r="235" spans="2:6" hidden="1" x14ac:dyDescent="0.2">
      <c r="B235" s="1763" t="s">
        <v>902</v>
      </c>
      <c r="C235" s="1764" t="s">
        <v>566</v>
      </c>
      <c r="D235" s="1765">
        <v>0</v>
      </c>
      <c r="E235" s="1773">
        <v>0</v>
      </c>
      <c r="F235" s="1766" t="s">
        <v>656</v>
      </c>
    </row>
    <row r="236" spans="2:6" hidden="1" x14ac:dyDescent="0.2">
      <c r="B236" s="1763" t="s">
        <v>903</v>
      </c>
      <c r="C236" s="1764" t="s">
        <v>567</v>
      </c>
      <c r="D236" s="1765">
        <v>0</v>
      </c>
      <c r="E236" s="1773">
        <v>0</v>
      </c>
      <c r="F236" s="1766" t="s">
        <v>656</v>
      </c>
    </row>
    <row r="237" spans="2:6" hidden="1" x14ac:dyDescent="0.2">
      <c r="B237" s="1763" t="s">
        <v>1291</v>
      </c>
      <c r="C237" s="1764" t="s">
        <v>568</v>
      </c>
      <c r="D237" s="1765">
        <v>0</v>
      </c>
      <c r="E237" s="1773">
        <v>0</v>
      </c>
      <c r="F237" s="1766" t="s">
        <v>656</v>
      </c>
    </row>
    <row r="238" spans="2:6" hidden="1" x14ac:dyDescent="0.2">
      <c r="B238" s="1763" t="s">
        <v>1292</v>
      </c>
      <c r="C238" s="1764" t="s">
        <v>569</v>
      </c>
      <c r="D238" s="1765">
        <v>0</v>
      </c>
      <c r="E238" s="1773">
        <v>0</v>
      </c>
      <c r="F238" s="1766" t="s">
        <v>656</v>
      </c>
    </row>
    <row r="239" spans="2:6" hidden="1" x14ac:dyDescent="0.2">
      <c r="B239" s="1763" t="s">
        <v>1293</v>
      </c>
      <c r="C239" s="1764" t="s">
        <v>906</v>
      </c>
      <c r="D239" s="1765">
        <v>0</v>
      </c>
      <c r="E239" s="1773">
        <v>0</v>
      </c>
      <c r="F239" s="1766" t="s">
        <v>656</v>
      </c>
    </row>
    <row r="240" spans="2:6" hidden="1" x14ac:dyDescent="0.2">
      <c r="B240" s="1763" t="s">
        <v>1294</v>
      </c>
      <c r="C240" s="1764" t="s">
        <v>908</v>
      </c>
      <c r="D240" s="1765">
        <v>0</v>
      </c>
      <c r="E240" s="1773">
        <v>0</v>
      </c>
      <c r="F240" s="1766" t="s">
        <v>656</v>
      </c>
    </row>
    <row r="241" spans="2:6" hidden="1" x14ac:dyDescent="0.2">
      <c r="B241" s="1763" t="s">
        <v>1295</v>
      </c>
      <c r="C241" s="1764" t="s">
        <v>910</v>
      </c>
      <c r="D241" s="1765">
        <v>0</v>
      </c>
      <c r="E241" s="1773">
        <v>0</v>
      </c>
      <c r="F241" s="1766" t="s">
        <v>656</v>
      </c>
    </row>
    <row r="242" spans="2:6" ht="13.5" thickBot="1" x14ac:dyDescent="0.25">
      <c r="B242" s="1763" t="s">
        <v>1296</v>
      </c>
      <c r="C242" s="1764" t="s">
        <v>570</v>
      </c>
      <c r="D242" s="1765">
        <v>2</v>
      </c>
      <c r="E242" s="1773">
        <v>0</v>
      </c>
      <c r="F242" s="1766" t="s">
        <v>656</v>
      </c>
    </row>
    <row r="243" spans="2:6" ht="13.5" thickBot="1" x14ac:dyDescent="0.25">
      <c r="B243" s="1772" t="s">
        <v>1476</v>
      </c>
      <c r="C243" s="6289"/>
      <c r="D243" s="1755">
        <v>1</v>
      </c>
      <c r="E243" s="1756">
        <v>2</v>
      </c>
      <c r="F243" s="1757">
        <v>100</v>
      </c>
    </row>
    <row r="244" spans="2:6" ht="12.75" hidden="1" customHeight="1" x14ac:dyDescent="0.2">
      <c r="B244" s="1763" t="s">
        <v>1298</v>
      </c>
      <c r="C244" s="1764" t="s">
        <v>914</v>
      </c>
      <c r="D244" s="1765">
        <v>0</v>
      </c>
      <c r="E244" s="1761">
        <v>0</v>
      </c>
      <c r="F244" s="1766" t="s">
        <v>656</v>
      </c>
    </row>
    <row r="245" spans="2:6" ht="12.75" hidden="1" customHeight="1" x14ac:dyDescent="0.2">
      <c r="B245" s="1763" t="s">
        <v>1299</v>
      </c>
      <c r="C245" s="1764" t="s">
        <v>916</v>
      </c>
      <c r="D245" s="1765">
        <v>0</v>
      </c>
      <c r="E245" s="1773">
        <v>0</v>
      </c>
      <c r="F245" s="1766" t="s">
        <v>656</v>
      </c>
    </row>
    <row r="246" spans="2:6" ht="12.75" hidden="1" customHeight="1" x14ac:dyDescent="0.2">
      <c r="B246" s="1763" t="s">
        <v>917</v>
      </c>
      <c r="C246" s="1764" t="s">
        <v>918</v>
      </c>
      <c r="D246" s="1765">
        <v>0</v>
      </c>
      <c r="E246" s="1773">
        <v>0</v>
      </c>
      <c r="F246" s="1766" t="s">
        <v>656</v>
      </c>
    </row>
    <row r="247" spans="2:6" hidden="1" x14ac:dyDescent="0.2">
      <c r="B247" s="1763" t="s">
        <v>1300</v>
      </c>
      <c r="C247" s="1764" t="s">
        <v>920</v>
      </c>
      <c r="D247" s="1765">
        <v>0</v>
      </c>
      <c r="E247" s="1773">
        <v>0</v>
      </c>
      <c r="F247" s="1766" t="s">
        <v>656</v>
      </c>
    </row>
    <row r="248" spans="2:6" ht="12.75" hidden="1" customHeight="1" x14ac:dyDescent="0.2">
      <c r="B248" s="1763" t="s">
        <v>1301</v>
      </c>
      <c r="C248" s="1764" t="s">
        <v>922</v>
      </c>
      <c r="D248" s="1765">
        <v>0</v>
      </c>
      <c r="E248" s="1773">
        <v>0</v>
      </c>
      <c r="F248" s="1766" t="s">
        <v>656</v>
      </c>
    </row>
    <row r="249" spans="2:6" ht="12.75" hidden="1" customHeight="1" x14ac:dyDescent="0.2">
      <c r="B249" s="1763" t="s">
        <v>1302</v>
      </c>
      <c r="C249" s="1764" t="s">
        <v>923</v>
      </c>
      <c r="D249" s="1765">
        <v>0</v>
      </c>
      <c r="E249" s="1773">
        <v>0</v>
      </c>
      <c r="F249" s="1766" t="s">
        <v>656</v>
      </c>
    </row>
    <row r="250" spans="2:6" ht="12.75" hidden="1" customHeight="1" x14ac:dyDescent="0.2">
      <c r="B250" s="1763" t="s">
        <v>1303</v>
      </c>
      <c r="C250" s="1764" t="s">
        <v>925</v>
      </c>
      <c r="D250" s="1765">
        <v>0</v>
      </c>
      <c r="E250" s="1773">
        <v>0</v>
      </c>
      <c r="F250" s="1766" t="s">
        <v>656</v>
      </c>
    </row>
    <row r="251" spans="2:6" ht="12.75" hidden="1" customHeight="1" x14ac:dyDescent="0.2">
      <c r="B251" s="1763" t="s">
        <v>1304</v>
      </c>
      <c r="C251" s="1764" t="s">
        <v>927</v>
      </c>
      <c r="D251" s="1765">
        <v>0</v>
      </c>
      <c r="E251" s="1773">
        <v>0</v>
      </c>
      <c r="F251" s="1766" t="s">
        <v>656</v>
      </c>
    </row>
    <row r="252" spans="2:6" ht="12.75" hidden="1" customHeight="1" x14ac:dyDescent="0.2">
      <c r="B252" s="1763" t="s">
        <v>1305</v>
      </c>
      <c r="C252" s="1764" t="s">
        <v>929</v>
      </c>
      <c r="D252" s="1765">
        <v>0</v>
      </c>
      <c r="E252" s="1773">
        <v>0</v>
      </c>
      <c r="F252" s="1766" t="s">
        <v>656</v>
      </c>
    </row>
    <row r="253" spans="2:6" ht="12.75" hidden="1" customHeight="1" x14ac:dyDescent="0.2">
      <c r="B253" s="1763" t="s">
        <v>1306</v>
      </c>
      <c r="C253" s="1764" t="s">
        <v>931</v>
      </c>
      <c r="D253" s="1765">
        <v>0</v>
      </c>
      <c r="E253" s="1773">
        <v>0</v>
      </c>
      <c r="F253" s="1766" t="s">
        <v>656</v>
      </c>
    </row>
    <row r="254" spans="2:6" ht="12.75" customHeight="1" thickBot="1" x14ac:dyDescent="0.25">
      <c r="B254" s="1763" t="s">
        <v>1307</v>
      </c>
      <c r="C254" s="1764" t="s">
        <v>933</v>
      </c>
      <c r="D254" s="1765">
        <v>1</v>
      </c>
      <c r="E254" s="1773">
        <v>2</v>
      </c>
      <c r="F254" s="1766">
        <v>100</v>
      </c>
    </row>
    <row r="255" spans="2:6" ht="12.75" hidden="1" customHeight="1" x14ac:dyDescent="0.2">
      <c r="B255" s="1763" t="s">
        <v>1308</v>
      </c>
      <c r="C255" s="1764" t="s">
        <v>935</v>
      </c>
      <c r="D255" s="1765">
        <v>0</v>
      </c>
      <c r="E255" s="1773">
        <v>0</v>
      </c>
      <c r="F255" s="1766" t="s">
        <v>656</v>
      </c>
    </row>
    <row r="256" spans="2:6" ht="13.5" hidden="1" customHeight="1" thickBot="1" x14ac:dyDescent="0.25">
      <c r="B256" s="1763" t="s">
        <v>1309</v>
      </c>
      <c r="C256" s="1764" t="s">
        <v>937</v>
      </c>
      <c r="D256" s="1765">
        <v>0</v>
      </c>
      <c r="E256" s="1773">
        <v>0</v>
      </c>
      <c r="F256" s="1766" t="s">
        <v>656</v>
      </c>
    </row>
    <row r="257" spans="2:6" ht="13.5" thickBot="1" x14ac:dyDescent="0.25">
      <c r="B257" s="1772" t="s">
        <v>1477</v>
      </c>
      <c r="C257" s="6289"/>
      <c r="D257" s="1755">
        <v>10</v>
      </c>
      <c r="E257" s="1756">
        <v>4</v>
      </c>
      <c r="F257" s="1757">
        <v>-60</v>
      </c>
    </row>
    <row r="258" spans="2:6" ht="12.75" hidden="1" customHeight="1" x14ac:dyDescent="0.2">
      <c r="B258" s="1763" t="s">
        <v>1311</v>
      </c>
      <c r="C258" s="1764" t="s">
        <v>940</v>
      </c>
      <c r="D258" s="1765">
        <v>0</v>
      </c>
      <c r="E258" s="1761">
        <v>0</v>
      </c>
      <c r="F258" s="1766" t="s">
        <v>656</v>
      </c>
    </row>
    <row r="259" spans="2:6" hidden="1" x14ac:dyDescent="0.2">
      <c r="B259" s="1763" t="s">
        <v>1312</v>
      </c>
      <c r="C259" s="1764" t="s">
        <v>942</v>
      </c>
      <c r="D259" s="1765">
        <v>0</v>
      </c>
      <c r="E259" s="1773">
        <v>0</v>
      </c>
      <c r="F259" s="1766" t="s">
        <v>656</v>
      </c>
    </row>
    <row r="260" spans="2:6" ht="12.75" hidden="1" customHeight="1" x14ac:dyDescent="0.2">
      <c r="B260" s="1763" t="s">
        <v>1313</v>
      </c>
      <c r="C260" s="1764" t="s">
        <v>944</v>
      </c>
      <c r="D260" s="1765">
        <v>0</v>
      </c>
      <c r="E260" s="1773">
        <v>0</v>
      </c>
      <c r="F260" s="1766">
        <v>0</v>
      </c>
    </row>
    <row r="261" spans="2:6" hidden="1" x14ac:dyDescent="0.2">
      <c r="B261" s="1763" t="s">
        <v>1315</v>
      </c>
      <c r="C261" s="1764" t="s">
        <v>946</v>
      </c>
      <c r="D261" s="1765">
        <v>0</v>
      </c>
      <c r="E261" s="1773">
        <v>0</v>
      </c>
      <c r="F261" s="1766" t="s">
        <v>656</v>
      </c>
    </row>
    <row r="262" spans="2:6" ht="12.75" hidden="1" customHeight="1" x14ac:dyDescent="0.2">
      <c r="B262" s="1763" t="s">
        <v>1316</v>
      </c>
      <c r="C262" s="1764" t="s">
        <v>948</v>
      </c>
      <c r="D262" s="1765">
        <v>0</v>
      </c>
      <c r="E262" s="1773">
        <v>0</v>
      </c>
      <c r="F262" s="1766" t="s">
        <v>656</v>
      </c>
    </row>
    <row r="263" spans="2:6" ht="13.5" hidden="1" customHeight="1" x14ac:dyDescent="0.2">
      <c r="B263" s="1763" t="s">
        <v>1317</v>
      </c>
      <c r="C263" s="1764" t="s">
        <v>950</v>
      </c>
      <c r="D263" s="1765">
        <v>0</v>
      </c>
      <c r="E263" s="1773">
        <v>0</v>
      </c>
      <c r="F263" s="1766" t="s">
        <v>656</v>
      </c>
    </row>
    <row r="264" spans="2:6" ht="12.75" hidden="1" customHeight="1" x14ac:dyDescent="0.2">
      <c r="B264" s="1763" t="s">
        <v>1318</v>
      </c>
      <c r="C264" s="1764" t="s">
        <v>952</v>
      </c>
      <c r="D264" s="1765">
        <v>0</v>
      </c>
      <c r="E264" s="1773">
        <v>0</v>
      </c>
      <c r="F264" s="1766" t="s">
        <v>656</v>
      </c>
    </row>
    <row r="265" spans="2:6" ht="25.5" hidden="1" customHeight="1" x14ac:dyDescent="0.2">
      <c r="B265" s="1763" t="s">
        <v>1319</v>
      </c>
      <c r="C265" s="1764" t="s">
        <v>589</v>
      </c>
      <c r="D265" s="1765">
        <v>0</v>
      </c>
      <c r="E265" s="1773">
        <v>0</v>
      </c>
      <c r="F265" s="1766" t="s">
        <v>656</v>
      </c>
    </row>
    <row r="266" spans="2:6" ht="12.75" hidden="1" customHeight="1" x14ac:dyDescent="0.2">
      <c r="B266" s="1763" t="s">
        <v>1320</v>
      </c>
      <c r="C266" s="1764" t="s">
        <v>955</v>
      </c>
      <c r="D266" s="1765">
        <v>0</v>
      </c>
      <c r="E266" s="1773">
        <v>0</v>
      </c>
      <c r="F266" s="1766" t="s">
        <v>656</v>
      </c>
    </row>
    <row r="267" spans="2:6" ht="12.75" hidden="1" customHeight="1" x14ac:dyDescent="0.2">
      <c r="B267" s="1763" t="s">
        <v>1321</v>
      </c>
      <c r="C267" s="1764" t="s">
        <v>957</v>
      </c>
      <c r="D267" s="1765">
        <v>0</v>
      </c>
      <c r="E267" s="1773">
        <v>0</v>
      </c>
      <c r="F267" s="1766" t="s">
        <v>656</v>
      </c>
    </row>
    <row r="268" spans="2:6" ht="12.75" hidden="1" customHeight="1" x14ac:dyDescent="0.2">
      <c r="B268" s="1763" t="s">
        <v>1322</v>
      </c>
      <c r="C268" s="1764" t="s">
        <v>959</v>
      </c>
      <c r="D268" s="1765">
        <v>0</v>
      </c>
      <c r="E268" s="1773">
        <v>0</v>
      </c>
      <c r="F268" s="1766" t="s">
        <v>656</v>
      </c>
    </row>
    <row r="269" spans="2:6" x14ac:dyDescent="0.2">
      <c r="B269" s="1763" t="s">
        <v>1478</v>
      </c>
      <c r="C269" s="1764" t="s">
        <v>491</v>
      </c>
      <c r="D269" s="1781">
        <v>7</v>
      </c>
      <c r="E269" s="1773">
        <v>3</v>
      </c>
      <c r="F269" s="1766">
        <v>-57.142857142857146</v>
      </c>
    </row>
    <row r="270" spans="2:6" ht="12.75" hidden="1" customHeight="1" x14ac:dyDescent="0.2">
      <c r="B270" s="1763" t="s">
        <v>492</v>
      </c>
      <c r="C270" s="1764" t="s">
        <v>493</v>
      </c>
      <c r="D270" s="1765">
        <v>0</v>
      </c>
      <c r="E270" s="1773">
        <v>0</v>
      </c>
      <c r="F270" s="1766" t="s">
        <v>656</v>
      </c>
    </row>
    <row r="271" spans="2:6" ht="12.75" hidden="1" customHeight="1" x14ac:dyDescent="0.2">
      <c r="B271" s="1763" t="s">
        <v>494</v>
      </c>
      <c r="C271" s="1764" t="s">
        <v>412</v>
      </c>
      <c r="D271" s="1765">
        <v>0</v>
      </c>
      <c r="E271" s="1773">
        <v>0</v>
      </c>
      <c r="F271" s="1766" t="s">
        <v>656</v>
      </c>
    </row>
    <row r="272" spans="2:6" ht="15" customHeight="1" thickBot="1" x14ac:dyDescent="0.25">
      <c r="B272" s="1763" t="s">
        <v>962</v>
      </c>
      <c r="C272" s="6392" t="s">
        <v>1479</v>
      </c>
      <c r="D272" s="1765">
        <v>3</v>
      </c>
      <c r="E272" s="1773">
        <v>1</v>
      </c>
      <c r="F272" s="1766">
        <v>-66.666666666666671</v>
      </c>
    </row>
    <row r="273" spans="2:6" ht="12.75" hidden="1" customHeight="1" x14ac:dyDescent="0.2">
      <c r="B273" s="1763" t="s">
        <v>1324</v>
      </c>
      <c r="C273" s="1764" t="s">
        <v>965</v>
      </c>
      <c r="D273" s="1765">
        <v>0</v>
      </c>
      <c r="E273" s="1773">
        <v>0</v>
      </c>
      <c r="F273" s="1766" t="s">
        <v>656</v>
      </c>
    </row>
    <row r="274" spans="2:6" ht="12.75" hidden="1" customHeight="1" x14ac:dyDescent="0.2">
      <c r="B274" s="1763" t="s">
        <v>1325</v>
      </c>
      <c r="C274" s="1764" t="s">
        <v>966</v>
      </c>
      <c r="D274" s="1765">
        <v>0</v>
      </c>
      <c r="E274" s="1773">
        <v>0</v>
      </c>
      <c r="F274" s="1766" t="s">
        <v>656</v>
      </c>
    </row>
    <row r="275" spans="2:6" ht="12.75" hidden="1" customHeight="1" x14ac:dyDescent="0.2">
      <c r="B275" s="1763" t="s">
        <v>1326</v>
      </c>
      <c r="C275" s="1764" t="s">
        <v>968</v>
      </c>
      <c r="D275" s="1765">
        <v>0</v>
      </c>
      <c r="E275" s="1773">
        <v>0</v>
      </c>
      <c r="F275" s="1766" t="s">
        <v>656</v>
      </c>
    </row>
    <row r="276" spans="2:6" ht="25.5" hidden="1" customHeight="1" x14ac:dyDescent="0.2">
      <c r="B276" s="1763" t="s">
        <v>1327</v>
      </c>
      <c r="C276" s="1764" t="s">
        <v>970</v>
      </c>
      <c r="D276" s="1765">
        <v>0</v>
      </c>
      <c r="E276" s="1773">
        <v>0</v>
      </c>
      <c r="F276" s="1766" t="s">
        <v>656</v>
      </c>
    </row>
    <row r="277" spans="2:6" ht="25.5" hidden="1" x14ac:dyDescent="0.2">
      <c r="B277" s="1763" t="s">
        <v>971</v>
      </c>
      <c r="C277" s="1764" t="s">
        <v>972</v>
      </c>
      <c r="D277" s="1765">
        <v>0</v>
      </c>
      <c r="E277" s="1773">
        <v>0</v>
      </c>
      <c r="F277" s="1766" t="s">
        <v>656</v>
      </c>
    </row>
    <row r="278" spans="2:6" ht="38.25" hidden="1" x14ac:dyDescent="0.2">
      <c r="B278" s="1444" t="s">
        <v>973</v>
      </c>
      <c r="C278" s="1440" t="s">
        <v>974</v>
      </c>
      <c r="D278" s="1782">
        <v>0</v>
      </c>
      <c r="E278" s="1773">
        <v>0</v>
      </c>
      <c r="F278" s="1762">
        <v>0</v>
      </c>
    </row>
    <row r="279" spans="2:6" ht="13.5" hidden="1" customHeight="1" thickBot="1" x14ac:dyDescent="0.25">
      <c r="B279" s="1758" t="s">
        <v>1328</v>
      </c>
      <c r="C279" s="1759" t="s">
        <v>976</v>
      </c>
      <c r="D279" s="1760">
        <v>0</v>
      </c>
      <c r="E279" s="1773">
        <v>0</v>
      </c>
      <c r="F279" s="1762" t="s">
        <v>656</v>
      </c>
    </row>
    <row r="280" spans="2:6" ht="13.5" hidden="1" customHeight="1" thickBot="1" x14ac:dyDescent="0.25">
      <c r="B280" s="1772" t="s">
        <v>1480</v>
      </c>
      <c r="C280" s="6289"/>
      <c r="D280" s="1755">
        <v>0</v>
      </c>
      <c r="E280" s="1756">
        <v>0</v>
      </c>
      <c r="F280" s="1757" t="s">
        <v>656</v>
      </c>
    </row>
    <row r="281" spans="2:6" ht="12.75" hidden="1" customHeight="1" x14ac:dyDescent="0.2">
      <c r="B281" s="1763" t="s">
        <v>1330</v>
      </c>
      <c r="C281" s="1764" t="s">
        <v>413</v>
      </c>
      <c r="D281" s="1765">
        <v>0</v>
      </c>
      <c r="E281" s="1773">
        <v>0</v>
      </c>
      <c r="F281" s="1766" t="s">
        <v>656</v>
      </c>
    </row>
    <row r="282" spans="2:6" ht="12.75" hidden="1" customHeight="1" x14ac:dyDescent="0.2">
      <c r="B282" s="1763" t="s">
        <v>1331</v>
      </c>
      <c r="C282" s="1764" t="s">
        <v>980</v>
      </c>
      <c r="D282" s="1765">
        <v>0</v>
      </c>
      <c r="E282" s="1773">
        <v>0</v>
      </c>
      <c r="F282" s="1766" t="s">
        <v>656</v>
      </c>
    </row>
    <row r="283" spans="2:6" ht="12.75" hidden="1" customHeight="1" x14ac:dyDescent="0.2">
      <c r="B283" s="1763" t="s">
        <v>1332</v>
      </c>
      <c r="C283" s="1764" t="s">
        <v>414</v>
      </c>
      <c r="D283" s="1765">
        <v>0</v>
      </c>
      <c r="E283" s="1773">
        <v>0</v>
      </c>
      <c r="F283" s="1766" t="s">
        <v>656</v>
      </c>
    </row>
    <row r="284" spans="2:6" ht="12.75" hidden="1" customHeight="1" x14ac:dyDescent="0.2">
      <c r="B284" s="1763" t="s">
        <v>1333</v>
      </c>
      <c r="C284" s="1764" t="s">
        <v>415</v>
      </c>
      <c r="D284" s="1765">
        <v>0</v>
      </c>
      <c r="E284" s="1773">
        <v>0</v>
      </c>
      <c r="F284" s="1766" t="s">
        <v>656</v>
      </c>
    </row>
    <row r="285" spans="2:6" ht="12.75" hidden="1" customHeight="1" x14ac:dyDescent="0.2">
      <c r="B285" s="1763" t="s">
        <v>1334</v>
      </c>
      <c r="C285" s="1764" t="s">
        <v>416</v>
      </c>
      <c r="D285" s="1765">
        <v>0</v>
      </c>
      <c r="E285" s="1773">
        <v>0</v>
      </c>
      <c r="F285" s="1766" t="s">
        <v>656</v>
      </c>
    </row>
    <row r="286" spans="2:6" ht="12.75" hidden="1" customHeight="1" x14ac:dyDescent="0.2">
      <c r="B286" s="1763" t="s">
        <v>1335</v>
      </c>
      <c r="C286" s="1764" t="s">
        <v>417</v>
      </c>
      <c r="D286" s="1765">
        <v>0</v>
      </c>
      <c r="E286" s="1773">
        <v>0</v>
      </c>
      <c r="F286" s="1766" t="s">
        <v>656</v>
      </c>
    </row>
    <row r="287" spans="2:6" ht="13.5" hidden="1" customHeight="1" thickBot="1" x14ac:dyDescent="0.25">
      <c r="B287" s="1763" t="s">
        <v>1336</v>
      </c>
      <c r="C287" s="1764" t="s">
        <v>418</v>
      </c>
      <c r="D287" s="1765">
        <v>0</v>
      </c>
      <c r="E287" s="1773">
        <v>0</v>
      </c>
      <c r="F287" s="1766" t="s">
        <v>656</v>
      </c>
    </row>
    <row r="288" spans="2:6" ht="13.5" hidden="1" customHeight="1" thickBot="1" x14ac:dyDescent="0.25">
      <c r="B288" s="1772" t="s">
        <v>1481</v>
      </c>
      <c r="C288" s="6289"/>
      <c r="D288" s="1755">
        <v>0</v>
      </c>
      <c r="E288" s="1756">
        <v>0</v>
      </c>
      <c r="F288" s="1757" t="s">
        <v>656</v>
      </c>
    </row>
    <row r="289" spans="2:6" ht="12.75" hidden="1" customHeight="1" x14ac:dyDescent="0.2">
      <c r="B289" s="1763" t="s">
        <v>1338</v>
      </c>
      <c r="C289" s="1764" t="s">
        <v>517</v>
      </c>
      <c r="D289" s="1765">
        <v>0</v>
      </c>
      <c r="E289" s="1773">
        <v>0</v>
      </c>
      <c r="F289" s="1766" t="s">
        <v>656</v>
      </c>
    </row>
    <row r="290" spans="2:6" ht="12.75" hidden="1" customHeight="1" x14ac:dyDescent="0.2">
      <c r="B290" s="1763" t="s">
        <v>1339</v>
      </c>
      <c r="C290" s="1764" t="s">
        <v>518</v>
      </c>
      <c r="D290" s="1765">
        <v>0</v>
      </c>
      <c r="E290" s="1773">
        <v>0</v>
      </c>
      <c r="F290" s="1766" t="s">
        <v>656</v>
      </c>
    </row>
    <row r="291" spans="2:6" ht="12.75" hidden="1" customHeight="1" x14ac:dyDescent="0.2">
      <c r="B291" s="1763" t="s">
        <v>1340</v>
      </c>
      <c r="C291" s="1764" t="s">
        <v>519</v>
      </c>
      <c r="D291" s="1765">
        <v>0</v>
      </c>
      <c r="E291" s="1773">
        <v>0</v>
      </c>
      <c r="F291" s="1766" t="s">
        <v>656</v>
      </c>
    </row>
    <row r="292" spans="2:6" ht="12.75" hidden="1" customHeight="1" x14ac:dyDescent="0.2">
      <c r="B292" s="1763" t="s">
        <v>1341</v>
      </c>
      <c r="C292" s="1764" t="s">
        <v>520</v>
      </c>
      <c r="D292" s="1765">
        <v>0</v>
      </c>
      <c r="E292" s="1773">
        <v>0</v>
      </c>
      <c r="F292" s="1766" t="s">
        <v>656</v>
      </c>
    </row>
    <row r="293" spans="2:6" ht="12.75" hidden="1" customHeight="1" x14ac:dyDescent="0.2">
      <c r="B293" s="1763" t="s">
        <v>1342</v>
      </c>
      <c r="C293" s="1764" t="s">
        <v>521</v>
      </c>
      <c r="D293" s="1765">
        <v>0</v>
      </c>
      <c r="E293" s="1773">
        <v>0</v>
      </c>
      <c r="F293" s="1766" t="s">
        <v>656</v>
      </c>
    </row>
    <row r="294" spans="2:6" ht="12.75" hidden="1" customHeight="1" x14ac:dyDescent="0.2">
      <c r="B294" s="1763" t="s">
        <v>1343</v>
      </c>
      <c r="C294" s="1764" t="s">
        <v>522</v>
      </c>
      <c r="D294" s="1765">
        <v>0</v>
      </c>
      <c r="E294" s="1773">
        <v>0</v>
      </c>
      <c r="F294" s="1766" t="s">
        <v>656</v>
      </c>
    </row>
    <row r="295" spans="2:6" ht="25.5" hidden="1" customHeight="1" x14ac:dyDescent="0.2">
      <c r="B295" s="1763" t="s">
        <v>1344</v>
      </c>
      <c r="C295" s="1764" t="s">
        <v>419</v>
      </c>
      <c r="D295" s="1765">
        <v>0</v>
      </c>
      <c r="E295" s="1773">
        <v>0</v>
      </c>
      <c r="F295" s="1766" t="s">
        <v>656</v>
      </c>
    </row>
    <row r="296" spans="2:6" ht="12.75" hidden="1" customHeight="1" x14ac:dyDescent="0.2">
      <c r="B296" s="1763" t="s">
        <v>1345</v>
      </c>
      <c r="C296" s="1764" t="s">
        <v>420</v>
      </c>
      <c r="D296" s="1765">
        <v>0</v>
      </c>
      <c r="E296" s="1773">
        <v>0</v>
      </c>
      <c r="F296" s="1766" t="s">
        <v>656</v>
      </c>
    </row>
    <row r="297" spans="2:6" ht="12.75" hidden="1" customHeight="1" x14ac:dyDescent="0.2">
      <c r="B297" s="1763" t="s">
        <v>1346</v>
      </c>
      <c r="C297" s="1764" t="s">
        <v>421</v>
      </c>
      <c r="D297" s="1765">
        <v>0</v>
      </c>
      <c r="E297" s="1773">
        <v>0</v>
      </c>
      <c r="F297" s="1766" t="s">
        <v>656</v>
      </c>
    </row>
    <row r="298" spans="2:6" ht="12.75" hidden="1" customHeight="1" x14ac:dyDescent="0.2">
      <c r="B298" s="1763" t="s">
        <v>495</v>
      </c>
      <c r="C298" s="1764" t="s">
        <v>422</v>
      </c>
      <c r="D298" s="1765">
        <v>0</v>
      </c>
      <c r="E298" s="1773">
        <v>0</v>
      </c>
      <c r="F298" s="1766" t="s">
        <v>656</v>
      </c>
    </row>
    <row r="299" spans="2:6" ht="12.75" hidden="1" customHeight="1" x14ac:dyDescent="0.2">
      <c r="B299" s="1763" t="s">
        <v>1347</v>
      </c>
      <c r="C299" s="1764" t="s">
        <v>423</v>
      </c>
      <c r="D299" s="1765">
        <v>0</v>
      </c>
      <c r="E299" s="1773">
        <v>0</v>
      </c>
      <c r="F299" s="1766" t="s">
        <v>656</v>
      </c>
    </row>
    <row r="300" spans="2:6" ht="26.25" hidden="1" customHeight="1" thickBot="1" x14ac:dyDescent="0.25">
      <c r="B300" s="1763" t="s">
        <v>1348</v>
      </c>
      <c r="C300" s="1764" t="s">
        <v>999</v>
      </c>
      <c r="D300" s="1765">
        <v>0</v>
      </c>
      <c r="E300" s="1773">
        <v>0</v>
      </c>
      <c r="F300" s="1766" t="s">
        <v>656</v>
      </c>
    </row>
    <row r="301" spans="2:6" ht="27.75" hidden="1" customHeight="1" thickBot="1" x14ac:dyDescent="0.25">
      <c r="B301" s="7274" t="s">
        <v>1482</v>
      </c>
      <c r="C301" s="7275"/>
      <c r="D301" s="1755">
        <v>0</v>
      </c>
      <c r="E301" s="1756">
        <v>0</v>
      </c>
      <c r="F301" s="1757" t="s">
        <v>656</v>
      </c>
    </row>
    <row r="302" spans="2:6" ht="12.75" hidden="1" customHeight="1" x14ac:dyDescent="0.2">
      <c r="B302" s="1763" t="s">
        <v>1350</v>
      </c>
      <c r="C302" s="1764" t="s">
        <v>424</v>
      </c>
      <c r="D302" s="1765">
        <v>0</v>
      </c>
      <c r="E302" s="1773">
        <v>0</v>
      </c>
      <c r="F302" s="1766" t="s">
        <v>656</v>
      </c>
    </row>
    <row r="303" spans="2:6" ht="12.75" hidden="1" customHeight="1" x14ac:dyDescent="0.2">
      <c r="B303" s="1763" t="s">
        <v>1351</v>
      </c>
      <c r="C303" s="1764" t="s">
        <v>425</v>
      </c>
      <c r="D303" s="1765">
        <v>0</v>
      </c>
      <c r="E303" s="1773">
        <v>0</v>
      </c>
      <c r="F303" s="1766" t="s">
        <v>656</v>
      </c>
    </row>
    <row r="304" spans="2:6" ht="12.75" hidden="1" customHeight="1" x14ac:dyDescent="0.2">
      <c r="B304" s="1763" t="s">
        <v>1352</v>
      </c>
      <c r="C304" s="1764" t="s">
        <v>426</v>
      </c>
      <c r="D304" s="1765">
        <v>0</v>
      </c>
      <c r="E304" s="1773">
        <v>0</v>
      </c>
      <c r="F304" s="1766" t="s">
        <v>656</v>
      </c>
    </row>
    <row r="305" spans="2:6" ht="12.75" hidden="1" customHeight="1" x14ac:dyDescent="0.2">
      <c r="B305" s="1763" t="s">
        <v>1353</v>
      </c>
      <c r="C305" s="1764" t="s">
        <v>427</v>
      </c>
      <c r="D305" s="1765">
        <v>0</v>
      </c>
      <c r="E305" s="1773">
        <v>0</v>
      </c>
      <c r="F305" s="1766" t="s">
        <v>656</v>
      </c>
    </row>
    <row r="306" spans="2:6" ht="13.5" hidden="1" customHeight="1" thickBot="1" x14ac:dyDescent="0.25">
      <c r="B306" s="1763" t="s">
        <v>1354</v>
      </c>
      <c r="C306" s="1764" t="s">
        <v>428</v>
      </c>
      <c r="D306" s="1765">
        <v>0</v>
      </c>
      <c r="E306" s="1773">
        <v>0</v>
      </c>
      <c r="F306" s="1766" t="s">
        <v>656</v>
      </c>
    </row>
    <row r="307" spans="2:6" ht="13.5" hidden="1" customHeight="1" thickBot="1" x14ac:dyDescent="0.25">
      <c r="B307" s="1772" t="s">
        <v>1483</v>
      </c>
      <c r="C307" s="6289"/>
      <c r="D307" s="1755">
        <v>0</v>
      </c>
      <c r="E307" s="1756">
        <v>0</v>
      </c>
      <c r="F307" s="1757" t="s">
        <v>656</v>
      </c>
    </row>
    <row r="308" spans="2:6" ht="12.75" hidden="1" customHeight="1" x14ac:dyDescent="0.2">
      <c r="B308" s="1763" t="s">
        <v>1356</v>
      </c>
      <c r="C308" s="1764" t="s">
        <v>429</v>
      </c>
      <c r="D308" s="1765">
        <v>0</v>
      </c>
      <c r="E308" s="1773">
        <v>0</v>
      </c>
      <c r="F308" s="1766" t="s">
        <v>656</v>
      </c>
    </row>
    <row r="309" spans="2:6" ht="12.75" hidden="1" customHeight="1" x14ac:dyDescent="0.2">
      <c r="B309" s="1763" t="s">
        <v>1357</v>
      </c>
      <c r="C309" s="1764" t="s">
        <v>430</v>
      </c>
      <c r="D309" s="1765">
        <v>0</v>
      </c>
      <c r="E309" s="1773">
        <v>0</v>
      </c>
      <c r="F309" s="1766" t="s">
        <v>656</v>
      </c>
    </row>
    <row r="310" spans="2:6" ht="12.75" hidden="1" customHeight="1" x14ac:dyDescent="0.2">
      <c r="B310" s="1763" t="s">
        <v>1358</v>
      </c>
      <c r="C310" s="1764" t="s">
        <v>431</v>
      </c>
      <c r="D310" s="1765">
        <v>0</v>
      </c>
      <c r="E310" s="1773">
        <v>0</v>
      </c>
      <c r="F310" s="1766" t="s">
        <v>656</v>
      </c>
    </row>
    <row r="311" spans="2:6" ht="12.75" hidden="1" customHeight="1" x14ac:dyDescent="0.2">
      <c r="B311" s="1763" t="s">
        <v>1359</v>
      </c>
      <c r="C311" s="1764" t="s">
        <v>432</v>
      </c>
      <c r="D311" s="1765">
        <v>0</v>
      </c>
      <c r="E311" s="1773">
        <v>0</v>
      </c>
      <c r="F311" s="1766" t="s">
        <v>656</v>
      </c>
    </row>
    <row r="312" spans="2:6" ht="12.75" hidden="1" customHeight="1" x14ac:dyDescent="0.2">
      <c r="B312" s="1763" t="s">
        <v>1360</v>
      </c>
      <c r="C312" s="1764" t="s">
        <v>1484</v>
      </c>
      <c r="D312" s="1765">
        <v>0</v>
      </c>
      <c r="E312" s="1773">
        <v>0</v>
      </c>
      <c r="F312" s="1766" t="s">
        <v>656</v>
      </c>
    </row>
    <row r="313" spans="2:6" ht="12.75" hidden="1" customHeight="1" x14ac:dyDescent="0.2">
      <c r="B313" s="1763" t="s">
        <v>1361</v>
      </c>
      <c r="C313" s="1764" t="s">
        <v>433</v>
      </c>
      <c r="D313" s="1765">
        <v>0</v>
      </c>
      <c r="E313" s="1773">
        <v>0</v>
      </c>
      <c r="F313" s="1766" t="s">
        <v>656</v>
      </c>
    </row>
    <row r="314" spans="2:6" ht="12.75" hidden="1" customHeight="1" x14ac:dyDescent="0.2">
      <c r="B314" s="1763" t="s">
        <v>1362</v>
      </c>
      <c r="C314" s="1764" t="s">
        <v>434</v>
      </c>
      <c r="D314" s="1765">
        <v>0</v>
      </c>
      <c r="E314" s="1773">
        <v>0</v>
      </c>
      <c r="F314" s="1766" t="s">
        <v>656</v>
      </c>
    </row>
    <row r="315" spans="2:6" ht="12.75" hidden="1" customHeight="1" x14ac:dyDescent="0.2">
      <c r="B315" s="1763" t="s">
        <v>1363</v>
      </c>
      <c r="C315" s="1764" t="s">
        <v>435</v>
      </c>
      <c r="D315" s="1765">
        <v>0</v>
      </c>
      <c r="E315" s="1773">
        <v>0</v>
      </c>
      <c r="F315" s="1766" t="s">
        <v>656</v>
      </c>
    </row>
    <row r="316" spans="2:6" ht="12.75" hidden="1" customHeight="1" x14ac:dyDescent="0.2">
      <c r="B316" s="1763" t="s">
        <v>1364</v>
      </c>
      <c r="C316" s="1764" t="s">
        <v>436</v>
      </c>
      <c r="D316" s="1765">
        <v>0</v>
      </c>
      <c r="E316" s="1773">
        <v>0</v>
      </c>
      <c r="F316" s="1766" t="s">
        <v>656</v>
      </c>
    </row>
    <row r="317" spans="2:6" ht="12.75" hidden="1" customHeight="1" x14ac:dyDescent="0.2">
      <c r="B317" s="1763" t="s">
        <v>1365</v>
      </c>
      <c r="C317" s="1764" t="s">
        <v>437</v>
      </c>
      <c r="D317" s="1765">
        <v>0</v>
      </c>
      <c r="E317" s="1773">
        <v>0</v>
      </c>
      <c r="F317" s="1766" t="s">
        <v>656</v>
      </c>
    </row>
    <row r="318" spans="2:6" ht="12.75" hidden="1" customHeight="1" x14ac:dyDescent="0.2">
      <c r="B318" s="1763" t="s">
        <v>1366</v>
      </c>
      <c r="C318" s="1764" t="s">
        <v>438</v>
      </c>
      <c r="D318" s="1765">
        <v>0</v>
      </c>
      <c r="E318" s="1773">
        <v>0</v>
      </c>
      <c r="F318" s="1766" t="s">
        <v>656</v>
      </c>
    </row>
    <row r="319" spans="2:6" ht="12.75" hidden="1" customHeight="1" x14ac:dyDescent="0.2">
      <c r="B319" s="1763" t="s">
        <v>1367</v>
      </c>
      <c r="C319" s="1764" t="s">
        <v>439</v>
      </c>
      <c r="D319" s="1765">
        <v>0</v>
      </c>
      <c r="E319" s="1773">
        <v>0</v>
      </c>
      <c r="F319" s="1766" t="s">
        <v>656</v>
      </c>
    </row>
    <row r="320" spans="2:6" ht="12.75" hidden="1" customHeight="1" x14ac:dyDescent="0.2">
      <c r="B320" s="1763" t="s">
        <v>1368</v>
      </c>
      <c r="C320" s="1764" t="s">
        <v>440</v>
      </c>
      <c r="D320" s="1765">
        <v>0</v>
      </c>
      <c r="E320" s="1773">
        <v>0</v>
      </c>
      <c r="F320" s="1766" t="s">
        <v>656</v>
      </c>
    </row>
    <row r="321" spans="2:7" ht="24.75" hidden="1" customHeight="1" x14ac:dyDescent="0.2">
      <c r="B321" s="1763" t="s">
        <v>1369</v>
      </c>
      <c r="C321" s="1764" t="s">
        <v>441</v>
      </c>
      <c r="D321" s="1765">
        <v>0</v>
      </c>
      <c r="E321" s="1773">
        <v>0</v>
      </c>
      <c r="F321" s="1766" t="s">
        <v>656</v>
      </c>
    </row>
    <row r="322" spans="2:7" ht="25.5" hidden="1" customHeight="1" x14ac:dyDescent="0.2">
      <c r="B322" s="1763" t="s">
        <v>1370</v>
      </c>
      <c r="C322" s="1764" t="s">
        <v>442</v>
      </c>
      <c r="D322" s="1765">
        <v>0</v>
      </c>
      <c r="E322" s="1773">
        <v>0</v>
      </c>
      <c r="F322" s="1766" t="s">
        <v>656</v>
      </c>
    </row>
    <row r="323" spans="2:7" ht="12.75" hidden="1" customHeight="1" x14ac:dyDescent="0.2">
      <c r="B323" s="1763" t="s">
        <v>1371</v>
      </c>
      <c r="C323" s="1764" t="s">
        <v>443</v>
      </c>
      <c r="D323" s="1765">
        <v>0</v>
      </c>
      <c r="E323" s="1773">
        <v>0</v>
      </c>
      <c r="F323" s="1766" t="s">
        <v>656</v>
      </c>
    </row>
    <row r="324" spans="2:7" ht="25.5" hidden="1" customHeight="1" x14ac:dyDescent="0.2">
      <c r="B324" s="1763" t="s">
        <v>1372</v>
      </c>
      <c r="C324" s="1764" t="s">
        <v>444</v>
      </c>
      <c r="D324" s="1765">
        <v>0</v>
      </c>
      <c r="E324" s="1773">
        <v>0</v>
      </c>
      <c r="F324" s="1766" t="s">
        <v>656</v>
      </c>
    </row>
    <row r="325" spans="2:7" ht="12.75" hidden="1" customHeight="1" x14ac:dyDescent="0.2">
      <c r="B325" s="1763" t="s">
        <v>1373</v>
      </c>
      <c r="C325" s="1764" t="s">
        <v>445</v>
      </c>
      <c r="D325" s="1765">
        <v>0</v>
      </c>
      <c r="E325" s="1773">
        <v>0</v>
      </c>
      <c r="F325" s="1766" t="s">
        <v>656</v>
      </c>
    </row>
    <row r="326" spans="2:7" ht="12.75" hidden="1" customHeight="1" x14ac:dyDescent="0.2">
      <c r="B326" s="1763" t="s">
        <v>1374</v>
      </c>
      <c r="C326" s="1764" t="s">
        <v>446</v>
      </c>
      <c r="D326" s="1765">
        <v>0</v>
      </c>
      <c r="E326" s="1773">
        <v>0</v>
      </c>
      <c r="F326" s="1766" t="s">
        <v>656</v>
      </c>
    </row>
    <row r="327" spans="2:7" ht="12.75" hidden="1" customHeight="1" x14ac:dyDescent="0.2">
      <c r="B327" s="1763" t="s">
        <v>1375</v>
      </c>
      <c r="C327" s="1764" t="s">
        <v>447</v>
      </c>
      <c r="D327" s="1765">
        <v>0</v>
      </c>
      <c r="E327" s="1773">
        <v>0</v>
      </c>
      <c r="F327" s="1766" t="s">
        <v>656</v>
      </c>
    </row>
    <row r="328" spans="2:7" ht="12.75" hidden="1" customHeight="1" x14ac:dyDescent="0.2">
      <c r="B328" s="1763" t="s">
        <v>1376</v>
      </c>
      <c r="C328" s="1764" t="s">
        <v>448</v>
      </c>
      <c r="D328" s="1765">
        <v>0</v>
      </c>
      <c r="E328" s="1773">
        <v>0</v>
      </c>
      <c r="F328" s="1766" t="s">
        <v>656</v>
      </c>
    </row>
    <row r="329" spans="2:7" ht="12.75" hidden="1" customHeight="1" x14ac:dyDescent="0.2">
      <c r="B329" s="1763" t="s">
        <v>1377</v>
      </c>
      <c r="C329" s="1764" t="s">
        <v>449</v>
      </c>
      <c r="D329" s="1765">
        <v>0</v>
      </c>
      <c r="E329" s="1773">
        <v>0</v>
      </c>
      <c r="F329" s="1766" t="s">
        <v>656</v>
      </c>
    </row>
    <row r="330" spans="2:7" ht="12.75" hidden="1" customHeight="1" x14ac:dyDescent="0.2">
      <c r="B330" s="1763" t="s">
        <v>1378</v>
      </c>
      <c r="C330" s="1764" t="s">
        <v>450</v>
      </c>
      <c r="D330" s="1765">
        <v>0</v>
      </c>
      <c r="E330" s="1773">
        <v>0</v>
      </c>
      <c r="F330" s="1766" t="s">
        <v>656</v>
      </c>
    </row>
    <row r="331" spans="2:7" ht="26.25" hidden="1" customHeight="1" thickBot="1" x14ac:dyDescent="0.25">
      <c r="B331" s="1763" t="s">
        <v>1379</v>
      </c>
      <c r="C331" s="1764" t="s">
        <v>451</v>
      </c>
      <c r="D331" s="1765">
        <v>0</v>
      </c>
      <c r="E331" s="1773">
        <v>0</v>
      </c>
      <c r="F331" s="1766" t="s">
        <v>656</v>
      </c>
    </row>
    <row r="332" spans="2:7" ht="13.5" hidden="1" customHeight="1" thickBot="1" x14ac:dyDescent="0.25">
      <c r="B332" s="1772" t="s">
        <v>573</v>
      </c>
      <c r="C332" s="6289"/>
      <c r="D332" s="1783">
        <v>0</v>
      </c>
      <c r="E332" s="1756">
        <v>0</v>
      </c>
      <c r="F332" s="1757" t="s">
        <v>656</v>
      </c>
    </row>
    <row r="333" spans="2:7" ht="13.5" thickBot="1" x14ac:dyDescent="0.25">
      <c r="B333" s="1784" t="s">
        <v>18</v>
      </c>
      <c r="C333" s="1785"/>
      <c r="D333" s="1786">
        <v>2610</v>
      </c>
      <c r="E333" s="1756">
        <v>3004</v>
      </c>
      <c r="F333" s="1757">
        <v>15.095785440613028</v>
      </c>
    </row>
    <row r="334" spans="2:7" ht="11.25" customHeight="1" x14ac:dyDescent="0.25">
      <c r="C334"/>
      <c r="D334"/>
      <c r="E334"/>
      <c r="F334"/>
      <c r="G334"/>
    </row>
    <row r="335" spans="2:7" ht="15" x14ac:dyDescent="0.25">
      <c r="B335" s="1847" t="s">
        <v>2847</v>
      </c>
      <c r="C335"/>
      <c r="D335"/>
      <c r="E335"/>
      <c r="F335"/>
      <c r="G335"/>
    </row>
    <row r="337" spans="2:6" x14ac:dyDescent="0.2">
      <c r="B337" s="7273" t="s">
        <v>2901</v>
      </c>
      <c r="C337" s="7273"/>
      <c r="D337" s="7273"/>
      <c r="E337" s="7273"/>
      <c r="F337" s="7273"/>
    </row>
    <row r="338" spans="2:6" x14ac:dyDescent="0.2">
      <c r="B338" s="1749"/>
      <c r="C338" s="1790"/>
      <c r="D338" s="1750"/>
      <c r="E338" s="1750"/>
      <c r="F338" s="1750"/>
    </row>
    <row r="339" spans="2:6" ht="13.5" thickBot="1" x14ac:dyDescent="0.25">
      <c r="B339" s="1749"/>
      <c r="C339" s="1791"/>
      <c r="D339" s="1406"/>
      <c r="E339" s="1751"/>
      <c r="F339" s="1751"/>
    </row>
    <row r="340" spans="2:6" x14ac:dyDescent="0.2">
      <c r="B340" s="7288" t="s">
        <v>1485</v>
      </c>
      <c r="C340" s="7290" t="s">
        <v>1486</v>
      </c>
      <c r="D340" s="7292" t="s">
        <v>1450</v>
      </c>
      <c r="E340" s="7293"/>
      <c r="F340" s="7294"/>
    </row>
    <row r="341" spans="2:6" ht="26.25" thickBot="1" x14ac:dyDescent="0.25">
      <c r="B341" s="7289"/>
      <c r="C341" s="7291"/>
      <c r="D341" s="1752" t="s">
        <v>1</v>
      </c>
      <c r="E341" s="1753" t="s">
        <v>2</v>
      </c>
      <c r="F341" s="1754" t="s">
        <v>131</v>
      </c>
    </row>
    <row r="342" spans="2:6" ht="13.5" thickBot="1" x14ac:dyDescent="0.25">
      <c r="B342" s="7295" t="s">
        <v>1451</v>
      </c>
      <c r="C342" s="7296"/>
      <c r="D342" s="1792">
        <v>2</v>
      </c>
      <c r="E342" s="1756">
        <v>6</v>
      </c>
      <c r="F342" s="1757">
        <v>200</v>
      </c>
    </row>
    <row r="343" spans="2:6" hidden="1" x14ac:dyDescent="0.2">
      <c r="B343" s="1793" t="s">
        <v>1086</v>
      </c>
      <c r="C343" s="1794" t="s">
        <v>509</v>
      </c>
      <c r="D343" s="1795">
        <v>0</v>
      </c>
      <c r="E343" s="1761">
        <v>0</v>
      </c>
      <c r="F343" s="1762" t="s">
        <v>656</v>
      </c>
    </row>
    <row r="344" spans="2:6" hidden="1" x14ac:dyDescent="0.2">
      <c r="B344" s="1796" t="s">
        <v>1087</v>
      </c>
      <c r="C344" s="1797" t="s">
        <v>510</v>
      </c>
      <c r="D344" s="1798">
        <v>0</v>
      </c>
      <c r="E344" s="1761">
        <v>0</v>
      </c>
      <c r="F344" s="1766" t="s">
        <v>656</v>
      </c>
    </row>
    <row r="345" spans="2:6" hidden="1" x14ac:dyDescent="0.2">
      <c r="B345" s="1796" t="s">
        <v>1088</v>
      </c>
      <c r="C345" s="1797" t="s">
        <v>511</v>
      </c>
      <c r="D345" s="1798">
        <v>0</v>
      </c>
      <c r="E345" s="1761">
        <v>0</v>
      </c>
      <c r="F345" s="1766" t="s">
        <v>656</v>
      </c>
    </row>
    <row r="346" spans="2:6" hidden="1" x14ac:dyDescent="0.2">
      <c r="B346" s="1796" t="s">
        <v>457</v>
      </c>
      <c r="C346" s="1797" t="s">
        <v>458</v>
      </c>
      <c r="D346" s="1798">
        <v>0</v>
      </c>
      <c r="E346" s="1761">
        <v>0</v>
      </c>
      <c r="F346" s="1766" t="s">
        <v>656</v>
      </c>
    </row>
    <row r="347" spans="2:6" hidden="1" x14ac:dyDescent="0.2">
      <c r="B347" s="1796" t="s">
        <v>1089</v>
      </c>
      <c r="C347" s="1797" t="s">
        <v>512</v>
      </c>
      <c r="D347" s="1798">
        <v>0</v>
      </c>
      <c r="E347" s="1761">
        <v>0</v>
      </c>
      <c r="F347" s="1766" t="s">
        <v>656</v>
      </c>
    </row>
    <row r="348" spans="2:6" hidden="1" x14ac:dyDescent="0.2">
      <c r="B348" s="1796" t="s">
        <v>1090</v>
      </c>
      <c r="C348" s="1797" t="s">
        <v>513</v>
      </c>
      <c r="D348" s="1798">
        <v>0</v>
      </c>
      <c r="E348" s="1761">
        <v>0</v>
      </c>
      <c r="F348" s="1766" t="s">
        <v>656</v>
      </c>
    </row>
    <row r="349" spans="2:6" hidden="1" x14ac:dyDescent="0.2">
      <c r="B349" s="1796" t="s">
        <v>1091</v>
      </c>
      <c r="C349" s="1797" t="s">
        <v>514</v>
      </c>
      <c r="D349" s="1798">
        <v>0</v>
      </c>
      <c r="E349" s="1761">
        <v>0</v>
      </c>
      <c r="F349" s="1766" t="s">
        <v>656</v>
      </c>
    </row>
    <row r="350" spans="2:6" hidden="1" x14ac:dyDescent="0.2">
      <c r="B350" s="1796" t="s">
        <v>1092</v>
      </c>
      <c r="C350" s="1797" t="s">
        <v>515</v>
      </c>
      <c r="D350" s="1798">
        <v>0</v>
      </c>
      <c r="E350" s="1761">
        <v>0</v>
      </c>
      <c r="F350" s="1766" t="s">
        <v>656</v>
      </c>
    </row>
    <row r="351" spans="2:6" hidden="1" x14ac:dyDescent="0.2">
      <c r="B351" s="1796" t="s">
        <v>1093</v>
      </c>
      <c r="C351" s="1797" t="s">
        <v>516</v>
      </c>
      <c r="D351" s="1798">
        <v>0</v>
      </c>
      <c r="E351" s="1761">
        <v>0</v>
      </c>
      <c r="F351" s="1766" t="s">
        <v>656</v>
      </c>
    </row>
    <row r="352" spans="2:6" hidden="1" x14ac:dyDescent="0.2">
      <c r="B352" s="1796" t="s">
        <v>1094</v>
      </c>
      <c r="C352" s="1797" t="s">
        <v>397</v>
      </c>
      <c r="D352" s="1798">
        <v>0</v>
      </c>
      <c r="E352" s="1761">
        <v>0</v>
      </c>
      <c r="F352" s="1766" t="s">
        <v>656</v>
      </c>
    </row>
    <row r="353" spans="2:6" hidden="1" x14ac:dyDescent="0.2">
      <c r="B353" s="1796" t="s">
        <v>1095</v>
      </c>
      <c r="C353" s="1797" t="s">
        <v>398</v>
      </c>
      <c r="D353" s="1798">
        <v>0</v>
      </c>
      <c r="E353" s="1761">
        <v>0</v>
      </c>
      <c r="F353" s="1766" t="s">
        <v>656</v>
      </c>
    </row>
    <row r="354" spans="2:6" hidden="1" x14ac:dyDescent="0.2">
      <c r="B354" s="1796" t="s">
        <v>1096</v>
      </c>
      <c r="C354" s="1797" t="s">
        <v>399</v>
      </c>
      <c r="D354" s="1798">
        <v>0</v>
      </c>
      <c r="E354" s="1761">
        <v>0</v>
      </c>
      <c r="F354" s="1766" t="s">
        <v>656</v>
      </c>
    </row>
    <row r="355" spans="2:6" hidden="1" x14ac:dyDescent="0.2">
      <c r="B355" s="1796" t="s">
        <v>1097</v>
      </c>
      <c r="C355" s="1797" t="s">
        <v>400</v>
      </c>
      <c r="D355" s="1798">
        <v>0</v>
      </c>
      <c r="E355" s="1761">
        <v>0</v>
      </c>
      <c r="F355" s="1766" t="s">
        <v>656</v>
      </c>
    </row>
    <row r="356" spans="2:6" hidden="1" x14ac:dyDescent="0.2">
      <c r="B356" s="1796" t="s">
        <v>1098</v>
      </c>
      <c r="C356" s="1797" t="s">
        <v>401</v>
      </c>
      <c r="D356" s="1798">
        <v>0</v>
      </c>
      <c r="E356" s="1761">
        <v>0</v>
      </c>
      <c r="F356" s="1766" t="s">
        <v>656</v>
      </c>
    </row>
    <row r="357" spans="2:6" hidden="1" x14ac:dyDescent="0.2">
      <c r="B357" s="1796" t="s">
        <v>1452</v>
      </c>
      <c r="C357" s="1797"/>
      <c r="D357" s="1798">
        <v>0</v>
      </c>
      <c r="E357" s="1761">
        <v>0</v>
      </c>
      <c r="F357" s="1766">
        <v>0</v>
      </c>
    </row>
    <row r="358" spans="2:6" hidden="1" x14ac:dyDescent="0.2">
      <c r="B358" s="1796" t="s">
        <v>1099</v>
      </c>
      <c r="C358" s="1797" t="s">
        <v>403</v>
      </c>
      <c r="D358" s="1798">
        <v>0</v>
      </c>
      <c r="E358" s="1761">
        <v>0</v>
      </c>
      <c r="F358" s="1766" t="s">
        <v>656</v>
      </c>
    </row>
    <row r="359" spans="2:6" ht="25.5" hidden="1" x14ac:dyDescent="0.2">
      <c r="B359" s="1796" t="s">
        <v>1100</v>
      </c>
      <c r="C359" s="1797" t="s">
        <v>1101</v>
      </c>
      <c r="D359" s="1798">
        <v>0</v>
      </c>
      <c r="E359" s="1761">
        <v>0</v>
      </c>
      <c r="F359" s="1766" t="s">
        <v>656</v>
      </c>
    </row>
    <row r="360" spans="2:6" ht="25.5" hidden="1" x14ac:dyDescent="0.2">
      <c r="B360" s="1796" t="s">
        <v>1102</v>
      </c>
      <c r="C360" s="1797" t="s">
        <v>1103</v>
      </c>
      <c r="D360" s="1798">
        <v>0</v>
      </c>
      <c r="E360" s="1761">
        <v>0</v>
      </c>
      <c r="F360" s="1766" t="s">
        <v>656</v>
      </c>
    </row>
    <row r="361" spans="2:6" hidden="1" x14ac:dyDescent="0.2">
      <c r="B361" s="1796" t="s">
        <v>1104</v>
      </c>
      <c r="C361" s="1797" t="s">
        <v>1105</v>
      </c>
      <c r="D361" s="1798">
        <v>0</v>
      </c>
      <c r="E361" s="1761">
        <v>0</v>
      </c>
      <c r="F361" s="1766" t="s">
        <v>656</v>
      </c>
    </row>
    <row r="362" spans="2:6" ht="13.5" thickBot="1" x14ac:dyDescent="0.25">
      <c r="B362" s="1796" t="s">
        <v>1106</v>
      </c>
      <c r="C362" s="1797" t="s">
        <v>1107</v>
      </c>
      <c r="D362" s="1798">
        <v>2</v>
      </c>
      <c r="E362" s="1761">
        <v>6</v>
      </c>
      <c r="F362" s="1766">
        <v>200</v>
      </c>
    </row>
    <row r="363" spans="2:6" hidden="1" x14ac:dyDescent="0.2">
      <c r="B363" s="1796" t="s">
        <v>1108</v>
      </c>
      <c r="C363" s="1797" t="s">
        <v>578</v>
      </c>
      <c r="D363" s="1798">
        <v>0</v>
      </c>
      <c r="E363" s="1761">
        <v>0</v>
      </c>
      <c r="F363" s="1766" t="s">
        <v>656</v>
      </c>
    </row>
    <row r="364" spans="2:6" hidden="1" x14ac:dyDescent="0.2">
      <c r="B364" s="1796" t="s">
        <v>1109</v>
      </c>
      <c r="C364" s="1797" t="s">
        <v>1110</v>
      </c>
      <c r="D364" s="1798">
        <v>0</v>
      </c>
      <c r="E364" s="1761">
        <v>0</v>
      </c>
      <c r="F364" s="1766" t="s">
        <v>656</v>
      </c>
    </row>
    <row r="365" spans="2:6" ht="13.5" hidden="1" thickBot="1" x14ac:dyDescent="0.25">
      <c r="B365" s="1799" t="s">
        <v>1111</v>
      </c>
      <c r="C365" s="1800" t="s">
        <v>1112</v>
      </c>
      <c r="D365" s="1801">
        <v>0</v>
      </c>
      <c r="E365" s="1770">
        <v>0</v>
      </c>
      <c r="F365" s="1771" t="s">
        <v>656</v>
      </c>
    </row>
    <row r="366" spans="2:6" ht="13.5" thickBot="1" x14ac:dyDescent="0.25">
      <c r="B366" s="1802" t="s">
        <v>1453</v>
      </c>
      <c r="C366" s="6288"/>
      <c r="D366" s="1803">
        <v>170</v>
      </c>
      <c r="E366" s="1756">
        <v>202</v>
      </c>
      <c r="F366" s="1757">
        <v>18.82352941176471</v>
      </c>
    </row>
    <row r="367" spans="2:6" x14ac:dyDescent="0.2">
      <c r="B367" s="1793" t="s">
        <v>631</v>
      </c>
      <c r="C367" s="1794" t="s">
        <v>236</v>
      </c>
      <c r="D367" s="1795">
        <v>1</v>
      </c>
      <c r="E367" s="1761">
        <v>2</v>
      </c>
      <c r="F367" s="1762">
        <v>100</v>
      </c>
    </row>
    <row r="368" spans="2:6" x14ac:dyDescent="0.2">
      <c r="B368" s="1796" t="s">
        <v>459</v>
      </c>
      <c r="C368" s="1797" t="s">
        <v>237</v>
      </c>
      <c r="D368" s="1798">
        <v>1</v>
      </c>
      <c r="E368" s="1773">
        <v>0</v>
      </c>
      <c r="F368" s="1766" t="s">
        <v>656</v>
      </c>
    </row>
    <row r="369" spans="2:6" hidden="1" x14ac:dyDescent="0.2">
      <c r="B369" s="1796" t="s">
        <v>1114</v>
      </c>
      <c r="C369" s="1797" t="s">
        <v>1454</v>
      </c>
      <c r="D369" s="1798">
        <v>0</v>
      </c>
      <c r="E369" s="1773">
        <v>0</v>
      </c>
      <c r="F369" s="1766" t="s">
        <v>656</v>
      </c>
    </row>
    <row r="370" spans="2:6" hidden="1" x14ac:dyDescent="0.2">
      <c r="B370" s="1796" t="s">
        <v>1115</v>
      </c>
      <c r="C370" s="1797" t="s">
        <v>637</v>
      </c>
      <c r="D370" s="1798">
        <v>0</v>
      </c>
      <c r="E370" s="1773">
        <v>0</v>
      </c>
      <c r="F370" s="1766" t="s">
        <v>656</v>
      </c>
    </row>
    <row r="371" spans="2:6" hidden="1" x14ac:dyDescent="0.2">
      <c r="B371" s="1796" t="s">
        <v>1116</v>
      </c>
      <c r="C371" s="1797" t="s">
        <v>639</v>
      </c>
      <c r="D371" s="1798">
        <v>0</v>
      </c>
      <c r="E371" s="1773">
        <v>0</v>
      </c>
      <c r="F371" s="1766" t="s">
        <v>656</v>
      </c>
    </row>
    <row r="372" spans="2:6" hidden="1" x14ac:dyDescent="0.2">
      <c r="B372" s="1796" t="s">
        <v>1117</v>
      </c>
      <c r="C372" s="1797" t="s">
        <v>641</v>
      </c>
      <c r="D372" s="1798">
        <v>0</v>
      </c>
      <c r="E372" s="1773">
        <v>0</v>
      </c>
      <c r="F372" s="1766" t="s">
        <v>656</v>
      </c>
    </row>
    <row r="373" spans="2:6" hidden="1" x14ac:dyDescent="0.2">
      <c r="B373" s="1796" t="s">
        <v>1118</v>
      </c>
      <c r="C373" s="1797" t="s">
        <v>643</v>
      </c>
      <c r="D373" s="1798">
        <v>0</v>
      </c>
      <c r="E373" s="1773">
        <v>0</v>
      </c>
      <c r="F373" s="1766" t="s">
        <v>656</v>
      </c>
    </row>
    <row r="374" spans="2:6" x14ac:dyDescent="0.2">
      <c r="B374" s="1796" t="s">
        <v>460</v>
      </c>
      <c r="C374" s="1797" t="s">
        <v>461</v>
      </c>
      <c r="D374" s="1798">
        <v>147</v>
      </c>
      <c r="E374" s="1773">
        <v>154</v>
      </c>
      <c r="F374" s="1766">
        <v>4.7619047619047734</v>
      </c>
    </row>
    <row r="375" spans="2:6" x14ac:dyDescent="0.2">
      <c r="B375" s="1796" t="s">
        <v>462</v>
      </c>
      <c r="C375" s="1797" t="s">
        <v>463</v>
      </c>
      <c r="D375" s="1798">
        <v>19</v>
      </c>
      <c r="E375" s="1773">
        <v>38</v>
      </c>
      <c r="F375" s="1766">
        <v>100</v>
      </c>
    </row>
    <row r="376" spans="2:6" x14ac:dyDescent="0.2">
      <c r="B376" s="1796" t="s">
        <v>1119</v>
      </c>
      <c r="C376" s="1797" t="s">
        <v>645</v>
      </c>
      <c r="D376" s="1798">
        <v>0</v>
      </c>
      <c r="E376" s="1773">
        <v>1</v>
      </c>
      <c r="F376" s="1766" t="s">
        <v>656</v>
      </c>
    </row>
    <row r="377" spans="2:6" hidden="1" x14ac:dyDescent="0.2">
      <c r="B377" s="1796" t="s">
        <v>1120</v>
      </c>
      <c r="C377" s="1797" t="s">
        <v>647</v>
      </c>
      <c r="D377" s="1798">
        <v>0</v>
      </c>
      <c r="E377" s="1773">
        <v>0</v>
      </c>
      <c r="F377" s="1766" t="s">
        <v>656</v>
      </c>
    </row>
    <row r="378" spans="2:6" x14ac:dyDescent="0.2">
      <c r="B378" s="1796" t="s">
        <v>1121</v>
      </c>
      <c r="C378" s="1797" t="s">
        <v>649</v>
      </c>
      <c r="D378" s="1798">
        <v>0</v>
      </c>
      <c r="E378" s="1773">
        <v>2</v>
      </c>
      <c r="F378" s="1766" t="s">
        <v>656</v>
      </c>
    </row>
    <row r="379" spans="2:6" x14ac:dyDescent="0.2">
      <c r="B379" s="1796" t="s">
        <v>1122</v>
      </c>
      <c r="C379" s="1797" t="s">
        <v>651</v>
      </c>
      <c r="D379" s="1798">
        <v>1</v>
      </c>
      <c r="E379" s="1773">
        <v>2</v>
      </c>
      <c r="F379" s="1766">
        <v>100</v>
      </c>
    </row>
    <row r="380" spans="2:6" ht="13.5" thickBot="1" x14ac:dyDescent="0.25">
      <c r="B380" s="1796" t="s">
        <v>1123</v>
      </c>
      <c r="C380" s="1797" t="s">
        <v>653</v>
      </c>
      <c r="D380" s="1798">
        <v>1</v>
      </c>
      <c r="E380" s="1773">
        <v>3</v>
      </c>
      <c r="F380" s="1766">
        <v>200</v>
      </c>
    </row>
    <row r="381" spans="2:6" ht="13.5" hidden="1" thickBot="1" x14ac:dyDescent="0.25">
      <c r="B381" s="1799" t="s">
        <v>1124</v>
      </c>
      <c r="C381" s="1800" t="s">
        <v>655</v>
      </c>
      <c r="D381" s="1801">
        <v>0</v>
      </c>
      <c r="E381" s="1770">
        <v>0</v>
      </c>
      <c r="F381" s="1771" t="s">
        <v>656</v>
      </c>
    </row>
    <row r="382" spans="2:6" ht="13.5" hidden="1" thickBot="1" x14ac:dyDescent="0.25">
      <c r="B382" s="1802" t="s">
        <v>1455</v>
      </c>
      <c r="C382" s="6288"/>
      <c r="D382" s="1792">
        <v>0</v>
      </c>
      <c r="E382" s="1756">
        <v>0</v>
      </c>
      <c r="F382" s="1757" t="s">
        <v>656</v>
      </c>
    </row>
    <row r="383" spans="2:6" hidden="1" x14ac:dyDescent="0.2">
      <c r="B383" s="1793" t="s">
        <v>464</v>
      </c>
      <c r="C383" s="1794" t="s">
        <v>404</v>
      </c>
      <c r="D383" s="1795">
        <v>0</v>
      </c>
      <c r="E383" s="1761">
        <v>0</v>
      </c>
      <c r="F383" s="1762" t="s">
        <v>656</v>
      </c>
    </row>
    <row r="384" spans="2:6" hidden="1" x14ac:dyDescent="0.2">
      <c r="B384" s="1796" t="s">
        <v>465</v>
      </c>
      <c r="C384" s="1797" t="s">
        <v>405</v>
      </c>
      <c r="D384" s="1798">
        <v>0</v>
      </c>
      <c r="E384" s="1773">
        <v>0</v>
      </c>
      <c r="F384" s="1766" t="s">
        <v>656</v>
      </c>
    </row>
    <row r="385" spans="2:6" hidden="1" x14ac:dyDescent="0.2">
      <c r="B385" s="1796" t="s">
        <v>1127</v>
      </c>
      <c r="C385" s="1797" t="s">
        <v>406</v>
      </c>
      <c r="D385" s="1798">
        <v>0</v>
      </c>
      <c r="E385" s="1773">
        <v>0</v>
      </c>
      <c r="F385" s="1766" t="s">
        <v>656</v>
      </c>
    </row>
    <row r="386" spans="2:6" hidden="1" x14ac:dyDescent="0.2">
      <c r="B386" s="1796" t="s">
        <v>1128</v>
      </c>
      <c r="C386" s="1797" t="s">
        <v>407</v>
      </c>
      <c r="D386" s="1798">
        <v>0</v>
      </c>
      <c r="E386" s="1773">
        <v>0</v>
      </c>
      <c r="F386" s="1766" t="s">
        <v>656</v>
      </c>
    </row>
    <row r="387" spans="2:6" hidden="1" x14ac:dyDescent="0.2">
      <c r="B387" s="1796" t="s">
        <v>1129</v>
      </c>
      <c r="C387" s="1797" t="s">
        <v>408</v>
      </c>
      <c r="D387" s="1798">
        <v>0</v>
      </c>
      <c r="E387" s="1773">
        <v>0</v>
      </c>
      <c r="F387" s="1766" t="s">
        <v>656</v>
      </c>
    </row>
    <row r="388" spans="2:6" ht="13.5" hidden="1" thickBot="1" x14ac:dyDescent="0.25">
      <c r="B388" s="1796" t="s">
        <v>1130</v>
      </c>
      <c r="C388" s="1797" t="s">
        <v>663</v>
      </c>
      <c r="D388" s="1798">
        <v>0</v>
      </c>
      <c r="E388" s="1773">
        <v>0</v>
      </c>
      <c r="F388" s="1766" t="s">
        <v>656</v>
      </c>
    </row>
    <row r="389" spans="2:6" ht="13.5" hidden="1" thickBot="1" x14ac:dyDescent="0.25">
      <c r="B389" s="1802" t="s">
        <v>1456</v>
      </c>
      <c r="C389" s="6288"/>
      <c r="D389" s="1792">
        <v>0</v>
      </c>
      <c r="E389" s="1756">
        <v>0</v>
      </c>
      <c r="F389" s="1757" t="s">
        <v>656</v>
      </c>
    </row>
    <row r="390" spans="2:6" hidden="1" x14ac:dyDescent="0.2">
      <c r="B390" s="1796" t="s">
        <v>1133</v>
      </c>
      <c r="C390" s="1797" t="s">
        <v>527</v>
      </c>
      <c r="D390" s="1798">
        <v>0</v>
      </c>
      <c r="E390" s="1773">
        <v>0</v>
      </c>
      <c r="F390" s="1766" t="s">
        <v>656</v>
      </c>
    </row>
    <row r="391" spans="2:6" hidden="1" x14ac:dyDescent="0.2">
      <c r="B391" s="1796" t="s">
        <v>1134</v>
      </c>
      <c r="C391" s="1797" t="s">
        <v>528</v>
      </c>
      <c r="D391" s="1798">
        <v>0</v>
      </c>
      <c r="E391" s="1773">
        <v>0</v>
      </c>
      <c r="F391" s="1766" t="s">
        <v>656</v>
      </c>
    </row>
    <row r="392" spans="2:6" hidden="1" x14ac:dyDescent="0.2">
      <c r="B392" s="1796" t="s">
        <v>1135</v>
      </c>
      <c r="C392" s="1797" t="s">
        <v>529</v>
      </c>
      <c r="D392" s="1798">
        <v>0</v>
      </c>
      <c r="E392" s="1773">
        <v>0</v>
      </c>
      <c r="F392" s="1766" t="s">
        <v>656</v>
      </c>
    </row>
    <row r="393" spans="2:6" hidden="1" x14ac:dyDescent="0.2">
      <c r="B393" s="1796" t="s">
        <v>1136</v>
      </c>
      <c r="C393" s="1797" t="s">
        <v>530</v>
      </c>
      <c r="D393" s="1798">
        <v>0</v>
      </c>
      <c r="E393" s="1773">
        <v>0</v>
      </c>
      <c r="F393" s="1766" t="s">
        <v>656</v>
      </c>
    </row>
    <row r="394" spans="2:6" ht="13.5" hidden="1" thickBot="1" x14ac:dyDescent="0.25">
      <c r="B394" s="1796" t="s">
        <v>1137</v>
      </c>
      <c r="C394" s="1797" t="s">
        <v>531</v>
      </c>
      <c r="D394" s="1798">
        <v>0</v>
      </c>
      <c r="E394" s="1773">
        <v>0</v>
      </c>
      <c r="F394" s="1766" t="s">
        <v>656</v>
      </c>
    </row>
    <row r="395" spans="2:6" ht="13.5" thickBot="1" x14ac:dyDescent="0.25">
      <c r="B395" s="1802" t="s">
        <v>1457</v>
      </c>
      <c r="C395" s="6288"/>
      <c r="D395" s="1803">
        <v>154</v>
      </c>
      <c r="E395" s="1756">
        <v>182</v>
      </c>
      <c r="F395" s="1757">
        <v>18.181818181818187</v>
      </c>
    </row>
    <row r="396" spans="2:6" x14ac:dyDescent="0.2">
      <c r="B396" s="1796" t="s">
        <v>1139</v>
      </c>
      <c r="C396" s="1797" t="s">
        <v>670</v>
      </c>
      <c r="D396" s="1798">
        <v>1</v>
      </c>
      <c r="E396" s="1773">
        <v>12</v>
      </c>
      <c r="F396" s="1766">
        <v>1100</v>
      </c>
    </row>
    <row r="397" spans="2:6" hidden="1" x14ac:dyDescent="0.2">
      <c r="B397" s="1796" t="s">
        <v>1140</v>
      </c>
      <c r="C397" s="1797" t="s">
        <v>579</v>
      </c>
      <c r="D397" s="1798">
        <v>0</v>
      </c>
      <c r="E397" s="1773">
        <v>0</v>
      </c>
      <c r="F397" s="1766" t="s">
        <v>656</v>
      </c>
    </row>
    <row r="398" spans="2:6" x14ac:dyDescent="0.2">
      <c r="B398" s="1796" t="s">
        <v>1141</v>
      </c>
      <c r="C398" s="1797" t="s">
        <v>673</v>
      </c>
      <c r="D398" s="1798">
        <v>3</v>
      </c>
      <c r="E398" s="1773">
        <v>1</v>
      </c>
      <c r="F398" s="1766">
        <v>-66.666666666666671</v>
      </c>
    </row>
    <row r="399" spans="2:6" x14ac:dyDescent="0.2">
      <c r="B399" s="1796" t="s">
        <v>466</v>
      </c>
      <c r="C399" s="1797" t="s">
        <v>467</v>
      </c>
      <c r="D399" s="1798">
        <v>141</v>
      </c>
      <c r="E399" s="1773">
        <v>164</v>
      </c>
      <c r="F399" s="1766">
        <v>16.312056737588648</v>
      </c>
    </row>
    <row r="400" spans="2:6" ht="13.5" thickBot="1" x14ac:dyDescent="0.25">
      <c r="B400" s="1796" t="s">
        <v>468</v>
      </c>
      <c r="C400" s="1797" t="s">
        <v>469</v>
      </c>
      <c r="D400" s="1798">
        <v>9</v>
      </c>
      <c r="E400" s="1773">
        <v>5</v>
      </c>
      <c r="F400" s="1766">
        <v>-44.444444444444443</v>
      </c>
    </row>
    <row r="401" spans="2:6" ht="13.5" thickBot="1" x14ac:dyDescent="0.25">
      <c r="B401" s="1802" t="s">
        <v>1458</v>
      </c>
      <c r="C401" s="6288"/>
      <c r="D401" s="1803">
        <v>1</v>
      </c>
      <c r="E401" s="1756">
        <v>12</v>
      </c>
      <c r="F401" s="1757">
        <v>1100</v>
      </c>
    </row>
    <row r="402" spans="2:6" hidden="1" x14ac:dyDescent="0.2">
      <c r="B402" s="1796" t="s">
        <v>470</v>
      </c>
      <c r="C402" s="1797" t="s">
        <v>471</v>
      </c>
      <c r="D402" s="1798">
        <v>0</v>
      </c>
      <c r="E402" s="1773">
        <v>0</v>
      </c>
      <c r="F402" s="1766" t="s">
        <v>656</v>
      </c>
    </row>
    <row r="403" spans="2:6" hidden="1" x14ac:dyDescent="0.2">
      <c r="B403" s="1796" t="s">
        <v>1143</v>
      </c>
      <c r="C403" s="1797" t="s">
        <v>677</v>
      </c>
      <c r="D403" s="1798">
        <v>0</v>
      </c>
      <c r="E403" s="1773">
        <v>0</v>
      </c>
      <c r="F403" s="1766" t="s">
        <v>656</v>
      </c>
    </row>
    <row r="404" spans="2:6" hidden="1" x14ac:dyDescent="0.2">
      <c r="B404" s="1796" t="s">
        <v>1144</v>
      </c>
      <c r="C404" s="1797" t="s">
        <v>679</v>
      </c>
      <c r="D404" s="1798">
        <v>0</v>
      </c>
      <c r="E404" s="1773">
        <v>0</v>
      </c>
      <c r="F404" s="1766" t="s">
        <v>656</v>
      </c>
    </row>
    <row r="405" spans="2:6" hidden="1" x14ac:dyDescent="0.2">
      <c r="B405" s="1796" t="s">
        <v>1145</v>
      </c>
      <c r="C405" s="1797" t="s">
        <v>681</v>
      </c>
      <c r="D405" s="1798">
        <v>0</v>
      </c>
      <c r="E405" s="1773">
        <v>0</v>
      </c>
      <c r="F405" s="1766" t="s">
        <v>656</v>
      </c>
    </row>
    <row r="406" spans="2:6" hidden="1" x14ac:dyDescent="0.2">
      <c r="B406" s="1437" t="s">
        <v>682</v>
      </c>
      <c r="C406" s="1438" t="s">
        <v>683</v>
      </c>
      <c r="D406" s="1804">
        <v>0</v>
      </c>
      <c r="E406" s="1773">
        <v>0</v>
      </c>
      <c r="F406" s="1766">
        <v>0</v>
      </c>
    </row>
    <row r="407" spans="2:6" hidden="1" x14ac:dyDescent="0.2">
      <c r="B407" s="1796" t="s">
        <v>1146</v>
      </c>
      <c r="C407" s="1797" t="s">
        <v>685</v>
      </c>
      <c r="D407" s="1798">
        <v>0</v>
      </c>
      <c r="E407" s="1773">
        <v>0</v>
      </c>
      <c r="F407" s="1766" t="s">
        <v>656</v>
      </c>
    </row>
    <row r="408" spans="2:6" ht="13.5" thickBot="1" x14ac:dyDescent="0.25">
      <c r="B408" s="1796" t="s">
        <v>472</v>
      </c>
      <c r="C408" s="1797" t="s">
        <v>473</v>
      </c>
      <c r="D408" s="1798">
        <v>1</v>
      </c>
      <c r="E408" s="1773">
        <v>12</v>
      </c>
      <c r="F408" s="1766">
        <v>1100</v>
      </c>
    </row>
    <row r="409" spans="2:6" ht="13.5" hidden="1" thickBot="1" x14ac:dyDescent="0.25">
      <c r="B409" s="1802" t="s">
        <v>1459</v>
      </c>
      <c r="C409" s="6288"/>
      <c r="D409" s="1792">
        <v>0</v>
      </c>
      <c r="E409" s="1756">
        <v>0</v>
      </c>
      <c r="F409" s="1757" t="s">
        <v>656</v>
      </c>
    </row>
    <row r="410" spans="2:6" hidden="1" x14ac:dyDescent="0.2">
      <c r="B410" s="1796" t="s">
        <v>1148</v>
      </c>
      <c r="C410" s="1797" t="s">
        <v>689</v>
      </c>
      <c r="D410" s="1798">
        <v>0</v>
      </c>
      <c r="E410" s="1773">
        <v>0</v>
      </c>
      <c r="F410" s="1766" t="s">
        <v>656</v>
      </c>
    </row>
    <row r="411" spans="2:6" hidden="1" x14ac:dyDescent="0.2">
      <c r="B411" s="1796" t="s">
        <v>1149</v>
      </c>
      <c r="C411" s="1797" t="s">
        <v>691</v>
      </c>
      <c r="D411" s="1798">
        <v>0</v>
      </c>
      <c r="E411" s="1773">
        <v>0</v>
      </c>
      <c r="F411" s="1766" t="s">
        <v>656</v>
      </c>
    </row>
    <row r="412" spans="2:6" hidden="1" x14ac:dyDescent="0.2">
      <c r="B412" s="1796" t="s">
        <v>1151</v>
      </c>
      <c r="C412" s="1797" t="s">
        <v>693</v>
      </c>
      <c r="D412" s="1798">
        <v>0</v>
      </c>
      <c r="E412" s="1773">
        <v>0</v>
      </c>
      <c r="F412" s="1766" t="s">
        <v>656</v>
      </c>
    </row>
    <row r="413" spans="2:6" ht="25.5" hidden="1" x14ac:dyDescent="0.2">
      <c r="B413" s="1796" t="s">
        <v>1152</v>
      </c>
      <c r="C413" s="1797" t="s">
        <v>1460</v>
      </c>
      <c r="D413" s="1798">
        <v>0</v>
      </c>
      <c r="E413" s="1773">
        <v>0</v>
      </c>
      <c r="F413" s="1766" t="s">
        <v>656</v>
      </c>
    </row>
    <row r="414" spans="2:6" ht="26.25" hidden="1" thickBot="1" x14ac:dyDescent="0.25">
      <c r="B414" s="1796" t="s">
        <v>1153</v>
      </c>
      <c r="C414" s="1797" t="s">
        <v>1461</v>
      </c>
      <c r="D414" s="1798">
        <v>0</v>
      </c>
      <c r="E414" s="1773">
        <v>0</v>
      </c>
      <c r="F414" s="1766" t="s">
        <v>656</v>
      </c>
    </row>
    <row r="415" spans="2:6" ht="13.5" thickBot="1" x14ac:dyDescent="0.25">
      <c r="B415" s="1802" t="s">
        <v>1462</v>
      </c>
      <c r="C415" s="6288"/>
      <c r="D415" s="1803">
        <v>82</v>
      </c>
      <c r="E415" s="1756">
        <v>116</v>
      </c>
      <c r="F415" s="1757">
        <v>41.463414634146346</v>
      </c>
    </row>
    <row r="416" spans="2:6" hidden="1" x14ac:dyDescent="0.2">
      <c r="B416" s="1805" t="s">
        <v>1155</v>
      </c>
      <c r="C416" s="1806" t="s">
        <v>246</v>
      </c>
      <c r="D416" s="1798">
        <v>0</v>
      </c>
      <c r="E416" s="1773">
        <v>0</v>
      </c>
      <c r="F416" s="1766" t="s">
        <v>656</v>
      </c>
    </row>
    <row r="417" spans="2:6" x14ac:dyDescent="0.2">
      <c r="B417" s="1796" t="s">
        <v>1156</v>
      </c>
      <c r="C417" s="1797" t="s">
        <v>247</v>
      </c>
      <c r="D417" s="1798">
        <v>20</v>
      </c>
      <c r="E417" s="1773">
        <v>31</v>
      </c>
      <c r="F417" s="1766">
        <v>55</v>
      </c>
    </row>
    <row r="418" spans="2:6" x14ac:dyDescent="0.2">
      <c r="B418" s="1796" t="s">
        <v>1157</v>
      </c>
      <c r="C418" s="1797" t="s">
        <v>700</v>
      </c>
      <c r="D418" s="1798">
        <v>0</v>
      </c>
      <c r="E418" s="1773">
        <v>0</v>
      </c>
      <c r="F418" s="1766" t="s">
        <v>656</v>
      </c>
    </row>
    <row r="419" spans="2:6" x14ac:dyDescent="0.2">
      <c r="B419" s="1796" t="s">
        <v>474</v>
      </c>
      <c r="C419" s="1797" t="s">
        <v>249</v>
      </c>
      <c r="D419" s="1798">
        <v>25</v>
      </c>
      <c r="E419" s="1773">
        <v>33</v>
      </c>
      <c r="F419" s="1766">
        <v>32</v>
      </c>
    </row>
    <row r="420" spans="2:6" ht="13.5" thickBot="1" x14ac:dyDescent="0.25">
      <c r="B420" s="1796" t="s">
        <v>1158</v>
      </c>
      <c r="C420" s="1797" t="s">
        <v>250</v>
      </c>
      <c r="D420" s="1798">
        <v>37</v>
      </c>
      <c r="E420" s="1773">
        <v>52</v>
      </c>
      <c r="F420" s="1766">
        <v>40.540540540540547</v>
      </c>
    </row>
    <row r="421" spans="2:6" ht="13.5" hidden="1" thickBot="1" x14ac:dyDescent="0.25">
      <c r="B421" s="1796" t="s">
        <v>1160</v>
      </c>
      <c r="C421" s="1797" t="s">
        <v>259</v>
      </c>
      <c r="D421" s="1798">
        <v>0</v>
      </c>
      <c r="E421" s="1773">
        <v>0</v>
      </c>
      <c r="F421" s="1766" t="s">
        <v>656</v>
      </c>
    </row>
    <row r="422" spans="2:6" ht="13.5" thickBot="1" x14ac:dyDescent="0.25">
      <c r="B422" s="1802" t="s">
        <v>1463</v>
      </c>
      <c r="C422" s="6288"/>
      <c r="D422" s="1803">
        <v>310</v>
      </c>
      <c r="E422" s="1756">
        <v>385</v>
      </c>
      <c r="F422" s="1757">
        <v>24.193548387096769</v>
      </c>
    </row>
    <row r="423" spans="2:6" x14ac:dyDescent="0.2">
      <c r="B423" s="1796" t="s">
        <v>1162</v>
      </c>
      <c r="C423" s="1797" t="s">
        <v>251</v>
      </c>
      <c r="D423" s="1807">
        <v>143</v>
      </c>
      <c r="E423" s="1773">
        <v>213</v>
      </c>
      <c r="F423" s="1766">
        <v>48.951048951048961</v>
      </c>
    </row>
    <row r="424" spans="2:6" x14ac:dyDescent="0.2">
      <c r="B424" s="1796" t="s">
        <v>1163</v>
      </c>
      <c r="C424" s="1797" t="s">
        <v>252</v>
      </c>
      <c r="D424" s="1798">
        <v>1</v>
      </c>
      <c r="E424" s="1773">
        <v>1</v>
      </c>
      <c r="F424" s="1766">
        <v>0</v>
      </c>
    </row>
    <row r="425" spans="2:6" x14ac:dyDescent="0.2">
      <c r="B425" s="1796" t="s">
        <v>1164</v>
      </c>
      <c r="C425" s="1797" t="s">
        <v>253</v>
      </c>
      <c r="D425" s="1798">
        <v>8</v>
      </c>
      <c r="E425" s="1773">
        <v>8</v>
      </c>
      <c r="F425" s="1766">
        <v>0</v>
      </c>
    </row>
    <row r="426" spans="2:6" x14ac:dyDescent="0.2">
      <c r="B426" s="1796" t="s">
        <v>1165</v>
      </c>
      <c r="C426" s="1797" t="s">
        <v>254</v>
      </c>
      <c r="D426" s="1798">
        <v>12</v>
      </c>
      <c r="E426" s="1773">
        <v>14</v>
      </c>
      <c r="F426" s="1766">
        <v>16.666666666666671</v>
      </c>
    </row>
    <row r="427" spans="2:6" x14ac:dyDescent="0.2">
      <c r="B427" s="1796" t="s">
        <v>1166</v>
      </c>
      <c r="C427" s="1797" t="s">
        <v>255</v>
      </c>
      <c r="D427" s="1798">
        <v>4</v>
      </c>
      <c r="E427" s="1773">
        <v>3</v>
      </c>
      <c r="F427" s="1766">
        <v>-25</v>
      </c>
    </row>
    <row r="428" spans="2:6" x14ac:dyDescent="0.2">
      <c r="B428" s="1796" t="s">
        <v>1167</v>
      </c>
      <c r="C428" s="1797" t="s">
        <v>256</v>
      </c>
      <c r="D428" s="1798">
        <v>86</v>
      </c>
      <c r="E428" s="1773">
        <v>107</v>
      </c>
      <c r="F428" s="1766">
        <v>24.418604651162795</v>
      </c>
    </row>
    <row r="429" spans="2:6" x14ac:dyDescent="0.2">
      <c r="B429" s="1796" t="s">
        <v>1168</v>
      </c>
      <c r="C429" s="1797" t="s">
        <v>257</v>
      </c>
      <c r="D429" s="1798">
        <v>2</v>
      </c>
      <c r="E429" s="1773">
        <v>3</v>
      </c>
      <c r="F429" s="1766">
        <v>50</v>
      </c>
    </row>
    <row r="430" spans="2:6" ht="13.5" thickBot="1" x14ac:dyDescent="0.25">
      <c r="B430" s="1796" t="s">
        <v>1169</v>
      </c>
      <c r="C430" s="1797" t="s">
        <v>258</v>
      </c>
      <c r="D430" s="1798">
        <v>54</v>
      </c>
      <c r="E430" s="1773">
        <v>36</v>
      </c>
      <c r="F430" s="1766">
        <v>-33.333333333333343</v>
      </c>
    </row>
    <row r="431" spans="2:6" ht="26.25" hidden="1" thickBot="1" x14ac:dyDescent="0.25">
      <c r="B431" s="1796" t="s">
        <v>1170</v>
      </c>
      <c r="C431" s="1797" t="s">
        <v>714</v>
      </c>
      <c r="D431" s="1798">
        <v>0</v>
      </c>
      <c r="E431" s="1773">
        <v>0</v>
      </c>
      <c r="F431" s="1766" t="s">
        <v>656</v>
      </c>
    </row>
    <row r="432" spans="2:6" ht="13.5" thickBot="1" x14ac:dyDescent="0.25">
      <c r="B432" s="1802" t="s">
        <v>1464</v>
      </c>
      <c r="C432" s="6288"/>
      <c r="D432" s="1803">
        <v>650</v>
      </c>
      <c r="E432" s="1756">
        <v>757</v>
      </c>
      <c r="F432" s="1757">
        <v>16.461538461538467</v>
      </c>
    </row>
    <row r="433" spans="2:6" hidden="1" x14ac:dyDescent="0.2">
      <c r="B433" s="1796" t="s">
        <v>1172</v>
      </c>
      <c r="C433" s="1797" t="s">
        <v>717</v>
      </c>
      <c r="D433" s="1798">
        <v>0</v>
      </c>
      <c r="E433" s="1773">
        <v>0</v>
      </c>
      <c r="F433" s="1766" t="s">
        <v>656</v>
      </c>
    </row>
    <row r="434" spans="2:6" hidden="1" x14ac:dyDescent="0.2">
      <c r="B434" s="1796" t="s">
        <v>1173</v>
      </c>
      <c r="C434" s="1797" t="s">
        <v>719</v>
      </c>
      <c r="D434" s="1798">
        <v>0</v>
      </c>
      <c r="E434" s="1773">
        <v>0</v>
      </c>
      <c r="F434" s="1766" t="s">
        <v>656</v>
      </c>
    </row>
    <row r="435" spans="2:6" hidden="1" x14ac:dyDescent="0.2">
      <c r="B435" s="1796" t="s">
        <v>1174</v>
      </c>
      <c r="C435" s="1797" t="s">
        <v>721</v>
      </c>
      <c r="D435" s="1798">
        <v>0</v>
      </c>
      <c r="E435" s="1773">
        <v>0</v>
      </c>
      <c r="F435" s="1766" t="s">
        <v>656</v>
      </c>
    </row>
    <row r="436" spans="2:6" x14ac:dyDescent="0.2">
      <c r="B436" s="1796" t="s">
        <v>1175</v>
      </c>
      <c r="C436" s="1797" t="s">
        <v>723</v>
      </c>
      <c r="D436" s="1798">
        <v>12</v>
      </c>
      <c r="E436" s="1773">
        <v>12</v>
      </c>
      <c r="F436" s="1766">
        <v>0</v>
      </c>
    </row>
    <row r="437" spans="2:6" hidden="1" x14ac:dyDescent="0.2">
      <c r="B437" s="1796" t="s">
        <v>1176</v>
      </c>
      <c r="C437" s="1797" t="s">
        <v>725</v>
      </c>
      <c r="D437" s="1798">
        <v>0</v>
      </c>
      <c r="E437" s="1773">
        <v>0</v>
      </c>
      <c r="F437" s="1766" t="s">
        <v>656</v>
      </c>
    </row>
    <row r="438" spans="2:6" x14ac:dyDescent="0.2">
      <c r="B438" s="1796" t="s">
        <v>1177</v>
      </c>
      <c r="C438" s="1797" t="s">
        <v>727</v>
      </c>
      <c r="D438" s="1798">
        <v>123</v>
      </c>
      <c r="E438" s="1773">
        <v>157</v>
      </c>
      <c r="F438" s="1766">
        <v>27.642276422764226</v>
      </c>
    </row>
    <row r="439" spans="2:6" x14ac:dyDescent="0.2">
      <c r="B439" s="1796" t="s">
        <v>1178</v>
      </c>
      <c r="C439" s="1797" t="s">
        <v>1440</v>
      </c>
      <c r="D439" s="1798">
        <v>25</v>
      </c>
      <c r="E439" s="1773">
        <v>28</v>
      </c>
      <c r="F439" s="1766">
        <v>12.000000000000014</v>
      </c>
    </row>
    <row r="440" spans="2:6" x14ac:dyDescent="0.2">
      <c r="B440" s="1796" t="s">
        <v>1179</v>
      </c>
      <c r="C440" s="1797" t="s">
        <v>731</v>
      </c>
      <c r="D440" s="1798">
        <v>0</v>
      </c>
      <c r="E440" s="1773">
        <v>2</v>
      </c>
      <c r="F440" s="1766" t="s">
        <v>656</v>
      </c>
    </row>
    <row r="441" spans="2:6" hidden="1" x14ac:dyDescent="0.2">
      <c r="B441" s="1796" t="s">
        <v>1180</v>
      </c>
      <c r="C441" s="1797" t="s">
        <v>733</v>
      </c>
      <c r="D441" s="1798">
        <v>0</v>
      </c>
      <c r="E441" s="1773">
        <v>0</v>
      </c>
      <c r="F441" s="1766" t="s">
        <v>656</v>
      </c>
    </row>
    <row r="442" spans="2:6" x14ac:dyDescent="0.2">
      <c r="B442" s="1796" t="s">
        <v>1181</v>
      </c>
      <c r="C442" s="1797" t="s">
        <v>735</v>
      </c>
      <c r="D442" s="1798">
        <v>0</v>
      </c>
      <c r="E442" s="1773">
        <v>2</v>
      </c>
      <c r="F442" s="1766" t="s">
        <v>656</v>
      </c>
    </row>
    <row r="443" spans="2:6" x14ac:dyDescent="0.2">
      <c r="B443" s="1796" t="s">
        <v>475</v>
      </c>
      <c r="C443" s="1797" t="s">
        <v>476</v>
      </c>
      <c r="D443" s="1798">
        <v>441</v>
      </c>
      <c r="E443" s="1773">
        <v>524</v>
      </c>
      <c r="F443" s="1766">
        <v>18.820861678004547</v>
      </c>
    </row>
    <row r="444" spans="2:6" x14ac:dyDescent="0.2">
      <c r="B444" s="1796" t="s">
        <v>477</v>
      </c>
      <c r="C444" s="1797" t="s">
        <v>737</v>
      </c>
      <c r="D444" s="1798">
        <v>22</v>
      </c>
      <c r="E444" s="1773">
        <v>12</v>
      </c>
      <c r="F444" s="1766">
        <v>-45.45454545454546</v>
      </c>
    </row>
    <row r="445" spans="2:6" hidden="1" x14ac:dyDescent="0.2">
      <c r="B445" s="1796" t="s">
        <v>1182</v>
      </c>
      <c r="C445" s="1797" t="s">
        <v>739</v>
      </c>
      <c r="D445" s="1798">
        <v>0</v>
      </c>
      <c r="E445" s="1773">
        <v>0</v>
      </c>
      <c r="F445" s="1766" t="s">
        <v>656</v>
      </c>
    </row>
    <row r="446" spans="2:6" ht="13.5" thickBot="1" x14ac:dyDescent="0.25">
      <c r="B446" s="1808" t="s">
        <v>1465</v>
      </c>
      <c r="C446" s="1809" t="s">
        <v>479</v>
      </c>
      <c r="D446" s="1810">
        <v>27</v>
      </c>
      <c r="E446" s="1778">
        <v>20</v>
      </c>
      <c r="F446" s="1779">
        <v>-25.925925925925924</v>
      </c>
    </row>
    <row r="447" spans="2:6" ht="13.5" thickBot="1" x14ac:dyDescent="0.25">
      <c r="B447" s="1802" t="s">
        <v>1466</v>
      </c>
      <c r="C447" s="6288"/>
      <c r="D447" s="1803">
        <v>29</v>
      </c>
      <c r="E447" s="1756">
        <v>25</v>
      </c>
      <c r="F447" s="1757">
        <v>-13.793103448275872</v>
      </c>
    </row>
    <row r="448" spans="2:6" hidden="1" x14ac:dyDescent="0.2">
      <c r="B448" s="1796" t="s">
        <v>1184</v>
      </c>
      <c r="C448" s="1797" t="s">
        <v>742</v>
      </c>
      <c r="D448" s="1798">
        <v>0</v>
      </c>
      <c r="E448" s="1773">
        <v>0</v>
      </c>
      <c r="F448" s="1766" t="s">
        <v>656</v>
      </c>
    </row>
    <row r="449" spans="2:6" hidden="1" x14ac:dyDescent="0.2">
      <c r="B449" s="1796" t="s">
        <v>1185</v>
      </c>
      <c r="C449" s="1797" t="s">
        <v>744</v>
      </c>
      <c r="D449" s="1798">
        <v>0</v>
      </c>
      <c r="E449" s="1773">
        <v>0</v>
      </c>
      <c r="F449" s="1766" t="s">
        <v>656</v>
      </c>
    </row>
    <row r="450" spans="2:6" hidden="1" x14ac:dyDescent="0.2">
      <c r="B450" s="1796" t="s">
        <v>1186</v>
      </c>
      <c r="C450" s="1797" t="s">
        <v>746</v>
      </c>
      <c r="D450" s="1798">
        <v>0</v>
      </c>
      <c r="E450" s="1773">
        <v>0</v>
      </c>
      <c r="F450" s="1766" t="s">
        <v>656</v>
      </c>
    </row>
    <row r="451" spans="2:6" hidden="1" x14ac:dyDescent="0.2">
      <c r="B451" s="1796" t="s">
        <v>1187</v>
      </c>
      <c r="C451" s="1797" t="s">
        <v>748</v>
      </c>
      <c r="D451" s="1798">
        <v>0</v>
      </c>
      <c r="E451" s="1773">
        <v>0</v>
      </c>
      <c r="F451" s="1766" t="s">
        <v>656</v>
      </c>
    </row>
    <row r="452" spans="2:6" hidden="1" x14ac:dyDescent="0.2">
      <c r="B452" s="1796" t="s">
        <v>1188</v>
      </c>
      <c r="C452" s="1797" t="s">
        <v>750</v>
      </c>
      <c r="D452" s="1798">
        <v>0</v>
      </c>
      <c r="E452" s="1773">
        <v>0</v>
      </c>
      <c r="F452" s="1766" t="s">
        <v>656</v>
      </c>
    </row>
    <row r="453" spans="2:6" hidden="1" x14ac:dyDescent="0.2">
      <c r="B453" s="1796" t="s">
        <v>1189</v>
      </c>
      <c r="C453" s="1797" t="s">
        <v>752</v>
      </c>
      <c r="D453" s="1798">
        <v>0</v>
      </c>
      <c r="E453" s="1773">
        <v>0</v>
      </c>
      <c r="F453" s="1766" t="s">
        <v>656</v>
      </c>
    </row>
    <row r="454" spans="2:6" hidden="1" x14ac:dyDescent="0.2">
      <c r="B454" s="1796" t="s">
        <v>1190</v>
      </c>
      <c r="C454" s="1797" t="s">
        <v>532</v>
      </c>
      <c r="D454" s="1798">
        <v>0</v>
      </c>
      <c r="E454" s="1773">
        <v>0</v>
      </c>
      <c r="F454" s="1766" t="s">
        <v>656</v>
      </c>
    </row>
    <row r="455" spans="2:6" hidden="1" x14ac:dyDescent="0.2">
      <c r="B455" s="1796" t="s">
        <v>1191</v>
      </c>
      <c r="C455" s="1797" t="s">
        <v>755</v>
      </c>
      <c r="D455" s="1798">
        <v>0</v>
      </c>
      <c r="E455" s="1773">
        <v>0</v>
      </c>
      <c r="F455" s="1766" t="s">
        <v>656</v>
      </c>
    </row>
    <row r="456" spans="2:6" ht="25.5" hidden="1" x14ac:dyDescent="0.2">
      <c r="B456" s="1796" t="s">
        <v>1192</v>
      </c>
      <c r="C456" s="1797" t="s">
        <v>533</v>
      </c>
      <c r="D456" s="1798">
        <v>0</v>
      </c>
      <c r="E456" s="1773">
        <v>0</v>
      </c>
      <c r="F456" s="1766" t="s">
        <v>656</v>
      </c>
    </row>
    <row r="457" spans="2:6" hidden="1" x14ac:dyDescent="0.2">
      <c r="B457" s="1796" t="s">
        <v>1193</v>
      </c>
      <c r="C457" s="1797" t="s">
        <v>534</v>
      </c>
      <c r="D457" s="1798">
        <v>0</v>
      </c>
      <c r="E457" s="1773">
        <v>0</v>
      </c>
      <c r="F457" s="1766" t="s">
        <v>656</v>
      </c>
    </row>
    <row r="458" spans="2:6" x14ac:dyDescent="0.2">
      <c r="B458" s="1796" t="s">
        <v>758</v>
      </c>
      <c r="C458" s="1797" t="s">
        <v>759</v>
      </c>
      <c r="D458" s="1811">
        <v>0</v>
      </c>
      <c r="E458" s="1773">
        <v>9</v>
      </c>
      <c r="F458" s="1766" t="s">
        <v>656</v>
      </c>
    </row>
    <row r="459" spans="2:6" ht="13.5" thickBot="1" x14ac:dyDescent="0.25">
      <c r="B459" s="1796" t="s">
        <v>1194</v>
      </c>
      <c r="C459" s="1797" t="s">
        <v>760</v>
      </c>
      <c r="D459" s="1798">
        <v>29</v>
      </c>
      <c r="E459" s="1773">
        <v>16</v>
      </c>
      <c r="F459" s="1766">
        <v>-44.827586206896555</v>
      </c>
    </row>
    <row r="460" spans="2:6" hidden="1" x14ac:dyDescent="0.2">
      <c r="B460" s="1796" t="s">
        <v>761</v>
      </c>
      <c r="C460" s="1797" t="s">
        <v>762</v>
      </c>
      <c r="D460" s="1807">
        <v>0</v>
      </c>
      <c r="E460" s="1773">
        <v>0</v>
      </c>
      <c r="F460" s="1766" t="s">
        <v>656</v>
      </c>
    </row>
    <row r="461" spans="2:6" ht="13.5" hidden="1" thickBot="1" x14ac:dyDescent="0.25">
      <c r="B461" s="1796" t="s">
        <v>1196</v>
      </c>
      <c r="C461" s="1797" t="s">
        <v>764</v>
      </c>
      <c r="D461" s="1812">
        <v>0</v>
      </c>
      <c r="E461" s="1773">
        <v>0</v>
      </c>
      <c r="F461" s="1766" t="s">
        <v>656</v>
      </c>
    </row>
    <row r="462" spans="2:6" ht="13.5" hidden="1" thickBot="1" x14ac:dyDescent="0.25">
      <c r="B462" s="1802" t="s">
        <v>1467</v>
      </c>
      <c r="C462" s="6288"/>
      <c r="D462" s="1803">
        <v>0</v>
      </c>
      <c r="E462" s="1756">
        <v>0</v>
      </c>
      <c r="F462" s="1757" t="s">
        <v>656</v>
      </c>
    </row>
    <row r="463" spans="2:6" hidden="1" x14ac:dyDescent="0.2">
      <c r="B463" s="1796" t="s">
        <v>1198</v>
      </c>
      <c r="C463" s="1797" t="s">
        <v>357</v>
      </c>
      <c r="D463" s="1795">
        <v>0</v>
      </c>
      <c r="E463" s="1761">
        <v>0</v>
      </c>
      <c r="F463" s="1762" t="s">
        <v>656</v>
      </c>
    </row>
    <row r="464" spans="2:6" hidden="1" x14ac:dyDescent="0.2">
      <c r="B464" s="1796" t="s">
        <v>1199</v>
      </c>
      <c r="C464" s="1797" t="s">
        <v>358</v>
      </c>
      <c r="D464" s="1798">
        <v>0</v>
      </c>
      <c r="E464" s="1773">
        <v>0</v>
      </c>
      <c r="F464" s="1766" t="s">
        <v>656</v>
      </c>
    </row>
    <row r="465" spans="2:6" hidden="1" x14ac:dyDescent="0.2">
      <c r="B465" s="1796" t="s">
        <v>1200</v>
      </c>
      <c r="C465" s="1797" t="s">
        <v>359</v>
      </c>
      <c r="D465" s="1798">
        <v>0</v>
      </c>
      <c r="E465" s="1773">
        <v>0</v>
      </c>
      <c r="F465" s="1766" t="s">
        <v>656</v>
      </c>
    </row>
    <row r="466" spans="2:6" hidden="1" x14ac:dyDescent="0.2">
      <c r="B466" s="1796" t="s">
        <v>1201</v>
      </c>
      <c r="C466" s="1797" t="s">
        <v>360</v>
      </c>
      <c r="D466" s="1798">
        <v>0</v>
      </c>
      <c r="E466" s="1773">
        <v>0</v>
      </c>
      <c r="F466" s="1766" t="s">
        <v>656</v>
      </c>
    </row>
    <row r="467" spans="2:6" hidden="1" x14ac:dyDescent="0.2">
      <c r="B467" s="1796" t="s">
        <v>1202</v>
      </c>
      <c r="C467" s="1797" t="s">
        <v>361</v>
      </c>
      <c r="D467" s="1798">
        <v>0</v>
      </c>
      <c r="E467" s="1773">
        <v>0</v>
      </c>
      <c r="F467" s="1766" t="s">
        <v>656</v>
      </c>
    </row>
    <row r="468" spans="2:6" hidden="1" x14ac:dyDescent="0.2">
      <c r="B468" s="1796" t="s">
        <v>1203</v>
      </c>
      <c r="C468" s="1797" t="s">
        <v>362</v>
      </c>
      <c r="D468" s="1798">
        <v>0</v>
      </c>
      <c r="E468" s="1773">
        <v>0</v>
      </c>
      <c r="F468" s="1766" t="s">
        <v>656</v>
      </c>
    </row>
    <row r="469" spans="2:6" hidden="1" x14ac:dyDescent="0.2">
      <c r="B469" s="1796" t="s">
        <v>1204</v>
      </c>
      <c r="C469" s="1797" t="s">
        <v>363</v>
      </c>
      <c r="D469" s="1798">
        <v>0</v>
      </c>
      <c r="E469" s="1773">
        <v>0</v>
      </c>
      <c r="F469" s="1766" t="s">
        <v>656</v>
      </c>
    </row>
    <row r="470" spans="2:6" hidden="1" x14ac:dyDescent="0.2">
      <c r="B470" s="1796" t="s">
        <v>1205</v>
      </c>
      <c r="C470" s="1797" t="s">
        <v>774</v>
      </c>
      <c r="D470" s="1798">
        <v>0</v>
      </c>
      <c r="E470" s="1773">
        <v>0</v>
      </c>
      <c r="F470" s="1766" t="s">
        <v>656</v>
      </c>
    </row>
    <row r="471" spans="2:6" hidden="1" x14ac:dyDescent="0.2">
      <c r="B471" s="1796" t="s">
        <v>1206</v>
      </c>
      <c r="C471" s="1797" t="s">
        <v>365</v>
      </c>
      <c r="D471" s="1798">
        <v>0</v>
      </c>
      <c r="E471" s="1773">
        <v>0</v>
      </c>
      <c r="F471" s="1766" t="s">
        <v>656</v>
      </c>
    </row>
    <row r="472" spans="2:6" hidden="1" x14ac:dyDescent="0.2">
      <c r="B472" s="1796" t="s">
        <v>1207</v>
      </c>
      <c r="C472" s="1797" t="s">
        <v>777</v>
      </c>
      <c r="D472" s="1798">
        <v>0</v>
      </c>
      <c r="E472" s="1773">
        <v>0</v>
      </c>
      <c r="F472" s="1766" t="s">
        <v>656</v>
      </c>
    </row>
    <row r="473" spans="2:6" hidden="1" x14ac:dyDescent="0.2">
      <c r="B473" s="1796" t="s">
        <v>1208</v>
      </c>
      <c r="C473" s="1797" t="s">
        <v>367</v>
      </c>
      <c r="D473" s="1798">
        <v>0</v>
      </c>
      <c r="E473" s="1773">
        <v>0</v>
      </c>
      <c r="F473" s="1766" t="s">
        <v>656</v>
      </c>
    </row>
    <row r="474" spans="2:6" hidden="1" x14ac:dyDescent="0.2">
      <c r="B474" s="1796" t="s">
        <v>1209</v>
      </c>
      <c r="C474" s="1797" t="s">
        <v>368</v>
      </c>
      <c r="D474" s="1798">
        <v>0</v>
      </c>
      <c r="E474" s="1773">
        <v>0</v>
      </c>
      <c r="F474" s="1766" t="s">
        <v>656</v>
      </c>
    </row>
    <row r="475" spans="2:6" hidden="1" x14ac:dyDescent="0.2">
      <c r="B475" s="1796" t="s">
        <v>1210</v>
      </c>
      <c r="C475" s="1797" t="s">
        <v>369</v>
      </c>
      <c r="D475" s="1798">
        <v>0</v>
      </c>
      <c r="E475" s="1773">
        <v>0</v>
      </c>
      <c r="F475" s="1766" t="s">
        <v>656</v>
      </c>
    </row>
    <row r="476" spans="2:6" ht="25.5" hidden="1" x14ac:dyDescent="0.2">
      <c r="B476" s="1796" t="s">
        <v>1211</v>
      </c>
      <c r="C476" s="1797" t="s">
        <v>370</v>
      </c>
      <c r="D476" s="1798">
        <v>0</v>
      </c>
      <c r="E476" s="1773">
        <v>0</v>
      </c>
      <c r="F476" s="1766" t="s">
        <v>656</v>
      </c>
    </row>
    <row r="477" spans="2:6" ht="25.5" hidden="1" x14ac:dyDescent="0.2">
      <c r="B477" s="1796" t="s">
        <v>1212</v>
      </c>
      <c r="C477" s="1797" t="s">
        <v>371</v>
      </c>
      <c r="D477" s="1798">
        <v>0</v>
      </c>
      <c r="E477" s="1773">
        <v>0</v>
      </c>
      <c r="F477" s="1766" t="s">
        <v>656</v>
      </c>
    </row>
    <row r="478" spans="2:6" hidden="1" x14ac:dyDescent="0.2">
      <c r="B478" s="1796" t="s">
        <v>1213</v>
      </c>
      <c r="C478" s="1797" t="s">
        <v>372</v>
      </c>
      <c r="D478" s="1798">
        <v>0</v>
      </c>
      <c r="E478" s="1773">
        <v>0</v>
      </c>
      <c r="F478" s="1766" t="s">
        <v>656</v>
      </c>
    </row>
    <row r="479" spans="2:6" hidden="1" x14ac:dyDescent="0.2">
      <c r="B479" s="1796" t="s">
        <v>1214</v>
      </c>
      <c r="C479" s="1797" t="s">
        <v>373</v>
      </c>
      <c r="D479" s="1798">
        <v>0</v>
      </c>
      <c r="E479" s="1773">
        <v>0</v>
      </c>
      <c r="F479" s="1766" t="s">
        <v>656</v>
      </c>
    </row>
    <row r="480" spans="2:6" hidden="1" x14ac:dyDescent="0.2">
      <c r="B480" s="1796" t="s">
        <v>1215</v>
      </c>
      <c r="C480" s="1797" t="s">
        <v>374</v>
      </c>
      <c r="D480" s="1798">
        <v>0</v>
      </c>
      <c r="E480" s="1773">
        <v>0</v>
      </c>
      <c r="F480" s="1766" t="s">
        <v>656</v>
      </c>
    </row>
    <row r="481" spans="2:6" hidden="1" x14ac:dyDescent="0.2">
      <c r="B481" s="1796" t="s">
        <v>1216</v>
      </c>
      <c r="C481" s="1797" t="s">
        <v>377</v>
      </c>
      <c r="D481" s="1798">
        <v>0</v>
      </c>
      <c r="E481" s="1773">
        <v>0</v>
      </c>
      <c r="F481" s="1766" t="s">
        <v>656</v>
      </c>
    </row>
    <row r="482" spans="2:6" hidden="1" x14ac:dyDescent="0.2">
      <c r="B482" s="1796" t="s">
        <v>1217</v>
      </c>
      <c r="C482" s="1797" t="s">
        <v>378</v>
      </c>
      <c r="D482" s="1798">
        <v>0</v>
      </c>
      <c r="E482" s="1773">
        <v>0</v>
      </c>
      <c r="F482" s="1766" t="s">
        <v>656</v>
      </c>
    </row>
    <row r="483" spans="2:6" hidden="1" x14ac:dyDescent="0.2">
      <c r="B483" s="1796" t="s">
        <v>1218</v>
      </c>
      <c r="C483" s="1797" t="s">
        <v>375</v>
      </c>
      <c r="D483" s="1798">
        <v>0</v>
      </c>
      <c r="E483" s="1773">
        <v>0</v>
      </c>
      <c r="F483" s="1766" t="s">
        <v>656</v>
      </c>
    </row>
    <row r="484" spans="2:6" ht="13.5" hidden="1" thickBot="1" x14ac:dyDescent="0.25">
      <c r="B484" s="1796" t="s">
        <v>1219</v>
      </c>
      <c r="C484" s="1797" t="s">
        <v>790</v>
      </c>
      <c r="D484" s="1812">
        <v>0</v>
      </c>
      <c r="E484" s="1773">
        <v>0</v>
      </c>
      <c r="F484" s="1766" t="s">
        <v>656</v>
      </c>
    </row>
    <row r="485" spans="2:6" ht="13.5" thickBot="1" x14ac:dyDescent="0.25">
      <c r="B485" s="1802" t="s">
        <v>1468</v>
      </c>
      <c r="C485" s="6288"/>
      <c r="D485" s="1803">
        <v>11</v>
      </c>
      <c r="E485" s="1756">
        <v>3</v>
      </c>
      <c r="F485" s="1757">
        <v>-72.727272727272734</v>
      </c>
    </row>
    <row r="486" spans="2:6" ht="26.25" thickBot="1" x14ac:dyDescent="0.25">
      <c r="B486" s="1796" t="s">
        <v>1221</v>
      </c>
      <c r="C486" s="1797" t="s">
        <v>382</v>
      </c>
      <c r="D486" s="1795">
        <v>11</v>
      </c>
      <c r="E486" s="1761">
        <v>3</v>
      </c>
      <c r="F486" s="1762">
        <v>-72.727272727272734</v>
      </c>
    </row>
    <row r="487" spans="2:6" hidden="1" x14ac:dyDescent="0.2">
      <c r="B487" s="1796" t="s">
        <v>1222</v>
      </c>
      <c r="C487" s="1797" t="s">
        <v>383</v>
      </c>
      <c r="D487" s="1798">
        <v>0</v>
      </c>
      <c r="E487" s="1773">
        <v>0</v>
      </c>
      <c r="F487" s="1766" t="s">
        <v>656</v>
      </c>
    </row>
    <row r="488" spans="2:6" hidden="1" x14ac:dyDescent="0.2">
      <c r="B488" s="1796" t="s">
        <v>1223</v>
      </c>
      <c r="C488" s="1797" t="s">
        <v>384</v>
      </c>
      <c r="D488" s="1798">
        <v>0</v>
      </c>
      <c r="E488" s="1773">
        <v>0</v>
      </c>
      <c r="F488" s="1766" t="s">
        <v>656</v>
      </c>
    </row>
    <row r="489" spans="2:6" hidden="1" x14ac:dyDescent="0.2">
      <c r="B489" s="1796" t="s">
        <v>1224</v>
      </c>
      <c r="C489" s="1797" t="s">
        <v>385</v>
      </c>
      <c r="D489" s="1798">
        <v>0</v>
      </c>
      <c r="E489" s="1773">
        <v>0</v>
      </c>
      <c r="F489" s="1766" t="s">
        <v>656</v>
      </c>
    </row>
    <row r="490" spans="2:6" hidden="1" x14ac:dyDescent="0.2">
      <c r="B490" s="1796" t="s">
        <v>1225</v>
      </c>
      <c r="C490" s="1797" t="s">
        <v>388</v>
      </c>
      <c r="D490" s="1798">
        <v>0</v>
      </c>
      <c r="E490" s="1773">
        <v>0</v>
      </c>
      <c r="F490" s="1766" t="s">
        <v>656</v>
      </c>
    </row>
    <row r="491" spans="2:6" hidden="1" x14ac:dyDescent="0.2">
      <c r="B491" s="1796" t="s">
        <v>1226</v>
      </c>
      <c r="C491" s="1797" t="s">
        <v>386</v>
      </c>
      <c r="D491" s="1798">
        <v>0</v>
      </c>
      <c r="E491" s="1773">
        <v>0</v>
      </c>
      <c r="F491" s="1766" t="s">
        <v>656</v>
      </c>
    </row>
    <row r="492" spans="2:6" hidden="1" x14ac:dyDescent="0.2">
      <c r="B492" s="1796" t="s">
        <v>1227</v>
      </c>
      <c r="C492" s="1797" t="s">
        <v>798</v>
      </c>
      <c r="D492" s="1798">
        <v>0</v>
      </c>
      <c r="E492" s="1773">
        <v>0</v>
      </c>
      <c r="F492" s="1766" t="s">
        <v>656</v>
      </c>
    </row>
    <row r="493" spans="2:6" ht="13.5" hidden="1" thickBot="1" x14ac:dyDescent="0.25">
      <c r="B493" s="1796" t="s">
        <v>1228</v>
      </c>
      <c r="C493" s="1797" t="s">
        <v>799</v>
      </c>
      <c r="D493" s="1812">
        <v>0</v>
      </c>
      <c r="E493" s="1773">
        <v>0</v>
      </c>
      <c r="F493" s="1766" t="s">
        <v>656</v>
      </c>
    </row>
    <row r="494" spans="2:6" ht="13.5" thickBot="1" x14ac:dyDescent="0.25">
      <c r="B494" s="1802" t="s">
        <v>1469</v>
      </c>
      <c r="C494" s="6288"/>
      <c r="D494" s="1803">
        <v>44</v>
      </c>
      <c r="E494" s="1756">
        <v>64</v>
      </c>
      <c r="F494" s="1757">
        <v>45.454545454545467</v>
      </c>
    </row>
    <row r="495" spans="2:6" hidden="1" x14ac:dyDescent="0.2">
      <c r="B495" s="1796" t="s">
        <v>1230</v>
      </c>
      <c r="C495" s="1797" t="s">
        <v>410</v>
      </c>
      <c r="D495" s="1795">
        <v>0</v>
      </c>
      <c r="E495" s="1761">
        <v>0</v>
      </c>
      <c r="F495" s="1762" t="s">
        <v>656</v>
      </c>
    </row>
    <row r="496" spans="2:6" hidden="1" x14ac:dyDescent="0.2">
      <c r="B496" s="1796" t="s">
        <v>1231</v>
      </c>
      <c r="C496" s="1797" t="s">
        <v>803</v>
      </c>
      <c r="D496" s="1798">
        <v>0</v>
      </c>
      <c r="E496" s="1773">
        <v>0</v>
      </c>
      <c r="F496" s="1766" t="s">
        <v>656</v>
      </c>
    </row>
    <row r="497" spans="2:6" x14ac:dyDescent="0.2">
      <c r="B497" s="1796" t="s">
        <v>1232</v>
      </c>
      <c r="C497" s="1797" t="s">
        <v>805</v>
      </c>
      <c r="D497" s="1798">
        <v>1</v>
      </c>
      <c r="E497" s="1773">
        <v>0</v>
      </c>
      <c r="F497" s="1766" t="s">
        <v>656</v>
      </c>
    </row>
    <row r="498" spans="2:6" x14ac:dyDescent="0.2">
      <c r="B498" s="1796" t="s">
        <v>1233</v>
      </c>
      <c r="C498" s="1797" t="s">
        <v>807</v>
      </c>
      <c r="D498" s="1798">
        <v>0</v>
      </c>
      <c r="E498" s="1773">
        <v>0</v>
      </c>
      <c r="F498" s="1766" t="s">
        <v>656</v>
      </c>
    </row>
    <row r="499" spans="2:6" ht="13.5" thickBot="1" x14ac:dyDescent="0.25">
      <c r="B499" s="1796" t="s">
        <v>1234</v>
      </c>
      <c r="C499" s="1797" t="s">
        <v>809</v>
      </c>
      <c r="D499" s="1812">
        <v>43</v>
      </c>
      <c r="E499" s="1773">
        <v>64</v>
      </c>
      <c r="F499" s="1766">
        <v>48.83720930232559</v>
      </c>
    </row>
    <row r="500" spans="2:6" ht="13.5" thickBot="1" x14ac:dyDescent="0.25">
      <c r="B500" s="7285" t="s">
        <v>1470</v>
      </c>
      <c r="C500" s="7286"/>
      <c r="D500" s="1803">
        <v>183</v>
      </c>
      <c r="E500" s="1756">
        <v>140</v>
      </c>
      <c r="F500" s="1757">
        <v>-23.497267759562845</v>
      </c>
    </row>
    <row r="501" spans="2:6" x14ac:dyDescent="0.2">
      <c r="B501" s="1796" t="s">
        <v>480</v>
      </c>
      <c r="C501" s="1797" t="s">
        <v>481</v>
      </c>
      <c r="D501" s="1795">
        <v>118</v>
      </c>
      <c r="E501" s="1761">
        <v>95</v>
      </c>
      <c r="F501" s="1762">
        <v>-19.491525423728817</v>
      </c>
    </row>
    <row r="502" spans="2:6" x14ac:dyDescent="0.2">
      <c r="B502" s="1796" t="s">
        <v>1236</v>
      </c>
      <c r="C502" s="1797" t="s">
        <v>811</v>
      </c>
      <c r="D502" s="1798">
        <v>16</v>
      </c>
      <c r="E502" s="1773">
        <v>9</v>
      </c>
      <c r="F502" s="1766">
        <v>-43.75</v>
      </c>
    </row>
    <row r="503" spans="2:6" x14ac:dyDescent="0.2">
      <c r="B503" s="1796" t="s">
        <v>482</v>
      </c>
      <c r="C503" s="1797" t="s">
        <v>483</v>
      </c>
      <c r="D503" s="1798">
        <v>18</v>
      </c>
      <c r="E503" s="1773">
        <v>21</v>
      </c>
      <c r="F503" s="1766">
        <v>16.666666666666671</v>
      </c>
    </row>
    <row r="504" spans="2:6" x14ac:dyDescent="0.2">
      <c r="B504" s="1796" t="s">
        <v>484</v>
      </c>
      <c r="C504" s="1797" t="s">
        <v>485</v>
      </c>
      <c r="D504" s="1798">
        <v>1</v>
      </c>
      <c r="E504" s="1773">
        <v>1</v>
      </c>
      <c r="F504" s="1766">
        <v>0</v>
      </c>
    </row>
    <row r="505" spans="2:6" hidden="1" x14ac:dyDescent="0.2">
      <c r="B505" s="1796" t="s">
        <v>1237</v>
      </c>
      <c r="C505" s="1797" t="s">
        <v>814</v>
      </c>
      <c r="D505" s="1798">
        <v>0</v>
      </c>
      <c r="E505" s="1773">
        <v>0</v>
      </c>
      <c r="F505" s="1766" t="s">
        <v>656</v>
      </c>
    </row>
    <row r="506" spans="2:6" hidden="1" x14ac:dyDescent="0.2">
      <c r="B506" s="1796" t="s">
        <v>1238</v>
      </c>
      <c r="C506" s="1797" t="s">
        <v>816</v>
      </c>
      <c r="D506" s="1798">
        <v>0</v>
      </c>
      <c r="E506" s="1773">
        <v>0</v>
      </c>
      <c r="F506" s="1766" t="s">
        <v>656</v>
      </c>
    </row>
    <row r="507" spans="2:6" hidden="1" x14ac:dyDescent="0.2">
      <c r="B507" s="1796" t="s">
        <v>1239</v>
      </c>
      <c r="C507" s="1797" t="s">
        <v>818</v>
      </c>
      <c r="D507" s="1798">
        <v>0</v>
      </c>
      <c r="E507" s="1773">
        <v>0</v>
      </c>
      <c r="F507" s="1766" t="s">
        <v>656</v>
      </c>
    </row>
    <row r="508" spans="2:6" x14ac:dyDescent="0.2">
      <c r="B508" s="1796" t="s">
        <v>486</v>
      </c>
      <c r="C508" s="1797" t="s">
        <v>487</v>
      </c>
      <c r="D508" s="1798">
        <v>6</v>
      </c>
      <c r="E508" s="1773">
        <v>4</v>
      </c>
      <c r="F508" s="1766">
        <v>-33.333333333333343</v>
      </c>
    </row>
    <row r="509" spans="2:6" x14ac:dyDescent="0.2">
      <c r="B509" s="1796" t="s">
        <v>488</v>
      </c>
      <c r="C509" s="1797" t="s">
        <v>489</v>
      </c>
      <c r="D509" s="1798">
        <v>1</v>
      </c>
      <c r="E509" s="1773">
        <v>2</v>
      </c>
      <c r="F509" s="1766">
        <v>100</v>
      </c>
    </row>
    <row r="510" spans="2:6" hidden="1" x14ac:dyDescent="0.2">
      <c r="B510" s="1796" t="s">
        <v>1240</v>
      </c>
      <c r="C510" s="1797" t="s">
        <v>581</v>
      </c>
      <c r="D510" s="1798">
        <v>0</v>
      </c>
      <c r="E510" s="1773">
        <v>0</v>
      </c>
      <c r="F510" s="1766" t="s">
        <v>656</v>
      </c>
    </row>
    <row r="511" spans="2:6" hidden="1" x14ac:dyDescent="0.2">
      <c r="B511" s="1796" t="s">
        <v>1241</v>
      </c>
      <c r="C511" s="1797" t="s">
        <v>537</v>
      </c>
      <c r="D511" s="1798">
        <v>0</v>
      </c>
      <c r="E511" s="1773">
        <v>0</v>
      </c>
      <c r="F511" s="1766" t="s">
        <v>656</v>
      </c>
    </row>
    <row r="512" spans="2:6" hidden="1" x14ac:dyDescent="0.2">
      <c r="B512" s="1796" t="s">
        <v>1242</v>
      </c>
      <c r="C512" s="1797" t="s">
        <v>822</v>
      </c>
      <c r="D512" s="1798">
        <v>0</v>
      </c>
      <c r="E512" s="1773">
        <v>0</v>
      </c>
      <c r="F512" s="1766" t="s">
        <v>656</v>
      </c>
    </row>
    <row r="513" spans="2:6" hidden="1" x14ac:dyDescent="0.2">
      <c r="B513" s="1796" t="s">
        <v>1243</v>
      </c>
      <c r="C513" s="1797" t="s">
        <v>539</v>
      </c>
      <c r="D513" s="1798">
        <v>0</v>
      </c>
      <c r="E513" s="1773">
        <v>0</v>
      </c>
      <c r="F513" s="1766" t="s">
        <v>656</v>
      </c>
    </row>
    <row r="514" spans="2:6" x14ac:dyDescent="0.2">
      <c r="B514" s="1796" t="s">
        <v>1244</v>
      </c>
      <c r="C514" s="1797" t="s">
        <v>540</v>
      </c>
      <c r="D514" s="1798">
        <v>1</v>
      </c>
      <c r="E514" s="1773">
        <v>0</v>
      </c>
      <c r="F514" s="1766" t="s">
        <v>656</v>
      </c>
    </row>
    <row r="515" spans="2:6" hidden="1" x14ac:dyDescent="0.2">
      <c r="B515" s="1796" t="s">
        <v>1245</v>
      </c>
      <c r="C515" s="1797" t="s">
        <v>582</v>
      </c>
      <c r="D515" s="1798">
        <v>0</v>
      </c>
      <c r="E515" s="1773">
        <v>0</v>
      </c>
      <c r="F515" s="1766" t="s">
        <v>656</v>
      </c>
    </row>
    <row r="516" spans="2:6" x14ac:dyDescent="0.2">
      <c r="B516" s="1796" t="s">
        <v>826</v>
      </c>
      <c r="C516" s="1797" t="s">
        <v>827</v>
      </c>
      <c r="D516" s="1798">
        <v>21</v>
      </c>
      <c r="E516" s="1773">
        <v>8</v>
      </c>
      <c r="F516" s="1766">
        <v>-61.904761904761905</v>
      </c>
    </row>
    <row r="517" spans="2:6" ht="13.5" thickBot="1" x14ac:dyDescent="0.25">
      <c r="B517" s="1796" t="s">
        <v>1246</v>
      </c>
      <c r="C517" s="1797" t="s">
        <v>829</v>
      </c>
      <c r="D517" s="1798">
        <v>1</v>
      </c>
      <c r="E517" s="1773">
        <v>0</v>
      </c>
      <c r="F517" s="1766" t="s">
        <v>656</v>
      </c>
    </row>
    <row r="518" spans="2:6" ht="25.5" hidden="1" x14ac:dyDescent="0.2">
      <c r="B518" s="1444" t="s">
        <v>830</v>
      </c>
      <c r="C518" s="1440" t="s">
        <v>584</v>
      </c>
      <c r="D518" s="1813">
        <v>0</v>
      </c>
      <c r="E518" s="1773">
        <v>0</v>
      </c>
      <c r="F518" s="1766">
        <v>0</v>
      </c>
    </row>
    <row r="519" spans="2:6" ht="13.5" hidden="1" thickBot="1" x14ac:dyDescent="0.25">
      <c r="B519" s="1796" t="s">
        <v>1247</v>
      </c>
      <c r="C519" s="1797" t="s">
        <v>832</v>
      </c>
      <c r="D519" s="1814">
        <v>0</v>
      </c>
      <c r="E519" s="1773">
        <v>0</v>
      </c>
      <c r="F519" s="1766" t="s">
        <v>656</v>
      </c>
    </row>
    <row r="520" spans="2:6" ht="13.5" hidden="1" thickBot="1" x14ac:dyDescent="0.25">
      <c r="B520" s="1802" t="s">
        <v>1471</v>
      </c>
      <c r="C520" s="6288"/>
      <c r="D520" s="1815">
        <v>0</v>
      </c>
      <c r="E520" s="1756">
        <v>0</v>
      </c>
      <c r="F520" s="1757" t="s">
        <v>656</v>
      </c>
    </row>
    <row r="521" spans="2:6" hidden="1" x14ac:dyDescent="0.2">
      <c r="B521" s="1796" t="s">
        <v>834</v>
      </c>
      <c r="C521" s="1797" t="s">
        <v>541</v>
      </c>
      <c r="D521" s="1795">
        <v>0</v>
      </c>
      <c r="E521" s="1780">
        <v>0</v>
      </c>
      <c r="F521" s="1762" t="s">
        <v>656</v>
      </c>
    </row>
    <row r="522" spans="2:6" hidden="1" x14ac:dyDescent="0.2">
      <c r="B522" s="1796" t="s">
        <v>1249</v>
      </c>
      <c r="C522" s="1797" t="s">
        <v>542</v>
      </c>
      <c r="D522" s="1798">
        <v>0</v>
      </c>
      <c r="E522" s="1773">
        <v>0</v>
      </c>
      <c r="F522" s="1766" t="s">
        <v>656</v>
      </c>
    </row>
    <row r="523" spans="2:6" hidden="1" x14ac:dyDescent="0.2">
      <c r="B523" s="1796" t="s">
        <v>1250</v>
      </c>
      <c r="C523" s="1797" t="s">
        <v>543</v>
      </c>
      <c r="D523" s="1798">
        <v>0</v>
      </c>
      <c r="E523" s="1773">
        <v>0</v>
      </c>
      <c r="F523" s="1766" t="s">
        <v>656</v>
      </c>
    </row>
    <row r="524" spans="2:6" hidden="1" x14ac:dyDescent="0.2">
      <c r="B524" s="1796" t="s">
        <v>1251</v>
      </c>
      <c r="C524" s="1797" t="s">
        <v>544</v>
      </c>
      <c r="D524" s="1798">
        <v>0</v>
      </c>
      <c r="E524" s="1773">
        <v>0</v>
      </c>
      <c r="F524" s="1766" t="s">
        <v>656</v>
      </c>
    </row>
    <row r="525" spans="2:6" hidden="1" x14ac:dyDescent="0.2">
      <c r="B525" s="1796" t="s">
        <v>1252</v>
      </c>
      <c r="C525" s="1797" t="s">
        <v>545</v>
      </c>
      <c r="D525" s="1798">
        <v>0</v>
      </c>
      <c r="E525" s="1773">
        <v>0</v>
      </c>
      <c r="F525" s="1766" t="s">
        <v>656</v>
      </c>
    </row>
    <row r="526" spans="2:6" hidden="1" x14ac:dyDescent="0.2">
      <c r="B526" s="1796" t="s">
        <v>1253</v>
      </c>
      <c r="C526" s="1797" t="s">
        <v>546</v>
      </c>
      <c r="D526" s="1798">
        <v>0</v>
      </c>
      <c r="E526" s="1773">
        <v>0</v>
      </c>
      <c r="F526" s="1766" t="s">
        <v>656</v>
      </c>
    </row>
    <row r="527" spans="2:6" hidden="1" x14ac:dyDescent="0.2">
      <c r="B527" s="1796" t="s">
        <v>1254</v>
      </c>
      <c r="C527" s="1797" t="s">
        <v>547</v>
      </c>
      <c r="D527" s="1798">
        <v>0</v>
      </c>
      <c r="E527" s="1773">
        <v>0</v>
      </c>
      <c r="F527" s="1766" t="s">
        <v>656</v>
      </c>
    </row>
    <row r="528" spans="2:6" hidden="1" x14ac:dyDescent="0.2">
      <c r="B528" s="1796" t="s">
        <v>1255</v>
      </c>
      <c r="C528" s="1797" t="s">
        <v>548</v>
      </c>
      <c r="D528" s="1798">
        <v>0</v>
      </c>
      <c r="E528" s="1773">
        <v>0</v>
      </c>
      <c r="F528" s="1766" t="s">
        <v>656</v>
      </c>
    </row>
    <row r="529" spans="2:6" hidden="1" x14ac:dyDescent="0.2">
      <c r="B529" s="1796" t="s">
        <v>1256</v>
      </c>
      <c r="C529" s="1797" t="s">
        <v>549</v>
      </c>
      <c r="D529" s="1798">
        <v>0</v>
      </c>
      <c r="E529" s="1773">
        <v>0</v>
      </c>
      <c r="F529" s="1766" t="s">
        <v>656</v>
      </c>
    </row>
    <row r="530" spans="2:6" hidden="1" x14ac:dyDescent="0.2">
      <c r="B530" s="1796" t="s">
        <v>1257</v>
      </c>
      <c r="C530" s="1797" t="s">
        <v>550</v>
      </c>
      <c r="D530" s="1798">
        <v>0</v>
      </c>
      <c r="E530" s="1773">
        <v>0</v>
      </c>
      <c r="F530" s="1766" t="s">
        <v>656</v>
      </c>
    </row>
    <row r="531" spans="2:6" hidden="1" x14ac:dyDescent="0.2">
      <c r="B531" s="1796" t="s">
        <v>844</v>
      </c>
      <c r="C531" s="1797" t="s">
        <v>551</v>
      </c>
      <c r="D531" s="1798">
        <v>0</v>
      </c>
      <c r="E531" s="1773">
        <v>0</v>
      </c>
      <c r="F531" s="1766" t="s">
        <v>656</v>
      </c>
    </row>
    <row r="532" spans="2:6" hidden="1" x14ac:dyDescent="0.2">
      <c r="B532" s="1796" t="s">
        <v>845</v>
      </c>
      <c r="C532" s="1797" t="s">
        <v>596</v>
      </c>
      <c r="D532" s="1798">
        <v>0</v>
      </c>
      <c r="E532" s="1773">
        <v>0</v>
      </c>
      <c r="F532" s="1766" t="s">
        <v>656</v>
      </c>
    </row>
    <row r="533" spans="2:6" hidden="1" x14ac:dyDescent="0.2">
      <c r="B533" s="1796" t="s">
        <v>1258</v>
      </c>
      <c r="C533" s="1797" t="s">
        <v>552</v>
      </c>
      <c r="D533" s="1798">
        <v>0</v>
      </c>
      <c r="E533" s="1773">
        <v>0</v>
      </c>
      <c r="F533" s="1766" t="s">
        <v>656</v>
      </c>
    </row>
    <row r="534" spans="2:6" hidden="1" x14ac:dyDescent="0.2">
      <c r="B534" s="1796" t="s">
        <v>1259</v>
      </c>
      <c r="C534" s="1797" t="s">
        <v>553</v>
      </c>
      <c r="D534" s="1798">
        <v>0</v>
      </c>
      <c r="E534" s="1773">
        <v>0</v>
      </c>
      <c r="F534" s="1766" t="s">
        <v>656</v>
      </c>
    </row>
    <row r="535" spans="2:6" hidden="1" x14ac:dyDescent="0.2">
      <c r="B535" s="1796" t="s">
        <v>1260</v>
      </c>
      <c r="C535" s="1797" t="s">
        <v>554</v>
      </c>
      <c r="D535" s="1798">
        <v>0</v>
      </c>
      <c r="E535" s="1773">
        <v>0</v>
      </c>
      <c r="F535" s="1766" t="s">
        <v>656</v>
      </c>
    </row>
    <row r="536" spans="2:6" hidden="1" x14ac:dyDescent="0.2">
      <c r="B536" s="1796" t="s">
        <v>1261</v>
      </c>
      <c r="C536" s="1797" t="s">
        <v>555</v>
      </c>
      <c r="D536" s="1798">
        <v>0</v>
      </c>
      <c r="E536" s="1773">
        <v>0</v>
      </c>
      <c r="F536" s="1766" t="s">
        <v>656</v>
      </c>
    </row>
    <row r="537" spans="2:6" hidden="1" x14ac:dyDescent="0.2">
      <c r="B537" s="1796" t="s">
        <v>1262</v>
      </c>
      <c r="C537" s="1797" t="s">
        <v>556</v>
      </c>
      <c r="D537" s="1798">
        <v>0</v>
      </c>
      <c r="E537" s="1773">
        <v>0</v>
      </c>
      <c r="F537" s="1766" t="s">
        <v>656</v>
      </c>
    </row>
    <row r="538" spans="2:6" hidden="1" x14ac:dyDescent="0.2">
      <c r="B538" s="1796" t="s">
        <v>851</v>
      </c>
      <c r="C538" s="1797" t="s">
        <v>852</v>
      </c>
      <c r="D538" s="1798">
        <v>0</v>
      </c>
      <c r="E538" s="1773">
        <v>0</v>
      </c>
      <c r="F538" s="1766" t="s">
        <v>656</v>
      </c>
    </row>
    <row r="539" spans="2:6" hidden="1" x14ac:dyDescent="0.2">
      <c r="B539" s="1796" t="s">
        <v>853</v>
      </c>
      <c r="C539" s="1797" t="s">
        <v>595</v>
      </c>
      <c r="D539" s="1798">
        <v>0</v>
      </c>
      <c r="E539" s="1773">
        <v>0</v>
      </c>
      <c r="F539" s="1766" t="s">
        <v>656</v>
      </c>
    </row>
    <row r="540" spans="2:6" ht="13.5" hidden="1" thickBot="1" x14ac:dyDescent="0.25">
      <c r="B540" s="1796" t="s">
        <v>1263</v>
      </c>
      <c r="C540" s="1797" t="s">
        <v>558</v>
      </c>
      <c r="D540" s="1812">
        <v>0</v>
      </c>
      <c r="E540" s="1773">
        <v>0</v>
      </c>
      <c r="F540" s="1766" t="s">
        <v>656</v>
      </c>
    </row>
    <row r="541" spans="2:6" ht="13.5" thickBot="1" x14ac:dyDescent="0.25">
      <c r="B541" s="7285" t="s">
        <v>1472</v>
      </c>
      <c r="C541" s="7286"/>
      <c r="D541" s="1803">
        <v>2</v>
      </c>
      <c r="E541" s="1756">
        <v>2</v>
      </c>
      <c r="F541" s="1757">
        <v>0</v>
      </c>
    </row>
    <row r="542" spans="2:6" hidden="1" x14ac:dyDescent="0.2">
      <c r="B542" s="1796" t="s">
        <v>1265</v>
      </c>
      <c r="C542" s="1797" t="s">
        <v>856</v>
      </c>
      <c r="D542" s="1795">
        <v>0</v>
      </c>
      <c r="E542" s="1761">
        <v>0</v>
      </c>
      <c r="F542" s="1762" t="s">
        <v>656</v>
      </c>
    </row>
    <row r="543" spans="2:6" x14ac:dyDescent="0.2">
      <c r="B543" s="1796" t="s">
        <v>1266</v>
      </c>
      <c r="C543" s="1797" t="s">
        <v>858</v>
      </c>
      <c r="D543" s="1798">
        <v>0</v>
      </c>
      <c r="E543" s="1773">
        <v>1</v>
      </c>
      <c r="F543" s="1766" t="s">
        <v>656</v>
      </c>
    </row>
    <row r="544" spans="2:6" hidden="1" x14ac:dyDescent="0.2">
      <c r="B544" s="1796" t="s">
        <v>1267</v>
      </c>
      <c r="C544" s="1797" t="s">
        <v>860</v>
      </c>
      <c r="D544" s="1798">
        <v>0</v>
      </c>
      <c r="E544" s="1773">
        <v>0</v>
      </c>
      <c r="F544" s="1766" t="s">
        <v>656</v>
      </c>
    </row>
    <row r="545" spans="2:6" hidden="1" x14ac:dyDescent="0.2">
      <c r="B545" s="1796" t="s">
        <v>1268</v>
      </c>
      <c r="C545" s="1797" t="s">
        <v>862</v>
      </c>
      <c r="D545" s="1798">
        <v>0</v>
      </c>
      <c r="E545" s="1773">
        <v>0</v>
      </c>
      <c r="F545" s="1766" t="s">
        <v>656</v>
      </c>
    </row>
    <row r="546" spans="2:6" hidden="1" x14ac:dyDescent="0.2">
      <c r="B546" s="1796" t="s">
        <v>1269</v>
      </c>
      <c r="C546" s="1797" t="s">
        <v>864</v>
      </c>
      <c r="D546" s="1798">
        <v>0</v>
      </c>
      <c r="E546" s="1773">
        <v>0</v>
      </c>
      <c r="F546" s="1766" t="s">
        <v>656</v>
      </c>
    </row>
    <row r="547" spans="2:6" ht="13.5" thickBot="1" x14ac:dyDescent="0.25">
      <c r="B547" s="1796" t="s">
        <v>1270</v>
      </c>
      <c r="C547" s="1797" t="s">
        <v>866</v>
      </c>
      <c r="D547" s="1798">
        <v>2</v>
      </c>
      <c r="E547" s="1773">
        <v>1</v>
      </c>
      <c r="F547" s="1766">
        <v>-50</v>
      </c>
    </row>
    <row r="548" spans="2:6" hidden="1" x14ac:dyDescent="0.2">
      <c r="B548" s="1796" t="s">
        <v>1271</v>
      </c>
      <c r="C548" s="1797" t="s">
        <v>868</v>
      </c>
      <c r="D548" s="1798">
        <v>0</v>
      </c>
      <c r="E548" s="1773">
        <v>0</v>
      </c>
      <c r="F548" s="1766" t="s">
        <v>656</v>
      </c>
    </row>
    <row r="549" spans="2:6" ht="26.25" hidden="1" thickBot="1" x14ac:dyDescent="0.25">
      <c r="B549" s="1796" t="s">
        <v>1272</v>
      </c>
      <c r="C549" s="1797" t="s">
        <v>870</v>
      </c>
      <c r="D549" s="1812">
        <v>0</v>
      </c>
      <c r="E549" s="1773">
        <v>0</v>
      </c>
      <c r="F549" s="1766" t="s">
        <v>656</v>
      </c>
    </row>
    <row r="550" spans="2:6" ht="13.5" thickBot="1" x14ac:dyDescent="0.25">
      <c r="B550" s="1802" t="s">
        <v>1473</v>
      </c>
      <c r="C550" s="6288"/>
      <c r="D550" s="1803">
        <v>0</v>
      </c>
      <c r="E550" s="1756">
        <v>24</v>
      </c>
      <c r="F550" s="1757" t="s">
        <v>656</v>
      </c>
    </row>
    <row r="551" spans="2:6" hidden="1" x14ac:dyDescent="0.2">
      <c r="B551" s="1796" t="s">
        <v>1274</v>
      </c>
      <c r="C551" s="1797" t="s">
        <v>872</v>
      </c>
      <c r="D551" s="1795">
        <v>0</v>
      </c>
      <c r="E551" s="1761">
        <v>0</v>
      </c>
      <c r="F551" s="1762" t="s">
        <v>656</v>
      </c>
    </row>
    <row r="552" spans="2:6" hidden="1" x14ac:dyDescent="0.2">
      <c r="B552" s="1796" t="s">
        <v>1275</v>
      </c>
      <c r="C552" s="1797" t="s">
        <v>874</v>
      </c>
      <c r="D552" s="1798">
        <v>0</v>
      </c>
      <c r="E552" s="1773">
        <v>0</v>
      </c>
      <c r="F552" s="1766" t="s">
        <v>656</v>
      </c>
    </row>
    <row r="553" spans="2:6" hidden="1" x14ac:dyDescent="0.2">
      <c r="B553" s="1796" t="s">
        <v>1276</v>
      </c>
      <c r="C553" s="1797" t="s">
        <v>876</v>
      </c>
      <c r="D553" s="1798">
        <v>0</v>
      </c>
      <c r="E553" s="1773">
        <v>0</v>
      </c>
      <c r="F553" s="1766" t="s">
        <v>656</v>
      </c>
    </row>
    <row r="554" spans="2:6" hidden="1" x14ac:dyDescent="0.2">
      <c r="B554" s="1796" t="s">
        <v>1277</v>
      </c>
      <c r="C554" s="1797" t="s">
        <v>559</v>
      </c>
      <c r="D554" s="1798">
        <v>0</v>
      </c>
      <c r="E554" s="1773">
        <v>0</v>
      </c>
      <c r="F554" s="1766" t="s">
        <v>656</v>
      </c>
    </row>
    <row r="555" spans="2:6" hidden="1" x14ac:dyDescent="0.2">
      <c r="B555" s="1796" t="s">
        <v>878</v>
      </c>
      <c r="C555" s="1797" t="s">
        <v>879</v>
      </c>
      <c r="D555" s="1798">
        <v>0</v>
      </c>
      <c r="E555" s="1773">
        <v>0</v>
      </c>
      <c r="F555" s="1766" t="s">
        <v>656</v>
      </c>
    </row>
    <row r="556" spans="2:6" x14ac:dyDescent="0.2">
      <c r="B556" s="1796" t="s">
        <v>880</v>
      </c>
      <c r="C556" s="1797" t="s">
        <v>561</v>
      </c>
      <c r="D556" s="1798">
        <v>0</v>
      </c>
      <c r="E556" s="1773">
        <v>12</v>
      </c>
      <c r="F556" s="1766" t="s">
        <v>656</v>
      </c>
    </row>
    <row r="557" spans="2:6" hidden="1" x14ac:dyDescent="0.2">
      <c r="B557" s="1796" t="s">
        <v>1278</v>
      </c>
      <c r="C557" s="1797" t="s">
        <v>562</v>
      </c>
      <c r="D557" s="1798">
        <v>0</v>
      </c>
      <c r="E557" s="1773">
        <v>0</v>
      </c>
      <c r="F557" s="1766" t="s">
        <v>656</v>
      </c>
    </row>
    <row r="558" spans="2:6" ht="13.5" thickBot="1" x14ac:dyDescent="0.25">
      <c r="B558" s="1796" t="s">
        <v>1279</v>
      </c>
      <c r="C558" s="1797" t="s">
        <v>882</v>
      </c>
      <c r="D558" s="1798">
        <v>0</v>
      </c>
      <c r="E558" s="1773">
        <v>12</v>
      </c>
      <c r="F558" s="1766" t="s">
        <v>656</v>
      </c>
    </row>
    <row r="559" spans="2:6" ht="25.5" hidden="1" x14ac:dyDescent="0.2">
      <c r="B559" s="1796" t="s">
        <v>1280</v>
      </c>
      <c r="C559" s="1797" t="s">
        <v>563</v>
      </c>
      <c r="D559" s="1798">
        <v>0</v>
      </c>
      <c r="E559" s="1773">
        <v>0</v>
      </c>
      <c r="F559" s="1766" t="s">
        <v>656</v>
      </c>
    </row>
    <row r="560" spans="2:6" ht="26.25" hidden="1" thickBot="1" x14ac:dyDescent="0.25">
      <c r="B560" s="1796" t="s">
        <v>1281</v>
      </c>
      <c r="C560" s="1797" t="s">
        <v>588</v>
      </c>
      <c r="D560" s="1812">
        <v>0</v>
      </c>
      <c r="E560" s="1773">
        <v>0</v>
      </c>
      <c r="F560" s="1766" t="s">
        <v>656</v>
      </c>
    </row>
    <row r="561" spans="2:6" ht="13.5" hidden="1" thickBot="1" x14ac:dyDescent="0.25">
      <c r="B561" s="1802" t="s">
        <v>1474</v>
      </c>
      <c r="C561" s="6288"/>
      <c r="D561" s="1792">
        <v>0</v>
      </c>
      <c r="E561" s="1756">
        <v>0</v>
      </c>
      <c r="F561" s="1757" t="s">
        <v>656</v>
      </c>
    </row>
    <row r="562" spans="2:6" hidden="1" x14ac:dyDescent="0.2">
      <c r="B562" s="1796" t="s">
        <v>1282</v>
      </c>
      <c r="C562" s="1797" t="s">
        <v>887</v>
      </c>
      <c r="D562" s="1795">
        <v>0</v>
      </c>
      <c r="E562" s="1773">
        <v>0</v>
      </c>
      <c r="F562" s="1766" t="s">
        <v>656</v>
      </c>
    </row>
    <row r="563" spans="2:6" ht="25.5" hidden="1" x14ac:dyDescent="0.2">
      <c r="B563" s="1796" t="s">
        <v>1283</v>
      </c>
      <c r="C563" s="1797" t="s">
        <v>889</v>
      </c>
      <c r="D563" s="1798">
        <v>0</v>
      </c>
      <c r="E563" s="1773">
        <v>0</v>
      </c>
      <c r="F563" s="1766" t="s">
        <v>656</v>
      </c>
    </row>
    <row r="564" spans="2:6" hidden="1" x14ac:dyDescent="0.2">
      <c r="B564" s="1796" t="s">
        <v>1284</v>
      </c>
      <c r="C564" s="1797" t="s">
        <v>891</v>
      </c>
      <c r="D564" s="1798">
        <v>0</v>
      </c>
      <c r="E564" s="1773">
        <v>0</v>
      </c>
      <c r="F564" s="1766" t="s">
        <v>656</v>
      </c>
    </row>
    <row r="565" spans="2:6" hidden="1" x14ac:dyDescent="0.2">
      <c r="B565" s="1796" t="s">
        <v>1285</v>
      </c>
      <c r="C565" s="1797" t="s">
        <v>893</v>
      </c>
      <c r="D565" s="1798">
        <v>0</v>
      </c>
      <c r="E565" s="1773">
        <v>0</v>
      </c>
      <c r="F565" s="1766" t="s">
        <v>656</v>
      </c>
    </row>
    <row r="566" spans="2:6" hidden="1" x14ac:dyDescent="0.2">
      <c r="B566" s="1796" t="s">
        <v>1286</v>
      </c>
      <c r="C566" s="1797" t="s">
        <v>895</v>
      </c>
      <c r="D566" s="1798">
        <v>0</v>
      </c>
      <c r="E566" s="1773">
        <v>0</v>
      </c>
      <c r="F566" s="1766" t="s">
        <v>656</v>
      </c>
    </row>
    <row r="567" spans="2:6" hidden="1" x14ac:dyDescent="0.2">
      <c r="B567" s="1796" t="s">
        <v>1287</v>
      </c>
      <c r="C567" s="1797" t="s">
        <v>897</v>
      </c>
      <c r="D567" s="1798">
        <v>0</v>
      </c>
      <c r="E567" s="1773">
        <v>0</v>
      </c>
      <c r="F567" s="1766" t="s">
        <v>656</v>
      </c>
    </row>
    <row r="568" spans="2:6" ht="13.5" hidden="1" thickBot="1" x14ac:dyDescent="0.25">
      <c r="B568" s="1796" t="s">
        <v>1288</v>
      </c>
      <c r="C568" s="1797" t="s">
        <v>898</v>
      </c>
      <c r="D568" s="1812">
        <v>0</v>
      </c>
      <c r="E568" s="1773">
        <v>0</v>
      </c>
      <c r="F568" s="1766" t="s">
        <v>656</v>
      </c>
    </row>
    <row r="569" spans="2:6" ht="13.5" hidden="1" thickBot="1" x14ac:dyDescent="0.25">
      <c r="B569" s="1802" t="s">
        <v>1475</v>
      </c>
      <c r="C569" s="6288"/>
      <c r="D569" s="1792">
        <v>0</v>
      </c>
      <c r="E569" s="1756">
        <v>0</v>
      </c>
      <c r="F569" s="1757" t="s">
        <v>656</v>
      </c>
    </row>
    <row r="570" spans="2:6" hidden="1" x14ac:dyDescent="0.2">
      <c r="B570" s="1796" t="s">
        <v>900</v>
      </c>
      <c r="C570" s="1797" t="s">
        <v>564</v>
      </c>
      <c r="D570" s="1795">
        <v>0</v>
      </c>
      <c r="E570" s="1773">
        <v>0</v>
      </c>
      <c r="F570" s="1766" t="s">
        <v>656</v>
      </c>
    </row>
    <row r="571" spans="2:6" hidden="1" x14ac:dyDescent="0.2">
      <c r="B571" s="1796" t="s">
        <v>1290</v>
      </c>
      <c r="C571" s="1797" t="s">
        <v>565</v>
      </c>
      <c r="D571" s="1798">
        <v>0</v>
      </c>
      <c r="E571" s="1773">
        <v>0</v>
      </c>
      <c r="F571" s="1766" t="s">
        <v>656</v>
      </c>
    </row>
    <row r="572" spans="2:6" hidden="1" x14ac:dyDescent="0.2">
      <c r="B572" s="1796" t="s">
        <v>902</v>
      </c>
      <c r="C572" s="1797" t="s">
        <v>566</v>
      </c>
      <c r="D572" s="1798">
        <v>0</v>
      </c>
      <c r="E572" s="1773">
        <v>0</v>
      </c>
      <c r="F572" s="1766" t="s">
        <v>656</v>
      </c>
    </row>
    <row r="573" spans="2:6" hidden="1" x14ac:dyDescent="0.2">
      <c r="B573" s="1796" t="s">
        <v>903</v>
      </c>
      <c r="C573" s="1797" t="s">
        <v>567</v>
      </c>
      <c r="D573" s="1798">
        <v>0</v>
      </c>
      <c r="E573" s="1773">
        <v>0</v>
      </c>
      <c r="F573" s="1766" t="s">
        <v>656</v>
      </c>
    </row>
    <row r="574" spans="2:6" hidden="1" x14ac:dyDescent="0.2">
      <c r="B574" s="1796" t="s">
        <v>1291</v>
      </c>
      <c r="C574" s="1797" t="s">
        <v>568</v>
      </c>
      <c r="D574" s="1798">
        <v>0</v>
      </c>
      <c r="E574" s="1773">
        <v>0</v>
      </c>
      <c r="F574" s="1766" t="s">
        <v>656</v>
      </c>
    </row>
    <row r="575" spans="2:6" hidden="1" x14ac:dyDescent="0.2">
      <c r="B575" s="1796" t="s">
        <v>1292</v>
      </c>
      <c r="C575" s="1797" t="s">
        <v>569</v>
      </c>
      <c r="D575" s="1798">
        <v>0</v>
      </c>
      <c r="E575" s="1773">
        <v>0</v>
      </c>
      <c r="F575" s="1766" t="s">
        <v>656</v>
      </c>
    </row>
    <row r="576" spans="2:6" hidden="1" x14ac:dyDescent="0.2">
      <c r="B576" s="1796" t="s">
        <v>1293</v>
      </c>
      <c r="C576" s="1797" t="s">
        <v>906</v>
      </c>
      <c r="D576" s="1798">
        <v>0</v>
      </c>
      <c r="E576" s="1773">
        <v>0</v>
      </c>
      <c r="F576" s="1766" t="s">
        <v>656</v>
      </c>
    </row>
    <row r="577" spans="2:6" hidden="1" x14ac:dyDescent="0.2">
      <c r="B577" s="1796" t="s">
        <v>1294</v>
      </c>
      <c r="C577" s="1797" t="s">
        <v>908</v>
      </c>
      <c r="D577" s="1798">
        <v>0</v>
      </c>
      <c r="E577" s="1773">
        <v>0</v>
      </c>
      <c r="F577" s="1766" t="s">
        <v>656</v>
      </c>
    </row>
    <row r="578" spans="2:6" hidden="1" x14ac:dyDescent="0.2">
      <c r="B578" s="1796" t="s">
        <v>1295</v>
      </c>
      <c r="C578" s="1797" t="s">
        <v>910</v>
      </c>
      <c r="D578" s="1798">
        <v>0</v>
      </c>
      <c r="E578" s="1773">
        <v>0</v>
      </c>
      <c r="F578" s="1766" t="s">
        <v>656</v>
      </c>
    </row>
    <row r="579" spans="2:6" ht="13.5" hidden="1" thickBot="1" x14ac:dyDescent="0.25">
      <c r="B579" s="1796" t="s">
        <v>1296</v>
      </c>
      <c r="C579" s="1797" t="s">
        <v>570</v>
      </c>
      <c r="D579" s="1812">
        <v>0</v>
      </c>
      <c r="E579" s="1773">
        <v>0</v>
      </c>
      <c r="F579" s="1766" t="s">
        <v>656</v>
      </c>
    </row>
    <row r="580" spans="2:6" ht="13.5" thickBot="1" x14ac:dyDescent="0.25">
      <c r="B580" s="1802" t="s">
        <v>1476</v>
      </c>
      <c r="C580" s="6288"/>
      <c r="D580" s="1803">
        <v>1</v>
      </c>
      <c r="E580" s="1756">
        <v>3</v>
      </c>
      <c r="F580" s="1757">
        <v>200</v>
      </c>
    </row>
    <row r="581" spans="2:6" hidden="1" x14ac:dyDescent="0.2">
      <c r="B581" s="1796" t="s">
        <v>1298</v>
      </c>
      <c r="C581" s="1797" t="s">
        <v>914</v>
      </c>
      <c r="D581" s="1795">
        <v>0</v>
      </c>
      <c r="E581" s="1761">
        <v>0</v>
      </c>
      <c r="F581" s="1762" t="s">
        <v>656</v>
      </c>
    </row>
    <row r="582" spans="2:6" hidden="1" x14ac:dyDescent="0.2">
      <c r="B582" s="1796" t="s">
        <v>1299</v>
      </c>
      <c r="C582" s="1797" t="s">
        <v>916</v>
      </c>
      <c r="D582" s="1798">
        <v>0</v>
      </c>
      <c r="E582" s="1773">
        <v>0</v>
      </c>
      <c r="F582" s="1766" t="s">
        <v>656</v>
      </c>
    </row>
    <row r="583" spans="2:6" hidden="1" x14ac:dyDescent="0.2">
      <c r="B583" s="1796" t="s">
        <v>917</v>
      </c>
      <c r="C583" s="1797" t="s">
        <v>918</v>
      </c>
      <c r="D583" s="1798">
        <v>0</v>
      </c>
      <c r="E583" s="1773">
        <v>0</v>
      </c>
      <c r="F583" s="1766" t="s">
        <v>656</v>
      </c>
    </row>
    <row r="584" spans="2:6" hidden="1" x14ac:dyDescent="0.2">
      <c r="B584" s="1796" t="s">
        <v>1300</v>
      </c>
      <c r="C584" s="1797" t="s">
        <v>920</v>
      </c>
      <c r="D584" s="1798">
        <v>0</v>
      </c>
      <c r="E584" s="1773">
        <v>0</v>
      </c>
      <c r="F584" s="1766" t="s">
        <v>656</v>
      </c>
    </row>
    <row r="585" spans="2:6" hidden="1" x14ac:dyDescent="0.2">
      <c r="B585" s="1796" t="s">
        <v>1301</v>
      </c>
      <c r="C585" s="1797" t="s">
        <v>922</v>
      </c>
      <c r="D585" s="1798">
        <v>0</v>
      </c>
      <c r="E585" s="1773">
        <v>0</v>
      </c>
      <c r="F585" s="1766" t="s">
        <v>656</v>
      </c>
    </row>
    <row r="586" spans="2:6" x14ac:dyDescent="0.2">
      <c r="B586" s="1796" t="s">
        <v>1302</v>
      </c>
      <c r="C586" s="1797" t="s">
        <v>923</v>
      </c>
      <c r="D586" s="1798">
        <v>0</v>
      </c>
      <c r="E586" s="1773">
        <v>3</v>
      </c>
      <c r="F586" s="1766" t="s">
        <v>656</v>
      </c>
    </row>
    <row r="587" spans="2:6" hidden="1" x14ac:dyDescent="0.2">
      <c r="B587" s="1796" t="s">
        <v>1303</v>
      </c>
      <c r="C587" s="1797" t="s">
        <v>925</v>
      </c>
      <c r="D587" s="1798">
        <v>0</v>
      </c>
      <c r="E587" s="1773">
        <v>0</v>
      </c>
      <c r="F587" s="1766" t="s">
        <v>656</v>
      </c>
    </row>
    <row r="588" spans="2:6" hidden="1" x14ac:dyDescent="0.2">
      <c r="B588" s="1796" t="s">
        <v>1304</v>
      </c>
      <c r="C588" s="1797" t="s">
        <v>927</v>
      </c>
      <c r="D588" s="1798">
        <v>0</v>
      </c>
      <c r="E588" s="1773">
        <v>0</v>
      </c>
      <c r="F588" s="1766" t="s">
        <v>656</v>
      </c>
    </row>
    <row r="589" spans="2:6" hidden="1" x14ac:dyDescent="0.2">
      <c r="B589" s="1796" t="s">
        <v>1305</v>
      </c>
      <c r="C589" s="1797" t="s">
        <v>929</v>
      </c>
      <c r="D589" s="1798">
        <v>0</v>
      </c>
      <c r="E589" s="1773">
        <v>0</v>
      </c>
      <c r="F589" s="1766" t="s">
        <v>656</v>
      </c>
    </row>
    <row r="590" spans="2:6" hidden="1" x14ac:dyDescent="0.2">
      <c r="B590" s="1796" t="s">
        <v>1306</v>
      </c>
      <c r="C590" s="1797" t="s">
        <v>931</v>
      </c>
      <c r="D590" s="1798">
        <v>0</v>
      </c>
      <c r="E590" s="1773">
        <v>0</v>
      </c>
      <c r="F590" s="1766" t="s">
        <v>656</v>
      </c>
    </row>
    <row r="591" spans="2:6" ht="13.5" thickBot="1" x14ac:dyDescent="0.25">
      <c r="B591" s="1796" t="s">
        <v>1307</v>
      </c>
      <c r="C591" s="1797" t="s">
        <v>933</v>
      </c>
      <c r="D591" s="1798">
        <v>1</v>
      </c>
      <c r="E591" s="1773">
        <v>0</v>
      </c>
      <c r="F591" s="1766" t="s">
        <v>656</v>
      </c>
    </row>
    <row r="592" spans="2:6" hidden="1" x14ac:dyDescent="0.2">
      <c r="B592" s="1796" t="s">
        <v>1308</v>
      </c>
      <c r="C592" s="1797" t="s">
        <v>935</v>
      </c>
      <c r="D592" s="1798">
        <v>0</v>
      </c>
      <c r="E592" s="1773">
        <v>0</v>
      </c>
      <c r="F592" s="1766" t="s">
        <v>656</v>
      </c>
    </row>
    <row r="593" spans="2:6" ht="13.5" hidden="1" thickBot="1" x14ac:dyDescent="0.25">
      <c r="B593" s="1796" t="s">
        <v>1309</v>
      </c>
      <c r="C593" s="1797" t="s">
        <v>937</v>
      </c>
      <c r="D593" s="1812">
        <v>0</v>
      </c>
      <c r="E593" s="1773">
        <v>0</v>
      </c>
      <c r="F593" s="1766" t="s">
        <v>656</v>
      </c>
    </row>
    <row r="594" spans="2:6" ht="13.5" thickBot="1" x14ac:dyDescent="0.25">
      <c r="B594" s="1802" t="s">
        <v>1477</v>
      </c>
      <c r="C594" s="6288"/>
      <c r="D594" s="1803">
        <v>14</v>
      </c>
      <c r="E594" s="1756">
        <v>21</v>
      </c>
      <c r="F594" s="1757">
        <v>50</v>
      </c>
    </row>
    <row r="595" spans="2:6" hidden="1" x14ac:dyDescent="0.2">
      <c r="B595" s="1796" t="s">
        <v>1311</v>
      </c>
      <c r="C595" s="1797" t="s">
        <v>940</v>
      </c>
      <c r="D595" s="1795">
        <v>0</v>
      </c>
      <c r="E595" s="1761">
        <v>0</v>
      </c>
      <c r="F595" s="1762" t="s">
        <v>656</v>
      </c>
    </row>
    <row r="596" spans="2:6" hidden="1" x14ac:dyDescent="0.2">
      <c r="B596" s="1796" t="s">
        <v>1312</v>
      </c>
      <c r="C596" s="1797" t="s">
        <v>942</v>
      </c>
      <c r="D596" s="1798">
        <v>0</v>
      </c>
      <c r="E596" s="1773">
        <v>0</v>
      </c>
      <c r="F596" s="1766" t="s">
        <v>656</v>
      </c>
    </row>
    <row r="597" spans="2:6" hidden="1" x14ac:dyDescent="0.2">
      <c r="B597" s="1796" t="s">
        <v>1313</v>
      </c>
      <c r="C597" s="1797" t="s">
        <v>944</v>
      </c>
      <c r="D597" s="1798">
        <v>0</v>
      </c>
      <c r="E597" s="1773">
        <v>0</v>
      </c>
      <c r="F597" s="1766">
        <v>0</v>
      </c>
    </row>
    <row r="598" spans="2:6" hidden="1" x14ac:dyDescent="0.2">
      <c r="B598" s="1796" t="s">
        <v>1315</v>
      </c>
      <c r="C598" s="1797" t="s">
        <v>946</v>
      </c>
      <c r="D598" s="1798">
        <v>0</v>
      </c>
      <c r="E598" s="1773">
        <v>0</v>
      </c>
      <c r="F598" s="1766" t="s">
        <v>656</v>
      </c>
    </row>
    <row r="599" spans="2:6" hidden="1" x14ac:dyDescent="0.2">
      <c r="B599" s="1796" t="s">
        <v>1316</v>
      </c>
      <c r="C599" s="1797" t="s">
        <v>948</v>
      </c>
      <c r="D599" s="1798">
        <v>0</v>
      </c>
      <c r="E599" s="1773">
        <v>0</v>
      </c>
      <c r="F599" s="1766" t="s">
        <v>656</v>
      </c>
    </row>
    <row r="600" spans="2:6" hidden="1" x14ac:dyDescent="0.2">
      <c r="B600" s="1796" t="s">
        <v>1317</v>
      </c>
      <c r="C600" s="1797" t="s">
        <v>950</v>
      </c>
      <c r="D600" s="1798">
        <v>0</v>
      </c>
      <c r="E600" s="1773">
        <v>0</v>
      </c>
      <c r="F600" s="1766" t="s">
        <v>656</v>
      </c>
    </row>
    <row r="601" spans="2:6" hidden="1" x14ac:dyDescent="0.2">
      <c r="B601" s="1796" t="s">
        <v>1318</v>
      </c>
      <c r="C601" s="1797" t="s">
        <v>952</v>
      </c>
      <c r="D601" s="1798">
        <v>0</v>
      </c>
      <c r="E601" s="1773">
        <v>0</v>
      </c>
      <c r="F601" s="1766" t="s">
        <v>656</v>
      </c>
    </row>
    <row r="602" spans="2:6" ht="25.5" hidden="1" x14ac:dyDescent="0.2">
      <c r="B602" s="1796" t="s">
        <v>1319</v>
      </c>
      <c r="C602" s="1797" t="s">
        <v>589</v>
      </c>
      <c r="D602" s="1798">
        <v>0</v>
      </c>
      <c r="E602" s="1773">
        <v>0</v>
      </c>
      <c r="F602" s="1766" t="s">
        <v>656</v>
      </c>
    </row>
    <row r="603" spans="2:6" hidden="1" x14ac:dyDescent="0.2">
      <c r="B603" s="1796" t="s">
        <v>1320</v>
      </c>
      <c r="C603" s="1797" t="s">
        <v>955</v>
      </c>
      <c r="D603" s="1798">
        <v>0</v>
      </c>
      <c r="E603" s="1773">
        <v>0</v>
      </c>
      <c r="F603" s="1766" t="s">
        <v>656</v>
      </c>
    </row>
    <row r="604" spans="2:6" hidden="1" x14ac:dyDescent="0.2">
      <c r="B604" s="1796" t="s">
        <v>1321</v>
      </c>
      <c r="C604" s="1797" t="s">
        <v>957</v>
      </c>
      <c r="D604" s="1798">
        <v>0</v>
      </c>
      <c r="E604" s="1773">
        <v>0</v>
      </c>
      <c r="F604" s="1766" t="s">
        <v>656</v>
      </c>
    </row>
    <row r="605" spans="2:6" x14ac:dyDescent="0.2">
      <c r="B605" s="1796" t="s">
        <v>1322</v>
      </c>
      <c r="C605" s="1797" t="s">
        <v>959</v>
      </c>
      <c r="D605" s="1798">
        <v>3</v>
      </c>
      <c r="E605" s="1773">
        <v>0</v>
      </c>
      <c r="F605" s="1766" t="s">
        <v>656</v>
      </c>
    </row>
    <row r="606" spans="2:6" x14ac:dyDescent="0.2">
      <c r="B606" s="1796" t="s">
        <v>1478</v>
      </c>
      <c r="C606" s="1797" t="s">
        <v>491</v>
      </c>
      <c r="D606" s="1810">
        <v>8</v>
      </c>
      <c r="E606" s="1773">
        <v>20</v>
      </c>
      <c r="F606" s="1766">
        <v>150</v>
      </c>
    </row>
    <row r="607" spans="2:6" x14ac:dyDescent="0.2">
      <c r="B607" s="1796" t="s">
        <v>492</v>
      </c>
      <c r="C607" s="1797" t="s">
        <v>493</v>
      </c>
      <c r="D607" s="1798">
        <v>2</v>
      </c>
      <c r="E607" s="1773">
        <v>0</v>
      </c>
      <c r="F607" s="1766" t="s">
        <v>656</v>
      </c>
    </row>
    <row r="608" spans="2:6" hidden="1" x14ac:dyDescent="0.2">
      <c r="B608" s="1796" t="s">
        <v>494</v>
      </c>
      <c r="C608" s="1797" t="s">
        <v>412</v>
      </c>
      <c r="D608" s="1798">
        <v>0</v>
      </c>
      <c r="E608" s="1773">
        <v>0</v>
      </c>
      <c r="F608" s="1766" t="s">
        <v>656</v>
      </c>
    </row>
    <row r="609" spans="2:6" ht="26.25" thickBot="1" x14ac:dyDescent="0.25">
      <c r="B609" s="1796" t="s">
        <v>962</v>
      </c>
      <c r="C609" s="1797" t="s">
        <v>1479</v>
      </c>
      <c r="D609" s="1798">
        <v>1</v>
      </c>
      <c r="E609" s="1773">
        <v>1</v>
      </c>
      <c r="F609" s="1766">
        <v>0</v>
      </c>
    </row>
    <row r="610" spans="2:6" hidden="1" x14ac:dyDescent="0.2">
      <c r="B610" s="1796" t="s">
        <v>1324</v>
      </c>
      <c r="C610" s="1797" t="s">
        <v>965</v>
      </c>
      <c r="D610" s="1798">
        <v>0</v>
      </c>
      <c r="E610" s="1773">
        <v>0</v>
      </c>
      <c r="F610" s="1766" t="s">
        <v>656</v>
      </c>
    </row>
    <row r="611" spans="2:6" hidden="1" x14ac:dyDescent="0.2">
      <c r="B611" s="1796" t="s">
        <v>1325</v>
      </c>
      <c r="C611" s="1797" t="s">
        <v>966</v>
      </c>
      <c r="D611" s="1798">
        <v>0</v>
      </c>
      <c r="E611" s="1773">
        <v>0</v>
      </c>
      <c r="F611" s="1766" t="s">
        <v>656</v>
      </c>
    </row>
    <row r="612" spans="2:6" hidden="1" x14ac:dyDescent="0.2">
      <c r="B612" s="1796" t="s">
        <v>1326</v>
      </c>
      <c r="C612" s="1797" t="s">
        <v>968</v>
      </c>
      <c r="D612" s="1798">
        <v>0</v>
      </c>
      <c r="E612" s="1773">
        <v>0</v>
      </c>
      <c r="F612" s="1766" t="s">
        <v>656</v>
      </c>
    </row>
    <row r="613" spans="2:6" ht="25.5" hidden="1" x14ac:dyDescent="0.2">
      <c r="B613" s="1796" t="s">
        <v>1327</v>
      </c>
      <c r="C613" s="1797" t="s">
        <v>970</v>
      </c>
      <c r="D613" s="1798">
        <v>0</v>
      </c>
      <c r="E613" s="1773">
        <v>0</v>
      </c>
      <c r="F613" s="1766" t="s">
        <v>656</v>
      </c>
    </row>
    <row r="614" spans="2:6" ht="25.5" hidden="1" x14ac:dyDescent="0.2">
      <c r="B614" s="1796" t="s">
        <v>971</v>
      </c>
      <c r="C614" s="1797" t="s">
        <v>972</v>
      </c>
      <c r="D614" s="1798">
        <v>0</v>
      </c>
      <c r="E614" s="1773">
        <v>0</v>
      </c>
      <c r="F614" s="1766" t="s">
        <v>656</v>
      </c>
    </row>
    <row r="615" spans="2:6" ht="38.25" hidden="1" x14ac:dyDescent="0.2">
      <c r="B615" s="1444" t="s">
        <v>973</v>
      </c>
      <c r="C615" s="1440" t="s">
        <v>974</v>
      </c>
      <c r="D615" s="1774">
        <v>0</v>
      </c>
      <c r="E615" s="1773">
        <v>0</v>
      </c>
      <c r="F615" s="1766">
        <v>0</v>
      </c>
    </row>
    <row r="616" spans="2:6" ht="13.5" hidden="1" thickBot="1" x14ac:dyDescent="0.25">
      <c r="B616" s="1796" t="s">
        <v>1328</v>
      </c>
      <c r="C616" s="1797" t="s">
        <v>976</v>
      </c>
      <c r="D616" s="1816">
        <v>0</v>
      </c>
      <c r="E616" s="1773">
        <v>0</v>
      </c>
      <c r="F616" s="1766" t="s">
        <v>656</v>
      </c>
    </row>
    <row r="617" spans="2:6" ht="13.5" hidden="1" thickBot="1" x14ac:dyDescent="0.25">
      <c r="B617" s="1802" t="s">
        <v>1480</v>
      </c>
      <c r="C617" s="6288"/>
      <c r="D617" s="1792">
        <v>0</v>
      </c>
      <c r="E617" s="1756">
        <v>0</v>
      </c>
      <c r="F617" s="1757" t="s">
        <v>656</v>
      </c>
    </row>
    <row r="618" spans="2:6" hidden="1" x14ac:dyDescent="0.2">
      <c r="B618" s="1796" t="s">
        <v>1330</v>
      </c>
      <c r="C618" s="1797" t="s">
        <v>413</v>
      </c>
      <c r="D618" s="1795">
        <v>0</v>
      </c>
      <c r="E618" s="1773">
        <v>0</v>
      </c>
      <c r="F618" s="1766" t="s">
        <v>656</v>
      </c>
    </row>
    <row r="619" spans="2:6" hidden="1" x14ac:dyDescent="0.2">
      <c r="B619" s="1796" t="s">
        <v>1331</v>
      </c>
      <c r="C619" s="1797" t="s">
        <v>980</v>
      </c>
      <c r="D619" s="1798">
        <v>0</v>
      </c>
      <c r="E619" s="1773">
        <v>0</v>
      </c>
      <c r="F619" s="1766" t="s">
        <v>656</v>
      </c>
    </row>
    <row r="620" spans="2:6" hidden="1" x14ac:dyDescent="0.2">
      <c r="B620" s="1796" t="s">
        <v>1332</v>
      </c>
      <c r="C620" s="1797" t="s">
        <v>414</v>
      </c>
      <c r="D620" s="1798">
        <v>0</v>
      </c>
      <c r="E620" s="1773">
        <v>0</v>
      </c>
      <c r="F620" s="1766" t="s">
        <v>656</v>
      </c>
    </row>
    <row r="621" spans="2:6" hidden="1" x14ac:dyDescent="0.2">
      <c r="B621" s="1796" t="s">
        <v>1333</v>
      </c>
      <c r="C621" s="1797" t="s">
        <v>415</v>
      </c>
      <c r="D621" s="1798">
        <v>0</v>
      </c>
      <c r="E621" s="1773">
        <v>0</v>
      </c>
      <c r="F621" s="1766" t="s">
        <v>656</v>
      </c>
    </row>
    <row r="622" spans="2:6" hidden="1" x14ac:dyDescent="0.2">
      <c r="B622" s="1796" t="s">
        <v>1334</v>
      </c>
      <c r="C622" s="1797" t="s">
        <v>416</v>
      </c>
      <c r="D622" s="1798">
        <v>0</v>
      </c>
      <c r="E622" s="1773">
        <v>0</v>
      </c>
      <c r="F622" s="1766" t="s">
        <v>656</v>
      </c>
    </row>
    <row r="623" spans="2:6" hidden="1" x14ac:dyDescent="0.2">
      <c r="B623" s="1796" t="s">
        <v>1335</v>
      </c>
      <c r="C623" s="1797" t="s">
        <v>417</v>
      </c>
      <c r="D623" s="1798">
        <v>0</v>
      </c>
      <c r="E623" s="1773">
        <v>0</v>
      </c>
      <c r="F623" s="1766" t="s">
        <v>656</v>
      </c>
    </row>
    <row r="624" spans="2:6" ht="13.5" hidden="1" thickBot="1" x14ac:dyDescent="0.25">
      <c r="B624" s="1796" t="s">
        <v>1336</v>
      </c>
      <c r="C624" s="1797" t="s">
        <v>418</v>
      </c>
      <c r="D624" s="1812">
        <v>0</v>
      </c>
      <c r="E624" s="1773">
        <v>0</v>
      </c>
      <c r="F624" s="1766" t="s">
        <v>656</v>
      </c>
    </row>
    <row r="625" spans="2:6" ht="13.5" hidden="1" thickBot="1" x14ac:dyDescent="0.25">
      <c r="B625" s="1802" t="s">
        <v>1481</v>
      </c>
      <c r="C625" s="6288"/>
      <c r="D625" s="1792">
        <v>0</v>
      </c>
      <c r="E625" s="1756">
        <v>0</v>
      </c>
      <c r="F625" s="1757" t="s">
        <v>656</v>
      </c>
    </row>
    <row r="626" spans="2:6" hidden="1" x14ac:dyDescent="0.2">
      <c r="B626" s="1796" t="s">
        <v>1338</v>
      </c>
      <c r="C626" s="1797" t="s">
        <v>517</v>
      </c>
      <c r="D626" s="1795">
        <v>0</v>
      </c>
      <c r="E626" s="1773">
        <v>0</v>
      </c>
      <c r="F626" s="1766" t="s">
        <v>656</v>
      </c>
    </row>
    <row r="627" spans="2:6" hidden="1" x14ac:dyDescent="0.2">
      <c r="B627" s="1796" t="s">
        <v>1339</v>
      </c>
      <c r="C627" s="1797" t="s">
        <v>518</v>
      </c>
      <c r="D627" s="1798">
        <v>0</v>
      </c>
      <c r="E627" s="1773">
        <v>0</v>
      </c>
      <c r="F627" s="1766" t="s">
        <v>656</v>
      </c>
    </row>
    <row r="628" spans="2:6" hidden="1" x14ac:dyDescent="0.2">
      <c r="B628" s="1796" t="s">
        <v>1340</v>
      </c>
      <c r="C628" s="1797" t="s">
        <v>519</v>
      </c>
      <c r="D628" s="1798">
        <v>0</v>
      </c>
      <c r="E628" s="1773">
        <v>0</v>
      </c>
      <c r="F628" s="1766" t="s">
        <v>656</v>
      </c>
    </row>
    <row r="629" spans="2:6" hidden="1" x14ac:dyDescent="0.2">
      <c r="B629" s="1796" t="s">
        <v>1341</v>
      </c>
      <c r="C629" s="1797" t="s">
        <v>520</v>
      </c>
      <c r="D629" s="1798">
        <v>0</v>
      </c>
      <c r="E629" s="1773">
        <v>0</v>
      </c>
      <c r="F629" s="1766" t="s">
        <v>656</v>
      </c>
    </row>
    <row r="630" spans="2:6" hidden="1" x14ac:dyDescent="0.2">
      <c r="B630" s="1796" t="s">
        <v>1342</v>
      </c>
      <c r="C630" s="1797" t="s">
        <v>521</v>
      </c>
      <c r="D630" s="1798">
        <v>0</v>
      </c>
      <c r="E630" s="1773">
        <v>0</v>
      </c>
      <c r="F630" s="1766" t="s">
        <v>656</v>
      </c>
    </row>
    <row r="631" spans="2:6" hidden="1" x14ac:dyDescent="0.2">
      <c r="B631" s="1796" t="s">
        <v>1343</v>
      </c>
      <c r="C631" s="1797" t="s">
        <v>522</v>
      </c>
      <c r="D631" s="1798">
        <v>0</v>
      </c>
      <c r="E631" s="1773">
        <v>0</v>
      </c>
      <c r="F631" s="1766" t="s">
        <v>656</v>
      </c>
    </row>
    <row r="632" spans="2:6" ht="25.5" hidden="1" x14ac:dyDescent="0.2">
      <c r="B632" s="1796" t="s">
        <v>1344</v>
      </c>
      <c r="C632" s="1797" t="s">
        <v>419</v>
      </c>
      <c r="D632" s="1798">
        <v>0</v>
      </c>
      <c r="E632" s="1773">
        <v>0</v>
      </c>
      <c r="F632" s="1766" t="s">
        <v>656</v>
      </c>
    </row>
    <row r="633" spans="2:6" hidden="1" x14ac:dyDescent="0.2">
      <c r="B633" s="1796" t="s">
        <v>1345</v>
      </c>
      <c r="C633" s="1797" t="s">
        <v>420</v>
      </c>
      <c r="D633" s="1798">
        <v>0</v>
      </c>
      <c r="E633" s="1773">
        <v>0</v>
      </c>
      <c r="F633" s="1766" t="s">
        <v>656</v>
      </c>
    </row>
    <row r="634" spans="2:6" hidden="1" x14ac:dyDescent="0.2">
      <c r="B634" s="1796" t="s">
        <v>1346</v>
      </c>
      <c r="C634" s="1797" t="s">
        <v>421</v>
      </c>
      <c r="D634" s="1798">
        <v>0</v>
      </c>
      <c r="E634" s="1773">
        <v>0</v>
      </c>
      <c r="F634" s="1766" t="s">
        <v>656</v>
      </c>
    </row>
    <row r="635" spans="2:6" hidden="1" x14ac:dyDescent="0.2">
      <c r="B635" s="1796" t="s">
        <v>495</v>
      </c>
      <c r="C635" s="1797" t="s">
        <v>422</v>
      </c>
      <c r="D635" s="1798">
        <v>0</v>
      </c>
      <c r="E635" s="1773">
        <v>0</v>
      </c>
      <c r="F635" s="1766" t="s">
        <v>656</v>
      </c>
    </row>
    <row r="636" spans="2:6" hidden="1" x14ac:dyDescent="0.2">
      <c r="B636" s="1796" t="s">
        <v>1347</v>
      </c>
      <c r="C636" s="1797" t="s">
        <v>423</v>
      </c>
      <c r="D636" s="1798">
        <v>0</v>
      </c>
      <c r="E636" s="1773">
        <v>0</v>
      </c>
      <c r="F636" s="1766" t="s">
        <v>656</v>
      </c>
    </row>
    <row r="637" spans="2:6" ht="26.25" hidden="1" thickBot="1" x14ac:dyDescent="0.25">
      <c r="B637" s="1796" t="s">
        <v>1348</v>
      </c>
      <c r="C637" s="1797" t="s">
        <v>999</v>
      </c>
      <c r="D637" s="1812">
        <v>0</v>
      </c>
      <c r="E637" s="1773">
        <v>0</v>
      </c>
      <c r="F637" s="1766" t="s">
        <v>656</v>
      </c>
    </row>
    <row r="638" spans="2:6" ht="13.5" hidden="1" thickBot="1" x14ac:dyDescent="0.25">
      <c r="B638" s="7285" t="s">
        <v>1482</v>
      </c>
      <c r="C638" s="7286"/>
      <c r="D638" s="1792">
        <v>0</v>
      </c>
      <c r="E638" s="1756">
        <v>0</v>
      </c>
      <c r="F638" s="1757" t="s">
        <v>656</v>
      </c>
    </row>
    <row r="639" spans="2:6" hidden="1" x14ac:dyDescent="0.2">
      <c r="B639" s="1796" t="s">
        <v>1350</v>
      </c>
      <c r="C639" s="1797" t="s">
        <v>424</v>
      </c>
      <c r="D639" s="1795">
        <v>0</v>
      </c>
      <c r="E639" s="1773">
        <v>0</v>
      </c>
      <c r="F639" s="1766" t="s">
        <v>656</v>
      </c>
    </row>
    <row r="640" spans="2:6" hidden="1" x14ac:dyDescent="0.2">
      <c r="B640" s="1796" t="s">
        <v>1351</v>
      </c>
      <c r="C640" s="1797" t="s">
        <v>425</v>
      </c>
      <c r="D640" s="1798">
        <v>0</v>
      </c>
      <c r="E640" s="1773">
        <v>0</v>
      </c>
      <c r="F640" s="1766" t="s">
        <v>656</v>
      </c>
    </row>
    <row r="641" spans="2:6" hidden="1" x14ac:dyDescent="0.2">
      <c r="B641" s="1796" t="s">
        <v>1352</v>
      </c>
      <c r="C641" s="1797" t="s">
        <v>426</v>
      </c>
      <c r="D641" s="1798">
        <v>0</v>
      </c>
      <c r="E641" s="1773">
        <v>0</v>
      </c>
      <c r="F641" s="1766" t="s">
        <v>656</v>
      </c>
    </row>
    <row r="642" spans="2:6" hidden="1" x14ac:dyDescent="0.2">
      <c r="B642" s="1796" t="s">
        <v>1353</v>
      </c>
      <c r="C642" s="1797" t="s">
        <v>427</v>
      </c>
      <c r="D642" s="1798">
        <v>0</v>
      </c>
      <c r="E642" s="1773">
        <v>0</v>
      </c>
      <c r="F642" s="1766" t="s">
        <v>656</v>
      </c>
    </row>
    <row r="643" spans="2:6" ht="13.5" hidden="1" thickBot="1" x14ac:dyDescent="0.25">
      <c r="B643" s="1796" t="s">
        <v>1354</v>
      </c>
      <c r="C643" s="1797" t="s">
        <v>428</v>
      </c>
      <c r="D643" s="1812">
        <v>0</v>
      </c>
      <c r="E643" s="1773">
        <v>0</v>
      </c>
      <c r="F643" s="1766" t="s">
        <v>656</v>
      </c>
    </row>
    <row r="644" spans="2:6" ht="13.5" hidden="1" thickBot="1" x14ac:dyDescent="0.25">
      <c r="B644" s="1802" t="s">
        <v>1483</v>
      </c>
      <c r="C644" s="6288"/>
      <c r="D644" s="1792">
        <v>0</v>
      </c>
      <c r="E644" s="1756">
        <v>0</v>
      </c>
      <c r="F644" s="1757" t="s">
        <v>656</v>
      </c>
    </row>
    <row r="645" spans="2:6" hidden="1" x14ac:dyDescent="0.2">
      <c r="B645" s="1796" t="s">
        <v>1356</v>
      </c>
      <c r="C645" s="1797" t="s">
        <v>429</v>
      </c>
      <c r="D645" s="1795">
        <v>0</v>
      </c>
      <c r="E645" s="1773">
        <v>0</v>
      </c>
      <c r="F645" s="1766" t="s">
        <v>656</v>
      </c>
    </row>
    <row r="646" spans="2:6" hidden="1" x14ac:dyDescent="0.2">
      <c r="B646" s="1796" t="s">
        <v>1357</v>
      </c>
      <c r="C646" s="1797" t="s">
        <v>430</v>
      </c>
      <c r="D646" s="1798">
        <v>0</v>
      </c>
      <c r="E646" s="1773">
        <v>0</v>
      </c>
      <c r="F646" s="1766" t="s">
        <v>656</v>
      </c>
    </row>
    <row r="647" spans="2:6" hidden="1" x14ac:dyDescent="0.2">
      <c r="B647" s="1796" t="s">
        <v>1358</v>
      </c>
      <c r="C647" s="1797" t="s">
        <v>431</v>
      </c>
      <c r="D647" s="1798">
        <v>0</v>
      </c>
      <c r="E647" s="1773">
        <v>0</v>
      </c>
      <c r="F647" s="1766" t="s">
        <v>656</v>
      </c>
    </row>
    <row r="648" spans="2:6" hidden="1" x14ac:dyDescent="0.2">
      <c r="B648" s="1796" t="s">
        <v>1359</v>
      </c>
      <c r="C648" s="1797" t="s">
        <v>432</v>
      </c>
      <c r="D648" s="1798">
        <v>0</v>
      </c>
      <c r="E648" s="1773">
        <v>0</v>
      </c>
      <c r="F648" s="1766" t="s">
        <v>656</v>
      </c>
    </row>
    <row r="649" spans="2:6" hidden="1" x14ac:dyDescent="0.2">
      <c r="B649" s="1796" t="s">
        <v>1360</v>
      </c>
      <c r="C649" s="1797" t="s">
        <v>1484</v>
      </c>
      <c r="D649" s="1798">
        <v>0</v>
      </c>
      <c r="E649" s="1773">
        <v>0</v>
      </c>
      <c r="F649" s="1766" t="s">
        <v>656</v>
      </c>
    </row>
    <row r="650" spans="2:6" hidden="1" x14ac:dyDescent="0.2">
      <c r="B650" s="1796" t="s">
        <v>1361</v>
      </c>
      <c r="C650" s="1797" t="s">
        <v>433</v>
      </c>
      <c r="D650" s="1798">
        <v>0</v>
      </c>
      <c r="E650" s="1773">
        <v>0</v>
      </c>
      <c r="F650" s="1766" t="s">
        <v>656</v>
      </c>
    </row>
    <row r="651" spans="2:6" hidden="1" x14ac:dyDescent="0.2">
      <c r="B651" s="1796" t="s">
        <v>1362</v>
      </c>
      <c r="C651" s="1797" t="s">
        <v>434</v>
      </c>
      <c r="D651" s="1798">
        <v>0</v>
      </c>
      <c r="E651" s="1773">
        <v>0</v>
      </c>
      <c r="F651" s="1766" t="s">
        <v>656</v>
      </c>
    </row>
    <row r="652" spans="2:6" hidden="1" x14ac:dyDescent="0.2">
      <c r="B652" s="1796" t="s">
        <v>1363</v>
      </c>
      <c r="C652" s="1797" t="s">
        <v>435</v>
      </c>
      <c r="D652" s="1798">
        <v>0</v>
      </c>
      <c r="E652" s="1773">
        <v>0</v>
      </c>
      <c r="F652" s="1766" t="s">
        <v>656</v>
      </c>
    </row>
    <row r="653" spans="2:6" hidden="1" x14ac:dyDescent="0.2">
      <c r="B653" s="1796" t="s">
        <v>1364</v>
      </c>
      <c r="C653" s="1797" t="s">
        <v>436</v>
      </c>
      <c r="D653" s="1798">
        <v>0</v>
      </c>
      <c r="E653" s="1773">
        <v>0</v>
      </c>
      <c r="F653" s="1766" t="s">
        <v>656</v>
      </c>
    </row>
    <row r="654" spans="2:6" hidden="1" x14ac:dyDescent="0.2">
      <c r="B654" s="1796" t="s">
        <v>1365</v>
      </c>
      <c r="C654" s="1797" t="s">
        <v>437</v>
      </c>
      <c r="D654" s="1798">
        <v>0</v>
      </c>
      <c r="E654" s="1773">
        <v>0</v>
      </c>
      <c r="F654" s="1766" t="s">
        <v>656</v>
      </c>
    </row>
    <row r="655" spans="2:6" hidden="1" x14ac:dyDescent="0.2">
      <c r="B655" s="1796" t="s">
        <v>1366</v>
      </c>
      <c r="C655" s="1797" t="s">
        <v>438</v>
      </c>
      <c r="D655" s="1798">
        <v>0</v>
      </c>
      <c r="E655" s="1773">
        <v>0</v>
      </c>
      <c r="F655" s="1766" t="s">
        <v>656</v>
      </c>
    </row>
    <row r="656" spans="2:6" hidden="1" x14ac:dyDescent="0.2">
      <c r="B656" s="1796" t="s">
        <v>1367</v>
      </c>
      <c r="C656" s="1797" t="s">
        <v>439</v>
      </c>
      <c r="D656" s="1798">
        <v>0</v>
      </c>
      <c r="E656" s="1773">
        <v>0</v>
      </c>
      <c r="F656" s="1766" t="s">
        <v>656</v>
      </c>
    </row>
    <row r="657" spans="2:6" hidden="1" x14ac:dyDescent="0.2">
      <c r="B657" s="1796" t="s">
        <v>1368</v>
      </c>
      <c r="C657" s="1797" t="s">
        <v>440</v>
      </c>
      <c r="D657" s="1798">
        <v>0</v>
      </c>
      <c r="E657" s="1773">
        <v>0</v>
      </c>
      <c r="F657" s="1766" t="s">
        <v>656</v>
      </c>
    </row>
    <row r="658" spans="2:6" ht="38.25" hidden="1" x14ac:dyDescent="0.2">
      <c r="B658" s="1796" t="s">
        <v>1369</v>
      </c>
      <c r="C658" s="1797" t="s">
        <v>441</v>
      </c>
      <c r="D658" s="1798">
        <v>0</v>
      </c>
      <c r="E658" s="1773">
        <v>0</v>
      </c>
      <c r="F658" s="1766" t="s">
        <v>656</v>
      </c>
    </row>
    <row r="659" spans="2:6" ht="25.5" hidden="1" x14ac:dyDescent="0.2">
      <c r="B659" s="1796" t="s">
        <v>1370</v>
      </c>
      <c r="C659" s="1797" t="s">
        <v>442</v>
      </c>
      <c r="D659" s="1798">
        <v>0</v>
      </c>
      <c r="E659" s="1773">
        <v>0</v>
      </c>
      <c r="F659" s="1766" t="s">
        <v>656</v>
      </c>
    </row>
    <row r="660" spans="2:6" hidden="1" x14ac:dyDescent="0.2">
      <c r="B660" s="1796" t="s">
        <v>1371</v>
      </c>
      <c r="C660" s="1797" t="s">
        <v>443</v>
      </c>
      <c r="D660" s="1798">
        <v>0</v>
      </c>
      <c r="E660" s="1773">
        <v>0</v>
      </c>
      <c r="F660" s="1766" t="s">
        <v>656</v>
      </c>
    </row>
    <row r="661" spans="2:6" ht="25.5" hidden="1" x14ac:dyDescent="0.2">
      <c r="B661" s="1796" t="s">
        <v>1372</v>
      </c>
      <c r="C661" s="1797" t="s">
        <v>444</v>
      </c>
      <c r="D661" s="1798">
        <v>0</v>
      </c>
      <c r="E661" s="1773">
        <v>0</v>
      </c>
      <c r="F661" s="1766" t="s">
        <v>656</v>
      </c>
    </row>
    <row r="662" spans="2:6" hidden="1" x14ac:dyDescent="0.2">
      <c r="B662" s="1796" t="s">
        <v>1373</v>
      </c>
      <c r="C662" s="1797" t="s">
        <v>445</v>
      </c>
      <c r="D662" s="1798">
        <v>0</v>
      </c>
      <c r="E662" s="1773">
        <v>0</v>
      </c>
      <c r="F662" s="1766" t="s">
        <v>656</v>
      </c>
    </row>
    <row r="663" spans="2:6" hidden="1" x14ac:dyDescent="0.2">
      <c r="B663" s="1796" t="s">
        <v>1374</v>
      </c>
      <c r="C663" s="1797" t="s">
        <v>446</v>
      </c>
      <c r="D663" s="1798">
        <v>0</v>
      </c>
      <c r="E663" s="1773">
        <v>0</v>
      </c>
      <c r="F663" s="1766" t="s">
        <v>656</v>
      </c>
    </row>
    <row r="664" spans="2:6" hidden="1" x14ac:dyDescent="0.2">
      <c r="B664" s="1796" t="s">
        <v>1375</v>
      </c>
      <c r="C664" s="1797" t="s">
        <v>447</v>
      </c>
      <c r="D664" s="1798">
        <v>0</v>
      </c>
      <c r="E664" s="1773">
        <v>0</v>
      </c>
      <c r="F664" s="1766" t="s">
        <v>656</v>
      </c>
    </row>
    <row r="665" spans="2:6" hidden="1" x14ac:dyDescent="0.2">
      <c r="B665" s="1796" t="s">
        <v>1376</v>
      </c>
      <c r="C665" s="1797" t="s">
        <v>448</v>
      </c>
      <c r="D665" s="1798">
        <v>0</v>
      </c>
      <c r="E665" s="1773">
        <v>0</v>
      </c>
      <c r="F665" s="1766" t="s">
        <v>656</v>
      </c>
    </row>
    <row r="666" spans="2:6" hidden="1" x14ac:dyDescent="0.2">
      <c r="B666" s="1796" t="s">
        <v>1377</v>
      </c>
      <c r="C666" s="1797" t="s">
        <v>449</v>
      </c>
      <c r="D666" s="1798">
        <v>0</v>
      </c>
      <c r="E666" s="1773">
        <v>0</v>
      </c>
      <c r="F666" s="1766" t="s">
        <v>656</v>
      </c>
    </row>
    <row r="667" spans="2:6" hidden="1" x14ac:dyDescent="0.2">
      <c r="B667" s="1796" t="s">
        <v>1378</v>
      </c>
      <c r="C667" s="1797" t="s">
        <v>450</v>
      </c>
      <c r="D667" s="1801">
        <v>0</v>
      </c>
      <c r="E667" s="1773">
        <v>0</v>
      </c>
      <c r="F667" s="1766" t="s">
        <v>656</v>
      </c>
    </row>
    <row r="668" spans="2:6" ht="26.25" hidden="1" thickBot="1" x14ac:dyDescent="0.25">
      <c r="B668" s="1796" t="s">
        <v>1379</v>
      </c>
      <c r="C668" s="1797" t="s">
        <v>451</v>
      </c>
      <c r="D668" s="1817">
        <v>0</v>
      </c>
      <c r="E668" s="1773">
        <v>0</v>
      </c>
      <c r="F668" s="1766" t="s">
        <v>656</v>
      </c>
    </row>
    <row r="669" spans="2:6" ht="13.5" hidden="1" thickBot="1" x14ac:dyDescent="0.25">
      <c r="B669" s="1802" t="s">
        <v>573</v>
      </c>
      <c r="C669" s="6288"/>
      <c r="D669" s="1818">
        <v>0</v>
      </c>
      <c r="E669" s="1756">
        <v>0</v>
      </c>
      <c r="F669" s="1757" t="s">
        <v>656</v>
      </c>
    </row>
    <row r="670" spans="2:6" ht="13.5" thickBot="1" x14ac:dyDescent="0.25">
      <c r="B670" s="1819" t="s">
        <v>18</v>
      </c>
      <c r="C670" s="1820"/>
      <c r="D670" s="1821">
        <v>1653</v>
      </c>
      <c r="E670" s="1756">
        <v>1942</v>
      </c>
      <c r="F670" s="1757">
        <v>17.483363581367215</v>
      </c>
    </row>
    <row r="671" spans="2:6" ht="15" x14ac:dyDescent="0.25">
      <c r="B671"/>
      <c r="C671"/>
      <c r="D671"/>
      <c r="E671"/>
      <c r="F671"/>
    </row>
    <row r="672" spans="2:6" ht="14.25" x14ac:dyDescent="0.2">
      <c r="B672" s="7287" t="s">
        <v>2846</v>
      </c>
      <c r="C672" s="7287"/>
      <c r="D672" s="7287"/>
      <c r="E672" s="7287"/>
      <c r="F672" s="7287"/>
    </row>
    <row r="673" spans="2:6" ht="15" x14ac:dyDescent="0.25">
      <c r="B673"/>
      <c r="C673"/>
      <c r="D673"/>
      <c r="E673"/>
      <c r="F673"/>
    </row>
    <row r="674" spans="2:6" ht="15" x14ac:dyDescent="0.25">
      <c r="B674"/>
      <c r="C674"/>
      <c r="D674"/>
      <c r="E674"/>
      <c r="F674"/>
    </row>
    <row r="675" spans="2:6" x14ac:dyDescent="0.2">
      <c r="B675" s="1749"/>
      <c r="C675" s="1822"/>
    </row>
    <row r="676" spans="2:6" x14ac:dyDescent="0.2">
      <c r="B676" s="1749"/>
      <c r="C676" s="1822"/>
    </row>
    <row r="677" spans="2:6" x14ac:dyDescent="0.2">
      <c r="B677" s="1749"/>
      <c r="C677" s="1822"/>
    </row>
    <row r="678" spans="2:6" x14ac:dyDescent="0.2">
      <c r="B678" s="1749"/>
      <c r="C678" s="1822"/>
    </row>
    <row r="679" spans="2:6" x14ac:dyDescent="0.2">
      <c r="B679" s="1749"/>
      <c r="C679" s="1822"/>
    </row>
    <row r="680" spans="2:6" x14ac:dyDescent="0.2">
      <c r="B680" s="1749"/>
      <c r="C680" s="1822"/>
    </row>
    <row r="681" spans="2:6" x14ac:dyDescent="0.2">
      <c r="B681" s="1749"/>
      <c r="C681" s="1822"/>
    </row>
    <row r="682" spans="2:6" x14ac:dyDescent="0.2">
      <c r="B682" s="1749"/>
      <c r="C682" s="1822"/>
    </row>
    <row r="683" spans="2:6" x14ac:dyDescent="0.2">
      <c r="B683" s="1749"/>
      <c r="C683" s="1822"/>
    </row>
    <row r="684" spans="2:6" x14ac:dyDescent="0.2">
      <c r="B684" s="1749"/>
      <c r="C684" s="1822"/>
    </row>
    <row r="685" spans="2:6" x14ac:dyDescent="0.2">
      <c r="B685" s="1749"/>
      <c r="C685" s="1822"/>
    </row>
    <row r="686" spans="2:6" x14ac:dyDescent="0.2">
      <c r="B686" s="1749"/>
      <c r="C686" s="1822"/>
    </row>
    <row r="687" spans="2:6" x14ac:dyDescent="0.2">
      <c r="B687" s="1749"/>
      <c r="C687" s="1822"/>
    </row>
    <row r="688" spans="2:6" x14ac:dyDescent="0.2">
      <c r="B688" s="1749"/>
      <c r="C688" s="1822"/>
    </row>
    <row r="689" spans="2:3" x14ac:dyDescent="0.2">
      <c r="B689" s="1749"/>
      <c r="C689" s="1822"/>
    </row>
    <row r="690" spans="2:3" x14ac:dyDescent="0.2">
      <c r="B690" s="1749"/>
      <c r="C690" s="1822"/>
    </row>
    <row r="691" spans="2:3" x14ac:dyDescent="0.2">
      <c r="B691" s="1749"/>
      <c r="C691" s="1822"/>
    </row>
    <row r="692" spans="2:3" x14ac:dyDescent="0.2">
      <c r="B692" s="1749"/>
      <c r="C692" s="1822"/>
    </row>
    <row r="693" spans="2:3" x14ac:dyDescent="0.2">
      <c r="B693" s="1749"/>
      <c r="C693" s="1822"/>
    </row>
    <row r="694" spans="2:3" x14ac:dyDescent="0.2">
      <c r="B694" s="1749"/>
      <c r="C694" s="1822"/>
    </row>
    <row r="695" spans="2:3" x14ac:dyDescent="0.2">
      <c r="B695" s="1749"/>
      <c r="C695" s="1822"/>
    </row>
    <row r="696" spans="2:3" x14ac:dyDescent="0.2">
      <c r="B696" s="1749"/>
      <c r="C696" s="1822"/>
    </row>
    <row r="697" spans="2:3" x14ac:dyDescent="0.2">
      <c r="B697" s="1749"/>
      <c r="C697" s="1822"/>
    </row>
    <row r="698" spans="2:3" x14ac:dyDescent="0.2">
      <c r="B698" s="1749"/>
      <c r="C698" s="1822"/>
    </row>
    <row r="699" spans="2:3" x14ac:dyDescent="0.2">
      <c r="B699" s="1749"/>
      <c r="C699" s="1822"/>
    </row>
    <row r="700" spans="2:3" x14ac:dyDescent="0.2">
      <c r="B700" s="1749"/>
      <c r="C700" s="1822"/>
    </row>
    <row r="701" spans="2:3" x14ac:dyDescent="0.2">
      <c r="B701" s="1749"/>
      <c r="C701" s="1822"/>
    </row>
    <row r="702" spans="2:3" x14ac:dyDescent="0.2">
      <c r="B702" s="1749"/>
      <c r="C702" s="1822"/>
    </row>
    <row r="703" spans="2:3" x14ac:dyDescent="0.2">
      <c r="B703" s="1749"/>
      <c r="C703" s="1822"/>
    </row>
    <row r="704" spans="2:3" x14ac:dyDescent="0.2">
      <c r="B704" s="1749"/>
      <c r="C704" s="1822"/>
    </row>
    <row r="705" spans="2:3" x14ac:dyDescent="0.2">
      <c r="B705" s="1749"/>
      <c r="C705" s="1822"/>
    </row>
    <row r="706" spans="2:3" x14ac:dyDescent="0.2">
      <c r="B706" s="1749"/>
      <c r="C706" s="1822"/>
    </row>
    <row r="707" spans="2:3" x14ac:dyDescent="0.2">
      <c r="B707" s="1749"/>
      <c r="C707" s="1822"/>
    </row>
    <row r="708" spans="2:3" x14ac:dyDescent="0.2">
      <c r="B708" s="1749"/>
      <c r="C708" s="1822"/>
    </row>
    <row r="709" spans="2:3" x14ac:dyDescent="0.2">
      <c r="B709" s="1749"/>
      <c r="C709" s="1822"/>
    </row>
    <row r="710" spans="2:3" x14ac:dyDescent="0.2">
      <c r="B710" s="1749"/>
      <c r="C710" s="1822"/>
    </row>
    <row r="711" spans="2:3" x14ac:dyDescent="0.2">
      <c r="B711" s="1749"/>
      <c r="C711" s="1822"/>
    </row>
    <row r="712" spans="2:3" x14ac:dyDescent="0.2">
      <c r="B712" s="1749"/>
      <c r="C712" s="1822"/>
    </row>
    <row r="713" spans="2:3" x14ac:dyDescent="0.2">
      <c r="B713" s="1749"/>
      <c r="C713" s="1822"/>
    </row>
    <row r="714" spans="2:3" x14ac:dyDescent="0.2">
      <c r="B714" s="1749"/>
      <c r="C714" s="1822"/>
    </row>
    <row r="715" spans="2:3" x14ac:dyDescent="0.2">
      <c r="B715" s="1749"/>
      <c r="C715" s="1822"/>
    </row>
    <row r="716" spans="2:3" x14ac:dyDescent="0.2">
      <c r="B716" s="1749"/>
      <c r="C716" s="1822"/>
    </row>
    <row r="717" spans="2:3" x14ac:dyDescent="0.2">
      <c r="B717" s="1749"/>
      <c r="C717" s="1822"/>
    </row>
    <row r="718" spans="2:3" x14ac:dyDescent="0.2">
      <c r="B718" s="1749"/>
      <c r="C718" s="1822"/>
    </row>
    <row r="719" spans="2:3" x14ac:dyDescent="0.2">
      <c r="B719" s="1749"/>
      <c r="C719" s="1822"/>
    </row>
    <row r="720" spans="2:3" x14ac:dyDescent="0.2">
      <c r="B720" s="1749"/>
      <c r="C720" s="1822"/>
    </row>
    <row r="721" spans="2:3" x14ac:dyDescent="0.2">
      <c r="B721" s="1749"/>
      <c r="C721" s="1822"/>
    </row>
    <row r="722" spans="2:3" x14ac:dyDescent="0.2">
      <c r="B722" s="1749"/>
      <c r="C722" s="1822"/>
    </row>
    <row r="723" spans="2:3" x14ac:dyDescent="0.2">
      <c r="B723" s="1749"/>
      <c r="C723" s="1822"/>
    </row>
    <row r="724" spans="2:3" x14ac:dyDescent="0.2">
      <c r="B724" s="1749"/>
      <c r="C724" s="1822"/>
    </row>
    <row r="725" spans="2:3" x14ac:dyDescent="0.2">
      <c r="B725" s="1749"/>
      <c r="C725" s="1822"/>
    </row>
    <row r="726" spans="2:3" x14ac:dyDescent="0.2">
      <c r="B726" s="1749"/>
      <c r="C726" s="1822"/>
    </row>
    <row r="727" spans="2:3" x14ac:dyDescent="0.2">
      <c r="B727" s="1749"/>
      <c r="C727" s="1822"/>
    </row>
    <row r="728" spans="2:3" x14ac:dyDescent="0.2">
      <c r="B728" s="1749"/>
      <c r="C728" s="1822"/>
    </row>
    <row r="729" spans="2:3" x14ac:dyDescent="0.2">
      <c r="B729" s="1749"/>
      <c r="C729" s="1822"/>
    </row>
    <row r="730" spans="2:3" x14ac:dyDescent="0.2">
      <c r="B730" s="1749"/>
      <c r="C730" s="1822"/>
    </row>
    <row r="731" spans="2:3" x14ac:dyDescent="0.2">
      <c r="B731" s="1749"/>
      <c r="C731" s="1822"/>
    </row>
    <row r="732" spans="2:3" x14ac:dyDescent="0.2">
      <c r="B732" s="1749"/>
      <c r="C732" s="1822"/>
    </row>
    <row r="733" spans="2:3" x14ac:dyDescent="0.2">
      <c r="B733" s="1749"/>
      <c r="C733" s="1822"/>
    </row>
    <row r="734" spans="2:3" x14ac:dyDescent="0.2">
      <c r="B734" s="1749"/>
      <c r="C734" s="1822"/>
    </row>
    <row r="735" spans="2:3" x14ac:dyDescent="0.2">
      <c r="B735" s="1749"/>
      <c r="C735" s="1822"/>
    </row>
    <row r="736" spans="2:3" x14ac:dyDescent="0.2">
      <c r="B736" s="1749"/>
      <c r="C736" s="1822"/>
    </row>
    <row r="737" spans="2:3" x14ac:dyDescent="0.2">
      <c r="B737" s="1749"/>
      <c r="C737" s="1822"/>
    </row>
    <row r="738" spans="2:3" x14ac:dyDescent="0.2">
      <c r="B738" s="1749"/>
      <c r="C738" s="1822"/>
    </row>
    <row r="739" spans="2:3" x14ac:dyDescent="0.2">
      <c r="B739" s="1749"/>
      <c r="C739" s="1822"/>
    </row>
    <row r="740" spans="2:3" x14ac:dyDescent="0.2">
      <c r="B740" s="1749"/>
      <c r="C740" s="1822"/>
    </row>
    <row r="741" spans="2:3" x14ac:dyDescent="0.2">
      <c r="B741" s="1749"/>
      <c r="C741" s="1822"/>
    </row>
    <row r="742" spans="2:3" x14ac:dyDescent="0.2">
      <c r="B742" s="1749"/>
      <c r="C742" s="1822"/>
    </row>
    <row r="743" spans="2:3" x14ac:dyDescent="0.2">
      <c r="B743" s="1749"/>
      <c r="C743" s="1822"/>
    </row>
    <row r="744" spans="2:3" x14ac:dyDescent="0.2">
      <c r="B744" s="1749"/>
      <c r="C744" s="1822"/>
    </row>
    <row r="745" spans="2:3" x14ac:dyDescent="0.2">
      <c r="B745" s="1749"/>
      <c r="C745" s="1822"/>
    </row>
    <row r="746" spans="2:3" x14ac:dyDescent="0.2">
      <c r="B746" s="1749"/>
      <c r="C746" s="1822"/>
    </row>
    <row r="747" spans="2:3" x14ac:dyDescent="0.2">
      <c r="B747" s="1749"/>
      <c r="C747" s="1822"/>
    </row>
    <row r="748" spans="2:3" x14ac:dyDescent="0.2">
      <c r="B748" s="1749"/>
      <c r="C748" s="1822"/>
    </row>
    <row r="749" spans="2:3" x14ac:dyDescent="0.2">
      <c r="B749" s="1749"/>
      <c r="C749" s="1822"/>
    </row>
    <row r="750" spans="2:3" x14ac:dyDescent="0.2">
      <c r="B750" s="1749"/>
      <c r="C750" s="1822"/>
    </row>
    <row r="751" spans="2:3" x14ac:dyDescent="0.2">
      <c r="B751" s="1749"/>
      <c r="C751" s="1822"/>
    </row>
    <row r="752" spans="2:3" x14ac:dyDescent="0.2">
      <c r="B752" s="1749"/>
      <c r="C752" s="1822"/>
    </row>
    <row r="753" spans="2:3" x14ac:dyDescent="0.2">
      <c r="B753" s="1749"/>
      <c r="C753" s="1822"/>
    </row>
    <row r="754" spans="2:3" x14ac:dyDescent="0.2">
      <c r="B754" s="1749"/>
      <c r="C754" s="1822"/>
    </row>
    <row r="755" spans="2:3" x14ac:dyDescent="0.2">
      <c r="B755" s="1749"/>
      <c r="C755" s="1822"/>
    </row>
    <row r="756" spans="2:3" x14ac:dyDescent="0.2">
      <c r="B756" s="1749"/>
      <c r="C756" s="1822"/>
    </row>
    <row r="757" spans="2:3" x14ac:dyDescent="0.2">
      <c r="B757" s="1749"/>
      <c r="C757" s="1822"/>
    </row>
    <row r="758" spans="2:3" x14ac:dyDescent="0.2">
      <c r="B758" s="1749"/>
      <c r="C758" s="1822"/>
    </row>
    <row r="759" spans="2:3" x14ac:dyDescent="0.2">
      <c r="B759" s="1749"/>
      <c r="C759" s="1822"/>
    </row>
    <row r="760" spans="2:3" x14ac:dyDescent="0.2">
      <c r="B760" s="1749"/>
      <c r="C760" s="1822"/>
    </row>
    <row r="761" spans="2:3" x14ac:dyDescent="0.2">
      <c r="B761" s="1749"/>
      <c r="C761" s="1822"/>
    </row>
    <row r="762" spans="2:3" x14ac:dyDescent="0.2">
      <c r="B762" s="1749"/>
      <c r="C762" s="1822"/>
    </row>
    <row r="763" spans="2:3" x14ac:dyDescent="0.2">
      <c r="B763" s="1749"/>
      <c r="C763" s="1822"/>
    </row>
    <row r="764" spans="2:3" x14ac:dyDescent="0.2">
      <c r="B764" s="1749"/>
      <c r="C764" s="1822"/>
    </row>
    <row r="765" spans="2:3" x14ac:dyDescent="0.2">
      <c r="B765" s="1749"/>
      <c r="C765" s="1822"/>
    </row>
    <row r="766" spans="2:3" x14ac:dyDescent="0.2">
      <c r="B766" s="1749"/>
      <c r="C766" s="1822"/>
    </row>
    <row r="767" spans="2:3" x14ac:dyDescent="0.2">
      <c r="B767" s="1749"/>
      <c r="C767" s="1822"/>
    </row>
    <row r="768" spans="2:3" x14ac:dyDescent="0.2">
      <c r="B768" s="1749"/>
      <c r="C768" s="1822"/>
    </row>
    <row r="769" spans="2:3" x14ac:dyDescent="0.2">
      <c r="B769" s="1749"/>
      <c r="C769" s="1822"/>
    </row>
    <row r="770" spans="2:3" x14ac:dyDescent="0.2">
      <c r="B770" s="1749"/>
      <c r="C770" s="1822"/>
    </row>
    <row r="771" spans="2:3" x14ac:dyDescent="0.2">
      <c r="B771" s="1749"/>
      <c r="C771" s="1822"/>
    </row>
    <row r="772" spans="2:3" x14ac:dyDescent="0.2">
      <c r="B772" s="1749"/>
      <c r="C772" s="1822"/>
    </row>
    <row r="773" spans="2:3" x14ac:dyDescent="0.2">
      <c r="B773" s="1749"/>
      <c r="C773" s="1822"/>
    </row>
    <row r="774" spans="2:3" x14ac:dyDescent="0.2">
      <c r="B774" s="1749"/>
      <c r="C774" s="1822"/>
    </row>
    <row r="775" spans="2:3" x14ac:dyDescent="0.2">
      <c r="B775" s="1749"/>
      <c r="C775" s="1822"/>
    </row>
    <row r="776" spans="2:3" x14ac:dyDescent="0.2">
      <c r="B776" s="1749"/>
      <c r="C776" s="1822"/>
    </row>
  </sheetData>
  <mergeCells count="16">
    <mergeCell ref="B638:C638"/>
    <mergeCell ref="B672:F672"/>
    <mergeCell ref="B337:F337"/>
    <mergeCell ref="B340:B341"/>
    <mergeCell ref="C340:C341"/>
    <mergeCell ref="D340:F340"/>
    <mergeCell ref="B342:C342"/>
    <mergeCell ref="B500:C500"/>
    <mergeCell ref="B541:C541"/>
    <mergeCell ref="B1:F1"/>
    <mergeCell ref="B301:C301"/>
    <mergeCell ref="B3:B4"/>
    <mergeCell ref="C3:C4"/>
    <mergeCell ref="D3:F3"/>
    <mergeCell ref="B5:C5"/>
    <mergeCell ref="B204:C20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7"/>
  <sheetViews>
    <sheetView workbookViewId="0">
      <selection activeCell="I32" sqref="I32"/>
    </sheetView>
  </sheetViews>
  <sheetFormatPr defaultRowHeight="15" x14ac:dyDescent="0.25"/>
  <cols>
    <col min="2" max="2" width="18.140625" customWidth="1"/>
    <col min="3" max="3" width="8.28515625" customWidth="1"/>
    <col min="4" max="8" width="8.28515625" style="1845" customWidth="1"/>
    <col min="9" max="10" width="8.5703125" style="1845" customWidth="1"/>
    <col min="11" max="11" width="17.85546875" style="1845" customWidth="1"/>
    <col min="12" max="17" width="8" style="1845" customWidth="1"/>
    <col min="18" max="18" width="9.140625" style="1845"/>
  </cols>
  <sheetData>
    <row r="2" spans="2:18" x14ac:dyDescent="0.25">
      <c r="B2" s="539" t="s">
        <v>2904</v>
      </c>
      <c r="K2" s="539" t="s">
        <v>2905</v>
      </c>
    </row>
    <row r="3" spans="2:18" ht="15.75" thickBot="1" x14ac:dyDescent="0.3">
      <c r="D3"/>
      <c r="E3"/>
      <c r="F3"/>
      <c r="G3"/>
      <c r="H3"/>
      <c r="I3"/>
      <c r="K3" s="1846"/>
      <c r="L3"/>
      <c r="M3"/>
      <c r="N3"/>
      <c r="O3"/>
      <c r="P3"/>
      <c r="Q3"/>
      <c r="R3"/>
    </row>
    <row r="4" spans="2:18" x14ac:dyDescent="0.25">
      <c r="B4" s="6896" t="s">
        <v>200</v>
      </c>
      <c r="C4" s="1823"/>
      <c r="D4" s="1824" t="s">
        <v>120</v>
      </c>
      <c r="E4" s="1825"/>
      <c r="F4" s="1826" t="s">
        <v>121</v>
      </c>
      <c r="G4" s="1827"/>
      <c r="H4" s="1827"/>
      <c r="I4" s="7299" t="s">
        <v>1487</v>
      </c>
      <c r="J4" s="2"/>
      <c r="K4" s="6896" t="s">
        <v>200</v>
      </c>
      <c r="L4" s="1823"/>
      <c r="M4" s="1824" t="s">
        <v>120</v>
      </c>
      <c r="N4" s="1825"/>
      <c r="O4" s="1826" t="s">
        <v>121</v>
      </c>
      <c r="P4" s="1827"/>
      <c r="Q4" s="1827"/>
      <c r="R4" s="7299" t="s">
        <v>1487</v>
      </c>
    </row>
    <row r="5" spans="2:18" x14ac:dyDescent="0.25">
      <c r="B5" s="7297"/>
      <c r="C5" s="7301" t="s">
        <v>130</v>
      </c>
      <c r="D5" s="7302"/>
      <c r="E5" s="7303" t="s">
        <v>604</v>
      </c>
      <c r="F5" s="7301" t="s">
        <v>130</v>
      </c>
      <c r="G5" s="7302"/>
      <c r="H5" s="7303" t="s">
        <v>604</v>
      </c>
      <c r="I5" s="7300"/>
      <c r="J5" s="2"/>
      <c r="K5" s="7297"/>
      <c r="L5" s="7301" t="s">
        <v>130</v>
      </c>
      <c r="M5" s="7302"/>
      <c r="N5" s="7303" t="s">
        <v>604</v>
      </c>
      <c r="O5" s="7301" t="s">
        <v>130</v>
      </c>
      <c r="P5" s="7302"/>
      <c r="Q5" s="7303" t="s">
        <v>604</v>
      </c>
      <c r="R5" s="7300"/>
    </row>
    <row r="6" spans="2:18" ht="15.75" thickBot="1" x14ac:dyDescent="0.3">
      <c r="B6" s="7298"/>
      <c r="C6" s="1828" t="s">
        <v>1</v>
      </c>
      <c r="D6" s="1829" t="s">
        <v>2</v>
      </c>
      <c r="E6" s="7304"/>
      <c r="F6" s="1828" t="s">
        <v>1</v>
      </c>
      <c r="G6" s="1829" t="s">
        <v>2</v>
      </c>
      <c r="H6" s="7304"/>
      <c r="I6" s="7300"/>
      <c r="J6" s="2"/>
      <c r="K6" s="7298"/>
      <c r="L6" s="1828" t="s">
        <v>1</v>
      </c>
      <c r="M6" s="1829" t="s">
        <v>2</v>
      </c>
      <c r="N6" s="7304"/>
      <c r="O6" s="1828" t="s">
        <v>1</v>
      </c>
      <c r="P6" s="1829" t="s">
        <v>2</v>
      </c>
      <c r="Q6" s="7304"/>
      <c r="R6" s="7300"/>
    </row>
    <row r="7" spans="2:18" ht="15.75" thickBot="1" x14ac:dyDescent="0.3">
      <c r="B7" s="1830" t="s">
        <v>179</v>
      </c>
      <c r="C7" s="1642">
        <v>510</v>
      </c>
      <c r="D7" s="1643">
        <v>649</v>
      </c>
      <c r="E7" s="1503">
        <v>27.254901960784309</v>
      </c>
      <c r="F7" s="1500">
        <v>499</v>
      </c>
      <c r="G7" s="1831">
        <v>640</v>
      </c>
      <c r="H7" s="1214">
        <v>28.25651302605209</v>
      </c>
      <c r="I7" s="1106">
        <v>21.604527296937416</v>
      </c>
      <c r="J7" s="2"/>
      <c r="K7" s="1830" t="s">
        <v>179</v>
      </c>
      <c r="L7" s="1500">
        <v>330</v>
      </c>
      <c r="M7" s="1831">
        <v>323</v>
      </c>
      <c r="N7" s="1503">
        <v>-2.1212121212121247</v>
      </c>
      <c r="O7" s="1500">
        <v>269</v>
      </c>
      <c r="P7" s="1831">
        <v>280</v>
      </c>
      <c r="Q7" s="1214">
        <v>4.0892193308550162</v>
      </c>
      <c r="R7" s="1106">
        <v>16.632337796086507</v>
      </c>
    </row>
    <row r="8" spans="2:18" x14ac:dyDescent="0.25">
      <c r="B8" s="1832" t="s">
        <v>180</v>
      </c>
      <c r="C8" s="1833">
        <v>258</v>
      </c>
      <c r="D8" s="1834">
        <v>223</v>
      </c>
      <c r="E8" s="1131">
        <v>-13.565891472868216</v>
      </c>
      <c r="F8" s="1512">
        <v>254</v>
      </c>
      <c r="G8" s="1835">
        <v>222</v>
      </c>
      <c r="H8" s="1218">
        <v>-12.5984251968504</v>
      </c>
      <c r="I8" s="1111">
        <v>7.4234354194407448</v>
      </c>
      <c r="J8" s="2"/>
      <c r="K8" s="1832" t="s">
        <v>180</v>
      </c>
      <c r="L8" s="1512">
        <v>155</v>
      </c>
      <c r="M8" s="1657">
        <v>187</v>
      </c>
      <c r="N8" s="1131">
        <v>20.645161290322591</v>
      </c>
      <c r="O8" s="1512">
        <v>141</v>
      </c>
      <c r="P8" s="1835">
        <v>183</v>
      </c>
      <c r="Q8" s="1218">
        <v>29.787234042553195</v>
      </c>
      <c r="R8" s="1111">
        <v>9.6292481977342934</v>
      </c>
    </row>
    <row r="9" spans="2:18" x14ac:dyDescent="0.25">
      <c r="B9" s="1836" t="s">
        <v>181</v>
      </c>
      <c r="C9" s="1837">
        <v>237</v>
      </c>
      <c r="D9" s="1649">
        <v>219</v>
      </c>
      <c r="E9" s="1222">
        <v>-7.5949367088607573</v>
      </c>
      <c r="F9" s="1507">
        <v>235</v>
      </c>
      <c r="G9" s="1835">
        <v>211</v>
      </c>
      <c r="H9" s="1222">
        <v>-10.212765957446805</v>
      </c>
      <c r="I9" s="1115">
        <v>7.2902796271637813</v>
      </c>
      <c r="J9" s="2"/>
      <c r="K9" s="1836" t="s">
        <v>181</v>
      </c>
      <c r="L9" s="1507">
        <v>153</v>
      </c>
      <c r="M9" s="1235">
        <v>129</v>
      </c>
      <c r="N9" s="1222">
        <v>-15.686274509803923</v>
      </c>
      <c r="O9" s="1507">
        <v>144</v>
      </c>
      <c r="P9" s="1835">
        <v>115</v>
      </c>
      <c r="Q9" s="1222">
        <v>-20.138888888888886</v>
      </c>
      <c r="R9" s="1115">
        <v>6.6426364572605561</v>
      </c>
    </row>
    <row r="10" spans="2:18" x14ac:dyDescent="0.25">
      <c r="B10" s="1836" t="s">
        <v>182</v>
      </c>
      <c r="C10" s="1837">
        <v>129</v>
      </c>
      <c r="D10" s="1649">
        <v>192</v>
      </c>
      <c r="E10" s="1233">
        <v>48.83720930232559</v>
      </c>
      <c r="F10" s="1507">
        <v>127</v>
      </c>
      <c r="G10" s="1835">
        <v>188</v>
      </c>
      <c r="H10" s="1222">
        <v>48.031496062992119</v>
      </c>
      <c r="I10" s="1115">
        <v>6.3914780292942748</v>
      </c>
      <c r="J10" s="2"/>
      <c r="K10" s="1836" t="s">
        <v>182</v>
      </c>
      <c r="L10" s="1507">
        <v>142</v>
      </c>
      <c r="M10" s="1235">
        <v>146</v>
      </c>
      <c r="N10" s="1233">
        <v>2.816901408450704</v>
      </c>
      <c r="O10" s="1507">
        <v>134</v>
      </c>
      <c r="P10" s="1835">
        <v>144</v>
      </c>
      <c r="Q10" s="1222">
        <v>7.4626865671641838</v>
      </c>
      <c r="R10" s="1115">
        <v>7.5180226570545834</v>
      </c>
    </row>
    <row r="11" spans="2:18" ht="15.75" thickBot="1" x14ac:dyDescent="0.3">
      <c r="B11" s="1838" t="s">
        <v>183</v>
      </c>
      <c r="C11" s="1839">
        <v>217</v>
      </c>
      <c r="D11" s="1652">
        <v>220</v>
      </c>
      <c r="E11" s="1131">
        <v>1.3824884792626762</v>
      </c>
      <c r="F11" s="1510">
        <v>213</v>
      </c>
      <c r="G11" s="1520">
        <v>216</v>
      </c>
      <c r="H11" s="1229">
        <v>1.4084507042253449</v>
      </c>
      <c r="I11" s="1125">
        <v>7.323568575233022</v>
      </c>
      <c r="J11" s="2"/>
      <c r="K11" s="1838" t="s">
        <v>183</v>
      </c>
      <c r="L11" s="1510">
        <v>71</v>
      </c>
      <c r="M11" s="1520">
        <v>107</v>
      </c>
      <c r="N11" s="1131">
        <v>50.704225352112672</v>
      </c>
      <c r="O11" s="1510">
        <v>59</v>
      </c>
      <c r="P11" s="1520">
        <v>94</v>
      </c>
      <c r="Q11" s="1229">
        <v>59.322033898305079</v>
      </c>
      <c r="R11" s="1125">
        <v>5.5097837281153454</v>
      </c>
    </row>
    <row r="12" spans="2:18" x14ac:dyDescent="0.25">
      <c r="B12" s="1832" t="s">
        <v>184</v>
      </c>
      <c r="C12" s="1833">
        <v>49</v>
      </c>
      <c r="D12" s="1834">
        <v>55</v>
      </c>
      <c r="E12" s="1218">
        <v>12.24489795918366</v>
      </c>
      <c r="F12" s="1512">
        <v>49</v>
      </c>
      <c r="G12" s="1657">
        <v>55</v>
      </c>
      <c r="H12" s="1218">
        <v>12.24489795918366</v>
      </c>
      <c r="I12" s="1111">
        <v>1.8308921438082555</v>
      </c>
      <c r="J12" s="2"/>
      <c r="K12" s="1832" t="s">
        <v>184</v>
      </c>
      <c r="L12" s="1512">
        <v>35</v>
      </c>
      <c r="M12" s="1657">
        <v>102</v>
      </c>
      <c r="N12" s="1218">
        <v>191.42857142857139</v>
      </c>
      <c r="O12" s="1512">
        <v>32</v>
      </c>
      <c r="P12" s="1657">
        <v>99</v>
      </c>
      <c r="Q12" s="1218">
        <v>209.375</v>
      </c>
      <c r="R12" s="1111">
        <v>5.2523171987641604</v>
      </c>
    </row>
    <row r="13" spans="2:18" x14ac:dyDescent="0.25">
      <c r="B13" s="1836" t="s">
        <v>185</v>
      </c>
      <c r="C13" s="1837">
        <v>79</v>
      </c>
      <c r="D13" s="1649">
        <v>83</v>
      </c>
      <c r="E13" s="1222">
        <v>5.0632911392405049</v>
      </c>
      <c r="F13" s="1507">
        <v>79</v>
      </c>
      <c r="G13" s="1835">
        <v>82</v>
      </c>
      <c r="H13" s="1222">
        <v>3.7974683544303787</v>
      </c>
      <c r="I13" s="1115">
        <v>2.762982689747004</v>
      </c>
      <c r="J13" s="2"/>
      <c r="K13" s="1836" t="s">
        <v>185</v>
      </c>
      <c r="L13" s="1507">
        <v>52</v>
      </c>
      <c r="M13" s="1235">
        <v>87</v>
      </c>
      <c r="N13" s="1222">
        <v>67.307692307692321</v>
      </c>
      <c r="O13" s="1507">
        <v>49</v>
      </c>
      <c r="P13" s="1835">
        <v>85</v>
      </c>
      <c r="Q13" s="1222">
        <v>73.469387755102048</v>
      </c>
      <c r="R13" s="1115">
        <v>4.4799176107106078</v>
      </c>
    </row>
    <row r="14" spans="2:18" x14ac:dyDescent="0.25">
      <c r="B14" s="1836" t="s">
        <v>186</v>
      </c>
      <c r="C14" s="1837">
        <v>99</v>
      </c>
      <c r="D14" s="1649">
        <v>113</v>
      </c>
      <c r="E14" s="1222">
        <v>14.141414141414145</v>
      </c>
      <c r="F14" s="1507">
        <v>99</v>
      </c>
      <c r="G14" s="1835">
        <v>112</v>
      </c>
      <c r="H14" s="1222">
        <v>13.131313131313121</v>
      </c>
      <c r="I14" s="1115">
        <v>3.7616511318242338</v>
      </c>
      <c r="J14" s="2"/>
      <c r="K14" s="1836" t="s">
        <v>186</v>
      </c>
      <c r="L14" s="1507">
        <v>72</v>
      </c>
      <c r="M14" s="1235">
        <v>92</v>
      </c>
      <c r="N14" s="1222">
        <v>27.777777777777771</v>
      </c>
      <c r="O14" s="1507">
        <v>71</v>
      </c>
      <c r="P14" s="1835">
        <v>89</v>
      </c>
      <c r="Q14" s="1222">
        <v>25.35211267605635</v>
      </c>
      <c r="R14" s="1115">
        <v>4.737384140061792</v>
      </c>
    </row>
    <row r="15" spans="2:18" x14ac:dyDescent="0.25">
      <c r="B15" s="1836" t="s">
        <v>187</v>
      </c>
      <c r="C15" s="1837">
        <v>70</v>
      </c>
      <c r="D15" s="1649">
        <v>75</v>
      </c>
      <c r="E15" s="1222">
        <v>7.1428571428571388</v>
      </c>
      <c r="F15" s="1507">
        <v>69</v>
      </c>
      <c r="G15" s="1835">
        <v>73</v>
      </c>
      <c r="H15" s="1222">
        <v>5.7971014492753596</v>
      </c>
      <c r="I15" s="1115">
        <v>2.4966711051930757</v>
      </c>
      <c r="J15" s="2"/>
      <c r="K15" s="1836" t="s">
        <v>187</v>
      </c>
      <c r="L15" s="1507">
        <v>47</v>
      </c>
      <c r="M15" s="1235">
        <v>58</v>
      </c>
      <c r="N15" s="1222">
        <v>23.40425531914893</v>
      </c>
      <c r="O15" s="1507">
        <v>47</v>
      </c>
      <c r="P15" s="1835">
        <v>56</v>
      </c>
      <c r="Q15" s="1222">
        <v>19.148936170212764</v>
      </c>
      <c r="R15" s="1115">
        <v>2.9866117404737382</v>
      </c>
    </row>
    <row r="16" spans="2:18" x14ac:dyDescent="0.25">
      <c r="B16" s="1836" t="s">
        <v>188</v>
      </c>
      <c r="C16" s="1837">
        <v>53</v>
      </c>
      <c r="D16" s="1649">
        <v>76</v>
      </c>
      <c r="E16" s="1222">
        <v>43.396226415094333</v>
      </c>
      <c r="F16" s="1507">
        <v>52</v>
      </c>
      <c r="G16" s="1835">
        <v>75</v>
      </c>
      <c r="H16" s="1222">
        <v>44.230769230769226</v>
      </c>
      <c r="I16" s="1115">
        <v>2.5299600532623168</v>
      </c>
      <c r="J16" s="2"/>
      <c r="K16" s="1836" t="s">
        <v>188</v>
      </c>
      <c r="L16" s="1507">
        <v>53</v>
      </c>
      <c r="M16" s="1235">
        <v>63</v>
      </c>
      <c r="N16" s="1222">
        <v>18.867924528301884</v>
      </c>
      <c r="O16" s="1507">
        <v>52</v>
      </c>
      <c r="P16" s="1835">
        <v>59</v>
      </c>
      <c r="Q16" s="1222">
        <v>13.461538461538453</v>
      </c>
      <c r="R16" s="1115">
        <v>3.2440782698249229</v>
      </c>
    </row>
    <row r="17" spans="2:18" ht="15.75" thickBot="1" x14ac:dyDescent="0.3">
      <c r="B17" s="1838" t="s">
        <v>189</v>
      </c>
      <c r="C17" s="1839">
        <v>93</v>
      </c>
      <c r="D17" s="1652">
        <v>136</v>
      </c>
      <c r="E17" s="1229">
        <v>46.236559139784958</v>
      </c>
      <c r="F17" s="1510">
        <v>90</v>
      </c>
      <c r="G17" s="1520">
        <v>133</v>
      </c>
      <c r="H17" s="1229">
        <v>47.777777777777771</v>
      </c>
      <c r="I17" s="1125">
        <v>4.5272969374167777</v>
      </c>
      <c r="J17" s="2"/>
      <c r="K17" s="1838" t="s">
        <v>189</v>
      </c>
      <c r="L17" s="1510">
        <v>73</v>
      </c>
      <c r="M17" s="1520">
        <v>92</v>
      </c>
      <c r="N17" s="1229">
        <v>26.027397260273972</v>
      </c>
      <c r="O17" s="1510">
        <v>60</v>
      </c>
      <c r="P17" s="1520">
        <v>84</v>
      </c>
      <c r="Q17" s="1229">
        <v>40</v>
      </c>
      <c r="R17" s="1125">
        <v>4.737384140061792</v>
      </c>
    </row>
    <row r="18" spans="2:18" x14ac:dyDescent="0.25">
      <c r="B18" s="1832" t="s">
        <v>190</v>
      </c>
      <c r="C18" s="1840">
        <v>73</v>
      </c>
      <c r="D18" s="1646">
        <v>103</v>
      </c>
      <c r="E18" s="1218">
        <v>41.095890410958901</v>
      </c>
      <c r="F18" s="1512">
        <v>72</v>
      </c>
      <c r="G18" s="1657">
        <v>103</v>
      </c>
      <c r="H18" s="1218">
        <v>43.055555555555571</v>
      </c>
      <c r="I18" s="1129">
        <v>3.4287616511318246</v>
      </c>
      <c r="J18" s="2"/>
      <c r="K18" s="1832" t="s">
        <v>190</v>
      </c>
      <c r="L18" s="1504">
        <v>64</v>
      </c>
      <c r="M18" s="1657">
        <v>61</v>
      </c>
      <c r="N18" s="1218">
        <v>-4.6875</v>
      </c>
      <c r="O18" s="1512">
        <v>63</v>
      </c>
      <c r="P18" s="1657">
        <v>60</v>
      </c>
      <c r="Q18" s="1218">
        <v>-4.7619047619047734</v>
      </c>
      <c r="R18" s="1129">
        <v>3.1410916580844486</v>
      </c>
    </row>
    <row r="19" spans="2:18" x14ac:dyDescent="0.25">
      <c r="B19" s="1836" t="s">
        <v>191</v>
      </c>
      <c r="C19" s="1837">
        <v>81</v>
      </c>
      <c r="D19" s="1649">
        <v>86</v>
      </c>
      <c r="E19" s="1222">
        <v>6.1728395061728492</v>
      </c>
      <c r="F19" s="1507">
        <v>80</v>
      </c>
      <c r="G19" s="1835">
        <v>85</v>
      </c>
      <c r="H19" s="1222">
        <v>6.25</v>
      </c>
      <c r="I19" s="1115">
        <v>2.8628495339547269</v>
      </c>
      <c r="J19" s="2"/>
      <c r="K19" s="1836" t="s">
        <v>191</v>
      </c>
      <c r="L19" s="1507">
        <v>62</v>
      </c>
      <c r="M19" s="1235">
        <v>69</v>
      </c>
      <c r="N19" s="1222">
        <v>11.290322580645153</v>
      </c>
      <c r="O19" s="1507">
        <v>57</v>
      </c>
      <c r="P19" s="1835">
        <v>65</v>
      </c>
      <c r="Q19" s="1222">
        <v>14.035087719298247</v>
      </c>
      <c r="R19" s="1115">
        <v>3.553038105046344</v>
      </c>
    </row>
    <row r="20" spans="2:18" x14ac:dyDescent="0.25">
      <c r="B20" s="1836" t="s">
        <v>192</v>
      </c>
      <c r="C20" s="1837">
        <v>117</v>
      </c>
      <c r="D20" s="1649">
        <v>148</v>
      </c>
      <c r="E20" s="1222">
        <v>26.495726495726487</v>
      </c>
      <c r="F20" s="1507">
        <v>115</v>
      </c>
      <c r="G20" s="1835">
        <v>147</v>
      </c>
      <c r="H20" s="1222">
        <v>27.826086956521735</v>
      </c>
      <c r="I20" s="1115">
        <v>4.92676431424767</v>
      </c>
      <c r="J20" s="2"/>
      <c r="K20" s="1836" t="s">
        <v>192</v>
      </c>
      <c r="L20" s="1507">
        <v>74</v>
      </c>
      <c r="M20" s="1235">
        <v>80</v>
      </c>
      <c r="N20" s="1222">
        <v>8.1081081081081123</v>
      </c>
      <c r="O20" s="1507">
        <v>68</v>
      </c>
      <c r="P20" s="1835">
        <v>77</v>
      </c>
      <c r="Q20" s="1222">
        <v>13.235294117647058</v>
      </c>
      <c r="R20" s="1115">
        <v>4.1194644696189497</v>
      </c>
    </row>
    <row r="21" spans="2:18" x14ac:dyDescent="0.25">
      <c r="B21" s="1836" t="s">
        <v>193</v>
      </c>
      <c r="C21" s="1837">
        <v>73</v>
      </c>
      <c r="D21" s="1649">
        <v>95</v>
      </c>
      <c r="E21" s="1222">
        <v>30.136986301369859</v>
      </c>
      <c r="F21" s="1507">
        <v>70</v>
      </c>
      <c r="G21" s="1835">
        <v>94</v>
      </c>
      <c r="H21" s="1222">
        <v>34.285714285714278</v>
      </c>
      <c r="I21" s="1115">
        <v>3.1624500665778958</v>
      </c>
      <c r="J21" s="2"/>
      <c r="K21" s="1836" t="s">
        <v>193</v>
      </c>
      <c r="L21" s="1507">
        <v>63</v>
      </c>
      <c r="M21" s="1235">
        <v>48</v>
      </c>
      <c r="N21" s="1222">
        <v>-23.80952380952381</v>
      </c>
      <c r="O21" s="1507">
        <v>63</v>
      </c>
      <c r="P21" s="1835">
        <v>46</v>
      </c>
      <c r="Q21" s="1222">
        <v>-26.984126984126988</v>
      </c>
      <c r="R21" s="1115">
        <v>2.4716786817713698</v>
      </c>
    </row>
    <row r="22" spans="2:18" x14ac:dyDescent="0.25">
      <c r="B22" s="1836" t="s">
        <v>194</v>
      </c>
      <c r="C22" s="1837">
        <v>39</v>
      </c>
      <c r="D22" s="1649">
        <v>65</v>
      </c>
      <c r="E22" s="1222">
        <v>66.666666666666686</v>
      </c>
      <c r="F22" s="1507">
        <v>39</v>
      </c>
      <c r="G22" s="1835">
        <v>65</v>
      </c>
      <c r="H22" s="1222">
        <v>66.666666666666686</v>
      </c>
      <c r="I22" s="1115">
        <v>2.1637816245006656</v>
      </c>
      <c r="J22" s="2"/>
      <c r="K22" s="1836" t="s">
        <v>194</v>
      </c>
      <c r="L22" s="1507">
        <v>14</v>
      </c>
      <c r="M22" s="1235">
        <v>72</v>
      </c>
      <c r="N22" s="1222">
        <v>414.28571428571433</v>
      </c>
      <c r="O22" s="1507">
        <v>13</v>
      </c>
      <c r="P22" s="1835">
        <v>64</v>
      </c>
      <c r="Q22" s="1222">
        <v>392.30769230769232</v>
      </c>
      <c r="R22" s="1115">
        <v>3.7075180226570548</v>
      </c>
    </row>
    <row r="23" spans="2:18" x14ac:dyDescent="0.25">
      <c r="B23" s="1836" t="s">
        <v>195</v>
      </c>
      <c r="C23" s="1837">
        <v>77</v>
      </c>
      <c r="D23" s="1649">
        <v>93</v>
      </c>
      <c r="E23" s="1222">
        <v>20.779220779220793</v>
      </c>
      <c r="F23" s="1507">
        <v>77</v>
      </c>
      <c r="G23" s="1835">
        <v>92</v>
      </c>
      <c r="H23" s="1222">
        <v>19.480519480519476</v>
      </c>
      <c r="I23" s="1115">
        <v>3.0958721704394141</v>
      </c>
      <c r="J23" s="2"/>
      <c r="K23" s="1836" t="s">
        <v>195</v>
      </c>
      <c r="L23" s="1507">
        <v>55</v>
      </c>
      <c r="M23" s="1235">
        <v>63</v>
      </c>
      <c r="N23" s="1222">
        <v>14.545454545454547</v>
      </c>
      <c r="O23" s="1507">
        <v>53</v>
      </c>
      <c r="P23" s="1835">
        <v>61</v>
      </c>
      <c r="Q23" s="1222">
        <v>15.094339622641513</v>
      </c>
      <c r="R23" s="1115">
        <v>3.2440782698249229</v>
      </c>
    </row>
    <row r="24" spans="2:18" x14ac:dyDescent="0.25">
      <c r="B24" s="1836" t="s">
        <v>196</v>
      </c>
      <c r="C24" s="1837">
        <v>96</v>
      </c>
      <c r="D24" s="1649">
        <v>100</v>
      </c>
      <c r="E24" s="1222">
        <v>4.1666666666666714</v>
      </c>
      <c r="F24" s="1507">
        <v>95</v>
      </c>
      <c r="G24" s="1835">
        <v>100</v>
      </c>
      <c r="H24" s="1222">
        <v>5.2631578947368354</v>
      </c>
      <c r="I24" s="1115">
        <v>3.3288948069241013</v>
      </c>
      <c r="J24" s="2"/>
      <c r="K24" s="1836" t="s">
        <v>196</v>
      </c>
      <c r="L24" s="1507">
        <v>24</v>
      </c>
      <c r="M24" s="1235">
        <v>23</v>
      </c>
      <c r="N24" s="1222">
        <v>-4.1666666666666572</v>
      </c>
      <c r="O24" s="1507">
        <v>24</v>
      </c>
      <c r="P24" s="1835">
        <v>23</v>
      </c>
      <c r="Q24" s="1222">
        <v>-4.1666666666666572</v>
      </c>
      <c r="R24" s="1115">
        <v>1.184346035015448</v>
      </c>
    </row>
    <row r="25" spans="2:18" x14ac:dyDescent="0.25">
      <c r="B25" s="1836" t="s">
        <v>197</v>
      </c>
      <c r="C25" s="1837">
        <v>188</v>
      </c>
      <c r="D25" s="1649">
        <v>174</v>
      </c>
      <c r="E25" s="1222">
        <v>-7.4468085106383057</v>
      </c>
      <c r="F25" s="1507">
        <v>187</v>
      </c>
      <c r="G25" s="1835">
        <v>174</v>
      </c>
      <c r="H25" s="1222">
        <v>-6.9518716577540118</v>
      </c>
      <c r="I25" s="1115">
        <v>5.7922769640479359</v>
      </c>
      <c r="J25" s="2"/>
      <c r="K25" s="1836" t="s">
        <v>197</v>
      </c>
      <c r="L25" s="1507">
        <v>73</v>
      </c>
      <c r="M25" s="1235">
        <v>105</v>
      </c>
      <c r="N25" s="1222">
        <v>43.835616438356169</v>
      </c>
      <c r="O25" s="1507">
        <v>70</v>
      </c>
      <c r="P25" s="1835">
        <v>102</v>
      </c>
      <c r="Q25" s="1222">
        <v>45.714285714285694</v>
      </c>
      <c r="R25" s="1115">
        <v>5.4067971163748716</v>
      </c>
    </row>
    <row r="26" spans="2:18" ht="15.75" thickBot="1" x14ac:dyDescent="0.3">
      <c r="B26" s="1836" t="s">
        <v>198</v>
      </c>
      <c r="C26" s="1841">
        <v>72</v>
      </c>
      <c r="D26" s="1842">
        <v>99</v>
      </c>
      <c r="E26" s="1229">
        <v>37.5</v>
      </c>
      <c r="F26" s="1510">
        <v>71</v>
      </c>
      <c r="G26" s="1835">
        <v>99</v>
      </c>
      <c r="H26" s="1229">
        <v>39.436619718309856</v>
      </c>
      <c r="I26" s="1132">
        <v>3.2956058588548602</v>
      </c>
      <c r="J26" s="2"/>
      <c r="K26" s="1836" t="s">
        <v>198</v>
      </c>
      <c r="L26" s="1519">
        <v>41</v>
      </c>
      <c r="M26" s="1520">
        <v>35</v>
      </c>
      <c r="N26" s="1229">
        <v>-14.634146341463421</v>
      </c>
      <c r="O26" s="1510">
        <v>41</v>
      </c>
      <c r="P26" s="1835">
        <v>34</v>
      </c>
      <c r="Q26" s="1229">
        <v>-17.073170731707322</v>
      </c>
      <c r="R26" s="1132">
        <v>1.8022657054582905</v>
      </c>
    </row>
    <row r="27" spans="2:18" ht="15.75" thickBot="1" x14ac:dyDescent="0.3">
      <c r="B27" s="1133" t="s">
        <v>18</v>
      </c>
      <c r="C27" s="1843">
        <v>2610</v>
      </c>
      <c r="D27" s="1523">
        <v>3004</v>
      </c>
      <c r="E27" s="1745">
        <v>15.095785440613028</v>
      </c>
      <c r="F27" s="1844">
        <v>2572</v>
      </c>
      <c r="G27" s="1746">
        <v>2966</v>
      </c>
      <c r="H27" s="1503">
        <v>15.318818040435474</v>
      </c>
      <c r="I27" s="1138">
        <v>100</v>
      </c>
      <c r="J27" s="2"/>
      <c r="K27" s="1133" t="s">
        <v>18</v>
      </c>
      <c r="L27" s="1844">
        <v>1653</v>
      </c>
      <c r="M27" s="1523">
        <v>1942</v>
      </c>
      <c r="N27" s="1745">
        <v>17.483363581367215</v>
      </c>
      <c r="O27" s="1844">
        <v>1510</v>
      </c>
      <c r="P27" s="1746">
        <v>1820</v>
      </c>
      <c r="Q27" s="1503">
        <v>20.52980132450331</v>
      </c>
      <c r="R27" s="1138">
        <v>100</v>
      </c>
    </row>
    <row r="28" spans="2:18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8" x14ac:dyDescent="0.25">
      <c r="B29" s="1846"/>
      <c r="D29"/>
      <c r="E29"/>
      <c r="F29"/>
      <c r="G29"/>
      <c r="H29"/>
      <c r="I29"/>
      <c r="J29"/>
      <c r="K29" s="1846"/>
      <c r="L29"/>
      <c r="M29"/>
      <c r="N29"/>
      <c r="O29"/>
      <c r="P29"/>
      <c r="Q29"/>
      <c r="R29"/>
    </row>
    <row r="30" spans="2:18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25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2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4:18" x14ac:dyDescent="0.25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4:18" x14ac:dyDescent="0.25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4:18" x14ac:dyDescent="0.25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4:18" x14ac:dyDescent="0.25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4:18" x14ac:dyDescent="0.25"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4:18" x14ac:dyDescent="0.25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4:18" x14ac:dyDescent="0.25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4:18" x14ac:dyDescent="0.25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4:18" x14ac:dyDescent="0.2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4:18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4:18" x14ac:dyDescent="0.25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4:18" x14ac:dyDescent="0.25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4:18" x14ac:dyDescent="0.25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4:18" x14ac:dyDescent="0.25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4:18" x14ac:dyDescent="0.25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4:18" x14ac:dyDescent="0.25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4:18" x14ac:dyDescent="0.25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4:18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4:18" x14ac:dyDescent="0.25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4:18" x14ac:dyDescent="0.25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4:18" x14ac:dyDescent="0.25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4:18" x14ac:dyDescent="0.2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4:18" x14ac:dyDescent="0.2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4:18" x14ac:dyDescent="0.25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4:18" x14ac:dyDescent="0.25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4:18" x14ac:dyDescent="0.25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4:18" x14ac:dyDescent="0.25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4:18" x14ac:dyDescent="0.25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4:18" x14ac:dyDescent="0.25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4:18" x14ac:dyDescent="0.25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4:18" x14ac:dyDescent="0.25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4:18" x14ac:dyDescent="0.25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4:18" x14ac:dyDescent="0.25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4:18" x14ac:dyDescent="0.25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4:18" x14ac:dyDescent="0.2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4:18" x14ac:dyDescent="0.2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4:18" x14ac:dyDescent="0.2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4:18" x14ac:dyDescent="0.2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4:18" x14ac:dyDescent="0.2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4:18" x14ac:dyDescent="0.25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4:18" x14ac:dyDescent="0.25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4:18" x14ac:dyDescent="0.25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4:18" x14ac:dyDescent="0.25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4:18" x14ac:dyDescent="0.25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4:18" x14ac:dyDescent="0.25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4:18" x14ac:dyDescent="0.25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4:18" x14ac:dyDescent="0.25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4:18" x14ac:dyDescent="0.2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4:18" x14ac:dyDescent="0.2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4:18" x14ac:dyDescent="0.25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4:18" x14ac:dyDescent="0.2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4:18" x14ac:dyDescent="0.25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4:18" x14ac:dyDescent="0.25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4:18" x14ac:dyDescent="0.25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4:18" x14ac:dyDescent="0.25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4:18" x14ac:dyDescent="0.25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4:18" x14ac:dyDescent="0.25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4:18" x14ac:dyDescent="0.25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4:18" x14ac:dyDescent="0.25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4:18" x14ac:dyDescent="0.25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4:18" x14ac:dyDescent="0.25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4:18" x14ac:dyDescent="0.25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4:18" x14ac:dyDescent="0.25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4:18" x14ac:dyDescent="0.25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4:18" x14ac:dyDescent="0.25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4:18" x14ac:dyDescent="0.25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4:18" x14ac:dyDescent="0.25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4:18" x14ac:dyDescent="0.25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4:18" x14ac:dyDescent="0.25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4:18" x14ac:dyDescent="0.25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4:18" x14ac:dyDescent="0.25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4:18" x14ac:dyDescent="0.25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4:18" x14ac:dyDescent="0.25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4:18" x14ac:dyDescent="0.25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4:18" x14ac:dyDescent="0.25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4:18" x14ac:dyDescent="0.25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4:18" x14ac:dyDescent="0.25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4:18" x14ac:dyDescent="0.25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4:18" x14ac:dyDescent="0.25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4:18" x14ac:dyDescent="0.25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4:18" x14ac:dyDescent="0.25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4:18" x14ac:dyDescent="0.25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4:18" x14ac:dyDescent="0.25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4:18" x14ac:dyDescent="0.25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4:18" x14ac:dyDescent="0.25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4:18" x14ac:dyDescent="0.25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4:18" x14ac:dyDescent="0.25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4:18" x14ac:dyDescent="0.25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4:18" x14ac:dyDescent="0.25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4:18" x14ac:dyDescent="0.25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4:18" x14ac:dyDescent="0.25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4:18" x14ac:dyDescent="0.25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4:18" x14ac:dyDescent="0.25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4:18" x14ac:dyDescent="0.25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4:18" x14ac:dyDescent="0.25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4:18" x14ac:dyDescent="0.25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4:18" x14ac:dyDescent="0.25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4:18" x14ac:dyDescent="0.25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4:18" x14ac:dyDescent="0.25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4:18" x14ac:dyDescent="0.25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4:18" x14ac:dyDescent="0.25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4:18" x14ac:dyDescent="0.25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4:18" x14ac:dyDescent="0.25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4:18" x14ac:dyDescent="0.25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4:18" x14ac:dyDescent="0.25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4:18" x14ac:dyDescent="0.25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4:18" x14ac:dyDescent="0.25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4:18" x14ac:dyDescent="0.25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4:18" x14ac:dyDescent="0.25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4:18" x14ac:dyDescent="0.25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4:18" x14ac:dyDescent="0.25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4:18" x14ac:dyDescent="0.25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4:18" x14ac:dyDescent="0.25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4:18" x14ac:dyDescent="0.25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4:18" x14ac:dyDescent="0.25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4:18" x14ac:dyDescent="0.25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4:18" x14ac:dyDescent="0.25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4:18" x14ac:dyDescent="0.25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4:18" x14ac:dyDescent="0.25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4:18" x14ac:dyDescent="0.25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4:18" x14ac:dyDescent="0.25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4:18" x14ac:dyDescent="0.25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4:18" x14ac:dyDescent="0.25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4:18" x14ac:dyDescent="0.25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4:18" x14ac:dyDescent="0.25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4:18" x14ac:dyDescent="0.25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4:18" x14ac:dyDescent="0.25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4:18" x14ac:dyDescent="0.25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4:18" x14ac:dyDescent="0.25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4:18" x14ac:dyDescent="0.25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4:18" x14ac:dyDescent="0.25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4:18" x14ac:dyDescent="0.25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4:18" x14ac:dyDescent="0.25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4:18" x14ac:dyDescent="0.25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4:18" x14ac:dyDescent="0.25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4:18" x14ac:dyDescent="0.25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4:18" x14ac:dyDescent="0.25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4:18" x14ac:dyDescent="0.25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4:18" x14ac:dyDescent="0.25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4:18" x14ac:dyDescent="0.25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4:18" x14ac:dyDescent="0.25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4:18" x14ac:dyDescent="0.25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4:18" x14ac:dyDescent="0.25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4:18" x14ac:dyDescent="0.25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4:18" x14ac:dyDescent="0.25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4:18" x14ac:dyDescent="0.25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4:18" x14ac:dyDescent="0.25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4:18" x14ac:dyDescent="0.25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4:18" x14ac:dyDescent="0.25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4:18" x14ac:dyDescent="0.25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4:18" x14ac:dyDescent="0.25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4:18" x14ac:dyDescent="0.25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4:18" x14ac:dyDescent="0.25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4:18" x14ac:dyDescent="0.25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4:18" x14ac:dyDescent="0.25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4:18" x14ac:dyDescent="0.25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4:18" x14ac:dyDescent="0.25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4:18" x14ac:dyDescent="0.25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4:18" x14ac:dyDescent="0.25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4:18" x14ac:dyDescent="0.25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4:18" x14ac:dyDescent="0.25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4:18" x14ac:dyDescent="0.25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4:18" x14ac:dyDescent="0.25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4:18" x14ac:dyDescent="0.25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4:18" x14ac:dyDescent="0.25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4:18" x14ac:dyDescent="0.25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4:18" x14ac:dyDescent="0.25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4:18" x14ac:dyDescent="0.25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4:18" x14ac:dyDescent="0.25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4:18" x14ac:dyDescent="0.25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4:18" x14ac:dyDescent="0.25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4:18" x14ac:dyDescent="0.25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4:18" x14ac:dyDescent="0.25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4:18" x14ac:dyDescent="0.25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4:18" x14ac:dyDescent="0.25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4:18" x14ac:dyDescent="0.25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4:18" x14ac:dyDescent="0.25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4:18" x14ac:dyDescent="0.25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4:18" x14ac:dyDescent="0.25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4:18" x14ac:dyDescent="0.25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4:18" x14ac:dyDescent="0.25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4:18" x14ac:dyDescent="0.25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4:18" x14ac:dyDescent="0.25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4:18" x14ac:dyDescent="0.25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4:18" x14ac:dyDescent="0.25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4:18" x14ac:dyDescent="0.25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4:18" x14ac:dyDescent="0.25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4:18" x14ac:dyDescent="0.25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4:18" x14ac:dyDescent="0.25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4:18" x14ac:dyDescent="0.25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4:18" x14ac:dyDescent="0.25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4:18" x14ac:dyDescent="0.25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4:18" x14ac:dyDescent="0.25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4:18" x14ac:dyDescent="0.25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4:18" x14ac:dyDescent="0.25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4:18" x14ac:dyDescent="0.25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4:18" x14ac:dyDescent="0.25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4:18" x14ac:dyDescent="0.25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4:18" x14ac:dyDescent="0.25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4:18" x14ac:dyDescent="0.25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4:18" x14ac:dyDescent="0.25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4:18" x14ac:dyDescent="0.25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4:18" x14ac:dyDescent="0.25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4:18" x14ac:dyDescent="0.25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4:18" x14ac:dyDescent="0.25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4:18" x14ac:dyDescent="0.25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4:18" x14ac:dyDescent="0.25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4:18" x14ac:dyDescent="0.25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4:18" x14ac:dyDescent="0.25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4:18" x14ac:dyDescent="0.25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4:18" x14ac:dyDescent="0.25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4:18" x14ac:dyDescent="0.25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4:18" x14ac:dyDescent="0.25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4:18" x14ac:dyDescent="0.25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4:18" x14ac:dyDescent="0.25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4:18" x14ac:dyDescent="0.25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4:18" x14ac:dyDescent="0.25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4:18" x14ac:dyDescent="0.25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4:18" x14ac:dyDescent="0.25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4:18" x14ac:dyDescent="0.25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4:18" x14ac:dyDescent="0.25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4:18" x14ac:dyDescent="0.25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4:18" x14ac:dyDescent="0.25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4:18" x14ac:dyDescent="0.25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4:18" x14ac:dyDescent="0.25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4:18" x14ac:dyDescent="0.25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4:18" x14ac:dyDescent="0.25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4:18" x14ac:dyDescent="0.25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4:18" x14ac:dyDescent="0.25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4:18" x14ac:dyDescent="0.25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4:18" x14ac:dyDescent="0.25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4:18" x14ac:dyDescent="0.25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4:18" x14ac:dyDescent="0.25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4:18" x14ac:dyDescent="0.25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4:18" x14ac:dyDescent="0.25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4:18" x14ac:dyDescent="0.25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4:18" x14ac:dyDescent="0.25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4:18" x14ac:dyDescent="0.25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4:18" x14ac:dyDescent="0.25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4:18" x14ac:dyDescent="0.25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427" spans="9:9" x14ac:dyDescent="0.25">
      <c r="I427" s="1845" t="e">
        <v>#REF!</v>
      </c>
    </row>
  </sheetData>
  <mergeCells count="12">
    <mergeCell ref="B4:B6"/>
    <mergeCell ref="I4:I6"/>
    <mergeCell ref="K4:K6"/>
    <mergeCell ref="R4:R6"/>
    <mergeCell ref="C5:D5"/>
    <mergeCell ref="E5:E6"/>
    <mergeCell ref="F5:G5"/>
    <mergeCell ref="H5:H6"/>
    <mergeCell ref="L5:M5"/>
    <mergeCell ref="N5:N6"/>
    <mergeCell ref="O5:P5"/>
    <mergeCell ref="Q5:Q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456"/>
  <sheetViews>
    <sheetView topLeftCell="A112" zoomScaleNormal="100" workbookViewId="0">
      <selection activeCell="I8" sqref="I8"/>
    </sheetView>
  </sheetViews>
  <sheetFormatPr defaultRowHeight="12.75" x14ac:dyDescent="0.2"/>
  <cols>
    <col min="1" max="2" width="6.7109375" style="69" customWidth="1"/>
    <col min="3" max="3" width="5.7109375" style="6393" customWidth="1"/>
    <col min="4" max="4" width="30.7109375" style="6394" customWidth="1"/>
    <col min="5" max="5" width="8.42578125" style="3" customWidth="1"/>
    <col min="6" max="6" width="6.140625" style="3" customWidth="1"/>
    <col min="7" max="7" width="6.5703125" style="3" customWidth="1"/>
    <col min="8" max="8" width="7.140625" style="6395" customWidth="1"/>
    <col min="9" max="9" width="9.28515625" style="3" customWidth="1"/>
    <col min="10" max="10" width="5.28515625" style="3" customWidth="1"/>
    <col min="11" max="11" width="7.140625" style="3" customWidth="1"/>
    <col min="12" max="13" width="5.28515625" style="3" customWidth="1"/>
    <col min="14" max="14" width="4.42578125" style="3" customWidth="1"/>
    <col min="15" max="15" width="5" style="3" customWidth="1"/>
    <col min="16" max="233" width="9.140625" style="3"/>
    <col min="234" max="234" width="3.7109375" style="3" customWidth="1"/>
    <col min="235" max="235" width="7.5703125" style="3" customWidth="1"/>
    <col min="236" max="236" width="34.28515625" style="3" customWidth="1"/>
    <col min="237" max="237" width="6.5703125" style="3" customWidth="1"/>
    <col min="238" max="238" width="5.5703125" style="3" customWidth="1"/>
    <col min="239" max="239" width="6.5703125" style="3" customWidth="1"/>
    <col min="240" max="240" width="6.140625" style="3" customWidth="1"/>
    <col min="241" max="241" width="5.5703125" style="3" customWidth="1"/>
    <col min="242" max="242" width="6" style="3" customWidth="1"/>
    <col min="243" max="245" width="5.5703125" style="3" customWidth="1"/>
    <col min="246" max="489" width="9.140625" style="3"/>
    <col min="490" max="490" width="3.7109375" style="3" customWidth="1"/>
    <col min="491" max="491" width="7.5703125" style="3" customWidth="1"/>
    <col min="492" max="492" width="34.28515625" style="3" customWidth="1"/>
    <col min="493" max="493" width="6.5703125" style="3" customWidth="1"/>
    <col min="494" max="494" width="5.5703125" style="3" customWidth="1"/>
    <col min="495" max="495" width="6.5703125" style="3" customWidth="1"/>
    <col min="496" max="496" width="6.140625" style="3" customWidth="1"/>
    <col min="497" max="497" width="5.5703125" style="3" customWidth="1"/>
    <col min="498" max="498" width="6" style="3" customWidth="1"/>
    <col min="499" max="501" width="5.5703125" style="3" customWidth="1"/>
    <col min="502" max="745" width="9.140625" style="3"/>
    <col min="746" max="746" width="3.7109375" style="3" customWidth="1"/>
    <col min="747" max="747" width="7.5703125" style="3" customWidth="1"/>
    <col min="748" max="748" width="34.28515625" style="3" customWidth="1"/>
    <col min="749" max="749" width="6.5703125" style="3" customWidth="1"/>
    <col min="750" max="750" width="5.5703125" style="3" customWidth="1"/>
    <col min="751" max="751" width="6.5703125" style="3" customWidth="1"/>
    <col min="752" max="752" width="6.140625" style="3" customWidth="1"/>
    <col min="753" max="753" width="5.5703125" style="3" customWidth="1"/>
    <col min="754" max="754" width="6" style="3" customWidth="1"/>
    <col min="755" max="757" width="5.5703125" style="3" customWidth="1"/>
    <col min="758" max="1001" width="9.140625" style="3"/>
    <col min="1002" max="1002" width="3.7109375" style="3" customWidth="1"/>
    <col min="1003" max="1003" width="7.5703125" style="3" customWidth="1"/>
    <col min="1004" max="1004" width="34.28515625" style="3" customWidth="1"/>
    <col min="1005" max="1005" width="6.5703125" style="3" customWidth="1"/>
    <col min="1006" max="1006" width="5.5703125" style="3" customWidth="1"/>
    <col min="1007" max="1007" width="6.5703125" style="3" customWidth="1"/>
    <col min="1008" max="1008" width="6.140625" style="3" customWidth="1"/>
    <col min="1009" max="1009" width="5.5703125" style="3" customWidth="1"/>
    <col min="1010" max="1010" width="6" style="3" customWidth="1"/>
    <col min="1011" max="1013" width="5.5703125" style="3" customWidth="1"/>
    <col min="1014" max="1257" width="9.140625" style="3"/>
    <col min="1258" max="1258" width="3.7109375" style="3" customWidth="1"/>
    <col min="1259" max="1259" width="7.5703125" style="3" customWidth="1"/>
    <col min="1260" max="1260" width="34.28515625" style="3" customWidth="1"/>
    <col min="1261" max="1261" width="6.5703125" style="3" customWidth="1"/>
    <col min="1262" max="1262" width="5.5703125" style="3" customWidth="1"/>
    <col min="1263" max="1263" width="6.5703125" style="3" customWidth="1"/>
    <col min="1264" max="1264" width="6.140625" style="3" customWidth="1"/>
    <col min="1265" max="1265" width="5.5703125" style="3" customWidth="1"/>
    <col min="1266" max="1266" width="6" style="3" customWidth="1"/>
    <col min="1267" max="1269" width="5.5703125" style="3" customWidth="1"/>
    <col min="1270" max="1513" width="9.140625" style="3"/>
    <col min="1514" max="1514" width="3.7109375" style="3" customWidth="1"/>
    <col min="1515" max="1515" width="7.5703125" style="3" customWidth="1"/>
    <col min="1516" max="1516" width="34.28515625" style="3" customWidth="1"/>
    <col min="1517" max="1517" width="6.5703125" style="3" customWidth="1"/>
    <col min="1518" max="1518" width="5.5703125" style="3" customWidth="1"/>
    <col min="1519" max="1519" width="6.5703125" style="3" customWidth="1"/>
    <col min="1520" max="1520" width="6.140625" style="3" customWidth="1"/>
    <col min="1521" max="1521" width="5.5703125" style="3" customWidth="1"/>
    <col min="1522" max="1522" width="6" style="3" customWidth="1"/>
    <col min="1523" max="1525" width="5.5703125" style="3" customWidth="1"/>
    <col min="1526" max="1769" width="9.140625" style="3"/>
    <col min="1770" max="1770" width="3.7109375" style="3" customWidth="1"/>
    <col min="1771" max="1771" width="7.5703125" style="3" customWidth="1"/>
    <col min="1772" max="1772" width="34.28515625" style="3" customWidth="1"/>
    <col min="1773" max="1773" width="6.5703125" style="3" customWidth="1"/>
    <col min="1774" max="1774" width="5.5703125" style="3" customWidth="1"/>
    <col min="1775" max="1775" width="6.5703125" style="3" customWidth="1"/>
    <col min="1776" max="1776" width="6.140625" style="3" customWidth="1"/>
    <col min="1777" max="1777" width="5.5703125" style="3" customWidth="1"/>
    <col min="1778" max="1778" width="6" style="3" customWidth="1"/>
    <col min="1779" max="1781" width="5.5703125" style="3" customWidth="1"/>
    <col min="1782" max="2025" width="9.140625" style="3"/>
    <col min="2026" max="2026" width="3.7109375" style="3" customWidth="1"/>
    <col min="2027" max="2027" width="7.5703125" style="3" customWidth="1"/>
    <col min="2028" max="2028" width="34.28515625" style="3" customWidth="1"/>
    <col min="2029" max="2029" width="6.5703125" style="3" customWidth="1"/>
    <col min="2030" max="2030" width="5.5703125" style="3" customWidth="1"/>
    <col min="2031" max="2031" width="6.5703125" style="3" customWidth="1"/>
    <col min="2032" max="2032" width="6.140625" style="3" customWidth="1"/>
    <col min="2033" max="2033" width="5.5703125" style="3" customWidth="1"/>
    <col min="2034" max="2034" width="6" style="3" customWidth="1"/>
    <col min="2035" max="2037" width="5.5703125" style="3" customWidth="1"/>
    <col min="2038" max="2281" width="9.140625" style="3"/>
    <col min="2282" max="2282" width="3.7109375" style="3" customWidth="1"/>
    <col min="2283" max="2283" width="7.5703125" style="3" customWidth="1"/>
    <col min="2284" max="2284" width="34.28515625" style="3" customWidth="1"/>
    <col min="2285" max="2285" width="6.5703125" style="3" customWidth="1"/>
    <col min="2286" max="2286" width="5.5703125" style="3" customWidth="1"/>
    <col min="2287" max="2287" width="6.5703125" style="3" customWidth="1"/>
    <col min="2288" max="2288" width="6.140625" style="3" customWidth="1"/>
    <col min="2289" max="2289" width="5.5703125" style="3" customWidth="1"/>
    <col min="2290" max="2290" width="6" style="3" customWidth="1"/>
    <col min="2291" max="2293" width="5.5703125" style="3" customWidth="1"/>
    <col min="2294" max="2537" width="9.140625" style="3"/>
    <col min="2538" max="2538" width="3.7109375" style="3" customWidth="1"/>
    <col min="2539" max="2539" width="7.5703125" style="3" customWidth="1"/>
    <col min="2540" max="2540" width="34.28515625" style="3" customWidth="1"/>
    <col min="2541" max="2541" width="6.5703125" style="3" customWidth="1"/>
    <col min="2542" max="2542" width="5.5703125" style="3" customWidth="1"/>
    <col min="2543" max="2543" width="6.5703125" style="3" customWidth="1"/>
    <col min="2544" max="2544" width="6.140625" style="3" customWidth="1"/>
    <col min="2545" max="2545" width="5.5703125" style="3" customWidth="1"/>
    <col min="2546" max="2546" width="6" style="3" customWidth="1"/>
    <col min="2547" max="2549" width="5.5703125" style="3" customWidth="1"/>
    <col min="2550" max="2793" width="9.140625" style="3"/>
    <col min="2794" max="2794" width="3.7109375" style="3" customWidth="1"/>
    <col min="2795" max="2795" width="7.5703125" style="3" customWidth="1"/>
    <col min="2796" max="2796" width="34.28515625" style="3" customWidth="1"/>
    <col min="2797" max="2797" width="6.5703125" style="3" customWidth="1"/>
    <col min="2798" max="2798" width="5.5703125" style="3" customWidth="1"/>
    <col min="2799" max="2799" width="6.5703125" style="3" customWidth="1"/>
    <col min="2800" max="2800" width="6.140625" style="3" customWidth="1"/>
    <col min="2801" max="2801" width="5.5703125" style="3" customWidth="1"/>
    <col min="2802" max="2802" width="6" style="3" customWidth="1"/>
    <col min="2803" max="2805" width="5.5703125" style="3" customWidth="1"/>
    <col min="2806" max="3049" width="9.140625" style="3"/>
    <col min="3050" max="3050" width="3.7109375" style="3" customWidth="1"/>
    <col min="3051" max="3051" width="7.5703125" style="3" customWidth="1"/>
    <col min="3052" max="3052" width="34.28515625" style="3" customWidth="1"/>
    <col min="3053" max="3053" width="6.5703125" style="3" customWidth="1"/>
    <col min="3054" max="3054" width="5.5703125" style="3" customWidth="1"/>
    <col min="3055" max="3055" width="6.5703125" style="3" customWidth="1"/>
    <col min="3056" max="3056" width="6.140625" style="3" customWidth="1"/>
    <col min="3057" max="3057" width="5.5703125" style="3" customWidth="1"/>
    <col min="3058" max="3058" width="6" style="3" customWidth="1"/>
    <col min="3059" max="3061" width="5.5703125" style="3" customWidth="1"/>
    <col min="3062" max="3305" width="9.140625" style="3"/>
    <col min="3306" max="3306" width="3.7109375" style="3" customWidth="1"/>
    <col min="3307" max="3307" width="7.5703125" style="3" customWidth="1"/>
    <col min="3308" max="3308" width="34.28515625" style="3" customWidth="1"/>
    <col min="3309" max="3309" width="6.5703125" style="3" customWidth="1"/>
    <col min="3310" max="3310" width="5.5703125" style="3" customWidth="1"/>
    <col min="3311" max="3311" width="6.5703125" style="3" customWidth="1"/>
    <col min="3312" max="3312" width="6.140625" style="3" customWidth="1"/>
    <col min="3313" max="3313" width="5.5703125" style="3" customWidth="1"/>
    <col min="3314" max="3314" width="6" style="3" customWidth="1"/>
    <col min="3315" max="3317" width="5.5703125" style="3" customWidth="1"/>
    <col min="3318" max="3561" width="9.140625" style="3"/>
    <col min="3562" max="3562" width="3.7109375" style="3" customWidth="1"/>
    <col min="3563" max="3563" width="7.5703125" style="3" customWidth="1"/>
    <col min="3564" max="3564" width="34.28515625" style="3" customWidth="1"/>
    <col min="3565" max="3565" width="6.5703125" style="3" customWidth="1"/>
    <col min="3566" max="3566" width="5.5703125" style="3" customWidth="1"/>
    <col min="3567" max="3567" width="6.5703125" style="3" customWidth="1"/>
    <col min="3568" max="3568" width="6.140625" style="3" customWidth="1"/>
    <col min="3569" max="3569" width="5.5703125" style="3" customWidth="1"/>
    <col min="3570" max="3570" width="6" style="3" customWidth="1"/>
    <col min="3571" max="3573" width="5.5703125" style="3" customWidth="1"/>
    <col min="3574" max="3817" width="9.140625" style="3"/>
    <col min="3818" max="3818" width="3.7109375" style="3" customWidth="1"/>
    <col min="3819" max="3819" width="7.5703125" style="3" customWidth="1"/>
    <col min="3820" max="3820" width="34.28515625" style="3" customWidth="1"/>
    <col min="3821" max="3821" width="6.5703125" style="3" customWidth="1"/>
    <col min="3822" max="3822" width="5.5703125" style="3" customWidth="1"/>
    <col min="3823" max="3823" width="6.5703125" style="3" customWidth="1"/>
    <col min="3824" max="3824" width="6.140625" style="3" customWidth="1"/>
    <col min="3825" max="3825" width="5.5703125" style="3" customWidth="1"/>
    <col min="3826" max="3826" width="6" style="3" customWidth="1"/>
    <col min="3827" max="3829" width="5.5703125" style="3" customWidth="1"/>
    <col min="3830" max="4073" width="9.140625" style="3"/>
    <col min="4074" max="4074" width="3.7109375" style="3" customWidth="1"/>
    <col min="4075" max="4075" width="7.5703125" style="3" customWidth="1"/>
    <col min="4076" max="4076" width="34.28515625" style="3" customWidth="1"/>
    <col min="4077" max="4077" width="6.5703125" style="3" customWidth="1"/>
    <col min="4078" max="4078" width="5.5703125" style="3" customWidth="1"/>
    <col min="4079" max="4079" width="6.5703125" style="3" customWidth="1"/>
    <col min="4080" max="4080" width="6.140625" style="3" customWidth="1"/>
    <col min="4081" max="4081" width="5.5703125" style="3" customWidth="1"/>
    <col min="4082" max="4082" width="6" style="3" customWidth="1"/>
    <col min="4083" max="4085" width="5.5703125" style="3" customWidth="1"/>
    <col min="4086" max="4329" width="9.140625" style="3"/>
    <col min="4330" max="4330" width="3.7109375" style="3" customWidth="1"/>
    <col min="4331" max="4331" width="7.5703125" style="3" customWidth="1"/>
    <col min="4332" max="4332" width="34.28515625" style="3" customWidth="1"/>
    <col min="4333" max="4333" width="6.5703125" style="3" customWidth="1"/>
    <col min="4334" max="4334" width="5.5703125" style="3" customWidth="1"/>
    <col min="4335" max="4335" width="6.5703125" style="3" customWidth="1"/>
    <col min="4336" max="4336" width="6.140625" style="3" customWidth="1"/>
    <col min="4337" max="4337" width="5.5703125" style="3" customWidth="1"/>
    <col min="4338" max="4338" width="6" style="3" customWidth="1"/>
    <col min="4339" max="4341" width="5.5703125" style="3" customWidth="1"/>
    <col min="4342" max="4585" width="9.140625" style="3"/>
    <col min="4586" max="4586" width="3.7109375" style="3" customWidth="1"/>
    <col min="4587" max="4587" width="7.5703125" style="3" customWidth="1"/>
    <col min="4588" max="4588" width="34.28515625" style="3" customWidth="1"/>
    <col min="4589" max="4589" width="6.5703125" style="3" customWidth="1"/>
    <col min="4590" max="4590" width="5.5703125" style="3" customWidth="1"/>
    <col min="4591" max="4591" width="6.5703125" style="3" customWidth="1"/>
    <col min="4592" max="4592" width="6.140625" style="3" customWidth="1"/>
    <col min="4593" max="4593" width="5.5703125" style="3" customWidth="1"/>
    <col min="4594" max="4594" width="6" style="3" customWidth="1"/>
    <col min="4595" max="4597" width="5.5703125" style="3" customWidth="1"/>
    <col min="4598" max="4841" width="9.140625" style="3"/>
    <col min="4842" max="4842" width="3.7109375" style="3" customWidth="1"/>
    <col min="4843" max="4843" width="7.5703125" style="3" customWidth="1"/>
    <col min="4844" max="4844" width="34.28515625" style="3" customWidth="1"/>
    <col min="4845" max="4845" width="6.5703125" style="3" customWidth="1"/>
    <col min="4846" max="4846" width="5.5703125" style="3" customWidth="1"/>
    <col min="4847" max="4847" width="6.5703125" style="3" customWidth="1"/>
    <col min="4848" max="4848" width="6.140625" style="3" customWidth="1"/>
    <col min="4849" max="4849" width="5.5703125" style="3" customWidth="1"/>
    <col min="4850" max="4850" width="6" style="3" customWidth="1"/>
    <col min="4851" max="4853" width="5.5703125" style="3" customWidth="1"/>
    <col min="4854" max="5097" width="9.140625" style="3"/>
    <col min="5098" max="5098" width="3.7109375" style="3" customWidth="1"/>
    <col min="5099" max="5099" width="7.5703125" style="3" customWidth="1"/>
    <col min="5100" max="5100" width="34.28515625" style="3" customWidth="1"/>
    <col min="5101" max="5101" width="6.5703125" style="3" customWidth="1"/>
    <col min="5102" max="5102" width="5.5703125" style="3" customWidth="1"/>
    <col min="5103" max="5103" width="6.5703125" style="3" customWidth="1"/>
    <col min="5104" max="5104" width="6.140625" style="3" customWidth="1"/>
    <col min="5105" max="5105" width="5.5703125" style="3" customWidth="1"/>
    <col min="5106" max="5106" width="6" style="3" customWidth="1"/>
    <col min="5107" max="5109" width="5.5703125" style="3" customWidth="1"/>
    <col min="5110" max="5353" width="9.140625" style="3"/>
    <col min="5354" max="5354" width="3.7109375" style="3" customWidth="1"/>
    <col min="5355" max="5355" width="7.5703125" style="3" customWidth="1"/>
    <col min="5356" max="5356" width="34.28515625" style="3" customWidth="1"/>
    <col min="5357" max="5357" width="6.5703125" style="3" customWidth="1"/>
    <col min="5358" max="5358" width="5.5703125" style="3" customWidth="1"/>
    <col min="5359" max="5359" width="6.5703125" style="3" customWidth="1"/>
    <col min="5360" max="5360" width="6.140625" style="3" customWidth="1"/>
    <col min="5361" max="5361" width="5.5703125" style="3" customWidth="1"/>
    <col min="5362" max="5362" width="6" style="3" customWidth="1"/>
    <col min="5363" max="5365" width="5.5703125" style="3" customWidth="1"/>
    <col min="5366" max="5609" width="9.140625" style="3"/>
    <col min="5610" max="5610" width="3.7109375" style="3" customWidth="1"/>
    <col min="5611" max="5611" width="7.5703125" style="3" customWidth="1"/>
    <col min="5612" max="5612" width="34.28515625" style="3" customWidth="1"/>
    <col min="5613" max="5613" width="6.5703125" style="3" customWidth="1"/>
    <col min="5614" max="5614" width="5.5703125" style="3" customWidth="1"/>
    <col min="5615" max="5615" width="6.5703125" style="3" customWidth="1"/>
    <col min="5616" max="5616" width="6.140625" style="3" customWidth="1"/>
    <col min="5617" max="5617" width="5.5703125" style="3" customWidth="1"/>
    <col min="5618" max="5618" width="6" style="3" customWidth="1"/>
    <col min="5619" max="5621" width="5.5703125" style="3" customWidth="1"/>
    <col min="5622" max="5865" width="9.140625" style="3"/>
    <col min="5866" max="5866" width="3.7109375" style="3" customWidth="1"/>
    <col min="5867" max="5867" width="7.5703125" style="3" customWidth="1"/>
    <col min="5868" max="5868" width="34.28515625" style="3" customWidth="1"/>
    <col min="5869" max="5869" width="6.5703125" style="3" customWidth="1"/>
    <col min="5870" max="5870" width="5.5703125" style="3" customWidth="1"/>
    <col min="5871" max="5871" width="6.5703125" style="3" customWidth="1"/>
    <col min="5872" max="5872" width="6.140625" style="3" customWidth="1"/>
    <col min="5873" max="5873" width="5.5703125" style="3" customWidth="1"/>
    <col min="5874" max="5874" width="6" style="3" customWidth="1"/>
    <col min="5875" max="5877" width="5.5703125" style="3" customWidth="1"/>
    <col min="5878" max="6121" width="9.140625" style="3"/>
    <col min="6122" max="6122" width="3.7109375" style="3" customWidth="1"/>
    <col min="6123" max="6123" width="7.5703125" style="3" customWidth="1"/>
    <col min="6124" max="6124" width="34.28515625" style="3" customWidth="1"/>
    <col min="6125" max="6125" width="6.5703125" style="3" customWidth="1"/>
    <col min="6126" max="6126" width="5.5703125" style="3" customWidth="1"/>
    <col min="6127" max="6127" width="6.5703125" style="3" customWidth="1"/>
    <col min="6128" max="6128" width="6.140625" style="3" customWidth="1"/>
    <col min="6129" max="6129" width="5.5703125" style="3" customWidth="1"/>
    <col min="6130" max="6130" width="6" style="3" customWidth="1"/>
    <col min="6131" max="6133" width="5.5703125" style="3" customWidth="1"/>
    <col min="6134" max="6377" width="9.140625" style="3"/>
    <col min="6378" max="6378" width="3.7109375" style="3" customWidth="1"/>
    <col min="6379" max="6379" width="7.5703125" style="3" customWidth="1"/>
    <col min="6380" max="6380" width="34.28515625" style="3" customWidth="1"/>
    <col min="6381" max="6381" width="6.5703125" style="3" customWidth="1"/>
    <col min="6382" max="6382" width="5.5703125" style="3" customWidth="1"/>
    <col min="6383" max="6383" width="6.5703125" style="3" customWidth="1"/>
    <col min="6384" max="6384" width="6.140625" style="3" customWidth="1"/>
    <col min="6385" max="6385" width="5.5703125" style="3" customWidth="1"/>
    <col min="6386" max="6386" width="6" style="3" customWidth="1"/>
    <col min="6387" max="6389" width="5.5703125" style="3" customWidth="1"/>
    <col min="6390" max="6633" width="9.140625" style="3"/>
    <col min="6634" max="6634" width="3.7109375" style="3" customWidth="1"/>
    <col min="6635" max="6635" width="7.5703125" style="3" customWidth="1"/>
    <col min="6636" max="6636" width="34.28515625" style="3" customWidth="1"/>
    <col min="6637" max="6637" width="6.5703125" style="3" customWidth="1"/>
    <col min="6638" max="6638" width="5.5703125" style="3" customWidth="1"/>
    <col min="6639" max="6639" width="6.5703125" style="3" customWidth="1"/>
    <col min="6640" max="6640" width="6.140625" style="3" customWidth="1"/>
    <col min="6641" max="6641" width="5.5703125" style="3" customWidth="1"/>
    <col min="6642" max="6642" width="6" style="3" customWidth="1"/>
    <col min="6643" max="6645" width="5.5703125" style="3" customWidth="1"/>
    <col min="6646" max="6889" width="9.140625" style="3"/>
    <col min="6890" max="6890" width="3.7109375" style="3" customWidth="1"/>
    <col min="6891" max="6891" width="7.5703125" style="3" customWidth="1"/>
    <col min="6892" max="6892" width="34.28515625" style="3" customWidth="1"/>
    <col min="6893" max="6893" width="6.5703125" style="3" customWidth="1"/>
    <col min="6894" max="6894" width="5.5703125" style="3" customWidth="1"/>
    <col min="6895" max="6895" width="6.5703125" style="3" customWidth="1"/>
    <col min="6896" max="6896" width="6.140625" style="3" customWidth="1"/>
    <col min="6897" max="6897" width="5.5703125" style="3" customWidth="1"/>
    <col min="6898" max="6898" width="6" style="3" customWidth="1"/>
    <col min="6899" max="6901" width="5.5703125" style="3" customWidth="1"/>
    <col min="6902" max="7145" width="9.140625" style="3"/>
    <col min="7146" max="7146" width="3.7109375" style="3" customWidth="1"/>
    <col min="7147" max="7147" width="7.5703125" style="3" customWidth="1"/>
    <col min="7148" max="7148" width="34.28515625" style="3" customWidth="1"/>
    <col min="7149" max="7149" width="6.5703125" style="3" customWidth="1"/>
    <col min="7150" max="7150" width="5.5703125" style="3" customWidth="1"/>
    <col min="7151" max="7151" width="6.5703125" style="3" customWidth="1"/>
    <col min="7152" max="7152" width="6.140625" style="3" customWidth="1"/>
    <col min="7153" max="7153" width="5.5703125" style="3" customWidth="1"/>
    <col min="7154" max="7154" width="6" style="3" customWidth="1"/>
    <col min="7155" max="7157" width="5.5703125" style="3" customWidth="1"/>
    <col min="7158" max="7401" width="9.140625" style="3"/>
    <col min="7402" max="7402" width="3.7109375" style="3" customWidth="1"/>
    <col min="7403" max="7403" width="7.5703125" style="3" customWidth="1"/>
    <col min="7404" max="7404" width="34.28515625" style="3" customWidth="1"/>
    <col min="7405" max="7405" width="6.5703125" style="3" customWidth="1"/>
    <col min="7406" max="7406" width="5.5703125" style="3" customWidth="1"/>
    <col min="7407" max="7407" width="6.5703125" style="3" customWidth="1"/>
    <col min="7408" max="7408" width="6.140625" style="3" customWidth="1"/>
    <col min="7409" max="7409" width="5.5703125" style="3" customWidth="1"/>
    <col min="7410" max="7410" width="6" style="3" customWidth="1"/>
    <col min="7411" max="7413" width="5.5703125" style="3" customWidth="1"/>
    <col min="7414" max="7657" width="9.140625" style="3"/>
    <col min="7658" max="7658" width="3.7109375" style="3" customWidth="1"/>
    <col min="7659" max="7659" width="7.5703125" style="3" customWidth="1"/>
    <col min="7660" max="7660" width="34.28515625" style="3" customWidth="1"/>
    <col min="7661" max="7661" width="6.5703125" style="3" customWidth="1"/>
    <col min="7662" max="7662" width="5.5703125" style="3" customWidth="1"/>
    <col min="7663" max="7663" width="6.5703125" style="3" customWidth="1"/>
    <col min="7664" max="7664" width="6.140625" style="3" customWidth="1"/>
    <col min="7665" max="7665" width="5.5703125" style="3" customWidth="1"/>
    <col min="7666" max="7666" width="6" style="3" customWidth="1"/>
    <col min="7667" max="7669" width="5.5703125" style="3" customWidth="1"/>
    <col min="7670" max="7913" width="9.140625" style="3"/>
    <col min="7914" max="7914" width="3.7109375" style="3" customWidth="1"/>
    <col min="7915" max="7915" width="7.5703125" style="3" customWidth="1"/>
    <col min="7916" max="7916" width="34.28515625" style="3" customWidth="1"/>
    <col min="7917" max="7917" width="6.5703125" style="3" customWidth="1"/>
    <col min="7918" max="7918" width="5.5703125" style="3" customWidth="1"/>
    <col min="7919" max="7919" width="6.5703125" style="3" customWidth="1"/>
    <col min="7920" max="7920" width="6.140625" style="3" customWidth="1"/>
    <col min="7921" max="7921" width="5.5703125" style="3" customWidth="1"/>
    <col min="7922" max="7922" width="6" style="3" customWidth="1"/>
    <col min="7923" max="7925" width="5.5703125" style="3" customWidth="1"/>
    <col min="7926" max="8169" width="9.140625" style="3"/>
    <col min="8170" max="8170" width="3.7109375" style="3" customWidth="1"/>
    <col min="8171" max="8171" width="7.5703125" style="3" customWidth="1"/>
    <col min="8172" max="8172" width="34.28515625" style="3" customWidth="1"/>
    <col min="8173" max="8173" width="6.5703125" style="3" customWidth="1"/>
    <col min="8174" max="8174" width="5.5703125" style="3" customWidth="1"/>
    <col min="8175" max="8175" width="6.5703125" style="3" customWidth="1"/>
    <col min="8176" max="8176" width="6.140625" style="3" customWidth="1"/>
    <col min="8177" max="8177" width="5.5703125" style="3" customWidth="1"/>
    <col min="8178" max="8178" width="6" style="3" customWidth="1"/>
    <col min="8179" max="8181" width="5.5703125" style="3" customWidth="1"/>
    <col min="8182" max="8425" width="9.140625" style="3"/>
    <col min="8426" max="8426" width="3.7109375" style="3" customWidth="1"/>
    <col min="8427" max="8427" width="7.5703125" style="3" customWidth="1"/>
    <col min="8428" max="8428" width="34.28515625" style="3" customWidth="1"/>
    <col min="8429" max="8429" width="6.5703125" style="3" customWidth="1"/>
    <col min="8430" max="8430" width="5.5703125" style="3" customWidth="1"/>
    <col min="8431" max="8431" width="6.5703125" style="3" customWidth="1"/>
    <col min="8432" max="8432" width="6.140625" style="3" customWidth="1"/>
    <col min="8433" max="8433" width="5.5703125" style="3" customWidth="1"/>
    <col min="8434" max="8434" width="6" style="3" customWidth="1"/>
    <col min="8435" max="8437" width="5.5703125" style="3" customWidth="1"/>
    <col min="8438" max="8681" width="9.140625" style="3"/>
    <col min="8682" max="8682" width="3.7109375" style="3" customWidth="1"/>
    <col min="8683" max="8683" width="7.5703125" style="3" customWidth="1"/>
    <col min="8684" max="8684" width="34.28515625" style="3" customWidth="1"/>
    <col min="8685" max="8685" width="6.5703125" style="3" customWidth="1"/>
    <col min="8686" max="8686" width="5.5703125" style="3" customWidth="1"/>
    <col min="8687" max="8687" width="6.5703125" style="3" customWidth="1"/>
    <col min="8688" max="8688" width="6.140625" style="3" customWidth="1"/>
    <col min="8689" max="8689" width="5.5703125" style="3" customWidth="1"/>
    <col min="8690" max="8690" width="6" style="3" customWidth="1"/>
    <col min="8691" max="8693" width="5.5703125" style="3" customWidth="1"/>
    <col min="8694" max="8937" width="9.140625" style="3"/>
    <col min="8938" max="8938" width="3.7109375" style="3" customWidth="1"/>
    <col min="8939" max="8939" width="7.5703125" style="3" customWidth="1"/>
    <col min="8940" max="8940" width="34.28515625" style="3" customWidth="1"/>
    <col min="8941" max="8941" width="6.5703125" style="3" customWidth="1"/>
    <col min="8942" max="8942" width="5.5703125" style="3" customWidth="1"/>
    <col min="8943" max="8943" width="6.5703125" style="3" customWidth="1"/>
    <col min="8944" max="8944" width="6.140625" style="3" customWidth="1"/>
    <col min="8945" max="8945" width="5.5703125" style="3" customWidth="1"/>
    <col min="8946" max="8946" width="6" style="3" customWidth="1"/>
    <col min="8947" max="8949" width="5.5703125" style="3" customWidth="1"/>
    <col min="8950" max="9193" width="9.140625" style="3"/>
    <col min="9194" max="9194" width="3.7109375" style="3" customWidth="1"/>
    <col min="9195" max="9195" width="7.5703125" style="3" customWidth="1"/>
    <col min="9196" max="9196" width="34.28515625" style="3" customWidth="1"/>
    <col min="9197" max="9197" width="6.5703125" style="3" customWidth="1"/>
    <col min="9198" max="9198" width="5.5703125" style="3" customWidth="1"/>
    <col min="9199" max="9199" width="6.5703125" style="3" customWidth="1"/>
    <col min="9200" max="9200" width="6.140625" style="3" customWidth="1"/>
    <col min="9201" max="9201" width="5.5703125" style="3" customWidth="1"/>
    <col min="9202" max="9202" width="6" style="3" customWidth="1"/>
    <col min="9203" max="9205" width="5.5703125" style="3" customWidth="1"/>
    <col min="9206" max="9449" width="9.140625" style="3"/>
    <col min="9450" max="9450" width="3.7109375" style="3" customWidth="1"/>
    <col min="9451" max="9451" width="7.5703125" style="3" customWidth="1"/>
    <col min="9452" max="9452" width="34.28515625" style="3" customWidth="1"/>
    <col min="9453" max="9453" width="6.5703125" style="3" customWidth="1"/>
    <col min="9454" max="9454" width="5.5703125" style="3" customWidth="1"/>
    <col min="9455" max="9455" width="6.5703125" style="3" customWidth="1"/>
    <col min="9456" max="9456" width="6.140625" style="3" customWidth="1"/>
    <col min="9457" max="9457" width="5.5703125" style="3" customWidth="1"/>
    <col min="9458" max="9458" width="6" style="3" customWidth="1"/>
    <col min="9459" max="9461" width="5.5703125" style="3" customWidth="1"/>
    <col min="9462" max="9705" width="9.140625" style="3"/>
    <col min="9706" max="9706" width="3.7109375" style="3" customWidth="1"/>
    <col min="9707" max="9707" width="7.5703125" style="3" customWidth="1"/>
    <col min="9708" max="9708" width="34.28515625" style="3" customWidth="1"/>
    <col min="9709" max="9709" width="6.5703125" style="3" customWidth="1"/>
    <col min="9710" max="9710" width="5.5703125" style="3" customWidth="1"/>
    <col min="9711" max="9711" width="6.5703125" style="3" customWidth="1"/>
    <col min="9712" max="9712" width="6.140625" style="3" customWidth="1"/>
    <col min="9713" max="9713" width="5.5703125" style="3" customWidth="1"/>
    <col min="9714" max="9714" width="6" style="3" customWidth="1"/>
    <col min="9715" max="9717" width="5.5703125" style="3" customWidth="1"/>
    <col min="9718" max="9961" width="9.140625" style="3"/>
    <col min="9962" max="9962" width="3.7109375" style="3" customWidth="1"/>
    <col min="9963" max="9963" width="7.5703125" style="3" customWidth="1"/>
    <col min="9964" max="9964" width="34.28515625" style="3" customWidth="1"/>
    <col min="9965" max="9965" width="6.5703125" style="3" customWidth="1"/>
    <col min="9966" max="9966" width="5.5703125" style="3" customWidth="1"/>
    <col min="9967" max="9967" width="6.5703125" style="3" customWidth="1"/>
    <col min="9968" max="9968" width="6.140625" style="3" customWidth="1"/>
    <col min="9969" max="9969" width="5.5703125" style="3" customWidth="1"/>
    <col min="9970" max="9970" width="6" style="3" customWidth="1"/>
    <col min="9971" max="9973" width="5.5703125" style="3" customWidth="1"/>
    <col min="9974" max="10217" width="9.140625" style="3"/>
    <col min="10218" max="10218" width="3.7109375" style="3" customWidth="1"/>
    <col min="10219" max="10219" width="7.5703125" style="3" customWidth="1"/>
    <col min="10220" max="10220" width="34.28515625" style="3" customWidth="1"/>
    <col min="10221" max="10221" width="6.5703125" style="3" customWidth="1"/>
    <col min="10222" max="10222" width="5.5703125" style="3" customWidth="1"/>
    <col min="10223" max="10223" width="6.5703125" style="3" customWidth="1"/>
    <col min="10224" max="10224" width="6.140625" style="3" customWidth="1"/>
    <col min="10225" max="10225" width="5.5703125" style="3" customWidth="1"/>
    <col min="10226" max="10226" width="6" style="3" customWidth="1"/>
    <col min="10227" max="10229" width="5.5703125" style="3" customWidth="1"/>
    <col min="10230" max="10473" width="9.140625" style="3"/>
    <col min="10474" max="10474" width="3.7109375" style="3" customWidth="1"/>
    <col min="10475" max="10475" width="7.5703125" style="3" customWidth="1"/>
    <col min="10476" max="10476" width="34.28515625" style="3" customWidth="1"/>
    <col min="10477" max="10477" width="6.5703125" style="3" customWidth="1"/>
    <col min="10478" max="10478" width="5.5703125" style="3" customWidth="1"/>
    <col min="10479" max="10479" width="6.5703125" style="3" customWidth="1"/>
    <col min="10480" max="10480" width="6.140625" style="3" customWidth="1"/>
    <col min="10481" max="10481" width="5.5703125" style="3" customWidth="1"/>
    <col min="10482" max="10482" width="6" style="3" customWidth="1"/>
    <col min="10483" max="10485" width="5.5703125" style="3" customWidth="1"/>
    <col min="10486" max="10729" width="9.140625" style="3"/>
    <col min="10730" max="10730" width="3.7109375" style="3" customWidth="1"/>
    <col min="10731" max="10731" width="7.5703125" style="3" customWidth="1"/>
    <col min="10732" max="10732" width="34.28515625" style="3" customWidth="1"/>
    <col min="10733" max="10733" width="6.5703125" style="3" customWidth="1"/>
    <col min="10734" max="10734" width="5.5703125" style="3" customWidth="1"/>
    <col min="10735" max="10735" width="6.5703125" style="3" customWidth="1"/>
    <col min="10736" max="10736" width="6.140625" style="3" customWidth="1"/>
    <col min="10737" max="10737" width="5.5703125" style="3" customWidth="1"/>
    <col min="10738" max="10738" width="6" style="3" customWidth="1"/>
    <col min="10739" max="10741" width="5.5703125" style="3" customWidth="1"/>
    <col min="10742" max="10985" width="9.140625" style="3"/>
    <col min="10986" max="10986" width="3.7109375" style="3" customWidth="1"/>
    <col min="10987" max="10987" width="7.5703125" style="3" customWidth="1"/>
    <col min="10988" max="10988" width="34.28515625" style="3" customWidth="1"/>
    <col min="10989" max="10989" width="6.5703125" style="3" customWidth="1"/>
    <col min="10990" max="10990" width="5.5703125" style="3" customWidth="1"/>
    <col min="10991" max="10991" width="6.5703125" style="3" customWidth="1"/>
    <col min="10992" max="10992" width="6.140625" style="3" customWidth="1"/>
    <col min="10993" max="10993" width="5.5703125" style="3" customWidth="1"/>
    <col min="10994" max="10994" width="6" style="3" customWidth="1"/>
    <col min="10995" max="10997" width="5.5703125" style="3" customWidth="1"/>
    <col min="10998" max="11241" width="9.140625" style="3"/>
    <col min="11242" max="11242" width="3.7109375" style="3" customWidth="1"/>
    <col min="11243" max="11243" width="7.5703125" style="3" customWidth="1"/>
    <col min="11244" max="11244" width="34.28515625" style="3" customWidth="1"/>
    <col min="11245" max="11245" width="6.5703125" style="3" customWidth="1"/>
    <col min="11246" max="11246" width="5.5703125" style="3" customWidth="1"/>
    <col min="11247" max="11247" width="6.5703125" style="3" customWidth="1"/>
    <col min="11248" max="11248" width="6.140625" style="3" customWidth="1"/>
    <col min="11249" max="11249" width="5.5703125" style="3" customWidth="1"/>
    <col min="11250" max="11250" width="6" style="3" customWidth="1"/>
    <col min="11251" max="11253" width="5.5703125" style="3" customWidth="1"/>
    <col min="11254" max="11497" width="9.140625" style="3"/>
    <col min="11498" max="11498" width="3.7109375" style="3" customWidth="1"/>
    <col min="11499" max="11499" width="7.5703125" style="3" customWidth="1"/>
    <col min="11500" max="11500" width="34.28515625" style="3" customWidth="1"/>
    <col min="11501" max="11501" width="6.5703125" style="3" customWidth="1"/>
    <col min="11502" max="11502" width="5.5703125" style="3" customWidth="1"/>
    <col min="11503" max="11503" width="6.5703125" style="3" customWidth="1"/>
    <col min="11504" max="11504" width="6.140625" style="3" customWidth="1"/>
    <col min="11505" max="11505" width="5.5703125" style="3" customWidth="1"/>
    <col min="11506" max="11506" width="6" style="3" customWidth="1"/>
    <col min="11507" max="11509" width="5.5703125" style="3" customWidth="1"/>
    <col min="11510" max="11753" width="9.140625" style="3"/>
    <col min="11754" max="11754" width="3.7109375" style="3" customWidth="1"/>
    <col min="11755" max="11755" width="7.5703125" style="3" customWidth="1"/>
    <col min="11756" max="11756" width="34.28515625" style="3" customWidth="1"/>
    <col min="11757" max="11757" width="6.5703125" style="3" customWidth="1"/>
    <col min="11758" max="11758" width="5.5703125" style="3" customWidth="1"/>
    <col min="11759" max="11759" width="6.5703125" style="3" customWidth="1"/>
    <col min="11760" max="11760" width="6.140625" style="3" customWidth="1"/>
    <col min="11761" max="11761" width="5.5703125" style="3" customWidth="1"/>
    <col min="11762" max="11762" width="6" style="3" customWidth="1"/>
    <col min="11763" max="11765" width="5.5703125" style="3" customWidth="1"/>
    <col min="11766" max="12009" width="9.140625" style="3"/>
    <col min="12010" max="12010" width="3.7109375" style="3" customWidth="1"/>
    <col min="12011" max="12011" width="7.5703125" style="3" customWidth="1"/>
    <col min="12012" max="12012" width="34.28515625" style="3" customWidth="1"/>
    <col min="12013" max="12013" width="6.5703125" style="3" customWidth="1"/>
    <col min="12014" max="12014" width="5.5703125" style="3" customWidth="1"/>
    <col min="12015" max="12015" width="6.5703125" style="3" customWidth="1"/>
    <col min="12016" max="12016" width="6.140625" style="3" customWidth="1"/>
    <col min="12017" max="12017" width="5.5703125" style="3" customWidth="1"/>
    <col min="12018" max="12018" width="6" style="3" customWidth="1"/>
    <col min="12019" max="12021" width="5.5703125" style="3" customWidth="1"/>
    <col min="12022" max="12265" width="9.140625" style="3"/>
    <col min="12266" max="12266" width="3.7109375" style="3" customWidth="1"/>
    <col min="12267" max="12267" width="7.5703125" style="3" customWidth="1"/>
    <col min="12268" max="12268" width="34.28515625" style="3" customWidth="1"/>
    <col min="12269" max="12269" width="6.5703125" style="3" customWidth="1"/>
    <col min="12270" max="12270" width="5.5703125" style="3" customWidth="1"/>
    <col min="12271" max="12271" width="6.5703125" style="3" customWidth="1"/>
    <col min="12272" max="12272" width="6.140625" style="3" customWidth="1"/>
    <col min="12273" max="12273" width="5.5703125" style="3" customWidth="1"/>
    <col min="12274" max="12274" width="6" style="3" customWidth="1"/>
    <col min="12275" max="12277" width="5.5703125" style="3" customWidth="1"/>
    <col min="12278" max="12521" width="9.140625" style="3"/>
    <col min="12522" max="12522" width="3.7109375" style="3" customWidth="1"/>
    <col min="12523" max="12523" width="7.5703125" style="3" customWidth="1"/>
    <col min="12524" max="12524" width="34.28515625" style="3" customWidth="1"/>
    <col min="12525" max="12525" width="6.5703125" style="3" customWidth="1"/>
    <col min="12526" max="12526" width="5.5703125" style="3" customWidth="1"/>
    <col min="12527" max="12527" width="6.5703125" style="3" customWidth="1"/>
    <col min="12528" max="12528" width="6.140625" style="3" customWidth="1"/>
    <col min="12529" max="12529" width="5.5703125" style="3" customWidth="1"/>
    <col min="12530" max="12530" width="6" style="3" customWidth="1"/>
    <col min="12531" max="12533" width="5.5703125" style="3" customWidth="1"/>
    <col min="12534" max="12777" width="9.140625" style="3"/>
    <col min="12778" max="12778" width="3.7109375" style="3" customWidth="1"/>
    <col min="12779" max="12779" width="7.5703125" style="3" customWidth="1"/>
    <col min="12780" max="12780" width="34.28515625" style="3" customWidth="1"/>
    <col min="12781" max="12781" width="6.5703125" style="3" customWidth="1"/>
    <col min="12782" max="12782" width="5.5703125" style="3" customWidth="1"/>
    <col min="12783" max="12783" width="6.5703125" style="3" customWidth="1"/>
    <col min="12784" max="12784" width="6.140625" style="3" customWidth="1"/>
    <col min="12785" max="12785" width="5.5703125" style="3" customWidth="1"/>
    <col min="12786" max="12786" width="6" style="3" customWidth="1"/>
    <col min="12787" max="12789" width="5.5703125" style="3" customWidth="1"/>
    <col min="12790" max="13033" width="9.140625" style="3"/>
    <col min="13034" max="13034" width="3.7109375" style="3" customWidth="1"/>
    <col min="13035" max="13035" width="7.5703125" style="3" customWidth="1"/>
    <col min="13036" max="13036" width="34.28515625" style="3" customWidth="1"/>
    <col min="13037" max="13037" width="6.5703125" style="3" customWidth="1"/>
    <col min="13038" max="13038" width="5.5703125" style="3" customWidth="1"/>
    <col min="13039" max="13039" width="6.5703125" style="3" customWidth="1"/>
    <col min="13040" max="13040" width="6.140625" style="3" customWidth="1"/>
    <col min="13041" max="13041" width="5.5703125" style="3" customWidth="1"/>
    <col min="13042" max="13042" width="6" style="3" customWidth="1"/>
    <col min="13043" max="13045" width="5.5703125" style="3" customWidth="1"/>
    <col min="13046" max="13289" width="9.140625" style="3"/>
    <col min="13290" max="13290" width="3.7109375" style="3" customWidth="1"/>
    <col min="13291" max="13291" width="7.5703125" style="3" customWidth="1"/>
    <col min="13292" max="13292" width="34.28515625" style="3" customWidth="1"/>
    <col min="13293" max="13293" width="6.5703125" style="3" customWidth="1"/>
    <col min="13294" max="13294" width="5.5703125" style="3" customWidth="1"/>
    <col min="13295" max="13295" width="6.5703125" style="3" customWidth="1"/>
    <col min="13296" max="13296" width="6.140625" style="3" customWidth="1"/>
    <col min="13297" max="13297" width="5.5703125" style="3" customWidth="1"/>
    <col min="13298" max="13298" width="6" style="3" customWidth="1"/>
    <col min="13299" max="13301" width="5.5703125" style="3" customWidth="1"/>
    <col min="13302" max="13545" width="9.140625" style="3"/>
    <col min="13546" max="13546" width="3.7109375" style="3" customWidth="1"/>
    <col min="13547" max="13547" width="7.5703125" style="3" customWidth="1"/>
    <col min="13548" max="13548" width="34.28515625" style="3" customWidth="1"/>
    <col min="13549" max="13549" width="6.5703125" style="3" customWidth="1"/>
    <col min="13550" max="13550" width="5.5703125" style="3" customWidth="1"/>
    <col min="13551" max="13551" width="6.5703125" style="3" customWidth="1"/>
    <col min="13552" max="13552" width="6.140625" style="3" customWidth="1"/>
    <col min="13553" max="13553" width="5.5703125" style="3" customWidth="1"/>
    <col min="13554" max="13554" width="6" style="3" customWidth="1"/>
    <col min="13555" max="13557" width="5.5703125" style="3" customWidth="1"/>
    <col min="13558" max="13801" width="9.140625" style="3"/>
    <col min="13802" max="13802" width="3.7109375" style="3" customWidth="1"/>
    <col min="13803" max="13803" width="7.5703125" style="3" customWidth="1"/>
    <col min="13804" max="13804" width="34.28515625" style="3" customWidth="1"/>
    <col min="13805" max="13805" width="6.5703125" style="3" customWidth="1"/>
    <col min="13806" max="13806" width="5.5703125" style="3" customWidth="1"/>
    <col min="13807" max="13807" width="6.5703125" style="3" customWidth="1"/>
    <col min="13808" max="13808" width="6.140625" style="3" customWidth="1"/>
    <col min="13809" max="13809" width="5.5703125" style="3" customWidth="1"/>
    <col min="13810" max="13810" width="6" style="3" customWidth="1"/>
    <col min="13811" max="13813" width="5.5703125" style="3" customWidth="1"/>
    <col min="13814" max="14057" width="9.140625" style="3"/>
    <col min="14058" max="14058" width="3.7109375" style="3" customWidth="1"/>
    <col min="14059" max="14059" width="7.5703125" style="3" customWidth="1"/>
    <col min="14060" max="14060" width="34.28515625" style="3" customWidth="1"/>
    <col min="14061" max="14061" width="6.5703125" style="3" customWidth="1"/>
    <col min="14062" max="14062" width="5.5703125" style="3" customWidth="1"/>
    <col min="14063" max="14063" width="6.5703125" style="3" customWidth="1"/>
    <col min="14064" max="14064" width="6.140625" style="3" customWidth="1"/>
    <col min="14065" max="14065" width="5.5703125" style="3" customWidth="1"/>
    <col min="14066" max="14066" width="6" style="3" customWidth="1"/>
    <col min="14067" max="14069" width="5.5703125" style="3" customWidth="1"/>
    <col min="14070" max="14313" width="9.140625" style="3"/>
    <col min="14314" max="14314" width="3.7109375" style="3" customWidth="1"/>
    <col min="14315" max="14315" width="7.5703125" style="3" customWidth="1"/>
    <col min="14316" max="14316" width="34.28515625" style="3" customWidth="1"/>
    <col min="14317" max="14317" width="6.5703125" style="3" customWidth="1"/>
    <col min="14318" max="14318" width="5.5703125" style="3" customWidth="1"/>
    <col min="14319" max="14319" width="6.5703125" style="3" customWidth="1"/>
    <col min="14320" max="14320" width="6.140625" style="3" customWidth="1"/>
    <col min="14321" max="14321" width="5.5703125" style="3" customWidth="1"/>
    <col min="14322" max="14322" width="6" style="3" customWidth="1"/>
    <col min="14323" max="14325" width="5.5703125" style="3" customWidth="1"/>
    <col min="14326" max="14569" width="9.140625" style="3"/>
    <col min="14570" max="14570" width="3.7109375" style="3" customWidth="1"/>
    <col min="14571" max="14571" width="7.5703125" style="3" customWidth="1"/>
    <col min="14572" max="14572" width="34.28515625" style="3" customWidth="1"/>
    <col min="14573" max="14573" width="6.5703125" style="3" customWidth="1"/>
    <col min="14574" max="14574" width="5.5703125" style="3" customWidth="1"/>
    <col min="14575" max="14575" width="6.5703125" style="3" customWidth="1"/>
    <col min="14576" max="14576" width="6.140625" style="3" customWidth="1"/>
    <col min="14577" max="14577" width="5.5703125" style="3" customWidth="1"/>
    <col min="14578" max="14578" width="6" style="3" customWidth="1"/>
    <col min="14579" max="14581" width="5.5703125" style="3" customWidth="1"/>
    <col min="14582" max="14825" width="9.140625" style="3"/>
    <col min="14826" max="14826" width="3.7109375" style="3" customWidth="1"/>
    <col min="14827" max="14827" width="7.5703125" style="3" customWidth="1"/>
    <col min="14828" max="14828" width="34.28515625" style="3" customWidth="1"/>
    <col min="14829" max="14829" width="6.5703125" style="3" customWidth="1"/>
    <col min="14830" max="14830" width="5.5703125" style="3" customWidth="1"/>
    <col min="14831" max="14831" width="6.5703125" style="3" customWidth="1"/>
    <col min="14832" max="14832" width="6.140625" style="3" customWidth="1"/>
    <col min="14833" max="14833" width="5.5703125" style="3" customWidth="1"/>
    <col min="14834" max="14834" width="6" style="3" customWidth="1"/>
    <col min="14835" max="14837" width="5.5703125" style="3" customWidth="1"/>
    <col min="14838" max="15081" width="9.140625" style="3"/>
    <col min="15082" max="15082" width="3.7109375" style="3" customWidth="1"/>
    <col min="15083" max="15083" width="7.5703125" style="3" customWidth="1"/>
    <col min="15084" max="15084" width="34.28515625" style="3" customWidth="1"/>
    <col min="15085" max="15085" width="6.5703125" style="3" customWidth="1"/>
    <col min="15086" max="15086" width="5.5703125" style="3" customWidth="1"/>
    <col min="15087" max="15087" width="6.5703125" style="3" customWidth="1"/>
    <col min="15088" max="15088" width="6.140625" style="3" customWidth="1"/>
    <col min="15089" max="15089" width="5.5703125" style="3" customWidth="1"/>
    <col min="15090" max="15090" width="6" style="3" customWidth="1"/>
    <col min="15091" max="15093" width="5.5703125" style="3" customWidth="1"/>
    <col min="15094" max="15337" width="9.140625" style="3"/>
    <col min="15338" max="15338" width="3.7109375" style="3" customWidth="1"/>
    <col min="15339" max="15339" width="7.5703125" style="3" customWidth="1"/>
    <col min="15340" max="15340" width="34.28515625" style="3" customWidth="1"/>
    <col min="15341" max="15341" width="6.5703125" style="3" customWidth="1"/>
    <col min="15342" max="15342" width="5.5703125" style="3" customWidth="1"/>
    <col min="15343" max="15343" width="6.5703125" style="3" customWidth="1"/>
    <col min="15344" max="15344" width="6.140625" style="3" customWidth="1"/>
    <col min="15345" max="15345" width="5.5703125" style="3" customWidth="1"/>
    <col min="15346" max="15346" width="6" style="3" customWidth="1"/>
    <col min="15347" max="15349" width="5.5703125" style="3" customWidth="1"/>
    <col min="15350" max="15593" width="9.140625" style="3"/>
    <col min="15594" max="15594" width="3.7109375" style="3" customWidth="1"/>
    <col min="15595" max="15595" width="7.5703125" style="3" customWidth="1"/>
    <col min="15596" max="15596" width="34.28515625" style="3" customWidth="1"/>
    <col min="15597" max="15597" width="6.5703125" style="3" customWidth="1"/>
    <col min="15598" max="15598" width="5.5703125" style="3" customWidth="1"/>
    <col min="15599" max="15599" width="6.5703125" style="3" customWidth="1"/>
    <col min="15600" max="15600" width="6.140625" style="3" customWidth="1"/>
    <col min="15601" max="15601" width="5.5703125" style="3" customWidth="1"/>
    <col min="15602" max="15602" width="6" style="3" customWidth="1"/>
    <col min="15603" max="15605" width="5.5703125" style="3" customWidth="1"/>
    <col min="15606" max="15849" width="9.140625" style="3"/>
    <col min="15850" max="15850" width="3.7109375" style="3" customWidth="1"/>
    <col min="15851" max="15851" width="7.5703125" style="3" customWidth="1"/>
    <col min="15852" max="15852" width="34.28515625" style="3" customWidth="1"/>
    <col min="15853" max="15853" width="6.5703125" style="3" customWidth="1"/>
    <col min="15854" max="15854" width="5.5703125" style="3" customWidth="1"/>
    <col min="15855" max="15855" width="6.5703125" style="3" customWidth="1"/>
    <col min="15856" max="15856" width="6.140625" style="3" customWidth="1"/>
    <col min="15857" max="15857" width="5.5703125" style="3" customWidth="1"/>
    <col min="15858" max="15858" width="6" style="3" customWidth="1"/>
    <col min="15859" max="15861" width="5.5703125" style="3" customWidth="1"/>
    <col min="15862" max="16105" width="9.140625" style="3"/>
    <col min="16106" max="16106" width="3.7109375" style="3" customWidth="1"/>
    <col min="16107" max="16107" width="7.5703125" style="3" customWidth="1"/>
    <col min="16108" max="16108" width="34.28515625" style="3" customWidth="1"/>
    <col min="16109" max="16109" width="6.5703125" style="3" customWidth="1"/>
    <col min="16110" max="16110" width="5.5703125" style="3" customWidth="1"/>
    <col min="16111" max="16111" width="6.5703125" style="3" customWidth="1"/>
    <col min="16112" max="16112" width="6.140625" style="3" customWidth="1"/>
    <col min="16113" max="16113" width="5.5703125" style="3" customWidth="1"/>
    <col min="16114" max="16114" width="6" style="3" customWidth="1"/>
    <col min="16115" max="16117" width="5.5703125" style="3" customWidth="1"/>
    <col min="16118" max="16384" width="9.140625" style="3"/>
  </cols>
  <sheetData>
    <row r="2" spans="1:15" ht="15" customHeight="1" x14ac:dyDescent="0.2">
      <c r="C2" s="7311" t="s">
        <v>2869</v>
      </c>
      <c r="D2" s="7311"/>
      <c r="E2" s="7311"/>
      <c r="F2" s="7311"/>
      <c r="G2" s="7311"/>
      <c r="H2" s="7311"/>
      <c r="I2" s="7311"/>
      <c r="J2" s="7311"/>
      <c r="K2" s="7311"/>
      <c r="L2" s="7311"/>
      <c r="M2" s="7311"/>
      <c r="N2" s="7311"/>
      <c r="O2" s="7311"/>
    </row>
    <row r="3" spans="1:15" ht="14.25" customHeight="1" thickBot="1" x14ac:dyDescent="0.25">
      <c r="C3" s="7324"/>
      <c r="D3" s="7325"/>
    </row>
    <row r="4" spans="1:15" ht="24.75" customHeight="1" thickBot="1" x14ac:dyDescent="0.25">
      <c r="C4" s="7326" t="s">
        <v>1488</v>
      </c>
      <c r="D4" s="7329" t="s">
        <v>1489</v>
      </c>
      <c r="E4" s="7332" t="s">
        <v>2850</v>
      </c>
      <c r="F4" s="7335" t="s">
        <v>2851</v>
      </c>
      <c r="G4" s="7336"/>
      <c r="H4" s="7336"/>
      <c r="I4" s="7336"/>
      <c r="J4" s="7336"/>
      <c r="K4" s="7336"/>
      <c r="L4" s="7336"/>
      <c r="M4" s="7336"/>
      <c r="N4" s="7336"/>
      <c r="O4" s="7337"/>
    </row>
    <row r="5" spans="1:15" ht="24.75" customHeight="1" thickBot="1" x14ac:dyDescent="0.3">
      <c r="A5" s="2119"/>
      <c r="B5"/>
      <c r="C5" s="7327"/>
      <c r="D5" s="7330"/>
      <c r="E5" s="7333"/>
      <c r="F5" s="7338" t="s">
        <v>2852</v>
      </c>
      <c r="G5" s="7339"/>
      <c r="H5" s="7342" t="s">
        <v>2853</v>
      </c>
      <c r="I5" s="7344" t="s">
        <v>2854</v>
      </c>
      <c r="J5" s="7346" t="s">
        <v>2841</v>
      </c>
      <c r="K5" s="7347"/>
      <c r="L5" s="7314" t="s">
        <v>2855</v>
      </c>
      <c r="M5" s="7315"/>
      <c r="N5" s="7314" t="s">
        <v>1609</v>
      </c>
      <c r="O5" s="7315"/>
    </row>
    <row r="6" spans="1:15" ht="13.5" customHeight="1" thickBot="1" x14ac:dyDescent="0.3">
      <c r="A6" s="6396"/>
      <c r="B6"/>
      <c r="C6" s="7327"/>
      <c r="D6" s="7330"/>
      <c r="E6" s="7334"/>
      <c r="F6" s="7340"/>
      <c r="G6" s="7341"/>
      <c r="H6" s="7343"/>
      <c r="I6" s="7345"/>
      <c r="J6" s="7316" t="s">
        <v>2855</v>
      </c>
      <c r="K6" s="7318" t="s">
        <v>1609</v>
      </c>
      <c r="L6" s="7320" t="s">
        <v>2856</v>
      </c>
      <c r="M6" s="7321"/>
      <c r="N6" s="7320" t="s">
        <v>2857</v>
      </c>
      <c r="O6" s="7321"/>
    </row>
    <row r="7" spans="1:15" ht="18.75" customHeight="1" thickBot="1" x14ac:dyDescent="0.3">
      <c r="A7" s="6396"/>
      <c r="B7"/>
      <c r="C7" s="7328"/>
      <c r="D7" s="7331"/>
      <c r="E7" s="6397" t="s">
        <v>2</v>
      </c>
      <c r="F7" s="6398" t="s">
        <v>1</v>
      </c>
      <c r="G7" s="6399" t="s">
        <v>2</v>
      </c>
      <c r="H7" s="7343"/>
      <c r="I7" s="7345"/>
      <c r="J7" s="7317"/>
      <c r="K7" s="7319"/>
      <c r="L7" s="6400" t="s">
        <v>2858</v>
      </c>
      <c r="M7" s="6401" t="s">
        <v>2859</v>
      </c>
      <c r="N7" s="6402" t="s">
        <v>2860</v>
      </c>
      <c r="O7" s="6401" t="s">
        <v>2861</v>
      </c>
    </row>
    <row r="8" spans="1:15" ht="23.25" thickBot="1" x14ac:dyDescent="0.3">
      <c r="B8"/>
      <c r="C8" s="2292" t="s">
        <v>1085</v>
      </c>
      <c r="D8" s="2293" t="s">
        <v>605</v>
      </c>
      <c r="E8" s="2294">
        <v>118</v>
      </c>
      <c r="F8" s="2297">
        <v>1</v>
      </c>
      <c r="G8" s="2296">
        <v>1</v>
      </c>
      <c r="H8" s="6403">
        <v>0</v>
      </c>
      <c r="I8" s="6404">
        <v>0.84745762711864403</v>
      </c>
      <c r="J8" s="2299">
        <v>1</v>
      </c>
      <c r="K8" s="2294">
        <v>1</v>
      </c>
      <c r="L8" s="2297">
        <v>0</v>
      </c>
      <c r="M8" s="2296">
        <v>1</v>
      </c>
      <c r="N8" s="2294">
        <v>1</v>
      </c>
      <c r="O8" s="2296">
        <v>0</v>
      </c>
    </row>
    <row r="9" spans="1:15" ht="15" hidden="1" x14ac:dyDescent="0.25">
      <c r="A9" s="6405"/>
      <c r="B9"/>
      <c r="C9" s="2123" t="s">
        <v>1086</v>
      </c>
      <c r="D9" s="2124" t="s">
        <v>509</v>
      </c>
      <c r="E9" s="2300">
        <v>0</v>
      </c>
      <c r="F9" s="6406"/>
      <c r="G9" s="2302"/>
      <c r="H9" s="6407" t="s">
        <v>656</v>
      </c>
      <c r="I9" s="6408" t="s">
        <v>656</v>
      </c>
      <c r="J9" s="2304">
        <v>0</v>
      </c>
      <c r="K9" s="2300">
        <v>0</v>
      </c>
      <c r="L9" s="6406"/>
      <c r="M9" s="2302"/>
      <c r="N9" s="2300"/>
      <c r="O9" s="2302"/>
    </row>
    <row r="10" spans="1:15" ht="15" hidden="1" x14ac:dyDescent="0.25">
      <c r="A10" s="6405"/>
      <c r="B10"/>
      <c r="C10" s="2125" t="s">
        <v>1087</v>
      </c>
      <c r="D10" s="72" t="s">
        <v>510</v>
      </c>
      <c r="E10" s="2305">
        <v>0</v>
      </c>
      <c r="F10" s="6409"/>
      <c r="G10" s="2307"/>
      <c r="H10" s="6410" t="s">
        <v>656</v>
      </c>
      <c r="I10" s="6411" t="s">
        <v>656</v>
      </c>
      <c r="J10" s="2309">
        <v>0</v>
      </c>
      <c r="K10" s="2305">
        <v>0</v>
      </c>
      <c r="L10" s="6409"/>
      <c r="M10" s="2307"/>
      <c r="N10" s="2305"/>
      <c r="O10" s="2307"/>
    </row>
    <row r="11" spans="1:15" ht="15" hidden="1" x14ac:dyDescent="0.25">
      <c r="A11" s="6405"/>
      <c r="B11"/>
      <c r="C11" s="1637" t="s">
        <v>1088</v>
      </c>
      <c r="D11" s="1632" t="s">
        <v>511</v>
      </c>
      <c r="E11" s="2310">
        <v>0</v>
      </c>
      <c r="F11" s="6412"/>
      <c r="G11" s="2312"/>
      <c r="H11" s="6410" t="s">
        <v>656</v>
      </c>
      <c r="I11" s="6411" t="s">
        <v>656</v>
      </c>
      <c r="J11" s="2314">
        <v>0</v>
      </c>
      <c r="K11" s="2310">
        <v>0</v>
      </c>
      <c r="L11" s="6412"/>
      <c r="M11" s="2312"/>
      <c r="N11" s="2310"/>
      <c r="O11" s="2312"/>
    </row>
    <row r="12" spans="1:15" ht="15" hidden="1" x14ac:dyDescent="0.25">
      <c r="A12" s="6405"/>
      <c r="B12"/>
      <c r="C12" s="1637" t="s">
        <v>457</v>
      </c>
      <c r="D12" s="1632" t="s">
        <v>458</v>
      </c>
      <c r="E12" s="2310">
        <v>63</v>
      </c>
      <c r="F12" s="6412"/>
      <c r="G12" s="2312"/>
      <c r="H12" s="6410" t="s">
        <v>656</v>
      </c>
      <c r="I12" s="6411" t="s">
        <v>656</v>
      </c>
      <c r="J12" s="2314">
        <v>0</v>
      </c>
      <c r="K12" s="2310">
        <v>0</v>
      </c>
      <c r="L12" s="6412"/>
      <c r="M12" s="2312"/>
      <c r="N12" s="2310"/>
      <c r="O12" s="2312"/>
    </row>
    <row r="13" spans="1:15" ht="15" hidden="1" x14ac:dyDescent="0.25">
      <c r="A13" s="6405"/>
      <c r="B13"/>
      <c r="C13" s="2123" t="s">
        <v>1089</v>
      </c>
      <c r="D13" s="2124" t="s">
        <v>512</v>
      </c>
      <c r="E13" s="2300">
        <v>0</v>
      </c>
      <c r="F13" s="6406"/>
      <c r="G13" s="2302"/>
      <c r="H13" s="6410" t="s">
        <v>656</v>
      </c>
      <c r="I13" s="6408" t="s">
        <v>656</v>
      </c>
      <c r="J13" s="2304">
        <v>0</v>
      </c>
      <c r="K13" s="2300">
        <v>0</v>
      </c>
      <c r="L13" s="6406"/>
      <c r="M13" s="2302"/>
      <c r="N13" s="2300"/>
      <c r="O13" s="2302"/>
    </row>
    <row r="14" spans="1:15" ht="15" hidden="1" x14ac:dyDescent="0.25">
      <c r="A14" s="6405"/>
      <c r="B14"/>
      <c r="C14" s="2125" t="s">
        <v>1090</v>
      </c>
      <c r="D14" s="72" t="s">
        <v>513</v>
      </c>
      <c r="E14" s="2305">
        <v>0</v>
      </c>
      <c r="F14" s="6409"/>
      <c r="G14" s="2307"/>
      <c r="H14" s="6410" t="s">
        <v>656</v>
      </c>
      <c r="I14" s="6411" t="s">
        <v>656</v>
      </c>
      <c r="J14" s="2309">
        <v>0</v>
      </c>
      <c r="K14" s="2305">
        <v>0</v>
      </c>
      <c r="L14" s="6409"/>
      <c r="M14" s="2307"/>
      <c r="N14" s="2305"/>
      <c r="O14" s="2307"/>
    </row>
    <row r="15" spans="1:15" ht="12" hidden="1" customHeight="1" x14ac:dyDescent="0.25">
      <c r="A15" s="6405"/>
      <c r="B15"/>
      <c r="C15" s="2125" t="s">
        <v>1091</v>
      </c>
      <c r="D15" s="72" t="s">
        <v>514</v>
      </c>
      <c r="E15" s="2305">
        <v>0</v>
      </c>
      <c r="F15" s="6409"/>
      <c r="G15" s="2307"/>
      <c r="H15" s="6410" t="s">
        <v>656</v>
      </c>
      <c r="I15" s="6411" t="s">
        <v>656</v>
      </c>
      <c r="J15" s="2309">
        <v>0</v>
      </c>
      <c r="K15" s="2305">
        <v>0</v>
      </c>
      <c r="L15" s="6409"/>
      <c r="M15" s="2307"/>
      <c r="N15" s="2305"/>
      <c r="O15" s="2307"/>
    </row>
    <row r="16" spans="1:15" ht="15" hidden="1" x14ac:dyDescent="0.25">
      <c r="A16" s="6405"/>
      <c r="B16"/>
      <c r="C16" s="2125" t="s">
        <v>1092</v>
      </c>
      <c r="D16" s="72" t="s">
        <v>515</v>
      </c>
      <c r="E16" s="2305">
        <v>0</v>
      </c>
      <c r="F16" s="6409"/>
      <c r="G16" s="2307"/>
      <c r="H16" s="6410" t="s">
        <v>656</v>
      </c>
      <c r="I16" s="6411" t="s">
        <v>656</v>
      </c>
      <c r="J16" s="2309">
        <v>0</v>
      </c>
      <c r="K16" s="2305">
        <v>0</v>
      </c>
      <c r="L16" s="6409"/>
      <c r="M16" s="2307"/>
      <c r="N16" s="2305"/>
      <c r="O16" s="2307"/>
    </row>
    <row r="17" spans="1:15" ht="15" hidden="1" x14ac:dyDescent="0.25">
      <c r="A17" s="6405"/>
      <c r="B17"/>
      <c r="C17" s="2126" t="s">
        <v>1093</v>
      </c>
      <c r="D17" s="72" t="s">
        <v>516</v>
      </c>
      <c r="E17" s="2305">
        <v>37</v>
      </c>
      <c r="F17" s="6409"/>
      <c r="G17" s="2307"/>
      <c r="H17" s="6410" t="s">
        <v>656</v>
      </c>
      <c r="I17" s="6411" t="s">
        <v>656</v>
      </c>
      <c r="J17" s="2309">
        <v>0</v>
      </c>
      <c r="K17" s="2305">
        <v>0</v>
      </c>
      <c r="L17" s="6409"/>
      <c r="M17" s="2307"/>
      <c r="N17" s="2305"/>
      <c r="O17" s="2307"/>
    </row>
    <row r="18" spans="1:15" ht="15" hidden="1" x14ac:dyDescent="0.25">
      <c r="A18" s="6405"/>
      <c r="B18"/>
      <c r="C18" s="2125" t="s">
        <v>1094</v>
      </c>
      <c r="D18" s="72" t="s">
        <v>397</v>
      </c>
      <c r="E18" s="2305">
        <v>0</v>
      </c>
      <c r="F18" s="6409"/>
      <c r="G18" s="2307"/>
      <c r="H18" s="6410" t="s">
        <v>656</v>
      </c>
      <c r="I18" s="6411" t="s">
        <v>656</v>
      </c>
      <c r="J18" s="2309">
        <v>0</v>
      </c>
      <c r="K18" s="2305">
        <v>0</v>
      </c>
      <c r="L18" s="6409"/>
      <c r="M18" s="2307"/>
      <c r="N18" s="2305"/>
      <c r="O18" s="2307"/>
    </row>
    <row r="19" spans="1:15" ht="15" hidden="1" x14ac:dyDescent="0.25">
      <c r="A19" s="6405"/>
      <c r="B19"/>
      <c r="C19" s="2125" t="s">
        <v>1095</v>
      </c>
      <c r="D19" s="72" t="s">
        <v>398</v>
      </c>
      <c r="E19" s="2305">
        <v>0</v>
      </c>
      <c r="F19" s="6409"/>
      <c r="G19" s="2307"/>
      <c r="H19" s="6410" t="s">
        <v>656</v>
      </c>
      <c r="I19" s="6411" t="s">
        <v>656</v>
      </c>
      <c r="J19" s="2309">
        <v>0</v>
      </c>
      <c r="K19" s="2305">
        <v>0</v>
      </c>
      <c r="L19" s="6409"/>
      <c r="M19" s="2307"/>
      <c r="N19" s="2305"/>
      <c r="O19" s="2307"/>
    </row>
    <row r="20" spans="1:15" ht="15" hidden="1" x14ac:dyDescent="0.25">
      <c r="B20"/>
      <c r="C20" s="2125" t="s">
        <v>1096</v>
      </c>
      <c r="D20" s="72" t="s">
        <v>399</v>
      </c>
      <c r="E20" s="2305">
        <v>1</v>
      </c>
      <c r="F20" s="6409"/>
      <c r="G20" s="2307"/>
      <c r="H20" s="6410" t="s">
        <v>656</v>
      </c>
      <c r="I20" s="6411" t="s">
        <v>656</v>
      </c>
      <c r="J20" s="2309">
        <v>0</v>
      </c>
      <c r="K20" s="2305">
        <v>0</v>
      </c>
      <c r="L20" s="6409"/>
      <c r="M20" s="2307"/>
      <c r="N20" s="2305"/>
      <c r="O20" s="2307"/>
    </row>
    <row r="21" spans="1:15" ht="15" hidden="1" x14ac:dyDescent="0.25">
      <c r="A21" s="6405"/>
      <c r="B21"/>
      <c r="C21" s="2125" t="s">
        <v>1097</v>
      </c>
      <c r="D21" s="72" t="s">
        <v>400</v>
      </c>
      <c r="E21" s="2315">
        <v>0</v>
      </c>
      <c r="F21" s="6413"/>
      <c r="G21" s="2317"/>
      <c r="H21" s="6414" t="s">
        <v>656</v>
      </c>
      <c r="I21" s="6411" t="s">
        <v>656</v>
      </c>
      <c r="J21" s="2319">
        <v>0</v>
      </c>
      <c r="K21" s="2315">
        <v>0</v>
      </c>
      <c r="L21" s="6413"/>
      <c r="M21" s="2317"/>
      <c r="N21" s="2315"/>
      <c r="O21" s="2317"/>
    </row>
    <row r="22" spans="1:15" ht="15" hidden="1" x14ac:dyDescent="0.25">
      <c r="A22" s="6405"/>
      <c r="B22"/>
      <c r="C22" s="2125" t="s">
        <v>1098</v>
      </c>
      <c r="D22" s="72" t="s">
        <v>401</v>
      </c>
      <c r="E22" s="2305">
        <v>0</v>
      </c>
      <c r="F22" s="6409"/>
      <c r="G22" s="2307"/>
      <c r="H22" s="6407" t="s">
        <v>656</v>
      </c>
      <c r="I22" s="6411" t="s">
        <v>656</v>
      </c>
      <c r="J22" s="2309">
        <v>0</v>
      </c>
      <c r="K22" s="2305">
        <v>0</v>
      </c>
      <c r="L22" s="6409"/>
      <c r="M22" s="2307"/>
      <c r="N22" s="2305"/>
      <c r="O22" s="2307"/>
    </row>
    <row r="23" spans="1:15" ht="15" hidden="1" x14ac:dyDescent="0.25">
      <c r="A23" s="6405"/>
      <c r="B23"/>
      <c r="C23" s="2125" t="s">
        <v>621</v>
      </c>
      <c r="D23" s="72" t="s">
        <v>402</v>
      </c>
      <c r="E23" s="2305">
        <v>0</v>
      </c>
      <c r="F23" s="6409"/>
      <c r="G23" s="2307"/>
      <c r="H23" s="6410" t="s">
        <v>656</v>
      </c>
      <c r="I23" s="6411" t="s">
        <v>656</v>
      </c>
      <c r="J23" s="2309">
        <v>0</v>
      </c>
      <c r="K23" s="2305">
        <v>0</v>
      </c>
      <c r="L23" s="6409"/>
      <c r="M23" s="2307"/>
      <c r="N23" s="2305"/>
      <c r="O23" s="2307"/>
    </row>
    <row r="24" spans="1:15" ht="15" hidden="1" x14ac:dyDescent="0.25">
      <c r="A24" s="6405"/>
      <c r="B24"/>
      <c r="C24" s="2125" t="s">
        <v>1099</v>
      </c>
      <c r="D24" s="72" t="s">
        <v>403</v>
      </c>
      <c r="E24" s="2305">
        <v>0</v>
      </c>
      <c r="F24" s="6409"/>
      <c r="G24" s="2307"/>
      <c r="H24" s="6410" t="s">
        <v>656</v>
      </c>
      <c r="I24" s="6411" t="s">
        <v>656</v>
      </c>
      <c r="J24" s="2309">
        <v>0</v>
      </c>
      <c r="K24" s="2305">
        <v>0</v>
      </c>
      <c r="L24" s="6409"/>
      <c r="M24" s="2307"/>
      <c r="N24" s="2305"/>
      <c r="O24" s="2307"/>
    </row>
    <row r="25" spans="1:15" ht="34.5" hidden="1" x14ac:dyDescent="0.25">
      <c r="A25" s="6405"/>
      <c r="B25"/>
      <c r="C25" s="2125" t="s">
        <v>1100</v>
      </c>
      <c r="D25" s="72" t="s">
        <v>1101</v>
      </c>
      <c r="E25" s="2305">
        <v>0</v>
      </c>
      <c r="F25" s="6409"/>
      <c r="G25" s="2307"/>
      <c r="H25" s="6410" t="s">
        <v>656</v>
      </c>
      <c r="I25" s="6411" t="s">
        <v>656</v>
      </c>
      <c r="J25" s="2309">
        <v>0</v>
      </c>
      <c r="K25" s="2305">
        <v>0</v>
      </c>
      <c r="L25" s="6409"/>
      <c r="M25" s="2307"/>
      <c r="N25" s="2305"/>
      <c r="O25" s="2307"/>
    </row>
    <row r="26" spans="1:15" ht="23.25" hidden="1" x14ac:dyDescent="0.25">
      <c r="A26" s="6405"/>
      <c r="B26"/>
      <c r="C26" s="2125" t="s">
        <v>1102</v>
      </c>
      <c r="D26" s="72" t="s">
        <v>1103</v>
      </c>
      <c r="E26" s="2305">
        <v>0</v>
      </c>
      <c r="F26" s="6409"/>
      <c r="G26" s="2307"/>
      <c r="H26" s="6410" t="s">
        <v>656</v>
      </c>
      <c r="I26" s="6411" t="s">
        <v>656</v>
      </c>
      <c r="J26" s="2309">
        <v>0</v>
      </c>
      <c r="K26" s="2305">
        <v>0</v>
      </c>
      <c r="L26" s="6409"/>
      <c r="M26" s="2307"/>
      <c r="N26" s="2305"/>
      <c r="O26" s="2307"/>
    </row>
    <row r="27" spans="1:15" ht="15" hidden="1" x14ac:dyDescent="0.25">
      <c r="A27" s="6405"/>
      <c r="B27"/>
      <c r="C27" s="2125" t="s">
        <v>1104</v>
      </c>
      <c r="D27" s="72" t="s">
        <v>1105</v>
      </c>
      <c r="E27" s="2305">
        <v>0</v>
      </c>
      <c r="F27" s="6409"/>
      <c r="G27" s="2307"/>
      <c r="H27" s="6410" t="s">
        <v>656</v>
      </c>
      <c r="I27" s="6411" t="s">
        <v>656</v>
      </c>
      <c r="J27" s="2309">
        <v>0</v>
      </c>
      <c r="K27" s="2305">
        <v>0</v>
      </c>
      <c r="L27" s="6409"/>
      <c r="M27" s="2307"/>
      <c r="N27" s="2305"/>
      <c r="O27" s="2307"/>
    </row>
    <row r="28" spans="1:15" ht="15.75" thickBot="1" x14ac:dyDescent="0.3">
      <c r="A28" s="6405"/>
      <c r="B28"/>
      <c r="C28" s="1637" t="s">
        <v>1106</v>
      </c>
      <c r="D28" s="1632" t="s">
        <v>1107</v>
      </c>
      <c r="E28" s="2310">
        <v>17</v>
      </c>
      <c r="F28" s="6412">
        <v>1</v>
      </c>
      <c r="G28" s="2312">
        <v>1</v>
      </c>
      <c r="H28" s="6410">
        <v>0</v>
      </c>
      <c r="I28" s="6411">
        <v>5.8823529411764701</v>
      </c>
      <c r="J28" s="2314">
        <v>1</v>
      </c>
      <c r="K28" s="2310">
        <v>1</v>
      </c>
      <c r="L28" s="6412">
        <v>0</v>
      </c>
      <c r="M28" s="2312">
        <v>1</v>
      </c>
      <c r="N28" s="2310">
        <v>1</v>
      </c>
      <c r="O28" s="2312">
        <v>0</v>
      </c>
    </row>
    <row r="29" spans="1:15" ht="24" hidden="1" thickBot="1" x14ac:dyDescent="0.3">
      <c r="A29" s="6405"/>
      <c r="B29"/>
      <c r="C29" s="2123" t="s">
        <v>1108</v>
      </c>
      <c r="D29" s="2124" t="s">
        <v>578</v>
      </c>
      <c r="E29" s="2300">
        <v>0</v>
      </c>
      <c r="F29" s="6406"/>
      <c r="G29" s="2302"/>
      <c r="H29" s="6410" t="s">
        <v>656</v>
      </c>
      <c r="I29" s="6408" t="s">
        <v>656</v>
      </c>
      <c r="J29" s="2304">
        <v>0</v>
      </c>
      <c r="K29" s="2300">
        <v>0</v>
      </c>
      <c r="L29" s="6406"/>
      <c r="M29" s="2302"/>
      <c r="N29" s="2300"/>
      <c r="O29" s="2302"/>
    </row>
    <row r="30" spans="1:15" ht="15.75" hidden="1" thickBot="1" x14ac:dyDescent="0.3">
      <c r="A30" s="6405"/>
      <c r="B30"/>
      <c r="C30" s="2125" t="s">
        <v>1109</v>
      </c>
      <c r="D30" s="72" t="s">
        <v>1110</v>
      </c>
      <c r="E30" s="2305">
        <v>0</v>
      </c>
      <c r="F30" s="6409"/>
      <c r="G30" s="2307"/>
      <c r="H30" s="6410" t="s">
        <v>656</v>
      </c>
      <c r="I30" s="6411" t="s">
        <v>656</v>
      </c>
      <c r="J30" s="2309">
        <v>0</v>
      </c>
      <c r="K30" s="2305">
        <v>0</v>
      </c>
      <c r="L30" s="6409"/>
      <c r="M30" s="2307"/>
      <c r="N30" s="2305"/>
      <c r="O30" s="2307"/>
    </row>
    <row r="31" spans="1:15" ht="11.25" hidden="1" customHeight="1" thickBot="1" x14ac:dyDescent="0.3">
      <c r="B31"/>
      <c r="C31" s="2128" t="s">
        <v>1111</v>
      </c>
      <c r="D31" s="2129" t="s">
        <v>1112</v>
      </c>
      <c r="E31" s="2320">
        <v>0</v>
      </c>
      <c r="F31" s="6415"/>
      <c r="G31" s="2322"/>
      <c r="H31" s="6407" t="s">
        <v>656</v>
      </c>
      <c r="I31" s="6416" t="s">
        <v>656</v>
      </c>
      <c r="J31" s="2324">
        <v>0</v>
      </c>
      <c r="K31" s="2320">
        <v>0</v>
      </c>
      <c r="L31" s="6415"/>
      <c r="M31" s="2322"/>
      <c r="N31" s="2320"/>
      <c r="O31" s="2322"/>
    </row>
    <row r="32" spans="1:15" ht="15.75" thickBot="1" x14ac:dyDescent="0.3">
      <c r="B32"/>
      <c r="C32" s="2292" t="s">
        <v>1113</v>
      </c>
      <c r="D32" s="2293" t="s">
        <v>630</v>
      </c>
      <c r="E32" s="2294">
        <v>2292</v>
      </c>
      <c r="F32" s="2297">
        <v>78</v>
      </c>
      <c r="G32" s="2296">
        <v>106</v>
      </c>
      <c r="H32" s="6403">
        <v>35.897435897435912</v>
      </c>
      <c r="I32" s="6404">
        <v>4.6247818499127398</v>
      </c>
      <c r="J32" s="2299">
        <v>110</v>
      </c>
      <c r="K32" s="2294">
        <v>107</v>
      </c>
      <c r="L32" s="2297">
        <v>88</v>
      </c>
      <c r="M32" s="2296">
        <v>22</v>
      </c>
      <c r="N32" s="2294">
        <v>97</v>
      </c>
      <c r="O32" s="2296">
        <v>10</v>
      </c>
    </row>
    <row r="33" spans="1:15" ht="15" x14ac:dyDescent="0.25">
      <c r="B33"/>
      <c r="C33" s="2130" t="s">
        <v>631</v>
      </c>
      <c r="D33" s="2131" t="s">
        <v>632</v>
      </c>
      <c r="E33" s="2326">
        <v>93</v>
      </c>
      <c r="F33" s="6417"/>
      <c r="G33" s="2328">
        <v>1</v>
      </c>
      <c r="H33" s="6410" t="s">
        <v>656</v>
      </c>
      <c r="I33" s="6408">
        <v>1.0752688172043012</v>
      </c>
      <c r="J33" s="2332">
        <v>1</v>
      </c>
      <c r="K33" s="2326">
        <v>1</v>
      </c>
      <c r="L33" s="6417">
        <v>1</v>
      </c>
      <c r="M33" s="2328">
        <v>0</v>
      </c>
      <c r="N33" s="2326">
        <v>1</v>
      </c>
      <c r="O33" s="2328">
        <v>0</v>
      </c>
    </row>
    <row r="34" spans="1:15" ht="15" hidden="1" x14ac:dyDescent="0.25">
      <c r="A34" s="6405"/>
      <c r="B34"/>
      <c r="C34" s="1637" t="s">
        <v>459</v>
      </c>
      <c r="D34" s="1632" t="s">
        <v>633</v>
      </c>
      <c r="E34" s="2310">
        <v>40</v>
      </c>
      <c r="F34" s="6412"/>
      <c r="G34" s="2312"/>
      <c r="H34" s="6410" t="s">
        <v>656</v>
      </c>
      <c r="I34" s="6411" t="s">
        <v>656</v>
      </c>
      <c r="J34" s="2314">
        <v>0</v>
      </c>
      <c r="K34" s="2310">
        <v>0</v>
      </c>
      <c r="L34" s="6412">
        <v>0</v>
      </c>
      <c r="M34" s="2312">
        <v>0</v>
      </c>
      <c r="N34" s="2310">
        <v>0</v>
      </c>
      <c r="O34" s="2312">
        <v>0</v>
      </c>
    </row>
    <row r="35" spans="1:15" ht="15" hidden="1" x14ac:dyDescent="0.25">
      <c r="A35" s="6405"/>
      <c r="B35"/>
      <c r="C35" s="2125" t="s">
        <v>1114</v>
      </c>
      <c r="D35" s="72" t="s">
        <v>635</v>
      </c>
      <c r="E35" s="2305">
        <v>0</v>
      </c>
      <c r="F35" s="6409"/>
      <c r="G35" s="2307"/>
      <c r="H35" s="6410" t="s">
        <v>656</v>
      </c>
      <c r="I35" s="6411" t="s">
        <v>656</v>
      </c>
      <c r="J35" s="2309">
        <v>0</v>
      </c>
      <c r="K35" s="2305">
        <v>0</v>
      </c>
      <c r="L35" s="6409">
        <v>0</v>
      </c>
      <c r="M35" s="2307">
        <v>0</v>
      </c>
      <c r="N35" s="2305">
        <v>0</v>
      </c>
      <c r="O35" s="2307">
        <v>0</v>
      </c>
    </row>
    <row r="36" spans="1:15" ht="15" hidden="1" x14ac:dyDescent="0.25">
      <c r="A36" s="6405"/>
      <c r="B36"/>
      <c r="C36" s="1045" t="s">
        <v>1115</v>
      </c>
      <c r="D36" s="2124" t="s">
        <v>637</v>
      </c>
      <c r="E36" s="2300">
        <v>4</v>
      </c>
      <c r="F36" s="6406"/>
      <c r="G36" s="2302"/>
      <c r="H36" s="6410" t="s">
        <v>656</v>
      </c>
      <c r="I36" s="6408" t="s">
        <v>656</v>
      </c>
      <c r="J36" s="2304">
        <v>0</v>
      </c>
      <c r="K36" s="2300">
        <v>0</v>
      </c>
      <c r="L36" s="6406">
        <v>0</v>
      </c>
      <c r="M36" s="2302">
        <v>0</v>
      </c>
      <c r="N36" s="2300">
        <v>0</v>
      </c>
      <c r="O36" s="2302">
        <v>0</v>
      </c>
    </row>
    <row r="37" spans="1:15" ht="15" hidden="1" x14ac:dyDescent="0.25">
      <c r="B37"/>
      <c r="C37" s="2125" t="s">
        <v>1116</v>
      </c>
      <c r="D37" s="72" t="s">
        <v>639</v>
      </c>
      <c r="E37" s="2305">
        <v>1</v>
      </c>
      <c r="F37" s="6409"/>
      <c r="G37" s="2307"/>
      <c r="H37" s="6410" t="s">
        <v>656</v>
      </c>
      <c r="I37" s="6411" t="s">
        <v>656</v>
      </c>
      <c r="J37" s="2309">
        <v>0</v>
      </c>
      <c r="K37" s="2305">
        <v>0</v>
      </c>
      <c r="L37" s="6409">
        <v>0</v>
      </c>
      <c r="M37" s="2307">
        <v>0</v>
      </c>
      <c r="N37" s="2305">
        <v>0</v>
      </c>
      <c r="O37" s="2307">
        <v>0</v>
      </c>
    </row>
    <row r="38" spans="1:15" ht="15" hidden="1" x14ac:dyDescent="0.25">
      <c r="B38"/>
      <c r="C38" s="1637" t="s">
        <v>1117</v>
      </c>
      <c r="D38" s="1632" t="s">
        <v>641</v>
      </c>
      <c r="E38" s="2310">
        <v>1</v>
      </c>
      <c r="F38" s="6412"/>
      <c r="G38" s="2312"/>
      <c r="H38" s="6410" t="s">
        <v>656</v>
      </c>
      <c r="I38" s="6411" t="s">
        <v>656</v>
      </c>
      <c r="J38" s="2314">
        <v>0</v>
      </c>
      <c r="K38" s="2310">
        <v>0</v>
      </c>
      <c r="L38" s="6412">
        <v>0</v>
      </c>
      <c r="M38" s="2312">
        <v>0</v>
      </c>
      <c r="N38" s="2310">
        <v>0</v>
      </c>
      <c r="O38" s="2312">
        <v>0</v>
      </c>
    </row>
    <row r="39" spans="1:15" ht="15" hidden="1" x14ac:dyDescent="0.25">
      <c r="B39"/>
      <c r="C39" s="2125" t="s">
        <v>1118</v>
      </c>
      <c r="D39" s="72" t="s">
        <v>643</v>
      </c>
      <c r="E39" s="2305">
        <v>0</v>
      </c>
      <c r="F39" s="6409"/>
      <c r="G39" s="2307"/>
      <c r="H39" s="6410" t="s">
        <v>656</v>
      </c>
      <c r="I39" s="6411" t="s">
        <v>656</v>
      </c>
      <c r="J39" s="2309">
        <v>0</v>
      </c>
      <c r="K39" s="2305">
        <v>0</v>
      </c>
      <c r="L39" s="6409">
        <v>0</v>
      </c>
      <c r="M39" s="2307">
        <v>0</v>
      </c>
      <c r="N39" s="2305">
        <v>0</v>
      </c>
      <c r="O39" s="2307">
        <v>0</v>
      </c>
    </row>
    <row r="40" spans="1:15" ht="15" x14ac:dyDescent="0.25">
      <c r="B40"/>
      <c r="C40" s="2130" t="s">
        <v>460</v>
      </c>
      <c r="D40" s="2131" t="s">
        <v>461</v>
      </c>
      <c r="E40" s="2326">
        <v>1352</v>
      </c>
      <c r="F40" s="6417">
        <v>61</v>
      </c>
      <c r="G40" s="2328">
        <v>70</v>
      </c>
      <c r="H40" s="6410">
        <v>14.754098360655732</v>
      </c>
      <c r="I40" s="6408">
        <v>5.1775147928994087</v>
      </c>
      <c r="J40" s="2332">
        <v>74</v>
      </c>
      <c r="K40" s="2326">
        <v>71</v>
      </c>
      <c r="L40" s="6417">
        <v>56</v>
      </c>
      <c r="M40" s="2328">
        <v>18</v>
      </c>
      <c r="N40" s="2326">
        <v>62</v>
      </c>
      <c r="O40" s="2328">
        <v>9</v>
      </c>
    </row>
    <row r="41" spans="1:15" ht="15" x14ac:dyDescent="0.25">
      <c r="B41"/>
      <c r="C41" s="1637" t="s">
        <v>462</v>
      </c>
      <c r="D41" s="1632" t="s">
        <v>463</v>
      </c>
      <c r="E41" s="2310">
        <v>706</v>
      </c>
      <c r="F41" s="6412">
        <v>15</v>
      </c>
      <c r="G41" s="2312">
        <v>31</v>
      </c>
      <c r="H41" s="6410">
        <v>106.66666666666669</v>
      </c>
      <c r="I41" s="6411">
        <v>4.3909348441926346</v>
      </c>
      <c r="J41" s="2314">
        <v>31</v>
      </c>
      <c r="K41" s="2310">
        <v>30</v>
      </c>
      <c r="L41" s="6412">
        <v>28</v>
      </c>
      <c r="M41" s="2312">
        <v>3</v>
      </c>
      <c r="N41" s="2310">
        <v>29</v>
      </c>
      <c r="O41" s="2312">
        <v>1</v>
      </c>
    </row>
    <row r="42" spans="1:15" ht="15" hidden="1" x14ac:dyDescent="0.25">
      <c r="B42"/>
      <c r="C42" s="1637" t="s">
        <v>1119</v>
      </c>
      <c r="D42" s="1632" t="s">
        <v>645</v>
      </c>
      <c r="E42" s="2310">
        <v>7</v>
      </c>
      <c r="F42" s="6412">
        <v>0</v>
      </c>
      <c r="G42" s="2312">
        <v>0</v>
      </c>
      <c r="H42" s="6410" t="s">
        <v>656</v>
      </c>
      <c r="I42" s="6411" t="s">
        <v>656</v>
      </c>
      <c r="J42" s="2314">
        <v>0</v>
      </c>
      <c r="K42" s="2310">
        <v>0</v>
      </c>
      <c r="L42" s="6412">
        <v>0</v>
      </c>
      <c r="M42" s="2312">
        <v>0</v>
      </c>
      <c r="N42" s="2310">
        <v>0</v>
      </c>
      <c r="O42" s="2312">
        <v>0</v>
      </c>
    </row>
    <row r="43" spans="1:15" ht="15" hidden="1" x14ac:dyDescent="0.25">
      <c r="B43"/>
      <c r="C43" s="1637" t="s">
        <v>1120</v>
      </c>
      <c r="D43" s="1632" t="s">
        <v>647</v>
      </c>
      <c r="E43" s="2310">
        <v>3</v>
      </c>
      <c r="F43" s="6412">
        <v>0</v>
      </c>
      <c r="G43" s="2312">
        <v>0</v>
      </c>
      <c r="H43" s="6410" t="s">
        <v>656</v>
      </c>
      <c r="I43" s="6411" t="s">
        <v>656</v>
      </c>
      <c r="J43" s="2314">
        <v>0</v>
      </c>
      <c r="K43" s="2310">
        <v>0</v>
      </c>
      <c r="L43" s="6412">
        <v>0</v>
      </c>
      <c r="M43" s="2312">
        <v>0</v>
      </c>
      <c r="N43" s="2310">
        <v>0</v>
      </c>
      <c r="O43" s="2312">
        <v>0</v>
      </c>
    </row>
    <row r="44" spans="1:15" ht="15" x14ac:dyDescent="0.25">
      <c r="A44" s="6405"/>
      <c r="B44"/>
      <c r="C44" s="1637" t="s">
        <v>1121</v>
      </c>
      <c r="D44" s="1632" t="s">
        <v>649</v>
      </c>
      <c r="E44" s="2310">
        <v>14</v>
      </c>
      <c r="F44" s="6412">
        <v>1</v>
      </c>
      <c r="G44" s="2312">
        <v>3</v>
      </c>
      <c r="H44" s="6414">
        <v>200</v>
      </c>
      <c r="I44" s="6411">
        <v>21.428571428571427</v>
      </c>
      <c r="J44" s="2314">
        <v>3</v>
      </c>
      <c r="K44" s="2310">
        <v>3</v>
      </c>
      <c r="L44" s="6412">
        <v>2</v>
      </c>
      <c r="M44" s="2312">
        <v>1</v>
      </c>
      <c r="N44" s="2310">
        <v>3</v>
      </c>
      <c r="O44" s="2312">
        <v>0</v>
      </c>
    </row>
    <row r="45" spans="1:15" ht="15.75" thickBot="1" x14ac:dyDescent="0.3">
      <c r="A45" s="6418"/>
      <c r="B45"/>
      <c r="C45" s="1637" t="s">
        <v>1122</v>
      </c>
      <c r="D45" s="1632" t="s">
        <v>651</v>
      </c>
      <c r="E45" s="2310">
        <v>36</v>
      </c>
      <c r="F45" s="6412">
        <v>1</v>
      </c>
      <c r="G45" s="2312">
        <v>1</v>
      </c>
      <c r="H45" s="6407">
        <v>0</v>
      </c>
      <c r="I45" s="6411">
        <v>2.7777777777777777</v>
      </c>
      <c r="J45" s="2314">
        <v>1</v>
      </c>
      <c r="K45" s="2310">
        <v>2</v>
      </c>
      <c r="L45" s="6412">
        <v>1</v>
      </c>
      <c r="M45" s="2312">
        <v>0</v>
      </c>
      <c r="N45" s="2310">
        <v>2</v>
      </c>
      <c r="O45" s="2312">
        <v>0</v>
      </c>
    </row>
    <row r="46" spans="1:15" ht="15.75" hidden="1" thickBot="1" x14ac:dyDescent="0.3">
      <c r="A46" s="6405"/>
      <c r="B46"/>
      <c r="C46" s="1637" t="s">
        <v>1123</v>
      </c>
      <c r="D46" s="1632" t="s">
        <v>653</v>
      </c>
      <c r="E46" s="2310">
        <v>34</v>
      </c>
      <c r="F46" s="6412">
        <v>0</v>
      </c>
      <c r="G46" s="2312">
        <v>0</v>
      </c>
      <c r="H46" s="6410" t="s">
        <v>656</v>
      </c>
      <c r="I46" s="6411" t="s">
        <v>656</v>
      </c>
      <c r="J46" s="2314">
        <v>0</v>
      </c>
      <c r="K46" s="2310">
        <v>0</v>
      </c>
      <c r="L46" s="6412">
        <v>0</v>
      </c>
      <c r="M46" s="2312">
        <v>0</v>
      </c>
      <c r="N46" s="2310">
        <v>0</v>
      </c>
      <c r="O46" s="2312">
        <v>0</v>
      </c>
    </row>
    <row r="47" spans="1:15" ht="15.75" hidden="1" thickBot="1" x14ac:dyDescent="0.3">
      <c r="A47" s="6405"/>
      <c r="B47"/>
      <c r="C47" s="2134" t="s">
        <v>1124</v>
      </c>
      <c r="D47" s="2135" t="s">
        <v>655</v>
      </c>
      <c r="E47" s="6419">
        <v>1</v>
      </c>
      <c r="F47" s="6420">
        <v>0</v>
      </c>
      <c r="G47" s="2555">
        <v>0</v>
      </c>
      <c r="H47" s="6410" t="s">
        <v>656</v>
      </c>
      <c r="I47" s="6421" t="s">
        <v>656</v>
      </c>
      <c r="J47" s="2559">
        <v>0</v>
      </c>
      <c r="K47" s="6419">
        <v>0</v>
      </c>
      <c r="L47" s="6420">
        <v>0</v>
      </c>
      <c r="M47" s="2555">
        <v>0</v>
      </c>
      <c r="N47" s="6419">
        <v>0</v>
      </c>
      <c r="O47" s="2555">
        <v>0</v>
      </c>
    </row>
    <row r="48" spans="1:15" ht="23.25" hidden="1" thickBot="1" x14ac:dyDescent="0.3">
      <c r="A48" s="6405"/>
      <c r="B48"/>
      <c r="C48" s="2292" t="s">
        <v>1125</v>
      </c>
      <c r="D48" s="2293" t="s">
        <v>1126</v>
      </c>
      <c r="E48" s="2294">
        <v>2</v>
      </c>
      <c r="F48" s="2297"/>
      <c r="G48" s="2296"/>
      <c r="H48" s="6403" t="s">
        <v>656</v>
      </c>
      <c r="I48" s="6404" t="s">
        <v>656</v>
      </c>
      <c r="J48" s="2299">
        <v>0</v>
      </c>
      <c r="K48" s="2294">
        <v>0</v>
      </c>
      <c r="L48" s="2297">
        <v>0</v>
      </c>
      <c r="M48" s="2296">
        <v>0</v>
      </c>
      <c r="N48" s="2294">
        <v>0</v>
      </c>
      <c r="O48" s="2296">
        <v>0</v>
      </c>
    </row>
    <row r="49" spans="1:15" ht="15.75" hidden="1" thickBot="1" x14ac:dyDescent="0.3">
      <c r="A49" s="6405"/>
      <c r="B49"/>
      <c r="C49" s="2123" t="s">
        <v>464</v>
      </c>
      <c r="D49" s="2124" t="s">
        <v>404</v>
      </c>
      <c r="E49" s="2300">
        <v>2</v>
      </c>
      <c r="F49" s="6406"/>
      <c r="G49" s="2302"/>
      <c r="H49" s="6410" t="s">
        <v>656</v>
      </c>
      <c r="I49" s="6408" t="s">
        <v>656</v>
      </c>
      <c r="J49" s="2304">
        <v>0</v>
      </c>
      <c r="K49" s="2300">
        <v>0</v>
      </c>
      <c r="L49" s="6406">
        <v>0</v>
      </c>
      <c r="M49" s="2302">
        <v>0</v>
      </c>
      <c r="N49" s="2300">
        <v>0</v>
      </c>
      <c r="O49" s="2302">
        <v>0</v>
      </c>
    </row>
    <row r="50" spans="1:15" ht="24" hidden="1" thickBot="1" x14ac:dyDescent="0.3">
      <c r="A50" s="6405"/>
      <c r="B50"/>
      <c r="C50" s="2123" t="s">
        <v>465</v>
      </c>
      <c r="D50" s="2124" t="s">
        <v>405</v>
      </c>
      <c r="E50" s="2300">
        <v>0</v>
      </c>
      <c r="F50" s="6406"/>
      <c r="G50" s="2302"/>
      <c r="H50" s="6410" t="s">
        <v>656</v>
      </c>
      <c r="I50" s="6408" t="s">
        <v>656</v>
      </c>
      <c r="J50" s="2304">
        <v>0</v>
      </c>
      <c r="K50" s="2300">
        <v>0</v>
      </c>
      <c r="L50" s="6406">
        <v>0</v>
      </c>
      <c r="M50" s="2302">
        <v>0</v>
      </c>
      <c r="N50" s="2300">
        <v>0</v>
      </c>
      <c r="O50" s="2302">
        <v>0</v>
      </c>
    </row>
    <row r="51" spans="1:15" ht="24" hidden="1" thickBot="1" x14ac:dyDescent="0.3">
      <c r="A51" s="6405"/>
      <c r="B51"/>
      <c r="C51" s="2125" t="s">
        <v>1127</v>
      </c>
      <c r="D51" s="72" t="s">
        <v>406</v>
      </c>
      <c r="E51" s="2305">
        <v>0</v>
      </c>
      <c r="F51" s="6409"/>
      <c r="G51" s="2307"/>
      <c r="H51" s="6410" t="s">
        <v>656</v>
      </c>
      <c r="I51" s="6411" t="s">
        <v>656</v>
      </c>
      <c r="J51" s="2309">
        <v>0</v>
      </c>
      <c r="K51" s="2305">
        <v>0</v>
      </c>
      <c r="L51" s="6409">
        <v>0</v>
      </c>
      <c r="M51" s="2307">
        <v>0</v>
      </c>
      <c r="N51" s="2305">
        <v>0</v>
      </c>
      <c r="O51" s="2307">
        <v>0</v>
      </c>
    </row>
    <row r="52" spans="1:15" ht="15.75" hidden="1" thickBot="1" x14ac:dyDescent="0.3">
      <c r="B52"/>
      <c r="C52" s="2125" t="s">
        <v>1128</v>
      </c>
      <c r="D52" s="72" t="s">
        <v>407</v>
      </c>
      <c r="E52" s="2305">
        <v>0</v>
      </c>
      <c r="F52" s="6409"/>
      <c r="G52" s="2307"/>
      <c r="H52" s="6410" t="s">
        <v>656</v>
      </c>
      <c r="I52" s="6411" t="s">
        <v>656</v>
      </c>
      <c r="J52" s="2309">
        <v>0</v>
      </c>
      <c r="K52" s="2305">
        <v>0</v>
      </c>
      <c r="L52" s="6409">
        <v>0</v>
      </c>
      <c r="M52" s="2307">
        <v>0</v>
      </c>
      <c r="N52" s="2305">
        <v>0</v>
      </c>
      <c r="O52" s="2307">
        <v>0</v>
      </c>
    </row>
    <row r="53" spans="1:15" ht="15.75" hidden="1" thickBot="1" x14ac:dyDescent="0.3">
      <c r="B53"/>
      <c r="C53" s="2126" t="s">
        <v>1129</v>
      </c>
      <c r="D53" s="2136" t="s">
        <v>408</v>
      </c>
      <c r="E53" s="2305">
        <v>0</v>
      </c>
      <c r="F53" s="6409"/>
      <c r="G53" s="2307"/>
      <c r="H53" s="6410" t="s">
        <v>656</v>
      </c>
      <c r="I53" s="6411" t="s">
        <v>656</v>
      </c>
      <c r="J53" s="2309">
        <v>0</v>
      </c>
      <c r="K53" s="2305">
        <v>0</v>
      </c>
      <c r="L53" s="6409">
        <v>0</v>
      </c>
      <c r="M53" s="2307">
        <v>0</v>
      </c>
      <c r="N53" s="2305">
        <v>0</v>
      </c>
      <c r="O53" s="2307">
        <v>0</v>
      </c>
    </row>
    <row r="54" spans="1:15" ht="15.75" hidden="1" thickBot="1" x14ac:dyDescent="0.3">
      <c r="A54" s="6405"/>
      <c r="B54"/>
      <c r="C54" s="2128" t="s">
        <v>1130</v>
      </c>
      <c r="D54" s="2129" t="s">
        <v>663</v>
      </c>
      <c r="E54" s="2320">
        <v>0</v>
      </c>
      <c r="F54" s="6415"/>
      <c r="G54" s="2322"/>
      <c r="H54" s="6410" t="s">
        <v>656</v>
      </c>
      <c r="I54" s="6416" t="s">
        <v>656</v>
      </c>
      <c r="J54" s="2324">
        <v>0</v>
      </c>
      <c r="K54" s="2320">
        <v>0</v>
      </c>
      <c r="L54" s="6415">
        <v>0</v>
      </c>
      <c r="M54" s="2322">
        <v>0</v>
      </c>
      <c r="N54" s="2320">
        <v>0</v>
      </c>
      <c r="O54" s="2322">
        <v>0</v>
      </c>
    </row>
    <row r="55" spans="1:15" ht="23.25" hidden="1" thickBot="1" x14ac:dyDescent="0.3">
      <c r="A55" s="6405"/>
      <c r="B55"/>
      <c r="C55" s="2292" t="s">
        <v>1131</v>
      </c>
      <c r="D55" s="2293" t="s">
        <v>1132</v>
      </c>
      <c r="E55" s="2294">
        <v>131</v>
      </c>
      <c r="F55" s="2297"/>
      <c r="G55" s="2296"/>
      <c r="H55" s="6403" t="s">
        <v>656</v>
      </c>
      <c r="I55" s="6404" t="s">
        <v>656</v>
      </c>
      <c r="J55" s="2299">
        <v>0</v>
      </c>
      <c r="K55" s="2294">
        <v>0</v>
      </c>
      <c r="L55" s="2297">
        <v>0</v>
      </c>
      <c r="M55" s="2296">
        <v>0</v>
      </c>
      <c r="N55" s="2294">
        <v>0</v>
      </c>
      <c r="O55" s="2296">
        <v>0</v>
      </c>
    </row>
    <row r="56" spans="1:15" ht="15.75" hidden="1" thickBot="1" x14ac:dyDescent="0.3">
      <c r="B56"/>
      <c r="C56" s="2130" t="s">
        <v>1133</v>
      </c>
      <c r="D56" s="2131" t="s">
        <v>527</v>
      </c>
      <c r="E56" s="2326">
        <v>0</v>
      </c>
      <c r="F56" s="6417"/>
      <c r="G56" s="2328"/>
      <c r="H56" s="6410" t="s">
        <v>656</v>
      </c>
      <c r="I56" s="6408" t="s">
        <v>656</v>
      </c>
      <c r="J56" s="2332">
        <v>0</v>
      </c>
      <c r="K56" s="2326">
        <v>0</v>
      </c>
      <c r="L56" s="6417">
        <v>0</v>
      </c>
      <c r="M56" s="2328">
        <v>0</v>
      </c>
      <c r="N56" s="2326">
        <v>0</v>
      </c>
      <c r="O56" s="2328">
        <v>0</v>
      </c>
    </row>
    <row r="57" spans="1:15" ht="15.75" hidden="1" thickBot="1" x14ac:dyDescent="0.3">
      <c r="A57" s="6405"/>
      <c r="B57"/>
      <c r="C57" s="2130" t="s">
        <v>1134</v>
      </c>
      <c r="D57" s="2131" t="s">
        <v>528</v>
      </c>
      <c r="E57" s="2326">
        <v>105</v>
      </c>
      <c r="F57" s="6417"/>
      <c r="G57" s="2328"/>
      <c r="H57" s="6410" t="s">
        <v>656</v>
      </c>
      <c r="I57" s="6408" t="s">
        <v>656</v>
      </c>
      <c r="J57" s="2332">
        <v>0</v>
      </c>
      <c r="K57" s="2326">
        <v>0</v>
      </c>
      <c r="L57" s="6417">
        <v>0</v>
      </c>
      <c r="M57" s="2328">
        <v>0</v>
      </c>
      <c r="N57" s="2326">
        <v>0</v>
      </c>
      <c r="O57" s="2328">
        <v>0</v>
      </c>
    </row>
    <row r="58" spans="1:15" ht="15.75" hidden="1" thickBot="1" x14ac:dyDescent="0.3">
      <c r="B58"/>
      <c r="C58" s="1637" t="s">
        <v>1135</v>
      </c>
      <c r="D58" s="1632" t="s">
        <v>529</v>
      </c>
      <c r="E58" s="2310">
        <v>12</v>
      </c>
      <c r="F58" s="6412"/>
      <c r="G58" s="2312"/>
      <c r="H58" s="6414" t="s">
        <v>656</v>
      </c>
      <c r="I58" s="6411" t="s">
        <v>656</v>
      </c>
      <c r="J58" s="2314">
        <v>0</v>
      </c>
      <c r="K58" s="2310">
        <v>0</v>
      </c>
      <c r="L58" s="6412">
        <v>0</v>
      </c>
      <c r="M58" s="2312">
        <v>0</v>
      </c>
      <c r="N58" s="2310">
        <v>0</v>
      </c>
      <c r="O58" s="2312">
        <v>0</v>
      </c>
    </row>
    <row r="59" spans="1:15" ht="15.75" hidden="1" thickBot="1" x14ac:dyDescent="0.3">
      <c r="B59"/>
      <c r="C59" s="1637" t="s">
        <v>1136</v>
      </c>
      <c r="D59" s="1632" t="s">
        <v>530</v>
      </c>
      <c r="E59" s="2310">
        <v>14</v>
      </c>
      <c r="F59" s="6412"/>
      <c r="G59" s="2312"/>
      <c r="H59" s="6407" t="s">
        <v>656</v>
      </c>
      <c r="I59" s="6411" t="s">
        <v>656</v>
      </c>
      <c r="J59" s="2314">
        <v>0</v>
      </c>
      <c r="K59" s="2310">
        <v>0</v>
      </c>
      <c r="L59" s="6412">
        <v>0</v>
      </c>
      <c r="M59" s="2312">
        <v>0</v>
      </c>
      <c r="N59" s="2310">
        <v>0</v>
      </c>
      <c r="O59" s="2312">
        <v>0</v>
      </c>
    </row>
    <row r="60" spans="1:15" ht="15.75" hidden="1" thickBot="1" x14ac:dyDescent="0.3">
      <c r="B60"/>
      <c r="C60" s="2134" t="s">
        <v>1137</v>
      </c>
      <c r="D60" s="2135" t="s">
        <v>531</v>
      </c>
      <c r="E60" s="6419">
        <v>0</v>
      </c>
      <c r="F60" s="6420"/>
      <c r="G60" s="2555"/>
      <c r="H60" s="6410" t="s">
        <v>656</v>
      </c>
      <c r="I60" s="6421" t="s">
        <v>656</v>
      </c>
      <c r="J60" s="2559">
        <v>0</v>
      </c>
      <c r="K60" s="6419">
        <v>0</v>
      </c>
      <c r="L60" s="6420">
        <v>0</v>
      </c>
      <c r="M60" s="2555">
        <v>0</v>
      </c>
      <c r="N60" s="6419">
        <v>0</v>
      </c>
      <c r="O60" s="2555">
        <v>0</v>
      </c>
    </row>
    <row r="61" spans="1:15" ht="15.75" thickBot="1" x14ac:dyDescent="0.3">
      <c r="A61" s="6405"/>
      <c r="B61"/>
      <c r="C61" s="2292" t="s">
        <v>1138</v>
      </c>
      <c r="D61" s="2293" t="s">
        <v>669</v>
      </c>
      <c r="E61" s="2294">
        <v>6345</v>
      </c>
      <c r="F61" s="2297">
        <v>48</v>
      </c>
      <c r="G61" s="2296">
        <v>69</v>
      </c>
      <c r="H61" s="6403">
        <v>43.75</v>
      </c>
      <c r="I61" s="6404">
        <v>1.0874704491725768</v>
      </c>
      <c r="J61" s="2299">
        <v>78</v>
      </c>
      <c r="K61" s="2294">
        <v>42</v>
      </c>
      <c r="L61" s="2297">
        <v>31</v>
      </c>
      <c r="M61" s="2296">
        <v>47</v>
      </c>
      <c r="N61" s="2294">
        <v>35</v>
      </c>
      <c r="O61" s="2296">
        <v>7</v>
      </c>
    </row>
    <row r="62" spans="1:15" x14ac:dyDescent="0.2">
      <c r="C62" s="2137" t="s">
        <v>1139</v>
      </c>
      <c r="D62" s="2138" t="s">
        <v>670</v>
      </c>
      <c r="E62" s="6422">
        <v>89</v>
      </c>
      <c r="F62" s="2329">
        <v>0</v>
      </c>
      <c r="G62" s="2330">
        <v>5</v>
      </c>
      <c r="H62" s="6410" t="s">
        <v>656</v>
      </c>
      <c r="I62" s="6423">
        <v>5.6179775280898872</v>
      </c>
      <c r="J62" s="6424">
        <v>5</v>
      </c>
      <c r="K62" s="6422">
        <v>3</v>
      </c>
      <c r="L62" s="2329">
        <v>0</v>
      </c>
      <c r="M62" s="2330">
        <v>5</v>
      </c>
      <c r="N62" s="6422">
        <v>3</v>
      </c>
      <c r="O62" s="2330">
        <v>0</v>
      </c>
    </row>
    <row r="63" spans="1:15" x14ac:dyDescent="0.2">
      <c r="C63" s="1045" t="s">
        <v>1140</v>
      </c>
      <c r="D63" s="2124" t="s">
        <v>579</v>
      </c>
      <c r="E63" s="2300">
        <v>3</v>
      </c>
      <c r="F63" s="6406">
        <v>0</v>
      </c>
      <c r="G63" s="2302">
        <v>0</v>
      </c>
      <c r="H63" s="6410" t="s">
        <v>656</v>
      </c>
      <c r="I63" s="6408" t="s">
        <v>656</v>
      </c>
      <c r="J63" s="2304">
        <v>0</v>
      </c>
      <c r="K63" s="2300">
        <v>0</v>
      </c>
      <c r="L63" s="6406">
        <v>0</v>
      </c>
      <c r="M63" s="2302">
        <v>0</v>
      </c>
      <c r="N63" s="2300">
        <v>0</v>
      </c>
      <c r="O63" s="2302">
        <v>0</v>
      </c>
    </row>
    <row r="64" spans="1:15" x14ac:dyDescent="0.2">
      <c r="C64" s="1045" t="s">
        <v>1141</v>
      </c>
      <c r="D64" s="2139" t="s">
        <v>673</v>
      </c>
      <c r="E64" s="2300">
        <v>7</v>
      </c>
      <c r="F64" s="6406">
        <v>1</v>
      </c>
      <c r="G64" s="2302">
        <v>1</v>
      </c>
      <c r="H64" s="6410">
        <v>0</v>
      </c>
      <c r="I64" s="6408">
        <v>14.285714285714285</v>
      </c>
      <c r="J64" s="2304">
        <v>1</v>
      </c>
      <c r="K64" s="2300">
        <v>1</v>
      </c>
      <c r="L64" s="6406">
        <v>0</v>
      </c>
      <c r="M64" s="2302">
        <v>1</v>
      </c>
      <c r="N64" s="2300">
        <v>1</v>
      </c>
      <c r="O64" s="2302">
        <v>0</v>
      </c>
    </row>
    <row r="65" spans="1:15" x14ac:dyDescent="0.2">
      <c r="C65" s="1637" t="s">
        <v>466</v>
      </c>
      <c r="D65" s="1632" t="s">
        <v>467</v>
      </c>
      <c r="E65" s="2310">
        <v>5818</v>
      </c>
      <c r="F65" s="6412">
        <v>43</v>
      </c>
      <c r="G65" s="2312">
        <v>63</v>
      </c>
      <c r="H65" s="6410">
        <v>46.511627906976742</v>
      </c>
      <c r="I65" s="6411">
        <v>1.0828463389480922</v>
      </c>
      <c r="J65" s="2314">
        <v>72</v>
      </c>
      <c r="K65" s="2310">
        <v>38</v>
      </c>
      <c r="L65" s="6412">
        <v>31</v>
      </c>
      <c r="M65" s="2312">
        <v>41</v>
      </c>
      <c r="N65" s="2310">
        <v>31</v>
      </c>
      <c r="O65" s="2312">
        <v>7</v>
      </c>
    </row>
    <row r="66" spans="1:15" ht="13.5" thickBot="1" x14ac:dyDescent="0.25">
      <c r="A66" s="6405"/>
      <c r="B66" s="2119"/>
      <c r="C66" s="1637" t="s">
        <v>468</v>
      </c>
      <c r="D66" s="1632" t="s">
        <v>469</v>
      </c>
      <c r="E66" s="2310">
        <v>428</v>
      </c>
      <c r="F66" s="6412">
        <v>4</v>
      </c>
      <c r="G66" s="2312">
        <v>0</v>
      </c>
      <c r="H66" s="6410" t="s">
        <v>656</v>
      </c>
      <c r="I66" s="6411" t="s">
        <v>656</v>
      </c>
      <c r="J66" s="2314">
        <v>0</v>
      </c>
      <c r="K66" s="2310">
        <v>0</v>
      </c>
      <c r="L66" s="6412">
        <v>0</v>
      </c>
      <c r="M66" s="2312">
        <v>0</v>
      </c>
      <c r="N66" s="2310">
        <v>0</v>
      </c>
      <c r="O66" s="2312">
        <v>0</v>
      </c>
    </row>
    <row r="67" spans="1:15" ht="13.5" thickBot="1" x14ac:dyDescent="0.25">
      <c r="A67" s="6405"/>
      <c r="B67" s="2119"/>
      <c r="C67" s="2292" t="s">
        <v>1142</v>
      </c>
      <c r="D67" s="2293" t="s">
        <v>674</v>
      </c>
      <c r="E67" s="2294">
        <v>543</v>
      </c>
      <c r="F67" s="2297"/>
      <c r="G67" s="2296"/>
      <c r="H67" s="6403" t="s">
        <v>656</v>
      </c>
      <c r="I67" s="6404" t="s">
        <v>656</v>
      </c>
      <c r="J67" s="2299">
        <v>0</v>
      </c>
      <c r="K67" s="2294">
        <v>0</v>
      </c>
      <c r="L67" s="2297">
        <v>0</v>
      </c>
      <c r="M67" s="2296">
        <v>0</v>
      </c>
      <c r="N67" s="2294">
        <v>0</v>
      </c>
      <c r="O67" s="2296">
        <v>0</v>
      </c>
    </row>
    <row r="68" spans="1:15" ht="23.25" hidden="1" thickBot="1" x14ac:dyDescent="0.25">
      <c r="A68" s="6405"/>
      <c r="B68" s="2119"/>
      <c r="C68" s="2130" t="s">
        <v>470</v>
      </c>
      <c r="D68" s="2131" t="s">
        <v>471</v>
      </c>
      <c r="E68" s="2326">
        <v>67</v>
      </c>
      <c r="F68" s="6417"/>
      <c r="G68" s="2328"/>
      <c r="H68" s="6410" t="s">
        <v>656</v>
      </c>
      <c r="I68" s="6408" t="s">
        <v>656</v>
      </c>
      <c r="J68" s="2332">
        <v>0</v>
      </c>
      <c r="K68" s="2326">
        <v>0</v>
      </c>
      <c r="L68" s="6417">
        <v>0</v>
      </c>
      <c r="M68" s="2328">
        <v>0</v>
      </c>
      <c r="N68" s="2326">
        <v>0</v>
      </c>
      <c r="O68" s="2328">
        <v>0</v>
      </c>
    </row>
    <row r="69" spans="1:15" ht="13.5" hidden="1" thickBot="1" x14ac:dyDescent="0.25">
      <c r="A69" s="6405"/>
      <c r="B69" s="2119"/>
      <c r="C69" s="1637" t="s">
        <v>1143</v>
      </c>
      <c r="D69" s="1632" t="s">
        <v>677</v>
      </c>
      <c r="E69" s="2326">
        <v>52</v>
      </c>
      <c r="F69" s="6412"/>
      <c r="G69" s="2312"/>
      <c r="H69" s="6410" t="s">
        <v>656</v>
      </c>
      <c r="I69" s="6411" t="s">
        <v>656</v>
      </c>
      <c r="J69" s="2314">
        <v>0</v>
      </c>
      <c r="K69" s="2326">
        <v>0</v>
      </c>
      <c r="L69" s="6412">
        <v>0</v>
      </c>
      <c r="M69" s="2312">
        <v>0</v>
      </c>
      <c r="N69" s="2326">
        <v>0</v>
      </c>
      <c r="O69" s="2312">
        <v>0</v>
      </c>
    </row>
    <row r="70" spans="1:15" ht="23.25" hidden="1" thickBot="1" x14ac:dyDescent="0.25">
      <c r="A70" s="6405"/>
      <c r="B70" s="2119"/>
      <c r="C70" s="1637" t="s">
        <v>1144</v>
      </c>
      <c r="D70" s="1632" t="s">
        <v>679</v>
      </c>
      <c r="E70" s="2326">
        <v>17</v>
      </c>
      <c r="F70" s="6412"/>
      <c r="G70" s="2312"/>
      <c r="H70" s="6410" t="s">
        <v>656</v>
      </c>
      <c r="I70" s="6411" t="s">
        <v>656</v>
      </c>
      <c r="J70" s="2314">
        <v>0</v>
      </c>
      <c r="K70" s="2326">
        <v>0</v>
      </c>
      <c r="L70" s="6412">
        <v>0</v>
      </c>
      <c r="M70" s="2312">
        <v>0</v>
      </c>
      <c r="N70" s="2326">
        <v>0</v>
      </c>
      <c r="O70" s="2312">
        <v>0</v>
      </c>
    </row>
    <row r="71" spans="1:15" ht="13.5" hidden="1" thickBot="1" x14ac:dyDescent="0.25">
      <c r="A71" s="6425"/>
      <c r="B71" s="6425"/>
      <c r="C71" s="2140" t="s">
        <v>1145</v>
      </c>
      <c r="D71" s="1639" t="s">
        <v>681</v>
      </c>
      <c r="E71" s="2326">
        <v>23</v>
      </c>
      <c r="F71" s="6426"/>
      <c r="G71" s="2345"/>
      <c r="H71" s="6410" t="s">
        <v>656</v>
      </c>
      <c r="I71" s="6416" t="s">
        <v>656</v>
      </c>
      <c r="J71" s="2347">
        <v>0</v>
      </c>
      <c r="K71" s="2326">
        <v>0</v>
      </c>
      <c r="L71" s="6426">
        <v>0</v>
      </c>
      <c r="M71" s="2345">
        <v>0</v>
      </c>
      <c r="N71" s="2326">
        <v>0</v>
      </c>
      <c r="O71" s="2345">
        <v>0</v>
      </c>
    </row>
    <row r="72" spans="1:15" ht="23.25" hidden="1" thickBot="1" x14ac:dyDescent="0.25">
      <c r="A72" s="6405"/>
      <c r="B72" s="2119"/>
      <c r="C72" s="2140" t="s">
        <v>682</v>
      </c>
      <c r="D72" s="1386" t="s">
        <v>683</v>
      </c>
      <c r="E72" s="2314">
        <v>12</v>
      </c>
      <c r="F72" s="6426"/>
      <c r="G72" s="2345"/>
      <c r="H72" s="6414" t="s">
        <v>656</v>
      </c>
      <c r="I72" s="6416" t="s">
        <v>656</v>
      </c>
      <c r="J72" s="2347">
        <v>0</v>
      </c>
      <c r="K72" s="2314">
        <v>0</v>
      </c>
      <c r="L72" s="6426">
        <v>0</v>
      </c>
      <c r="M72" s="2345">
        <v>0</v>
      </c>
      <c r="N72" s="6412">
        <v>0</v>
      </c>
      <c r="O72" s="2345">
        <v>0</v>
      </c>
    </row>
    <row r="73" spans="1:15" ht="23.25" hidden="1" thickBot="1" x14ac:dyDescent="0.25">
      <c r="A73" s="6405"/>
      <c r="B73" s="2119"/>
      <c r="C73" s="2126" t="s">
        <v>1146</v>
      </c>
      <c r="D73" s="72" t="s">
        <v>685</v>
      </c>
      <c r="E73" s="2326">
        <v>0</v>
      </c>
      <c r="F73" s="6409"/>
      <c r="G73" s="2307"/>
      <c r="H73" s="6407" t="s">
        <v>656</v>
      </c>
      <c r="I73" s="6411" t="s">
        <v>656</v>
      </c>
      <c r="J73" s="2309">
        <v>0</v>
      </c>
      <c r="K73" s="2326">
        <v>0</v>
      </c>
      <c r="L73" s="6409">
        <v>0</v>
      </c>
      <c r="M73" s="2307">
        <v>0</v>
      </c>
      <c r="N73" s="2326">
        <v>0</v>
      </c>
      <c r="O73" s="2307">
        <v>0</v>
      </c>
    </row>
    <row r="74" spans="1:15" ht="13.5" hidden="1" thickBot="1" x14ac:dyDescent="0.25">
      <c r="A74" s="6405"/>
      <c r="B74" s="2119"/>
      <c r="C74" s="2140" t="s">
        <v>472</v>
      </c>
      <c r="D74" s="1639" t="s">
        <v>473</v>
      </c>
      <c r="E74" s="2326">
        <v>372</v>
      </c>
      <c r="F74" s="6426"/>
      <c r="G74" s="2345"/>
      <c r="H74" s="6410" t="s">
        <v>656</v>
      </c>
      <c r="I74" s="6416" t="s">
        <v>656</v>
      </c>
      <c r="J74" s="2347">
        <v>0</v>
      </c>
      <c r="K74" s="2326">
        <v>0</v>
      </c>
      <c r="L74" s="6426">
        <v>0</v>
      </c>
      <c r="M74" s="2345">
        <v>0</v>
      </c>
      <c r="N74" s="2326">
        <v>0</v>
      </c>
      <c r="O74" s="2345">
        <v>0</v>
      </c>
    </row>
    <row r="75" spans="1:15" ht="13.5" hidden="1" thickBot="1" x14ac:dyDescent="0.25">
      <c r="A75" s="6405"/>
      <c r="B75" s="2119"/>
      <c r="C75" s="2292" t="s">
        <v>1147</v>
      </c>
      <c r="D75" s="6427" t="s">
        <v>687</v>
      </c>
      <c r="E75" s="2338">
        <v>0</v>
      </c>
      <c r="F75" s="6428"/>
      <c r="G75" s="2340"/>
      <c r="H75" s="6403" t="s">
        <v>656</v>
      </c>
      <c r="I75" s="6429" t="s">
        <v>656</v>
      </c>
      <c r="J75" s="2342">
        <v>0</v>
      </c>
      <c r="K75" s="2338">
        <v>0</v>
      </c>
      <c r="L75" s="6428">
        <v>0</v>
      </c>
      <c r="M75" s="2340">
        <v>0</v>
      </c>
      <c r="N75" s="2338">
        <v>0</v>
      </c>
      <c r="O75" s="2340">
        <v>0</v>
      </c>
    </row>
    <row r="76" spans="1:15" ht="13.5" hidden="1" thickBot="1" x14ac:dyDescent="0.25">
      <c r="A76" s="6405"/>
      <c r="B76" s="2119"/>
      <c r="C76" s="2123" t="s">
        <v>1148</v>
      </c>
      <c r="D76" s="2124" t="s">
        <v>689</v>
      </c>
      <c r="E76" s="2300">
        <v>0</v>
      </c>
      <c r="F76" s="6406"/>
      <c r="G76" s="2302"/>
      <c r="H76" s="6410" t="s">
        <v>656</v>
      </c>
      <c r="I76" s="6408" t="s">
        <v>656</v>
      </c>
      <c r="J76" s="2304">
        <v>0</v>
      </c>
      <c r="K76" s="2300">
        <v>0</v>
      </c>
      <c r="L76" s="6406"/>
      <c r="M76" s="2302"/>
      <c r="N76" s="2300"/>
      <c r="O76" s="2302"/>
    </row>
    <row r="77" spans="1:15" ht="13.5" hidden="1" thickBot="1" x14ac:dyDescent="0.25">
      <c r="C77" s="2125" t="s">
        <v>1149</v>
      </c>
      <c r="D77" s="72" t="s">
        <v>691</v>
      </c>
      <c r="E77" s="2305">
        <v>0</v>
      </c>
      <c r="F77" s="6409"/>
      <c r="G77" s="2307"/>
      <c r="H77" s="6410" t="s">
        <v>656</v>
      </c>
      <c r="I77" s="6411" t="s">
        <v>656</v>
      </c>
      <c r="J77" s="2309">
        <v>0</v>
      </c>
      <c r="K77" s="2305">
        <v>0</v>
      </c>
      <c r="L77" s="6409"/>
      <c r="M77" s="2307"/>
      <c r="N77" s="2305"/>
      <c r="O77" s="2307"/>
    </row>
    <row r="78" spans="1:15" ht="13.5" hidden="1" thickBot="1" x14ac:dyDescent="0.25">
      <c r="C78" s="2123" t="s">
        <v>1151</v>
      </c>
      <c r="D78" s="2124" t="s">
        <v>693</v>
      </c>
      <c r="E78" s="2300">
        <v>0</v>
      </c>
      <c r="F78" s="6406"/>
      <c r="G78" s="2302"/>
      <c r="H78" s="6410" t="s">
        <v>656</v>
      </c>
      <c r="I78" s="6408" t="s">
        <v>656</v>
      </c>
      <c r="J78" s="2304">
        <v>0</v>
      </c>
      <c r="K78" s="2300">
        <v>0</v>
      </c>
      <c r="L78" s="6406"/>
      <c r="M78" s="2302"/>
      <c r="N78" s="2300"/>
      <c r="O78" s="2302"/>
    </row>
    <row r="79" spans="1:15" ht="23.25" hidden="1" thickBot="1" x14ac:dyDescent="0.25">
      <c r="C79" s="2125" t="s">
        <v>1152</v>
      </c>
      <c r="D79" s="72" t="s">
        <v>694</v>
      </c>
      <c r="E79" s="2305">
        <v>0</v>
      </c>
      <c r="F79" s="6409"/>
      <c r="G79" s="2307"/>
      <c r="H79" s="6410" t="s">
        <v>656</v>
      </c>
      <c r="I79" s="6411" t="s">
        <v>656</v>
      </c>
      <c r="J79" s="2309">
        <v>0</v>
      </c>
      <c r="K79" s="2305">
        <v>0</v>
      </c>
      <c r="L79" s="6409"/>
      <c r="M79" s="2307"/>
      <c r="N79" s="2305"/>
      <c r="O79" s="2307"/>
    </row>
    <row r="80" spans="1:15" ht="23.25" hidden="1" thickBot="1" x14ac:dyDescent="0.25">
      <c r="A80" s="6405"/>
      <c r="B80" s="2119"/>
      <c r="C80" s="2128" t="s">
        <v>1153</v>
      </c>
      <c r="D80" s="2129" t="s">
        <v>695</v>
      </c>
      <c r="E80" s="2320">
        <v>0</v>
      </c>
      <c r="F80" s="6415"/>
      <c r="G80" s="2322"/>
      <c r="H80" s="6410" t="s">
        <v>656</v>
      </c>
      <c r="I80" s="6416" t="s">
        <v>656</v>
      </c>
      <c r="J80" s="2324">
        <v>0</v>
      </c>
      <c r="K80" s="2320">
        <v>0</v>
      </c>
      <c r="L80" s="6415"/>
      <c r="M80" s="2322"/>
      <c r="N80" s="2320"/>
      <c r="O80" s="2322"/>
    </row>
    <row r="81" spans="1:15" ht="13.5" thickBot="1" x14ac:dyDescent="0.25">
      <c r="C81" s="2292" t="s">
        <v>1154</v>
      </c>
      <c r="D81" s="2293" t="s">
        <v>696</v>
      </c>
      <c r="E81" s="2294">
        <v>441</v>
      </c>
      <c r="F81" s="2297">
        <v>11</v>
      </c>
      <c r="G81" s="2296">
        <v>16</v>
      </c>
      <c r="H81" s="6403">
        <v>45.454545454545467</v>
      </c>
      <c r="I81" s="6404">
        <v>3.6281179138321997</v>
      </c>
      <c r="J81" s="2299">
        <v>16</v>
      </c>
      <c r="K81" s="2294">
        <v>10</v>
      </c>
      <c r="L81" s="2297">
        <v>1</v>
      </c>
      <c r="M81" s="2296">
        <v>15</v>
      </c>
      <c r="N81" s="2294">
        <v>10</v>
      </c>
      <c r="O81" s="2296">
        <v>0</v>
      </c>
    </row>
    <row r="82" spans="1:15" hidden="1" x14ac:dyDescent="0.2">
      <c r="A82" s="6405"/>
      <c r="B82" s="2119"/>
      <c r="C82" s="2130" t="s">
        <v>1155</v>
      </c>
      <c r="D82" s="2131" t="s">
        <v>246</v>
      </c>
      <c r="E82" s="2326">
        <v>0</v>
      </c>
      <c r="F82" s="6417"/>
      <c r="G82" s="2328"/>
      <c r="H82" s="6410" t="s">
        <v>656</v>
      </c>
      <c r="I82" s="6408" t="s">
        <v>656</v>
      </c>
      <c r="J82" s="2332">
        <v>0</v>
      </c>
      <c r="K82" s="2326">
        <v>0</v>
      </c>
      <c r="L82" s="6417"/>
      <c r="M82" s="2328"/>
      <c r="N82" s="2326"/>
      <c r="O82" s="2328"/>
    </row>
    <row r="83" spans="1:15" x14ac:dyDescent="0.2">
      <c r="C83" s="1637" t="s">
        <v>1156</v>
      </c>
      <c r="D83" s="1632" t="s">
        <v>247</v>
      </c>
      <c r="E83" s="2310">
        <v>213</v>
      </c>
      <c r="F83" s="6412">
        <v>9</v>
      </c>
      <c r="G83" s="2312">
        <v>8</v>
      </c>
      <c r="H83" s="6410">
        <v>-11.111111111111114</v>
      </c>
      <c r="I83" s="6411">
        <v>3.755868544600939</v>
      </c>
      <c r="J83" s="2314">
        <v>8</v>
      </c>
      <c r="K83" s="2310">
        <v>5</v>
      </c>
      <c r="L83" s="6412">
        <v>0</v>
      </c>
      <c r="M83" s="2312">
        <v>8</v>
      </c>
      <c r="N83" s="2310">
        <v>5</v>
      </c>
      <c r="O83" s="2312">
        <v>0</v>
      </c>
    </row>
    <row r="84" spans="1:15" ht="22.5" hidden="1" x14ac:dyDescent="0.2">
      <c r="C84" s="2125" t="s">
        <v>1157</v>
      </c>
      <c r="D84" s="72" t="s">
        <v>700</v>
      </c>
      <c r="E84" s="2305">
        <v>0</v>
      </c>
      <c r="F84" s="6409"/>
      <c r="G84" s="2307"/>
      <c r="H84" s="6410" t="s">
        <v>656</v>
      </c>
      <c r="I84" s="6411" t="s">
        <v>656</v>
      </c>
      <c r="J84" s="2309">
        <v>0</v>
      </c>
      <c r="K84" s="2305">
        <v>0</v>
      </c>
      <c r="L84" s="6409">
        <v>0</v>
      </c>
      <c r="M84" s="2307">
        <v>0</v>
      </c>
      <c r="N84" s="2305">
        <v>0</v>
      </c>
      <c r="O84" s="2307">
        <v>0</v>
      </c>
    </row>
    <row r="85" spans="1:15" x14ac:dyDescent="0.2">
      <c r="A85" s="6405"/>
      <c r="B85" s="2119"/>
      <c r="C85" s="2130" t="s">
        <v>474</v>
      </c>
      <c r="D85" s="2131" t="s">
        <v>249</v>
      </c>
      <c r="E85" s="2326">
        <v>120</v>
      </c>
      <c r="F85" s="6417">
        <v>2</v>
      </c>
      <c r="G85" s="2328">
        <v>5</v>
      </c>
      <c r="H85" s="6410">
        <v>150</v>
      </c>
      <c r="I85" s="6408">
        <v>4.1666666666666661</v>
      </c>
      <c r="J85" s="2332">
        <v>5</v>
      </c>
      <c r="K85" s="2326">
        <v>3</v>
      </c>
      <c r="L85" s="6417">
        <v>1</v>
      </c>
      <c r="M85" s="2328">
        <v>4</v>
      </c>
      <c r="N85" s="2326">
        <v>3</v>
      </c>
      <c r="O85" s="2328">
        <v>0</v>
      </c>
    </row>
    <row r="86" spans="1:15" x14ac:dyDescent="0.2">
      <c r="C86" s="1637" t="s">
        <v>1158</v>
      </c>
      <c r="D86" s="1632" t="s">
        <v>250</v>
      </c>
      <c r="E86" s="2310">
        <v>98</v>
      </c>
      <c r="F86" s="6412"/>
      <c r="G86" s="2312">
        <v>3</v>
      </c>
      <c r="H86" s="6414" t="s">
        <v>656</v>
      </c>
      <c r="I86" s="6411">
        <v>3.0612244897959182</v>
      </c>
      <c r="J86" s="2314">
        <v>3</v>
      </c>
      <c r="K86" s="2310">
        <v>2</v>
      </c>
      <c r="L86" s="6412">
        <v>0</v>
      </c>
      <c r="M86" s="2312">
        <v>3</v>
      </c>
      <c r="N86" s="2310">
        <v>2</v>
      </c>
      <c r="O86" s="2312">
        <v>0</v>
      </c>
    </row>
    <row r="87" spans="1:15" ht="13.5" thickBot="1" x14ac:dyDescent="0.25">
      <c r="A87" s="6405"/>
      <c r="B87" s="2119"/>
      <c r="C87" s="2140" t="s">
        <v>1160</v>
      </c>
      <c r="D87" s="1639" t="s">
        <v>259</v>
      </c>
      <c r="E87" s="2343">
        <v>10</v>
      </c>
      <c r="F87" s="6426"/>
      <c r="G87" s="2345"/>
      <c r="H87" s="6407" t="s">
        <v>656</v>
      </c>
      <c r="I87" s="6416" t="s">
        <v>656</v>
      </c>
      <c r="J87" s="2347">
        <v>0</v>
      </c>
      <c r="K87" s="2343">
        <v>0</v>
      </c>
      <c r="L87" s="6426">
        <v>0</v>
      </c>
      <c r="M87" s="2345">
        <v>0</v>
      </c>
      <c r="N87" s="2343">
        <v>0</v>
      </c>
      <c r="O87" s="2345">
        <v>0</v>
      </c>
    </row>
    <row r="88" spans="1:15" ht="23.25" thickBot="1" x14ac:dyDescent="0.25">
      <c r="C88" s="2292" t="s">
        <v>1499</v>
      </c>
      <c r="D88" s="2293" t="s">
        <v>704</v>
      </c>
      <c r="E88" s="2294">
        <v>949</v>
      </c>
      <c r="F88" s="2297">
        <v>194</v>
      </c>
      <c r="G88" s="2296">
        <v>154</v>
      </c>
      <c r="H88" s="6403">
        <v>-20.618556701030926</v>
      </c>
      <c r="I88" s="6404">
        <v>16.227608008429925</v>
      </c>
      <c r="J88" s="2299">
        <v>156</v>
      </c>
      <c r="K88" s="2294">
        <v>62</v>
      </c>
      <c r="L88" s="2297">
        <v>32</v>
      </c>
      <c r="M88" s="2296">
        <v>124</v>
      </c>
      <c r="N88" s="2294">
        <v>56</v>
      </c>
      <c r="O88" s="2296">
        <v>6</v>
      </c>
    </row>
    <row r="89" spans="1:15" ht="22.5" x14ac:dyDescent="0.2">
      <c r="C89" s="2130" t="s">
        <v>1162</v>
      </c>
      <c r="D89" s="2131" t="s">
        <v>251</v>
      </c>
      <c r="E89" s="2326">
        <v>411</v>
      </c>
      <c r="F89" s="6417">
        <v>78</v>
      </c>
      <c r="G89" s="2328">
        <v>74</v>
      </c>
      <c r="H89" s="6410">
        <v>-5.1282051282051384</v>
      </c>
      <c r="I89" s="6408">
        <v>18.004866180048662</v>
      </c>
      <c r="J89" s="2332">
        <v>76</v>
      </c>
      <c r="K89" s="2326">
        <v>31</v>
      </c>
      <c r="L89" s="6417">
        <v>26</v>
      </c>
      <c r="M89" s="2328">
        <v>50</v>
      </c>
      <c r="N89" s="2326">
        <v>30</v>
      </c>
      <c r="O89" s="2328">
        <v>1</v>
      </c>
    </row>
    <row r="90" spans="1:15" ht="22.5" hidden="1" x14ac:dyDescent="0.2">
      <c r="A90" s="6405"/>
      <c r="B90" s="2119"/>
      <c r="C90" s="2125" t="s">
        <v>1163</v>
      </c>
      <c r="D90" s="2124" t="s">
        <v>252</v>
      </c>
      <c r="E90" s="2305">
        <v>2</v>
      </c>
      <c r="F90" s="6409">
        <v>0</v>
      </c>
      <c r="G90" s="2307">
        <v>0</v>
      </c>
      <c r="H90" s="6410" t="s">
        <v>656</v>
      </c>
      <c r="I90" s="6411" t="s">
        <v>656</v>
      </c>
      <c r="J90" s="2309">
        <v>0</v>
      </c>
      <c r="K90" s="2305">
        <v>0</v>
      </c>
      <c r="L90" s="6409">
        <v>0</v>
      </c>
      <c r="M90" s="2307">
        <v>0</v>
      </c>
      <c r="N90" s="2305">
        <v>0</v>
      </c>
      <c r="O90" s="2307">
        <v>0</v>
      </c>
    </row>
    <row r="91" spans="1:15" ht="22.5" x14ac:dyDescent="0.2">
      <c r="A91" s="6405"/>
      <c r="B91" s="2119"/>
      <c r="C91" s="1637" t="s">
        <v>1164</v>
      </c>
      <c r="D91" s="2131" t="s">
        <v>253</v>
      </c>
      <c r="E91" s="2310">
        <v>47</v>
      </c>
      <c r="F91" s="6412">
        <v>11</v>
      </c>
      <c r="G91" s="2312">
        <v>0</v>
      </c>
      <c r="H91" s="6410" t="s">
        <v>656</v>
      </c>
      <c r="I91" s="6411" t="s">
        <v>656</v>
      </c>
      <c r="J91" s="2314">
        <v>0</v>
      </c>
      <c r="K91" s="2310">
        <v>0</v>
      </c>
      <c r="L91" s="6412">
        <v>0</v>
      </c>
      <c r="M91" s="2312">
        <v>0</v>
      </c>
      <c r="N91" s="2310">
        <v>0</v>
      </c>
      <c r="O91" s="2312">
        <v>0</v>
      </c>
    </row>
    <row r="92" spans="1:15" ht="22.5" x14ac:dyDescent="0.2">
      <c r="A92" s="6405"/>
      <c r="B92" s="2119"/>
      <c r="C92" s="1637" t="s">
        <v>1165</v>
      </c>
      <c r="D92" s="2131" t="s">
        <v>254</v>
      </c>
      <c r="E92" s="2310">
        <v>24</v>
      </c>
      <c r="F92" s="6412">
        <v>4</v>
      </c>
      <c r="G92" s="2312">
        <v>0</v>
      </c>
      <c r="H92" s="6410" t="s">
        <v>656</v>
      </c>
      <c r="I92" s="6411" t="s">
        <v>656</v>
      </c>
      <c r="J92" s="2314">
        <v>0</v>
      </c>
      <c r="K92" s="2310">
        <v>0</v>
      </c>
      <c r="L92" s="6412">
        <v>0</v>
      </c>
      <c r="M92" s="2312">
        <v>0</v>
      </c>
      <c r="N92" s="2310">
        <v>0</v>
      </c>
      <c r="O92" s="2312">
        <v>0</v>
      </c>
    </row>
    <row r="93" spans="1:15" x14ac:dyDescent="0.2">
      <c r="C93" s="1637" t="s">
        <v>1166</v>
      </c>
      <c r="D93" s="2131" t="s">
        <v>255</v>
      </c>
      <c r="E93" s="2310">
        <v>7</v>
      </c>
      <c r="F93" s="6412">
        <v>0</v>
      </c>
      <c r="G93" s="2312">
        <v>0</v>
      </c>
      <c r="H93" s="6410" t="s">
        <v>656</v>
      </c>
      <c r="I93" s="6411" t="s">
        <v>656</v>
      </c>
      <c r="J93" s="2314">
        <v>0</v>
      </c>
      <c r="K93" s="2310">
        <v>0</v>
      </c>
      <c r="L93" s="6412">
        <v>0</v>
      </c>
      <c r="M93" s="2312">
        <v>0</v>
      </c>
      <c r="N93" s="2310">
        <v>0</v>
      </c>
      <c r="O93" s="2312">
        <v>0</v>
      </c>
    </row>
    <row r="94" spans="1:15" x14ac:dyDescent="0.2">
      <c r="A94" s="6405"/>
      <c r="B94" s="2119"/>
      <c r="C94" s="1637" t="s">
        <v>1167</v>
      </c>
      <c r="D94" s="1632" t="s">
        <v>256</v>
      </c>
      <c r="E94" s="2310">
        <v>363</v>
      </c>
      <c r="F94" s="6412">
        <v>70</v>
      </c>
      <c r="G94" s="2312">
        <v>59</v>
      </c>
      <c r="H94" s="6410">
        <v>-15.714285714285708</v>
      </c>
      <c r="I94" s="6411">
        <v>16.253443526170798</v>
      </c>
      <c r="J94" s="2314">
        <v>59</v>
      </c>
      <c r="K94" s="2310">
        <v>26</v>
      </c>
      <c r="L94" s="6412">
        <v>1</v>
      </c>
      <c r="M94" s="2312">
        <v>58</v>
      </c>
      <c r="N94" s="2310">
        <v>22</v>
      </c>
      <c r="O94" s="2312">
        <v>4</v>
      </c>
    </row>
    <row r="95" spans="1:15" ht="22.5" x14ac:dyDescent="0.2">
      <c r="A95" s="6405"/>
      <c r="B95" s="2119"/>
      <c r="C95" s="2125" t="s">
        <v>1168</v>
      </c>
      <c r="D95" s="72" t="s">
        <v>257</v>
      </c>
      <c r="E95" s="2305">
        <v>4</v>
      </c>
      <c r="F95" s="6409">
        <v>0</v>
      </c>
      <c r="G95" s="2307">
        <v>2</v>
      </c>
      <c r="H95" s="6410" t="s">
        <v>656</v>
      </c>
      <c r="I95" s="6411">
        <v>50</v>
      </c>
      <c r="J95" s="2309">
        <v>2</v>
      </c>
      <c r="K95" s="2305">
        <v>0</v>
      </c>
      <c r="L95" s="6409">
        <v>0</v>
      </c>
      <c r="M95" s="2307">
        <v>2</v>
      </c>
      <c r="N95" s="2305">
        <v>0</v>
      </c>
      <c r="O95" s="2307">
        <v>0</v>
      </c>
    </row>
    <row r="96" spans="1:15" ht="13.5" thickBot="1" x14ac:dyDescent="0.25">
      <c r="A96" s="6405"/>
      <c r="B96" s="2119"/>
      <c r="C96" s="2130" t="s">
        <v>1169</v>
      </c>
      <c r="D96" s="2131" t="s">
        <v>258</v>
      </c>
      <c r="E96" s="2326">
        <v>91</v>
      </c>
      <c r="F96" s="6417">
        <v>31</v>
      </c>
      <c r="G96" s="2328">
        <v>19</v>
      </c>
      <c r="H96" s="6410">
        <v>-38.70967741935484</v>
      </c>
      <c r="I96" s="6408">
        <v>20.87912087912088</v>
      </c>
      <c r="J96" s="2332">
        <v>19</v>
      </c>
      <c r="K96" s="2326">
        <v>5</v>
      </c>
      <c r="L96" s="6417">
        <v>5</v>
      </c>
      <c r="M96" s="2328">
        <v>14</v>
      </c>
      <c r="N96" s="2326">
        <v>4</v>
      </c>
      <c r="O96" s="2328">
        <v>1</v>
      </c>
    </row>
    <row r="97" spans="1:15" ht="23.25" hidden="1" thickBot="1" x14ac:dyDescent="0.25">
      <c r="C97" s="2143" t="s">
        <v>1170</v>
      </c>
      <c r="D97" s="2135" t="s">
        <v>714</v>
      </c>
      <c r="E97" s="6419">
        <v>0</v>
      </c>
      <c r="F97" s="6420">
        <v>0</v>
      </c>
      <c r="G97" s="2555">
        <v>0</v>
      </c>
      <c r="H97" s="6410" t="s">
        <v>656</v>
      </c>
      <c r="I97" s="6421" t="s">
        <v>656</v>
      </c>
      <c r="J97" s="2559">
        <v>0</v>
      </c>
      <c r="K97" s="6419">
        <v>0</v>
      </c>
      <c r="L97" s="6420">
        <v>0</v>
      </c>
      <c r="M97" s="2555">
        <v>0</v>
      </c>
      <c r="N97" s="6419">
        <v>0</v>
      </c>
      <c r="O97" s="2555">
        <v>0</v>
      </c>
    </row>
    <row r="98" spans="1:15" ht="23.25" thickBot="1" x14ac:dyDescent="0.25">
      <c r="A98" s="6405"/>
      <c r="B98" s="2119"/>
      <c r="C98" s="2292" t="s">
        <v>1171</v>
      </c>
      <c r="D98" s="2293" t="s">
        <v>715</v>
      </c>
      <c r="E98" s="2294">
        <v>4910</v>
      </c>
      <c r="F98" s="2297">
        <v>54</v>
      </c>
      <c r="G98" s="2296">
        <v>80</v>
      </c>
      <c r="H98" s="6403">
        <v>48.148148148148152</v>
      </c>
      <c r="I98" s="6404">
        <v>1.6293279022403258</v>
      </c>
      <c r="J98" s="2299">
        <v>82</v>
      </c>
      <c r="K98" s="2294">
        <v>19</v>
      </c>
      <c r="L98" s="2297">
        <v>29</v>
      </c>
      <c r="M98" s="2296">
        <v>53</v>
      </c>
      <c r="N98" s="2294">
        <v>13</v>
      </c>
      <c r="O98" s="2296">
        <v>6</v>
      </c>
    </row>
    <row r="99" spans="1:15" hidden="1" x14ac:dyDescent="0.2">
      <c r="C99" s="1045" t="s">
        <v>1172</v>
      </c>
      <c r="D99" s="2139" t="s">
        <v>717</v>
      </c>
      <c r="E99" s="2300">
        <v>0</v>
      </c>
      <c r="F99" s="6406">
        <v>0</v>
      </c>
      <c r="G99" s="2302">
        <v>0</v>
      </c>
      <c r="H99" s="6410" t="s">
        <v>656</v>
      </c>
      <c r="I99" s="6408" t="s">
        <v>656</v>
      </c>
      <c r="J99" s="2304">
        <v>0</v>
      </c>
      <c r="K99" s="2300">
        <v>0</v>
      </c>
      <c r="L99" s="6406">
        <v>0</v>
      </c>
      <c r="M99" s="2302">
        <v>0</v>
      </c>
      <c r="N99" s="2300">
        <v>0</v>
      </c>
      <c r="O99" s="2302">
        <v>0</v>
      </c>
    </row>
    <row r="100" spans="1:15" ht="12.75" hidden="1" customHeight="1" x14ac:dyDescent="0.2">
      <c r="C100" s="2125" t="s">
        <v>1173</v>
      </c>
      <c r="D100" s="72" t="s">
        <v>719</v>
      </c>
      <c r="E100" s="2305">
        <v>0</v>
      </c>
      <c r="F100" s="6409">
        <v>0</v>
      </c>
      <c r="G100" s="2307">
        <v>0</v>
      </c>
      <c r="H100" s="6414" t="s">
        <v>656</v>
      </c>
      <c r="I100" s="6411" t="s">
        <v>656</v>
      </c>
      <c r="J100" s="2309">
        <v>0</v>
      </c>
      <c r="K100" s="2305">
        <v>0</v>
      </c>
      <c r="L100" s="6409">
        <v>0</v>
      </c>
      <c r="M100" s="2307">
        <v>0</v>
      </c>
      <c r="N100" s="2305">
        <v>0</v>
      </c>
      <c r="O100" s="2307">
        <v>0</v>
      </c>
    </row>
    <row r="101" spans="1:15" hidden="1" x14ac:dyDescent="0.2">
      <c r="A101" s="6405"/>
      <c r="B101" s="2119"/>
      <c r="C101" s="2128" t="s">
        <v>1174</v>
      </c>
      <c r="D101" s="2129" t="s">
        <v>721</v>
      </c>
      <c r="E101" s="2320">
        <v>0</v>
      </c>
      <c r="F101" s="6415">
        <v>0</v>
      </c>
      <c r="G101" s="2322">
        <v>0</v>
      </c>
      <c r="H101" s="6407" t="s">
        <v>656</v>
      </c>
      <c r="I101" s="6416" t="s">
        <v>656</v>
      </c>
      <c r="J101" s="2324">
        <v>0</v>
      </c>
      <c r="K101" s="2320">
        <v>0</v>
      </c>
      <c r="L101" s="6415">
        <v>0</v>
      </c>
      <c r="M101" s="2322">
        <v>0</v>
      </c>
      <c r="N101" s="2320">
        <v>0</v>
      </c>
      <c r="O101" s="2322">
        <v>0</v>
      </c>
    </row>
    <row r="102" spans="1:15" ht="18" customHeight="1" x14ac:dyDescent="0.2">
      <c r="A102" s="6405"/>
      <c r="B102" s="2119"/>
      <c r="C102" s="1637" t="s">
        <v>1175</v>
      </c>
      <c r="D102" s="1632" t="s">
        <v>723</v>
      </c>
      <c r="E102" s="2310">
        <v>12</v>
      </c>
      <c r="F102" s="6412">
        <v>6</v>
      </c>
      <c r="G102" s="2312">
        <v>2</v>
      </c>
      <c r="H102" s="6410">
        <v>-66.666666666666671</v>
      </c>
      <c r="I102" s="6411">
        <v>16.666666666666664</v>
      </c>
      <c r="J102" s="2314">
        <v>2</v>
      </c>
      <c r="K102" s="2310">
        <v>2</v>
      </c>
      <c r="L102" s="6412">
        <v>0</v>
      </c>
      <c r="M102" s="2312">
        <v>2</v>
      </c>
      <c r="N102" s="2310">
        <v>2</v>
      </c>
      <c r="O102" s="2312">
        <v>0</v>
      </c>
    </row>
    <row r="103" spans="1:15" ht="22.5" hidden="1" x14ac:dyDescent="0.2">
      <c r="A103" s="6405"/>
      <c r="B103" s="2119"/>
      <c r="C103" s="1637" t="s">
        <v>1176</v>
      </c>
      <c r="D103" s="1632" t="s">
        <v>725</v>
      </c>
      <c r="E103" s="2348">
        <v>0</v>
      </c>
      <c r="F103" s="6430">
        <v>0</v>
      </c>
      <c r="G103" s="2349">
        <v>0</v>
      </c>
      <c r="H103" s="6410" t="s">
        <v>656</v>
      </c>
      <c r="I103" s="6431" t="s">
        <v>656</v>
      </c>
      <c r="J103" s="2333">
        <v>0</v>
      </c>
      <c r="K103" s="2348">
        <v>0</v>
      </c>
      <c r="L103" s="6430">
        <v>0</v>
      </c>
      <c r="M103" s="2349">
        <v>0</v>
      </c>
      <c r="N103" s="2348">
        <v>0</v>
      </c>
      <c r="O103" s="2349">
        <v>0</v>
      </c>
    </row>
    <row r="104" spans="1:15" x14ac:dyDescent="0.2">
      <c r="C104" s="2130" t="s">
        <v>1177</v>
      </c>
      <c r="D104" s="2131" t="s">
        <v>727</v>
      </c>
      <c r="E104" s="6432">
        <v>647</v>
      </c>
      <c r="F104" s="6417">
        <v>0</v>
      </c>
      <c r="G104" s="2328">
        <v>3</v>
      </c>
      <c r="H104" s="6410" t="s">
        <v>656</v>
      </c>
      <c r="I104" s="6408">
        <v>0.46367851622874806</v>
      </c>
      <c r="J104" s="2332">
        <v>3</v>
      </c>
      <c r="K104" s="6432">
        <v>0</v>
      </c>
      <c r="L104" s="6417">
        <v>2</v>
      </c>
      <c r="M104" s="2328">
        <v>1</v>
      </c>
      <c r="N104" s="6432">
        <v>0</v>
      </c>
      <c r="O104" s="2328">
        <v>0</v>
      </c>
    </row>
    <row r="105" spans="1:15" ht="33.75" x14ac:dyDescent="0.2">
      <c r="A105" s="6405"/>
      <c r="B105" s="2119"/>
      <c r="C105" s="1637" t="s">
        <v>1178</v>
      </c>
      <c r="D105" s="1632" t="s">
        <v>729</v>
      </c>
      <c r="E105" s="2348">
        <v>134</v>
      </c>
      <c r="F105" s="6412">
        <v>2</v>
      </c>
      <c r="G105" s="2312">
        <v>2</v>
      </c>
      <c r="H105" s="6410">
        <v>0</v>
      </c>
      <c r="I105" s="6411">
        <v>1.4925373134328357</v>
      </c>
      <c r="J105" s="2314">
        <v>2</v>
      </c>
      <c r="K105" s="2348">
        <v>2</v>
      </c>
      <c r="L105" s="6412">
        <v>0</v>
      </c>
      <c r="M105" s="2312">
        <v>2</v>
      </c>
      <c r="N105" s="2348">
        <v>1</v>
      </c>
      <c r="O105" s="2312">
        <v>1</v>
      </c>
    </row>
    <row r="106" spans="1:15" x14ac:dyDescent="0.2">
      <c r="A106" s="6405"/>
      <c r="B106" s="2119"/>
      <c r="C106" s="1637" t="s">
        <v>1179</v>
      </c>
      <c r="D106" s="1632" t="s">
        <v>731</v>
      </c>
      <c r="E106" s="2348">
        <v>8</v>
      </c>
      <c r="F106" s="6412">
        <v>1</v>
      </c>
      <c r="G106" s="2312">
        <v>0</v>
      </c>
      <c r="H106" s="6410" t="s">
        <v>656</v>
      </c>
      <c r="I106" s="6411" t="s">
        <v>656</v>
      </c>
      <c r="J106" s="2314">
        <v>0</v>
      </c>
      <c r="K106" s="2348">
        <v>0</v>
      </c>
      <c r="L106" s="6412">
        <v>0</v>
      </c>
      <c r="M106" s="2312">
        <v>0</v>
      </c>
      <c r="N106" s="2348">
        <v>0</v>
      </c>
      <c r="O106" s="2312">
        <v>0</v>
      </c>
    </row>
    <row r="107" spans="1:15" x14ac:dyDescent="0.2">
      <c r="A107" s="2119"/>
      <c r="B107" s="2119"/>
      <c r="C107" s="2123" t="s">
        <v>1180</v>
      </c>
      <c r="D107" s="2124" t="s">
        <v>733</v>
      </c>
      <c r="E107" s="2357">
        <v>0</v>
      </c>
      <c r="F107" s="6406">
        <v>1</v>
      </c>
      <c r="G107" s="2302">
        <v>0</v>
      </c>
      <c r="H107" s="6410" t="s">
        <v>656</v>
      </c>
      <c r="I107" s="6408" t="s">
        <v>656</v>
      </c>
      <c r="J107" s="2304">
        <v>0</v>
      </c>
      <c r="K107" s="2357">
        <v>0</v>
      </c>
      <c r="L107" s="6406">
        <v>0</v>
      </c>
      <c r="M107" s="2302">
        <v>0</v>
      </c>
      <c r="N107" s="2357">
        <v>0</v>
      </c>
      <c r="O107" s="2302">
        <v>0</v>
      </c>
    </row>
    <row r="108" spans="1:15" hidden="1" x14ac:dyDescent="0.2">
      <c r="C108" s="2126" t="s">
        <v>1181</v>
      </c>
      <c r="D108" s="72" t="s">
        <v>735</v>
      </c>
      <c r="E108" s="2350">
        <v>5</v>
      </c>
      <c r="F108" s="6409">
        <v>0</v>
      </c>
      <c r="G108" s="2307">
        <v>0</v>
      </c>
      <c r="H108" s="6410" t="s">
        <v>656</v>
      </c>
      <c r="I108" s="6411" t="s">
        <v>656</v>
      </c>
      <c r="J108" s="2309">
        <v>0</v>
      </c>
      <c r="K108" s="2350">
        <v>0</v>
      </c>
      <c r="L108" s="6409">
        <v>0</v>
      </c>
      <c r="M108" s="2307">
        <v>0</v>
      </c>
      <c r="N108" s="2350">
        <v>0</v>
      </c>
      <c r="O108" s="2307">
        <v>0</v>
      </c>
    </row>
    <row r="109" spans="1:15" x14ac:dyDescent="0.2">
      <c r="A109" s="6405"/>
      <c r="B109" s="2119"/>
      <c r="C109" s="2130" t="s">
        <v>475</v>
      </c>
      <c r="D109" s="2131" t="s">
        <v>476</v>
      </c>
      <c r="E109" s="6432">
        <v>2424</v>
      </c>
      <c r="F109" s="6417">
        <v>32</v>
      </c>
      <c r="G109" s="2328">
        <v>60</v>
      </c>
      <c r="H109" s="6410">
        <v>87.5</v>
      </c>
      <c r="I109" s="6408">
        <v>2.4752475247524752</v>
      </c>
      <c r="J109" s="2332">
        <v>60</v>
      </c>
      <c r="K109" s="6432">
        <v>8</v>
      </c>
      <c r="L109" s="6417">
        <v>24</v>
      </c>
      <c r="M109" s="2328">
        <v>36</v>
      </c>
      <c r="N109" s="6432">
        <v>4</v>
      </c>
      <c r="O109" s="2328">
        <v>4</v>
      </c>
    </row>
    <row r="110" spans="1:15" x14ac:dyDescent="0.2">
      <c r="A110" s="6405"/>
      <c r="B110" s="2119"/>
      <c r="C110" s="2140" t="s">
        <v>477</v>
      </c>
      <c r="D110" s="1639" t="s">
        <v>737</v>
      </c>
      <c r="E110" s="6433">
        <v>19</v>
      </c>
      <c r="F110" s="6426">
        <v>9</v>
      </c>
      <c r="G110" s="2345">
        <v>8</v>
      </c>
      <c r="H110" s="6410">
        <v>-11.111111111111114</v>
      </c>
      <c r="I110" s="6416">
        <v>42.105263157894733</v>
      </c>
      <c r="J110" s="2347">
        <v>10</v>
      </c>
      <c r="K110" s="6433">
        <v>7</v>
      </c>
      <c r="L110" s="6426">
        <v>2</v>
      </c>
      <c r="M110" s="2345">
        <v>8</v>
      </c>
      <c r="N110" s="6433">
        <v>6</v>
      </c>
      <c r="O110" s="2345">
        <v>1</v>
      </c>
    </row>
    <row r="111" spans="1:15" hidden="1" x14ac:dyDescent="0.2">
      <c r="A111" s="6405"/>
      <c r="B111" s="2119"/>
      <c r="C111" s="2125" t="s">
        <v>1182</v>
      </c>
      <c r="D111" s="72" t="s">
        <v>739</v>
      </c>
      <c r="E111" s="2350">
        <v>0</v>
      </c>
      <c r="F111" s="6409">
        <v>0</v>
      </c>
      <c r="G111" s="2307">
        <v>0</v>
      </c>
      <c r="H111" s="6410" t="s">
        <v>656</v>
      </c>
      <c r="I111" s="6411" t="s">
        <v>656</v>
      </c>
      <c r="J111" s="2309">
        <v>0</v>
      </c>
      <c r="K111" s="2350">
        <v>0</v>
      </c>
      <c r="L111" s="6409">
        <v>0</v>
      </c>
      <c r="M111" s="2307">
        <v>0</v>
      </c>
      <c r="N111" s="2350">
        <v>0</v>
      </c>
      <c r="O111" s="2307">
        <v>0</v>
      </c>
    </row>
    <row r="112" spans="1:15" ht="13.5" thickBot="1" x14ac:dyDescent="0.25">
      <c r="A112" s="6405"/>
      <c r="B112" s="2119"/>
      <c r="C112" s="1637" t="s">
        <v>1500</v>
      </c>
      <c r="D112" s="1632" t="s">
        <v>479</v>
      </c>
      <c r="E112" s="2348">
        <v>1661</v>
      </c>
      <c r="F112" s="6412">
        <v>3</v>
      </c>
      <c r="G112" s="2312">
        <v>5</v>
      </c>
      <c r="H112" s="6410">
        <v>66.666666666666686</v>
      </c>
      <c r="I112" s="6411">
        <v>0.30102347983142685</v>
      </c>
      <c r="J112" s="2314">
        <v>5</v>
      </c>
      <c r="K112" s="2348">
        <v>0</v>
      </c>
      <c r="L112" s="6412">
        <v>1</v>
      </c>
      <c r="M112" s="2312">
        <v>4</v>
      </c>
      <c r="N112" s="2348">
        <v>0</v>
      </c>
      <c r="O112" s="2312">
        <v>0</v>
      </c>
    </row>
    <row r="113" spans="1:15" ht="13.5" thickBot="1" x14ac:dyDescent="0.25">
      <c r="C113" s="2292" t="s">
        <v>1183</v>
      </c>
      <c r="D113" s="2293" t="s">
        <v>740</v>
      </c>
      <c r="E113" s="2294">
        <v>2560</v>
      </c>
      <c r="F113" s="2297">
        <v>12</v>
      </c>
      <c r="G113" s="2296">
        <v>12</v>
      </c>
      <c r="H113" s="6403">
        <v>0</v>
      </c>
      <c r="I113" s="6404">
        <v>0.46875</v>
      </c>
      <c r="J113" s="2299">
        <v>13</v>
      </c>
      <c r="K113" s="2294">
        <v>5</v>
      </c>
      <c r="L113" s="2297">
        <v>10</v>
      </c>
      <c r="M113" s="2296">
        <v>3</v>
      </c>
      <c r="N113" s="2294">
        <v>3</v>
      </c>
      <c r="O113" s="2296">
        <v>2</v>
      </c>
    </row>
    <row r="114" spans="1:15" hidden="1" x14ac:dyDescent="0.2">
      <c r="A114" s="6405"/>
      <c r="B114" s="2119"/>
      <c r="C114" s="1045" t="s">
        <v>1184</v>
      </c>
      <c r="D114" s="2124" t="s">
        <v>742</v>
      </c>
      <c r="E114" s="2357">
        <v>224</v>
      </c>
      <c r="F114" s="6406">
        <v>0</v>
      </c>
      <c r="G114" s="2302">
        <v>0</v>
      </c>
      <c r="H114" s="6434" t="s">
        <v>656</v>
      </c>
      <c r="I114" s="6408" t="s">
        <v>656</v>
      </c>
      <c r="J114" s="2304">
        <v>0</v>
      </c>
      <c r="K114" s="2357">
        <v>0</v>
      </c>
      <c r="L114" s="6406">
        <v>0</v>
      </c>
      <c r="M114" s="2302">
        <v>0</v>
      </c>
      <c r="N114" s="2357">
        <v>0</v>
      </c>
      <c r="O114" s="2302">
        <v>0</v>
      </c>
    </row>
    <row r="115" spans="1:15" hidden="1" x14ac:dyDescent="0.2">
      <c r="A115" s="6405"/>
      <c r="B115" s="2119"/>
      <c r="C115" s="1637" t="s">
        <v>1185</v>
      </c>
      <c r="D115" s="1632" t="s">
        <v>744</v>
      </c>
      <c r="E115" s="2310">
        <v>1</v>
      </c>
      <c r="F115" s="6412">
        <v>0</v>
      </c>
      <c r="G115" s="2312">
        <v>0</v>
      </c>
      <c r="H115" s="6407" t="s">
        <v>656</v>
      </c>
      <c r="I115" s="6411" t="s">
        <v>656</v>
      </c>
      <c r="J115" s="2314">
        <v>0</v>
      </c>
      <c r="K115" s="2310">
        <v>0</v>
      </c>
      <c r="L115" s="6412">
        <v>0</v>
      </c>
      <c r="M115" s="2312">
        <v>0</v>
      </c>
      <c r="N115" s="2310">
        <v>0</v>
      </c>
      <c r="O115" s="2312">
        <v>0</v>
      </c>
    </row>
    <row r="116" spans="1:15" ht="22.5" hidden="1" x14ac:dyDescent="0.2">
      <c r="A116" s="6405"/>
      <c r="B116" s="2119"/>
      <c r="C116" s="2125" t="s">
        <v>1186</v>
      </c>
      <c r="D116" s="72" t="s">
        <v>746</v>
      </c>
      <c r="E116" s="2305">
        <v>0</v>
      </c>
      <c r="F116" s="6409">
        <v>0</v>
      </c>
      <c r="G116" s="2307">
        <v>0</v>
      </c>
      <c r="H116" s="6410" t="s">
        <v>656</v>
      </c>
      <c r="I116" s="6411" t="s">
        <v>656</v>
      </c>
      <c r="J116" s="2309">
        <v>0</v>
      </c>
      <c r="K116" s="2305">
        <v>0</v>
      </c>
      <c r="L116" s="6409">
        <v>0</v>
      </c>
      <c r="M116" s="2307">
        <v>0</v>
      </c>
      <c r="N116" s="2305">
        <v>0</v>
      </c>
      <c r="O116" s="2307">
        <v>0</v>
      </c>
    </row>
    <row r="117" spans="1:15" ht="22.5" hidden="1" x14ac:dyDescent="0.2">
      <c r="A117" s="6405"/>
      <c r="B117" s="2119"/>
      <c r="C117" s="2125" t="s">
        <v>1187</v>
      </c>
      <c r="D117" s="72" t="s">
        <v>748</v>
      </c>
      <c r="E117" s="2305">
        <v>0</v>
      </c>
      <c r="F117" s="6409">
        <v>0</v>
      </c>
      <c r="G117" s="2307">
        <v>0</v>
      </c>
      <c r="H117" s="6410" t="s">
        <v>656</v>
      </c>
      <c r="I117" s="6411" t="s">
        <v>656</v>
      </c>
      <c r="J117" s="2309">
        <v>0</v>
      </c>
      <c r="K117" s="2305">
        <v>0</v>
      </c>
      <c r="L117" s="6409">
        <v>0</v>
      </c>
      <c r="M117" s="2307">
        <v>0</v>
      </c>
      <c r="N117" s="2305">
        <v>0</v>
      </c>
      <c r="O117" s="2307">
        <v>0</v>
      </c>
    </row>
    <row r="118" spans="1:15" hidden="1" x14ac:dyDescent="0.2">
      <c r="A118" s="6405"/>
      <c r="B118" s="2119"/>
      <c r="C118" s="2145" t="s">
        <v>1188</v>
      </c>
      <c r="D118" s="2129" t="s">
        <v>750</v>
      </c>
      <c r="E118" s="2320">
        <v>1</v>
      </c>
      <c r="F118" s="6415">
        <v>0</v>
      </c>
      <c r="G118" s="2322">
        <v>0</v>
      </c>
      <c r="H118" s="6410" t="s">
        <v>656</v>
      </c>
      <c r="I118" s="6416" t="s">
        <v>656</v>
      </c>
      <c r="J118" s="2324">
        <v>0</v>
      </c>
      <c r="K118" s="2320">
        <v>0</v>
      </c>
      <c r="L118" s="6415">
        <v>0</v>
      </c>
      <c r="M118" s="2322">
        <v>0</v>
      </c>
      <c r="N118" s="2320">
        <v>0</v>
      </c>
      <c r="O118" s="2322">
        <v>0</v>
      </c>
    </row>
    <row r="119" spans="1:15" ht="22.5" hidden="1" x14ac:dyDescent="0.2">
      <c r="C119" s="2126" t="s">
        <v>1189</v>
      </c>
      <c r="D119" s="72" t="s">
        <v>752</v>
      </c>
      <c r="E119" s="2305">
        <v>0</v>
      </c>
      <c r="F119" s="6409">
        <v>0</v>
      </c>
      <c r="G119" s="2307">
        <v>0</v>
      </c>
      <c r="H119" s="6410" t="s">
        <v>656</v>
      </c>
      <c r="I119" s="6411" t="s">
        <v>656</v>
      </c>
      <c r="J119" s="2309">
        <v>0</v>
      </c>
      <c r="K119" s="2305">
        <v>0</v>
      </c>
      <c r="L119" s="6409">
        <v>0</v>
      </c>
      <c r="M119" s="2307">
        <v>0</v>
      </c>
      <c r="N119" s="2305">
        <v>0</v>
      </c>
      <c r="O119" s="2307">
        <v>0</v>
      </c>
    </row>
    <row r="120" spans="1:15" ht="22.5" hidden="1" x14ac:dyDescent="0.2">
      <c r="C120" s="2123" t="s">
        <v>1190</v>
      </c>
      <c r="D120" s="2124" t="s">
        <v>532</v>
      </c>
      <c r="E120" s="2300">
        <v>0</v>
      </c>
      <c r="F120" s="6406">
        <v>0</v>
      </c>
      <c r="G120" s="2302">
        <v>0</v>
      </c>
      <c r="H120" s="6410" t="s">
        <v>656</v>
      </c>
      <c r="I120" s="6408" t="s">
        <v>656</v>
      </c>
      <c r="J120" s="2304">
        <v>0</v>
      </c>
      <c r="K120" s="2300">
        <v>0</v>
      </c>
      <c r="L120" s="6406">
        <v>0</v>
      </c>
      <c r="M120" s="2302">
        <v>0</v>
      </c>
      <c r="N120" s="2300">
        <v>0</v>
      </c>
      <c r="O120" s="2302">
        <v>0</v>
      </c>
    </row>
    <row r="121" spans="1:15" ht="22.5" hidden="1" x14ac:dyDescent="0.2">
      <c r="A121" s="6405"/>
      <c r="B121" s="2119"/>
      <c r="C121" s="2125" t="s">
        <v>1191</v>
      </c>
      <c r="D121" s="72" t="s">
        <v>755</v>
      </c>
      <c r="E121" s="2305">
        <v>0</v>
      </c>
      <c r="F121" s="6409">
        <v>0</v>
      </c>
      <c r="G121" s="2307">
        <v>0</v>
      </c>
      <c r="H121" s="6410" t="s">
        <v>656</v>
      </c>
      <c r="I121" s="6411" t="s">
        <v>656</v>
      </c>
      <c r="J121" s="2309">
        <v>0</v>
      </c>
      <c r="K121" s="2305">
        <v>0</v>
      </c>
      <c r="L121" s="6409">
        <v>0</v>
      </c>
      <c r="M121" s="2307">
        <v>0</v>
      </c>
      <c r="N121" s="2305">
        <v>0</v>
      </c>
      <c r="O121" s="2307">
        <v>0</v>
      </c>
    </row>
    <row r="122" spans="1:15" ht="22.5" hidden="1" x14ac:dyDescent="0.2">
      <c r="A122" s="6405"/>
      <c r="B122" s="2119"/>
      <c r="C122" s="2125" t="s">
        <v>1192</v>
      </c>
      <c r="D122" s="72" t="s">
        <v>533</v>
      </c>
      <c r="E122" s="2305">
        <v>0</v>
      </c>
      <c r="F122" s="6409">
        <v>0</v>
      </c>
      <c r="G122" s="2307">
        <v>0</v>
      </c>
      <c r="H122" s="6410" t="s">
        <v>656</v>
      </c>
      <c r="I122" s="6411" t="s">
        <v>656</v>
      </c>
      <c r="J122" s="2309">
        <v>0</v>
      </c>
      <c r="K122" s="2305">
        <v>0</v>
      </c>
      <c r="L122" s="6409">
        <v>0</v>
      </c>
      <c r="M122" s="2307">
        <v>0</v>
      </c>
      <c r="N122" s="2305">
        <v>0</v>
      </c>
      <c r="O122" s="2307">
        <v>0</v>
      </c>
    </row>
    <row r="123" spans="1:15" hidden="1" x14ac:dyDescent="0.2">
      <c r="C123" s="2126" t="s">
        <v>1193</v>
      </c>
      <c r="D123" s="72" t="s">
        <v>534</v>
      </c>
      <c r="E123" s="2305">
        <v>0</v>
      </c>
      <c r="F123" s="6409">
        <v>0</v>
      </c>
      <c r="G123" s="2307">
        <v>0</v>
      </c>
      <c r="H123" s="6410" t="s">
        <v>656</v>
      </c>
      <c r="I123" s="6411" t="s">
        <v>656</v>
      </c>
      <c r="J123" s="2309">
        <v>0</v>
      </c>
      <c r="K123" s="2305">
        <v>0</v>
      </c>
      <c r="L123" s="6409">
        <v>0</v>
      </c>
      <c r="M123" s="2307">
        <v>0</v>
      </c>
      <c r="N123" s="2305">
        <v>0</v>
      </c>
      <c r="O123" s="2307">
        <v>0</v>
      </c>
    </row>
    <row r="124" spans="1:15" ht="22.5" x14ac:dyDescent="0.2">
      <c r="A124" s="6405"/>
      <c r="B124" s="2119"/>
      <c r="C124" s="2130" t="s">
        <v>758</v>
      </c>
      <c r="D124" s="2131" t="s">
        <v>759</v>
      </c>
      <c r="E124" s="2326">
        <v>1994</v>
      </c>
      <c r="F124" s="6417">
        <v>0</v>
      </c>
      <c r="G124" s="2328">
        <v>7</v>
      </c>
      <c r="H124" s="6410" t="s">
        <v>656</v>
      </c>
      <c r="I124" s="6408">
        <v>0.35105315947843529</v>
      </c>
      <c r="J124" s="2332">
        <v>7</v>
      </c>
      <c r="K124" s="2326">
        <v>4</v>
      </c>
      <c r="L124" s="6417">
        <v>7</v>
      </c>
      <c r="M124" s="2328">
        <v>0</v>
      </c>
      <c r="N124" s="2326">
        <v>2</v>
      </c>
      <c r="O124" s="2328">
        <v>2</v>
      </c>
    </row>
    <row r="125" spans="1:15" ht="12.75" customHeight="1" thickBot="1" x14ac:dyDescent="0.25">
      <c r="A125" s="6405"/>
      <c r="B125" s="2119"/>
      <c r="C125" s="1637" t="s">
        <v>1194</v>
      </c>
      <c r="D125" s="1632" t="s">
        <v>760</v>
      </c>
      <c r="E125" s="2310">
        <v>330</v>
      </c>
      <c r="F125" s="6412">
        <v>12</v>
      </c>
      <c r="G125" s="2312">
        <v>5</v>
      </c>
      <c r="H125" s="6410">
        <v>-58.333333333333329</v>
      </c>
      <c r="I125" s="6411">
        <v>1.5151515151515151</v>
      </c>
      <c r="J125" s="2314">
        <v>6</v>
      </c>
      <c r="K125" s="2310">
        <v>1</v>
      </c>
      <c r="L125" s="6412">
        <v>3</v>
      </c>
      <c r="M125" s="2312">
        <v>3</v>
      </c>
      <c r="N125" s="2310">
        <v>1</v>
      </c>
      <c r="O125" s="2312">
        <v>0</v>
      </c>
    </row>
    <row r="126" spans="1:15" ht="23.25" hidden="1" thickBot="1" x14ac:dyDescent="0.25">
      <c r="A126" s="6405"/>
      <c r="B126" s="2119"/>
      <c r="C126" s="1637" t="s">
        <v>1501</v>
      </c>
      <c r="D126" s="1632" t="s">
        <v>762</v>
      </c>
      <c r="E126" s="2310">
        <v>10</v>
      </c>
      <c r="F126" s="6412">
        <v>0</v>
      </c>
      <c r="G126" s="2312">
        <v>0</v>
      </c>
      <c r="H126" s="6410" t="s">
        <v>656</v>
      </c>
      <c r="I126" s="6411" t="s">
        <v>656</v>
      </c>
      <c r="J126" s="2314">
        <v>0</v>
      </c>
      <c r="K126" s="2310">
        <v>0</v>
      </c>
      <c r="L126" s="6412">
        <v>0</v>
      </c>
      <c r="M126" s="2312">
        <v>0</v>
      </c>
      <c r="N126" s="2310">
        <v>0</v>
      </c>
      <c r="O126" s="2312">
        <v>0</v>
      </c>
    </row>
    <row r="127" spans="1:15" ht="13.5" hidden="1" thickBot="1" x14ac:dyDescent="0.25">
      <c r="A127" s="6405"/>
      <c r="B127" s="2119"/>
      <c r="C127" s="2134" t="s">
        <v>1196</v>
      </c>
      <c r="D127" s="2135" t="s">
        <v>764</v>
      </c>
      <c r="E127" s="6419">
        <v>0</v>
      </c>
      <c r="F127" s="6420">
        <v>0</v>
      </c>
      <c r="G127" s="2555">
        <v>0</v>
      </c>
      <c r="H127" s="6410" t="s">
        <v>656</v>
      </c>
      <c r="I127" s="6421" t="s">
        <v>656</v>
      </c>
      <c r="J127" s="2559">
        <v>0</v>
      </c>
      <c r="K127" s="6419">
        <v>0</v>
      </c>
      <c r="L127" s="6420">
        <v>0</v>
      </c>
      <c r="M127" s="2555">
        <v>0</v>
      </c>
      <c r="N127" s="6419">
        <v>0</v>
      </c>
      <c r="O127" s="2555">
        <v>0</v>
      </c>
    </row>
    <row r="128" spans="1:15" ht="13.5" hidden="1" thickBot="1" x14ac:dyDescent="0.25">
      <c r="A128" s="6405"/>
      <c r="B128" s="2119"/>
      <c r="C128" s="2292" t="s">
        <v>1197</v>
      </c>
      <c r="D128" s="2293" t="s">
        <v>765</v>
      </c>
      <c r="E128" s="2294">
        <v>258</v>
      </c>
      <c r="F128" s="2297">
        <v>0</v>
      </c>
      <c r="G128" s="2296">
        <v>0</v>
      </c>
      <c r="H128" s="6403" t="s">
        <v>656</v>
      </c>
      <c r="I128" s="6404" t="s">
        <v>656</v>
      </c>
      <c r="J128" s="2299">
        <v>0</v>
      </c>
      <c r="K128" s="2294">
        <v>0</v>
      </c>
      <c r="L128" s="2297">
        <v>0</v>
      </c>
      <c r="M128" s="2296">
        <v>0</v>
      </c>
      <c r="N128" s="2294">
        <v>0</v>
      </c>
      <c r="O128" s="2296">
        <v>0</v>
      </c>
    </row>
    <row r="129" spans="1:15" ht="13.5" hidden="1" thickBot="1" x14ac:dyDescent="0.25">
      <c r="A129" s="6405"/>
      <c r="B129" s="2119"/>
      <c r="C129" s="1045" t="s">
        <v>1198</v>
      </c>
      <c r="D129" s="2139" t="s">
        <v>357</v>
      </c>
      <c r="E129" s="2300">
        <v>1</v>
      </c>
      <c r="F129" s="6406">
        <v>0</v>
      </c>
      <c r="G129" s="2302">
        <v>0</v>
      </c>
      <c r="H129" s="6407" t="s">
        <v>656</v>
      </c>
      <c r="I129" s="6408" t="s">
        <v>656</v>
      </c>
      <c r="J129" s="2304">
        <v>0</v>
      </c>
      <c r="K129" s="2300">
        <v>0</v>
      </c>
      <c r="L129" s="6406">
        <v>0</v>
      </c>
      <c r="M129" s="2302">
        <v>0</v>
      </c>
      <c r="N129" s="2300">
        <v>0</v>
      </c>
      <c r="O129" s="2302">
        <v>0</v>
      </c>
    </row>
    <row r="130" spans="1:15" ht="23.25" hidden="1" thickBot="1" x14ac:dyDescent="0.25">
      <c r="A130" s="6405"/>
      <c r="B130" s="2119"/>
      <c r="C130" s="2125" t="s">
        <v>1199</v>
      </c>
      <c r="D130" s="72" t="s">
        <v>358</v>
      </c>
      <c r="E130" s="2305">
        <v>0</v>
      </c>
      <c r="F130" s="6409">
        <v>0</v>
      </c>
      <c r="G130" s="2307">
        <v>0</v>
      </c>
      <c r="H130" s="6410" t="s">
        <v>656</v>
      </c>
      <c r="I130" s="6411" t="s">
        <v>656</v>
      </c>
      <c r="J130" s="2309">
        <v>0</v>
      </c>
      <c r="K130" s="2305">
        <v>0</v>
      </c>
      <c r="L130" s="6409">
        <v>0</v>
      </c>
      <c r="M130" s="2307">
        <v>0</v>
      </c>
      <c r="N130" s="2305">
        <v>0</v>
      </c>
      <c r="O130" s="2307">
        <v>0</v>
      </c>
    </row>
    <row r="131" spans="1:15" ht="13.5" hidden="1" thickBot="1" x14ac:dyDescent="0.25">
      <c r="C131" s="2125" t="s">
        <v>1200</v>
      </c>
      <c r="D131" s="72" t="s">
        <v>359</v>
      </c>
      <c r="E131" s="2305">
        <v>0</v>
      </c>
      <c r="F131" s="6409">
        <v>0</v>
      </c>
      <c r="G131" s="2307">
        <v>0</v>
      </c>
      <c r="H131" s="6410" t="s">
        <v>656</v>
      </c>
      <c r="I131" s="6411" t="s">
        <v>656</v>
      </c>
      <c r="J131" s="2309">
        <v>0</v>
      </c>
      <c r="K131" s="2305">
        <v>0</v>
      </c>
      <c r="L131" s="6409">
        <v>0</v>
      </c>
      <c r="M131" s="2307">
        <v>0</v>
      </c>
      <c r="N131" s="2305">
        <v>0</v>
      </c>
      <c r="O131" s="2307">
        <v>0</v>
      </c>
    </row>
    <row r="132" spans="1:15" ht="13.5" hidden="1" thickBot="1" x14ac:dyDescent="0.25">
      <c r="A132" s="6405"/>
      <c r="B132" s="2119"/>
      <c r="C132" s="1637" t="s">
        <v>1201</v>
      </c>
      <c r="D132" s="1632" t="s">
        <v>360</v>
      </c>
      <c r="E132" s="2310">
        <v>14</v>
      </c>
      <c r="F132" s="6412"/>
      <c r="G132" s="2312"/>
      <c r="H132" s="6410" t="s">
        <v>656</v>
      </c>
      <c r="I132" s="6411" t="s">
        <v>656</v>
      </c>
      <c r="J132" s="2314">
        <v>0</v>
      </c>
      <c r="K132" s="2310">
        <v>0</v>
      </c>
      <c r="L132" s="6412"/>
      <c r="M132" s="2312"/>
      <c r="N132" s="2310"/>
      <c r="O132" s="2312"/>
    </row>
    <row r="133" spans="1:15" ht="13.5" hidden="1" thickBot="1" x14ac:dyDescent="0.25">
      <c r="A133" s="6405"/>
      <c r="B133" s="2119"/>
      <c r="C133" s="2125" t="s">
        <v>1202</v>
      </c>
      <c r="D133" s="72" t="s">
        <v>361</v>
      </c>
      <c r="E133" s="2310">
        <v>0</v>
      </c>
      <c r="F133" s="6412"/>
      <c r="G133" s="2312"/>
      <c r="H133" s="6410" t="s">
        <v>656</v>
      </c>
      <c r="I133" s="6411" t="s">
        <v>656</v>
      </c>
      <c r="J133" s="2314">
        <v>0</v>
      </c>
      <c r="K133" s="2310">
        <v>0</v>
      </c>
      <c r="L133" s="6412">
        <v>0</v>
      </c>
      <c r="M133" s="2312">
        <v>0</v>
      </c>
      <c r="N133" s="2310">
        <v>0</v>
      </c>
      <c r="O133" s="2312">
        <v>0</v>
      </c>
    </row>
    <row r="134" spans="1:15" ht="13.5" hidden="1" thickBot="1" x14ac:dyDescent="0.25">
      <c r="A134" s="6405"/>
      <c r="B134" s="2119"/>
      <c r="C134" s="2125" t="s">
        <v>1203</v>
      </c>
      <c r="D134" s="72" t="s">
        <v>362</v>
      </c>
      <c r="E134" s="2310">
        <v>0</v>
      </c>
      <c r="F134" s="6412"/>
      <c r="G134" s="2312"/>
      <c r="H134" s="6410" t="s">
        <v>656</v>
      </c>
      <c r="I134" s="6411" t="s">
        <v>656</v>
      </c>
      <c r="J134" s="2314">
        <v>0</v>
      </c>
      <c r="K134" s="2310">
        <v>0</v>
      </c>
      <c r="L134" s="6412">
        <v>0</v>
      </c>
      <c r="M134" s="2312">
        <v>0</v>
      </c>
      <c r="N134" s="2310">
        <v>0</v>
      </c>
      <c r="O134" s="2312">
        <v>0</v>
      </c>
    </row>
    <row r="135" spans="1:15" ht="23.25" hidden="1" thickBot="1" x14ac:dyDescent="0.25">
      <c r="C135" s="2128" t="s">
        <v>1204</v>
      </c>
      <c r="D135" s="2129" t="s">
        <v>363</v>
      </c>
      <c r="E135" s="2343">
        <v>0</v>
      </c>
      <c r="F135" s="6426"/>
      <c r="G135" s="2345"/>
      <c r="H135" s="6410" t="s">
        <v>656</v>
      </c>
      <c r="I135" s="6416" t="s">
        <v>656</v>
      </c>
      <c r="J135" s="2347">
        <v>0</v>
      </c>
      <c r="K135" s="2343">
        <v>0</v>
      </c>
      <c r="L135" s="6426">
        <v>0</v>
      </c>
      <c r="M135" s="2345">
        <v>0</v>
      </c>
      <c r="N135" s="2343">
        <v>0</v>
      </c>
      <c r="O135" s="2345">
        <v>0</v>
      </c>
    </row>
    <row r="136" spans="1:15" ht="13.5" hidden="1" thickBot="1" x14ac:dyDescent="0.25">
      <c r="C136" s="1637" t="s">
        <v>1205</v>
      </c>
      <c r="D136" s="1632" t="s">
        <v>364</v>
      </c>
      <c r="E136" s="2310">
        <v>5</v>
      </c>
      <c r="F136" s="6412"/>
      <c r="G136" s="2312"/>
      <c r="H136" s="6410" t="s">
        <v>656</v>
      </c>
      <c r="I136" s="6411" t="s">
        <v>656</v>
      </c>
      <c r="J136" s="2314">
        <v>0</v>
      </c>
      <c r="K136" s="2310">
        <v>0</v>
      </c>
      <c r="L136" s="6412">
        <v>0</v>
      </c>
      <c r="M136" s="2312">
        <v>0</v>
      </c>
      <c r="N136" s="2310">
        <v>0</v>
      </c>
      <c r="O136" s="2312">
        <v>0</v>
      </c>
    </row>
    <row r="137" spans="1:15" ht="13.5" hidden="1" thickBot="1" x14ac:dyDescent="0.25">
      <c r="A137" s="6405"/>
      <c r="B137" s="2119"/>
      <c r="C137" s="2123" t="s">
        <v>1206</v>
      </c>
      <c r="D137" s="2124" t="s">
        <v>365</v>
      </c>
      <c r="E137" s="2300">
        <v>0</v>
      </c>
      <c r="F137" s="6406"/>
      <c r="G137" s="2302"/>
      <c r="H137" s="6410" t="s">
        <v>656</v>
      </c>
      <c r="I137" s="6408" t="s">
        <v>656</v>
      </c>
      <c r="J137" s="2304">
        <v>0</v>
      </c>
      <c r="K137" s="2300">
        <v>0</v>
      </c>
      <c r="L137" s="6406">
        <v>0</v>
      </c>
      <c r="M137" s="2302">
        <v>0</v>
      </c>
      <c r="N137" s="2300">
        <v>0</v>
      </c>
      <c r="O137" s="2302">
        <v>0</v>
      </c>
    </row>
    <row r="138" spans="1:15" ht="13.5" hidden="1" thickBot="1" x14ac:dyDescent="0.25">
      <c r="A138" s="6405"/>
      <c r="B138" s="2119"/>
      <c r="C138" s="1637" t="s">
        <v>1207</v>
      </c>
      <c r="D138" s="1632" t="s">
        <v>366</v>
      </c>
      <c r="E138" s="2310">
        <v>8</v>
      </c>
      <c r="F138" s="6412"/>
      <c r="G138" s="2312"/>
      <c r="H138" s="6410" t="s">
        <v>656</v>
      </c>
      <c r="I138" s="6411" t="s">
        <v>656</v>
      </c>
      <c r="J138" s="2314">
        <v>0</v>
      </c>
      <c r="K138" s="2310">
        <v>0</v>
      </c>
      <c r="L138" s="6412">
        <v>0</v>
      </c>
      <c r="M138" s="2312">
        <v>0</v>
      </c>
      <c r="N138" s="2310">
        <v>0</v>
      </c>
      <c r="O138" s="2312">
        <v>0</v>
      </c>
    </row>
    <row r="139" spans="1:15" ht="23.25" hidden="1" thickBot="1" x14ac:dyDescent="0.25">
      <c r="A139" s="6405"/>
      <c r="B139" s="2119"/>
      <c r="C139" s="2128" t="s">
        <v>1208</v>
      </c>
      <c r="D139" s="2129" t="s">
        <v>367</v>
      </c>
      <c r="E139" s="2320">
        <v>0</v>
      </c>
      <c r="F139" s="6415"/>
      <c r="G139" s="2322"/>
      <c r="H139" s="6410" t="s">
        <v>656</v>
      </c>
      <c r="I139" s="6416" t="s">
        <v>656</v>
      </c>
      <c r="J139" s="2324">
        <v>0</v>
      </c>
      <c r="K139" s="2320">
        <v>0</v>
      </c>
      <c r="L139" s="6415">
        <v>0</v>
      </c>
      <c r="M139" s="2322">
        <v>0</v>
      </c>
      <c r="N139" s="2320">
        <v>0</v>
      </c>
      <c r="O139" s="2322">
        <v>0</v>
      </c>
    </row>
    <row r="140" spans="1:15" ht="13.5" hidden="1" thickBot="1" x14ac:dyDescent="0.25">
      <c r="A140" s="6405"/>
      <c r="B140" s="2119"/>
      <c r="C140" s="1637" t="s">
        <v>1209</v>
      </c>
      <c r="D140" s="1632" t="s">
        <v>368</v>
      </c>
      <c r="E140" s="2310">
        <v>64</v>
      </c>
      <c r="F140" s="6412"/>
      <c r="G140" s="2312"/>
      <c r="H140" s="6410" t="s">
        <v>656</v>
      </c>
      <c r="I140" s="6411" t="s">
        <v>656</v>
      </c>
      <c r="J140" s="2314">
        <v>0</v>
      </c>
      <c r="K140" s="2310">
        <v>0</v>
      </c>
      <c r="L140" s="6412">
        <v>0</v>
      </c>
      <c r="M140" s="2312">
        <v>0</v>
      </c>
      <c r="N140" s="2310">
        <v>0</v>
      </c>
      <c r="O140" s="2312">
        <v>0</v>
      </c>
    </row>
    <row r="141" spans="1:15" ht="13.5" hidden="1" thickBot="1" x14ac:dyDescent="0.25">
      <c r="A141" s="6405"/>
      <c r="B141" s="2119"/>
      <c r="C141" s="1637" t="s">
        <v>1210</v>
      </c>
      <c r="D141" s="1632" t="s">
        <v>369</v>
      </c>
      <c r="E141" s="2310">
        <v>111</v>
      </c>
      <c r="F141" s="6412"/>
      <c r="G141" s="2312"/>
      <c r="H141" s="6410" t="s">
        <v>656</v>
      </c>
      <c r="I141" s="6411" t="s">
        <v>656</v>
      </c>
      <c r="J141" s="2314">
        <v>0</v>
      </c>
      <c r="K141" s="2310">
        <v>0</v>
      </c>
      <c r="L141" s="6412">
        <v>0</v>
      </c>
      <c r="M141" s="2312">
        <v>0</v>
      </c>
      <c r="N141" s="2310">
        <v>0</v>
      </c>
      <c r="O141" s="2312">
        <v>0</v>
      </c>
    </row>
    <row r="142" spans="1:15" ht="23.25" hidden="1" thickBot="1" x14ac:dyDescent="0.25">
      <c r="C142" s="2123" t="s">
        <v>1211</v>
      </c>
      <c r="D142" s="2124" t="s">
        <v>370</v>
      </c>
      <c r="E142" s="2300">
        <v>0</v>
      </c>
      <c r="F142" s="6406"/>
      <c r="G142" s="2302"/>
      <c r="H142" s="6414" t="s">
        <v>656</v>
      </c>
      <c r="I142" s="6408" t="s">
        <v>656</v>
      </c>
      <c r="J142" s="2304">
        <v>0</v>
      </c>
      <c r="K142" s="2300">
        <v>0</v>
      </c>
      <c r="L142" s="6406">
        <v>0</v>
      </c>
      <c r="M142" s="2302">
        <v>0</v>
      </c>
      <c r="N142" s="2300">
        <v>0</v>
      </c>
      <c r="O142" s="2302">
        <v>0</v>
      </c>
    </row>
    <row r="143" spans="1:15" ht="23.25" hidden="1" thickBot="1" x14ac:dyDescent="0.25">
      <c r="C143" s="2125" t="s">
        <v>1212</v>
      </c>
      <c r="D143" s="72" t="s">
        <v>371</v>
      </c>
      <c r="E143" s="2305">
        <v>0</v>
      </c>
      <c r="F143" s="6409"/>
      <c r="G143" s="2307"/>
      <c r="H143" s="6407" t="s">
        <v>656</v>
      </c>
      <c r="I143" s="6411" t="s">
        <v>656</v>
      </c>
      <c r="J143" s="2309">
        <v>0</v>
      </c>
      <c r="K143" s="2305">
        <v>0</v>
      </c>
      <c r="L143" s="6409">
        <v>0</v>
      </c>
      <c r="M143" s="2307">
        <v>0</v>
      </c>
      <c r="N143" s="2305">
        <v>0</v>
      </c>
      <c r="O143" s="2307">
        <v>0</v>
      </c>
    </row>
    <row r="144" spans="1:15" ht="13.5" hidden="1" thickBot="1" x14ac:dyDescent="0.25">
      <c r="A144" s="6405"/>
      <c r="B144" s="2119"/>
      <c r="C144" s="2128" t="s">
        <v>1213</v>
      </c>
      <c r="D144" s="2129" t="s">
        <v>372</v>
      </c>
      <c r="E144" s="2320">
        <v>0</v>
      </c>
      <c r="F144" s="6415"/>
      <c r="G144" s="2322"/>
      <c r="H144" s="6410" t="s">
        <v>656</v>
      </c>
      <c r="I144" s="6416" t="s">
        <v>656</v>
      </c>
      <c r="J144" s="2324">
        <v>0</v>
      </c>
      <c r="K144" s="2320">
        <v>0</v>
      </c>
      <c r="L144" s="6415">
        <v>0</v>
      </c>
      <c r="M144" s="2322">
        <v>0</v>
      </c>
      <c r="N144" s="2320">
        <v>0</v>
      </c>
      <c r="O144" s="2322">
        <v>0</v>
      </c>
    </row>
    <row r="145" spans="1:15" ht="13.5" hidden="1" thickBot="1" x14ac:dyDescent="0.25">
      <c r="A145" s="6405"/>
      <c r="B145" s="2119"/>
      <c r="C145" s="1637" t="s">
        <v>1214</v>
      </c>
      <c r="D145" s="1632" t="s">
        <v>373</v>
      </c>
      <c r="E145" s="2310">
        <v>31</v>
      </c>
      <c r="F145" s="6412"/>
      <c r="G145" s="2312"/>
      <c r="H145" s="6410" t="s">
        <v>656</v>
      </c>
      <c r="I145" s="6411" t="s">
        <v>656</v>
      </c>
      <c r="J145" s="2314">
        <v>0</v>
      </c>
      <c r="K145" s="2310">
        <v>0</v>
      </c>
      <c r="L145" s="6412">
        <v>0</v>
      </c>
      <c r="M145" s="2312">
        <v>0</v>
      </c>
      <c r="N145" s="2310">
        <v>0</v>
      </c>
      <c r="O145" s="2312">
        <v>0</v>
      </c>
    </row>
    <row r="146" spans="1:15" ht="13.5" hidden="1" thickBot="1" x14ac:dyDescent="0.25">
      <c r="C146" s="2125" t="s">
        <v>1215</v>
      </c>
      <c r="D146" s="72" t="s">
        <v>374</v>
      </c>
      <c r="E146" s="2305">
        <v>0</v>
      </c>
      <c r="F146" s="6409"/>
      <c r="G146" s="2307"/>
      <c r="H146" s="6410" t="s">
        <v>656</v>
      </c>
      <c r="I146" s="6411" t="s">
        <v>656</v>
      </c>
      <c r="J146" s="2309">
        <v>0</v>
      </c>
      <c r="K146" s="2305">
        <v>0</v>
      </c>
      <c r="L146" s="6409">
        <v>0</v>
      </c>
      <c r="M146" s="2307">
        <v>0</v>
      </c>
      <c r="N146" s="2305">
        <v>0</v>
      </c>
      <c r="O146" s="2307">
        <v>0</v>
      </c>
    </row>
    <row r="147" spans="1:15" ht="13.5" hidden="1" thickBot="1" x14ac:dyDescent="0.25">
      <c r="C147" s="1637" t="s">
        <v>1216</v>
      </c>
      <c r="D147" s="1632" t="s">
        <v>377</v>
      </c>
      <c r="E147" s="2310">
        <v>9</v>
      </c>
      <c r="F147" s="6412"/>
      <c r="G147" s="2312"/>
      <c r="H147" s="6410" t="s">
        <v>656</v>
      </c>
      <c r="I147" s="6411" t="s">
        <v>656</v>
      </c>
      <c r="J147" s="2314">
        <v>0</v>
      </c>
      <c r="K147" s="2310">
        <v>0</v>
      </c>
      <c r="L147" s="6412">
        <v>0</v>
      </c>
      <c r="M147" s="2312">
        <v>0</v>
      </c>
      <c r="N147" s="2310">
        <v>0</v>
      </c>
      <c r="O147" s="2312">
        <v>0</v>
      </c>
    </row>
    <row r="148" spans="1:15" ht="13.5" hidden="1" thickBot="1" x14ac:dyDescent="0.25">
      <c r="C148" s="1637" t="s">
        <v>1217</v>
      </c>
      <c r="D148" s="1632" t="s">
        <v>378</v>
      </c>
      <c r="E148" s="2310">
        <v>15</v>
      </c>
      <c r="F148" s="6412"/>
      <c r="G148" s="2312"/>
      <c r="H148" s="6410" t="s">
        <v>656</v>
      </c>
      <c r="I148" s="6411" t="s">
        <v>656</v>
      </c>
      <c r="J148" s="2314">
        <v>0</v>
      </c>
      <c r="K148" s="2310">
        <v>0</v>
      </c>
      <c r="L148" s="6412">
        <v>0</v>
      </c>
      <c r="M148" s="2312">
        <v>0</v>
      </c>
      <c r="N148" s="2310">
        <v>0</v>
      </c>
      <c r="O148" s="2312">
        <v>0</v>
      </c>
    </row>
    <row r="149" spans="1:15" ht="13.5" hidden="1" thickBot="1" x14ac:dyDescent="0.25">
      <c r="A149" s="6405"/>
      <c r="B149" s="2119"/>
      <c r="C149" s="2125" t="s">
        <v>1218</v>
      </c>
      <c r="D149" s="72" t="s">
        <v>375</v>
      </c>
      <c r="E149" s="2305">
        <v>0</v>
      </c>
      <c r="F149" s="6409"/>
      <c r="G149" s="2307"/>
      <c r="H149" s="6410" t="s">
        <v>656</v>
      </c>
      <c r="I149" s="6411" t="s">
        <v>656</v>
      </c>
      <c r="J149" s="2309">
        <v>0</v>
      </c>
      <c r="K149" s="2305">
        <v>0</v>
      </c>
      <c r="L149" s="6409">
        <v>0</v>
      </c>
      <c r="M149" s="2307">
        <v>0</v>
      </c>
      <c r="N149" s="2305">
        <v>0</v>
      </c>
      <c r="O149" s="2307">
        <v>0</v>
      </c>
    </row>
    <row r="150" spans="1:15" ht="13.5" hidden="1" thickBot="1" x14ac:dyDescent="0.25">
      <c r="C150" s="2128" t="s">
        <v>1219</v>
      </c>
      <c r="D150" s="2129" t="s">
        <v>790</v>
      </c>
      <c r="E150" s="2320">
        <v>0</v>
      </c>
      <c r="F150" s="6415"/>
      <c r="G150" s="2322"/>
      <c r="H150" s="6410" t="s">
        <v>656</v>
      </c>
      <c r="I150" s="6416" t="s">
        <v>656</v>
      </c>
      <c r="J150" s="2324">
        <v>0</v>
      </c>
      <c r="K150" s="2320">
        <v>0</v>
      </c>
      <c r="L150" s="6415">
        <v>0</v>
      </c>
      <c r="M150" s="2322">
        <v>0</v>
      </c>
      <c r="N150" s="2320">
        <v>0</v>
      </c>
      <c r="O150" s="2322">
        <v>0</v>
      </c>
    </row>
    <row r="151" spans="1:15" ht="13.5" thickBot="1" x14ac:dyDescent="0.25">
      <c r="A151" s="6405"/>
      <c r="B151" s="2119"/>
      <c r="C151" s="2292" t="s">
        <v>1220</v>
      </c>
      <c r="D151" s="2293" t="s">
        <v>791</v>
      </c>
      <c r="E151" s="2294">
        <v>311</v>
      </c>
      <c r="F151" s="2297">
        <v>5</v>
      </c>
      <c r="G151" s="2296">
        <v>1</v>
      </c>
      <c r="H151" s="6403">
        <v>-80</v>
      </c>
      <c r="I151" s="6404">
        <v>0.32154340836012862</v>
      </c>
      <c r="J151" s="2299">
        <v>2</v>
      </c>
      <c r="K151" s="2294">
        <v>1</v>
      </c>
      <c r="L151" s="2297">
        <v>0</v>
      </c>
      <c r="M151" s="2296">
        <v>2</v>
      </c>
      <c r="N151" s="2294">
        <v>1</v>
      </c>
      <c r="O151" s="2296">
        <v>0</v>
      </c>
    </row>
    <row r="152" spans="1:15" ht="23.25" thickBot="1" x14ac:dyDescent="0.25">
      <c r="A152" s="6405"/>
      <c r="B152" s="2119"/>
      <c r="C152" s="2130" t="s">
        <v>1221</v>
      </c>
      <c r="D152" s="2131" t="s">
        <v>382</v>
      </c>
      <c r="E152" s="2326">
        <v>277</v>
      </c>
      <c r="F152" s="6417">
        <v>5</v>
      </c>
      <c r="G152" s="2328">
        <v>1</v>
      </c>
      <c r="H152" s="6410">
        <v>-80</v>
      </c>
      <c r="I152" s="6408">
        <v>0.36101083032490977</v>
      </c>
      <c r="J152" s="2332">
        <v>2</v>
      </c>
      <c r="K152" s="2326">
        <v>1</v>
      </c>
      <c r="L152" s="6417">
        <v>0</v>
      </c>
      <c r="M152" s="2328">
        <v>2</v>
      </c>
      <c r="N152" s="2326">
        <v>1</v>
      </c>
      <c r="O152" s="2328">
        <v>0</v>
      </c>
    </row>
    <row r="153" spans="1:15" ht="13.5" hidden="1" thickBot="1" x14ac:dyDescent="0.25">
      <c r="A153" s="6405"/>
      <c r="B153" s="2119"/>
      <c r="C153" s="1637" t="s">
        <v>1222</v>
      </c>
      <c r="D153" s="1632" t="s">
        <v>383</v>
      </c>
      <c r="E153" s="2310">
        <v>13</v>
      </c>
      <c r="F153" s="6412"/>
      <c r="G153" s="2312"/>
      <c r="H153" s="6410" t="s">
        <v>656</v>
      </c>
      <c r="I153" s="6411" t="s">
        <v>656</v>
      </c>
      <c r="J153" s="2314">
        <v>0</v>
      </c>
      <c r="K153" s="2310">
        <v>0</v>
      </c>
      <c r="L153" s="6412">
        <v>0</v>
      </c>
      <c r="M153" s="2312"/>
      <c r="N153" s="2310">
        <v>0</v>
      </c>
      <c r="O153" s="2312">
        <v>0</v>
      </c>
    </row>
    <row r="154" spans="1:15" ht="23.25" hidden="1" thickBot="1" x14ac:dyDescent="0.25">
      <c r="A154" s="6405"/>
      <c r="B154" s="2119"/>
      <c r="C154" s="1637" t="s">
        <v>1223</v>
      </c>
      <c r="D154" s="1632" t="s">
        <v>384</v>
      </c>
      <c r="E154" s="2310">
        <v>1</v>
      </c>
      <c r="F154" s="6412"/>
      <c r="G154" s="2312"/>
      <c r="H154" s="6410" t="s">
        <v>656</v>
      </c>
      <c r="I154" s="6411" t="s">
        <v>656</v>
      </c>
      <c r="J154" s="2314">
        <v>0</v>
      </c>
      <c r="K154" s="2310">
        <v>0</v>
      </c>
      <c r="L154" s="6412"/>
      <c r="M154" s="2312"/>
      <c r="N154" s="2310">
        <v>0</v>
      </c>
      <c r="O154" s="2312">
        <v>0</v>
      </c>
    </row>
    <row r="155" spans="1:15" ht="23.25" hidden="1" thickBot="1" x14ac:dyDescent="0.25">
      <c r="C155" s="2140" t="s">
        <v>1224</v>
      </c>
      <c r="D155" s="1639" t="s">
        <v>385</v>
      </c>
      <c r="E155" s="2343">
        <v>4</v>
      </c>
      <c r="F155" s="6426"/>
      <c r="G155" s="2345"/>
      <c r="H155" s="6410" t="s">
        <v>656</v>
      </c>
      <c r="I155" s="6416" t="s">
        <v>656</v>
      </c>
      <c r="J155" s="2347">
        <v>0</v>
      </c>
      <c r="K155" s="2343">
        <v>0</v>
      </c>
      <c r="L155" s="6426"/>
      <c r="M155" s="2345"/>
      <c r="N155" s="2343">
        <v>0</v>
      </c>
      <c r="O155" s="2345">
        <v>0</v>
      </c>
    </row>
    <row r="156" spans="1:15" ht="12.75" hidden="1" customHeight="1" x14ac:dyDescent="0.2">
      <c r="A156" s="6405"/>
      <c r="B156" s="2119"/>
      <c r="C156" s="2125" t="s">
        <v>1225</v>
      </c>
      <c r="D156" s="72" t="s">
        <v>388</v>
      </c>
      <c r="E156" s="2305">
        <v>0</v>
      </c>
      <c r="F156" s="6409"/>
      <c r="G156" s="2307"/>
      <c r="H156" s="6414" t="s">
        <v>656</v>
      </c>
      <c r="I156" s="6411" t="s">
        <v>656</v>
      </c>
      <c r="J156" s="2309">
        <v>0</v>
      </c>
      <c r="K156" s="2305">
        <v>0</v>
      </c>
      <c r="L156" s="6409"/>
      <c r="M156" s="2307"/>
      <c r="N156" s="2305">
        <v>0</v>
      </c>
      <c r="O156" s="2307">
        <v>0</v>
      </c>
    </row>
    <row r="157" spans="1:15" ht="13.5" hidden="1" thickBot="1" x14ac:dyDescent="0.25">
      <c r="A157" s="6405"/>
      <c r="B157" s="2119"/>
      <c r="C157" s="2126" t="s">
        <v>1226</v>
      </c>
      <c r="D157" s="2136" t="s">
        <v>386</v>
      </c>
      <c r="E157" s="2305">
        <v>1</v>
      </c>
      <c r="F157" s="6409"/>
      <c r="G157" s="2307"/>
      <c r="H157" s="6407" t="s">
        <v>656</v>
      </c>
      <c r="I157" s="6411" t="s">
        <v>656</v>
      </c>
      <c r="J157" s="2309">
        <v>0</v>
      </c>
      <c r="K157" s="2305">
        <v>0</v>
      </c>
      <c r="L157" s="6409"/>
      <c r="M157" s="2307"/>
      <c r="N157" s="2305">
        <v>0</v>
      </c>
      <c r="O157" s="2307">
        <v>0</v>
      </c>
    </row>
    <row r="158" spans="1:15" ht="13.5" hidden="1" thickBot="1" x14ac:dyDescent="0.25">
      <c r="A158" s="6405"/>
      <c r="B158" s="2119"/>
      <c r="C158" s="1637" t="s">
        <v>1227</v>
      </c>
      <c r="D158" s="1632" t="s">
        <v>798</v>
      </c>
      <c r="E158" s="2310">
        <v>15</v>
      </c>
      <c r="F158" s="6412"/>
      <c r="G158" s="2312"/>
      <c r="H158" s="6410" t="s">
        <v>656</v>
      </c>
      <c r="I158" s="6411" t="s">
        <v>656</v>
      </c>
      <c r="J158" s="2314">
        <v>0</v>
      </c>
      <c r="K158" s="2310">
        <v>0</v>
      </c>
      <c r="L158" s="6412"/>
      <c r="M158" s="2312"/>
      <c r="N158" s="2310">
        <v>0</v>
      </c>
      <c r="O158" s="2312">
        <v>0</v>
      </c>
    </row>
    <row r="159" spans="1:15" ht="23.25" hidden="1" thickBot="1" x14ac:dyDescent="0.25">
      <c r="C159" s="2146" t="s">
        <v>1228</v>
      </c>
      <c r="D159" s="2135" t="s">
        <v>799</v>
      </c>
      <c r="E159" s="6419">
        <v>0</v>
      </c>
      <c r="F159" s="6420"/>
      <c r="G159" s="2555"/>
      <c r="H159" s="6410" t="s">
        <v>656</v>
      </c>
      <c r="I159" s="6421" t="s">
        <v>656</v>
      </c>
      <c r="J159" s="2559">
        <v>0</v>
      </c>
      <c r="K159" s="6419">
        <v>0</v>
      </c>
      <c r="L159" s="6420"/>
      <c r="M159" s="2555"/>
      <c r="N159" s="6419">
        <v>0</v>
      </c>
      <c r="O159" s="2555">
        <v>0</v>
      </c>
    </row>
    <row r="160" spans="1:15" ht="23.25" thickBot="1" x14ac:dyDescent="0.25">
      <c r="C160" s="2292" t="s">
        <v>1229</v>
      </c>
      <c r="D160" s="2293" t="s">
        <v>800</v>
      </c>
      <c r="E160" s="2294">
        <v>1272</v>
      </c>
      <c r="F160" s="2297">
        <v>19</v>
      </c>
      <c r="G160" s="2296">
        <v>19</v>
      </c>
      <c r="H160" s="6403">
        <v>0</v>
      </c>
      <c r="I160" s="6404">
        <v>1.4937106918238994</v>
      </c>
      <c r="J160" s="2299">
        <v>26</v>
      </c>
      <c r="K160" s="2294">
        <v>19</v>
      </c>
      <c r="L160" s="2297">
        <v>17</v>
      </c>
      <c r="M160" s="2296">
        <v>9</v>
      </c>
      <c r="N160" s="2294">
        <v>16</v>
      </c>
      <c r="O160" s="2296">
        <v>3</v>
      </c>
    </row>
    <row r="161" spans="1:15" ht="22.5" hidden="1" x14ac:dyDescent="0.2">
      <c r="C161" s="2123" t="s">
        <v>1230</v>
      </c>
      <c r="D161" s="2124" t="s">
        <v>410</v>
      </c>
      <c r="E161" s="2300">
        <v>0</v>
      </c>
      <c r="F161" s="6406">
        <v>0</v>
      </c>
      <c r="G161" s="2302">
        <v>0</v>
      </c>
      <c r="H161" s="6410" t="s">
        <v>656</v>
      </c>
      <c r="I161" s="6408" t="s">
        <v>656</v>
      </c>
      <c r="J161" s="2304">
        <v>0</v>
      </c>
      <c r="K161" s="2300">
        <v>0</v>
      </c>
      <c r="L161" s="6406">
        <v>0</v>
      </c>
      <c r="M161" s="2302">
        <v>0</v>
      </c>
      <c r="N161" s="2300">
        <v>0</v>
      </c>
      <c r="O161" s="2302">
        <v>0</v>
      </c>
    </row>
    <row r="162" spans="1:15" ht="22.5" hidden="1" x14ac:dyDescent="0.2">
      <c r="C162" s="2140" t="s">
        <v>1231</v>
      </c>
      <c r="D162" s="1639" t="s">
        <v>803</v>
      </c>
      <c r="E162" s="2343">
        <v>7</v>
      </c>
      <c r="F162" s="6426">
        <v>0</v>
      </c>
      <c r="G162" s="2345">
        <v>0</v>
      </c>
      <c r="H162" s="6410" t="s">
        <v>656</v>
      </c>
      <c r="I162" s="6416" t="s">
        <v>656</v>
      </c>
      <c r="J162" s="2347">
        <v>0</v>
      </c>
      <c r="K162" s="2343">
        <v>0</v>
      </c>
      <c r="L162" s="6426">
        <v>0</v>
      </c>
      <c r="M162" s="2345">
        <v>0</v>
      </c>
      <c r="N162" s="2343">
        <v>0</v>
      </c>
      <c r="O162" s="2345">
        <v>0</v>
      </c>
    </row>
    <row r="163" spans="1:15" hidden="1" x14ac:dyDescent="0.2">
      <c r="C163" s="1637" t="s">
        <v>1232</v>
      </c>
      <c r="D163" s="1632" t="s">
        <v>805</v>
      </c>
      <c r="E163" s="2310">
        <v>8</v>
      </c>
      <c r="F163" s="6412">
        <v>0</v>
      </c>
      <c r="G163" s="2312">
        <v>0</v>
      </c>
      <c r="H163" s="6410" t="s">
        <v>656</v>
      </c>
      <c r="I163" s="6411" t="s">
        <v>656</v>
      </c>
      <c r="J163" s="2314">
        <v>0</v>
      </c>
      <c r="K163" s="2310">
        <v>0</v>
      </c>
      <c r="L163" s="6412">
        <v>0</v>
      </c>
      <c r="M163" s="2312">
        <v>0</v>
      </c>
      <c r="N163" s="2310">
        <v>0</v>
      </c>
      <c r="O163" s="2312">
        <v>0</v>
      </c>
    </row>
    <row r="164" spans="1:15" hidden="1" x14ac:dyDescent="0.2">
      <c r="C164" s="2130" t="s">
        <v>1233</v>
      </c>
      <c r="D164" s="2131" t="s">
        <v>807</v>
      </c>
      <c r="E164" s="2326">
        <v>28</v>
      </c>
      <c r="F164" s="6417">
        <v>0</v>
      </c>
      <c r="G164" s="2328">
        <v>0</v>
      </c>
      <c r="H164" s="6410" t="s">
        <v>656</v>
      </c>
      <c r="I164" s="6408" t="s">
        <v>656</v>
      </c>
      <c r="J164" s="2332">
        <v>0</v>
      </c>
      <c r="K164" s="2326">
        <v>0</v>
      </c>
      <c r="L164" s="6417">
        <v>0</v>
      </c>
      <c r="M164" s="2328">
        <v>0</v>
      </c>
      <c r="N164" s="2326">
        <v>0</v>
      </c>
      <c r="O164" s="2328">
        <v>0</v>
      </c>
    </row>
    <row r="165" spans="1:15" ht="23.25" thickBot="1" x14ac:dyDescent="0.25">
      <c r="C165" s="2140" t="s">
        <v>1234</v>
      </c>
      <c r="D165" s="1639" t="s">
        <v>809</v>
      </c>
      <c r="E165" s="2343">
        <v>1229</v>
      </c>
      <c r="F165" s="6426">
        <v>19</v>
      </c>
      <c r="G165" s="2345">
        <v>19</v>
      </c>
      <c r="H165" s="6410">
        <v>0</v>
      </c>
      <c r="I165" s="6416">
        <v>1.5459723352318959</v>
      </c>
      <c r="J165" s="2347">
        <v>26</v>
      </c>
      <c r="K165" s="2343">
        <v>19</v>
      </c>
      <c r="L165" s="6426">
        <v>17</v>
      </c>
      <c r="M165" s="2345">
        <v>9</v>
      </c>
      <c r="N165" s="2343">
        <v>16</v>
      </c>
      <c r="O165" s="2345">
        <v>3</v>
      </c>
    </row>
    <row r="166" spans="1:15" ht="13.5" thickBot="1" x14ac:dyDescent="0.25">
      <c r="C166" s="2292" t="s">
        <v>1235</v>
      </c>
      <c r="D166" s="2293" t="s">
        <v>810</v>
      </c>
      <c r="E166" s="2294">
        <v>23154</v>
      </c>
      <c r="F166" s="2297">
        <v>58</v>
      </c>
      <c r="G166" s="2296">
        <v>31</v>
      </c>
      <c r="H166" s="6403">
        <v>-46.551724137931039</v>
      </c>
      <c r="I166" s="6404">
        <v>0.13388615358037487</v>
      </c>
      <c r="J166" s="2299">
        <v>33</v>
      </c>
      <c r="K166" s="2294">
        <v>20</v>
      </c>
      <c r="L166" s="2297">
        <v>28</v>
      </c>
      <c r="M166" s="2296">
        <v>5</v>
      </c>
      <c r="N166" s="2294">
        <v>20</v>
      </c>
      <c r="O166" s="2296">
        <v>0</v>
      </c>
    </row>
    <row r="167" spans="1:15" x14ac:dyDescent="0.2">
      <c r="C167" s="2130" t="s">
        <v>480</v>
      </c>
      <c r="D167" s="2131" t="s">
        <v>481</v>
      </c>
      <c r="E167" s="2326">
        <v>9695</v>
      </c>
      <c r="F167" s="6417">
        <v>25</v>
      </c>
      <c r="G167" s="2328">
        <v>10</v>
      </c>
      <c r="H167" s="6410">
        <v>-60</v>
      </c>
      <c r="I167" s="6408">
        <v>0.1031459515214028</v>
      </c>
      <c r="J167" s="2332">
        <v>10</v>
      </c>
      <c r="K167" s="2326">
        <v>6</v>
      </c>
      <c r="L167" s="6417">
        <v>8</v>
      </c>
      <c r="M167" s="2328">
        <v>2</v>
      </c>
      <c r="N167" s="2326">
        <v>6</v>
      </c>
      <c r="O167" s="2328">
        <v>0</v>
      </c>
    </row>
    <row r="168" spans="1:15" x14ac:dyDescent="0.2">
      <c r="C168" s="1637" t="s">
        <v>1236</v>
      </c>
      <c r="D168" s="1632" t="s">
        <v>811</v>
      </c>
      <c r="E168" s="2310">
        <v>8224</v>
      </c>
      <c r="F168" s="6412">
        <v>2</v>
      </c>
      <c r="G168" s="2312">
        <v>3</v>
      </c>
      <c r="H168" s="6410">
        <v>50</v>
      </c>
      <c r="I168" s="6411">
        <v>3.6478599221789886E-2</v>
      </c>
      <c r="J168" s="2314">
        <v>3</v>
      </c>
      <c r="K168" s="2310">
        <v>1</v>
      </c>
      <c r="L168" s="6412">
        <v>2</v>
      </c>
      <c r="M168" s="2312">
        <v>1</v>
      </c>
      <c r="N168" s="2310">
        <v>1</v>
      </c>
      <c r="O168" s="2312">
        <v>0</v>
      </c>
    </row>
    <row r="169" spans="1:15" x14ac:dyDescent="0.2">
      <c r="C169" s="1637" t="s">
        <v>482</v>
      </c>
      <c r="D169" s="1632" t="s">
        <v>483</v>
      </c>
      <c r="E169" s="2310">
        <v>468</v>
      </c>
      <c r="F169" s="6412">
        <v>12</v>
      </c>
      <c r="G169" s="2312">
        <v>7</v>
      </c>
      <c r="H169" s="6410">
        <v>-41.666666666666664</v>
      </c>
      <c r="I169" s="6411">
        <v>1.4957264957264957</v>
      </c>
      <c r="J169" s="2314">
        <v>9</v>
      </c>
      <c r="K169" s="2310">
        <v>6</v>
      </c>
      <c r="L169" s="6412">
        <v>9</v>
      </c>
      <c r="M169" s="2312">
        <v>0</v>
      </c>
      <c r="N169" s="2310">
        <v>6</v>
      </c>
      <c r="O169" s="2312">
        <v>0</v>
      </c>
    </row>
    <row r="170" spans="1:15" x14ac:dyDescent="0.2">
      <c r="C170" s="1637" t="s">
        <v>484</v>
      </c>
      <c r="D170" s="1632" t="s">
        <v>485</v>
      </c>
      <c r="E170" s="2310">
        <v>136</v>
      </c>
      <c r="F170" s="6412">
        <v>0</v>
      </c>
      <c r="G170" s="2312">
        <v>1</v>
      </c>
      <c r="H170" s="6414" t="s">
        <v>656</v>
      </c>
      <c r="I170" s="6411">
        <v>0.73529411764705876</v>
      </c>
      <c r="J170" s="2314">
        <v>1</v>
      </c>
      <c r="K170" s="2310">
        <v>1</v>
      </c>
      <c r="L170" s="6412">
        <v>1</v>
      </c>
      <c r="M170" s="2312">
        <v>0</v>
      </c>
      <c r="N170" s="2310">
        <v>1</v>
      </c>
      <c r="O170" s="2312">
        <v>0</v>
      </c>
    </row>
    <row r="171" spans="1:15" hidden="1" x14ac:dyDescent="0.2">
      <c r="A171" s="6405"/>
      <c r="B171" s="2119"/>
      <c r="C171" s="1637" t="s">
        <v>1237</v>
      </c>
      <c r="D171" s="1632" t="s">
        <v>814</v>
      </c>
      <c r="E171" s="2310">
        <v>61</v>
      </c>
      <c r="F171" s="6412">
        <v>0</v>
      </c>
      <c r="G171" s="2312">
        <v>0</v>
      </c>
      <c r="H171" s="6407" t="s">
        <v>656</v>
      </c>
      <c r="I171" s="6411" t="s">
        <v>656</v>
      </c>
      <c r="J171" s="2314">
        <v>0</v>
      </c>
      <c r="K171" s="2310">
        <v>0</v>
      </c>
      <c r="L171" s="6412">
        <v>0</v>
      </c>
      <c r="M171" s="2312">
        <v>0</v>
      </c>
      <c r="N171" s="2310">
        <v>0</v>
      </c>
      <c r="O171" s="2312">
        <v>0</v>
      </c>
    </row>
    <row r="172" spans="1:15" hidden="1" x14ac:dyDescent="0.2">
      <c r="A172" s="6405"/>
      <c r="B172" s="2119"/>
      <c r="C172" s="1637" t="s">
        <v>1238</v>
      </c>
      <c r="D172" s="1632" t="s">
        <v>816</v>
      </c>
      <c r="E172" s="2310">
        <v>280</v>
      </c>
      <c r="F172" s="6412">
        <v>0</v>
      </c>
      <c r="G172" s="2312">
        <v>0</v>
      </c>
      <c r="H172" s="6410" t="s">
        <v>656</v>
      </c>
      <c r="I172" s="6411" t="s">
        <v>656</v>
      </c>
      <c r="J172" s="2314">
        <v>0</v>
      </c>
      <c r="K172" s="2310">
        <v>0</v>
      </c>
      <c r="L172" s="6412">
        <v>0</v>
      </c>
      <c r="M172" s="2312">
        <v>0</v>
      </c>
      <c r="N172" s="2310">
        <v>0</v>
      </c>
      <c r="O172" s="2312">
        <v>0</v>
      </c>
    </row>
    <row r="173" spans="1:15" hidden="1" x14ac:dyDescent="0.2">
      <c r="C173" s="1637" t="s">
        <v>1239</v>
      </c>
      <c r="D173" s="1632" t="s">
        <v>818</v>
      </c>
      <c r="E173" s="2310">
        <v>151</v>
      </c>
      <c r="F173" s="6412">
        <v>0</v>
      </c>
      <c r="G173" s="2312">
        <v>0</v>
      </c>
      <c r="H173" s="6410" t="s">
        <v>656</v>
      </c>
      <c r="I173" s="6411" t="s">
        <v>656</v>
      </c>
      <c r="J173" s="2314">
        <v>0</v>
      </c>
      <c r="K173" s="2310">
        <v>0</v>
      </c>
      <c r="L173" s="6412">
        <v>0</v>
      </c>
      <c r="M173" s="2312">
        <v>0</v>
      </c>
      <c r="N173" s="2310">
        <v>0</v>
      </c>
      <c r="O173" s="2312">
        <v>0</v>
      </c>
    </row>
    <row r="174" spans="1:15" x14ac:dyDescent="0.2">
      <c r="A174" s="6405"/>
      <c r="B174" s="2119"/>
      <c r="C174" s="1637" t="s">
        <v>486</v>
      </c>
      <c r="D174" s="1632" t="s">
        <v>487</v>
      </c>
      <c r="E174" s="2310">
        <v>2058</v>
      </c>
      <c r="F174" s="6412">
        <v>2</v>
      </c>
      <c r="G174" s="2312">
        <v>2</v>
      </c>
      <c r="H174" s="6410">
        <v>0</v>
      </c>
      <c r="I174" s="6411">
        <v>9.718172983479105E-2</v>
      </c>
      <c r="J174" s="2314">
        <v>2</v>
      </c>
      <c r="K174" s="2310">
        <v>1</v>
      </c>
      <c r="L174" s="6412">
        <v>1</v>
      </c>
      <c r="M174" s="2312">
        <v>1</v>
      </c>
      <c r="N174" s="2310">
        <v>1</v>
      </c>
      <c r="O174" s="2312">
        <v>0</v>
      </c>
    </row>
    <row r="175" spans="1:15" hidden="1" x14ac:dyDescent="0.2">
      <c r="C175" s="1637" t="s">
        <v>488</v>
      </c>
      <c r="D175" s="1632" t="s">
        <v>489</v>
      </c>
      <c r="E175" s="2310">
        <v>1760</v>
      </c>
      <c r="F175" s="6412">
        <v>0</v>
      </c>
      <c r="G175" s="2312">
        <v>0</v>
      </c>
      <c r="H175" s="6410" t="s">
        <v>656</v>
      </c>
      <c r="I175" s="6411" t="s">
        <v>656</v>
      </c>
      <c r="J175" s="2314">
        <v>0</v>
      </c>
      <c r="K175" s="2310">
        <v>0</v>
      </c>
      <c r="L175" s="6412">
        <v>0</v>
      </c>
      <c r="M175" s="2312">
        <v>0</v>
      </c>
      <c r="N175" s="2310">
        <v>0</v>
      </c>
      <c r="O175" s="2312">
        <v>0</v>
      </c>
    </row>
    <row r="176" spans="1:15" hidden="1" x14ac:dyDescent="0.2">
      <c r="C176" s="1637" t="s">
        <v>1240</v>
      </c>
      <c r="D176" s="1632" t="s">
        <v>581</v>
      </c>
      <c r="E176" s="2310">
        <v>4</v>
      </c>
      <c r="F176" s="6412">
        <v>0</v>
      </c>
      <c r="G176" s="2312">
        <v>0</v>
      </c>
      <c r="H176" s="6410" t="s">
        <v>656</v>
      </c>
      <c r="I176" s="6411" t="s">
        <v>656</v>
      </c>
      <c r="J176" s="2314">
        <v>0</v>
      </c>
      <c r="K176" s="2310">
        <v>0</v>
      </c>
      <c r="L176" s="6412">
        <v>0</v>
      </c>
      <c r="M176" s="2312">
        <v>0</v>
      </c>
      <c r="N176" s="2310">
        <v>0</v>
      </c>
      <c r="O176" s="2312">
        <v>0</v>
      </c>
    </row>
    <row r="177" spans="1:15" hidden="1" x14ac:dyDescent="0.2">
      <c r="C177" s="2140" t="s">
        <v>1241</v>
      </c>
      <c r="D177" s="1639" t="s">
        <v>537</v>
      </c>
      <c r="E177" s="2343">
        <v>14</v>
      </c>
      <c r="F177" s="6426">
        <v>0</v>
      </c>
      <c r="G177" s="2345">
        <v>0</v>
      </c>
      <c r="H177" s="6410" t="s">
        <v>656</v>
      </c>
      <c r="I177" s="6416" t="s">
        <v>656</v>
      </c>
      <c r="J177" s="2347">
        <v>0</v>
      </c>
      <c r="K177" s="2343">
        <v>0</v>
      </c>
      <c r="L177" s="6426">
        <v>0</v>
      </c>
      <c r="M177" s="2345">
        <v>0</v>
      </c>
      <c r="N177" s="2343">
        <v>0</v>
      </c>
      <c r="O177" s="2345">
        <v>0</v>
      </c>
    </row>
    <row r="178" spans="1:15" hidden="1" x14ac:dyDescent="0.2">
      <c r="C178" s="1637" t="s">
        <v>1242</v>
      </c>
      <c r="D178" s="1632" t="s">
        <v>822</v>
      </c>
      <c r="E178" s="2310">
        <v>0</v>
      </c>
      <c r="F178" s="6412">
        <v>0</v>
      </c>
      <c r="G178" s="2312">
        <v>0</v>
      </c>
      <c r="H178" s="6410" t="s">
        <v>656</v>
      </c>
      <c r="I178" s="6411" t="s">
        <v>656</v>
      </c>
      <c r="J178" s="2314">
        <v>0</v>
      </c>
      <c r="K178" s="2310">
        <v>0</v>
      </c>
      <c r="L178" s="6412">
        <v>0</v>
      </c>
      <c r="M178" s="2312">
        <v>0</v>
      </c>
      <c r="N178" s="2310">
        <v>0</v>
      </c>
      <c r="O178" s="2312">
        <v>0</v>
      </c>
    </row>
    <row r="179" spans="1:15" ht="15" hidden="1" customHeight="1" x14ac:dyDescent="0.2">
      <c r="C179" s="2130" t="s">
        <v>1243</v>
      </c>
      <c r="D179" s="2131" t="s">
        <v>539</v>
      </c>
      <c r="E179" s="2326">
        <v>11</v>
      </c>
      <c r="F179" s="6417">
        <v>0</v>
      </c>
      <c r="G179" s="2328">
        <v>0</v>
      </c>
      <c r="H179" s="6410" t="s">
        <v>656</v>
      </c>
      <c r="I179" s="6408" t="s">
        <v>656</v>
      </c>
      <c r="J179" s="2332">
        <v>0</v>
      </c>
      <c r="K179" s="2326">
        <v>0</v>
      </c>
      <c r="L179" s="6417">
        <v>0</v>
      </c>
      <c r="M179" s="2328">
        <v>0</v>
      </c>
      <c r="N179" s="2326">
        <v>0</v>
      </c>
      <c r="O179" s="2328">
        <v>0</v>
      </c>
    </row>
    <row r="180" spans="1:15" hidden="1" x14ac:dyDescent="0.2">
      <c r="C180" s="1637" t="s">
        <v>1244</v>
      </c>
      <c r="D180" s="1632" t="s">
        <v>540</v>
      </c>
      <c r="E180" s="2310">
        <v>17</v>
      </c>
      <c r="F180" s="6412">
        <v>0</v>
      </c>
      <c r="G180" s="2312">
        <v>0</v>
      </c>
      <c r="H180" s="6410" t="s">
        <v>656</v>
      </c>
      <c r="I180" s="6411" t="s">
        <v>656</v>
      </c>
      <c r="J180" s="2314">
        <v>0</v>
      </c>
      <c r="K180" s="2310">
        <v>0</v>
      </c>
      <c r="L180" s="6412">
        <v>0</v>
      </c>
      <c r="M180" s="2312">
        <v>0</v>
      </c>
      <c r="N180" s="2310">
        <v>0</v>
      </c>
      <c r="O180" s="2312">
        <v>0</v>
      </c>
    </row>
    <row r="181" spans="1:15" hidden="1" x14ac:dyDescent="0.2">
      <c r="C181" s="1637" t="s">
        <v>1245</v>
      </c>
      <c r="D181" s="1632" t="s">
        <v>582</v>
      </c>
      <c r="E181" s="2310">
        <v>8</v>
      </c>
      <c r="F181" s="6412">
        <v>0</v>
      </c>
      <c r="G181" s="2312">
        <v>0</v>
      </c>
      <c r="H181" s="6410" t="s">
        <v>656</v>
      </c>
      <c r="I181" s="6411" t="s">
        <v>656</v>
      </c>
      <c r="J181" s="2314">
        <v>0</v>
      </c>
      <c r="K181" s="2310">
        <v>0</v>
      </c>
      <c r="L181" s="6412">
        <v>0</v>
      </c>
      <c r="M181" s="2312">
        <v>0</v>
      </c>
      <c r="N181" s="2310">
        <v>0</v>
      </c>
      <c r="O181" s="2312">
        <v>0</v>
      </c>
    </row>
    <row r="182" spans="1:15" x14ac:dyDescent="0.2">
      <c r="C182" s="1637" t="s">
        <v>826</v>
      </c>
      <c r="D182" s="1632" t="s">
        <v>827</v>
      </c>
      <c r="E182" s="2310">
        <v>187</v>
      </c>
      <c r="F182" s="6412">
        <v>16</v>
      </c>
      <c r="G182" s="2312">
        <v>8</v>
      </c>
      <c r="H182" s="6410">
        <v>-50</v>
      </c>
      <c r="I182" s="6411">
        <v>4.2780748663101598</v>
      </c>
      <c r="J182" s="2314">
        <v>8</v>
      </c>
      <c r="K182" s="2310">
        <v>5</v>
      </c>
      <c r="L182" s="6412">
        <v>7</v>
      </c>
      <c r="M182" s="2312">
        <v>1</v>
      </c>
      <c r="N182" s="2310">
        <v>5</v>
      </c>
      <c r="O182" s="2312">
        <v>0</v>
      </c>
    </row>
    <row r="183" spans="1:15" ht="13.5" thickBot="1" x14ac:dyDescent="0.25">
      <c r="C183" s="1637" t="s">
        <v>1246</v>
      </c>
      <c r="D183" s="1632" t="s">
        <v>829</v>
      </c>
      <c r="E183" s="2310">
        <v>74</v>
      </c>
      <c r="F183" s="6412">
        <v>1</v>
      </c>
      <c r="G183" s="2312">
        <v>0</v>
      </c>
      <c r="H183" s="6410" t="s">
        <v>656</v>
      </c>
      <c r="I183" s="6411" t="s">
        <v>656</v>
      </c>
      <c r="J183" s="2314">
        <v>0</v>
      </c>
      <c r="K183" s="2310">
        <v>0</v>
      </c>
      <c r="L183" s="6412">
        <v>0</v>
      </c>
      <c r="M183" s="2312">
        <v>0</v>
      </c>
      <c r="N183" s="2310">
        <v>0</v>
      </c>
      <c r="O183" s="2312">
        <v>0</v>
      </c>
    </row>
    <row r="184" spans="1:15" ht="23.25" hidden="1" thickBot="1" x14ac:dyDescent="0.25">
      <c r="A184" s="6405"/>
      <c r="B184" s="2119"/>
      <c r="C184" s="1637" t="s">
        <v>830</v>
      </c>
      <c r="D184" s="1632" t="s">
        <v>584</v>
      </c>
      <c r="E184" s="2310">
        <v>6</v>
      </c>
      <c r="F184" s="6412">
        <v>0</v>
      </c>
      <c r="G184" s="2312">
        <v>0</v>
      </c>
      <c r="H184" s="6414" t="s">
        <v>656</v>
      </c>
      <c r="I184" s="6411" t="s">
        <v>656</v>
      </c>
      <c r="J184" s="2314">
        <v>0</v>
      </c>
      <c r="K184" s="2310">
        <v>0</v>
      </c>
      <c r="L184" s="6412">
        <v>0</v>
      </c>
      <c r="M184" s="2312">
        <v>0</v>
      </c>
      <c r="N184" s="2310">
        <v>0</v>
      </c>
      <c r="O184" s="2312">
        <v>0</v>
      </c>
    </row>
    <row r="185" spans="1:15" ht="23.25" hidden="1" thickBot="1" x14ac:dyDescent="0.25">
      <c r="C185" s="2134" t="s">
        <v>1247</v>
      </c>
      <c r="D185" s="2135" t="s">
        <v>832</v>
      </c>
      <c r="E185" s="6419">
        <v>0</v>
      </c>
      <c r="F185" s="6420">
        <v>0</v>
      </c>
      <c r="G185" s="2555">
        <v>0</v>
      </c>
      <c r="H185" s="6407" t="s">
        <v>656</v>
      </c>
      <c r="I185" s="6421" t="s">
        <v>656</v>
      </c>
      <c r="J185" s="2559">
        <v>0</v>
      </c>
      <c r="K185" s="6419">
        <v>0</v>
      </c>
      <c r="L185" s="6420">
        <v>0</v>
      </c>
      <c r="M185" s="2555">
        <v>0</v>
      </c>
      <c r="N185" s="6419"/>
      <c r="O185" s="2555"/>
    </row>
    <row r="186" spans="1:15" ht="13.5" hidden="1" thickBot="1" x14ac:dyDescent="0.25">
      <c r="A186" s="6405"/>
      <c r="B186" s="2119"/>
      <c r="C186" s="2292" t="s">
        <v>1248</v>
      </c>
      <c r="D186" s="2293" t="s">
        <v>833</v>
      </c>
      <c r="E186" s="2294">
        <v>2377</v>
      </c>
      <c r="F186" s="2297">
        <v>0</v>
      </c>
      <c r="G186" s="2296">
        <v>0</v>
      </c>
      <c r="H186" s="6403" t="s">
        <v>656</v>
      </c>
      <c r="I186" s="6404" t="s">
        <v>656</v>
      </c>
      <c r="J186" s="2299">
        <v>0</v>
      </c>
      <c r="K186" s="2294">
        <v>0</v>
      </c>
      <c r="L186" s="2297"/>
      <c r="M186" s="2296"/>
      <c r="N186" s="2294"/>
      <c r="O186" s="2296"/>
    </row>
    <row r="187" spans="1:15" ht="23.25" hidden="1" thickBot="1" x14ac:dyDescent="0.25">
      <c r="A187" s="6405"/>
      <c r="B187" s="2119"/>
      <c r="C187" s="2147" t="s">
        <v>834</v>
      </c>
      <c r="D187" s="2131" t="s">
        <v>541</v>
      </c>
      <c r="E187" s="2326">
        <v>923</v>
      </c>
      <c r="F187" s="6417"/>
      <c r="G187" s="2328"/>
      <c r="H187" s="6410" t="s">
        <v>656</v>
      </c>
      <c r="I187" s="6408" t="s">
        <v>656</v>
      </c>
      <c r="J187" s="2332">
        <v>0</v>
      </c>
      <c r="K187" s="2326">
        <v>0</v>
      </c>
      <c r="L187" s="6417"/>
      <c r="M187" s="2328"/>
      <c r="N187" s="2326"/>
      <c r="O187" s="2328"/>
    </row>
    <row r="188" spans="1:15" ht="13.5" hidden="1" thickBot="1" x14ac:dyDescent="0.25">
      <c r="A188" s="6405"/>
      <c r="B188" s="2119"/>
      <c r="C188" s="2148" t="s">
        <v>1249</v>
      </c>
      <c r="D188" s="1632" t="s">
        <v>542</v>
      </c>
      <c r="E188" s="2310">
        <v>216</v>
      </c>
      <c r="F188" s="6412"/>
      <c r="G188" s="2312"/>
      <c r="H188" s="6410" t="s">
        <v>656</v>
      </c>
      <c r="I188" s="6411" t="s">
        <v>656</v>
      </c>
      <c r="J188" s="2314">
        <v>0</v>
      </c>
      <c r="K188" s="2310">
        <v>0</v>
      </c>
      <c r="L188" s="6412"/>
      <c r="M188" s="2312"/>
      <c r="N188" s="2310"/>
      <c r="O188" s="2312"/>
    </row>
    <row r="189" spans="1:15" ht="23.25" hidden="1" thickBot="1" x14ac:dyDescent="0.25">
      <c r="A189" s="6405"/>
      <c r="B189" s="2119"/>
      <c r="C189" s="2148" t="s">
        <v>1250</v>
      </c>
      <c r="D189" s="1632" t="s">
        <v>543</v>
      </c>
      <c r="E189" s="2310">
        <v>194</v>
      </c>
      <c r="F189" s="6412"/>
      <c r="G189" s="2312"/>
      <c r="H189" s="6410" t="s">
        <v>656</v>
      </c>
      <c r="I189" s="6411" t="s">
        <v>656</v>
      </c>
      <c r="J189" s="2314">
        <v>0</v>
      </c>
      <c r="K189" s="2310">
        <v>0</v>
      </c>
      <c r="L189" s="6412"/>
      <c r="M189" s="2312"/>
      <c r="N189" s="2310"/>
      <c r="O189" s="2312"/>
    </row>
    <row r="190" spans="1:15" ht="13.5" hidden="1" thickBot="1" x14ac:dyDescent="0.25">
      <c r="A190" s="6405"/>
      <c r="B190" s="2119"/>
      <c r="C190" s="2148" t="s">
        <v>1251</v>
      </c>
      <c r="D190" s="1632" t="s">
        <v>544</v>
      </c>
      <c r="E190" s="2310">
        <v>23</v>
      </c>
      <c r="F190" s="6412"/>
      <c r="G190" s="2312"/>
      <c r="H190" s="6410" t="s">
        <v>656</v>
      </c>
      <c r="I190" s="6411" t="s">
        <v>656</v>
      </c>
      <c r="J190" s="2314">
        <v>0</v>
      </c>
      <c r="K190" s="2310">
        <v>0</v>
      </c>
      <c r="L190" s="6412"/>
      <c r="M190" s="2312"/>
      <c r="N190" s="2310"/>
      <c r="O190" s="2312"/>
    </row>
    <row r="191" spans="1:15" ht="13.5" hidden="1" thickBot="1" x14ac:dyDescent="0.25">
      <c r="C191" s="2148" t="s">
        <v>1252</v>
      </c>
      <c r="D191" s="1632" t="s">
        <v>545</v>
      </c>
      <c r="E191" s="2310">
        <v>17</v>
      </c>
      <c r="F191" s="6412"/>
      <c r="G191" s="2312"/>
      <c r="H191" s="6410" t="s">
        <v>656</v>
      </c>
      <c r="I191" s="6411" t="s">
        <v>656</v>
      </c>
      <c r="J191" s="2314">
        <v>0</v>
      </c>
      <c r="K191" s="2310">
        <v>0</v>
      </c>
      <c r="L191" s="6412"/>
      <c r="M191" s="2312"/>
      <c r="N191" s="2310"/>
      <c r="O191" s="2312"/>
    </row>
    <row r="192" spans="1:15" ht="13.5" hidden="1" thickBot="1" x14ac:dyDescent="0.25">
      <c r="C192" s="2149" t="s">
        <v>1253</v>
      </c>
      <c r="D192" s="72" t="s">
        <v>546</v>
      </c>
      <c r="E192" s="2305">
        <v>0</v>
      </c>
      <c r="F192" s="6409"/>
      <c r="G192" s="2307"/>
      <c r="H192" s="6410" t="s">
        <v>656</v>
      </c>
      <c r="I192" s="6411" t="s">
        <v>656</v>
      </c>
      <c r="J192" s="2309">
        <v>0</v>
      </c>
      <c r="K192" s="2305">
        <v>0</v>
      </c>
      <c r="L192" s="6409"/>
      <c r="M192" s="2307"/>
      <c r="N192" s="2305"/>
      <c r="O192" s="2307"/>
    </row>
    <row r="193" spans="1:15" ht="13.5" hidden="1" thickBot="1" x14ac:dyDescent="0.25">
      <c r="A193" s="6405"/>
      <c r="B193" s="2119"/>
      <c r="C193" s="2150" t="s">
        <v>1254</v>
      </c>
      <c r="D193" s="72" t="s">
        <v>547</v>
      </c>
      <c r="E193" s="2305">
        <v>15</v>
      </c>
      <c r="F193" s="6409"/>
      <c r="G193" s="2307"/>
      <c r="H193" s="6410" t="s">
        <v>656</v>
      </c>
      <c r="I193" s="6411" t="s">
        <v>656</v>
      </c>
      <c r="J193" s="2309">
        <v>0</v>
      </c>
      <c r="K193" s="2305">
        <v>0</v>
      </c>
      <c r="L193" s="6409"/>
      <c r="M193" s="2307"/>
      <c r="N193" s="2305"/>
      <c r="O193" s="2307"/>
    </row>
    <row r="194" spans="1:15" ht="13.5" hidden="1" thickBot="1" x14ac:dyDescent="0.25">
      <c r="A194" s="6405"/>
      <c r="B194" s="2119"/>
      <c r="C194" s="2150" t="s">
        <v>1255</v>
      </c>
      <c r="D194" s="2136" t="s">
        <v>548</v>
      </c>
      <c r="E194" s="2305">
        <v>14</v>
      </c>
      <c r="F194" s="6409"/>
      <c r="G194" s="2307"/>
      <c r="H194" s="6410" t="s">
        <v>656</v>
      </c>
      <c r="I194" s="6411" t="s">
        <v>656</v>
      </c>
      <c r="J194" s="2309">
        <v>0</v>
      </c>
      <c r="K194" s="2305">
        <v>0</v>
      </c>
      <c r="L194" s="6409"/>
      <c r="M194" s="2307"/>
      <c r="N194" s="2305"/>
      <c r="O194" s="2307"/>
    </row>
    <row r="195" spans="1:15" ht="13.5" hidden="1" thickBot="1" x14ac:dyDescent="0.25">
      <c r="A195" s="6405"/>
      <c r="B195" s="2119"/>
      <c r="C195" s="2148" t="s">
        <v>1256</v>
      </c>
      <c r="D195" s="1632" t="s">
        <v>549</v>
      </c>
      <c r="E195" s="2310">
        <v>0</v>
      </c>
      <c r="F195" s="6412"/>
      <c r="G195" s="2312"/>
      <c r="H195" s="6410" t="s">
        <v>656</v>
      </c>
      <c r="I195" s="6411" t="s">
        <v>656</v>
      </c>
      <c r="J195" s="2314">
        <v>0</v>
      </c>
      <c r="K195" s="2310">
        <v>0</v>
      </c>
      <c r="L195" s="6412"/>
      <c r="M195" s="2312"/>
      <c r="N195" s="2310"/>
      <c r="O195" s="2312"/>
    </row>
    <row r="196" spans="1:15" ht="13.5" hidden="1" thickBot="1" x14ac:dyDescent="0.25">
      <c r="A196" s="6405"/>
      <c r="B196" s="2119"/>
      <c r="C196" s="2150" t="s">
        <v>1257</v>
      </c>
      <c r="D196" s="72" t="s">
        <v>550</v>
      </c>
      <c r="E196" s="2305">
        <v>1</v>
      </c>
      <c r="F196" s="6409"/>
      <c r="G196" s="2307"/>
      <c r="H196" s="6410" t="s">
        <v>656</v>
      </c>
      <c r="I196" s="6411" t="s">
        <v>656</v>
      </c>
      <c r="J196" s="2309">
        <v>0</v>
      </c>
      <c r="K196" s="2305">
        <v>0</v>
      </c>
      <c r="L196" s="6409"/>
      <c r="M196" s="2307"/>
      <c r="N196" s="2305"/>
      <c r="O196" s="2307"/>
    </row>
    <row r="197" spans="1:15" ht="13.5" hidden="1" thickBot="1" x14ac:dyDescent="0.25">
      <c r="A197" s="6405"/>
      <c r="B197" s="2119"/>
      <c r="C197" s="2148" t="s">
        <v>844</v>
      </c>
      <c r="D197" s="1632" t="s">
        <v>551</v>
      </c>
      <c r="E197" s="2310">
        <v>241</v>
      </c>
      <c r="F197" s="6412"/>
      <c r="G197" s="2312"/>
      <c r="H197" s="6410" t="s">
        <v>656</v>
      </c>
      <c r="I197" s="6411" t="s">
        <v>656</v>
      </c>
      <c r="J197" s="2314">
        <v>0</v>
      </c>
      <c r="K197" s="2310">
        <v>0</v>
      </c>
      <c r="L197" s="6412"/>
      <c r="M197" s="2312"/>
      <c r="N197" s="2310"/>
      <c r="O197" s="2312"/>
    </row>
    <row r="198" spans="1:15" ht="13.5" hidden="1" thickBot="1" x14ac:dyDescent="0.25">
      <c r="A198" s="6405"/>
      <c r="B198" s="2119"/>
      <c r="C198" s="2148" t="s">
        <v>845</v>
      </c>
      <c r="D198" s="1632" t="s">
        <v>596</v>
      </c>
      <c r="E198" s="2310">
        <v>128</v>
      </c>
      <c r="F198" s="6412"/>
      <c r="G198" s="2312"/>
      <c r="H198" s="6414" t="s">
        <v>656</v>
      </c>
      <c r="I198" s="6411" t="s">
        <v>656</v>
      </c>
      <c r="J198" s="2314">
        <v>0</v>
      </c>
      <c r="K198" s="2310">
        <v>0</v>
      </c>
      <c r="L198" s="6412"/>
      <c r="M198" s="2312"/>
      <c r="N198" s="2310"/>
      <c r="O198" s="2312"/>
    </row>
    <row r="199" spans="1:15" ht="13.5" hidden="1" thickBot="1" x14ac:dyDescent="0.25">
      <c r="C199" s="2148" t="s">
        <v>1258</v>
      </c>
      <c r="D199" s="1632" t="s">
        <v>552</v>
      </c>
      <c r="E199" s="2310">
        <v>25</v>
      </c>
      <c r="F199" s="6412"/>
      <c r="G199" s="2312"/>
      <c r="H199" s="6407" t="s">
        <v>656</v>
      </c>
      <c r="I199" s="6411" t="s">
        <v>656</v>
      </c>
      <c r="J199" s="2314">
        <v>0</v>
      </c>
      <c r="K199" s="2310">
        <v>0</v>
      </c>
      <c r="L199" s="6412"/>
      <c r="M199" s="2312"/>
      <c r="N199" s="2310"/>
      <c r="O199" s="2312"/>
    </row>
    <row r="200" spans="1:15" ht="13.5" hidden="1" thickBot="1" x14ac:dyDescent="0.25">
      <c r="A200" s="6405"/>
      <c r="B200" s="2119"/>
      <c r="C200" s="2150" t="s">
        <v>1259</v>
      </c>
      <c r="D200" s="2136" t="s">
        <v>553</v>
      </c>
      <c r="E200" s="2305">
        <v>0</v>
      </c>
      <c r="F200" s="6409"/>
      <c r="G200" s="2307"/>
      <c r="H200" s="6410" t="s">
        <v>656</v>
      </c>
      <c r="I200" s="6411" t="s">
        <v>656</v>
      </c>
      <c r="J200" s="2309">
        <v>0</v>
      </c>
      <c r="K200" s="2305">
        <v>0</v>
      </c>
      <c r="L200" s="6409"/>
      <c r="M200" s="2307"/>
      <c r="N200" s="2305"/>
      <c r="O200" s="2307"/>
    </row>
    <row r="201" spans="1:15" ht="13.5" hidden="1" thickBot="1" x14ac:dyDescent="0.25">
      <c r="C201" s="2149" t="s">
        <v>1260</v>
      </c>
      <c r="D201" s="72" t="s">
        <v>554</v>
      </c>
      <c r="E201" s="2305">
        <v>0</v>
      </c>
      <c r="F201" s="6409"/>
      <c r="G201" s="2307"/>
      <c r="H201" s="6410" t="s">
        <v>656</v>
      </c>
      <c r="I201" s="6411" t="s">
        <v>656</v>
      </c>
      <c r="J201" s="2309">
        <v>0</v>
      </c>
      <c r="K201" s="2305">
        <v>0</v>
      </c>
      <c r="L201" s="6409"/>
      <c r="M201" s="2307"/>
      <c r="N201" s="2305"/>
      <c r="O201" s="2307"/>
    </row>
    <row r="202" spans="1:15" ht="13.5" hidden="1" thickBot="1" x14ac:dyDescent="0.25">
      <c r="A202" s="6405"/>
      <c r="B202" s="2119"/>
      <c r="C202" s="2148" t="s">
        <v>1261</v>
      </c>
      <c r="D202" s="1632" t="s">
        <v>555</v>
      </c>
      <c r="E202" s="2310">
        <v>2</v>
      </c>
      <c r="F202" s="6412"/>
      <c r="G202" s="2312"/>
      <c r="H202" s="6410" t="s">
        <v>656</v>
      </c>
      <c r="I202" s="6411" t="s">
        <v>656</v>
      </c>
      <c r="J202" s="2314">
        <v>0</v>
      </c>
      <c r="K202" s="2310">
        <v>0</v>
      </c>
      <c r="L202" s="6412"/>
      <c r="M202" s="2312"/>
      <c r="N202" s="2310"/>
      <c r="O202" s="2312"/>
    </row>
    <row r="203" spans="1:15" ht="23.25" hidden="1" thickBot="1" x14ac:dyDescent="0.25">
      <c r="A203" s="6405"/>
      <c r="B203" s="2119"/>
      <c r="C203" s="2149" t="s">
        <v>1262</v>
      </c>
      <c r="D203" s="72" t="s">
        <v>556</v>
      </c>
      <c r="E203" s="2310">
        <v>0</v>
      </c>
      <c r="F203" s="6412"/>
      <c r="G203" s="2312"/>
      <c r="H203" s="6410" t="s">
        <v>656</v>
      </c>
      <c r="I203" s="6411" t="s">
        <v>656</v>
      </c>
      <c r="J203" s="2314">
        <v>0</v>
      </c>
      <c r="K203" s="2310">
        <v>0</v>
      </c>
      <c r="L203" s="6412"/>
      <c r="M203" s="2312"/>
      <c r="N203" s="2310"/>
      <c r="O203" s="2312"/>
    </row>
    <row r="204" spans="1:15" ht="13.5" hidden="1" thickBot="1" x14ac:dyDescent="0.25">
      <c r="A204" s="6405"/>
      <c r="B204" s="2119"/>
      <c r="C204" s="2148" t="s">
        <v>851</v>
      </c>
      <c r="D204" s="1632" t="s">
        <v>852</v>
      </c>
      <c r="E204" s="2310">
        <v>0</v>
      </c>
      <c r="F204" s="6412"/>
      <c r="G204" s="2312"/>
      <c r="H204" s="6410" t="s">
        <v>656</v>
      </c>
      <c r="I204" s="6411" t="s">
        <v>656</v>
      </c>
      <c r="J204" s="2314">
        <v>0</v>
      </c>
      <c r="K204" s="2310">
        <v>0</v>
      </c>
      <c r="L204" s="6412"/>
      <c r="M204" s="2312"/>
      <c r="N204" s="2310"/>
      <c r="O204" s="2312"/>
    </row>
    <row r="205" spans="1:15" ht="13.5" hidden="1" thickBot="1" x14ac:dyDescent="0.25">
      <c r="A205" s="6405"/>
      <c r="B205" s="2119"/>
      <c r="C205" s="2148" t="s">
        <v>853</v>
      </c>
      <c r="D205" s="1632" t="s">
        <v>595</v>
      </c>
      <c r="E205" s="2310">
        <v>526</v>
      </c>
      <c r="F205" s="6412"/>
      <c r="G205" s="2312"/>
      <c r="H205" s="6410" t="s">
        <v>656</v>
      </c>
      <c r="I205" s="6411" t="s">
        <v>656</v>
      </c>
      <c r="J205" s="2314">
        <v>0</v>
      </c>
      <c r="K205" s="2310">
        <v>0</v>
      </c>
      <c r="L205" s="6412"/>
      <c r="M205" s="2312"/>
      <c r="N205" s="2310"/>
      <c r="O205" s="2312"/>
    </row>
    <row r="206" spans="1:15" ht="13.5" hidden="1" thickBot="1" x14ac:dyDescent="0.25">
      <c r="C206" s="2151" t="s">
        <v>1263</v>
      </c>
      <c r="D206" s="1639" t="s">
        <v>558</v>
      </c>
      <c r="E206" s="2343">
        <v>52</v>
      </c>
      <c r="F206" s="6426"/>
      <c r="G206" s="2345"/>
      <c r="H206" s="6410" t="s">
        <v>656</v>
      </c>
      <c r="I206" s="6416" t="s">
        <v>656</v>
      </c>
      <c r="J206" s="2347">
        <v>0</v>
      </c>
      <c r="K206" s="2343">
        <v>0</v>
      </c>
      <c r="L206" s="6426"/>
      <c r="M206" s="2345"/>
      <c r="N206" s="2343"/>
      <c r="O206" s="2345"/>
    </row>
    <row r="207" spans="1:15" ht="23.25" hidden="1" thickBot="1" x14ac:dyDescent="0.25">
      <c r="C207" s="2292" t="s">
        <v>1264</v>
      </c>
      <c r="D207" s="2293" t="s">
        <v>854</v>
      </c>
      <c r="E207" s="2294">
        <v>1297</v>
      </c>
      <c r="F207" s="2297"/>
      <c r="G207" s="2296"/>
      <c r="H207" s="6403" t="s">
        <v>656</v>
      </c>
      <c r="I207" s="6404" t="s">
        <v>656</v>
      </c>
      <c r="J207" s="2299">
        <v>0</v>
      </c>
      <c r="K207" s="2294">
        <v>0</v>
      </c>
      <c r="L207" s="2297"/>
      <c r="M207" s="2296"/>
      <c r="N207" s="2294"/>
      <c r="O207" s="2296"/>
    </row>
    <row r="208" spans="1:15" ht="13.5" hidden="1" thickBot="1" x14ac:dyDescent="0.25">
      <c r="A208" s="6405"/>
      <c r="B208" s="2119"/>
      <c r="C208" s="2130" t="s">
        <v>1265</v>
      </c>
      <c r="D208" s="2131" t="s">
        <v>856</v>
      </c>
      <c r="E208" s="2326">
        <v>32</v>
      </c>
      <c r="F208" s="6417"/>
      <c r="G208" s="2328"/>
      <c r="H208" s="6410" t="s">
        <v>656</v>
      </c>
      <c r="I208" s="6408" t="s">
        <v>656</v>
      </c>
      <c r="J208" s="2332">
        <v>0</v>
      </c>
      <c r="K208" s="2326">
        <v>0</v>
      </c>
      <c r="L208" s="6417"/>
      <c r="M208" s="2328"/>
      <c r="N208" s="2326"/>
      <c r="O208" s="2328"/>
    </row>
    <row r="209" spans="1:15" ht="13.5" hidden="1" thickBot="1" x14ac:dyDescent="0.25">
      <c r="A209" s="6405"/>
      <c r="B209" s="2119"/>
      <c r="C209" s="1637" t="s">
        <v>1266</v>
      </c>
      <c r="D209" s="1632" t="s">
        <v>858</v>
      </c>
      <c r="E209" s="2310">
        <v>10</v>
      </c>
      <c r="F209" s="6412"/>
      <c r="G209" s="2312"/>
      <c r="H209" s="6410" t="s">
        <v>656</v>
      </c>
      <c r="I209" s="6411" t="s">
        <v>656</v>
      </c>
      <c r="J209" s="2314">
        <v>0</v>
      </c>
      <c r="K209" s="2310">
        <v>0</v>
      </c>
      <c r="L209" s="6412"/>
      <c r="M209" s="2312"/>
      <c r="N209" s="2310"/>
      <c r="O209" s="2312"/>
    </row>
    <row r="210" spans="1:15" ht="13.5" hidden="1" thickBot="1" x14ac:dyDescent="0.25">
      <c r="C210" s="1637" t="s">
        <v>1267</v>
      </c>
      <c r="D210" s="1632" t="s">
        <v>860</v>
      </c>
      <c r="E210" s="2310">
        <v>21</v>
      </c>
      <c r="F210" s="6412"/>
      <c r="G210" s="2312"/>
      <c r="H210" s="6410" t="s">
        <v>656</v>
      </c>
      <c r="I210" s="6411" t="s">
        <v>656</v>
      </c>
      <c r="J210" s="2314">
        <v>0</v>
      </c>
      <c r="K210" s="2310">
        <v>0</v>
      </c>
      <c r="L210" s="6412"/>
      <c r="M210" s="2312"/>
      <c r="N210" s="2310"/>
      <c r="O210" s="2312"/>
    </row>
    <row r="211" spans="1:15" ht="23.25" hidden="1" thickBot="1" x14ac:dyDescent="0.25">
      <c r="C211" s="2126" t="s">
        <v>1268</v>
      </c>
      <c r="D211" s="72" t="s">
        <v>862</v>
      </c>
      <c r="E211" s="2305">
        <v>2</v>
      </c>
      <c r="F211" s="6409"/>
      <c r="G211" s="2307"/>
      <c r="H211" s="6410" t="s">
        <v>656</v>
      </c>
      <c r="I211" s="6411" t="s">
        <v>656</v>
      </c>
      <c r="J211" s="2309">
        <v>0</v>
      </c>
      <c r="K211" s="2305">
        <v>0</v>
      </c>
      <c r="L211" s="6409"/>
      <c r="M211" s="2307"/>
      <c r="N211" s="2305"/>
      <c r="O211" s="2307"/>
    </row>
    <row r="212" spans="1:15" ht="13.5" hidden="1" thickBot="1" x14ac:dyDescent="0.25">
      <c r="A212" s="6405"/>
      <c r="B212" s="2119"/>
      <c r="C212" s="1637" t="s">
        <v>1269</v>
      </c>
      <c r="D212" s="1632" t="s">
        <v>864</v>
      </c>
      <c r="E212" s="2310">
        <v>70</v>
      </c>
      <c r="F212" s="6412"/>
      <c r="G212" s="2312"/>
      <c r="H212" s="6414" t="s">
        <v>656</v>
      </c>
      <c r="I212" s="6411" t="s">
        <v>656</v>
      </c>
      <c r="J212" s="2314">
        <v>0</v>
      </c>
      <c r="K212" s="2310">
        <v>0</v>
      </c>
      <c r="L212" s="6412"/>
      <c r="M212" s="2312"/>
      <c r="N212" s="2310"/>
      <c r="O212" s="2312"/>
    </row>
    <row r="213" spans="1:15" ht="13.5" hidden="1" thickBot="1" x14ac:dyDescent="0.25">
      <c r="A213" s="6405"/>
      <c r="B213" s="2119"/>
      <c r="C213" s="1637" t="s">
        <v>1270</v>
      </c>
      <c r="D213" s="1632" t="s">
        <v>866</v>
      </c>
      <c r="E213" s="2310">
        <v>1158</v>
      </c>
      <c r="F213" s="6412"/>
      <c r="G213" s="2312"/>
      <c r="H213" s="6407" t="s">
        <v>656</v>
      </c>
      <c r="I213" s="6411" t="s">
        <v>656</v>
      </c>
      <c r="J213" s="2314">
        <v>0</v>
      </c>
      <c r="K213" s="2310">
        <v>0</v>
      </c>
      <c r="L213" s="6412"/>
      <c r="M213" s="2312"/>
      <c r="N213" s="2310"/>
      <c r="O213" s="2312"/>
    </row>
    <row r="214" spans="1:15" ht="13.5" hidden="1" thickBot="1" x14ac:dyDescent="0.25">
      <c r="C214" s="1637" t="s">
        <v>1271</v>
      </c>
      <c r="D214" s="1632" t="s">
        <v>868</v>
      </c>
      <c r="E214" s="2310">
        <v>4</v>
      </c>
      <c r="F214" s="6412"/>
      <c r="G214" s="2312"/>
      <c r="H214" s="6410" t="s">
        <v>656</v>
      </c>
      <c r="I214" s="6411" t="s">
        <v>656</v>
      </c>
      <c r="J214" s="2314">
        <v>0</v>
      </c>
      <c r="K214" s="2310">
        <v>0</v>
      </c>
      <c r="L214" s="6412"/>
      <c r="M214" s="2312"/>
      <c r="N214" s="2310"/>
      <c r="O214" s="2312"/>
    </row>
    <row r="215" spans="1:15" ht="23.25" hidden="1" thickBot="1" x14ac:dyDescent="0.25">
      <c r="C215" s="2134" t="s">
        <v>1272</v>
      </c>
      <c r="D215" s="2135" t="s">
        <v>870</v>
      </c>
      <c r="E215" s="6419">
        <v>0</v>
      </c>
      <c r="F215" s="6420"/>
      <c r="G215" s="2555"/>
      <c r="H215" s="6410" t="s">
        <v>656</v>
      </c>
      <c r="I215" s="6421" t="s">
        <v>656</v>
      </c>
      <c r="J215" s="2559">
        <v>0</v>
      </c>
      <c r="K215" s="6419">
        <v>0</v>
      </c>
      <c r="L215" s="6420"/>
      <c r="M215" s="2555"/>
      <c r="N215" s="6419"/>
      <c r="O215" s="2555"/>
    </row>
    <row r="216" spans="1:15" ht="13.5" hidden="1" thickBot="1" x14ac:dyDescent="0.25">
      <c r="C216" s="2292" t="s">
        <v>1273</v>
      </c>
      <c r="D216" s="2293" t="s">
        <v>871</v>
      </c>
      <c r="E216" s="2294">
        <v>4006</v>
      </c>
      <c r="F216" s="2297"/>
      <c r="G216" s="2296"/>
      <c r="H216" s="6403" t="s">
        <v>656</v>
      </c>
      <c r="I216" s="6404" t="s">
        <v>656</v>
      </c>
      <c r="J216" s="2299">
        <v>0</v>
      </c>
      <c r="K216" s="2294">
        <v>0</v>
      </c>
      <c r="L216" s="2297"/>
      <c r="M216" s="2296"/>
      <c r="N216" s="2294"/>
      <c r="O216" s="2296"/>
    </row>
    <row r="217" spans="1:15" s="2117" customFormat="1" ht="13.5" hidden="1" thickBot="1" x14ac:dyDescent="0.25">
      <c r="A217" s="69"/>
      <c r="B217" s="69"/>
      <c r="C217" s="2137" t="s">
        <v>1274</v>
      </c>
      <c r="D217" s="2138" t="s">
        <v>872</v>
      </c>
      <c r="E217" s="6422">
        <v>67</v>
      </c>
      <c r="F217" s="2329"/>
      <c r="G217" s="2330"/>
      <c r="H217" s="6410" t="s">
        <v>656</v>
      </c>
      <c r="I217" s="6423" t="s">
        <v>656</v>
      </c>
      <c r="J217" s="6424">
        <v>0</v>
      </c>
      <c r="K217" s="6422">
        <v>0</v>
      </c>
      <c r="L217" s="2329"/>
      <c r="M217" s="2330"/>
      <c r="N217" s="6422"/>
      <c r="O217" s="2330"/>
    </row>
    <row r="218" spans="1:15" s="2117" customFormat="1" ht="13.5" hidden="1" thickBot="1" x14ac:dyDescent="0.25">
      <c r="A218" s="69"/>
      <c r="B218" s="69"/>
      <c r="C218" s="2123" t="s">
        <v>1275</v>
      </c>
      <c r="D218" s="2124" t="s">
        <v>874</v>
      </c>
      <c r="E218" s="2300">
        <v>0</v>
      </c>
      <c r="F218" s="6406"/>
      <c r="G218" s="2302"/>
      <c r="H218" s="6410" t="s">
        <v>656</v>
      </c>
      <c r="I218" s="6408" t="s">
        <v>656</v>
      </c>
      <c r="J218" s="2304">
        <v>0</v>
      </c>
      <c r="K218" s="2300">
        <v>0</v>
      </c>
      <c r="L218" s="6406"/>
      <c r="M218" s="2302"/>
      <c r="N218" s="2300"/>
      <c r="O218" s="2302"/>
    </row>
    <row r="219" spans="1:15" s="2117" customFormat="1" ht="13.5" hidden="1" thickBot="1" x14ac:dyDescent="0.25">
      <c r="A219" s="6405"/>
      <c r="B219" s="2119"/>
      <c r="C219" s="1637" t="s">
        <v>1276</v>
      </c>
      <c r="D219" s="1632" t="s">
        <v>876</v>
      </c>
      <c r="E219" s="2310">
        <v>0</v>
      </c>
      <c r="F219" s="6412"/>
      <c r="G219" s="2312"/>
      <c r="H219" s="6410" t="s">
        <v>656</v>
      </c>
      <c r="I219" s="6411" t="s">
        <v>656</v>
      </c>
      <c r="J219" s="2314">
        <v>0</v>
      </c>
      <c r="K219" s="2310">
        <v>0</v>
      </c>
      <c r="L219" s="6412"/>
      <c r="M219" s="2312"/>
      <c r="N219" s="2310"/>
      <c r="O219" s="2312"/>
    </row>
    <row r="220" spans="1:15" s="2117" customFormat="1" ht="22.5" hidden="1" customHeight="1" x14ac:dyDescent="0.2">
      <c r="A220" s="69"/>
      <c r="B220" s="69"/>
      <c r="C220" s="2126" t="s">
        <v>1277</v>
      </c>
      <c r="D220" s="2136" t="s">
        <v>559</v>
      </c>
      <c r="E220" s="2305">
        <v>1</v>
      </c>
      <c r="F220" s="6409"/>
      <c r="G220" s="2307"/>
      <c r="H220" s="6410" t="s">
        <v>656</v>
      </c>
      <c r="I220" s="6411" t="s">
        <v>656</v>
      </c>
      <c r="J220" s="2309">
        <v>0</v>
      </c>
      <c r="K220" s="2305">
        <v>0</v>
      </c>
      <c r="L220" s="6409"/>
      <c r="M220" s="2307"/>
      <c r="N220" s="2305"/>
      <c r="O220" s="2307"/>
    </row>
    <row r="221" spans="1:15" s="2117" customFormat="1" ht="13.5" hidden="1" thickBot="1" x14ac:dyDescent="0.25">
      <c r="A221" s="69"/>
      <c r="B221" s="69"/>
      <c r="C221" s="2130" t="s">
        <v>878</v>
      </c>
      <c r="D221" s="2131" t="s">
        <v>879</v>
      </c>
      <c r="E221" s="2326">
        <v>1979</v>
      </c>
      <c r="F221" s="6417"/>
      <c r="G221" s="2328"/>
      <c r="H221" s="6410" t="s">
        <v>656</v>
      </c>
      <c r="I221" s="6408" t="s">
        <v>656</v>
      </c>
      <c r="J221" s="2332">
        <v>0</v>
      </c>
      <c r="K221" s="2326">
        <v>0</v>
      </c>
      <c r="L221" s="6417"/>
      <c r="M221" s="2328"/>
      <c r="N221" s="2326"/>
      <c r="O221" s="2328"/>
    </row>
    <row r="222" spans="1:15" s="2117" customFormat="1" ht="23.25" hidden="1" thickBot="1" x14ac:dyDescent="0.25">
      <c r="A222" s="69"/>
      <c r="B222" s="69"/>
      <c r="C222" s="1637" t="s">
        <v>880</v>
      </c>
      <c r="D222" s="1632" t="s">
        <v>561</v>
      </c>
      <c r="E222" s="2310">
        <v>1385</v>
      </c>
      <c r="F222" s="6412"/>
      <c r="G222" s="2312"/>
      <c r="H222" s="6410" t="s">
        <v>656</v>
      </c>
      <c r="I222" s="6411" t="s">
        <v>656</v>
      </c>
      <c r="J222" s="2314">
        <v>0</v>
      </c>
      <c r="K222" s="2310">
        <v>0</v>
      </c>
      <c r="L222" s="6412"/>
      <c r="M222" s="2312"/>
      <c r="N222" s="2310"/>
      <c r="O222" s="2312"/>
    </row>
    <row r="223" spans="1:15" s="2117" customFormat="1" ht="13.5" hidden="1" thickBot="1" x14ac:dyDescent="0.25">
      <c r="A223" s="69"/>
      <c r="B223" s="69"/>
      <c r="C223" s="1637" t="s">
        <v>1278</v>
      </c>
      <c r="D223" s="1632" t="s">
        <v>562</v>
      </c>
      <c r="E223" s="2310">
        <v>89</v>
      </c>
      <c r="F223" s="6412"/>
      <c r="G223" s="2312"/>
      <c r="H223" s="6410" t="s">
        <v>656</v>
      </c>
      <c r="I223" s="6411" t="s">
        <v>656</v>
      </c>
      <c r="J223" s="2314">
        <v>0</v>
      </c>
      <c r="K223" s="2310">
        <v>0</v>
      </c>
      <c r="L223" s="6412"/>
      <c r="M223" s="2312"/>
      <c r="N223" s="2310"/>
      <c r="O223" s="2312"/>
    </row>
    <row r="224" spans="1:15" s="2117" customFormat="1" ht="13.5" hidden="1" thickBot="1" x14ac:dyDescent="0.25">
      <c r="A224" s="6405"/>
      <c r="B224" s="2119"/>
      <c r="C224" s="2140" t="s">
        <v>1279</v>
      </c>
      <c r="D224" s="1639" t="s">
        <v>882</v>
      </c>
      <c r="E224" s="2343">
        <v>483</v>
      </c>
      <c r="F224" s="6426"/>
      <c r="G224" s="2345"/>
      <c r="H224" s="6410" t="s">
        <v>656</v>
      </c>
      <c r="I224" s="6416" t="s">
        <v>656</v>
      </c>
      <c r="J224" s="2347">
        <v>0</v>
      </c>
      <c r="K224" s="2343">
        <v>0</v>
      </c>
      <c r="L224" s="6426"/>
      <c r="M224" s="2345"/>
      <c r="N224" s="2343"/>
      <c r="O224" s="2345"/>
    </row>
    <row r="225" spans="1:15" s="2117" customFormat="1" ht="23.25" hidden="1" thickBot="1" x14ac:dyDescent="0.25">
      <c r="A225" s="6405"/>
      <c r="B225" s="2119"/>
      <c r="C225" s="2126" t="s">
        <v>1280</v>
      </c>
      <c r="D225" s="2136" t="s">
        <v>563</v>
      </c>
      <c r="E225" s="2305">
        <v>1</v>
      </c>
      <c r="F225" s="6409"/>
      <c r="G225" s="2307"/>
      <c r="H225" s="6410" t="s">
        <v>656</v>
      </c>
      <c r="I225" s="6411" t="s">
        <v>656</v>
      </c>
      <c r="J225" s="2309">
        <v>0</v>
      </c>
      <c r="K225" s="2305">
        <v>0</v>
      </c>
      <c r="L225" s="6409"/>
      <c r="M225" s="2307"/>
      <c r="N225" s="2305"/>
      <c r="O225" s="2307"/>
    </row>
    <row r="226" spans="1:15" s="2117" customFormat="1" ht="34.5" hidden="1" thickBot="1" x14ac:dyDescent="0.25">
      <c r="A226" s="69"/>
      <c r="B226" s="69"/>
      <c r="C226" s="2152" t="s">
        <v>1281</v>
      </c>
      <c r="D226" s="2153" t="s">
        <v>588</v>
      </c>
      <c r="E226" s="6435">
        <v>1</v>
      </c>
      <c r="F226" s="6436"/>
      <c r="G226" s="6437"/>
      <c r="H226" s="6438" t="s">
        <v>656</v>
      </c>
      <c r="I226" s="6439" t="s">
        <v>656</v>
      </c>
      <c r="J226" s="6440">
        <v>0</v>
      </c>
      <c r="K226" s="6435">
        <v>0</v>
      </c>
      <c r="L226" s="6436"/>
      <c r="M226" s="6437"/>
      <c r="N226" s="6435"/>
      <c r="O226" s="6437"/>
    </row>
    <row r="227" spans="1:15" s="2117" customFormat="1" ht="23.25" hidden="1" thickBot="1" x14ac:dyDescent="0.25">
      <c r="A227" s="6405"/>
      <c r="B227" s="2119"/>
      <c r="C227" s="6441" t="s">
        <v>1161</v>
      </c>
      <c r="D227" s="6442" t="s">
        <v>885</v>
      </c>
      <c r="E227" s="6443">
        <v>5</v>
      </c>
      <c r="F227" s="6444"/>
      <c r="G227" s="6445"/>
      <c r="H227" s="6403" t="s">
        <v>656</v>
      </c>
      <c r="I227" s="6446" t="s">
        <v>656</v>
      </c>
      <c r="J227" s="6447">
        <v>0</v>
      </c>
      <c r="K227" s="6443">
        <v>0</v>
      </c>
      <c r="L227" s="6444"/>
      <c r="M227" s="6445"/>
      <c r="N227" s="6443"/>
      <c r="O227" s="6445"/>
    </row>
    <row r="228" spans="1:15" s="2117" customFormat="1" ht="23.25" hidden="1" thickBot="1" x14ac:dyDescent="0.25">
      <c r="A228" s="6405"/>
      <c r="B228" s="2119"/>
      <c r="C228" s="1045" t="s">
        <v>1282</v>
      </c>
      <c r="D228" s="2124" t="s">
        <v>887</v>
      </c>
      <c r="E228" s="2300">
        <v>0</v>
      </c>
      <c r="F228" s="6406"/>
      <c r="G228" s="2302"/>
      <c r="H228" s="6410" t="s">
        <v>656</v>
      </c>
      <c r="I228" s="6408" t="s">
        <v>656</v>
      </c>
      <c r="J228" s="2304">
        <v>0</v>
      </c>
      <c r="K228" s="2300">
        <v>0</v>
      </c>
      <c r="L228" s="6406"/>
      <c r="M228" s="2302"/>
      <c r="N228" s="2300"/>
      <c r="O228" s="2302"/>
    </row>
    <row r="229" spans="1:15" s="2117" customFormat="1" ht="23.25" hidden="1" thickBot="1" x14ac:dyDescent="0.25">
      <c r="A229" s="69"/>
      <c r="B229" s="69"/>
      <c r="C229" s="1637" t="s">
        <v>1283</v>
      </c>
      <c r="D229" s="1632" t="s">
        <v>889</v>
      </c>
      <c r="E229" s="2310">
        <v>1</v>
      </c>
      <c r="F229" s="6412"/>
      <c r="G229" s="2312"/>
      <c r="H229" s="6410" t="s">
        <v>656</v>
      </c>
      <c r="I229" s="6411" t="s">
        <v>656</v>
      </c>
      <c r="J229" s="2314">
        <v>0</v>
      </c>
      <c r="K229" s="2310">
        <v>0</v>
      </c>
      <c r="L229" s="6412"/>
      <c r="M229" s="2312"/>
      <c r="N229" s="2310"/>
      <c r="O229" s="2312"/>
    </row>
    <row r="230" spans="1:15" s="2117" customFormat="1" ht="13.5" hidden="1" thickBot="1" x14ac:dyDescent="0.25">
      <c r="A230" s="69"/>
      <c r="B230" s="69"/>
      <c r="C230" s="2126" t="s">
        <v>1284</v>
      </c>
      <c r="D230" s="72" t="s">
        <v>891</v>
      </c>
      <c r="E230" s="2305">
        <v>0</v>
      </c>
      <c r="F230" s="6409"/>
      <c r="G230" s="2307"/>
      <c r="H230" s="6410" t="s">
        <v>656</v>
      </c>
      <c r="I230" s="6411" t="s">
        <v>656</v>
      </c>
      <c r="J230" s="2309">
        <v>0</v>
      </c>
      <c r="K230" s="2305">
        <v>0</v>
      </c>
      <c r="L230" s="6409"/>
      <c r="M230" s="2307"/>
      <c r="N230" s="2305"/>
      <c r="O230" s="2307"/>
    </row>
    <row r="231" spans="1:15" s="2117" customFormat="1" ht="13.5" hidden="1" thickBot="1" x14ac:dyDescent="0.25">
      <c r="A231" s="6405"/>
      <c r="B231" s="2119"/>
      <c r="C231" s="2125" t="s">
        <v>1285</v>
      </c>
      <c r="D231" s="72" t="s">
        <v>893</v>
      </c>
      <c r="E231" s="2305">
        <v>0</v>
      </c>
      <c r="F231" s="6409"/>
      <c r="G231" s="2307"/>
      <c r="H231" s="6410" t="s">
        <v>656</v>
      </c>
      <c r="I231" s="6411" t="s">
        <v>656</v>
      </c>
      <c r="J231" s="2309">
        <v>0</v>
      </c>
      <c r="K231" s="2305">
        <v>0</v>
      </c>
      <c r="L231" s="6409"/>
      <c r="M231" s="2307"/>
      <c r="N231" s="2305"/>
      <c r="O231" s="2307"/>
    </row>
    <row r="232" spans="1:15" s="2117" customFormat="1" ht="13.5" hidden="1" thickBot="1" x14ac:dyDescent="0.25">
      <c r="A232" s="69"/>
      <c r="B232" s="69"/>
      <c r="C232" s="1637" t="s">
        <v>1286</v>
      </c>
      <c r="D232" s="1632" t="s">
        <v>895</v>
      </c>
      <c r="E232" s="2310">
        <v>4</v>
      </c>
      <c r="F232" s="6412"/>
      <c r="G232" s="2312"/>
      <c r="H232" s="6410" t="s">
        <v>656</v>
      </c>
      <c r="I232" s="6411" t="s">
        <v>656</v>
      </c>
      <c r="J232" s="2314">
        <v>0</v>
      </c>
      <c r="K232" s="2310">
        <v>0</v>
      </c>
      <c r="L232" s="6412"/>
      <c r="M232" s="2312"/>
      <c r="N232" s="2310"/>
      <c r="O232" s="2312"/>
    </row>
    <row r="233" spans="1:15" s="2117" customFormat="1" ht="13.5" hidden="1" thickBot="1" x14ac:dyDescent="0.25">
      <c r="A233" s="69"/>
      <c r="B233" s="69"/>
      <c r="C233" s="2125" t="s">
        <v>1287</v>
      </c>
      <c r="D233" s="72" t="s">
        <v>897</v>
      </c>
      <c r="E233" s="2305">
        <v>0</v>
      </c>
      <c r="F233" s="6409"/>
      <c r="G233" s="2307"/>
      <c r="H233" s="6410" t="s">
        <v>656</v>
      </c>
      <c r="I233" s="6411" t="s">
        <v>656</v>
      </c>
      <c r="J233" s="2309">
        <v>0</v>
      </c>
      <c r="K233" s="2305">
        <v>0</v>
      </c>
      <c r="L233" s="6409"/>
      <c r="M233" s="2307"/>
      <c r="N233" s="2305"/>
      <c r="O233" s="2307"/>
    </row>
    <row r="234" spans="1:15" s="2117" customFormat="1" ht="13.5" hidden="1" thickBot="1" x14ac:dyDescent="0.25">
      <c r="A234" s="6405"/>
      <c r="B234" s="2119"/>
      <c r="C234" s="2128" t="s">
        <v>1288</v>
      </c>
      <c r="D234" s="2129" t="s">
        <v>898</v>
      </c>
      <c r="E234" s="2320">
        <v>0</v>
      </c>
      <c r="F234" s="6415"/>
      <c r="G234" s="2322"/>
      <c r="H234" s="6410" t="s">
        <v>656</v>
      </c>
      <c r="I234" s="6416" t="s">
        <v>656</v>
      </c>
      <c r="J234" s="2324">
        <v>0</v>
      </c>
      <c r="K234" s="2320">
        <v>0</v>
      </c>
      <c r="L234" s="6415"/>
      <c r="M234" s="2322"/>
      <c r="N234" s="2320"/>
      <c r="O234" s="2322"/>
    </row>
    <row r="235" spans="1:15" s="2117" customFormat="1" ht="23.25" hidden="1" thickBot="1" x14ac:dyDescent="0.25">
      <c r="A235" s="6405"/>
      <c r="B235" s="2119"/>
      <c r="C235" s="2292" t="s">
        <v>1289</v>
      </c>
      <c r="D235" s="2293" t="s">
        <v>899</v>
      </c>
      <c r="E235" s="2294">
        <v>885</v>
      </c>
      <c r="F235" s="2297"/>
      <c r="G235" s="2296"/>
      <c r="H235" s="6403" t="s">
        <v>656</v>
      </c>
      <c r="I235" s="6404" t="s">
        <v>656</v>
      </c>
      <c r="J235" s="2299">
        <v>0</v>
      </c>
      <c r="K235" s="2294">
        <v>0</v>
      </c>
      <c r="L235" s="2297"/>
      <c r="M235" s="2296"/>
      <c r="N235" s="2294"/>
      <c r="O235" s="2296"/>
    </row>
    <row r="236" spans="1:15" s="2117" customFormat="1" ht="13.5" hidden="1" thickBot="1" x14ac:dyDescent="0.25">
      <c r="A236" s="6405"/>
      <c r="B236" s="2119"/>
      <c r="C236" s="2140" t="s">
        <v>900</v>
      </c>
      <c r="D236" s="2154" t="s">
        <v>564</v>
      </c>
      <c r="E236" s="2326">
        <v>719</v>
      </c>
      <c r="F236" s="6417"/>
      <c r="G236" s="2328"/>
      <c r="H236" s="6410" t="s">
        <v>656</v>
      </c>
      <c r="I236" s="6408" t="s">
        <v>656</v>
      </c>
      <c r="J236" s="2332">
        <v>0</v>
      </c>
      <c r="K236" s="2326">
        <v>0</v>
      </c>
      <c r="L236" s="6417"/>
      <c r="M236" s="2328"/>
      <c r="N236" s="2326"/>
      <c r="O236" s="2328"/>
    </row>
    <row r="237" spans="1:15" s="2117" customFormat="1" ht="13.5" hidden="1" thickBot="1" x14ac:dyDescent="0.25">
      <c r="A237" s="6405"/>
      <c r="B237" s="2119"/>
      <c r="C237" s="2140" t="s">
        <v>1290</v>
      </c>
      <c r="D237" s="1639" t="s">
        <v>565</v>
      </c>
      <c r="E237" s="2310">
        <v>17</v>
      </c>
      <c r="F237" s="6412"/>
      <c r="G237" s="2312"/>
      <c r="H237" s="6410" t="s">
        <v>656</v>
      </c>
      <c r="I237" s="6411" t="s">
        <v>656</v>
      </c>
      <c r="J237" s="2314">
        <v>0</v>
      </c>
      <c r="K237" s="2310">
        <v>0</v>
      </c>
      <c r="L237" s="6412"/>
      <c r="M237" s="2312"/>
      <c r="N237" s="2310"/>
      <c r="O237" s="2312"/>
    </row>
    <row r="238" spans="1:15" s="2117" customFormat="1" ht="13.5" hidden="1" thickBot="1" x14ac:dyDescent="0.25">
      <c r="A238" s="6405"/>
      <c r="B238" s="2119"/>
      <c r="C238" s="2140" t="s">
        <v>902</v>
      </c>
      <c r="D238" s="1639" t="s">
        <v>566</v>
      </c>
      <c r="E238" s="2310">
        <v>49</v>
      </c>
      <c r="F238" s="6412"/>
      <c r="G238" s="2312"/>
      <c r="H238" s="6410" t="s">
        <v>656</v>
      </c>
      <c r="I238" s="6411" t="s">
        <v>656</v>
      </c>
      <c r="J238" s="2314">
        <v>0</v>
      </c>
      <c r="K238" s="2310">
        <v>0</v>
      </c>
      <c r="L238" s="6412"/>
      <c r="M238" s="2312"/>
      <c r="N238" s="2310"/>
      <c r="O238" s="2312"/>
    </row>
    <row r="239" spans="1:15" s="2117" customFormat="1" ht="13.5" hidden="1" thickBot="1" x14ac:dyDescent="0.25">
      <c r="A239" s="69"/>
      <c r="B239" s="69"/>
      <c r="C239" s="1637" t="s">
        <v>903</v>
      </c>
      <c r="D239" s="1632" t="s">
        <v>567</v>
      </c>
      <c r="E239" s="2310">
        <v>54</v>
      </c>
      <c r="F239" s="6412"/>
      <c r="G239" s="2312"/>
      <c r="H239" s="6410" t="s">
        <v>656</v>
      </c>
      <c r="I239" s="6411" t="s">
        <v>656</v>
      </c>
      <c r="J239" s="2314">
        <v>0</v>
      </c>
      <c r="K239" s="2310">
        <v>0</v>
      </c>
      <c r="L239" s="6412"/>
      <c r="M239" s="2312"/>
      <c r="N239" s="2310"/>
      <c r="O239" s="2312"/>
    </row>
    <row r="240" spans="1:15" s="2117" customFormat="1" ht="13.5" hidden="1" thickBot="1" x14ac:dyDescent="0.25">
      <c r="A240" s="69"/>
      <c r="B240" s="69"/>
      <c r="C240" s="2126" t="s">
        <v>1291</v>
      </c>
      <c r="D240" s="2136" t="s">
        <v>568</v>
      </c>
      <c r="E240" s="2305">
        <v>32</v>
      </c>
      <c r="F240" s="6409"/>
      <c r="G240" s="2307"/>
      <c r="H240" s="6414" t="s">
        <v>656</v>
      </c>
      <c r="I240" s="6411" t="s">
        <v>656</v>
      </c>
      <c r="J240" s="2309">
        <v>0</v>
      </c>
      <c r="K240" s="2305">
        <v>0</v>
      </c>
      <c r="L240" s="6409"/>
      <c r="M240" s="2307"/>
      <c r="N240" s="2305"/>
      <c r="O240" s="2307"/>
    </row>
    <row r="241" spans="1:15" s="2117" customFormat="1" ht="13.5" hidden="1" thickBot="1" x14ac:dyDescent="0.25">
      <c r="A241" s="6405"/>
      <c r="B241" s="2119"/>
      <c r="C241" s="2126" t="s">
        <v>1292</v>
      </c>
      <c r="D241" s="72" t="s">
        <v>569</v>
      </c>
      <c r="E241" s="2305">
        <v>8</v>
      </c>
      <c r="F241" s="6409"/>
      <c r="G241" s="2307"/>
      <c r="H241" s="6407" t="s">
        <v>656</v>
      </c>
      <c r="I241" s="6411" t="s">
        <v>656</v>
      </c>
      <c r="J241" s="2309">
        <v>0</v>
      </c>
      <c r="K241" s="2305">
        <v>0</v>
      </c>
      <c r="L241" s="6409"/>
      <c r="M241" s="2307"/>
      <c r="N241" s="2305"/>
      <c r="O241" s="2307"/>
    </row>
    <row r="242" spans="1:15" s="2117" customFormat="1" ht="13.5" hidden="1" thickBot="1" x14ac:dyDescent="0.25">
      <c r="A242" s="6405"/>
      <c r="B242" s="2119"/>
      <c r="C242" s="2125" t="s">
        <v>1293</v>
      </c>
      <c r="D242" s="72" t="s">
        <v>906</v>
      </c>
      <c r="E242" s="2315">
        <v>0</v>
      </c>
      <c r="F242" s="6413"/>
      <c r="G242" s="2317"/>
      <c r="H242" s="6410" t="s">
        <v>656</v>
      </c>
      <c r="I242" s="6431" t="s">
        <v>656</v>
      </c>
      <c r="J242" s="2319">
        <v>0</v>
      </c>
      <c r="K242" s="2315">
        <v>0</v>
      </c>
      <c r="L242" s="6413"/>
      <c r="M242" s="2317"/>
      <c r="N242" s="2315"/>
      <c r="O242" s="2317"/>
    </row>
    <row r="243" spans="1:15" s="2117" customFormat="1" ht="13.5" hidden="1" thickBot="1" x14ac:dyDescent="0.25">
      <c r="A243" s="69"/>
      <c r="B243" s="69"/>
      <c r="C243" s="2125" t="s">
        <v>1294</v>
      </c>
      <c r="D243" s="72" t="s">
        <v>908</v>
      </c>
      <c r="E243" s="2305">
        <v>0</v>
      </c>
      <c r="F243" s="6409"/>
      <c r="G243" s="2307"/>
      <c r="H243" s="6410" t="s">
        <v>656</v>
      </c>
      <c r="I243" s="6411" t="s">
        <v>656</v>
      </c>
      <c r="J243" s="2309">
        <v>0</v>
      </c>
      <c r="K243" s="2305">
        <v>0</v>
      </c>
      <c r="L243" s="6409"/>
      <c r="M243" s="2307"/>
      <c r="N243" s="2305"/>
      <c r="O243" s="2307"/>
    </row>
    <row r="244" spans="1:15" s="2117" customFormat="1" ht="23.25" hidden="1" thickBot="1" x14ac:dyDescent="0.25">
      <c r="A244" s="69"/>
      <c r="B244" s="69"/>
      <c r="C244" s="2125" t="s">
        <v>1295</v>
      </c>
      <c r="D244" s="72" t="s">
        <v>910</v>
      </c>
      <c r="E244" s="2305">
        <v>0</v>
      </c>
      <c r="F244" s="6409"/>
      <c r="G244" s="2307"/>
      <c r="H244" s="6410" t="s">
        <v>656</v>
      </c>
      <c r="I244" s="6411" t="s">
        <v>656</v>
      </c>
      <c r="J244" s="2309">
        <v>0</v>
      </c>
      <c r="K244" s="2305">
        <v>0</v>
      </c>
      <c r="L244" s="6409"/>
      <c r="M244" s="2307"/>
      <c r="N244" s="2305"/>
      <c r="O244" s="2307"/>
    </row>
    <row r="245" spans="1:15" s="2117" customFormat="1" ht="13.5" hidden="1" thickBot="1" x14ac:dyDescent="0.25">
      <c r="A245" s="69"/>
      <c r="B245" s="69"/>
      <c r="C245" s="1045" t="s">
        <v>1296</v>
      </c>
      <c r="D245" s="2135" t="s">
        <v>570</v>
      </c>
      <c r="E245" s="6419">
        <v>6</v>
      </c>
      <c r="F245" s="6420"/>
      <c r="G245" s="2555"/>
      <c r="H245" s="6410" t="s">
        <v>656</v>
      </c>
      <c r="I245" s="6421" t="s">
        <v>656</v>
      </c>
      <c r="J245" s="2559">
        <v>0</v>
      </c>
      <c r="K245" s="6419">
        <v>0</v>
      </c>
      <c r="L245" s="6420"/>
      <c r="M245" s="2555"/>
      <c r="N245" s="6419"/>
      <c r="O245" s="2555"/>
    </row>
    <row r="246" spans="1:15" s="2117" customFormat="1" ht="13.5" hidden="1" thickBot="1" x14ac:dyDescent="0.25">
      <c r="A246" s="69"/>
      <c r="B246" s="69"/>
      <c r="C246" s="2120" t="s">
        <v>1297</v>
      </c>
      <c r="D246" s="2121" t="s">
        <v>912</v>
      </c>
      <c r="E246" s="2294">
        <v>324</v>
      </c>
      <c r="F246" s="2297"/>
      <c r="G246" s="2296"/>
      <c r="H246" s="6403" t="s">
        <v>656</v>
      </c>
      <c r="I246" s="6404" t="s">
        <v>656</v>
      </c>
      <c r="J246" s="2299">
        <v>0</v>
      </c>
      <c r="K246" s="2294">
        <v>0</v>
      </c>
      <c r="L246" s="2297"/>
      <c r="M246" s="2296"/>
      <c r="N246" s="2294"/>
      <c r="O246" s="2296"/>
    </row>
    <row r="247" spans="1:15" s="2117" customFormat="1" ht="23.25" hidden="1" thickBot="1" x14ac:dyDescent="0.25">
      <c r="A247" s="6405"/>
      <c r="B247" s="2119"/>
      <c r="C247" s="2123" t="s">
        <v>1298</v>
      </c>
      <c r="D247" s="2124" t="s">
        <v>914</v>
      </c>
      <c r="E247" s="2300">
        <v>0</v>
      </c>
      <c r="F247" s="6406"/>
      <c r="G247" s="2302"/>
      <c r="H247" s="6410" t="s">
        <v>656</v>
      </c>
      <c r="I247" s="6408" t="s">
        <v>656</v>
      </c>
      <c r="J247" s="2304">
        <v>0</v>
      </c>
      <c r="K247" s="2300">
        <v>0</v>
      </c>
      <c r="L247" s="6406"/>
      <c r="M247" s="2302"/>
      <c r="N247" s="2300"/>
      <c r="O247" s="2302"/>
    </row>
    <row r="248" spans="1:15" s="2117" customFormat="1" ht="13.5" hidden="1" thickBot="1" x14ac:dyDescent="0.25">
      <c r="A248" s="6405"/>
      <c r="B248" s="2119"/>
      <c r="C248" s="2126" t="s">
        <v>1299</v>
      </c>
      <c r="D248" s="2136" t="s">
        <v>916</v>
      </c>
      <c r="E248" s="2305">
        <v>2</v>
      </c>
      <c r="F248" s="6409"/>
      <c r="G248" s="2307"/>
      <c r="H248" s="6410" t="s">
        <v>656</v>
      </c>
      <c r="I248" s="6411" t="s">
        <v>656</v>
      </c>
      <c r="J248" s="2309">
        <v>0</v>
      </c>
      <c r="K248" s="2305">
        <v>0</v>
      </c>
      <c r="L248" s="6409"/>
      <c r="M248" s="2307"/>
      <c r="N248" s="2305"/>
      <c r="O248" s="2307"/>
    </row>
    <row r="249" spans="1:15" s="2117" customFormat="1" ht="23.25" hidden="1" thickBot="1" x14ac:dyDescent="0.25">
      <c r="A249" s="6405"/>
      <c r="B249" s="2119"/>
      <c r="C249" s="1637" t="s">
        <v>917</v>
      </c>
      <c r="D249" s="1632" t="s">
        <v>918</v>
      </c>
      <c r="E249" s="2310">
        <v>9</v>
      </c>
      <c r="F249" s="6412"/>
      <c r="G249" s="2312"/>
      <c r="H249" s="6410" t="s">
        <v>656</v>
      </c>
      <c r="I249" s="6411" t="s">
        <v>656</v>
      </c>
      <c r="J249" s="2314">
        <v>0</v>
      </c>
      <c r="K249" s="2310">
        <v>0</v>
      </c>
      <c r="L249" s="6412"/>
      <c r="M249" s="2312"/>
      <c r="N249" s="2310"/>
      <c r="O249" s="2312"/>
    </row>
    <row r="250" spans="1:15" s="2117" customFormat="1" ht="13.5" hidden="1" thickBot="1" x14ac:dyDescent="0.25">
      <c r="A250" s="6405"/>
      <c r="B250" s="2119"/>
      <c r="C250" s="1637" t="s">
        <v>1300</v>
      </c>
      <c r="D250" s="1632" t="s">
        <v>920</v>
      </c>
      <c r="E250" s="2310">
        <v>130</v>
      </c>
      <c r="F250" s="6412"/>
      <c r="G250" s="2312"/>
      <c r="H250" s="6410" t="s">
        <v>656</v>
      </c>
      <c r="I250" s="6411" t="s">
        <v>656</v>
      </c>
      <c r="J250" s="2314">
        <v>0</v>
      </c>
      <c r="K250" s="2310">
        <v>0</v>
      </c>
      <c r="L250" s="6412"/>
      <c r="M250" s="2312"/>
      <c r="N250" s="2310"/>
      <c r="O250" s="2312"/>
    </row>
    <row r="251" spans="1:15" s="2117" customFormat="1" ht="13.5" hidden="1" thickBot="1" x14ac:dyDescent="0.25">
      <c r="A251" s="69"/>
      <c r="B251" s="69"/>
      <c r="C251" s="1637" t="s">
        <v>1301</v>
      </c>
      <c r="D251" s="1632" t="s">
        <v>922</v>
      </c>
      <c r="E251" s="2310">
        <v>78</v>
      </c>
      <c r="F251" s="6412"/>
      <c r="G251" s="2312"/>
      <c r="H251" s="6410" t="s">
        <v>656</v>
      </c>
      <c r="I251" s="6411" t="s">
        <v>656</v>
      </c>
      <c r="J251" s="2314">
        <v>0</v>
      </c>
      <c r="K251" s="2310">
        <v>0</v>
      </c>
      <c r="L251" s="6412"/>
      <c r="M251" s="2312"/>
      <c r="N251" s="2310"/>
      <c r="O251" s="2312"/>
    </row>
    <row r="252" spans="1:15" s="2117" customFormat="1" ht="13.5" hidden="1" thickBot="1" x14ac:dyDescent="0.25">
      <c r="A252" s="6405"/>
      <c r="B252" s="2119"/>
      <c r="C252" s="1637" t="s">
        <v>1302</v>
      </c>
      <c r="D252" s="1632" t="s">
        <v>923</v>
      </c>
      <c r="E252" s="2310">
        <v>43</v>
      </c>
      <c r="F252" s="6412"/>
      <c r="G252" s="2312"/>
      <c r="H252" s="6410" t="s">
        <v>656</v>
      </c>
      <c r="I252" s="6411" t="s">
        <v>656</v>
      </c>
      <c r="J252" s="2314">
        <v>0</v>
      </c>
      <c r="K252" s="2310">
        <v>0</v>
      </c>
      <c r="L252" s="6412"/>
      <c r="M252" s="2312"/>
      <c r="N252" s="2310"/>
      <c r="O252" s="2312"/>
    </row>
    <row r="253" spans="1:15" s="2117" customFormat="1" ht="13.5" hidden="1" thickBot="1" x14ac:dyDescent="0.25">
      <c r="A253" s="6405"/>
      <c r="B253" s="2119"/>
      <c r="C253" s="1637" t="s">
        <v>1303</v>
      </c>
      <c r="D253" s="1632" t="s">
        <v>925</v>
      </c>
      <c r="E253" s="2310">
        <v>2</v>
      </c>
      <c r="F253" s="6412"/>
      <c r="G253" s="2312"/>
      <c r="H253" s="6410" t="s">
        <v>656</v>
      </c>
      <c r="I253" s="6411" t="s">
        <v>656</v>
      </c>
      <c r="J253" s="2314">
        <v>0</v>
      </c>
      <c r="K253" s="2310">
        <v>0</v>
      </c>
      <c r="L253" s="6412"/>
      <c r="M253" s="2312"/>
      <c r="N253" s="2310"/>
      <c r="O253" s="2312"/>
    </row>
    <row r="254" spans="1:15" s="2117" customFormat="1" ht="23.25" hidden="1" thickBot="1" x14ac:dyDescent="0.25">
      <c r="A254" s="69"/>
      <c r="B254" s="69"/>
      <c r="C254" s="2125" t="s">
        <v>1304</v>
      </c>
      <c r="D254" s="72" t="s">
        <v>927</v>
      </c>
      <c r="E254" s="2305">
        <v>0</v>
      </c>
      <c r="F254" s="6409"/>
      <c r="G254" s="2307"/>
      <c r="H254" s="6414" t="s">
        <v>656</v>
      </c>
      <c r="I254" s="6411" t="s">
        <v>656</v>
      </c>
      <c r="J254" s="2309">
        <v>0</v>
      </c>
      <c r="K254" s="2305">
        <v>0</v>
      </c>
      <c r="L254" s="6409"/>
      <c r="M254" s="2307"/>
      <c r="N254" s="2305"/>
      <c r="O254" s="2307"/>
    </row>
    <row r="255" spans="1:15" s="2117" customFormat="1" ht="13.5" hidden="1" thickBot="1" x14ac:dyDescent="0.25">
      <c r="A255" s="69"/>
      <c r="B255" s="69"/>
      <c r="C255" s="2125" t="s">
        <v>1305</v>
      </c>
      <c r="D255" s="72" t="s">
        <v>929</v>
      </c>
      <c r="E255" s="2305">
        <v>0</v>
      </c>
      <c r="F255" s="6409"/>
      <c r="G255" s="2307"/>
      <c r="H255" s="6407" t="s">
        <v>656</v>
      </c>
      <c r="I255" s="6411" t="s">
        <v>656</v>
      </c>
      <c r="J255" s="2309">
        <v>0</v>
      </c>
      <c r="K255" s="2305">
        <v>0</v>
      </c>
      <c r="L255" s="6409"/>
      <c r="M255" s="2307"/>
      <c r="N255" s="2305"/>
      <c r="O255" s="2307"/>
    </row>
    <row r="256" spans="1:15" s="2117" customFormat="1" ht="23.25" hidden="1" thickBot="1" x14ac:dyDescent="0.25">
      <c r="A256" s="69"/>
      <c r="B256" s="69"/>
      <c r="C256" s="2125" t="s">
        <v>1306</v>
      </c>
      <c r="D256" s="72" t="s">
        <v>931</v>
      </c>
      <c r="E256" s="2305">
        <v>0</v>
      </c>
      <c r="F256" s="6409"/>
      <c r="G256" s="2307"/>
      <c r="H256" s="6410" t="s">
        <v>656</v>
      </c>
      <c r="I256" s="6411" t="s">
        <v>656</v>
      </c>
      <c r="J256" s="2309">
        <v>0</v>
      </c>
      <c r="K256" s="2305">
        <v>0</v>
      </c>
      <c r="L256" s="6409"/>
      <c r="M256" s="2307"/>
      <c r="N256" s="2305"/>
      <c r="O256" s="2307"/>
    </row>
    <row r="257" spans="1:15" s="2117" customFormat="1" ht="13.5" hidden="1" thickBot="1" x14ac:dyDescent="0.25">
      <c r="A257" s="69"/>
      <c r="B257" s="69"/>
      <c r="C257" s="1637" t="s">
        <v>1307</v>
      </c>
      <c r="D257" s="1632" t="s">
        <v>933</v>
      </c>
      <c r="E257" s="2310">
        <v>52</v>
      </c>
      <c r="F257" s="6412"/>
      <c r="G257" s="2312"/>
      <c r="H257" s="6410" t="s">
        <v>656</v>
      </c>
      <c r="I257" s="6411" t="s">
        <v>656</v>
      </c>
      <c r="J257" s="2314">
        <v>0</v>
      </c>
      <c r="K257" s="2310">
        <v>0</v>
      </c>
      <c r="L257" s="6412"/>
      <c r="M257" s="2312"/>
      <c r="N257" s="2310"/>
      <c r="O257" s="2312"/>
    </row>
    <row r="258" spans="1:15" s="2117" customFormat="1" ht="13.5" hidden="1" thickBot="1" x14ac:dyDescent="0.25">
      <c r="A258" s="69"/>
      <c r="B258" s="69"/>
      <c r="C258" s="1637" t="s">
        <v>1308</v>
      </c>
      <c r="D258" s="1632" t="s">
        <v>935</v>
      </c>
      <c r="E258" s="2310">
        <v>5</v>
      </c>
      <c r="F258" s="6412"/>
      <c r="G258" s="2312"/>
      <c r="H258" s="6410" t="s">
        <v>656</v>
      </c>
      <c r="I258" s="6411" t="s">
        <v>656</v>
      </c>
      <c r="J258" s="2314">
        <v>0</v>
      </c>
      <c r="K258" s="2310">
        <v>0</v>
      </c>
      <c r="L258" s="6412"/>
      <c r="M258" s="2312"/>
      <c r="N258" s="2310"/>
      <c r="O258" s="2312"/>
    </row>
    <row r="259" spans="1:15" s="2117" customFormat="1" ht="13.5" hidden="1" thickBot="1" x14ac:dyDescent="0.25">
      <c r="A259" s="6405"/>
      <c r="B259" s="2119"/>
      <c r="C259" s="2155" t="s">
        <v>1309</v>
      </c>
      <c r="D259" s="2154" t="s">
        <v>937</v>
      </c>
      <c r="E259" s="6448">
        <v>3</v>
      </c>
      <c r="F259" s="6449"/>
      <c r="G259" s="2353"/>
      <c r="H259" s="6410" t="s">
        <v>656</v>
      </c>
      <c r="I259" s="6421" t="s">
        <v>656</v>
      </c>
      <c r="J259" s="2355">
        <v>0</v>
      </c>
      <c r="K259" s="6448">
        <v>0</v>
      </c>
      <c r="L259" s="6449"/>
      <c r="M259" s="2353"/>
      <c r="N259" s="6448"/>
      <c r="O259" s="2353"/>
    </row>
    <row r="260" spans="1:15" s="2117" customFormat="1" ht="13.5" thickBot="1" x14ac:dyDescent="0.25">
      <c r="A260" s="6405"/>
      <c r="B260" s="2119"/>
      <c r="C260" s="2120" t="s">
        <v>1310</v>
      </c>
      <c r="D260" s="2121" t="s">
        <v>938</v>
      </c>
      <c r="E260" s="2294">
        <v>2017</v>
      </c>
      <c r="F260" s="2297">
        <v>14</v>
      </c>
      <c r="G260" s="2296">
        <v>14</v>
      </c>
      <c r="H260" s="6403">
        <v>0</v>
      </c>
      <c r="I260" s="6404">
        <v>0.6941001487357461</v>
      </c>
      <c r="J260" s="2299">
        <v>15</v>
      </c>
      <c r="K260" s="2294">
        <v>12</v>
      </c>
      <c r="L260" s="2297">
        <v>13</v>
      </c>
      <c r="M260" s="2296">
        <v>2</v>
      </c>
      <c r="N260" s="2294">
        <v>12</v>
      </c>
      <c r="O260" s="2296">
        <v>0</v>
      </c>
    </row>
    <row r="261" spans="1:15" s="2117" customFormat="1" hidden="1" x14ac:dyDescent="0.2">
      <c r="A261" s="6405"/>
      <c r="B261" s="2119"/>
      <c r="C261" s="2130" t="s">
        <v>1311</v>
      </c>
      <c r="D261" s="2131" t="s">
        <v>940</v>
      </c>
      <c r="E261" s="2326">
        <v>215</v>
      </c>
      <c r="F261" s="6417">
        <v>0</v>
      </c>
      <c r="G261" s="2328">
        <v>0</v>
      </c>
      <c r="H261" s="6410" t="s">
        <v>656</v>
      </c>
      <c r="I261" s="6408" t="s">
        <v>656</v>
      </c>
      <c r="J261" s="2332">
        <v>0</v>
      </c>
      <c r="K261" s="2326">
        <v>0</v>
      </c>
      <c r="L261" s="6417">
        <v>0</v>
      </c>
      <c r="M261" s="2328">
        <v>0</v>
      </c>
      <c r="N261" s="2326">
        <v>0</v>
      </c>
      <c r="O261" s="2328">
        <v>0</v>
      </c>
    </row>
    <row r="262" spans="1:15" s="2117" customFormat="1" hidden="1" x14ac:dyDescent="0.2">
      <c r="A262" s="6405"/>
      <c r="B262" s="2119"/>
      <c r="C262" s="2155" t="s">
        <v>1312</v>
      </c>
      <c r="D262" s="2154" t="s">
        <v>942</v>
      </c>
      <c r="E262" s="2343">
        <v>83</v>
      </c>
      <c r="F262" s="6426">
        <v>0</v>
      </c>
      <c r="G262" s="2345">
        <v>0</v>
      </c>
      <c r="H262" s="6410" t="s">
        <v>656</v>
      </c>
      <c r="I262" s="6416" t="s">
        <v>656</v>
      </c>
      <c r="J262" s="2347">
        <v>0</v>
      </c>
      <c r="K262" s="2343">
        <v>0</v>
      </c>
      <c r="L262" s="6426">
        <v>0</v>
      </c>
      <c r="M262" s="2345">
        <v>0</v>
      </c>
      <c r="N262" s="2343">
        <v>0</v>
      </c>
      <c r="O262" s="2345">
        <v>0</v>
      </c>
    </row>
    <row r="263" spans="1:15" s="2117" customFormat="1" hidden="1" x14ac:dyDescent="0.2">
      <c r="A263" s="6405"/>
      <c r="B263" s="2119"/>
      <c r="C263" s="1637" t="s">
        <v>943</v>
      </c>
      <c r="D263" s="1632" t="s">
        <v>944</v>
      </c>
      <c r="E263" s="2310">
        <v>10</v>
      </c>
      <c r="F263" s="6412">
        <v>0</v>
      </c>
      <c r="G263" s="2312">
        <v>0</v>
      </c>
      <c r="H263" s="6410" t="s">
        <v>656</v>
      </c>
      <c r="I263" s="6411" t="s">
        <v>656</v>
      </c>
      <c r="J263" s="2314">
        <v>0</v>
      </c>
      <c r="K263" s="2310">
        <v>0</v>
      </c>
      <c r="L263" s="6412">
        <v>0</v>
      </c>
      <c r="M263" s="2312">
        <v>0</v>
      </c>
      <c r="N263" s="2310">
        <v>0</v>
      </c>
      <c r="O263" s="2312">
        <v>0</v>
      </c>
    </row>
    <row r="264" spans="1:15" s="2117" customFormat="1" ht="22.5" hidden="1" x14ac:dyDescent="0.2">
      <c r="A264" s="69"/>
      <c r="B264" s="69"/>
      <c r="C264" s="1637" t="s">
        <v>1502</v>
      </c>
      <c r="D264" s="2131" t="s">
        <v>571</v>
      </c>
      <c r="E264" s="2326">
        <v>20</v>
      </c>
      <c r="F264" s="6417">
        <v>0</v>
      </c>
      <c r="G264" s="2328">
        <v>0</v>
      </c>
      <c r="H264" s="6410" t="s">
        <v>656</v>
      </c>
      <c r="I264" s="6408" t="s">
        <v>656</v>
      </c>
      <c r="J264" s="2332">
        <v>0</v>
      </c>
      <c r="K264" s="2326">
        <v>0</v>
      </c>
      <c r="L264" s="6417">
        <v>0</v>
      </c>
      <c r="M264" s="2328">
        <v>0</v>
      </c>
      <c r="N264" s="2326">
        <v>0</v>
      </c>
      <c r="O264" s="2328">
        <v>0</v>
      </c>
    </row>
    <row r="265" spans="1:15" s="2117" customFormat="1" hidden="1" x14ac:dyDescent="0.2">
      <c r="A265" s="69"/>
      <c r="B265" s="69"/>
      <c r="C265" s="2130" t="s">
        <v>1315</v>
      </c>
      <c r="D265" s="2131" t="s">
        <v>946</v>
      </c>
      <c r="E265" s="2326">
        <v>42</v>
      </c>
      <c r="F265" s="6417">
        <v>0</v>
      </c>
      <c r="G265" s="2328">
        <v>0</v>
      </c>
      <c r="H265" s="6410" t="s">
        <v>656</v>
      </c>
      <c r="I265" s="6408" t="s">
        <v>656</v>
      </c>
      <c r="J265" s="2332">
        <v>0</v>
      </c>
      <c r="K265" s="2326">
        <v>0</v>
      </c>
      <c r="L265" s="6417">
        <v>0</v>
      </c>
      <c r="M265" s="2328">
        <v>0</v>
      </c>
      <c r="N265" s="2326">
        <v>0</v>
      </c>
      <c r="O265" s="2328">
        <v>0</v>
      </c>
    </row>
    <row r="266" spans="1:15" s="2117" customFormat="1" ht="22.5" hidden="1" x14ac:dyDescent="0.2">
      <c r="A266" s="6405"/>
      <c r="B266" s="2119"/>
      <c r="C266" s="2130" t="s">
        <v>1316</v>
      </c>
      <c r="D266" s="2131" t="s">
        <v>948</v>
      </c>
      <c r="E266" s="2310">
        <v>30</v>
      </c>
      <c r="F266" s="6412">
        <v>0</v>
      </c>
      <c r="G266" s="2312">
        <v>0</v>
      </c>
      <c r="H266" s="6410" t="s">
        <v>656</v>
      </c>
      <c r="I266" s="6411" t="s">
        <v>656</v>
      </c>
      <c r="J266" s="2314">
        <v>0</v>
      </c>
      <c r="K266" s="2310">
        <v>0</v>
      </c>
      <c r="L266" s="6412">
        <v>0</v>
      </c>
      <c r="M266" s="2312">
        <v>0</v>
      </c>
      <c r="N266" s="2310">
        <v>0</v>
      </c>
      <c r="O266" s="2312">
        <v>0</v>
      </c>
    </row>
    <row r="267" spans="1:15" s="2117" customFormat="1" ht="22.5" hidden="1" x14ac:dyDescent="0.2">
      <c r="A267" s="6405"/>
      <c r="B267" s="2119"/>
      <c r="C267" s="1045" t="s">
        <v>1317</v>
      </c>
      <c r="D267" s="2139" t="s">
        <v>950</v>
      </c>
      <c r="E267" s="2305">
        <v>1</v>
      </c>
      <c r="F267" s="6409">
        <v>0</v>
      </c>
      <c r="G267" s="2307">
        <v>0</v>
      </c>
      <c r="H267" s="6410" t="s">
        <v>656</v>
      </c>
      <c r="I267" s="6411" t="s">
        <v>656</v>
      </c>
      <c r="J267" s="2309">
        <v>0</v>
      </c>
      <c r="K267" s="2305">
        <v>0</v>
      </c>
      <c r="L267" s="6409">
        <v>0</v>
      </c>
      <c r="M267" s="2307">
        <v>0</v>
      </c>
      <c r="N267" s="2305">
        <v>0</v>
      </c>
      <c r="O267" s="2307">
        <v>0</v>
      </c>
    </row>
    <row r="268" spans="1:15" s="2117" customFormat="1" ht="22.5" hidden="1" x14ac:dyDescent="0.2">
      <c r="A268" s="69"/>
      <c r="B268" s="69"/>
      <c r="C268" s="2130" t="s">
        <v>1318</v>
      </c>
      <c r="D268" s="2131" t="s">
        <v>952</v>
      </c>
      <c r="E268" s="2310">
        <v>3</v>
      </c>
      <c r="F268" s="6412">
        <v>0</v>
      </c>
      <c r="G268" s="2312">
        <v>0</v>
      </c>
      <c r="H268" s="6414" t="s">
        <v>656</v>
      </c>
      <c r="I268" s="6411" t="s">
        <v>656</v>
      </c>
      <c r="J268" s="2314">
        <v>0</v>
      </c>
      <c r="K268" s="2310">
        <v>0</v>
      </c>
      <c r="L268" s="6412">
        <v>0</v>
      </c>
      <c r="M268" s="2312">
        <v>0</v>
      </c>
      <c r="N268" s="2310">
        <v>0</v>
      </c>
      <c r="O268" s="2312">
        <v>0</v>
      </c>
    </row>
    <row r="269" spans="1:15" s="2117" customFormat="1" ht="22.5" hidden="1" x14ac:dyDescent="0.2">
      <c r="A269" s="69"/>
      <c r="B269" s="69"/>
      <c r="C269" s="1637" t="s">
        <v>1319</v>
      </c>
      <c r="D269" s="1632" t="s">
        <v>589</v>
      </c>
      <c r="E269" s="2310">
        <v>2</v>
      </c>
      <c r="F269" s="6412">
        <v>0</v>
      </c>
      <c r="G269" s="2312">
        <v>0</v>
      </c>
      <c r="H269" s="6407" t="s">
        <v>656</v>
      </c>
      <c r="I269" s="6411" t="s">
        <v>656</v>
      </c>
      <c r="J269" s="2314">
        <v>0</v>
      </c>
      <c r="K269" s="2310">
        <v>0</v>
      </c>
      <c r="L269" s="6412">
        <v>0</v>
      </c>
      <c r="M269" s="2312">
        <v>0</v>
      </c>
      <c r="N269" s="2310">
        <v>0</v>
      </c>
      <c r="O269" s="2312">
        <v>0</v>
      </c>
    </row>
    <row r="270" spans="1:15" s="2117" customFormat="1" ht="22.5" hidden="1" x14ac:dyDescent="0.2">
      <c r="A270" s="69"/>
      <c r="B270" s="69"/>
      <c r="C270" s="2125" t="s">
        <v>1320</v>
      </c>
      <c r="D270" s="72" t="s">
        <v>955</v>
      </c>
      <c r="E270" s="2305">
        <v>0</v>
      </c>
      <c r="F270" s="6409">
        <v>0</v>
      </c>
      <c r="G270" s="2307">
        <v>0</v>
      </c>
      <c r="H270" s="6410" t="s">
        <v>656</v>
      </c>
      <c r="I270" s="6411" t="s">
        <v>656</v>
      </c>
      <c r="J270" s="2309">
        <v>0</v>
      </c>
      <c r="K270" s="2305">
        <v>0</v>
      </c>
      <c r="L270" s="6409">
        <v>0</v>
      </c>
      <c r="M270" s="2307">
        <v>0</v>
      </c>
      <c r="N270" s="2305">
        <v>0</v>
      </c>
      <c r="O270" s="2307">
        <v>0</v>
      </c>
    </row>
    <row r="271" spans="1:15" s="2117" customFormat="1" hidden="1" x14ac:dyDescent="0.2">
      <c r="A271" s="69"/>
      <c r="B271" s="69"/>
      <c r="C271" s="1045" t="s">
        <v>1321</v>
      </c>
      <c r="D271" s="2124" t="s">
        <v>957</v>
      </c>
      <c r="E271" s="2300">
        <v>0</v>
      </c>
      <c r="F271" s="6406">
        <v>0</v>
      </c>
      <c r="G271" s="2302">
        <v>0</v>
      </c>
      <c r="H271" s="6410" t="s">
        <v>656</v>
      </c>
      <c r="I271" s="6408" t="s">
        <v>656</v>
      </c>
      <c r="J271" s="2304">
        <v>0</v>
      </c>
      <c r="K271" s="2300">
        <v>0</v>
      </c>
      <c r="L271" s="6406">
        <v>0</v>
      </c>
      <c r="M271" s="2302">
        <v>0</v>
      </c>
      <c r="N271" s="2300">
        <v>0</v>
      </c>
      <c r="O271" s="2302">
        <v>0</v>
      </c>
    </row>
    <row r="272" spans="1:15" s="2117" customFormat="1" x14ac:dyDescent="0.2">
      <c r="A272" s="69"/>
      <c r="B272" s="69"/>
      <c r="C272" s="2130" t="s">
        <v>1322</v>
      </c>
      <c r="D272" s="2131" t="s">
        <v>959</v>
      </c>
      <c r="E272" s="2310">
        <v>69</v>
      </c>
      <c r="F272" s="6412">
        <v>2</v>
      </c>
      <c r="G272" s="2312">
        <v>0</v>
      </c>
      <c r="H272" s="6410" t="s">
        <v>656</v>
      </c>
      <c r="I272" s="6411" t="s">
        <v>656</v>
      </c>
      <c r="J272" s="2314">
        <v>0</v>
      </c>
      <c r="K272" s="2310">
        <v>0</v>
      </c>
      <c r="L272" s="6412">
        <v>0</v>
      </c>
      <c r="M272" s="2312">
        <v>0</v>
      </c>
      <c r="N272" s="2310">
        <v>0</v>
      </c>
      <c r="O272" s="2312">
        <v>0</v>
      </c>
    </row>
    <row r="273" spans="1:15" s="2117" customFormat="1" x14ac:dyDescent="0.2">
      <c r="A273" s="69"/>
      <c r="B273" s="69"/>
      <c r="C273" s="2130" t="s">
        <v>1503</v>
      </c>
      <c r="D273" s="2131" t="s">
        <v>491</v>
      </c>
      <c r="E273" s="2310">
        <v>70</v>
      </c>
      <c r="F273" s="6412">
        <v>11</v>
      </c>
      <c r="G273" s="2312">
        <v>14</v>
      </c>
      <c r="H273" s="6410">
        <v>27.272727272727266</v>
      </c>
      <c r="I273" s="6411">
        <v>20</v>
      </c>
      <c r="J273" s="2314">
        <v>15</v>
      </c>
      <c r="K273" s="2310">
        <v>12</v>
      </c>
      <c r="L273" s="6412">
        <v>13</v>
      </c>
      <c r="M273" s="2312">
        <v>2</v>
      </c>
      <c r="N273" s="2310">
        <v>12</v>
      </c>
      <c r="O273" s="2312">
        <v>0</v>
      </c>
    </row>
    <row r="274" spans="1:15" s="2117" customFormat="1" ht="13.5" thickBot="1" x14ac:dyDescent="0.25">
      <c r="A274" s="69"/>
      <c r="B274" s="69"/>
      <c r="C274" s="2130" t="s">
        <v>492</v>
      </c>
      <c r="D274" s="2131" t="s">
        <v>493</v>
      </c>
      <c r="E274" s="2310">
        <v>4</v>
      </c>
      <c r="F274" s="6412">
        <v>1</v>
      </c>
      <c r="G274" s="2312">
        <v>0</v>
      </c>
      <c r="H274" s="6410" t="s">
        <v>656</v>
      </c>
      <c r="I274" s="6411" t="s">
        <v>656</v>
      </c>
      <c r="J274" s="2314">
        <v>0</v>
      </c>
      <c r="K274" s="2310">
        <v>0</v>
      </c>
      <c r="L274" s="6412">
        <v>0</v>
      </c>
      <c r="M274" s="2312">
        <v>0</v>
      </c>
      <c r="N274" s="2310">
        <v>0</v>
      </c>
      <c r="O274" s="2312">
        <v>0</v>
      </c>
    </row>
    <row r="275" spans="1:15" s="2117" customFormat="1" ht="13.5" hidden="1" thickBot="1" x14ac:dyDescent="0.25">
      <c r="A275" s="6450"/>
      <c r="B275" s="6450"/>
      <c r="C275" s="2130" t="s">
        <v>494</v>
      </c>
      <c r="D275" s="2131" t="s">
        <v>412</v>
      </c>
      <c r="E275" s="2310">
        <v>20</v>
      </c>
      <c r="F275" s="6412">
        <v>0</v>
      </c>
      <c r="G275" s="2312">
        <v>0</v>
      </c>
      <c r="H275" s="6410" t="s">
        <v>656</v>
      </c>
      <c r="I275" s="6411" t="s">
        <v>656</v>
      </c>
      <c r="J275" s="2314">
        <v>0</v>
      </c>
      <c r="K275" s="2310">
        <v>0</v>
      </c>
      <c r="L275" s="6412">
        <v>0</v>
      </c>
      <c r="M275" s="2312">
        <v>0</v>
      </c>
      <c r="N275" s="2310">
        <v>0</v>
      </c>
      <c r="O275" s="2312">
        <v>0</v>
      </c>
    </row>
    <row r="276" spans="1:15" s="2117" customFormat="1" ht="34.5" hidden="1" thickBot="1" x14ac:dyDescent="0.25">
      <c r="A276" s="6405"/>
      <c r="B276" s="2119"/>
      <c r="C276" s="2130" t="s">
        <v>962</v>
      </c>
      <c r="D276" s="2131" t="s">
        <v>963</v>
      </c>
      <c r="E276" s="2310">
        <v>957</v>
      </c>
      <c r="F276" s="6412"/>
      <c r="G276" s="2312"/>
      <c r="H276" s="6410" t="s">
        <v>656</v>
      </c>
      <c r="I276" s="6411" t="s">
        <v>656</v>
      </c>
      <c r="J276" s="2314">
        <v>0</v>
      </c>
      <c r="K276" s="2310">
        <v>0</v>
      </c>
      <c r="L276" s="6412"/>
      <c r="M276" s="2312"/>
      <c r="N276" s="2310">
        <v>0</v>
      </c>
      <c r="O276" s="2312">
        <v>0</v>
      </c>
    </row>
    <row r="277" spans="1:15" s="2117" customFormat="1" ht="13.5" hidden="1" thickBot="1" x14ac:dyDescent="0.25">
      <c r="A277" s="6405"/>
      <c r="B277" s="2119"/>
      <c r="C277" s="2130" t="s">
        <v>1324</v>
      </c>
      <c r="D277" s="2131" t="s">
        <v>965</v>
      </c>
      <c r="E277" s="2310">
        <v>3</v>
      </c>
      <c r="F277" s="6412"/>
      <c r="G277" s="2312"/>
      <c r="H277" s="6410" t="s">
        <v>656</v>
      </c>
      <c r="I277" s="6411" t="s">
        <v>656</v>
      </c>
      <c r="J277" s="2314">
        <v>0</v>
      </c>
      <c r="K277" s="2310">
        <v>0</v>
      </c>
      <c r="L277" s="6412"/>
      <c r="M277" s="2312"/>
      <c r="N277" s="2310">
        <v>0</v>
      </c>
      <c r="O277" s="2312">
        <v>0</v>
      </c>
    </row>
    <row r="278" spans="1:15" s="2117" customFormat="1" ht="13.5" hidden="1" thickBot="1" x14ac:dyDescent="0.25">
      <c r="A278" s="6405"/>
      <c r="B278" s="2119"/>
      <c r="C278" s="1637" t="s">
        <v>1325</v>
      </c>
      <c r="D278" s="2156" t="s">
        <v>966</v>
      </c>
      <c r="E278" s="2310">
        <v>20</v>
      </c>
      <c r="F278" s="6412"/>
      <c r="G278" s="2312"/>
      <c r="H278" s="6410" t="s">
        <v>656</v>
      </c>
      <c r="I278" s="6411" t="s">
        <v>656</v>
      </c>
      <c r="J278" s="2314">
        <v>0</v>
      </c>
      <c r="K278" s="2310">
        <v>0</v>
      </c>
      <c r="L278" s="6412"/>
      <c r="M278" s="2312"/>
      <c r="N278" s="2310">
        <v>0</v>
      </c>
      <c r="O278" s="2312">
        <v>0</v>
      </c>
    </row>
    <row r="279" spans="1:15" s="2117" customFormat="1" ht="23.25" hidden="1" thickBot="1" x14ac:dyDescent="0.25">
      <c r="A279" s="6405"/>
      <c r="B279" s="2119"/>
      <c r="C279" s="2125" t="s">
        <v>1326</v>
      </c>
      <c r="D279" s="72" t="s">
        <v>968</v>
      </c>
      <c r="E279" s="2315">
        <v>0</v>
      </c>
      <c r="F279" s="6413"/>
      <c r="G279" s="2317"/>
      <c r="H279" s="6410" t="s">
        <v>656</v>
      </c>
      <c r="I279" s="6431" t="s">
        <v>656</v>
      </c>
      <c r="J279" s="2319">
        <v>0</v>
      </c>
      <c r="K279" s="2315">
        <v>0</v>
      </c>
      <c r="L279" s="6413"/>
      <c r="M279" s="2317"/>
      <c r="N279" s="2315">
        <v>0</v>
      </c>
      <c r="O279" s="2317">
        <v>0</v>
      </c>
    </row>
    <row r="280" spans="1:15" s="2117" customFormat="1" ht="23.25" hidden="1" thickBot="1" x14ac:dyDescent="0.25">
      <c r="A280" s="6405"/>
      <c r="B280" s="2119"/>
      <c r="C280" s="1045" t="s">
        <v>1327</v>
      </c>
      <c r="D280" s="2139" t="s">
        <v>970</v>
      </c>
      <c r="E280" s="2300">
        <v>5</v>
      </c>
      <c r="F280" s="6406"/>
      <c r="G280" s="2302"/>
      <c r="H280" s="6410" t="s">
        <v>656</v>
      </c>
      <c r="I280" s="6408" t="s">
        <v>656</v>
      </c>
      <c r="J280" s="2304">
        <v>0</v>
      </c>
      <c r="K280" s="2300">
        <v>0</v>
      </c>
      <c r="L280" s="6406"/>
      <c r="M280" s="2302"/>
      <c r="N280" s="2300">
        <v>0</v>
      </c>
      <c r="O280" s="2302">
        <v>0</v>
      </c>
    </row>
    <row r="281" spans="1:15" s="2117" customFormat="1" ht="23.25" hidden="1" thickBot="1" x14ac:dyDescent="0.25">
      <c r="A281" s="6405"/>
      <c r="B281" s="2119"/>
      <c r="C281" s="1637" t="s">
        <v>971</v>
      </c>
      <c r="D281" s="1632" t="s">
        <v>972</v>
      </c>
      <c r="E281" s="2310">
        <v>444</v>
      </c>
      <c r="F281" s="6412"/>
      <c r="G281" s="2312"/>
      <c r="H281" s="6410" t="s">
        <v>656</v>
      </c>
      <c r="I281" s="6411" t="s">
        <v>656</v>
      </c>
      <c r="J281" s="2314">
        <v>0</v>
      </c>
      <c r="K281" s="2310">
        <v>0</v>
      </c>
      <c r="L281" s="6412"/>
      <c r="M281" s="2312"/>
      <c r="N281" s="2310">
        <v>0</v>
      </c>
      <c r="O281" s="2312">
        <v>0</v>
      </c>
    </row>
    <row r="282" spans="1:15" s="2117" customFormat="1" ht="45.75" hidden="1" thickBot="1" x14ac:dyDescent="0.25">
      <c r="A282" s="6405"/>
      <c r="B282" s="2119"/>
      <c r="C282" s="1637" t="s">
        <v>973</v>
      </c>
      <c r="D282" s="1639" t="s">
        <v>974</v>
      </c>
      <c r="E282" s="2343">
        <v>0</v>
      </c>
      <c r="F282" s="6426"/>
      <c r="G282" s="2345"/>
      <c r="H282" s="6414" t="s">
        <v>656</v>
      </c>
      <c r="I282" s="6416" t="s">
        <v>656</v>
      </c>
      <c r="J282" s="2347">
        <v>0</v>
      </c>
      <c r="K282" s="2343">
        <v>0</v>
      </c>
      <c r="L282" s="6426"/>
      <c r="M282" s="2345"/>
      <c r="N282" s="2343">
        <v>0</v>
      </c>
      <c r="O282" s="2345">
        <v>0</v>
      </c>
    </row>
    <row r="283" spans="1:15" s="2117" customFormat="1" ht="13.5" hidden="1" thickBot="1" x14ac:dyDescent="0.25">
      <c r="A283" s="6450"/>
      <c r="B283" s="6450"/>
      <c r="C283" s="1637" t="s">
        <v>1328</v>
      </c>
      <c r="D283" s="1639" t="s">
        <v>976</v>
      </c>
      <c r="E283" s="2343">
        <v>19</v>
      </c>
      <c r="F283" s="6426"/>
      <c r="G283" s="2345"/>
      <c r="H283" s="6407" t="s">
        <v>656</v>
      </c>
      <c r="I283" s="6416" t="s">
        <v>656</v>
      </c>
      <c r="J283" s="2347">
        <v>0</v>
      </c>
      <c r="K283" s="2343">
        <v>0</v>
      </c>
      <c r="L283" s="6426"/>
      <c r="M283" s="2345"/>
      <c r="N283" s="2343">
        <v>0</v>
      </c>
      <c r="O283" s="2345">
        <v>0</v>
      </c>
    </row>
    <row r="284" spans="1:15" s="2117" customFormat="1" ht="13.5" hidden="1" thickBot="1" x14ac:dyDescent="0.25">
      <c r="A284" s="6405"/>
      <c r="B284" s="2119"/>
      <c r="C284" s="2120" t="s">
        <v>1329</v>
      </c>
      <c r="D284" s="2121" t="s">
        <v>977</v>
      </c>
      <c r="E284" s="2294">
        <v>7</v>
      </c>
      <c r="F284" s="2297"/>
      <c r="G284" s="2296"/>
      <c r="H284" s="6403" t="s">
        <v>656</v>
      </c>
      <c r="I284" s="6404" t="s">
        <v>656</v>
      </c>
      <c r="J284" s="2299">
        <v>0</v>
      </c>
      <c r="K284" s="2294">
        <v>0</v>
      </c>
      <c r="L284" s="2297"/>
      <c r="M284" s="2296"/>
      <c r="N284" s="2294"/>
      <c r="O284" s="2296"/>
    </row>
    <row r="285" spans="1:15" s="2117" customFormat="1" ht="13.5" hidden="1" thickBot="1" x14ac:dyDescent="0.25">
      <c r="A285" s="6405"/>
      <c r="B285" s="2119"/>
      <c r="C285" s="2146" t="s">
        <v>1330</v>
      </c>
      <c r="D285" s="2157" t="s">
        <v>413</v>
      </c>
      <c r="E285" s="6419">
        <v>1</v>
      </c>
      <c r="F285" s="6420"/>
      <c r="G285" s="2555"/>
      <c r="H285" s="6410" t="s">
        <v>656</v>
      </c>
      <c r="I285" s="6421" t="s">
        <v>656</v>
      </c>
      <c r="J285" s="2559">
        <v>0</v>
      </c>
      <c r="K285" s="6419">
        <v>0</v>
      </c>
      <c r="L285" s="6420"/>
      <c r="M285" s="2555"/>
      <c r="N285" s="6419"/>
      <c r="O285" s="2555"/>
    </row>
    <row r="286" spans="1:15" s="2117" customFormat="1" ht="13.5" hidden="1" thickBot="1" x14ac:dyDescent="0.25">
      <c r="A286" s="6405"/>
      <c r="B286" s="2119"/>
      <c r="C286" s="2125" t="s">
        <v>1331</v>
      </c>
      <c r="D286" s="72" t="s">
        <v>980</v>
      </c>
      <c r="E286" s="2305">
        <v>0</v>
      </c>
      <c r="F286" s="6409"/>
      <c r="G286" s="2307"/>
      <c r="H286" s="6410" t="s">
        <v>656</v>
      </c>
      <c r="I286" s="6411" t="s">
        <v>656</v>
      </c>
      <c r="J286" s="2309">
        <v>0</v>
      </c>
      <c r="K286" s="2305">
        <v>0</v>
      </c>
      <c r="L286" s="6409"/>
      <c r="M286" s="2307"/>
      <c r="N286" s="2305"/>
      <c r="O286" s="2307"/>
    </row>
    <row r="287" spans="1:15" s="2117" customFormat="1" ht="13.5" hidden="1" thickBot="1" x14ac:dyDescent="0.25">
      <c r="A287" s="6405"/>
      <c r="B287" s="2119"/>
      <c r="C287" s="2125" t="s">
        <v>1332</v>
      </c>
      <c r="D287" s="72" t="s">
        <v>414</v>
      </c>
      <c r="E287" s="2305">
        <v>0</v>
      </c>
      <c r="F287" s="6409"/>
      <c r="G287" s="2307"/>
      <c r="H287" s="6410" t="s">
        <v>656</v>
      </c>
      <c r="I287" s="6411" t="s">
        <v>656</v>
      </c>
      <c r="J287" s="2309">
        <v>0</v>
      </c>
      <c r="K287" s="2305">
        <v>0</v>
      </c>
      <c r="L287" s="6409"/>
      <c r="M287" s="2307"/>
      <c r="N287" s="2305"/>
      <c r="O287" s="2307"/>
    </row>
    <row r="288" spans="1:15" s="2117" customFormat="1" ht="13.5" hidden="1" thickBot="1" x14ac:dyDescent="0.25">
      <c r="A288" s="6405"/>
      <c r="B288" s="2119"/>
      <c r="C288" s="2125" t="s">
        <v>1333</v>
      </c>
      <c r="D288" s="72" t="s">
        <v>415</v>
      </c>
      <c r="E288" s="2305">
        <v>0</v>
      </c>
      <c r="F288" s="6409"/>
      <c r="G288" s="2307"/>
      <c r="H288" s="6410" t="s">
        <v>656</v>
      </c>
      <c r="I288" s="6411" t="s">
        <v>656</v>
      </c>
      <c r="J288" s="2309">
        <v>0</v>
      </c>
      <c r="K288" s="2305">
        <v>0</v>
      </c>
      <c r="L288" s="6409"/>
      <c r="M288" s="2307"/>
      <c r="N288" s="2305"/>
      <c r="O288" s="2307"/>
    </row>
    <row r="289" spans="1:15" s="2117" customFormat="1" ht="13.5" hidden="1" thickBot="1" x14ac:dyDescent="0.25">
      <c r="A289" s="6405"/>
      <c r="B289" s="2119"/>
      <c r="C289" s="2126" t="s">
        <v>1334</v>
      </c>
      <c r="D289" s="72" t="s">
        <v>416</v>
      </c>
      <c r="E289" s="2305">
        <v>2</v>
      </c>
      <c r="F289" s="6409"/>
      <c r="G289" s="2307"/>
      <c r="H289" s="6410" t="s">
        <v>656</v>
      </c>
      <c r="I289" s="6411" t="s">
        <v>656</v>
      </c>
      <c r="J289" s="2309">
        <v>0</v>
      </c>
      <c r="K289" s="2305">
        <v>0</v>
      </c>
      <c r="L289" s="6409"/>
      <c r="M289" s="2307"/>
      <c r="N289" s="2305"/>
      <c r="O289" s="2307"/>
    </row>
    <row r="290" spans="1:15" s="2117" customFormat="1" ht="13.5" hidden="1" thickBot="1" x14ac:dyDescent="0.25">
      <c r="A290" s="6405"/>
      <c r="B290" s="2119"/>
      <c r="C290" s="2125" t="s">
        <v>1335</v>
      </c>
      <c r="D290" s="72" t="s">
        <v>417</v>
      </c>
      <c r="E290" s="2305">
        <v>0</v>
      </c>
      <c r="F290" s="6409"/>
      <c r="G290" s="2307"/>
      <c r="H290" s="6410" t="s">
        <v>656</v>
      </c>
      <c r="I290" s="6411" t="s">
        <v>656</v>
      </c>
      <c r="J290" s="2309">
        <v>0</v>
      </c>
      <c r="K290" s="2305">
        <v>0</v>
      </c>
      <c r="L290" s="6409"/>
      <c r="M290" s="2307"/>
      <c r="N290" s="2305"/>
      <c r="O290" s="2307"/>
    </row>
    <row r="291" spans="1:15" s="2117" customFormat="1" ht="13.5" hidden="1" thickBot="1" x14ac:dyDescent="0.25">
      <c r="A291" s="6405"/>
      <c r="B291" s="2119"/>
      <c r="C291" s="2128" t="s">
        <v>1336</v>
      </c>
      <c r="D291" s="2129" t="s">
        <v>418</v>
      </c>
      <c r="E291" s="2320">
        <v>4</v>
      </c>
      <c r="F291" s="6415"/>
      <c r="G291" s="2322"/>
      <c r="H291" s="6410" t="s">
        <v>656</v>
      </c>
      <c r="I291" s="6416" t="s">
        <v>656</v>
      </c>
      <c r="J291" s="2324">
        <v>0</v>
      </c>
      <c r="K291" s="2320">
        <v>0</v>
      </c>
      <c r="L291" s="6415"/>
      <c r="M291" s="2322"/>
      <c r="N291" s="2320"/>
      <c r="O291" s="2322"/>
    </row>
    <row r="292" spans="1:15" s="2117" customFormat="1" ht="23.25" hidden="1" thickBot="1" x14ac:dyDescent="0.25">
      <c r="A292" s="6405"/>
      <c r="B292" s="2119"/>
      <c r="C292" s="2120" t="s">
        <v>1337</v>
      </c>
      <c r="D292" s="2121" t="s">
        <v>986</v>
      </c>
      <c r="E292" s="2529">
        <v>3</v>
      </c>
      <c r="F292" s="2532"/>
      <c r="G292" s="2531"/>
      <c r="H292" s="6403" t="s">
        <v>656</v>
      </c>
      <c r="I292" s="6404" t="s">
        <v>656</v>
      </c>
      <c r="J292" s="2536">
        <v>0</v>
      </c>
      <c r="K292" s="2529">
        <v>0</v>
      </c>
      <c r="L292" s="2532"/>
      <c r="M292" s="2531"/>
      <c r="N292" s="2529"/>
      <c r="O292" s="2531"/>
    </row>
    <row r="293" spans="1:15" s="2117" customFormat="1" ht="13.5" hidden="1" thickBot="1" x14ac:dyDescent="0.25">
      <c r="A293" s="6405"/>
      <c r="B293" s="2119"/>
      <c r="C293" s="2134" t="s">
        <v>1338</v>
      </c>
      <c r="D293" s="2124" t="s">
        <v>517</v>
      </c>
      <c r="E293" s="2300">
        <v>0</v>
      </c>
      <c r="F293" s="6406"/>
      <c r="G293" s="2302"/>
      <c r="H293" s="6410" t="s">
        <v>656</v>
      </c>
      <c r="I293" s="6408" t="s">
        <v>656</v>
      </c>
      <c r="J293" s="2304">
        <v>0</v>
      </c>
      <c r="K293" s="2300">
        <v>0</v>
      </c>
      <c r="L293" s="6406"/>
      <c r="M293" s="2302"/>
      <c r="N293" s="2300"/>
      <c r="O293" s="2302"/>
    </row>
    <row r="294" spans="1:15" s="2117" customFormat="1" ht="13.5" hidden="1" thickBot="1" x14ac:dyDescent="0.25">
      <c r="A294" s="6405"/>
      <c r="B294" s="2119"/>
      <c r="C294" s="2128" t="s">
        <v>1339</v>
      </c>
      <c r="D294" s="72" t="s">
        <v>518</v>
      </c>
      <c r="E294" s="2305">
        <v>0</v>
      </c>
      <c r="F294" s="6409"/>
      <c r="G294" s="2307"/>
      <c r="H294" s="6410" t="s">
        <v>656</v>
      </c>
      <c r="I294" s="6411" t="s">
        <v>656</v>
      </c>
      <c r="J294" s="2309">
        <v>0</v>
      </c>
      <c r="K294" s="2305">
        <v>0</v>
      </c>
      <c r="L294" s="6409"/>
      <c r="M294" s="2307"/>
      <c r="N294" s="2305"/>
      <c r="O294" s="2307"/>
    </row>
    <row r="295" spans="1:15" s="2117" customFormat="1" ht="13.5" hidden="1" thickBot="1" x14ac:dyDescent="0.25">
      <c r="A295" s="6405"/>
      <c r="B295" s="2119"/>
      <c r="C295" s="2125" t="s">
        <v>1340</v>
      </c>
      <c r="D295" s="72" t="s">
        <v>519</v>
      </c>
      <c r="E295" s="2305">
        <v>0</v>
      </c>
      <c r="F295" s="6409"/>
      <c r="G295" s="2307"/>
      <c r="H295" s="6410" t="s">
        <v>656</v>
      </c>
      <c r="I295" s="6411" t="s">
        <v>656</v>
      </c>
      <c r="J295" s="2309">
        <v>0</v>
      </c>
      <c r="K295" s="2305">
        <v>0</v>
      </c>
      <c r="L295" s="6409"/>
      <c r="M295" s="2307"/>
      <c r="N295" s="2305"/>
      <c r="O295" s="2307"/>
    </row>
    <row r="296" spans="1:15" s="2117" customFormat="1" ht="15.75" hidden="1" thickBot="1" x14ac:dyDescent="0.3">
      <c r="A296" s="6450"/>
      <c r="B296" s="6450"/>
      <c r="C296" s="2128" t="s">
        <v>1341</v>
      </c>
      <c r="D296" s="72" t="s">
        <v>520</v>
      </c>
      <c r="E296" s="1352">
        <v>0</v>
      </c>
      <c r="F296" s="1353"/>
      <c r="G296" s="2360"/>
      <c r="H296" s="6414" t="s">
        <v>656</v>
      </c>
      <c r="I296" s="6451" t="s">
        <v>656</v>
      </c>
      <c r="J296" s="2361">
        <v>0</v>
      </c>
      <c r="K296" s="1352">
        <v>0</v>
      </c>
      <c r="L296" s="1353"/>
      <c r="M296" s="2360"/>
      <c r="N296" s="1352"/>
      <c r="O296" s="2360"/>
    </row>
    <row r="297" spans="1:15" s="2117" customFormat="1" ht="15.75" hidden="1" thickBot="1" x14ac:dyDescent="0.3">
      <c r="A297" s="6405"/>
      <c r="B297" s="2119"/>
      <c r="C297" s="2125" t="s">
        <v>1342</v>
      </c>
      <c r="D297" s="72" t="s">
        <v>521</v>
      </c>
      <c r="E297" s="1352">
        <v>0</v>
      </c>
      <c r="F297" s="1353"/>
      <c r="G297" s="2360"/>
      <c r="H297" s="6407" t="s">
        <v>656</v>
      </c>
      <c r="I297" s="6451" t="s">
        <v>656</v>
      </c>
      <c r="J297" s="2361">
        <v>0</v>
      </c>
      <c r="K297" s="1352">
        <v>0</v>
      </c>
      <c r="L297" s="1353"/>
      <c r="M297" s="2360"/>
      <c r="N297" s="1352"/>
      <c r="O297" s="2360"/>
    </row>
    <row r="298" spans="1:15" s="2117" customFormat="1" ht="15.75" hidden="1" thickBot="1" x14ac:dyDescent="0.3">
      <c r="A298" s="6405"/>
      <c r="B298" s="2119"/>
      <c r="C298" s="2128" t="s">
        <v>1343</v>
      </c>
      <c r="D298" s="2135" t="s">
        <v>522</v>
      </c>
      <c r="E298" s="2362">
        <v>0</v>
      </c>
      <c r="F298" s="6452"/>
      <c r="G298" s="2364"/>
      <c r="H298" s="6410" t="s">
        <v>656</v>
      </c>
      <c r="I298" s="6453" t="s">
        <v>656</v>
      </c>
      <c r="J298" s="2365">
        <v>0</v>
      </c>
      <c r="K298" s="2362">
        <v>0</v>
      </c>
      <c r="L298" s="6452"/>
      <c r="M298" s="2364"/>
      <c r="N298" s="2362"/>
      <c r="O298" s="2364"/>
    </row>
    <row r="299" spans="1:15" s="2117" customFormat="1" ht="23.25" hidden="1" thickBot="1" x14ac:dyDescent="0.25">
      <c r="A299" s="6405"/>
      <c r="B299" s="2119"/>
      <c r="C299" s="2125" t="s">
        <v>1344</v>
      </c>
      <c r="D299" s="72" t="s">
        <v>419</v>
      </c>
      <c r="E299" s="2305">
        <v>0</v>
      </c>
      <c r="F299" s="6409"/>
      <c r="G299" s="2307"/>
      <c r="H299" s="6410" t="s">
        <v>656</v>
      </c>
      <c r="I299" s="6411" t="s">
        <v>656</v>
      </c>
      <c r="J299" s="2309">
        <v>0</v>
      </c>
      <c r="K299" s="2305">
        <v>0</v>
      </c>
      <c r="L299" s="6409"/>
      <c r="M299" s="2307"/>
      <c r="N299" s="2305"/>
      <c r="O299" s="2307"/>
    </row>
    <row r="300" spans="1:15" s="2117" customFormat="1" ht="13.5" hidden="1" thickBot="1" x14ac:dyDescent="0.25">
      <c r="A300" s="6405"/>
      <c r="B300" s="2119"/>
      <c r="C300" s="2125" t="s">
        <v>1345</v>
      </c>
      <c r="D300" s="72" t="s">
        <v>420</v>
      </c>
      <c r="E300" s="2305">
        <v>0</v>
      </c>
      <c r="F300" s="6409"/>
      <c r="G300" s="2307"/>
      <c r="H300" s="6410" t="s">
        <v>656</v>
      </c>
      <c r="I300" s="6411" t="s">
        <v>656</v>
      </c>
      <c r="J300" s="2309">
        <v>0</v>
      </c>
      <c r="K300" s="2305">
        <v>0</v>
      </c>
      <c r="L300" s="6409"/>
      <c r="M300" s="2307"/>
      <c r="N300" s="2305"/>
      <c r="O300" s="2307"/>
    </row>
    <row r="301" spans="1:15" s="2117" customFormat="1" ht="15.75" hidden="1" thickBot="1" x14ac:dyDescent="0.3">
      <c r="A301" s="6405"/>
      <c r="B301" s="2119"/>
      <c r="C301" s="2125" t="s">
        <v>1346</v>
      </c>
      <c r="D301" s="72" t="s">
        <v>421</v>
      </c>
      <c r="E301" s="1352">
        <v>0</v>
      </c>
      <c r="F301" s="1353"/>
      <c r="G301" s="2360"/>
      <c r="H301" s="6410" t="s">
        <v>656</v>
      </c>
      <c r="I301" s="6451" t="s">
        <v>656</v>
      </c>
      <c r="J301" s="2361">
        <v>0</v>
      </c>
      <c r="K301" s="1352">
        <v>0</v>
      </c>
      <c r="L301" s="1353"/>
      <c r="M301" s="2360"/>
      <c r="N301" s="1352"/>
      <c r="O301" s="2360"/>
    </row>
    <row r="302" spans="1:15" s="2117" customFormat="1" ht="13.5" hidden="1" thickBot="1" x14ac:dyDescent="0.25">
      <c r="A302" s="6450"/>
      <c r="B302" s="6450"/>
      <c r="C302" s="2126" t="s">
        <v>495</v>
      </c>
      <c r="D302" s="2136" t="s">
        <v>422</v>
      </c>
      <c r="E302" s="2305">
        <v>3</v>
      </c>
      <c r="F302" s="6409"/>
      <c r="G302" s="2307"/>
      <c r="H302" s="6410" t="s">
        <v>656</v>
      </c>
      <c r="I302" s="6411" t="s">
        <v>656</v>
      </c>
      <c r="J302" s="2309">
        <v>0</v>
      </c>
      <c r="K302" s="2305">
        <v>0</v>
      </c>
      <c r="L302" s="6409"/>
      <c r="M302" s="2307"/>
      <c r="N302" s="2305"/>
      <c r="O302" s="2307"/>
    </row>
    <row r="303" spans="1:15" s="2117" customFormat="1" ht="24" hidden="1" thickBot="1" x14ac:dyDescent="0.3">
      <c r="A303" s="6405"/>
      <c r="B303" s="2119"/>
      <c r="C303" s="2123" t="s">
        <v>1347</v>
      </c>
      <c r="D303" s="2124" t="s">
        <v>423</v>
      </c>
      <c r="E303" s="2366">
        <v>0</v>
      </c>
      <c r="F303" s="6454"/>
      <c r="G303" s="2367"/>
      <c r="H303" s="6410" t="s">
        <v>656</v>
      </c>
      <c r="I303" s="6455" t="s">
        <v>656</v>
      </c>
      <c r="J303" s="2369">
        <v>0</v>
      </c>
      <c r="K303" s="2366">
        <v>0</v>
      </c>
      <c r="L303" s="6454"/>
      <c r="M303" s="2367"/>
      <c r="N303" s="2366"/>
      <c r="O303" s="2367"/>
    </row>
    <row r="304" spans="1:15" s="2117" customFormat="1" ht="24" hidden="1" thickBot="1" x14ac:dyDescent="0.3">
      <c r="A304" s="6405"/>
      <c r="B304" s="2119"/>
      <c r="C304" s="2125" t="s">
        <v>1348</v>
      </c>
      <c r="D304" s="2129" t="s">
        <v>999</v>
      </c>
      <c r="E304" s="2362">
        <v>0</v>
      </c>
      <c r="F304" s="6452"/>
      <c r="G304" s="2364"/>
      <c r="H304" s="6410" t="s">
        <v>656</v>
      </c>
      <c r="I304" s="6453" t="s">
        <v>656</v>
      </c>
      <c r="J304" s="2365">
        <v>0</v>
      </c>
      <c r="K304" s="2362">
        <v>0</v>
      </c>
      <c r="L304" s="6452"/>
      <c r="M304" s="2364"/>
      <c r="N304" s="2362"/>
      <c r="O304" s="2364"/>
    </row>
    <row r="305" spans="1:15" s="2117" customFormat="1" ht="23.25" hidden="1" thickBot="1" x14ac:dyDescent="0.25">
      <c r="A305" s="6405"/>
      <c r="B305" s="2119"/>
      <c r="C305" s="2120" t="s">
        <v>1349</v>
      </c>
      <c r="D305" s="2121" t="s">
        <v>1000</v>
      </c>
      <c r="E305" s="2294">
        <v>0</v>
      </c>
      <c r="F305" s="2297"/>
      <c r="G305" s="2296"/>
      <c r="H305" s="6403" t="s">
        <v>656</v>
      </c>
      <c r="I305" s="6404" t="s">
        <v>656</v>
      </c>
      <c r="J305" s="2299">
        <v>0</v>
      </c>
      <c r="K305" s="2294">
        <v>0</v>
      </c>
      <c r="L305" s="2297"/>
      <c r="M305" s="2296"/>
      <c r="N305" s="2294"/>
      <c r="O305" s="2296"/>
    </row>
    <row r="306" spans="1:15" s="2117" customFormat="1" ht="24" hidden="1" thickBot="1" x14ac:dyDescent="0.3">
      <c r="A306" s="6405"/>
      <c r="B306" s="2119"/>
      <c r="C306" s="2123" t="s">
        <v>1350</v>
      </c>
      <c r="D306" s="2124" t="s">
        <v>424</v>
      </c>
      <c r="E306" s="2366">
        <v>0</v>
      </c>
      <c r="F306" s="1353"/>
      <c r="G306" s="2367"/>
      <c r="H306" s="6410" t="s">
        <v>656</v>
      </c>
      <c r="I306" s="6451" t="s">
        <v>656</v>
      </c>
      <c r="J306" s="2369">
        <v>0</v>
      </c>
      <c r="K306" s="2366">
        <v>0</v>
      </c>
      <c r="L306" s="1353"/>
      <c r="M306" s="2367"/>
      <c r="N306" s="2366"/>
      <c r="O306" s="2360"/>
    </row>
    <row r="307" spans="1:15" s="2117" customFormat="1" ht="24" hidden="1" thickBot="1" x14ac:dyDescent="0.3">
      <c r="A307" s="6405"/>
      <c r="B307" s="2119"/>
      <c r="C307" s="2128" t="s">
        <v>1351</v>
      </c>
      <c r="D307" s="2129" t="s">
        <v>425</v>
      </c>
      <c r="E307" s="1352">
        <v>0</v>
      </c>
      <c r="F307" s="1353"/>
      <c r="G307" s="2360"/>
      <c r="H307" s="6410" t="s">
        <v>656</v>
      </c>
      <c r="I307" s="6451" t="s">
        <v>656</v>
      </c>
      <c r="J307" s="2361">
        <v>0</v>
      </c>
      <c r="K307" s="1352">
        <v>0</v>
      </c>
      <c r="L307" s="1353"/>
      <c r="M307" s="2360"/>
      <c r="N307" s="1352"/>
      <c r="O307" s="2360"/>
    </row>
    <row r="308" spans="1:15" s="2117" customFormat="1" ht="24" hidden="1" thickBot="1" x14ac:dyDescent="0.3">
      <c r="A308" s="6405"/>
      <c r="B308" s="2119"/>
      <c r="C308" s="2128" t="s">
        <v>1352</v>
      </c>
      <c r="D308" s="2129" t="s">
        <v>426</v>
      </c>
      <c r="E308" s="1352">
        <v>0</v>
      </c>
      <c r="F308" s="1353"/>
      <c r="G308" s="2360"/>
      <c r="H308" s="6410" t="s">
        <v>656</v>
      </c>
      <c r="I308" s="6451" t="s">
        <v>656</v>
      </c>
      <c r="J308" s="2361">
        <v>0</v>
      </c>
      <c r="K308" s="1352">
        <v>0</v>
      </c>
      <c r="L308" s="1353"/>
      <c r="M308" s="2360"/>
      <c r="N308" s="1352"/>
      <c r="O308" s="2360"/>
    </row>
    <row r="309" spans="1:15" s="2117" customFormat="1" ht="24" hidden="1" thickBot="1" x14ac:dyDescent="0.3">
      <c r="A309" s="6405"/>
      <c r="B309" s="2119"/>
      <c r="C309" s="2128" t="s">
        <v>1353</v>
      </c>
      <c r="D309" s="2129" t="s">
        <v>427</v>
      </c>
      <c r="E309" s="1352">
        <v>0</v>
      </c>
      <c r="F309" s="1353"/>
      <c r="G309" s="2360"/>
      <c r="H309" s="6410" t="s">
        <v>656</v>
      </c>
      <c r="I309" s="6451" t="s">
        <v>656</v>
      </c>
      <c r="J309" s="2361">
        <v>0</v>
      </c>
      <c r="K309" s="1352">
        <v>0</v>
      </c>
      <c r="L309" s="1353"/>
      <c r="M309" s="2360"/>
      <c r="N309" s="1352"/>
      <c r="O309" s="2360"/>
    </row>
    <row r="310" spans="1:15" s="2117" customFormat="1" ht="23.25" hidden="1" thickBot="1" x14ac:dyDescent="0.25">
      <c r="A310" s="6405"/>
      <c r="B310" s="2119"/>
      <c r="C310" s="2140" t="s">
        <v>1354</v>
      </c>
      <c r="D310" s="1639" t="s">
        <v>428</v>
      </c>
      <c r="E310" s="2343">
        <v>0</v>
      </c>
      <c r="F310" s="6426"/>
      <c r="G310" s="2345"/>
      <c r="H310" s="6438" t="s">
        <v>656</v>
      </c>
      <c r="I310" s="6416" t="s">
        <v>656</v>
      </c>
      <c r="J310" s="2347">
        <v>0</v>
      </c>
      <c r="K310" s="2343">
        <v>0</v>
      </c>
      <c r="L310" s="6426"/>
      <c r="M310" s="2345"/>
      <c r="N310" s="2343"/>
      <c r="O310" s="2345"/>
    </row>
    <row r="311" spans="1:15" s="2117" customFormat="1" ht="24" hidden="1" customHeight="1" thickBot="1" x14ac:dyDescent="0.3">
      <c r="A311" s="6405"/>
      <c r="B311" s="2119"/>
      <c r="C311" s="2158" t="s">
        <v>1355</v>
      </c>
      <c r="D311" s="2159" t="s">
        <v>1006</v>
      </c>
      <c r="E311" s="2370">
        <v>0</v>
      </c>
      <c r="F311" s="6456"/>
      <c r="G311" s="2372"/>
      <c r="H311" s="6403" t="s">
        <v>656</v>
      </c>
      <c r="I311" s="6457" t="s">
        <v>656</v>
      </c>
      <c r="J311" s="2374">
        <v>0</v>
      </c>
      <c r="K311" s="2370">
        <v>0</v>
      </c>
      <c r="L311" s="6456"/>
      <c r="M311" s="2372"/>
      <c r="N311" s="2370"/>
      <c r="O311" s="2372"/>
    </row>
    <row r="312" spans="1:15" s="2117" customFormat="1" ht="24" hidden="1" thickBot="1" x14ac:dyDescent="0.3">
      <c r="A312" s="6405"/>
      <c r="B312" s="2119"/>
      <c r="C312" s="2128" t="s">
        <v>1356</v>
      </c>
      <c r="D312" s="2135" t="s">
        <v>429</v>
      </c>
      <c r="E312" s="2366">
        <v>0</v>
      </c>
      <c r="F312" s="1353"/>
      <c r="G312" s="2367"/>
      <c r="H312" s="6410" t="s">
        <v>656</v>
      </c>
      <c r="I312" s="6451" t="s">
        <v>656</v>
      </c>
      <c r="J312" s="2369">
        <v>0</v>
      </c>
      <c r="K312" s="2366">
        <v>0</v>
      </c>
      <c r="L312" s="1353"/>
      <c r="M312" s="2367"/>
      <c r="N312" s="2366"/>
      <c r="O312" s="2360"/>
    </row>
    <row r="313" spans="1:15" s="2117" customFormat="1" ht="13.5" hidden="1" customHeight="1" x14ac:dyDescent="0.25">
      <c r="A313" s="6405"/>
      <c r="B313" s="2119"/>
      <c r="C313" s="2128" t="s">
        <v>1357</v>
      </c>
      <c r="D313" s="2129" t="s">
        <v>430</v>
      </c>
      <c r="E313" s="1352">
        <v>0</v>
      </c>
      <c r="F313" s="1353"/>
      <c r="G313" s="2360"/>
      <c r="H313" s="6410" t="s">
        <v>656</v>
      </c>
      <c r="I313" s="6451" t="s">
        <v>656</v>
      </c>
      <c r="J313" s="2361">
        <v>0</v>
      </c>
      <c r="K313" s="1352">
        <v>0</v>
      </c>
      <c r="L313" s="1353"/>
      <c r="M313" s="2360"/>
      <c r="N313" s="1352"/>
      <c r="O313" s="2360"/>
    </row>
    <row r="314" spans="1:15" s="2117" customFormat="1" ht="15.75" hidden="1" thickBot="1" x14ac:dyDescent="0.3">
      <c r="A314" s="6405"/>
      <c r="B314" s="2119"/>
      <c r="C314" s="2125" t="s">
        <v>1358</v>
      </c>
      <c r="D314" s="72" t="s">
        <v>431</v>
      </c>
      <c r="E314" s="1352">
        <v>0</v>
      </c>
      <c r="F314" s="1353"/>
      <c r="G314" s="2360"/>
      <c r="H314" s="6410" t="s">
        <v>656</v>
      </c>
      <c r="I314" s="6451" t="s">
        <v>656</v>
      </c>
      <c r="J314" s="2361">
        <v>0</v>
      </c>
      <c r="K314" s="1352">
        <v>0</v>
      </c>
      <c r="L314" s="1353"/>
      <c r="M314" s="2360"/>
      <c r="N314" s="1352"/>
      <c r="O314" s="2360"/>
    </row>
    <row r="315" spans="1:15" s="2117" customFormat="1" ht="15.75" hidden="1" thickBot="1" x14ac:dyDescent="0.3">
      <c r="A315" s="6405"/>
      <c r="B315" s="2119"/>
      <c r="C315" s="2125" t="s">
        <v>1359</v>
      </c>
      <c r="D315" s="72" t="s">
        <v>432</v>
      </c>
      <c r="E315" s="1352">
        <v>0</v>
      </c>
      <c r="F315" s="1353"/>
      <c r="G315" s="2360"/>
      <c r="H315" s="6410" t="s">
        <v>656</v>
      </c>
      <c r="I315" s="6451" t="s">
        <v>656</v>
      </c>
      <c r="J315" s="2361">
        <v>0</v>
      </c>
      <c r="K315" s="1352">
        <v>0</v>
      </c>
      <c r="L315" s="1353"/>
      <c r="M315" s="2360"/>
      <c r="N315" s="1352"/>
      <c r="O315" s="2360"/>
    </row>
    <row r="316" spans="1:15" s="2117" customFormat="1" ht="24" hidden="1" thickBot="1" x14ac:dyDescent="0.3">
      <c r="A316" s="6405"/>
      <c r="B316" s="2119"/>
      <c r="C316" s="2125" t="s">
        <v>1360</v>
      </c>
      <c r="D316" s="72" t="s">
        <v>1012</v>
      </c>
      <c r="E316" s="1352">
        <v>0</v>
      </c>
      <c r="F316" s="1353"/>
      <c r="G316" s="2360"/>
      <c r="H316" s="6410" t="s">
        <v>656</v>
      </c>
      <c r="I316" s="6451" t="s">
        <v>656</v>
      </c>
      <c r="J316" s="2361">
        <v>0</v>
      </c>
      <c r="K316" s="1352">
        <v>0</v>
      </c>
      <c r="L316" s="1353"/>
      <c r="M316" s="2360"/>
      <c r="N316" s="1352"/>
      <c r="O316" s="2360"/>
    </row>
    <row r="317" spans="1:15" s="2117" customFormat="1" ht="21.75" hidden="1" customHeight="1" x14ac:dyDescent="0.25">
      <c r="A317" s="6405"/>
      <c r="B317" s="2119"/>
      <c r="C317" s="2160" t="s">
        <v>1361</v>
      </c>
      <c r="D317" s="2156" t="s">
        <v>433</v>
      </c>
      <c r="E317" s="1352">
        <v>0</v>
      </c>
      <c r="F317" s="1353"/>
      <c r="G317" s="2360"/>
      <c r="H317" s="6410" t="s">
        <v>656</v>
      </c>
      <c r="I317" s="6451" t="s">
        <v>656</v>
      </c>
      <c r="J317" s="2361">
        <v>0</v>
      </c>
      <c r="K317" s="1352">
        <v>0</v>
      </c>
      <c r="L317" s="1353"/>
      <c r="M317" s="2360"/>
      <c r="N317" s="1352"/>
      <c r="O317" s="2360"/>
    </row>
    <row r="318" spans="1:15" s="2117" customFormat="1" ht="24" hidden="1" thickBot="1" x14ac:dyDescent="0.3">
      <c r="A318" s="6405"/>
      <c r="B318" s="2119"/>
      <c r="C318" s="2128" t="s">
        <v>1362</v>
      </c>
      <c r="D318" s="2129" t="s">
        <v>434</v>
      </c>
      <c r="E318" s="1352">
        <v>0</v>
      </c>
      <c r="F318" s="1353"/>
      <c r="G318" s="2360"/>
      <c r="H318" s="6410" t="s">
        <v>656</v>
      </c>
      <c r="I318" s="6451" t="s">
        <v>656</v>
      </c>
      <c r="J318" s="2361">
        <v>0</v>
      </c>
      <c r="K318" s="1352">
        <v>0</v>
      </c>
      <c r="L318" s="1353"/>
      <c r="M318" s="2360"/>
      <c r="N318" s="1352"/>
      <c r="O318" s="2360"/>
    </row>
    <row r="319" spans="1:15" s="2117" customFormat="1" ht="24" hidden="1" thickBot="1" x14ac:dyDescent="0.3">
      <c r="A319" s="6405"/>
      <c r="B319" s="2119"/>
      <c r="C319" s="2128" t="s">
        <v>1363</v>
      </c>
      <c r="D319" s="2129" t="s">
        <v>435</v>
      </c>
      <c r="E319" s="1352">
        <v>0</v>
      </c>
      <c r="F319" s="1353"/>
      <c r="G319" s="2360"/>
      <c r="H319" s="6410" t="s">
        <v>656</v>
      </c>
      <c r="I319" s="6451" t="s">
        <v>656</v>
      </c>
      <c r="J319" s="2361">
        <v>0</v>
      </c>
      <c r="K319" s="1352">
        <v>0</v>
      </c>
      <c r="L319" s="1353"/>
      <c r="M319" s="2360"/>
      <c r="N319" s="1352"/>
      <c r="O319" s="2360"/>
    </row>
    <row r="320" spans="1:15" s="2117" customFormat="1" ht="24" hidden="1" thickBot="1" x14ac:dyDescent="0.3">
      <c r="A320" s="6405"/>
      <c r="B320" s="2119"/>
      <c r="C320" s="2125" t="s">
        <v>1364</v>
      </c>
      <c r="D320" s="72" t="s">
        <v>436</v>
      </c>
      <c r="E320" s="1352">
        <v>0</v>
      </c>
      <c r="F320" s="1353"/>
      <c r="G320" s="2360"/>
      <c r="H320" s="6410" t="s">
        <v>656</v>
      </c>
      <c r="I320" s="6451" t="s">
        <v>656</v>
      </c>
      <c r="J320" s="2361">
        <v>0</v>
      </c>
      <c r="K320" s="1352">
        <v>0</v>
      </c>
      <c r="L320" s="1353"/>
      <c r="M320" s="2360"/>
      <c r="N320" s="1352"/>
      <c r="O320" s="2360"/>
    </row>
    <row r="321" spans="1:15" s="2117" customFormat="1" ht="15.75" hidden="1" thickBot="1" x14ac:dyDescent="0.3">
      <c r="A321" s="6405"/>
      <c r="B321" s="2119"/>
      <c r="C321" s="2125" t="s">
        <v>1365</v>
      </c>
      <c r="D321" s="72" t="s">
        <v>437</v>
      </c>
      <c r="E321" s="1352">
        <v>0</v>
      </c>
      <c r="F321" s="1353"/>
      <c r="G321" s="2360"/>
      <c r="H321" s="6410" t="s">
        <v>656</v>
      </c>
      <c r="I321" s="6451" t="s">
        <v>656</v>
      </c>
      <c r="J321" s="2361">
        <v>0</v>
      </c>
      <c r="K321" s="1352">
        <v>0</v>
      </c>
      <c r="L321" s="1353"/>
      <c r="M321" s="2360"/>
      <c r="N321" s="1352"/>
      <c r="O321" s="2360"/>
    </row>
    <row r="322" spans="1:15" s="2117" customFormat="1" ht="24" hidden="1" thickBot="1" x14ac:dyDescent="0.3">
      <c r="A322" s="6405"/>
      <c r="B322" s="2119"/>
      <c r="C322" s="2125" t="s">
        <v>1366</v>
      </c>
      <c r="D322" s="72" t="s">
        <v>438</v>
      </c>
      <c r="E322" s="1352">
        <v>0</v>
      </c>
      <c r="F322" s="1353"/>
      <c r="G322" s="2360"/>
      <c r="H322" s="6410" t="s">
        <v>656</v>
      </c>
      <c r="I322" s="6451" t="s">
        <v>656</v>
      </c>
      <c r="J322" s="2361">
        <v>0</v>
      </c>
      <c r="K322" s="1352">
        <v>0</v>
      </c>
      <c r="L322" s="1353"/>
      <c r="M322" s="2360"/>
      <c r="N322" s="1352"/>
      <c r="O322" s="2360"/>
    </row>
    <row r="323" spans="1:15" s="2117" customFormat="1" ht="24" hidden="1" thickBot="1" x14ac:dyDescent="0.3">
      <c r="A323" s="6405"/>
      <c r="B323" s="2119"/>
      <c r="C323" s="2160" t="s">
        <v>1367</v>
      </c>
      <c r="D323" s="2156" t="s">
        <v>439</v>
      </c>
      <c r="E323" s="1352">
        <v>0</v>
      </c>
      <c r="F323" s="1353"/>
      <c r="G323" s="2360"/>
      <c r="H323" s="6410" t="s">
        <v>656</v>
      </c>
      <c r="I323" s="6451" t="s">
        <v>656</v>
      </c>
      <c r="J323" s="2361">
        <v>0</v>
      </c>
      <c r="K323" s="1352">
        <v>0</v>
      </c>
      <c r="L323" s="1353"/>
      <c r="M323" s="2360"/>
      <c r="N323" s="1352"/>
      <c r="O323" s="2360"/>
    </row>
    <row r="324" spans="1:15" s="2117" customFormat="1" ht="24" hidden="1" thickBot="1" x14ac:dyDescent="0.3">
      <c r="A324" s="6405"/>
      <c r="B324" s="2119"/>
      <c r="C324" s="2128" t="s">
        <v>1368</v>
      </c>
      <c r="D324" s="2129" t="s">
        <v>440</v>
      </c>
      <c r="E324" s="1352">
        <v>0</v>
      </c>
      <c r="F324" s="1353"/>
      <c r="G324" s="2360"/>
      <c r="H324" s="6414" t="s">
        <v>656</v>
      </c>
      <c r="I324" s="6451" t="s">
        <v>656</v>
      </c>
      <c r="J324" s="2361">
        <v>0</v>
      </c>
      <c r="K324" s="1352">
        <v>0</v>
      </c>
      <c r="L324" s="1353"/>
      <c r="M324" s="2360"/>
      <c r="N324" s="1352"/>
      <c r="O324" s="2360"/>
    </row>
    <row r="325" spans="1:15" s="2117" customFormat="1" ht="35.25" hidden="1" thickBot="1" x14ac:dyDescent="0.3">
      <c r="A325" s="6405"/>
      <c r="B325" s="2119"/>
      <c r="C325" s="2128" t="s">
        <v>1369</v>
      </c>
      <c r="D325" s="2129" t="s">
        <v>441</v>
      </c>
      <c r="E325" s="1352">
        <v>0</v>
      </c>
      <c r="F325" s="1353"/>
      <c r="G325" s="2360"/>
      <c r="H325" s="6407" t="s">
        <v>656</v>
      </c>
      <c r="I325" s="6451" t="s">
        <v>656</v>
      </c>
      <c r="J325" s="2361">
        <v>0</v>
      </c>
      <c r="K325" s="1352">
        <v>0</v>
      </c>
      <c r="L325" s="1353"/>
      <c r="M325" s="2360"/>
      <c r="N325" s="1352"/>
      <c r="O325" s="2360"/>
    </row>
    <row r="326" spans="1:15" s="2117" customFormat="1" ht="35.25" hidden="1" thickBot="1" x14ac:dyDescent="0.3">
      <c r="A326" s="6405"/>
      <c r="B326" s="2119"/>
      <c r="C326" s="2125" t="s">
        <v>1370</v>
      </c>
      <c r="D326" s="72" t="s">
        <v>442</v>
      </c>
      <c r="E326" s="1352">
        <v>0</v>
      </c>
      <c r="F326" s="1353"/>
      <c r="G326" s="2360"/>
      <c r="H326" s="6410" t="s">
        <v>656</v>
      </c>
      <c r="I326" s="6451" t="s">
        <v>656</v>
      </c>
      <c r="J326" s="2361">
        <v>0</v>
      </c>
      <c r="K326" s="1352">
        <v>0</v>
      </c>
      <c r="L326" s="1353"/>
      <c r="M326" s="2360"/>
      <c r="N326" s="1352"/>
      <c r="O326" s="2360"/>
    </row>
    <row r="327" spans="1:15" s="2117" customFormat="1" ht="15.75" hidden="1" thickBot="1" x14ac:dyDescent="0.3">
      <c r="A327" s="69"/>
      <c r="B327" s="69"/>
      <c r="C327" s="2125" t="s">
        <v>1371</v>
      </c>
      <c r="D327" s="72" t="s">
        <v>443</v>
      </c>
      <c r="E327" s="1352">
        <v>0</v>
      </c>
      <c r="F327" s="1353"/>
      <c r="G327" s="2360"/>
      <c r="H327" s="6410" t="s">
        <v>656</v>
      </c>
      <c r="I327" s="6451" t="s">
        <v>656</v>
      </c>
      <c r="J327" s="2361">
        <v>0</v>
      </c>
      <c r="K327" s="1352">
        <v>0</v>
      </c>
      <c r="L327" s="1353"/>
      <c r="M327" s="2360"/>
      <c r="N327" s="1352"/>
      <c r="O327" s="2360"/>
    </row>
    <row r="328" spans="1:15" s="6459" customFormat="1" ht="24" hidden="1" thickBot="1" x14ac:dyDescent="0.3">
      <c r="A328" s="6458"/>
      <c r="B328" s="6458"/>
      <c r="C328" s="2125" t="s">
        <v>1372</v>
      </c>
      <c r="D328" s="72" t="s">
        <v>444</v>
      </c>
      <c r="E328" s="1352">
        <v>0</v>
      </c>
      <c r="F328" s="1353"/>
      <c r="G328" s="2360"/>
      <c r="H328" s="6410" t="s">
        <v>656</v>
      </c>
      <c r="I328" s="6451" t="s">
        <v>656</v>
      </c>
      <c r="J328" s="2361">
        <v>0</v>
      </c>
      <c r="K328" s="1352">
        <v>0</v>
      </c>
      <c r="L328" s="1353"/>
      <c r="M328" s="2360"/>
      <c r="N328" s="1352"/>
      <c r="O328" s="2360"/>
    </row>
    <row r="329" spans="1:15" s="2117" customFormat="1" ht="15.75" hidden="1" thickBot="1" x14ac:dyDescent="0.3">
      <c r="A329" s="69"/>
      <c r="B329" s="69"/>
      <c r="C329" s="2160" t="s">
        <v>1373</v>
      </c>
      <c r="D329" s="2156" t="s">
        <v>445</v>
      </c>
      <c r="E329" s="1352">
        <v>0</v>
      </c>
      <c r="F329" s="1353"/>
      <c r="G329" s="2360"/>
      <c r="H329" s="6410" t="s">
        <v>656</v>
      </c>
      <c r="I329" s="6451" t="s">
        <v>656</v>
      </c>
      <c r="J329" s="2361">
        <v>0</v>
      </c>
      <c r="K329" s="1352">
        <v>0</v>
      </c>
      <c r="L329" s="1353"/>
      <c r="M329" s="2360"/>
      <c r="N329" s="1352"/>
      <c r="O329" s="2360"/>
    </row>
    <row r="330" spans="1:15" s="2117" customFormat="1" ht="19.5" hidden="1" customHeight="1" x14ac:dyDescent="0.25">
      <c r="A330" s="2119"/>
      <c r="B330" s="2119"/>
      <c r="C330" s="2128" t="s">
        <v>1374</v>
      </c>
      <c r="D330" s="2129" t="s">
        <v>446</v>
      </c>
      <c r="E330" s="1352">
        <v>0</v>
      </c>
      <c r="F330" s="1353"/>
      <c r="G330" s="2360"/>
      <c r="H330" s="6410" t="s">
        <v>656</v>
      </c>
      <c r="I330" s="6451" t="s">
        <v>656</v>
      </c>
      <c r="J330" s="2361">
        <v>0</v>
      </c>
      <c r="K330" s="1352">
        <v>0</v>
      </c>
      <c r="L330" s="1353"/>
      <c r="M330" s="2360"/>
      <c r="N330" s="1352"/>
      <c r="O330" s="2360"/>
    </row>
    <row r="331" spans="1:15" ht="19.5" hidden="1" customHeight="1" x14ac:dyDescent="0.25">
      <c r="C331" s="2128" t="s">
        <v>1375</v>
      </c>
      <c r="D331" s="2129" t="s">
        <v>447</v>
      </c>
      <c r="E331" s="1352">
        <v>0</v>
      </c>
      <c r="F331" s="1353"/>
      <c r="G331" s="2360"/>
      <c r="H331" s="6410" t="s">
        <v>656</v>
      </c>
      <c r="I331" s="6451" t="s">
        <v>656</v>
      </c>
      <c r="J331" s="2361">
        <v>0</v>
      </c>
      <c r="K331" s="1352">
        <v>0</v>
      </c>
      <c r="L331" s="1353"/>
      <c r="M331" s="2360"/>
      <c r="N331" s="1352"/>
      <c r="O331" s="2360"/>
    </row>
    <row r="332" spans="1:15" ht="19.5" hidden="1" customHeight="1" x14ac:dyDescent="0.25">
      <c r="C332" s="2125" t="s">
        <v>1376</v>
      </c>
      <c r="D332" s="72" t="s">
        <v>448</v>
      </c>
      <c r="E332" s="1352">
        <v>0</v>
      </c>
      <c r="F332" s="1353"/>
      <c r="G332" s="2360"/>
      <c r="H332" s="6410" t="s">
        <v>656</v>
      </c>
      <c r="I332" s="6451" t="s">
        <v>656</v>
      </c>
      <c r="J332" s="2361">
        <v>0</v>
      </c>
      <c r="K332" s="1352">
        <v>0</v>
      </c>
      <c r="L332" s="1353"/>
      <c r="M332" s="2360"/>
      <c r="N332" s="1352"/>
      <c r="O332" s="2360"/>
    </row>
    <row r="333" spans="1:15" ht="19.5" hidden="1" customHeight="1" x14ac:dyDescent="0.25">
      <c r="C333" s="2125" t="s">
        <v>1377</v>
      </c>
      <c r="D333" s="72" t="s">
        <v>449</v>
      </c>
      <c r="E333" s="1352">
        <v>0</v>
      </c>
      <c r="F333" s="1353"/>
      <c r="G333" s="2360"/>
      <c r="H333" s="6410" t="s">
        <v>656</v>
      </c>
      <c r="I333" s="6451" t="s">
        <v>656</v>
      </c>
      <c r="J333" s="2361">
        <v>0</v>
      </c>
      <c r="K333" s="1352">
        <v>0</v>
      </c>
      <c r="L333" s="1353"/>
      <c r="M333" s="2360"/>
      <c r="N333" s="1352"/>
      <c r="O333" s="2360"/>
    </row>
    <row r="334" spans="1:15" ht="19.5" hidden="1" customHeight="1" x14ac:dyDescent="0.25">
      <c r="C334" s="2125" t="s">
        <v>1378</v>
      </c>
      <c r="D334" s="72" t="s">
        <v>450</v>
      </c>
      <c r="E334" s="1352">
        <v>0</v>
      </c>
      <c r="F334" s="1353"/>
      <c r="G334" s="2360"/>
      <c r="H334" s="6410" t="s">
        <v>656</v>
      </c>
      <c r="I334" s="6451" t="s">
        <v>656</v>
      </c>
      <c r="J334" s="2361">
        <v>0</v>
      </c>
      <c r="K334" s="1352">
        <v>0</v>
      </c>
      <c r="L334" s="1353"/>
      <c r="M334" s="2360"/>
      <c r="N334" s="1352"/>
      <c r="O334" s="2360"/>
    </row>
    <row r="335" spans="1:15" ht="24" hidden="1" thickBot="1" x14ac:dyDescent="0.3">
      <c r="C335" s="2161" t="s">
        <v>1379</v>
      </c>
      <c r="D335" s="2162" t="s">
        <v>451</v>
      </c>
      <c r="E335" s="2362">
        <v>0</v>
      </c>
      <c r="F335" s="6452"/>
      <c r="G335" s="2364"/>
      <c r="H335" s="6410" t="s">
        <v>656</v>
      </c>
      <c r="I335" s="6453" t="s">
        <v>656</v>
      </c>
      <c r="J335" s="2365">
        <v>0</v>
      </c>
      <c r="K335" s="2362">
        <v>0</v>
      </c>
      <c r="L335" s="6452"/>
      <c r="M335" s="2364"/>
      <c r="N335" s="2362"/>
      <c r="O335" s="2364"/>
    </row>
    <row r="336" spans="1:15" ht="13.5" hidden="1" thickBot="1" x14ac:dyDescent="0.25">
      <c r="C336" s="7322" t="s">
        <v>573</v>
      </c>
      <c r="D336" s="7323"/>
      <c r="E336" s="2342">
        <v>43</v>
      </c>
      <c r="F336" s="6428"/>
      <c r="G336" s="2340"/>
      <c r="H336" s="6403" t="s">
        <v>656</v>
      </c>
      <c r="I336" s="6429" t="s">
        <v>656</v>
      </c>
      <c r="J336" s="2342">
        <v>0</v>
      </c>
      <c r="K336" s="2342">
        <v>0</v>
      </c>
      <c r="L336" s="6428"/>
      <c r="M336" s="2340"/>
      <c r="N336" s="6428"/>
      <c r="O336" s="2340"/>
    </row>
    <row r="337" spans="3:15" ht="13.5" thickBot="1" x14ac:dyDescent="0.25">
      <c r="C337" s="7312" t="s">
        <v>18</v>
      </c>
      <c r="D337" s="7313"/>
      <c r="E337" s="2379">
        <v>54250</v>
      </c>
      <c r="F337" s="2604">
        <v>494</v>
      </c>
      <c r="G337" s="2381">
        <v>503</v>
      </c>
      <c r="H337" s="6403">
        <v>1.8218623481781435</v>
      </c>
      <c r="I337" s="6404">
        <v>0.9271889400921659</v>
      </c>
      <c r="J337" s="2383">
        <v>532</v>
      </c>
      <c r="K337" s="2379">
        <v>298</v>
      </c>
      <c r="L337" s="2604">
        <v>249</v>
      </c>
      <c r="M337" s="2381">
        <v>283</v>
      </c>
      <c r="N337" s="2379">
        <v>264</v>
      </c>
      <c r="O337" s="2381">
        <v>34</v>
      </c>
    </row>
    <row r="339" spans="3:15" x14ac:dyDescent="0.2">
      <c r="C339" s="6474" t="s">
        <v>2868</v>
      </c>
      <c r="E339" s="2117"/>
      <c r="F339" s="2117"/>
      <c r="G339" s="2117"/>
      <c r="H339" s="6460"/>
      <c r="I339" s="2117"/>
      <c r="J339" s="2117"/>
      <c r="K339" s="2117"/>
      <c r="L339" s="2117"/>
      <c r="M339" s="2117"/>
      <c r="N339" s="2117"/>
      <c r="O339" s="2117"/>
    </row>
    <row r="11331" spans="1:8" s="2117" customFormat="1" ht="13.5" thickBot="1" x14ac:dyDescent="0.25">
      <c r="A11331" s="69"/>
      <c r="B11331" s="69"/>
      <c r="C11331" s="6393"/>
      <c r="D11331" s="6394"/>
      <c r="H11331" s="6460"/>
    </row>
    <row r="11332" spans="1:8" s="2117" customFormat="1" ht="23.25" thickBot="1" x14ac:dyDescent="0.25">
      <c r="A11332" s="69"/>
      <c r="B11332" s="69"/>
      <c r="C11332" s="2120" t="s">
        <v>1085</v>
      </c>
      <c r="D11332" s="6336" t="s">
        <v>605</v>
      </c>
      <c r="H11332" s="6460"/>
    </row>
    <row r="11333" spans="1:8" s="2117" customFormat="1" x14ac:dyDescent="0.2">
      <c r="A11333" s="69"/>
      <c r="B11333" s="69"/>
      <c r="C11333" s="6461" t="s">
        <v>1088</v>
      </c>
      <c r="D11333" s="6462" t="s">
        <v>511</v>
      </c>
      <c r="H11333" s="6460"/>
    </row>
    <row r="11334" spans="1:8" s="2117" customFormat="1" ht="13.5" thickBot="1" x14ac:dyDescent="0.25">
      <c r="A11334" s="69"/>
      <c r="B11334" s="69"/>
      <c r="C11334" s="6461" t="s">
        <v>457</v>
      </c>
      <c r="D11334" s="6462" t="s">
        <v>458</v>
      </c>
      <c r="H11334" s="6460"/>
    </row>
    <row r="11335" spans="1:8" s="2117" customFormat="1" ht="13.5" thickBot="1" x14ac:dyDescent="0.25">
      <c r="A11335" s="69"/>
      <c r="B11335" s="69"/>
      <c r="C11335" s="2120" t="s">
        <v>1113</v>
      </c>
      <c r="D11335" s="6336" t="s">
        <v>630</v>
      </c>
      <c r="H11335" s="6460"/>
    </row>
    <row r="11336" spans="1:8" s="2117" customFormat="1" x14ac:dyDescent="0.2">
      <c r="A11336" s="69"/>
      <c r="B11336" s="69"/>
      <c r="C11336" s="6463" t="s">
        <v>631</v>
      </c>
      <c r="D11336" s="6464" t="s">
        <v>236</v>
      </c>
      <c r="H11336" s="6460"/>
    </row>
    <row r="11337" spans="1:8" s="2117" customFormat="1" x14ac:dyDescent="0.2">
      <c r="A11337" s="69"/>
      <c r="B11337" s="69"/>
      <c r="C11337" s="6463" t="s">
        <v>631</v>
      </c>
      <c r="D11337" s="6464" t="s">
        <v>1497</v>
      </c>
      <c r="H11337" s="6460"/>
    </row>
    <row r="11338" spans="1:8" s="2117" customFormat="1" x14ac:dyDescent="0.2">
      <c r="A11338" s="69"/>
      <c r="B11338" s="69"/>
      <c r="C11338" s="6461" t="s">
        <v>460</v>
      </c>
      <c r="D11338" s="6464" t="s">
        <v>461</v>
      </c>
      <c r="H11338" s="6460"/>
    </row>
    <row r="11339" spans="1:8" s="2117" customFormat="1" x14ac:dyDescent="0.2">
      <c r="A11339" s="69"/>
      <c r="B11339" s="69"/>
      <c r="C11339" s="6461" t="s">
        <v>462</v>
      </c>
      <c r="D11339" s="6462" t="s">
        <v>463</v>
      </c>
      <c r="H11339" s="6460"/>
    </row>
    <row r="11340" spans="1:8" s="2117" customFormat="1" x14ac:dyDescent="0.2">
      <c r="A11340" s="69"/>
      <c r="B11340" s="69"/>
      <c r="C11340" s="6461" t="s">
        <v>1119</v>
      </c>
      <c r="D11340" s="6462" t="s">
        <v>645</v>
      </c>
      <c r="H11340" s="6460"/>
    </row>
    <row r="11341" spans="1:8" s="2117" customFormat="1" x14ac:dyDescent="0.2">
      <c r="A11341" s="69"/>
      <c r="B11341" s="69"/>
      <c r="C11341" s="6461" t="s">
        <v>1120</v>
      </c>
      <c r="D11341" s="72" t="s">
        <v>647</v>
      </c>
      <c r="H11341" s="6460"/>
    </row>
    <row r="11342" spans="1:8" s="2117" customFormat="1" x14ac:dyDescent="0.2">
      <c r="A11342" s="69"/>
      <c r="B11342" s="69"/>
      <c r="C11342" s="6461" t="s">
        <v>1121</v>
      </c>
      <c r="D11342" s="6464" t="s">
        <v>649</v>
      </c>
      <c r="H11342" s="6460"/>
    </row>
    <row r="11343" spans="1:8" s="2117" customFormat="1" x14ac:dyDescent="0.2">
      <c r="A11343" s="69"/>
      <c r="B11343" s="69"/>
      <c r="C11343" s="6461" t="s">
        <v>1121</v>
      </c>
      <c r="D11343" s="6462" t="s">
        <v>2862</v>
      </c>
      <c r="H11343" s="6460"/>
    </row>
    <row r="11344" spans="1:8" s="2117" customFormat="1" x14ac:dyDescent="0.2">
      <c r="A11344" s="69"/>
      <c r="B11344" s="69"/>
      <c r="C11344" s="6461" t="s">
        <v>1122</v>
      </c>
      <c r="D11344" s="6465" t="s">
        <v>651</v>
      </c>
      <c r="H11344" s="6460"/>
    </row>
    <row r="11345" spans="1:8" s="2117" customFormat="1" ht="13.5" thickBot="1" x14ac:dyDescent="0.25">
      <c r="A11345" s="69"/>
      <c r="B11345" s="69"/>
      <c r="C11345" s="6461" t="s">
        <v>1123</v>
      </c>
      <c r="D11345" s="6462" t="s">
        <v>653</v>
      </c>
      <c r="H11345" s="6460"/>
    </row>
    <row r="11346" spans="1:8" s="2117" customFormat="1" ht="23.25" thickBot="1" x14ac:dyDescent="0.25">
      <c r="A11346" s="69"/>
      <c r="B11346" s="69"/>
      <c r="C11346" s="2120" t="s">
        <v>1131</v>
      </c>
      <c r="D11346" s="6336" t="s">
        <v>1132</v>
      </c>
      <c r="H11346" s="6460"/>
    </row>
    <row r="11347" spans="1:8" s="2117" customFormat="1" x14ac:dyDescent="0.2">
      <c r="A11347" s="69"/>
      <c r="B11347" s="69"/>
      <c r="C11347" s="6461" t="s">
        <v>1134</v>
      </c>
      <c r="D11347" s="6462" t="s">
        <v>528</v>
      </c>
      <c r="H11347" s="6460"/>
    </row>
    <row r="11348" spans="1:8" s="2117" customFormat="1" ht="13.5" thickBot="1" x14ac:dyDescent="0.25">
      <c r="A11348" s="69"/>
      <c r="B11348" s="69"/>
      <c r="C11348" s="2126" t="s">
        <v>1136</v>
      </c>
      <c r="D11348" s="6464" t="s">
        <v>530</v>
      </c>
      <c r="H11348" s="6460"/>
    </row>
    <row r="11349" spans="1:8" s="2117" customFormat="1" ht="13.5" thickBot="1" x14ac:dyDescent="0.25">
      <c r="A11349" s="69"/>
      <c r="B11349" s="69"/>
      <c r="C11349" s="2120" t="s">
        <v>1138</v>
      </c>
      <c r="D11349" s="6336" t="s">
        <v>669</v>
      </c>
      <c r="H11349" s="6460"/>
    </row>
    <row r="11350" spans="1:8" s="2117" customFormat="1" x14ac:dyDescent="0.2">
      <c r="A11350" s="69"/>
      <c r="B11350" s="69"/>
      <c r="C11350" s="6463" t="s">
        <v>1139</v>
      </c>
      <c r="D11350" s="6464" t="s">
        <v>670</v>
      </c>
      <c r="H11350" s="6460"/>
    </row>
    <row r="11351" spans="1:8" s="2117" customFormat="1" x14ac:dyDescent="0.2">
      <c r="A11351" s="69"/>
      <c r="B11351" s="69"/>
      <c r="C11351" s="6461" t="s">
        <v>466</v>
      </c>
      <c r="D11351" s="6464" t="s">
        <v>467</v>
      </c>
      <c r="H11351" s="6460"/>
    </row>
    <row r="11352" spans="1:8" s="2117" customFormat="1" ht="13.5" thickBot="1" x14ac:dyDescent="0.25">
      <c r="A11352" s="69"/>
      <c r="B11352" s="69"/>
      <c r="C11352" s="6461" t="s">
        <v>468</v>
      </c>
      <c r="D11352" s="6462" t="s">
        <v>469</v>
      </c>
      <c r="H11352" s="6460"/>
    </row>
    <row r="11353" spans="1:8" s="2117" customFormat="1" ht="13.5" thickBot="1" x14ac:dyDescent="0.25">
      <c r="A11353" s="69"/>
      <c r="B11353" s="69"/>
      <c r="C11353" s="2120" t="s">
        <v>1142</v>
      </c>
      <c r="D11353" s="6336" t="s">
        <v>674</v>
      </c>
      <c r="H11353" s="6460"/>
    </row>
    <row r="11354" spans="1:8" s="2117" customFormat="1" ht="22.5" x14ac:dyDescent="0.2">
      <c r="A11354" s="69"/>
      <c r="B11354" s="69"/>
      <c r="C11354" s="6463" t="s">
        <v>470</v>
      </c>
      <c r="D11354" s="6464" t="s">
        <v>471</v>
      </c>
      <c r="H11354" s="6460"/>
    </row>
    <row r="11355" spans="1:8" s="2117" customFormat="1" ht="13.5" thickBot="1" x14ac:dyDescent="0.25">
      <c r="A11355" s="69"/>
      <c r="B11355" s="69"/>
      <c r="C11355" s="6461" t="s">
        <v>472</v>
      </c>
      <c r="D11355" s="6462" t="s">
        <v>473</v>
      </c>
      <c r="H11355" s="6460"/>
    </row>
    <row r="11356" spans="1:8" s="2117" customFormat="1" ht="13.5" thickBot="1" x14ac:dyDescent="0.25">
      <c r="A11356" s="69"/>
      <c r="B11356" s="69"/>
      <c r="C11356" s="2120" t="s">
        <v>1154</v>
      </c>
      <c r="D11356" s="6336" t="s">
        <v>696</v>
      </c>
      <c r="H11356" s="6460"/>
    </row>
    <row r="11357" spans="1:8" s="2117" customFormat="1" x14ac:dyDescent="0.2">
      <c r="A11357" s="69"/>
      <c r="B11357" s="69"/>
      <c r="C11357" s="6463" t="s">
        <v>1155</v>
      </c>
      <c r="D11357" s="6464" t="s">
        <v>246</v>
      </c>
      <c r="H11357" s="6460"/>
    </row>
    <row r="11358" spans="1:8" s="2117" customFormat="1" x14ac:dyDescent="0.2">
      <c r="A11358" s="69"/>
      <c r="B11358" s="69"/>
      <c r="C11358" s="6463" t="s">
        <v>2863</v>
      </c>
      <c r="D11358" s="6464" t="s">
        <v>2864</v>
      </c>
      <c r="H11358" s="6460"/>
    </row>
    <row r="11359" spans="1:8" s="2117" customFormat="1" x14ac:dyDescent="0.2">
      <c r="A11359" s="69"/>
      <c r="B11359" s="69"/>
      <c r="C11359" s="6461" t="s">
        <v>1156</v>
      </c>
      <c r="D11359" s="6464" t="s">
        <v>247</v>
      </c>
      <c r="H11359" s="6460"/>
    </row>
    <row r="11360" spans="1:8" s="2117" customFormat="1" x14ac:dyDescent="0.2">
      <c r="A11360" s="69"/>
      <c r="B11360" s="69"/>
      <c r="C11360" s="6461" t="s">
        <v>1156</v>
      </c>
      <c r="D11360" s="6464" t="s">
        <v>248</v>
      </c>
      <c r="H11360" s="6460"/>
    </row>
    <row r="11361" spans="1:8" s="2117" customFormat="1" x14ac:dyDescent="0.2">
      <c r="A11361" s="69"/>
      <c r="B11361" s="69"/>
      <c r="C11361" s="6461" t="s">
        <v>474</v>
      </c>
      <c r="D11361" s="6464" t="s">
        <v>249</v>
      </c>
      <c r="H11361" s="6460"/>
    </row>
    <row r="11362" spans="1:8" s="2117" customFormat="1" ht="13.5" thickBot="1" x14ac:dyDescent="0.25">
      <c r="A11362" s="69"/>
      <c r="B11362" s="69"/>
      <c r="C11362" s="6461" t="s">
        <v>1160</v>
      </c>
      <c r="D11362" s="6462" t="s">
        <v>259</v>
      </c>
      <c r="H11362" s="6460"/>
    </row>
    <row r="11363" spans="1:8" s="2117" customFormat="1" ht="23.25" thickBot="1" x14ac:dyDescent="0.25">
      <c r="A11363" s="69"/>
      <c r="B11363" s="69"/>
      <c r="C11363" s="2120" t="s">
        <v>1499</v>
      </c>
      <c r="D11363" s="6336" t="s">
        <v>704</v>
      </c>
      <c r="H11363" s="6460"/>
    </row>
    <row r="11364" spans="1:8" s="2117" customFormat="1" ht="22.5" x14ac:dyDescent="0.2">
      <c r="A11364" s="69"/>
      <c r="B11364" s="69"/>
      <c r="C11364" s="6463" t="s">
        <v>1162</v>
      </c>
      <c r="D11364" s="6464" t="s">
        <v>251</v>
      </c>
      <c r="H11364" s="6460"/>
    </row>
    <row r="11365" spans="1:8" s="2117" customFormat="1" ht="22.5" x14ac:dyDescent="0.2">
      <c r="A11365" s="69"/>
      <c r="B11365" s="69"/>
      <c r="C11365" s="6461" t="s">
        <v>2865</v>
      </c>
      <c r="D11365" s="6464" t="s">
        <v>251</v>
      </c>
      <c r="H11365" s="6460"/>
    </row>
    <row r="11366" spans="1:8" s="2117" customFormat="1" x14ac:dyDescent="0.2">
      <c r="A11366" s="69"/>
      <c r="B11366" s="69"/>
      <c r="C11366" s="6461" t="s">
        <v>1167</v>
      </c>
      <c r="D11366" s="6464" t="s">
        <v>256</v>
      </c>
      <c r="H11366" s="6460"/>
    </row>
    <row r="11367" spans="1:8" s="2117" customFormat="1" ht="13.5" thickBot="1" x14ac:dyDescent="0.25">
      <c r="A11367" s="69"/>
      <c r="B11367" s="69"/>
      <c r="C11367" s="6466" t="s">
        <v>1169</v>
      </c>
      <c r="D11367" s="6464" t="s">
        <v>258</v>
      </c>
      <c r="H11367" s="6460"/>
    </row>
    <row r="11368" spans="1:8" s="2117" customFormat="1" ht="23.25" thickBot="1" x14ac:dyDescent="0.25">
      <c r="A11368" s="69"/>
      <c r="B11368" s="69"/>
      <c r="C11368" s="2120" t="s">
        <v>1171</v>
      </c>
      <c r="D11368" s="6336" t="s">
        <v>715</v>
      </c>
      <c r="H11368" s="6460"/>
    </row>
    <row r="11369" spans="1:8" s="2117" customFormat="1" ht="22.5" x14ac:dyDescent="0.2">
      <c r="A11369" s="69"/>
      <c r="B11369" s="69"/>
      <c r="C11369" s="6461" t="s">
        <v>1175</v>
      </c>
      <c r="D11369" s="6464" t="s">
        <v>723</v>
      </c>
      <c r="H11369" s="6460"/>
    </row>
    <row r="11370" spans="1:8" s="2117" customFormat="1" x14ac:dyDescent="0.2">
      <c r="A11370" s="69"/>
      <c r="B11370" s="69"/>
      <c r="C11370" s="6461" t="s">
        <v>1177</v>
      </c>
      <c r="D11370" s="6464" t="s">
        <v>727</v>
      </c>
      <c r="H11370" s="6460"/>
    </row>
    <row r="11371" spans="1:8" s="2117" customFormat="1" ht="22.5" x14ac:dyDescent="0.2">
      <c r="A11371" s="69"/>
      <c r="B11371" s="69"/>
      <c r="C11371" s="6461" t="s">
        <v>1178</v>
      </c>
      <c r="D11371" s="6464" t="s">
        <v>1440</v>
      </c>
      <c r="H11371" s="6460"/>
    </row>
    <row r="11372" spans="1:8" s="2117" customFormat="1" x14ac:dyDescent="0.2">
      <c r="A11372" s="69"/>
      <c r="B11372" s="69"/>
      <c r="C11372" s="6461" t="s">
        <v>1181</v>
      </c>
      <c r="D11372" s="6464" t="s">
        <v>735</v>
      </c>
      <c r="H11372" s="6460"/>
    </row>
    <row r="11373" spans="1:8" s="2117" customFormat="1" ht="13.5" thickBot="1" x14ac:dyDescent="0.25">
      <c r="A11373" s="69"/>
      <c r="B11373" s="69"/>
      <c r="C11373" s="6461" t="s">
        <v>475</v>
      </c>
      <c r="D11373" s="6462" t="s">
        <v>476</v>
      </c>
      <c r="H11373" s="6460"/>
    </row>
    <row r="11374" spans="1:8" s="2117" customFormat="1" ht="13.5" thickBot="1" x14ac:dyDescent="0.25">
      <c r="A11374" s="69"/>
      <c r="B11374" s="69"/>
      <c r="C11374" s="2120" t="s">
        <v>1183</v>
      </c>
      <c r="D11374" s="6336" t="s">
        <v>740</v>
      </c>
      <c r="H11374" s="6460"/>
    </row>
    <row r="11375" spans="1:8" s="2117" customFormat="1" ht="22.5" x14ac:dyDescent="0.2">
      <c r="A11375" s="69"/>
      <c r="B11375" s="69"/>
      <c r="C11375" s="6461" t="s">
        <v>758</v>
      </c>
      <c r="D11375" s="6464" t="s">
        <v>759</v>
      </c>
      <c r="H11375" s="6460"/>
    </row>
    <row r="11376" spans="1:8" s="2117" customFormat="1" x14ac:dyDescent="0.2">
      <c r="A11376" s="69"/>
      <c r="B11376" s="69"/>
      <c r="C11376" s="6461" t="s">
        <v>1194</v>
      </c>
      <c r="D11376" s="6462" t="s">
        <v>760</v>
      </c>
      <c r="H11376" s="6460"/>
    </row>
    <row r="11377" spans="1:8" s="2117" customFormat="1" ht="23.25" thickBot="1" x14ac:dyDescent="0.25">
      <c r="A11377" s="69"/>
      <c r="B11377" s="69"/>
      <c r="C11377" s="6461" t="s">
        <v>1600</v>
      </c>
      <c r="D11377" s="6467" t="s">
        <v>762</v>
      </c>
      <c r="H11377" s="6460"/>
    </row>
    <row r="11378" spans="1:8" s="2117" customFormat="1" ht="13.5" thickBot="1" x14ac:dyDescent="0.25">
      <c r="A11378" s="69"/>
      <c r="B11378" s="69"/>
      <c r="C11378" s="2120" t="s">
        <v>1197</v>
      </c>
      <c r="D11378" s="6336" t="s">
        <v>765</v>
      </c>
      <c r="H11378" s="6460"/>
    </row>
    <row r="11379" spans="1:8" s="2117" customFormat="1" x14ac:dyDescent="0.2">
      <c r="A11379" s="69"/>
      <c r="B11379" s="69"/>
      <c r="C11379" s="6461" t="s">
        <v>1209</v>
      </c>
      <c r="D11379" s="6464" t="s">
        <v>368</v>
      </c>
      <c r="H11379" s="6460"/>
    </row>
    <row r="11380" spans="1:8" s="2117" customFormat="1" x14ac:dyDescent="0.2">
      <c r="A11380" s="69"/>
      <c r="B11380" s="69"/>
      <c r="C11380" s="6461" t="s">
        <v>1210</v>
      </c>
      <c r="D11380" s="6464" t="s">
        <v>369</v>
      </c>
      <c r="H11380" s="6460"/>
    </row>
    <row r="11381" spans="1:8" s="2117" customFormat="1" ht="13.5" thickBot="1" x14ac:dyDescent="0.25">
      <c r="A11381" s="69"/>
      <c r="B11381" s="69"/>
      <c r="C11381" s="6466" t="s">
        <v>1217</v>
      </c>
      <c r="D11381" s="6464" t="s">
        <v>378</v>
      </c>
      <c r="H11381" s="6460"/>
    </row>
    <row r="11382" spans="1:8" s="2117" customFormat="1" ht="13.5" thickBot="1" x14ac:dyDescent="0.25">
      <c r="A11382" s="69"/>
      <c r="B11382" s="69"/>
      <c r="C11382" s="2120" t="s">
        <v>1220</v>
      </c>
      <c r="D11382" s="6336" t="s">
        <v>791</v>
      </c>
      <c r="H11382" s="6460"/>
    </row>
    <row r="11383" spans="1:8" s="2117" customFormat="1" ht="22.5" x14ac:dyDescent="0.2">
      <c r="A11383" s="69"/>
      <c r="B11383" s="69"/>
      <c r="C11383" s="6463" t="s">
        <v>1221</v>
      </c>
      <c r="D11383" s="6464" t="s">
        <v>382</v>
      </c>
      <c r="H11383" s="6460"/>
    </row>
    <row r="11384" spans="1:8" s="2117" customFormat="1" x14ac:dyDescent="0.2">
      <c r="A11384" s="69"/>
      <c r="B11384" s="69"/>
      <c r="C11384" s="6461" t="s">
        <v>1222</v>
      </c>
      <c r="D11384" s="6464" t="s">
        <v>383</v>
      </c>
      <c r="H11384" s="6460"/>
    </row>
    <row r="11385" spans="1:8" s="2117" customFormat="1" ht="23.25" thickBot="1" x14ac:dyDescent="0.25">
      <c r="A11385" s="69"/>
      <c r="B11385" s="69"/>
      <c r="C11385" s="6461" t="s">
        <v>1224</v>
      </c>
      <c r="D11385" s="6464" t="s">
        <v>385</v>
      </c>
      <c r="H11385" s="6460"/>
    </row>
    <row r="11386" spans="1:8" s="2117" customFormat="1" ht="23.25" thickBot="1" x14ac:dyDescent="0.25">
      <c r="A11386" s="69"/>
      <c r="B11386" s="69"/>
      <c r="C11386" s="2120" t="s">
        <v>1229</v>
      </c>
      <c r="D11386" s="6336" t="s">
        <v>800</v>
      </c>
      <c r="H11386" s="6460"/>
    </row>
    <row r="11387" spans="1:8" s="2117" customFormat="1" ht="22.5" x14ac:dyDescent="0.2">
      <c r="A11387" s="69"/>
      <c r="B11387" s="69"/>
      <c r="C11387" s="6461" t="s">
        <v>1231</v>
      </c>
      <c r="D11387" s="6464" t="s">
        <v>803</v>
      </c>
      <c r="H11387" s="6460"/>
    </row>
    <row r="11388" spans="1:8" s="2117" customFormat="1" x14ac:dyDescent="0.2">
      <c r="A11388" s="69"/>
      <c r="B11388" s="69"/>
      <c r="C11388" s="6461" t="s">
        <v>1233</v>
      </c>
      <c r="D11388" s="6462" t="s">
        <v>807</v>
      </c>
      <c r="H11388" s="6460"/>
    </row>
    <row r="11389" spans="1:8" s="2117" customFormat="1" ht="23.25" thickBot="1" x14ac:dyDescent="0.25">
      <c r="A11389" s="69"/>
      <c r="B11389" s="69"/>
      <c r="C11389" s="6461" t="s">
        <v>1234</v>
      </c>
      <c r="D11389" s="6462" t="s">
        <v>809</v>
      </c>
      <c r="H11389" s="6460"/>
    </row>
    <row r="11390" spans="1:8" s="2117" customFormat="1" ht="13.5" thickBot="1" x14ac:dyDescent="0.25">
      <c r="A11390" s="69"/>
      <c r="B11390" s="69"/>
      <c r="C11390" s="2120" t="s">
        <v>1235</v>
      </c>
      <c r="D11390" s="6336" t="s">
        <v>810</v>
      </c>
      <c r="H11390" s="6460"/>
    </row>
    <row r="11391" spans="1:8" s="2117" customFormat="1" x14ac:dyDescent="0.2">
      <c r="A11391" s="69"/>
      <c r="B11391" s="69"/>
      <c r="C11391" s="6463" t="s">
        <v>480</v>
      </c>
      <c r="D11391" s="6464" t="s">
        <v>481</v>
      </c>
      <c r="H11391" s="6460"/>
    </row>
    <row r="11392" spans="1:8" s="2117" customFormat="1" x14ac:dyDescent="0.2">
      <c r="A11392" s="69"/>
      <c r="B11392" s="69"/>
      <c r="C11392" s="6461" t="s">
        <v>1236</v>
      </c>
      <c r="D11392" s="6462" t="s">
        <v>811</v>
      </c>
      <c r="H11392" s="6460"/>
    </row>
    <row r="11393" spans="1:8" s="2117" customFormat="1" x14ac:dyDescent="0.2">
      <c r="A11393" s="69"/>
      <c r="B11393" s="69"/>
      <c r="C11393" s="6461" t="s">
        <v>482</v>
      </c>
      <c r="D11393" s="6462" t="s">
        <v>483</v>
      </c>
      <c r="H11393" s="6460"/>
    </row>
    <row r="11394" spans="1:8" s="2117" customFormat="1" x14ac:dyDescent="0.2">
      <c r="A11394" s="69"/>
      <c r="B11394" s="69"/>
      <c r="C11394" s="6461" t="s">
        <v>484</v>
      </c>
      <c r="D11394" s="6462" t="s">
        <v>485</v>
      </c>
      <c r="H11394" s="6460"/>
    </row>
    <row r="11395" spans="1:8" s="2117" customFormat="1" x14ac:dyDescent="0.2">
      <c r="A11395" s="69"/>
      <c r="B11395" s="69"/>
      <c r="C11395" s="6461" t="s">
        <v>1237</v>
      </c>
      <c r="D11395" s="6462" t="s">
        <v>814</v>
      </c>
      <c r="H11395" s="6460"/>
    </row>
    <row r="11396" spans="1:8" s="2117" customFormat="1" x14ac:dyDescent="0.2">
      <c r="A11396" s="69"/>
      <c r="B11396" s="69"/>
      <c r="C11396" s="6461" t="s">
        <v>1238</v>
      </c>
      <c r="D11396" s="6462" t="s">
        <v>816</v>
      </c>
      <c r="H11396" s="6460"/>
    </row>
    <row r="11397" spans="1:8" s="2117" customFormat="1" x14ac:dyDescent="0.2">
      <c r="A11397" s="69"/>
      <c r="B11397" s="69"/>
      <c r="C11397" s="6461" t="s">
        <v>1239</v>
      </c>
      <c r="D11397" s="6462" t="s">
        <v>818</v>
      </c>
      <c r="H11397" s="6460"/>
    </row>
    <row r="11398" spans="1:8" s="2117" customFormat="1" x14ac:dyDescent="0.2">
      <c r="A11398" s="69"/>
      <c r="B11398" s="69"/>
      <c r="C11398" s="6461" t="s">
        <v>486</v>
      </c>
      <c r="D11398" s="6462" t="s">
        <v>487</v>
      </c>
      <c r="H11398" s="6460"/>
    </row>
    <row r="11399" spans="1:8" s="2117" customFormat="1" x14ac:dyDescent="0.2">
      <c r="A11399" s="69"/>
      <c r="B11399" s="69"/>
      <c r="C11399" s="6461" t="s">
        <v>488</v>
      </c>
      <c r="D11399" s="6462" t="s">
        <v>489</v>
      </c>
      <c r="H11399" s="6460"/>
    </row>
    <row r="11400" spans="1:8" s="2117" customFormat="1" x14ac:dyDescent="0.2">
      <c r="A11400" s="69"/>
      <c r="B11400" s="69"/>
      <c r="C11400" s="6461" t="s">
        <v>1240</v>
      </c>
      <c r="D11400" s="6462" t="s">
        <v>581</v>
      </c>
      <c r="H11400" s="6460"/>
    </row>
    <row r="11401" spans="1:8" s="2117" customFormat="1" x14ac:dyDescent="0.2">
      <c r="A11401" s="69"/>
      <c r="B11401" s="69"/>
      <c r="C11401" s="6461" t="s">
        <v>1241</v>
      </c>
      <c r="D11401" s="6462" t="s">
        <v>537</v>
      </c>
      <c r="H11401" s="6460"/>
    </row>
    <row r="11402" spans="1:8" s="2117" customFormat="1" x14ac:dyDescent="0.2">
      <c r="A11402" s="69"/>
      <c r="B11402" s="69"/>
      <c r="C11402" s="6461" t="s">
        <v>1243</v>
      </c>
      <c r="D11402" s="6462" t="s">
        <v>539</v>
      </c>
      <c r="H11402" s="6460"/>
    </row>
    <row r="11403" spans="1:8" s="2117" customFormat="1" x14ac:dyDescent="0.2">
      <c r="A11403" s="69"/>
      <c r="B11403" s="69"/>
      <c r="C11403" s="6461" t="s">
        <v>1244</v>
      </c>
      <c r="D11403" s="6462" t="s">
        <v>540</v>
      </c>
      <c r="H11403" s="6460"/>
    </row>
    <row r="11404" spans="1:8" s="2117" customFormat="1" x14ac:dyDescent="0.2">
      <c r="A11404" s="69"/>
      <c r="B11404" s="69"/>
      <c r="C11404" s="6461" t="s">
        <v>826</v>
      </c>
      <c r="D11404" s="6464" t="s">
        <v>827</v>
      </c>
      <c r="H11404" s="6460"/>
    </row>
    <row r="11405" spans="1:8" s="2117" customFormat="1" ht="13.5" thickBot="1" x14ac:dyDescent="0.25">
      <c r="A11405" s="69"/>
      <c r="B11405" s="69"/>
      <c r="C11405" s="6461" t="s">
        <v>1246</v>
      </c>
      <c r="D11405" s="6464" t="s">
        <v>829</v>
      </c>
      <c r="H11405" s="6460"/>
    </row>
    <row r="11406" spans="1:8" s="2117" customFormat="1" ht="13.5" thickBot="1" x14ac:dyDescent="0.25">
      <c r="A11406" s="69"/>
      <c r="B11406" s="69"/>
      <c r="C11406" s="2120" t="s">
        <v>1248</v>
      </c>
      <c r="D11406" s="6336" t="s">
        <v>833</v>
      </c>
      <c r="H11406" s="6460"/>
    </row>
    <row r="11407" spans="1:8" s="2117" customFormat="1" ht="22.5" x14ac:dyDescent="0.2">
      <c r="A11407" s="69"/>
      <c r="B11407" s="69"/>
      <c r="C11407" s="6468" t="s">
        <v>834</v>
      </c>
      <c r="D11407" s="6464" t="s">
        <v>541</v>
      </c>
      <c r="H11407" s="6460"/>
    </row>
    <row r="11408" spans="1:8" s="2117" customFormat="1" x14ac:dyDescent="0.2">
      <c r="A11408" s="69"/>
      <c r="B11408" s="69"/>
      <c r="C11408" s="6469" t="s">
        <v>1249</v>
      </c>
      <c r="D11408" s="6462" t="s">
        <v>542</v>
      </c>
      <c r="H11408" s="6460"/>
    </row>
    <row r="11409" spans="1:8" s="2117" customFormat="1" ht="22.5" x14ac:dyDescent="0.2">
      <c r="A11409" s="69"/>
      <c r="B11409" s="69"/>
      <c r="C11409" s="6469" t="s">
        <v>1250</v>
      </c>
      <c r="D11409" s="6464" t="s">
        <v>543</v>
      </c>
      <c r="H11409" s="6460"/>
    </row>
    <row r="11410" spans="1:8" s="2117" customFormat="1" x14ac:dyDescent="0.2">
      <c r="A11410" s="69"/>
      <c r="B11410" s="69"/>
      <c r="C11410" s="6469" t="s">
        <v>1251</v>
      </c>
      <c r="D11410" s="6464" t="s">
        <v>544</v>
      </c>
      <c r="H11410" s="6460"/>
    </row>
    <row r="11411" spans="1:8" s="2117" customFormat="1" x14ac:dyDescent="0.2">
      <c r="A11411" s="69"/>
      <c r="B11411" s="69"/>
      <c r="C11411" s="6469" t="s">
        <v>1252</v>
      </c>
      <c r="D11411" s="6464" t="s">
        <v>545</v>
      </c>
      <c r="H11411" s="6460"/>
    </row>
    <row r="11412" spans="1:8" s="2117" customFormat="1" x14ac:dyDescent="0.2">
      <c r="A11412" s="69"/>
      <c r="B11412" s="69"/>
      <c r="C11412" s="6469" t="s">
        <v>844</v>
      </c>
      <c r="D11412" s="6464" t="s">
        <v>551</v>
      </c>
      <c r="H11412" s="6460"/>
    </row>
    <row r="11413" spans="1:8" s="2117" customFormat="1" x14ac:dyDescent="0.2">
      <c r="A11413" s="69"/>
      <c r="B11413" s="69"/>
      <c r="C11413" s="6469" t="s">
        <v>845</v>
      </c>
      <c r="D11413" s="6464" t="s">
        <v>596</v>
      </c>
      <c r="H11413" s="6460"/>
    </row>
    <row r="11414" spans="1:8" s="2117" customFormat="1" x14ac:dyDescent="0.2">
      <c r="A11414" s="69"/>
      <c r="B11414" s="69"/>
      <c r="C11414" s="6469" t="s">
        <v>853</v>
      </c>
      <c r="D11414" s="6464" t="s">
        <v>595</v>
      </c>
      <c r="H11414" s="6460"/>
    </row>
    <row r="11415" spans="1:8" s="2117" customFormat="1" ht="13.5" thickBot="1" x14ac:dyDescent="0.25">
      <c r="A11415" s="69"/>
      <c r="B11415" s="69"/>
      <c r="C11415" s="6469" t="s">
        <v>1263</v>
      </c>
      <c r="D11415" s="6462" t="s">
        <v>558</v>
      </c>
      <c r="H11415" s="6460"/>
    </row>
    <row r="11416" spans="1:8" s="2117" customFormat="1" ht="23.25" thickBot="1" x14ac:dyDescent="0.25">
      <c r="A11416" s="69"/>
      <c r="B11416" s="69"/>
      <c r="C11416" s="2120" t="s">
        <v>1264</v>
      </c>
      <c r="D11416" s="6336" t="s">
        <v>854</v>
      </c>
      <c r="H11416" s="6460"/>
    </row>
    <row r="11417" spans="1:8" s="2117" customFormat="1" x14ac:dyDescent="0.2">
      <c r="A11417" s="69"/>
      <c r="B11417" s="69"/>
      <c r="C11417" s="6461" t="s">
        <v>1266</v>
      </c>
      <c r="D11417" s="6464" t="s">
        <v>858</v>
      </c>
      <c r="H11417" s="6460"/>
    </row>
    <row r="11418" spans="1:8" s="2117" customFormat="1" ht="22.5" x14ac:dyDescent="0.2">
      <c r="A11418" s="69"/>
      <c r="B11418" s="69"/>
      <c r="C11418" s="6461" t="s">
        <v>2866</v>
      </c>
      <c r="D11418" s="6464" t="s">
        <v>862</v>
      </c>
      <c r="H11418" s="6460"/>
    </row>
    <row r="11419" spans="1:8" s="2117" customFormat="1" x14ac:dyDescent="0.2">
      <c r="A11419" s="69"/>
      <c r="B11419" s="69"/>
      <c r="C11419" s="6461" t="s">
        <v>1269</v>
      </c>
      <c r="D11419" s="6464" t="s">
        <v>864</v>
      </c>
      <c r="H11419" s="6460"/>
    </row>
    <row r="11420" spans="1:8" s="2117" customFormat="1" x14ac:dyDescent="0.2">
      <c r="A11420" s="69"/>
      <c r="B11420" s="69"/>
      <c r="C11420" s="6461" t="s">
        <v>1270</v>
      </c>
      <c r="D11420" s="6464" t="s">
        <v>866</v>
      </c>
      <c r="H11420" s="6460"/>
    </row>
    <row r="11421" spans="1:8" s="2117" customFormat="1" ht="13.5" thickBot="1" x14ac:dyDescent="0.25">
      <c r="A11421" s="69"/>
      <c r="B11421" s="69"/>
      <c r="C11421" s="6461" t="s">
        <v>1271</v>
      </c>
      <c r="D11421" s="6464" t="s">
        <v>868</v>
      </c>
      <c r="H11421" s="6460"/>
    </row>
    <row r="11422" spans="1:8" s="2117" customFormat="1" ht="13.5" thickBot="1" x14ac:dyDescent="0.25">
      <c r="A11422" s="69"/>
      <c r="B11422" s="69"/>
      <c r="C11422" s="2120" t="s">
        <v>1273</v>
      </c>
      <c r="D11422" s="6336" t="s">
        <v>871</v>
      </c>
      <c r="H11422" s="6460"/>
    </row>
    <row r="11423" spans="1:8" s="2117" customFormat="1" x14ac:dyDescent="0.2">
      <c r="A11423" s="69"/>
      <c r="B11423" s="69"/>
      <c r="C11423" s="6463" t="s">
        <v>1274</v>
      </c>
      <c r="D11423" s="6464" t="s">
        <v>872</v>
      </c>
      <c r="H11423" s="6460"/>
    </row>
    <row r="11424" spans="1:8" s="2117" customFormat="1" x14ac:dyDescent="0.2">
      <c r="A11424" s="69"/>
      <c r="B11424" s="69"/>
      <c r="C11424" s="6461" t="s">
        <v>878</v>
      </c>
      <c r="D11424" s="6462" t="s">
        <v>879</v>
      </c>
      <c r="H11424" s="6460"/>
    </row>
    <row r="11425" spans="1:8" s="2117" customFormat="1" ht="22.5" x14ac:dyDescent="0.2">
      <c r="A11425" s="69"/>
      <c r="B11425" s="69"/>
      <c r="C11425" s="6461" t="s">
        <v>880</v>
      </c>
      <c r="D11425" s="6462" t="s">
        <v>561</v>
      </c>
      <c r="H11425" s="6460"/>
    </row>
    <row r="11426" spans="1:8" s="2117" customFormat="1" x14ac:dyDescent="0.2">
      <c r="A11426" s="69"/>
      <c r="B11426" s="69"/>
      <c r="C11426" s="6461" t="s">
        <v>1278</v>
      </c>
      <c r="D11426" s="6462" t="s">
        <v>562</v>
      </c>
      <c r="H11426" s="6460"/>
    </row>
    <row r="11427" spans="1:8" s="2117" customFormat="1" ht="13.5" thickBot="1" x14ac:dyDescent="0.25">
      <c r="A11427" s="69"/>
      <c r="B11427" s="69"/>
      <c r="C11427" s="6461" t="s">
        <v>1279</v>
      </c>
      <c r="D11427" s="6464" t="s">
        <v>882</v>
      </c>
      <c r="H11427" s="6460"/>
    </row>
    <row r="11428" spans="1:8" s="2117" customFormat="1" ht="23.25" thickBot="1" x14ac:dyDescent="0.25">
      <c r="A11428" s="69"/>
      <c r="B11428" s="69"/>
      <c r="C11428" s="2120" t="s">
        <v>1161</v>
      </c>
      <c r="D11428" s="6336" t="s">
        <v>885</v>
      </c>
      <c r="H11428" s="6460"/>
    </row>
    <row r="11429" spans="1:8" s="2117" customFormat="1" ht="22.5" x14ac:dyDescent="0.2">
      <c r="A11429" s="69"/>
      <c r="B11429" s="69"/>
      <c r="C11429" s="6461" t="s">
        <v>1283</v>
      </c>
      <c r="D11429" s="6462" t="s">
        <v>889</v>
      </c>
      <c r="H11429" s="6460"/>
    </row>
    <row r="11430" spans="1:8" s="2117" customFormat="1" ht="13.5" thickBot="1" x14ac:dyDescent="0.25">
      <c r="A11430" s="69"/>
      <c r="B11430" s="69"/>
      <c r="C11430" s="6461" t="s">
        <v>1284</v>
      </c>
      <c r="D11430" s="6464" t="s">
        <v>891</v>
      </c>
      <c r="H11430" s="6460"/>
    </row>
    <row r="11431" spans="1:8" s="2117" customFormat="1" ht="23.25" thickBot="1" x14ac:dyDescent="0.25">
      <c r="A11431" s="69"/>
      <c r="B11431" s="69"/>
      <c r="C11431" s="2120" t="s">
        <v>1289</v>
      </c>
      <c r="D11431" s="6336" t="s">
        <v>899</v>
      </c>
      <c r="H11431" s="6460"/>
    </row>
    <row r="11432" spans="1:8" s="2117" customFormat="1" x14ac:dyDescent="0.2">
      <c r="A11432" s="69"/>
      <c r="B11432" s="69"/>
      <c r="C11432" s="6466" t="s">
        <v>900</v>
      </c>
      <c r="D11432" s="6465" t="s">
        <v>564</v>
      </c>
      <c r="H11432" s="6460"/>
    </row>
    <row r="11433" spans="1:8" s="2117" customFormat="1" x14ac:dyDescent="0.2">
      <c r="A11433" s="69"/>
      <c r="B11433" s="69"/>
      <c r="C11433" s="6466" t="s">
        <v>902</v>
      </c>
      <c r="D11433" s="6465" t="s">
        <v>566</v>
      </c>
      <c r="H11433" s="6460"/>
    </row>
    <row r="11434" spans="1:8" s="2117" customFormat="1" x14ac:dyDescent="0.2">
      <c r="A11434" s="69"/>
      <c r="B11434" s="69"/>
      <c r="C11434" s="6466" t="s">
        <v>903</v>
      </c>
      <c r="D11434" s="6465" t="s">
        <v>567</v>
      </c>
      <c r="H11434" s="6460"/>
    </row>
    <row r="11435" spans="1:8" s="2117" customFormat="1" x14ac:dyDescent="0.2">
      <c r="A11435" s="69"/>
      <c r="B11435" s="69"/>
      <c r="C11435" s="6466" t="s">
        <v>1291</v>
      </c>
      <c r="D11435" s="6465" t="s">
        <v>568</v>
      </c>
      <c r="H11435" s="6460"/>
    </row>
    <row r="11436" spans="1:8" s="2117" customFormat="1" ht="13.5" thickBot="1" x14ac:dyDescent="0.25">
      <c r="A11436" s="69"/>
      <c r="B11436" s="69"/>
      <c r="C11436" s="6466" t="s">
        <v>1292</v>
      </c>
      <c r="D11436" s="6465" t="s">
        <v>569</v>
      </c>
      <c r="H11436" s="6460"/>
    </row>
    <row r="11437" spans="1:8" s="2117" customFormat="1" ht="13.5" thickBot="1" x14ac:dyDescent="0.25">
      <c r="A11437" s="69"/>
      <c r="B11437" s="69"/>
      <c r="C11437" s="6470" t="s">
        <v>1297</v>
      </c>
      <c r="D11437" s="6471" t="s">
        <v>912</v>
      </c>
      <c r="H11437" s="6460"/>
    </row>
    <row r="11438" spans="1:8" s="2117" customFormat="1" x14ac:dyDescent="0.2">
      <c r="A11438" s="69"/>
      <c r="B11438" s="69"/>
      <c r="C11438" s="1045" t="s">
        <v>1299</v>
      </c>
      <c r="D11438" s="6464" t="s">
        <v>916</v>
      </c>
      <c r="H11438" s="6460"/>
    </row>
    <row r="11439" spans="1:8" s="2117" customFormat="1" x14ac:dyDescent="0.2">
      <c r="A11439" s="69"/>
      <c r="B11439" s="69"/>
      <c r="C11439" s="1045" t="s">
        <v>1300</v>
      </c>
      <c r="D11439" s="6464" t="s">
        <v>920</v>
      </c>
      <c r="H11439" s="6460"/>
    </row>
    <row r="11440" spans="1:8" s="2117" customFormat="1" x14ac:dyDescent="0.2">
      <c r="A11440" s="69"/>
      <c r="B11440" s="69"/>
      <c r="C11440" s="1045" t="s">
        <v>1301</v>
      </c>
      <c r="D11440" s="6464" t="s">
        <v>922</v>
      </c>
      <c r="H11440" s="6460"/>
    </row>
    <row r="11441" spans="1:8" s="2117" customFormat="1" x14ac:dyDescent="0.2">
      <c r="A11441" s="69"/>
      <c r="B11441" s="69"/>
      <c r="C11441" s="1045" t="s">
        <v>1302</v>
      </c>
      <c r="D11441" s="6464" t="s">
        <v>923</v>
      </c>
      <c r="H11441" s="6460"/>
    </row>
    <row r="11442" spans="1:8" s="2117" customFormat="1" x14ac:dyDescent="0.2">
      <c r="A11442" s="69"/>
      <c r="B11442" s="69"/>
      <c r="C11442" s="2126" t="s">
        <v>1307</v>
      </c>
      <c r="D11442" s="6464" t="s">
        <v>933</v>
      </c>
      <c r="H11442" s="6460"/>
    </row>
    <row r="11443" spans="1:8" s="2117" customFormat="1" ht="13.5" thickBot="1" x14ac:dyDescent="0.25">
      <c r="A11443" s="69"/>
      <c r="B11443" s="69"/>
      <c r="C11443" s="6472" t="s">
        <v>1310</v>
      </c>
      <c r="D11443" s="6473" t="s">
        <v>938</v>
      </c>
      <c r="H11443" s="6460"/>
    </row>
    <row r="11444" spans="1:8" s="2117" customFormat="1" x14ac:dyDescent="0.2">
      <c r="A11444" s="69"/>
      <c r="B11444" s="69"/>
      <c r="C11444" s="6463" t="s">
        <v>1311</v>
      </c>
      <c r="D11444" s="6464" t="s">
        <v>940</v>
      </c>
      <c r="H11444" s="6460"/>
    </row>
    <row r="11445" spans="1:8" s="2117" customFormat="1" x14ac:dyDescent="0.2">
      <c r="A11445" s="69"/>
      <c r="B11445" s="69"/>
      <c r="C11445" s="6463" t="s">
        <v>1312</v>
      </c>
      <c r="D11445" s="6464" t="s">
        <v>942</v>
      </c>
      <c r="H11445" s="6460"/>
    </row>
    <row r="11446" spans="1:8" s="2117" customFormat="1" ht="22.5" x14ac:dyDescent="0.2">
      <c r="A11446" s="69"/>
      <c r="B11446" s="69"/>
      <c r="C11446" s="6463" t="s">
        <v>1316</v>
      </c>
      <c r="D11446" s="6464" t="s">
        <v>948</v>
      </c>
      <c r="H11446" s="6460"/>
    </row>
    <row r="11447" spans="1:8" s="2117" customFormat="1" ht="22.5" x14ac:dyDescent="0.2">
      <c r="A11447" s="69"/>
      <c r="B11447" s="69"/>
      <c r="C11447" s="6463" t="s">
        <v>1317</v>
      </c>
      <c r="D11447" s="6464" t="s">
        <v>950</v>
      </c>
      <c r="H11447" s="6460"/>
    </row>
    <row r="11448" spans="1:8" s="2117" customFormat="1" x14ac:dyDescent="0.2">
      <c r="A11448" s="69"/>
      <c r="B11448" s="69"/>
      <c r="C11448" s="6463" t="s">
        <v>1322</v>
      </c>
      <c r="D11448" s="6464" t="s">
        <v>959</v>
      </c>
      <c r="H11448" s="6460"/>
    </row>
    <row r="11449" spans="1:8" s="2117" customFormat="1" x14ac:dyDescent="0.2">
      <c r="A11449" s="69"/>
      <c r="B11449" s="69"/>
      <c r="C11449" s="6463" t="s">
        <v>494</v>
      </c>
      <c r="D11449" s="6464" t="s">
        <v>412</v>
      </c>
      <c r="H11449" s="6460"/>
    </row>
    <row r="11450" spans="1:8" s="2117" customFormat="1" ht="22.5" x14ac:dyDescent="0.2">
      <c r="A11450" s="69"/>
      <c r="B11450" s="69"/>
      <c r="C11450" s="6463" t="s">
        <v>962</v>
      </c>
      <c r="D11450" s="6464" t="s">
        <v>1479</v>
      </c>
      <c r="H11450" s="6460"/>
    </row>
    <row r="11451" spans="1:8" s="2117" customFormat="1" x14ac:dyDescent="0.2">
      <c r="A11451" s="69"/>
      <c r="B11451" s="69"/>
      <c r="C11451" s="6463" t="s">
        <v>1324</v>
      </c>
      <c r="D11451" s="6464" t="s">
        <v>965</v>
      </c>
      <c r="H11451" s="6460"/>
    </row>
    <row r="11452" spans="1:8" s="2117" customFormat="1" x14ac:dyDescent="0.2">
      <c r="A11452" s="69"/>
      <c r="B11452" s="69"/>
      <c r="C11452" s="6463" t="s">
        <v>1325</v>
      </c>
      <c r="D11452" s="6464" t="s">
        <v>966</v>
      </c>
      <c r="H11452" s="6460"/>
    </row>
    <row r="11453" spans="1:8" s="2117" customFormat="1" ht="23.25" thickBot="1" x14ac:dyDescent="0.25">
      <c r="A11453" s="69"/>
      <c r="B11453" s="69"/>
      <c r="C11453" s="6461" t="s">
        <v>971</v>
      </c>
      <c r="D11453" s="6462" t="s">
        <v>972</v>
      </c>
      <c r="H11453" s="6460"/>
    </row>
    <row r="11454" spans="1:8" s="2117" customFormat="1" ht="13.5" thickBot="1" x14ac:dyDescent="0.25">
      <c r="A11454" s="69"/>
      <c r="B11454" s="69"/>
      <c r="C11454" s="7305" t="s">
        <v>2867</v>
      </c>
      <c r="D11454" s="7306"/>
      <c r="H11454" s="6460"/>
    </row>
    <row r="11455" spans="1:8" s="2117" customFormat="1" ht="13.5" thickBot="1" x14ac:dyDescent="0.25">
      <c r="A11455" s="69"/>
      <c r="B11455" s="69"/>
      <c r="C11455" s="7307" t="s">
        <v>1604</v>
      </c>
      <c r="D11455" s="7308"/>
      <c r="H11455" s="6460"/>
    </row>
    <row r="11456" spans="1:8" s="2117" customFormat="1" ht="13.5" thickBot="1" x14ac:dyDescent="0.25">
      <c r="A11456" s="69"/>
      <c r="B11456" s="69"/>
      <c r="C11456" s="7309" t="s">
        <v>18</v>
      </c>
      <c r="D11456" s="7310"/>
      <c r="H11456" s="6460"/>
    </row>
  </sheetData>
  <mergeCells count="21">
    <mergeCell ref="F5:G6"/>
    <mergeCell ref="H5:H7"/>
    <mergeCell ref="I5:I7"/>
    <mergeCell ref="J5:K5"/>
    <mergeCell ref="L5:M5"/>
    <mergeCell ref="C11454:D11454"/>
    <mergeCell ref="C11455:D11455"/>
    <mergeCell ref="C11456:D11456"/>
    <mergeCell ref="C2:O2"/>
    <mergeCell ref="C337:D337"/>
    <mergeCell ref="N5:O5"/>
    <mergeCell ref="J6:J7"/>
    <mergeCell ref="K6:K7"/>
    <mergeCell ref="L6:M6"/>
    <mergeCell ref="N6:O6"/>
    <mergeCell ref="C336:D336"/>
    <mergeCell ref="C3:D3"/>
    <mergeCell ref="C4:C7"/>
    <mergeCell ref="D4:D7"/>
    <mergeCell ref="E4:E6"/>
    <mergeCell ref="F4:O4"/>
  </mergeCells>
  <pageMargins left="0.7" right="0.7" top="0.75" bottom="0.75" header="0.3" footer="0.3"/>
  <pageSetup paperSize="9" scale="4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7"/>
  <sheetViews>
    <sheetView workbookViewId="0">
      <selection activeCell="N59" sqref="N59"/>
    </sheetView>
  </sheetViews>
  <sheetFormatPr defaultRowHeight="15" x14ac:dyDescent="0.25"/>
  <cols>
    <col min="2" max="2" width="7.42578125" customWidth="1"/>
    <col min="3" max="3" width="32.140625" customWidth="1"/>
    <col min="6" max="6" width="9.140625" style="292"/>
  </cols>
  <sheetData>
    <row r="2" spans="2:11" ht="17.25" x14ac:dyDescent="0.25">
      <c r="B2" s="539" t="s">
        <v>2849</v>
      </c>
    </row>
    <row r="3" spans="2:11" ht="15.75" thickBot="1" x14ac:dyDescent="0.3"/>
    <row r="4" spans="2:11" ht="21" x14ac:dyDescent="0.35">
      <c r="B4" s="7369" t="s">
        <v>1488</v>
      </c>
      <c r="C4" s="7369" t="s">
        <v>1489</v>
      </c>
      <c r="D4" s="7360" t="s">
        <v>1490</v>
      </c>
      <c r="E4" s="7363" t="s">
        <v>1491</v>
      </c>
      <c r="F4" s="7364"/>
      <c r="G4" s="7348" t="s">
        <v>1492</v>
      </c>
      <c r="H4" s="7349"/>
      <c r="I4" s="7348" t="s">
        <v>1493</v>
      </c>
      <c r="J4" s="7349"/>
      <c r="K4" s="1848"/>
    </row>
    <row r="5" spans="2:11" x14ac:dyDescent="0.25">
      <c r="B5" s="7370"/>
      <c r="C5" s="7370"/>
      <c r="D5" s="7361"/>
      <c r="E5" s="7350" t="s">
        <v>2</v>
      </c>
      <c r="F5" s="7352" t="s">
        <v>2906</v>
      </c>
      <c r="G5" s="7354" t="s">
        <v>1495</v>
      </c>
      <c r="H5" s="7356" t="s">
        <v>1496</v>
      </c>
      <c r="I5" s="7354" t="s">
        <v>1495</v>
      </c>
      <c r="J5" s="7356" t="s">
        <v>1496</v>
      </c>
    </row>
    <row r="6" spans="2:11" ht="15.75" thickBot="1" x14ac:dyDescent="0.3">
      <c r="B6" s="7371"/>
      <c r="C6" s="7371"/>
      <c r="D6" s="7362"/>
      <c r="E6" s="7351"/>
      <c r="F6" s="7353"/>
      <c r="G6" s="7355"/>
      <c r="H6" s="7357"/>
      <c r="I6" s="7355"/>
      <c r="J6" s="7357"/>
    </row>
    <row r="7" spans="2:11" ht="23.25" thickBot="1" x14ac:dyDescent="0.3">
      <c r="B7" s="1849" t="s">
        <v>1085</v>
      </c>
      <c r="C7" s="1850" t="s">
        <v>605</v>
      </c>
      <c r="D7" s="1938">
        <v>118</v>
      </c>
      <c r="E7" s="1939">
        <v>15</v>
      </c>
      <c r="F7" s="1851">
        <v>12.711864406779661</v>
      </c>
      <c r="G7" s="1940">
        <v>6</v>
      </c>
      <c r="H7" s="1941">
        <v>9</v>
      </c>
      <c r="I7" s="1940">
        <v>9</v>
      </c>
      <c r="J7" s="1941">
        <v>5</v>
      </c>
    </row>
    <row r="8" spans="2:11" s="1855" customFormat="1" hidden="1" x14ac:dyDescent="0.25">
      <c r="B8" s="1852" t="s">
        <v>1086</v>
      </c>
      <c r="C8" s="1853" t="s">
        <v>509</v>
      </c>
      <c r="D8" s="1987">
        <v>0</v>
      </c>
      <c r="E8" s="1988">
        <v>0</v>
      </c>
      <c r="F8" s="1989" t="s">
        <v>656</v>
      </c>
      <c r="G8" s="1990">
        <v>0</v>
      </c>
      <c r="H8" s="1991">
        <v>0</v>
      </c>
      <c r="I8" s="1990">
        <v>0</v>
      </c>
      <c r="J8" s="1991">
        <v>0</v>
      </c>
      <c r="K8" s="1854"/>
    </row>
    <row r="9" spans="2:11" s="1855" customFormat="1" hidden="1" x14ac:dyDescent="0.25">
      <c r="B9" s="1856" t="s">
        <v>1087</v>
      </c>
      <c r="C9" s="1857" t="s">
        <v>510</v>
      </c>
      <c r="D9" s="1992">
        <v>0</v>
      </c>
      <c r="E9" s="1993">
        <v>0</v>
      </c>
      <c r="F9" s="1994" t="s">
        <v>656</v>
      </c>
      <c r="G9" s="1995">
        <v>0</v>
      </c>
      <c r="H9" s="1996">
        <v>0</v>
      </c>
      <c r="I9" s="1995">
        <v>0</v>
      </c>
      <c r="J9" s="1996">
        <v>0</v>
      </c>
      <c r="K9" s="1854"/>
    </row>
    <row r="10" spans="2:11" s="1855" customFormat="1" hidden="1" x14ac:dyDescent="0.25">
      <c r="B10" s="1858" t="s">
        <v>1088</v>
      </c>
      <c r="C10" s="1859" t="s">
        <v>511</v>
      </c>
      <c r="D10" s="1992">
        <v>0</v>
      </c>
      <c r="E10" s="1993">
        <v>0</v>
      </c>
      <c r="F10" s="1994" t="s">
        <v>656</v>
      </c>
      <c r="G10" s="1995">
        <v>0</v>
      </c>
      <c r="H10" s="1996">
        <v>0</v>
      </c>
      <c r="I10" s="1995">
        <v>0</v>
      </c>
      <c r="J10" s="1996">
        <v>0</v>
      </c>
      <c r="K10" s="1860"/>
    </row>
    <row r="11" spans="2:11" s="1855" customFormat="1" hidden="1" x14ac:dyDescent="0.25">
      <c r="B11" s="1858" t="s">
        <v>457</v>
      </c>
      <c r="C11" s="1859" t="s">
        <v>458</v>
      </c>
      <c r="D11" s="1992">
        <v>63</v>
      </c>
      <c r="E11" s="1993">
        <v>0</v>
      </c>
      <c r="F11" s="1994" t="s">
        <v>656</v>
      </c>
      <c r="G11" s="1995">
        <v>0</v>
      </c>
      <c r="H11" s="1996">
        <v>0</v>
      </c>
      <c r="I11" s="1995">
        <v>0</v>
      </c>
      <c r="J11" s="1996">
        <v>0</v>
      </c>
      <c r="K11" s="1854"/>
    </row>
    <row r="12" spans="2:11" s="1855" customFormat="1" hidden="1" x14ac:dyDescent="0.25">
      <c r="B12" s="1856" t="s">
        <v>1089</v>
      </c>
      <c r="C12" s="1857" t="s">
        <v>512</v>
      </c>
      <c r="D12" s="1992">
        <v>0</v>
      </c>
      <c r="E12" s="1993">
        <v>0</v>
      </c>
      <c r="F12" s="1994" t="s">
        <v>656</v>
      </c>
      <c r="G12" s="1995">
        <v>0</v>
      </c>
      <c r="H12" s="1996">
        <v>0</v>
      </c>
      <c r="I12" s="1995">
        <v>0</v>
      </c>
      <c r="J12" s="1996">
        <v>0</v>
      </c>
      <c r="K12" s="1854"/>
    </row>
    <row r="13" spans="2:11" s="1855" customFormat="1" hidden="1" x14ac:dyDescent="0.25">
      <c r="B13" s="1856" t="s">
        <v>1090</v>
      </c>
      <c r="C13" s="1857" t="s">
        <v>513</v>
      </c>
      <c r="D13" s="1992">
        <v>0</v>
      </c>
      <c r="E13" s="1993">
        <v>0</v>
      </c>
      <c r="F13" s="1994" t="s">
        <v>656</v>
      </c>
      <c r="G13" s="1995">
        <v>0</v>
      </c>
      <c r="H13" s="1996">
        <v>0</v>
      </c>
      <c r="I13" s="1995">
        <v>0</v>
      </c>
      <c r="J13" s="1996">
        <v>0</v>
      </c>
      <c r="K13" s="1854"/>
    </row>
    <row r="14" spans="2:11" s="1855" customFormat="1" ht="23.25" hidden="1" x14ac:dyDescent="0.25">
      <c r="B14" s="1856" t="s">
        <v>1091</v>
      </c>
      <c r="C14" s="1857" t="s">
        <v>514</v>
      </c>
      <c r="D14" s="1992">
        <v>0</v>
      </c>
      <c r="E14" s="1993">
        <v>0</v>
      </c>
      <c r="F14" s="1994" t="s">
        <v>656</v>
      </c>
      <c r="G14" s="1995">
        <v>0</v>
      </c>
      <c r="H14" s="1996">
        <v>0</v>
      </c>
      <c r="I14" s="1995">
        <v>0</v>
      </c>
      <c r="J14" s="1996">
        <v>0</v>
      </c>
      <c r="K14" s="1854"/>
    </row>
    <row r="15" spans="2:11" s="1855" customFormat="1" hidden="1" x14ac:dyDescent="0.25">
      <c r="B15" s="1856" t="s">
        <v>1092</v>
      </c>
      <c r="C15" s="1857" t="s">
        <v>515</v>
      </c>
      <c r="D15" s="1992">
        <v>0</v>
      </c>
      <c r="E15" s="1993">
        <v>0</v>
      </c>
      <c r="F15" s="1994" t="s">
        <v>656</v>
      </c>
      <c r="G15" s="1995">
        <v>0</v>
      </c>
      <c r="H15" s="1996">
        <v>0</v>
      </c>
      <c r="I15" s="1995">
        <v>0</v>
      </c>
      <c r="J15" s="1996">
        <v>0</v>
      </c>
      <c r="K15" s="1854"/>
    </row>
    <row r="16" spans="2:11" s="1855" customFormat="1" hidden="1" x14ac:dyDescent="0.25">
      <c r="B16" s="1861" t="s">
        <v>1093</v>
      </c>
      <c r="C16" s="1857" t="s">
        <v>516</v>
      </c>
      <c r="D16" s="1992">
        <v>37</v>
      </c>
      <c r="E16" s="1993">
        <v>0</v>
      </c>
      <c r="F16" s="1994" t="s">
        <v>656</v>
      </c>
      <c r="G16" s="1995">
        <v>0</v>
      </c>
      <c r="H16" s="1996">
        <v>0</v>
      </c>
      <c r="I16" s="1995">
        <v>0</v>
      </c>
      <c r="J16" s="1996">
        <v>0</v>
      </c>
      <c r="K16" s="1854"/>
    </row>
    <row r="17" spans="2:11" s="1855" customFormat="1" hidden="1" x14ac:dyDescent="0.25">
      <c r="B17" s="1856" t="s">
        <v>1094</v>
      </c>
      <c r="C17" s="1857" t="s">
        <v>397</v>
      </c>
      <c r="D17" s="1992">
        <v>0</v>
      </c>
      <c r="E17" s="1993">
        <v>0</v>
      </c>
      <c r="F17" s="1994" t="s">
        <v>656</v>
      </c>
      <c r="G17" s="1995">
        <v>0</v>
      </c>
      <c r="H17" s="1996">
        <v>0</v>
      </c>
      <c r="I17" s="1995">
        <v>0</v>
      </c>
      <c r="J17" s="1996">
        <v>0</v>
      </c>
      <c r="K17" s="1854"/>
    </row>
    <row r="18" spans="2:11" s="1855" customFormat="1" hidden="1" x14ac:dyDescent="0.25">
      <c r="B18" s="1856" t="s">
        <v>1095</v>
      </c>
      <c r="C18" s="1857" t="s">
        <v>398</v>
      </c>
      <c r="D18" s="1992">
        <v>0</v>
      </c>
      <c r="E18" s="1993">
        <v>0</v>
      </c>
      <c r="F18" s="1994" t="s">
        <v>656</v>
      </c>
      <c r="G18" s="1995">
        <v>0</v>
      </c>
      <c r="H18" s="1996">
        <v>0</v>
      </c>
      <c r="I18" s="1995">
        <v>0</v>
      </c>
      <c r="J18" s="1996">
        <v>0</v>
      </c>
      <c r="K18" s="1854"/>
    </row>
    <row r="19" spans="2:11" s="1855" customFormat="1" hidden="1" x14ac:dyDescent="0.25">
      <c r="B19" s="1856" t="s">
        <v>1096</v>
      </c>
      <c r="C19" s="1857" t="s">
        <v>399</v>
      </c>
      <c r="D19" s="1992">
        <v>1</v>
      </c>
      <c r="E19" s="1993">
        <v>0</v>
      </c>
      <c r="F19" s="1994" t="s">
        <v>656</v>
      </c>
      <c r="G19" s="1995">
        <v>0</v>
      </c>
      <c r="H19" s="1996">
        <v>0</v>
      </c>
      <c r="I19" s="1995">
        <v>0</v>
      </c>
      <c r="J19" s="1996">
        <v>0</v>
      </c>
      <c r="K19" s="1854"/>
    </row>
    <row r="20" spans="2:11" s="1855" customFormat="1" hidden="1" x14ac:dyDescent="0.25">
      <c r="B20" s="1856" t="s">
        <v>1097</v>
      </c>
      <c r="C20" s="1857" t="s">
        <v>400</v>
      </c>
      <c r="D20" s="1992">
        <v>0</v>
      </c>
      <c r="E20" s="1993">
        <v>0</v>
      </c>
      <c r="F20" s="1994" t="s">
        <v>656</v>
      </c>
      <c r="G20" s="1995">
        <v>0</v>
      </c>
      <c r="H20" s="1996">
        <v>0</v>
      </c>
      <c r="I20" s="1995">
        <v>0</v>
      </c>
      <c r="J20" s="1996">
        <v>0</v>
      </c>
      <c r="K20" s="1854"/>
    </row>
    <row r="21" spans="2:11" s="1855" customFormat="1" hidden="1" x14ac:dyDescent="0.25">
      <c r="B21" s="1856" t="s">
        <v>1098</v>
      </c>
      <c r="C21" s="1857" t="s">
        <v>401</v>
      </c>
      <c r="D21" s="1992">
        <v>0</v>
      </c>
      <c r="E21" s="1993">
        <v>0</v>
      </c>
      <c r="F21" s="1994" t="s">
        <v>656</v>
      </c>
      <c r="G21" s="1995">
        <v>0</v>
      </c>
      <c r="H21" s="1996">
        <v>0</v>
      </c>
      <c r="I21" s="1995">
        <v>0</v>
      </c>
      <c r="J21" s="1996">
        <v>0</v>
      </c>
      <c r="K21" s="1854"/>
    </row>
    <row r="22" spans="2:11" s="1855" customFormat="1" hidden="1" x14ac:dyDescent="0.25">
      <c r="B22" s="1856" t="s">
        <v>621</v>
      </c>
      <c r="C22" s="1857" t="s">
        <v>402</v>
      </c>
      <c r="D22" s="1992">
        <v>0</v>
      </c>
      <c r="E22" s="1993">
        <v>0</v>
      </c>
      <c r="F22" s="1994" t="s">
        <v>656</v>
      </c>
      <c r="G22" s="1995">
        <v>0</v>
      </c>
      <c r="H22" s="1996">
        <v>0</v>
      </c>
      <c r="I22" s="1995">
        <v>0</v>
      </c>
      <c r="J22" s="1996">
        <v>0</v>
      </c>
      <c r="K22" s="1854"/>
    </row>
    <row r="23" spans="2:11" s="1855" customFormat="1" hidden="1" x14ac:dyDescent="0.25">
      <c r="B23" s="1856" t="s">
        <v>1099</v>
      </c>
      <c r="C23" s="1857" t="s">
        <v>403</v>
      </c>
      <c r="D23" s="1992">
        <v>0</v>
      </c>
      <c r="E23" s="1993">
        <v>0</v>
      </c>
      <c r="F23" s="1994" t="s">
        <v>656</v>
      </c>
      <c r="G23" s="1995">
        <v>0</v>
      </c>
      <c r="H23" s="1996">
        <v>0</v>
      </c>
      <c r="I23" s="1995">
        <v>0</v>
      </c>
      <c r="J23" s="1996">
        <v>0</v>
      </c>
      <c r="K23" s="1854"/>
    </row>
    <row r="24" spans="2:11" s="1855" customFormat="1" ht="23.25" hidden="1" x14ac:dyDescent="0.25">
      <c r="B24" s="1856" t="s">
        <v>1100</v>
      </c>
      <c r="C24" s="1857" t="s">
        <v>1101</v>
      </c>
      <c r="D24" s="1992">
        <v>0</v>
      </c>
      <c r="E24" s="1993">
        <v>0</v>
      </c>
      <c r="F24" s="1994" t="s">
        <v>656</v>
      </c>
      <c r="G24" s="1995">
        <v>0</v>
      </c>
      <c r="H24" s="1996">
        <v>0</v>
      </c>
      <c r="I24" s="1995">
        <v>0</v>
      </c>
      <c r="J24" s="1996">
        <v>0</v>
      </c>
      <c r="K24" s="1854"/>
    </row>
    <row r="25" spans="2:11" s="1855" customFormat="1" ht="23.25" hidden="1" x14ac:dyDescent="0.25">
      <c r="B25" s="1856" t="s">
        <v>1102</v>
      </c>
      <c r="C25" s="1857" t="s">
        <v>1103</v>
      </c>
      <c r="D25" s="1992">
        <v>0</v>
      </c>
      <c r="E25" s="1993">
        <v>0</v>
      </c>
      <c r="F25" s="1994" t="s">
        <v>656</v>
      </c>
      <c r="G25" s="1995">
        <v>0</v>
      </c>
      <c r="H25" s="1996">
        <v>0</v>
      </c>
      <c r="I25" s="1995">
        <v>0</v>
      </c>
      <c r="J25" s="1996">
        <v>0</v>
      </c>
      <c r="K25" s="1854"/>
    </row>
    <row r="26" spans="2:11" s="1855" customFormat="1" hidden="1" x14ac:dyDescent="0.25">
      <c r="B26" s="1856" t="s">
        <v>1104</v>
      </c>
      <c r="C26" s="1857" t="s">
        <v>1105</v>
      </c>
      <c r="D26" s="1992">
        <v>0</v>
      </c>
      <c r="E26" s="1993">
        <v>0</v>
      </c>
      <c r="F26" s="1994" t="s">
        <v>656</v>
      </c>
      <c r="G26" s="1995">
        <v>0</v>
      </c>
      <c r="H26" s="1996">
        <v>0</v>
      </c>
      <c r="I26" s="1995">
        <v>0</v>
      </c>
      <c r="J26" s="1996">
        <v>0</v>
      </c>
      <c r="K26" s="1854"/>
    </row>
    <row r="27" spans="2:11" s="1855" customFormat="1" ht="15.75" thickBot="1" x14ac:dyDescent="0.3">
      <c r="B27" s="1858" t="s">
        <v>1106</v>
      </c>
      <c r="C27" s="1859" t="s">
        <v>1107</v>
      </c>
      <c r="D27" s="1997">
        <v>17</v>
      </c>
      <c r="E27" s="1993">
        <v>15</v>
      </c>
      <c r="F27" s="1994">
        <v>88.235294117647058</v>
      </c>
      <c r="G27" s="1995">
        <v>6</v>
      </c>
      <c r="H27" s="1996">
        <v>9</v>
      </c>
      <c r="I27" s="1995">
        <v>9</v>
      </c>
      <c r="J27" s="1996">
        <v>5</v>
      </c>
      <c r="K27" s="1854"/>
    </row>
    <row r="28" spans="2:11" s="1855" customFormat="1" ht="23.25" hidden="1" x14ac:dyDescent="0.25">
      <c r="B28" s="1856" t="s">
        <v>1108</v>
      </c>
      <c r="C28" s="1857" t="s">
        <v>578</v>
      </c>
      <c r="D28" s="1997">
        <v>0</v>
      </c>
      <c r="E28" s="1998">
        <v>0</v>
      </c>
      <c r="F28" s="1994" t="s">
        <v>656</v>
      </c>
      <c r="G28" s="1999">
        <v>0</v>
      </c>
      <c r="H28" s="2000">
        <v>0</v>
      </c>
      <c r="I28" s="1999">
        <v>0</v>
      </c>
      <c r="J28" s="2000">
        <v>0</v>
      </c>
      <c r="K28" s="1854"/>
    </row>
    <row r="29" spans="2:11" s="1855" customFormat="1" hidden="1" x14ac:dyDescent="0.25">
      <c r="B29" s="1856" t="s">
        <v>1109</v>
      </c>
      <c r="C29" s="1857" t="s">
        <v>1110</v>
      </c>
      <c r="D29" s="1997">
        <v>0</v>
      </c>
      <c r="E29" s="1998">
        <v>0</v>
      </c>
      <c r="F29" s="1994" t="s">
        <v>656</v>
      </c>
      <c r="G29" s="1999">
        <v>0</v>
      </c>
      <c r="H29" s="2000">
        <v>0</v>
      </c>
      <c r="I29" s="1999">
        <v>0</v>
      </c>
      <c r="J29" s="2000">
        <v>0</v>
      </c>
      <c r="K29" s="1854"/>
    </row>
    <row r="30" spans="2:11" s="1855" customFormat="1" ht="24" hidden="1" thickBot="1" x14ac:dyDescent="0.3">
      <c r="B30" s="1862" t="s">
        <v>1111</v>
      </c>
      <c r="C30" s="1863" t="s">
        <v>1112</v>
      </c>
      <c r="D30" s="2001">
        <v>0</v>
      </c>
      <c r="E30" s="2002">
        <v>0</v>
      </c>
      <c r="F30" s="2003" t="s">
        <v>656</v>
      </c>
      <c r="G30" s="2004">
        <v>0</v>
      </c>
      <c r="H30" s="2005">
        <v>0</v>
      </c>
      <c r="I30" s="2004">
        <v>0</v>
      </c>
      <c r="J30" s="2005">
        <v>0</v>
      </c>
      <c r="K30" s="1854"/>
    </row>
    <row r="31" spans="2:11" ht="15.75" thickBot="1" x14ac:dyDescent="0.3">
      <c r="B31" s="1849" t="s">
        <v>1113</v>
      </c>
      <c r="C31" s="1850" t="s">
        <v>630</v>
      </c>
      <c r="D31" s="1942">
        <v>2292</v>
      </c>
      <c r="E31" s="1943">
        <v>1356</v>
      </c>
      <c r="F31" s="2006">
        <v>59.162303664921467</v>
      </c>
      <c r="G31" s="1944">
        <v>399</v>
      </c>
      <c r="H31" s="1945">
        <v>962</v>
      </c>
      <c r="I31" s="1944">
        <v>1099</v>
      </c>
      <c r="J31" s="1945">
        <v>147</v>
      </c>
    </row>
    <row r="32" spans="2:11" x14ac:dyDescent="0.25">
      <c r="B32" s="1864" t="s">
        <v>631</v>
      </c>
      <c r="C32" s="1865" t="s">
        <v>632</v>
      </c>
      <c r="D32" s="1946">
        <v>15</v>
      </c>
      <c r="E32" s="1947">
        <v>8</v>
      </c>
      <c r="F32" s="2007">
        <v>53.333333333333336</v>
      </c>
      <c r="G32" s="1948">
        <v>3</v>
      </c>
      <c r="H32" s="1888">
        <v>5</v>
      </c>
      <c r="I32" s="1866">
        <v>8</v>
      </c>
      <c r="J32" s="1867">
        <v>0</v>
      </c>
    </row>
    <row r="33" spans="2:11" x14ac:dyDescent="0.25">
      <c r="B33" s="1864" t="s">
        <v>631</v>
      </c>
      <c r="C33" s="1865" t="s">
        <v>1497</v>
      </c>
      <c r="D33" s="1949">
        <v>78</v>
      </c>
      <c r="E33" s="1950">
        <v>25</v>
      </c>
      <c r="F33" s="2008">
        <v>32.051282051282051</v>
      </c>
      <c r="G33" s="1898">
        <v>17</v>
      </c>
      <c r="H33" s="1899">
        <v>8</v>
      </c>
      <c r="I33" s="1898">
        <v>13</v>
      </c>
      <c r="J33" s="1868">
        <v>9</v>
      </c>
      <c r="K33" s="1869"/>
    </row>
    <row r="34" spans="2:11" x14ac:dyDescent="0.25">
      <c r="B34" s="1858" t="s">
        <v>459</v>
      </c>
      <c r="C34" s="1859" t="s">
        <v>633</v>
      </c>
      <c r="D34" s="1951">
        <v>15</v>
      </c>
      <c r="E34" s="1952">
        <v>10</v>
      </c>
      <c r="F34" s="2009">
        <v>66.666666666666657</v>
      </c>
      <c r="G34" s="1921">
        <v>4</v>
      </c>
      <c r="H34" s="1901">
        <v>6</v>
      </c>
      <c r="I34" s="1870">
        <v>9</v>
      </c>
      <c r="J34" s="1871">
        <v>0</v>
      </c>
      <c r="K34" s="1869"/>
    </row>
    <row r="35" spans="2:11" x14ac:dyDescent="0.25">
      <c r="B35" s="1858" t="s">
        <v>459</v>
      </c>
      <c r="C35" s="1859" t="s">
        <v>1498</v>
      </c>
      <c r="D35" s="1951">
        <v>25</v>
      </c>
      <c r="E35" s="1952">
        <v>8</v>
      </c>
      <c r="F35" s="2009">
        <v>32</v>
      </c>
      <c r="G35" s="1898">
        <v>4</v>
      </c>
      <c r="H35" s="1899">
        <v>4</v>
      </c>
      <c r="I35" s="1872">
        <v>7</v>
      </c>
      <c r="J35" s="1868">
        <v>1</v>
      </c>
      <c r="K35" s="1869"/>
    </row>
    <row r="36" spans="2:11" hidden="1" x14ac:dyDescent="0.25">
      <c r="B36" s="1856" t="s">
        <v>1114</v>
      </c>
      <c r="C36" s="1857" t="s">
        <v>635</v>
      </c>
      <c r="D36" s="1951">
        <v>0</v>
      </c>
      <c r="E36" s="1952">
        <v>0</v>
      </c>
      <c r="F36" s="2009" t="s">
        <v>656</v>
      </c>
      <c r="G36" s="1900">
        <v>0</v>
      </c>
      <c r="H36" s="1901">
        <v>0</v>
      </c>
      <c r="I36" s="1900">
        <v>0</v>
      </c>
      <c r="J36" s="1901">
        <v>0</v>
      </c>
      <c r="K36" s="1869"/>
    </row>
    <row r="37" spans="2:11" x14ac:dyDescent="0.25">
      <c r="B37" s="1873" t="s">
        <v>1115</v>
      </c>
      <c r="C37" s="1853" t="s">
        <v>637</v>
      </c>
      <c r="D37" s="1951">
        <v>4</v>
      </c>
      <c r="E37" s="1952">
        <v>1</v>
      </c>
      <c r="F37" s="2009">
        <v>25</v>
      </c>
      <c r="G37" s="1900">
        <v>1</v>
      </c>
      <c r="H37" s="1901">
        <v>0</v>
      </c>
      <c r="I37" s="1900">
        <v>0</v>
      </c>
      <c r="J37" s="1901">
        <v>1</v>
      </c>
      <c r="K37" s="1869"/>
    </row>
    <row r="38" spans="2:11" x14ac:dyDescent="0.25">
      <c r="B38" s="1856" t="s">
        <v>1116</v>
      </c>
      <c r="C38" s="1857" t="s">
        <v>639</v>
      </c>
      <c r="D38" s="1951">
        <v>1</v>
      </c>
      <c r="E38" s="1952">
        <v>1</v>
      </c>
      <c r="F38" s="2009">
        <v>100</v>
      </c>
      <c r="G38" s="1900">
        <v>0</v>
      </c>
      <c r="H38" s="1901">
        <v>1</v>
      </c>
      <c r="I38" s="1900">
        <v>1</v>
      </c>
      <c r="J38" s="1901">
        <v>0</v>
      </c>
    </row>
    <row r="39" spans="2:11" hidden="1" x14ac:dyDescent="0.25">
      <c r="B39" s="1858" t="s">
        <v>1117</v>
      </c>
      <c r="C39" s="1859" t="s">
        <v>641</v>
      </c>
      <c r="D39" s="1951">
        <v>1</v>
      </c>
      <c r="E39" s="1952">
        <v>0</v>
      </c>
      <c r="F39" s="2009" t="s">
        <v>656</v>
      </c>
      <c r="G39" s="1900">
        <v>0</v>
      </c>
      <c r="H39" s="1901">
        <v>0</v>
      </c>
      <c r="I39" s="1900">
        <v>0</v>
      </c>
      <c r="J39" s="1901">
        <v>0</v>
      </c>
      <c r="K39" s="1869"/>
    </row>
    <row r="40" spans="2:11" hidden="1" x14ac:dyDescent="0.25">
      <c r="B40" s="1856" t="s">
        <v>1118</v>
      </c>
      <c r="C40" s="1857" t="s">
        <v>643</v>
      </c>
      <c r="D40" s="1951">
        <v>0</v>
      </c>
      <c r="E40" s="1952">
        <v>0</v>
      </c>
      <c r="F40" s="2009" t="s">
        <v>656</v>
      </c>
      <c r="G40" s="1900">
        <v>0</v>
      </c>
      <c r="H40" s="1901">
        <v>0</v>
      </c>
      <c r="I40" s="1900">
        <v>0</v>
      </c>
      <c r="J40" s="1901">
        <v>0</v>
      </c>
      <c r="K40" s="1869"/>
    </row>
    <row r="41" spans="2:11" x14ac:dyDescent="0.25">
      <c r="B41" s="1864" t="s">
        <v>460</v>
      </c>
      <c r="C41" s="1865" t="s">
        <v>461</v>
      </c>
      <c r="D41" s="1951">
        <v>1352</v>
      </c>
      <c r="E41" s="1952">
        <v>1142</v>
      </c>
      <c r="F41" s="2009">
        <v>84.467455621301781</v>
      </c>
      <c r="G41" s="1900">
        <v>301</v>
      </c>
      <c r="H41" s="1901">
        <v>846</v>
      </c>
      <c r="I41" s="1900">
        <v>935</v>
      </c>
      <c r="J41" s="1901">
        <v>120</v>
      </c>
      <c r="K41" s="1869"/>
    </row>
    <row r="42" spans="2:11" x14ac:dyDescent="0.25">
      <c r="B42" s="1858" t="s">
        <v>462</v>
      </c>
      <c r="C42" s="1859" t="s">
        <v>463</v>
      </c>
      <c r="D42" s="1951">
        <v>706</v>
      </c>
      <c r="E42" s="1952">
        <v>154</v>
      </c>
      <c r="F42" s="2009">
        <v>21.813031161473088</v>
      </c>
      <c r="G42" s="1900">
        <v>65</v>
      </c>
      <c r="H42" s="1901">
        <v>89</v>
      </c>
      <c r="I42" s="1900">
        <v>123</v>
      </c>
      <c r="J42" s="1901">
        <v>12</v>
      </c>
      <c r="K42" s="1869"/>
    </row>
    <row r="43" spans="2:11" hidden="1" x14ac:dyDescent="0.25">
      <c r="B43" s="1858" t="s">
        <v>1119</v>
      </c>
      <c r="C43" s="1859" t="s">
        <v>645</v>
      </c>
      <c r="D43" s="1951">
        <v>7</v>
      </c>
      <c r="E43" s="1952">
        <v>0</v>
      </c>
      <c r="F43" s="2009" t="s">
        <v>656</v>
      </c>
      <c r="G43" s="1900">
        <v>0</v>
      </c>
      <c r="H43" s="1901">
        <v>0</v>
      </c>
      <c r="I43" s="1900">
        <v>0</v>
      </c>
      <c r="J43" s="1901">
        <v>0</v>
      </c>
    </row>
    <row r="44" spans="2:11" hidden="1" x14ac:dyDescent="0.25">
      <c r="B44" s="1858" t="s">
        <v>1120</v>
      </c>
      <c r="C44" s="1859" t="s">
        <v>647</v>
      </c>
      <c r="D44" s="1951">
        <v>3</v>
      </c>
      <c r="E44" s="1952">
        <v>0</v>
      </c>
      <c r="F44" s="2009" t="s">
        <v>656</v>
      </c>
      <c r="G44" s="1900">
        <v>0</v>
      </c>
      <c r="H44" s="1901">
        <v>0</v>
      </c>
      <c r="I44" s="1900">
        <v>0</v>
      </c>
      <c r="J44" s="1901">
        <v>0</v>
      </c>
      <c r="K44" s="1869"/>
    </row>
    <row r="45" spans="2:11" x14ac:dyDescent="0.25">
      <c r="B45" s="1858" t="s">
        <v>1121</v>
      </c>
      <c r="C45" s="1859" t="s">
        <v>649</v>
      </c>
      <c r="D45" s="1951">
        <v>14</v>
      </c>
      <c r="E45" s="1952">
        <v>4</v>
      </c>
      <c r="F45" s="2009">
        <v>28.571428571428569</v>
      </c>
      <c r="G45" s="1900">
        <v>1</v>
      </c>
      <c r="H45" s="1901">
        <v>3</v>
      </c>
      <c r="I45" s="1900">
        <v>3</v>
      </c>
      <c r="J45" s="1901">
        <v>1</v>
      </c>
      <c r="K45" s="1869"/>
    </row>
    <row r="46" spans="2:11" x14ac:dyDescent="0.25">
      <c r="B46" s="1858" t="s">
        <v>1122</v>
      </c>
      <c r="C46" s="1859" t="s">
        <v>651</v>
      </c>
      <c r="D46" s="1951">
        <v>36</v>
      </c>
      <c r="E46" s="1952">
        <v>1</v>
      </c>
      <c r="F46" s="2009">
        <v>2.7777777777777777</v>
      </c>
      <c r="G46" s="1921">
        <v>1</v>
      </c>
      <c r="H46" s="1901">
        <v>0</v>
      </c>
      <c r="I46" s="1921">
        <v>0</v>
      </c>
      <c r="J46" s="1901">
        <v>1</v>
      </c>
      <c r="K46" s="1869"/>
    </row>
    <row r="47" spans="2:11" x14ac:dyDescent="0.25">
      <c r="B47" s="1858" t="s">
        <v>1123</v>
      </c>
      <c r="C47" s="1859" t="s">
        <v>653</v>
      </c>
      <c r="D47" s="1951">
        <v>34</v>
      </c>
      <c r="E47" s="1952">
        <v>1</v>
      </c>
      <c r="F47" s="2009">
        <v>2.9411764705882351</v>
      </c>
      <c r="G47" s="1921">
        <v>1</v>
      </c>
      <c r="H47" s="1901">
        <v>0</v>
      </c>
      <c r="I47" s="1921">
        <v>0</v>
      </c>
      <c r="J47" s="1901">
        <v>1</v>
      </c>
    </row>
    <row r="48" spans="2:11" ht="15.75" thickBot="1" x14ac:dyDescent="0.3">
      <c r="B48" s="1874" t="s">
        <v>1124</v>
      </c>
      <c r="C48" s="1875" t="s">
        <v>655</v>
      </c>
      <c r="D48" s="1953">
        <v>1</v>
      </c>
      <c r="E48" s="1954">
        <v>1</v>
      </c>
      <c r="F48" s="2010">
        <v>100</v>
      </c>
      <c r="G48" s="1903">
        <v>1</v>
      </c>
      <c r="H48" s="1904">
        <v>0</v>
      </c>
      <c r="I48" s="1903">
        <v>0</v>
      </c>
      <c r="J48" s="1904">
        <v>1</v>
      </c>
      <c r="K48" s="1869"/>
    </row>
    <row r="49" spans="2:11" ht="23.25" hidden="1" thickBot="1" x14ac:dyDescent="0.3">
      <c r="B49" s="1849" t="s">
        <v>1125</v>
      </c>
      <c r="C49" s="1850" t="s">
        <v>1126</v>
      </c>
      <c r="D49" s="1942">
        <v>2</v>
      </c>
      <c r="E49" s="1943">
        <v>0</v>
      </c>
      <c r="F49" s="2006" t="s">
        <v>656</v>
      </c>
      <c r="G49" s="1944">
        <v>0</v>
      </c>
      <c r="H49" s="1945">
        <v>0</v>
      </c>
      <c r="I49" s="1944">
        <v>0</v>
      </c>
      <c r="J49" s="1945">
        <v>0</v>
      </c>
      <c r="K49" s="1869"/>
    </row>
    <row r="50" spans="2:11" ht="15.75" hidden="1" thickBot="1" x14ac:dyDescent="0.3">
      <c r="B50" s="1852" t="s">
        <v>464</v>
      </c>
      <c r="C50" s="1853" t="s">
        <v>404</v>
      </c>
      <c r="D50" s="1949">
        <v>2</v>
      </c>
      <c r="E50" s="1950">
        <v>0</v>
      </c>
      <c r="F50" s="2008" t="s">
        <v>656</v>
      </c>
      <c r="G50" s="1898">
        <v>0</v>
      </c>
      <c r="H50" s="1899">
        <v>0</v>
      </c>
      <c r="I50" s="1898">
        <v>0</v>
      </c>
      <c r="J50" s="1899">
        <v>0</v>
      </c>
      <c r="K50" s="1869"/>
    </row>
    <row r="51" spans="2:11" ht="23.25" hidden="1" x14ac:dyDescent="0.25">
      <c r="B51" s="1852" t="s">
        <v>465</v>
      </c>
      <c r="C51" s="1857" t="s">
        <v>405</v>
      </c>
      <c r="D51" s="1951">
        <v>0</v>
      </c>
      <c r="E51" s="1952">
        <v>0</v>
      </c>
      <c r="F51" s="2009" t="s">
        <v>656</v>
      </c>
      <c r="G51" s="1900">
        <v>0</v>
      </c>
      <c r="H51" s="1901">
        <v>0</v>
      </c>
      <c r="I51" s="1900">
        <v>0</v>
      </c>
      <c r="J51" s="1901">
        <v>0</v>
      </c>
      <c r="K51" s="1869"/>
    </row>
    <row r="52" spans="2:11" hidden="1" x14ac:dyDescent="0.25">
      <c r="B52" s="1856" t="s">
        <v>1127</v>
      </c>
      <c r="C52" s="1857" t="s">
        <v>406</v>
      </c>
      <c r="D52" s="1951">
        <v>0</v>
      </c>
      <c r="E52" s="1952">
        <v>0</v>
      </c>
      <c r="F52" s="2009" t="s">
        <v>656</v>
      </c>
      <c r="G52" s="1900">
        <v>0</v>
      </c>
      <c r="H52" s="1901">
        <v>0</v>
      </c>
      <c r="I52" s="1900">
        <v>0</v>
      </c>
      <c r="J52" s="1901">
        <v>0</v>
      </c>
      <c r="K52" s="1869"/>
    </row>
    <row r="53" spans="2:11" hidden="1" x14ac:dyDescent="0.25">
      <c r="B53" s="1856" t="s">
        <v>1128</v>
      </c>
      <c r="C53" s="1857" t="s">
        <v>407</v>
      </c>
      <c r="D53" s="1951">
        <v>0</v>
      </c>
      <c r="E53" s="1952">
        <v>0</v>
      </c>
      <c r="F53" s="2009" t="s">
        <v>656</v>
      </c>
      <c r="G53" s="1900">
        <v>0</v>
      </c>
      <c r="H53" s="1901">
        <v>0</v>
      </c>
      <c r="I53" s="1900">
        <v>0</v>
      </c>
      <c r="J53" s="1901">
        <v>0</v>
      </c>
      <c r="K53" s="1869"/>
    </row>
    <row r="54" spans="2:11" hidden="1" x14ac:dyDescent="0.25">
      <c r="B54" s="1861" t="s">
        <v>1129</v>
      </c>
      <c r="C54" s="1876" t="s">
        <v>408</v>
      </c>
      <c r="D54" s="1951">
        <v>0</v>
      </c>
      <c r="E54" s="1952">
        <v>0</v>
      </c>
      <c r="F54" s="2009" t="s">
        <v>656</v>
      </c>
      <c r="G54" s="1900">
        <v>0</v>
      </c>
      <c r="H54" s="1901">
        <v>0</v>
      </c>
      <c r="I54" s="1900">
        <v>0</v>
      </c>
      <c r="J54" s="1901">
        <v>0</v>
      </c>
      <c r="K54" s="1869"/>
    </row>
    <row r="55" spans="2:11" ht="15.75" hidden="1" thickBot="1" x14ac:dyDescent="0.3">
      <c r="B55" s="1877" t="s">
        <v>1130</v>
      </c>
      <c r="C55" s="1878" t="s">
        <v>663</v>
      </c>
      <c r="D55" s="1953">
        <v>0</v>
      </c>
      <c r="E55" s="1954">
        <v>0</v>
      </c>
      <c r="F55" s="2010" t="s">
        <v>656</v>
      </c>
      <c r="G55" s="1903">
        <v>0</v>
      </c>
      <c r="H55" s="1904">
        <v>0</v>
      </c>
      <c r="I55" s="1903">
        <v>0</v>
      </c>
      <c r="J55" s="1904">
        <v>0</v>
      </c>
      <c r="K55" s="1869"/>
    </row>
    <row r="56" spans="2:11" ht="23.25" thickBot="1" x14ac:dyDescent="0.3">
      <c r="B56" s="1849" t="s">
        <v>1131</v>
      </c>
      <c r="C56" s="1850" t="s">
        <v>1132</v>
      </c>
      <c r="D56" s="1942">
        <v>131</v>
      </c>
      <c r="E56" s="1943">
        <v>1</v>
      </c>
      <c r="F56" s="2011">
        <v>0.76335877862595414</v>
      </c>
      <c r="G56" s="1944">
        <v>0</v>
      </c>
      <c r="H56" s="1945">
        <v>1</v>
      </c>
      <c r="I56" s="1944">
        <v>1</v>
      </c>
      <c r="J56" s="1945">
        <v>0</v>
      </c>
      <c r="K56" s="1869"/>
    </row>
    <row r="57" spans="2:11" hidden="1" x14ac:dyDescent="0.25">
      <c r="B57" s="1864" t="s">
        <v>1133</v>
      </c>
      <c r="C57" s="1865" t="s">
        <v>527</v>
      </c>
      <c r="D57" s="1946">
        <v>0</v>
      </c>
      <c r="E57" s="1947">
        <v>0</v>
      </c>
      <c r="F57" s="2007" t="s">
        <v>656</v>
      </c>
      <c r="G57" s="1889">
        <v>0</v>
      </c>
      <c r="H57" s="1888">
        <v>0</v>
      </c>
      <c r="I57" s="1889">
        <v>0</v>
      </c>
      <c r="J57" s="1888">
        <v>0</v>
      </c>
      <c r="K57" s="1869"/>
    </row>
    <row r="58" spans="2:11" hidden="1" x14ac:dyDescent="0.25">
      <c r="B58" s="1864" t="s">
        <v>1134</v>
      </c>
      <c r="C58" s="1865" t="s">
        <v>528</v>
      </c>
      <c r="D58" s="1951">
        <v>105</v>
      </c>
      <c r="E58" s="1952">
        <v>0</v>
      </c>
      <c r="F58" s="2009" t="s">
        <v>656</v>
      </c>
      <c r="G58" s="1900">
        <v>0</v>
      </c>
      <c r="H58" s="1901">
        <v>0</v>
      </c>
      <c r="I58" s="1900">
        <v>0</v>
      </c>
      <c r="J58" s="1901">
        <v>0</v>
      </c>
      <c r="K58" s="1869"/>
    </row>
    <row r="59" spans="2:11" ht="15.75" thickBot="1" x14ac:dyDescent="0.3">
      <c r="B59" s="1858" t="s">
        <v>1135</v>
      </c>
      <c r="C59" s="1859" t="s">
        <v>529</v>
      </c>
      <c r="D59" s="1951">
        <v>12</v>
      </c>
      <c r="E59" s="1952">
        <v>1</v>
      </c>
      <c r="F59" s="2009">
        <v>8.3333333333333321</v>
      </c>
      <c r="G59" s="1900">
        <v>0</v>
      </c>
      <c r="H59" s="1901">
        <v>1</v>
      </c>
      <c r="I59" s="1900">
        <v>1</v>
      </c>
      <c r="J59" s="1901">
        <v>0</v>
      </c>
      <c r="K59" s="1869"/>
    </row>
    <row r="60" spans="2:11" ht="15.75" hidden="1" thickBot="1" x14ac:dyDescent="0.3">
      <c r="B60" s="1858" t="s">
        <v>1136</v>
      </c>
      <c r="C60" s="1859" t="s">
        <v>530</v>
      </c>
      <c r="D60" s="1949">
        <v>14</v>
      </c>
      <c r="E60" s="1950">
        <v>0</v>
      </c>
      <c r="F60" s="2008" t="s">
        <v>656</v>
      </c>
      <c r="G60" s="1898">
        <v>0</v>
      </c>
      <c r="H60" s="1899">
        <v>0</v>
      </c>
      <c r="I60" s="1898">
        <v>0</v>
      </c>
      <c r="J60" s="1899">
        <v>0</v>
      </c>
      <c r="K60" s="1869"/>
    </row>
    <row r="61" spans="2:11" ht="15.75" hidden="1" thickBot="1" x14ac:dyDescent="0.3">
      <c r="B61" s="1874" t="s">
        <v>1137</v>
      </c>
      <c r="C61" s="1875" t="s">
        <v>531</v>
      </c>
      <c r="D61" s="1955">
        <v>0</v>
      </c>
      <c r="E61" s="1956">
        <v>0</v>
      </c>
      <c r="F61" s="2012" t="s">
        <v>656</v>
      </c>
      <c r="G61" s="1957">
        <v>0</v>
      </c>
      <c r="H61" s="1958">
        <v>0</v>
      </c>
      <c r="I61" s="1957">
        <v>0</v>
      </c>
      <c r="J61" s="1958">
        <v>0</v>
      </c>
      <c r="K61" s="1869"/>
    </row>
    <row r="62" spans="2:11" ht="15.75" thickBot="1" x14ac:dyDescent="0.3">
      <c r="B62" s="1849" t="s">
        <v>1138</v>
      </c>
      <c r="C62" s="1850" t="s">
        <v>669</v>
      </c>
      <c r="D62" s="1959">
        <v>6345</v>
      </c>
      <c r="E62" s="1960">
        <v>3373</v>
      </c>
      <c r="F62" s="2011">
        <v>53.159968479117417</v>
      </c>
      <c r="G62" s="1905">
        <v>790</v>
      </c>
      <c r="H62" s="1906">
        <v>2782</v>
      </c>
      <c r="I62" s="1905">
        <v>1907</v>
      </c>
      <c r="J62" s="1906">
        <v>178</v>
      </c>
    </row>
    <row r="63" spans="2:11" x14ac:dyDescent="0.25">
      <c r="B63" s="1879" t="s">
        <v>1139</v>
      </c>
      <c r="C63" s="1880" t="s">
        <v>670</v>
      </c>
      <c r="D63" s="1949">
        <v>89</v>
      </c>
      <c r="E63" s="1950">
        <v>44</v>
      </c>
      <c r="F63" s="2008">
        <v>49.438202247191008</v>
      </c>
      <c r="G63" s="1898">
        <v>3</v>
      </c>
      <c r="H63" s="1899">
        <v>41</v>
      </c>
      <c r="I63" s="1898">
        <v>26</v>
      </c>
      <c r="J63" s="1899">
        <v>3</v>
      </c>
    </row>
    <row r="64" spans="2:11" x14ac:dyDescent="0.25">
      <c r="B64" s="1873" t="s">
        <v>1140</v>
      </c>
      <c r="C64" s="1853" t="s">
        <v>579</v>
      </c>
      <c r="D64" s="1951">
        <v>3</v>
      </c>
      <c r="E64" s="1952">
        <v>1</v>
      </c>
      <c r="F64" s="2009">
        <v>33.333333333333329</v>
      </c>
      <c r="G64" s="1900">
        <v>0</v>
      </c>
      <c r="H64" s="1901">
        <v>1</v>
      </c>
      <c r="I64" s="1900">
        <v>0</v>
      </c>
      <c r="J64" s="1901">
        <v>0</v>
      </c>
    </row>
    <row r="65" spans="2:10" x14ac:dyDescent="0.25">
      <c r="B65" s="1873" t="s">
        <v>1141</v>
      </c>
      <c r="C65" s="1881" t="s">
        <v>673</v>
      </c>
      <c r="D65" s="1951">
        <v>7</v>
      </c>
      <c r="E65" s="1952">
        <v>4</v>
      </c>
      <c r="F65" s="2009">
        <v>57.142857142857139</v>
      </c>
      <c r="G65" s="1900">
        <v>0</v>
      </c>
      <c r="H65" s="1901">
        <v>4</v>
      </c>
      <c r="I65" s="1900">
        <v>3</v>
      </c>
      <c r="J65" s="1901">
        <v>0</v>
      </c>
    </row>
    <row r="66" spans="2:10" x14ac:dyDescent="0.25">
      <c r="B66" s="1858" t="s">
        <v>466</v>
      </c>
      <c r="C66" s="1859" t="s">
        <v>467</v>
      </c>
      <c r="D66" s="1951">
        <v>5818</v>
      </c>
      <c r="E66" s="1952">
        <v>3088</v>
      </c>
      <c r="F66" s="2009">
        <v>53.076658645582675</v>
      </c>
      <c r="G66" s="1900">
        <v>778</v>
      </c>
      <c r="H66" s="1901">
        <v>2509</v>
      </c>
      <c r="I66" s="1900">
        <v>1754</v>
      </c>
      <c r="J66" s="1901">
        <v>171</v>
      </c>
    </row>
    <row r="67" spans="2:10" ht="15.75" thickBot="1" x14ac:dyDescent="0.3">
      <c r="B67" s="1882" t="s">
        <v>468</v>
      </c>
      <c r="C67" s="1883" t="s">
        <v>469</v>
      </c>
      <c r="D67" s="1953">
        <v>428</v>
      </c>
      <c r="E67" s="1954">
        <v>236</v>
      </c>
      <c r="F67" s="2010">
        <v>55.140186915887845</v>
      </c>
      <c r="G67" s="1903">
        <v>9</v>
      </c>
      <c r="H67" s="1904">
        <v>227</v>
      </c>
      <c r="I67" s="1903">
        <v>124</v>
      </c>
      <c r="J67" s="1904">
        <v>4</v>
      </c>
    </row>
    <row r="68" spans="2:10" ht="15.75" thickBot="1" x14ac:dyDescent="0.3">
      <c r="B68" s="1849" t="s">
        <v>1142</v>
      </c>
      <c r="C68" s="1850" t="s">
        <v>674</v>
      </c>
      <c r="D68" s="1942">
        <v>543</v>
      </c>
      <c r="E68" s="1943">
        <v>68</v>
      </c>
      <c r="F68" s="2006">
        <v>12.523020257826889</v>
      </c>
      <c r="G68" s="1944">
        <v>11</v>
      </c>
      <c r="H68" s="1945">
        <v>57</v>
      </c>
      <c r="I68" s="1944">
        <v>26</v>
      </c>
      <c r="J68" s="1945">
        <v>8</v>
      </c>
    </row>
    <row r="69" spans="2:10" ht="22.5" x14ac:dyDescent="0.25">
      <c r="B69" s="1864" t="s">
        <v>470</v>
      </c>
      <c r="C69" s="1880" t="s">
        <v>471</v>
      </c>
      <c r="D69" s="1946">
        <v>67</v>
      </c>
      <c r="E69" s="1947">
        <v>6</v>
      </c>
      <c r="F69" s="2007">
        <v>8.9552238805970141</v>
      </c>
      <c r="G69" s="1889">
        <v>2</v>
      </c>
      <c r="H69" s="1888">
        <v>4</v>
      </c>
      <c r="I69" s="1889">
        <v>2</v>
      </c>
      <c r="J69" s="1888">
        <v>1</v>
      </c>
    </row>
    <row r="70" spans="2:10" x14ac:dyDescent="0.25">
      <c r="B70" s="1858" t="s">
        <v>1143</v>
      </c>
      <c r="C70" s="1859" t="s">
        <v>677</v>
      </c>
      <c r="D70" s="1951">
        <v>52</v>
      </c>
      <c r="E70" s="1952">
        <v>3</v>
      </c>
      <c r="F70" s="2009">
        <v>5.7692307692307692</v>
      </c>
      <c r="G70" s="1900">
        <v>0</v>
      </c>
      <c r="H70" s="1901">
        <v>3</v>
      </c>
      <c r="I70" s="1900">
        <v>1</v>
      </c>
      <c r="J70" s="1901">
        <v>0</v>
      </c>
    </row>
    <row r="71" spans="2:10" ht="22.5" x14ac:dyDescent="0.25">
      <c r="B71" s="1858" t="s">
        <v>1144</v>
      </c>
      <c r="C71" s="1859" t="s">
        <v>679</v>
      </c>
      <c r="D71" s="1951">
        <v>17</v>
      </c>
      <c r="E71" s="1952">
        <v>6</v>
      </c>
      <c r="F71" s="2009">
        <v>35.294117647058826</v>
      </c>
      <c r="G71" s="1900">
        <v>1</v>
      </c>
      <c r="H71" s="1901">
        <v>5</v>
      </c>
      <c r="I71" s="1900">
        <v>2</v>
      </c>
      <c r="J71" s="1901">
        <v>0</v>
      </c>
    </row>
    <row r="72" spans="2:10" x14ac:dyDescent="0.25">
      <c r="B72" s="1882" t="s">
        <v>1145</v>
      </c>
      <c r="C72" s="1859" t="s">
        <v>681</v>
      </c>
      <c r="D72" s="1951">
        <v>23</v>
      </c>
      <c r="E72" s="1952">
        <v>9</v>
      </c>
      <c r="F72" s="2009">
        <v>39.130434782608695</v>
      </c>
      <c r="G72" s="1900">
        <v>0</v>
      </c>
      <c r="H72" s="1901">
        <v>9</v>
      </c>
      <c r="I72" s="1900">
        <v>7</v>
      </c>
      <c r="J72" s="1901">
        <v>0</v>
      </c>
    </row>
    <row r="73" spans="2:10" ht="22.5" x14ac:dyDescent="0.25">
      <c r="B73" s="1882" t="s">
        <v>682</v>
      </c>
      <c r="C73" s="1884" t="s">
        <v>683</v>
      </c>
      <c r="D73" s="1951">
        <v>12</v>
      </c>
      <c r="E73" s="1952">
        <v>9</v>
      </c>
      <c r="F73" s="2009">
        <v>75</v>
      </c>
      <c r="G73" s="1900">
        <v>1</v>
      </c>
      <c r="H73" s="1901">
        <v>8</v>
      </c>
      <c r="I73" s="1900">
        <v>4</v>
      </c>
      <c r="J73" s="1901">
        <v>0</v>
      </c>
    </row>
    <row r="74" spans="2:10" hidden="1" x14ac:dyDescent="0.25">
      <c r="B74" s="1861" t="s">
        <v>1146</v>
      </c>
      <c r="C74" s="1857" t="s">
        <v>685</v>
      </c>
      <c r="D74" s="1951">
        <v>0</v>
      </c>
      <c r="E74" s="1952">
        <v>0</v>
      </c>
      <c r="F74" s="2009" t="s">
        <v>656</v>
      </c>
      <c r="G74" s="1900">
        <v>0</v>
      </c>
      <c r="H74" s="1901">
        <v>0</v>
      </c>
      <c r="I74" s="1900">
        <v>0</v>
      </c>
      <c r="J74" s="1901">
        <v>0</v>
      </c>
    </row>
    <row r="75" spans="2:10" ht="15.75" thickBot="1" x14ac:dyDescent="0.3">
      <c r="B75" s="1882" t="s">
        <v>472</v>
      </c>
      <c r="C75" s="1885" t="s">
        <v>473</v>
      </c>
      <c r="D75" s="1961">
        <v>372</v>
      </c>
      <c r="E75" s="1962">
        <v>35</v>
      </c>
      <c r="F75" s="2013">
        <v>9.408602150537634</v>
      </c>
      <c r="G75" s="1900">
        <v>7</v>
      </c>
      <c r="H75" s="1901">
        <v>28</v>
      </c>
      <c r="I75" s="1900">
        <v>10</v>
      </c>
      <c r="J75" s="1901">
        <v>7</v>
      </c>
    </row>
    <row r="76" spans="2:10" ht="15.75" hidden="1" thickBot="1" x14ac:dyDescent="0.3">
      <c r="B76" s="1849" t="s">
        <v>1147</v>
      </c>
      <c r="C76" s="1850" t="s">
        <v>687</v>
      </c>
      <c r="D76" s="1942">
        <v>0</v>
      </c>
      <c r="E76" s="1943">
        <v>0</v>
      </c>
      <c r="F76" s="2006" t="s">
        <v>656</v>
      </c>
      <c r="G76" s="1944">
        <v>0</v>
      </c>
      <c r="H76" s="1945">
        <v>0</v>
      </c>
      <c r="I76" s="1944">
        <v>0</v>
      </c>
      <c r="J76" s="1945">
        <v>0</v>
      </c>
    </row>
    <row r="77" spans="2:10" hidden="1" x14ac:dyDescent="0.25">
      <c r="B77" s="1852" t="s">
        <v>1148</v>
      </c>
      <c r="C77" s="1886" t="s">
        <v>689</v>
      </c>
      <c r="D77" s="1946">
        <v>0</v>
      </c>
      <c r="E77" s="1947">
        <v>0</v>
      </c>
      <c r="F77" s="2007" t="s">
        <v>656</v>
      </c>
      <c r="G77" s="1889">
        <v>0</v>
      </c>
      <c r="H77" s="1888">
        <v>0</v>
      </c>
      <c r="I77" s="1889">
        <v>0</v>
      </c>
      <c r="J77" s="1888">
        <v>0</v>
      </c>
    </row>
    <row r="78" spans="2:10" hidden="1" x14ac:dyDescent="0.25">
      <c r="B78" s="1856" t="s">
        <v>1149</v>
      </c>
      <c r="C78" s="1857" t="s">
        <v>691</v>
      </c>
      <c r="D78" s="1951">
        <v>0</v>
      </c>
      <c r="E78" s="1952">
        <v>0</v>
      </c>
      <c r="F78" s="2009" t="s">
        <v>656</v>
      </c>
      <c r="G78" s="1900">
        <v>0</v>
      </c>
      <c r="H78" s="1901">
        <v>0</v>
      </c>
      <c r="I78" s="1900">
        <v>0</v>
      </c>
      <c r="J78" s="1901">
        <v>0</v>
      </c>
    </row>
    <row r="79" spans="2:10" hidden="1" x14ac:dyDescent="0.25">
      <c r="B79" s="1852" t="s">
        <v>1151</v>
      </c>
      <c r="C79" s="1857" t="s">
        <v>693</v>
      </c>
      <c r="D79" s="1951">
        <v>0</v>
      </c>
      <c r="E79" s="1952">
        <v>0</v>
      </c>
      <c r="F79" s="2009" t="s">
        <v>656</v>
      </c>
      <c r="G79" s="1900">
        <v>0</v>
      </c>
      <c r="H79" s="1901">
        <v>0</v>
      </c>
      <c r="I79" s="1900">
        <v>0</v>
      </c>
      <c r="J79" s="1901">
        <v>0</v>
      </c>
    </row>
    <row r="80" spans="2:10" ht="23.25" hidden="1" x14ac:dyDescent="0.25">
      <c r="B80" s="1856" t="s">
        <v>1152</v>
      </c>
      <c r="C80" s="1857" t="s">
        <v>694</v>
      </c>
      <c r="D80" s="1951">
        <v>0</v>
      </c>
      <c r="E80" s="1952">
        <v>0</v>
      </c>
      <c r="F80" s="2009" t="s">
        <v>656</v>
      </c>
      <c r="G80" s="1900">
        <v>0</v>
      </c>
      <c r="H80" s="1901">
        <v>0</v>
      </c>
      <c r="I80" s="1900">
        <v>0</v>
      </c>
      <c r="J80" s="1901">
        <v>0</v>
      </c>
    </row>
    <row r="81" spans="2:10" ht="24" hidden="1" thickBot="1" x14ac:dyDescent="0.3">
      <c r="B81" s="1877" t="s">
        <v>1153</v>
      </c>
      <c r="C81" s="1863" t="s">
        <v>695</v>
      </c>
      <c r="D81" s="1961">
        <v>0</v>
      </c>
      <c r="E81" s="1962">
        <v>0</v>
      </c>
      <c r="F81" s="2013" t="s">
        <v>656</v>
      </c>
      <c r="G81" s="1934">
        <v>0</v>
      </c>
      <c r="H81" s="1926">
        <v>0</v>
      </c>
      <c r="I81" s="1934">
        <v>0</v>
      </c>
      <c r="J81" s="1926">
        <v>0</v>
      </c>
    </row>
    <row r="82" spans="2:10" ht="15.75" thickBot="1" x14ac:dyDescent="0.3">
      <c r="B82" s="1849" t="s">
        <v>1154</v>
      </c>
      <c r="C82" s="1850" t="s">
        <v>696</v>
      </c>
      <c r="D82" s="1959">
        <v>441</v>
      </c>
      <c r="E82" s="1960">
        <v>154</v>
      </c>
      <c r="F82" s="2011">
        <v>34.920634920634917</v>
      </c>
      <c r="G82" s="1905">
        <v>0</v>
      </c>
      <c r="H82" s="1906">
        <v>154</v>
      </c>
      <c r="I82" s="1905">
        <v>45</v>
      </c>
      <c r="J82" s="1906">
        <v>1</v>
      </c>
    </row>
    <row r="83" spans="2:10" hidden="1" x14ac:dyDescent="0.25">
      <c r="B83" s="1864" t="s">
        <v>1155</v>
      </c>
      <c r="C83" s="1865" t="s">
        <v>246</v>
      </c>
      <c r="D83" s="1946">
        <v>0</v>
      </c>
      <c r="E83" s="1947">
        <v>0</v>
      </c>
      <c r="F83" s="2014" t="s">
        <v>656</v>
      </c>
      <c r="G83" s="1887">
        <v>0</v>
      </c>
      <c r="H83" s="1888">
        <v>0</v>
      </c>
      <c r="I83" s="1889">
        <v>0</v>
      </c>
      <c r="J83" s="1888">
        <v>0</v>
      </c>
    </row>
    <row r="84" spans="2:10" x14ac:dyDescent="0.25">
      <c r="B84" s="1858" t="s">
        <v>1156</v>
      </c>
      <c r="C84" s="1859" t="s">
        <v>247</v>
      </c>
      <c r="D84" s="1949">
        <v>194</v>
      </c>
      <c r="E84" s="1950">
        <v>101</v>
      </c>
      <c r="F84" s="2008">
        <v>52.0618556701031</v>
      </c>
      <c r="G84" s="1872">
        <v>0</v>
      </c>
      <c r="H84" s="1890">
        <v>101</v>
      </c>
      <c r="I84" s="1891">
        <v>23</v>
      </c>
      <c r="J84" s="1892">
        <v>0</v>
      </c>
    </row>
    <row r="85" spans="2:10" x14ac:dyDescent="0.25">
      <c r="B85" s="1858" t="s">
        <v>1156</v>
      </c>
      <c r="C85" s="1859" t="s">
        <v>248</v>
      </c>
      <c r="D85" s="1949">
        <v>19</v>
      </c>
      <c r="E85" s="1950">
        <v>8</v>
      </c>
      <c r="F85" s="2008">
        <v>42.105263157894733</v>
      </c>
      <c r="G85" s="1893">
        <v>0</v>
      </c>
      <c r="H85" s="1871">
        <v>8</v>
      </c>
      <c r="I85" s="1893">
        <v>4</v>
      </c>
      <c r="J85" s="1871">
        <v>0</v>
      </c>
    </row>
    <row r="86" spans="2:10" hidden="1" x14ac:dyDescent="0.25">
      <c r="B86" s="1856" t="s">
        <v>1157</v>
      </c>
      <c r="C86" s="1857" t="s">
        <v>700</v>
      </c>
      <c r="D86" s="1949">
        <v>0</v>
      </c>
      <c r="E86" s="1950">
        <v>0</v>
      </c>
      <c r="F86" s="2008" t="s">
        <v>656</v>
      </c>
      <c r="G86" s="1894">
        <v>0</v>
      </c>
      <c r="H86" s="1868">
        <v>0</v>
      </c>
      <c r="I86" s="1893">
        <v>0</v>
      </c>
      <c r="J86" s="1871">
        <v>0</v>
      </c>
    </row>
    <row r="87" spans="2:10" x14ac:dyDescent="0.25">
      <c r="B87" s="1864" t="s">
        <v>474</v>
      </c>
      <c r="C87" s="1865" t="s">
        <v>249</v>
      </c>
      <c r="D87" s="1951">
        <v>120</v>
      </c>
      <c r="E87" s="1952">
        <v>33</v>
      </c>
      <c r="F87" s="2009">
        <v>27.500000000000004</v>
      </c>
      <c r="G87" s="1898">
        <v>0</v>
      </c>
      <c r="H87" s="1899">
        <v>33</v>
      </c>
      <c r="I87" s="1900">
        <v>13</v>
      </c>
      <c r="J87" s="1901">
        <v>1</v>
      </c>
    </row>
    <row r="88" spans="2:10" x14ac:dyDescent="0.25">
      <c r="B88" s="1858" t="s">
        <v>1158</v>
      </c>
      <c r="C88" s="1859" t="s">
        <v>250</v>
      </c>
      <c r="D88" s="1951">
        <v>98</v>
      </c>
      <c r="E88" s="1952">
        <v>11</v>
      </c>
      <c r="F88" s="2009">
        <v>11.224489795918368</v>
      </c>
      <c r="G88" s="1900">
        <v>0</v>
      </c>
      <c r="H88" s="1901">
        <v>11</v>
      </c>
      <c r="I88" s="1900">
        <v>5</v>
      </c>
      <c r="J88" s="1901">
        <v>0</v>
      </c>
    </row>
    <row r="89" spans="2:10" ht="15.75" thickBot="1" x14ac:dyDescent="0.3">
      <c r="B89" s="1882" t="s">
        <v>1160</v>
      </c>
      <c r="C89" s="1883" t="s">
        <v>259</v>
      </c>
      <c r="D89" s="1953">
        <v>10</v>
      </c>
      <c r="E89" s="1954">
        <v>1</v>
      </c>
      <c r="F89" s="2010">
        <v>10</v>
      </c>
      <c r="G89" s="1903">
        <v>0</v>
      </c>
      <c r="H89" s="1904">
        <v>1</v>
      </c>
      <c r="I89" s="1903">
        <v>0</v>
      </c>
      <c r="J89" s="1904">
        <v>0</v>
      </c>
    </row>
    <row r="90" spans="2:10" ht="23.25" thickBot="1" x14ac:dyDescent="0.3">
      <c r="B90" s="1849" t="s">
        <v>1499</v>
      </c>
      <c r="C90" s="1850" t="s">
        <v>704</v>
      </c>
      <c r="D90" s="1959">
        <v>949</v>
      </c>
      <c r="E90" s="1960">
        <v>205</v>
      </c>
      <c r="F90" s="2011">
        <v>21.601685985247627</v>
      </c>
      <c r="G90" s="1905">
        <v>28</v>
      </c>
      <c r="H90" s="1906">
        <v>179</v>
      </c>
      <c r="I90" s="1905">
        <v>47</v>
      </c>
      <c r="J90" s="1906">
        <v>9</v>
      </c>
    </row>
    <row r="91" spans="2:10" ht="22.5" x14ac:dyDescent="0.25">
      <c r="B91" s="1864" t="s">
        <v>1162</v>
      </c>
      <c r="C91" s="1865" t="s">
        <v>251</v>
      </c>
      <c r="D91" s="1946">
        <v>411</v>
      </c>
      <c r="E91" s="1947">
        <v>169</v>
      </c>
      <c r="F91" s="2007">
        <v>41.119221411192214</v>
      </c>
      <c r="G91" s="1889">
        <v>22</v>
      </c>
      <c r="H91" s="1888">
        <v>149</v>
      </c>
      <c r="I91" s="1889">
        <v>41</v>
      </c>
      <c r="J91" s="1888">
        <v>4</v>
      </c>
    </row>
    <row r="92" spans="2:10" ht="23.25" hidden="1" x14ac:dyDescent="0.25">
      <c r="B92" s="1856" t="s">
        <v>1163</v>
      </c>
      <c r="C92" s="1853" t="s">
        <v>252</v>
      </c>
      <c r="D92" s="1951">
        <v>2</v>
      </c>
      <c r="E92" s="1952">
        <v>0</v>
      </c>
      <c r="F92" s="2009" t="s">
        <v>656</v>
      </c>
      <c r="G92" s="1900">
        <v>0</v>
      </c>
      <c r="H92" s="1901">
        <v>0</v>
      </c>
      <c r="I92" s="1900">
        <v>0</v>
      </c>
      <c r="J92" s="1901">
        <v>0</v>
      </c>
    </row>
    <row r="93" spans="2:10" ht="22.5" x14ac:dyDescent="0.25">
      <c r="B93" s="1858" t="s">
        <v>1164</v>
      </c>
      <c r="C93" s="1865" t="s">
        <v>253</v>
      </c>
      <c r="D93" s="1951">
        <v>47</v>
      </c>
      <c r="E93" s="1952">
        <v>8</v>
      </c>
      <c r="F93" s="2009">
        <v>17.021276595744681</v>
      </c>
      <c r="G93" s="1900">
        <v>0</v>
      </c>
      <c r="H93" s="1901">
        <v>8</v>
      </c>
      <c r="I93" s="1900">
        <v>3</v>
      </c>
      <c r="J93" s="1901">
        <v>0</v>
      </c>
    </row>
    <row r="94" spans="2:10" ht="22.5" hidden="1" x14ac:dyDescent="0.25">
      <c r="B94" s="1858" t="s">
        <v>1165</v>
      </c>
      <c r="C94" s="1865" t="s">
        <v>254</v>
      </c>
      <c r="D94" s="1951">
        <v>24</v>
      </c>
      <c r="E94" s="1952">
        <v>0</v>
      </c>
      <c r="F94" s="2009" t="s">
        <v>656</v>
      </c>
      <c r="G94" s="1900">
        <v>0</v>
      </c>
      <c r="H94" s="1901">
        <v>0</v>
      </c>
      <c r="I94" s="1900">
        <v>0</v>
      </c>
      <c r="J94" s="1901">
        <v>0</v>
      </c>
    </row>
    <row r="95" spans="2:10" x14ac:dyDescent="0.25">
      <c r="B95" s="1858" t="s">
        <v>1166</v>
      </c>
      <c r="C95" s="1865" t="s">
        <v>255</v>
      </c>
      <c r="D95" s="1951">
        <v>7</v>
      </c>
      <c r="E95" s="1952">
        <v>3</v>
      </c>
      <c r="F95" s="2009">
        <v>42.857142857142854</v>
      </c>
      <c r="G95" s="1900">
        <v>1</v>
      </c>
      <c r="H95" s="1901">
        <v>2</v>
      </c>
      <c r="I95" s="1900">
        <v>1</v>
      </c>
      <c r="J95" s="1901">
        <v>2</v>
      </c>
    </row>
    <row r="96" spans="2:10" x14ac:dyDescent="0.25">
      <c r="B96" s="1858" t="s">
        <v>1167</v>
      </c>
      <c r="C96" s="1859" t="s">
        <v>256</v>
      </c>
      <c r="D96" s="1951">
        <v>363</v>
      </c>
      <c r="E96" s="1952">
        <v>12</v>
      </c>
      <c r="F96" s="2009">
        <v>3.3057851239669422</v>
      </c>
      <c r="G96" s="1900">
        <v>1</v>
      </c>
      <c r="H96" s="1901">
        <v>11</v>
      </c>
      <c r="I96" s="1900">
        <v>2</v>
      </c>
      <c r="J96" s="1901">
        <v>1</v>
      </c>
    </row>
    <row r="97" spans="2:10" ht="23.25" hidden="1" x14ac:dyDescent="0.25">
      <c r="B97" s="1856" t="s">
        <v>1168</v>
      </c>
      <c r="C97" s="1857" t="s">
        <v>257</v>
      </c>
      <c r="D97" s="1951">
        <v>4</v>
      </c>
      <c r="E97" s="1952">
        <v>0</v>
      </c>
      <c r="F97" s="2009" t="s">
        <v>656</v>
      </c>
      <c r="G97" s="1900">
        <v>0</v>
      </c>
      <c r="H97" s="1901">
        <v>0</v>
      </c>
      <c r="I97" s="1900">
        <v>0</v>
      </c>
      <c r="J97" s="1901">
        <v>0</v>
      </c>
    </row>
    <row r="98" spans="2:10" ht="15.75" thickBot="1" x14ac:dyDescent="0.3">
      <c r="B98" s="1864" t="s">
        <v>1169</v>
      </c>
      <c r="C98" s="1865" t="s">
        <v>258</v>
      </c>
      <c r="D98" s="1951">
        <v>91</v>
      </c>
      <c r="E98" s="1952">
        <v>13</v>
      </c>
      <c r="F98" s="2009">
        <v>14.285714285714285</v>
      </c>
      <c r="G98" s="1900">
        <v>4</v>
      </c>
      <c r="H98" s="1901">
        <v>9</v>
      </c>
      <c r="I98" s="1900">
        <v>0</v>
      </c>
      <c r="J98" s="1901">
        <v>2</v>
      </c>
    </row>
    <row r="99" spans="2:10" ht="24" hidden="1" thickBot="1" x14ac:dyDescent="0.3">
      <c r="B99" s="1895" t="s">
        <v>1170</v>
      </c>
      <c r="C99" s="1875" t="s">
        <v>714</v>
      </c>
      <c r="D99" s="1963">
        <v>0</v>
      </c>
      <c r="E99" s="1964">
        <v>0</v>
      </c>
      <c r="F99" s="2012" t="s">
        <v>656</v>
      </c>
      <c r="G99" s="1965">
        <v>0</v>
      </c>
      <c r="H99" s="1966">
        <v>0</v>
      </c>
      <c r="I99" s="1965">
        <v>0</v>
      </c>
      <c r="J99" s="1966">
        <v>0</v>
      </c>
    </row>
    <row r="100" spans="2:10" ht="23.25" thickBot="1" x14ac:dyDescent="0.3">
      <c r="B100" s="1849" t="s">
        <v>1171</v>
      </c>
      <c r="C100" s="1850" t="s">
        <v>715</v>
      </c>
      <c r="D100" s="1959">
        <v>4910</v>
      </c>
      <c r="E100" s="1960">
        <v>4802</v>
      </c>
      <c r="F100" s="2011">
        <v>97.800407331975563</v>
      </c>
      <c r="G100" s="1905">
        <v>1885</v>
      </c>
      <c r="H100" s="1906">
        <v>2962</v>
      </c>
      <c r="I100" s="1905">
        <v>864</v>
      </c>
      <c r="J100" s="1906">
        <v>384</v>
      </c>
    </row>
    <row r="101" spans="2:10" hidden="1" x14ac:dyDescent="0.25">
      <c r="B101" s="1873" t="s">
        <v>1172</v>
      </c>
      <c r="C101" s="1881" t="s">
        <v>717</v>
      </c>
      <c r="D101" s="1967">
        <v>0</v>
      </c>
      <c r="E101" s="1968">
        <v>0</v>
      </c>
      <c r="F101" s="2015" t="s">
        <v>656</v>
      </c>
      <c r="G101" s="1969">
        <v>0</v>
      </c>
      <c r="H101" s="1970">
        <v>0</v>
      </c>
      <c r="I101" s="1969">
        <v>0</v>
      </c>
      <c r="J101" s="1970">
        <v>0</v>
      </c>
    </row>
    <row r="102" spans="2:10" ht="23.25" hidden="1" x14ac:dyDescent="0.25">
      <c r="B102" s="1856" t="s">
        <v>1173</v>
      </c>
      <c r="C102" s="1857" t="s">
        <v>719</v>
      </c>
      <c r="D102" s="1971">
        <v>0</v>
      </c>
      <c r="E102" s="1972">
        <v>0</v>
      </c>
      <c r="F102" s="2016" t="s">
        <v>656</v>
      </c>
      <c r="G102" s="1973">
        <v>0</v>
      </c>
      <c r="H102" s="1974">
        <v>0</v>
      </c>
      <c r="I102" s="1973">
        <v>0</v>
      </c>
      <c r="J102" s="1974">
        <v>0</v>
      </c>
    </row>
    <row r="103" spans="2:10" hidden="1" x14ac:dyDescent="0.25">
      <c r="B103" s="1877" t="s">
        <v>1174</v>
      </c>
      <c r="C103" s="1878" t="s">
        <v>721</v>
      </c>
      <c r="D103" s="1949">
        <v>0</v>
      </c>
      <c r="E103" s="1950">
        <v>0</v>
      </c>
      <c r="F103" s="2008" t="s">
        <v>656</v>
      </c>
      <c r="G103" s="1898">
        <v>0</v>
      </c>
      <c r="H103" s="1899">
        <v>0</v>
      </c>
      <c r="I103" s="1898">
        <v>0</v>
      </c>
      <c r="J103" s="1899">
        <v>0</v>
      </c>
    </row>
    <row r="104" spans="2:10" ht="22.5" x14ac:dyDescent="0.25">
      <c r="B104" s="1858" t="s">
        <v>1175</v>
      </c>
      <c r="C104" s="1859" t="s">
        <v>723</v>
      </c>
      <c r="D104" s="1949">
        <v>12</v>
      </c>
      <c r="E104" s="1950">
        <v>8</v>
      </c>
      <c r="F104" s="2008">
        <v>66.666666666666657</v>
      </c>
      <c r="G104" s="1900">
        <v>2</v>
      </c>
      <c r="H104" s="1901">
        <v>6</v>
      </c>
      <c r="I104" s="1900">
        <v>7</v>
      </c>
      <c r="J104" s="1901">
        <v>3</v>
      </c>
    </row>
    <row r="105" spans="2:10" hidden="1" x14ac:dyDescent="0.25">
      <c r="B105" s="1858" t="s">
        <v>1176</v>
      </c>
      <c r="C105" s="1859" t="s">
        <v>725</v>
      </c>
      <c r="D105" s="1951">
        <v>0</v>
      </c>
      <c r="E105" s="1952">
        <v>0</v>
      </c>
      <c r="F105" s="2009" t="s">
        <v>656</v>
      </c>
      <c r="G105" s="1900">
        <v>0</v>
      </c>
      <c r="H105" s="1901">
        <v>0</v>
      </c>
      <c r="I105" s="1900">
        <v>0</v>
      </c>
      <c r="J105" s="1901">
        <v>0</v>
      </c>
    </row>
    <row r="106" spans="2:10" x14ac:dyDescent="0.25">
      <c r="B106" s="1864" t="s">
        <v>1177</v>
      </c>
      <c r="C106" s="1865" t="s">
        <v>727</v>
      </c>
      <c r="D106" s="1951">
        <v>647</v>
      </c>
      <c r="E106" s="1952">
        <v>646</v>
      </c>
      <c r="F106" s="2009">
        <v>99.84544049459042</v>
      </c>
      <c r="G106" s="1900">
        <v>337</v>
      </c>
      <c r="H106" s="1901">
        <v>319</v>
      </c>
      <c r="I106" s="1900">
        <v>332</v>
      </c>
      <c r="J106" s="1901">
        <v>64</v>
      </c>
    </row>
    <row r="107" spans="2:10" ht="22.5" x14ac:dyDescent="0.25">
      <c r="B107" s="1858" t="s">
        <v>1178</v>
      </c>
      <c r="C107" s="1859" t="s">
        <v>1440</v>
      </c>
      <c r="D107" s="1951">
        <v>134</v>
      </c>
      <c r="E107" s="1952">
        <v>132</v>
      </c>
      <c r="F107" s="2009">
        <v>98.507462686567166</v>
      </c>
      <c r="G107" s="1900">
        <v>73</v>
      </c>
      <c r="H107" s="1901">
        <v>64</v>
      </c>
      <c r="I107" s="1900">
        <v>25</v>
      </c>
      <c r="J107" s="1901">
        <v>44</v>
      </c>
    </row>
    <row r="108" spans="2:10" x14ac:dyDescent="0.25">
      <c r="B108" s="1858" t="s">
        <v>1179</v>
      </c>
      <c r="C108" s="1859" t="s">
        <v>731</v>
      </c>
      <c r="D108" s="1951">
        <v>8</v>
      </c>
      <c r="E108" s="1952">
        <v>7</v>
      </c>
      <c r="F108" s="2009">
        <v>87.5</v>
      </c>
      <c r="G108" s="1900">
        <v>5</v>
      </c>
      <c r="H108" s="1901">
        <v>2</v>
      </c>
      <c r="I108" s="1900">
        <v>2</v>
      </c>
      <c r="J108" s="1901">
        <v>2</v>
      </c>
    </row>
    <row r="109" spans="2:10" hidden="1" x14ac:dyDescent="0.25">
      <c r="B109" s="1852" t="s">
        <v>1180</v>
      </c>
      <c r="C109" s="1853" t="s">
        <v>733</v>
      </c>
      <c r="D109" s="1951">
        <v>0</v>
      </c>
      <c r="E109" s="1952">
        <v>0</v>
      </c>
      <c r="F109" s="2009" t="s">
        <v>656</v>
      </c>
      <c r="G109" s="1900">
        <v>0</v>
      </c>
      <c r="H109" s="1901">
        <v>0</v>
      </c>
      <c r="I109" s="1900">
        <v>0</v>
      </c>
      <c r="J109" s="1901">
        <v>0</v>
      </c>
    </row>
    <row r="110" spans="2:10" x14ac:dyDescent="0.25">
      <c r="B110" s="1861" t="s">
        <v>1181</v>
      </c>
      <c r="C110" s="1857" t="s">
        <v>735</v>
      </c>
      <c r="D110" s="1951">
        <v>5</v>
      </c>
      <c r="E110" s="1952">
        <v>4</v>
      </c>
      <c r="F110" s="2009">
        <v>80</v>
      </c>
      <c r="G110" s="1900">
        <v>3</v>
      </c>
      <c r="H110" s="1901">
        <v>4</v>
      </c>
      <c r="I110" s="1900">
        <v>1</v>
      </c>
      <c r="J110" s="1901">
        <v>2</v>
      </c>
    </row>
    <row r="111" spans="2:10" x14ac:dyDescent="0.25">
      <c r="B111" s="1864" t="s">
        <v>475</v>
      </c>
      <c r="C111" s="1865" t="s">
        <v>476</v>
      </c>
      <c r="D111" s="1951">
        <v>2424</v>
      </c>
      <c r="E111" s="1952">
        <v>2341</v>
      </c>
      <c r="F111" s="2009">
        <v>96.575907590759087</v>
      </c>
      <c r="G111" s="1900">
        <v>1231</v>
      </c>
      <c r="H111" s="1901">
        <v>1137</v>
      </c>
      <c r="I111" s="1900">
        <v>334</v>
      </c>
      <c r="J111" s="1901">
        <v>250</v>
      </c>
    </row>
    <row r="112" spans="2:10" x14ac:dyDescent="0.25">
      <c r="B112" s="1882" t="s">
        <v>477</v>
      </c>
      <c r="C112" s="1883" t="s">
        <v>737</v>
      </c>
      <c r="D112" s="1951">
        <v>19</v>
      </c>
      <c r="E112" s="1952">
        <v>3</v>
      </c>
      <c r="F112" s="2009">
        <v>15.789473684210526</v>
      </c>
      <c r="G112" s="1900">
        <v>3</v>
      </c>
      <c r="H112" s="1901">
        <v>0</v>
      </c>
      <c r="I112" s="1900">
        <v>1</v>
      </c>
      <c r="J112" s="1901">
        <v>0</v>
      </c>
    </row>
    <row r="113" spans="2:10" hidden="1" x14ac:dyDescent="0.25">
      <c r="B113" s="1856" t="s">
        <v>1182</v>
      </c>
      <c r="C113" s="1857" t="s">
        <v>739</v>
      </c>
      <c r="D113" s="1951">
        <v>0</v>
      </c>
      <c r="E113" s="1952">
        <v>0</v>
      </c>
      <c r="F113" s="2009" t="s">
        <v>656</v>
      </c>
      <c r="G113" s="1900">
        <v>0</v>
      </c>
      <c r="H113" s="1901">
        <v>0</v>
      </c>
      <c r="I113" s="1900">
        <v>0</v>
      </c>
      <c r="J113" s="1901">
        <v>0</v>
      </c>
    </row>
    <row r="114" spans="2:10" ht="15.75" thickBot="1" x14ac:dyDescent="0.3">
      <c r="B114" s="1882" t="s">
        <v>1500</v>
      </c>
      <c r="C114" s="1883" t="s">
        <v>479</v>
      </c>
      <c r="D114" s="1963">
        <v>1661</v>
      </c>
      <c r="E114" s="1964">
        <v>1661</v>
      </c>
      <c r="F114" s="2012">
        <v>100</v>
      </c>
      <c r="G114" s="1965">
        <v>231</v>
      </c>
      <c r="H114" s="1966">
        <v>1430</v>
      </c>
      <c r="I114" s="1965">
        <v>162</v>
      </c>
      <c r="J114" s="1966">
        <v>19</v>
      </c>
    </row>
    <row r="115" spans="2:10" ht="15.75" thickBot="1" x14ac:dyDescent="0.3">
      <c r="B115" s="1849" t="s">
        <v>1183</v>
      </c>
      <c r="C115" s="1850" t="s">
        <v>740</v>
      </c>
      <c r="D115" s="1959">
        <v>2560</v>
      </c>
      <c r="E115" s="1960">
        <v>23</v>
      </c>
      <c r="F115" s="2017">
        <v>0.89843749999999989</v>
      </c>
      <c r="G115" s="1905">
        <v>21</v>
      </c>
      <c r="H115" s="1906">
        <v>38</v>
      </c>
      <c r="I115" s="1905">
        <v>8</v>
      </c>
      <c r="J115" s="1906">
        <v>3</v>
      </c>
    </row>
    <row r="116" spans="2:10" x14ac:dyDescent="0.25">
      <c r="B116" s="1873" t="s">
        <v>1184</v>
      </c>
      <c r="C116" s="1853" t="s">
        <v>742</v>
      </c>
      <c r="D116" s="1946">
        <v>224</v>
      </c>
      <c r="E116" s="1947">
        <v>12</v>
      </c>
      <c r="F116" s="2007">
        <v>5.3571428571428568</v>
      </c>
      <c r="G116" s="1889">
        <v>17</v>
      </c>
      <c r="H116" s="1888">
        <v>31</v>
      </c>
      <c r="I116" s="1889">
        <v>5</v>
      </c>
      <c r="J116" s="1888">
        <v>2</v>
      </c>
    </row>
    <row r="117" spans="2:10" hidden="1" x14ac:dyDescent="0.25">
      <c r="B117" s="1858" t="s">
        <v>1185</v>
      </c>
      <c r="C117" s="1859" t="s">
        <v>744</v>
      </c>
      <c r="D117" s="1951">
        <v>0</v>
      </c>
      <c r="E117" s="1952">
        <v>0</v>
      </c>
      <c r="F117" s="2009" t="s">
        <v>656</v>
      </c>
      <c r="G117" s="1900">
        <v>0</v>
      </c>
      <c r="H117" s="1901">
        <v>0</v>
      </c>
      <c r="I117" s="1900">
        <v>0</v>
      </c>
      <c r="J117" s="1901">
        <v>0</v>
      </c>
    </row>
    <row r="118" spans="2:10" ht="23.25" hidden="1" x14ac:dyDescent="0.25">
      <c r="B118" s="1856" t="s">
        <v>1186</v>
      </c>
      <c r="C118" s="1857" t="s">
        <v>746</v>
      </c>
      <c r="D118" s="1951">
        <v>0</v>
      </c>
      <c r="E118" s="1952">
        <v>0</v>
      </c>
      <c r="F118" s="2009" t="s">
        <v>656</v>
      </c>
      <c r="G118" s="1900">
        <v>0</v>
      </c>
      <c r="H118" s="1901">
        <v>0</v>
      </c>
      <c r="I118" s="1900">
        <v>0</v>
      </c>
      <c r="J118" s="1901">
        <v>0</v>
      </c>
    </row>
    <row r="119" spans="2:10" ht="23.25" hidden="1" x14ac:dyDescent="0.25">
      <c r="B119" s="1856" t="s">
        <v>1187</v>
      </c>
      <c r="C119" s="1857" t="s">
        <v>748</v>
      </c>
      <c r="D119" s="1951">
        <v>0</v>
      </c>
      <c r="E119" s="1952">
        <v>0</v>
      </c>
      <c r="F119" s="2009" t="s">
        <v>656</v>
      </c>
      <c r="G119" s="1900">
        <v>0</v>
      </c>
      <c r="H119" s="1901">
        <v>0</v>
      </c>
      <c r="I119" s="1900">
        <v>0</v>
      </c>
      <c r="J119" s="1901">
        <v>0</v>
      </c>
    </row>
    <row r="120" spans="2:10" hidden="1" x14ac:dyDescent="0.25">
      <c r="B120" s="1896" t="s">
        <v>1188</v>
      </c>
      <c r="C120" s="1878" t="s">
        <v>750</v>
      </c>
      <c r="D120" s="1951">
        <v>0</v>
      </c>
      <c r="E120" s="1952">
        <v>0</v>
      </c>
      <c r="F120" s="2009" t="s">
        <v>656</v>
      </c>
      <c r="G120" s="1900">
        <v>0</v>
      </c>
      <c r="H120" s="1901">
        <v>0</v>
      </c>
      <c r="I120" s="1900">
        <v>0</v>
      </c>
      <c r="J120" s="1901">
        <v>0</v>
      </c>
    </row>
    <row r="121" spans="2:10" ht="23.25" hidden="1" x14ac:dyDescent="0.25">
      <c r="B121" s="1861" t="s">
        <v>1189</v>
      </c>
      <c r="C121" s="1857" t="s">
        <v>752</v>
      </c>
      <c r="D121" s="1951">
        <v>0</v>
      </c>
      <c r="E121" s="1952">
        <v>0</v>
      </c>
      <c r="F121" s="2009" t="s">
        <v>656</v>
      </c>
      <c r="G121" s="1900">
        <v>0</v>
      </c>
      <c r="H121" s="1901">
        <v>0</v>
      </c>
      <c r="I121" s="1900">
        <v>0</v>
      </c>
      <c r="J121" s="1901">
        <v>0</v>
      </c>
    </row>
    <row r="122" spans="2:10" ht="23.25" hidden="1" x14ac:dyDescent="0.25">
      <c r="B122" s="1852" t="s">
        <v>1190</v>
      </c>
      <c r="C122" s="1853" t="s">
        <v>532</v>
      </c>
      <c r="D122" s="1951">
        <v>0</v>
      </c>
      <c r="E122" s="1952">
        <v>0</v>
      </c>
      <c r="F122" s="2009" t="s">
        <v>656</v>
      </c>
      <c r="G122" s="1900">
        <v>0</v>
      </c>
      <c r="H122" s="1901">
        <v>0</v>
      </c>
      <c r="I122" s="1900">
        <v>0</v>
      </c>
      <c r="J122" s="1901">
        <v>0</v>
      </c>
    </row>
    <row r="123" spans="2:10" ht="23.25" hidden="1" x14ac:dyDescent="0.25">
      <c r="B123" s="1856" t="s">
        <v>1191</v>
      </c>
      <c r="C123" s="1857" t="s">
        <v>755</v>
      </c>
      <c r="D123" s="1951">
        <v>0</v>
      </c>
      <c r="E123" s="1952">
        <v>0</v>
      </c>
      <c r="F123" s="2009" t="s">
        <v>656</v>
      </c>
      <c r="G123" s="1900">
        <v>0</v>
      </c>
      <c r="H123" s="1901">
        <v>0</v>
      </c>
      <c r="I123" s="1900">
        <v>0</v>
      </c>
      <c r="J123" s="1901">
        <v>0</v>
      </c>
    </row>
    <row r="124" spans="2:10" ht="23.25" hidden="1" x14ac:dyDescent="0.25">
      <c r="B124" s="1856" t="s">
        <v>1192</v>
      </c>
      <c r="C124" s="1857" t="s">
        <v>533</v>
      </c>
      <c r="D124" s="1951">
        <v>0</v>
      </c>
      <c r="E124" s="1952">
        <v>0</v>
      </c>
      <c r="F124" s="2009" t="s">
        <v>656</v>
      </c>
      <c r="G124" s="1900">
        <v>0</v>
      </c>
      <c r="H124" s="1901">
        <v>0</v>
      </c>
      <c r="I124" s="1900">
        <v>0</v>
      </c>
      <c r="J124" s="1901">
        <v>0</v>
      </c>
    </row>
    <row r="125" spans="2:10" hidden="1" x14ac:dyDescent="0.25">
      <c r="B125" s="1861" t="s">
        <v>1193</v>
      </c>
      <c r="C125" s="1857" t="s">
        <v>534</v>
      </c>
      <c r="D125" s="1951">
        <v>0</v>
      </c>
      <c r="E125" s="1952">
        <v>0</v>
      </c>
      <c r="F125" s="2009" t="s">
        <v>656</v>
      </c>
      <c r="G125" s="1900">
        <v>0</v>
      </c>
      <c r="H125" s="1901">
        <v>0</v>
      </c>
      <c r="I125" s="1900">
        <v>0</v>
      </c>
      <c r="J125" s="1901">
        <v>0</v>
      </c>
    </row>
    <row r="126" spans="2:10" x14ac:dyDescent="0.25">
      <c r="B126" s="1864" t="s">
        <v>758</v>
      </c>
      <c r="C126" s="1865" t="s">
        <v>759</v>
      </c>
      <c r="D126" s="1951">
        <v>1994</v>
      </c>
      <c r="E126" s="1952">
        <v>1</v>
      </c>
      <c r="F126" s="2009">
        <v>5.0150451354062188E-2</v>
      </c>
      <c r="G126" s="1900">
        <v>1</v>
      </c>
      <c r="H126" s="1901">
        <v>0</v>
      </c>
      <c r="I126" s="1900">
        <v>0</v>
      </c>
      <c r="J126" s="1901">
        <v>0</v>
      </c>
    </row>
    <row r="127" spans="2:10" ht="15.75" thickBot="1" x14ac:dyDescent="0.3">
      <c r="B127" s="1858" t="s">
        <v>1194</v>
      </c>
      <c r="C127" s="1859" t="s">
        <v>760</v>
      </c>
      <c r="D127" s="1951">
        <v>330</v>
      </c>
      <c r="E127" s="1952">
        <v>10</v>
      </c>
      <c r="F127" s="2009">
        <v>3.0303030303030303</v>
      </c>
      <c r="G127" s="1900">
        <v>3</v>
      </c>
      <c r="H127" s="1901">
        <v>7</v>
      </c>
      <c r="I127" s="1900">
        <v>3</v>
      </c>
      <c r="J127" s="1901">
        <v>1</v>
      </c>
    </row>
    <row r="128" spans="2:10" ht="22.5" hidden="1" x14ac:dyDescent="0.25">
      <c r="B128" s="1858" t="s">
        <v>1501</v>
      </c>
      <c r="C128" s="1859" t="s">
        <v>762</v>
      </c>
      <c r="D128" s="1951">
        <v>0</v>
      </c>
      <c r="E128" s="1952">
        <v>0</v>
      </c>
      <c r="F128" s="2009" t="s">
        <v>656</v>
      </c>
      <c r="G128" s="1900">
        <v>0</v>
      </c>
      <c r="H128" s="1901">
        <v>0</v>
      </c>
      <c r="I128" s="1900">
        <v>0</v>
      </c>
      <c r="J128" s="1901">
        <v>0</v>
      </c>
    </row>
    <row r="129" spans="2:10" ht="15.75" hidden="1" thickBot="1" x14ac:dyDescent="0.3">
      <c r="B129" s="1874" t="s">
        <v>1196</v>
      </c>
      <c r="C129" s="1875" t="s">
        <v>764</v>
      </c>
      <c r="D129" s="1953">
        <v>0</v>
      </c>
      <c r="E129" s="1954">
        <v>0</v>
      </c>
      <c r="F129" s="2010" t="s">
        <v>656</v>
      </c>
      <c r="G129" s="1903">
        <v>0</v>
      </c>
      <c r="H129" s="1904">
        <v>0</v>
      </c>
      <c r="I129" s="1903">
        <v>0</v>
      </c>
      <c r="J129" s="1904">
        <v>0</v>
      </c>
    </row>
    <row r="130" spans="2:10" ht="15.75" thickBot="1" x14ac:dyDescent="0.3">
      <c r="B130" s="1849" t="s">
        <v>1197</v>
      </c>
      <c r="C130" s="1850" t="s">
        <v>765</v>
      </c>
      <c r="D130" s="1959">
        <v>258</v>
      </c>
      <c r="E130" s="1960">
        <v>1</v>
      </c>
      <c r="F130" s="2011">
        <v>0.38759689922480622</v>
      </c>
      <c r="G130" s="1905">
        <v>0</v>
      </c>
      <c r="H130" s="1906">
        <v>1</v>
      </c>
      <c r="I130" s="1905">
        <v>0</v>
      </c>
      <c r="J130" s="1906">
        <v>0</v>
      </c>
    </row>
    <row r="131" spans="2:10" hidden="1" x14ac:dyDescent="0.25">
      <c r="B131" s="1873" t="s">
        <v>1198</v>
      </c>
      <c r="C131" s="1881" t="s">
        <v>357</v>
      </c>
      <c r="D131" s="1949">
        <v>0</v>
      </c>
      <c r="E131" s="1950">
        <v>0</v>
      </c>
      <c r="F131" s="2008" t="s">
        <v>656</v>
      </c>
      <c r="G131" s="1898">
        <v>0</v>
      </c>
      <c r="H131" s="1899">
        <v>0</v>
      </c>
      <c r="I131" s="1898">
        <v>0</v>
      </c>
      <c r="J131" s="1899">
        <v>0</v>
      </c>
    </row>
    <row r="132" spans="2:10" ht="23.25" hidden="1" x14ac:dyDescent="0.25">
      <c r="B132" s="1856" t="s">
        <v>1199</v>
      </c>
      <c r="C132" s="1857" t="s">
        <v>358</v>
      </c>
      <c r="D132" s="1951">
        <v>0</v>
      </c>
      <c r="E132" s="1952">
        <v>0</v>
      </c>
      <c r="F132" s="2009" t="s">
        <v>656</v>
      </c>
      <c r="G132" s="1900">
        <v>0</v>
      </c>
      <c r="H132" s="1901">
        <v>0</v>
      </c>
      <c r="I132" s="1900">
        <v>0</v>
      </c>
      <c r="J132" s="1901">
        <v>0</v>
      </c>
    </row>
    <row r="133" spans="2:10" hidden="1" x14ac:dyDescent="0.25">
      <c r="B133" s="1856" t="s">
        <v>1200</v>
      </c>
      <c r="C133" s="1857" t="s">
        <v>359</v>
      </c>
      <c r="D133" s="1951">
        <v>0</v>
      </c>
      <c r="E133" s="1952">
        <v>0</v>
      </c>
      <c r="F133" s="2009" t="s">
        <v>656</v>
      </c>
      <c r="G133" s="1900">
        <v>0</v>
      </c>
      <c r="H133" s="1901">
        <v>0</v>
      </c>
      <c r="I133" s="1900">
        <v>0</v>
      </c>
      <c r="J133" s="1901">
        <v>0</v>
      </c>
    </row>
    <row r="134" spans="2:10" hidden="1" x14ac:dyDescent="0.25">
      <c r="B134" s="1858" t="s">
        <v>1201</v>
      </c>
      <c r="C134" s="1859" t="s">
        <v>360</v>
      </c>
      <c r="D134" s="1951">
        <v>0</v>
      </c>
      <c r="E134" s="1952">
        <v>0</v>
      </c>
      <c r="F134" s="2009" t="s">
        <v>656</v>
      </c>
      <c r="G134" s="1900">
        <v>0</v>
      </c>
      <c r="H134" s="1901">
        <v>0</v>
      </c>
      <c r="I134" s="1900">
        <v>0</v>
      </c>
      <c r="J134" s="1901">
        <v>0</v>
      </c>
    </row>
    <row r="135" spans="2:10" hidden="1" x14ac:dyDescent="0.25">
      <c r="B135" s="1856" t="s">
        <v>1202</v>
      </c>
      <c r="C135" s="1857" t="s">
        <v>361</v>
      </c>
      <c r="D135" s="1951">
        <v>0</v>
      </c>
      <c r="E135" s="1952">
        <v>0</v>
      </c>
      <c r="F135" s="2009" t="s">
        <v>656</v>
      </c>
      <c r="G135" s="1900">
        <v>0</v>
      </c>
      <c r="H135" s="1901">
        <v>0</v>
      </c>
      <c r="I135" s="1900">
        <v>0</v>
      </c>
      <c r="J135" s="1901">
        <v>0</v>
      </c>
    </row>
    <row r="136" spans="2:10" hidden="1" x14ac:dyDescent="0.25">
      <c r="B136" s="1856" t="s">
        <v>1203</v>
      </c>
      <c r="C136" s="1857" t="s">
        <v>362</v>
      </c>
      <c r="D136" s="1951">
        <v>0</v>
      </c>
      <c r="E136" s="1952">
        <v>0</v>
      </c>
      <c r="F136" s="2009" t="s">
        <v>656</v>
      </c>
      <c r="G136" s="1900">
        <v>0</v>
      </c>
      <c r="H136" s="1901">
        <v>0</v>
      </c>
      <c r="I136" s="1900">
        <v>0</v>
      </c>
      <c r="J136" s="1901">
        <v>0</v>
      </c>
    </row>
    <row r="137" spans="2:10" ht="23.25" hidden="1" x14ac:dyDescent="0.25">
      <c r="B137" s="1877" t="s">
        <v>1204</v>
      </c>
      <c r="C137" s="1878" t="s">
        <v>363</v>
      </c>
      <c r="D137" s="1951">
        <v>0</v>
      </c>
      <c r="E137" s="1952">
        <v>0</v>
      </c>
      <c r="F137" s="2009" t="s">
        <v>656</v>
      </c>
      <c r="G137" s="1900">
        <v>0</v>
      </c>
      <c r="H137" s="1901">
        <v>0</v>
      </c>
      <c r="I137" s="1900">
        <v>0</v>
      </c>
      <c r="J137" s="1901">
        <v>0</v>
      </c>
    </row>
    <row r="138" spans="2:10" hidden="1" x14ac:dyDescent="0.25">
      <c r="B138" s="1858" t="s">
        <v>1205</v>
      </c>
      <c r="C138" s="1859" t="s">
        <v>774</v>
      </c>
      <c r="D138" s="1951">
        <v>0</v>
      </c>
      <c r="E138" s="1952">
        <v>0</v>
      </c>
      <c r="F138" s="2009" t="s">
        <v>656</v>
      </c>
      <c r="G138" s="1900">
        <v>0</v>
      </c>
      <c r="H138" s="1901">
        <v>0</v>
      </c>
      <c r="I138" s="1900">
        <v>0</v>
      </c>
      <c r="J138" s="1901">
        <v>0</v>
      </c>
    </row>
    <row r="139" spans="2:10" hidden="1" x14ac:dyDescent="0.25">
      <c r="B139" s="1852" t="s">
        <v>1206</v>
      </c>
      <c r="C139" s="1853" t="s">
        <v>365</v>
      </c>
      <c r="D139" s="1951">
        <v>0</v>
      </c>
      <c r="E139" s="1952">
        <v>0</v>
      </c>
      <c r="F139" s="2009" t="s">
        <v>656</v>
      </c>
      <c r="G139" s="1900">
        <v>0</v>
      </c>
      <c r="H139" s="1901">
        <v>0</v>
      </c>
      <c r="I139" s="1900">
        <v>0</v>
      </c>
      <c r="J139" s="1901">
        <v>0</v>
      </c>
    </row>
    <row r="140" spans="2:10" ht="22.5" hidden="1" x14ac:dyDescent="0.25">
      <c r="B140" s="1858" t="s">
        <v>1207</v>
      </c>
      <c r="C140" s="1859" t="s">
        <v>777</v>
      </c>
      <c r="D140" s="1951">
        <v>0</v>
      </c>
      <c r="E140" s="1952">
        <v>0</v>
      </c>
      <c r="F140" s="2009" t="s">
        <v>656</v>
      </c>
      <c r="G140" s="1900">
        <v>0</v>
      </c>
      <c r="H140" s="1901">
        <v>0</v>
      </c>
      <c r="I140" s="1900">
        <v>0</v>
      </c>
      <c r="J140" s="1901">
        <v>0</v>
      </c>
    </row>
    <row r="141" spans="2:10" ht="23.25" hidden="1" x14ac:dyDescent="0.25">
      <c r="B141" s="1877" t="s">
        <v>1208</v>
      </c>
      <c r="C141" s="1878" t="s">
        <v>367</v>
      </c>
      <c r="D141" s="1951">
        <v>0</v>
      </c>
      <c r="E141" s="1952">
        <v>0</v>
      </c>
      <c r="F141" s="2009" t="s">
        <v>656</v>
      </c>
      <c r="G141" s="1900">
        <v>0</v>
      </c>
      <c r="H141" s="1901">
        <v>0</v>
      </c>
      <c r="I141" s="1900">
        <v>0</v>
      </c>
      <c r="J141" s="1901">
        <v>0</v>
      </c>
    </row>
    <row r="142" spans="2:10" hidden="1" x14ac:dyDescent="0.25">
      <c r="B142" s="1858" t="s">
        <v>1209</v>
      </c>
      <c r="C142" s="1859" t="s">
        <v>368</v>
      </c>
      <c r="D142" s="1951">
        <v>0</v>
      </c>
      <c r="E142" s="1952">
        <v>0</v>
      </c>
      <c r="F142" s="2009" t="s">
        <v>656</v>
      </c>
      <c r="G142" s="1900">
        <v>0</v>
      </c>
      <c r="H142" s="1901">
        <v>0</v>
      </c>
      <c r="I142" s="1900">
        <v>0</v>
      </c>
      <c r="J142" s="1901">
        <v>0</v>
      </c>
    </row>
    <row r="143" spans="2:10" ht="15.75" thickBot="1" x14ac:dyDescent="0.3">
      <c r="B143" s="1858" t="s">
        <v>1210</v>
      </c>
      <c r="C143" s="1859" t="s">
        <v>369</v>
      </c>
      <c r="D143" s="1951">
        <v>111</v>
      </c>
      <c r="E143" s="1952">
        <v>1</v>
      </c>
      <c r="F143" s="2009">
        <v>0.90090090090090091</v>
      </c>
      <c r="G143" s="1900">
        <v>0</v>
      </c>
      <c r="H143" s="1901">
        <v>1</v>
      </c>
      <c r="I143" s="1900">
        <v>0</v>
      </c>
      <c r="J143" s="1901">
        <v>0</v>
      </c>
    </row>
    <row r="144" spans="2:10" ht="23.25" hidden="1" x14ac:dyDescent="0.25">
      <c r="B144" s="1852" t="s">
        <v>1211</v>
      </c>
      <c r="C144" s="1853" t="s">
        <v>370</v>
      </c>
      <c r="D144" s="1951">
        <v>0</v>
      </c>
      <c r="E144" s="1952">
        <v>0</v>
      </c>
      <c r="F144" s="2009" t="s">
        <v>656</v>
      </c>
      <c r="G144" s="1900">
        <v>0</v>
      </c>
      <c r="H144" s="1901">
        <v>0</v>
      </c>
      <c r="I144" s="1900">
        <v>0</v>
      </c>
      <c r="J144" s="1901">
        <v>0</v>
      </c>
    </row>
    <row r="145" spans="2:10" ht="23.25" hidden="1" x14ac:dyDescent="0.25">
      <c r="B145" s="1856" t="s">
        <v>1212</v>
      </c>
      <c r="C145" s="1857" t="s">
        <v>371</v>
      </c>
      <c r="D145" s="1951">
        <v>0</v>
      </c>
      <c r="E145" s="1952">
        <v>0</v>
      </c>
      <c r="F145" s="2009" t="s">
        <v>656</v>
      </c>
      <c r="G145" s="1900">
        <v>0</v>
      </c>
      <c r="H145" s="1901">
        <v>0</v>
      </c>
      <c r="I145" s="1900">
        <v>0</v>
      </c>
      <c r="J145" s="1901">
        <v>0</v>
      </c>
    </row>
    <row r="146" spans="2:10" hidden="1" x14ac:dyDescent="0.25">
      <c r="B146" s="1877" t="s">
        <v>1213</v>
      </c>
      <c r="C146" s="1878" t="s">
        <v>372</v>
      </c>
      <c r="D146" s="1951">
        <v>0</v>
      </c>
      <c r="E146" s="1952">
        <v>0</v>
      </c>
      <c r="F146" s="2009" t="s">
        <v>656</v>
      </c>
      <c r="G146" s="1900">
        <v>0</v>
      </c>
      <c r="H146" s="1901">
        <v>0</v>
      </c>
      <c r="I146" s="1900">
        <v>0</v>
      </c>
      <c r="J146" s="1901">
        <v>0</v>
      </c>
    </row>
    <row r="147" spans="2:10" hidden="1" x14ac:dyDescent="0.25">
      <c r="B147" s="1858" t="s">
        <v>1214</v>
      </c>
      <c r="C147" s="1859" t="s">
        <v>373</v>
      </c>
      <c r="D147" s="1951">
        <v>0</v>
      </c>
      <c r="E147" s="1952">
        <v>0</v>
      </c>
      <c r="F147" s="2009" t="s">
        <v>656</v>
      </c>
      <c r="G147" s="1900">
        <v>0</v>
      </c>
      <c r="H147" s="1901">
        <v>0</v>
      </c>
      <c r="I147" s="1900">
        <v>0</v>
      </c>
      <c r="J147" s="1901">
        <v>0</v>
      </c>
    </row>
    <row r="148" spans="2:10" hidden="1" x14ac:dyDescent="0.25">
      <c r="B148" s="1856" t="s">
        <v>1215</v>
      </c>
      <c r="C148" s="1857" t="s">
        <v>374</v>
      </c>
      <c r="D148" s="1951">
        <v>0</v>
      </c>
      <c r="E148" s="1952">
        <v>0</v>
      </c>
      <c r="F148" s="2009" t="s">
        <v>656</v>
      </c>
      <c r="G148" s="1900">
        <v>0</v>
      </c>
      <c r="H148" s="1901">
        <v>0</v>
      </c>
      <c r="I148" s="1900">
        <v>0</v>
      </c>
      <c r="J148" s="1901">
        <v>0</v>
      </c>
    </row>
    <row r="149" spans="2:10" hidden="1" x14ac:dyDescent="0.25">
      <c r="B149" s="1858" t="s">
        <v>1216</v>
      </c>
      <c r="C149" s="1859" t="s">
        <v>377</v>
      </c>
      <c r="D149" s="1951">
        <v>0</v>
      </c>
      <c r="E149" s="1952">
        <v>0</v>
      </c>
      <c r="F149" s="2009" t="s">
        <v>656</v>
      </c>
      <c r="G149" s="1900">
        <v>0</v>
      </c>
      <c r="H149" s="1901">
        <v>0</v>
      </c>
      <c r="I149" s="1900">
        <v>0</v>
      </c>
      <c r="J149" s="1901">
        <v>0</v>
      </c>
    </row>
    <row r="150" spans="2:10" hidden="1" x14ac:dyDescent="0.25">
      <c r="B150" s="1858" t="s">
        <v>1217</v>
      </c>
      <c r="C150" s="1859" t="s">
        <v>378</v>
      </c>
      <c r="D150" s="1951">
        <v>0</v>
      </c>
      <c r="E150" s="1952">
        <v>0</v>
      </c>
      <c r="F150" s="2009" t="s">
        <v>656</v>
      </c>
      <c r="G150" s="1900">
        <v>0</v>
      </c>
      <c r="H150" s="1901">
        <v>0</v>
      </c>
      <c r="I150" s="1900">
        <v>0</v>
      </c>
      <c r="J150" s="1901">
        <v>0</v>
      </c>
    </row>
    <row r="151" spans="2:10" hidden="1" x14ac:dyDescent="0.25">
      <c r="B151" s="1856" t="s">
        <v>1218</v>
      </c>
      <c r="C151" s="1857" t="s">
        <v>375</v>
      </c>
      <c r="D151" s="1951">
        <v>0</v>
      </c>
      <c r="E151" s="1952">
        <v>0</v>
      </c>
      <c r="F151" s="2009" t="s">
        <v>656</v>
      </c>
      <c r="G151" s="1900">
        <v>0</v>
      </c>
      <c r="H151" s="1901">
        <v>0</v>
      </c>
      <c r="I151" s="1900">
        <v>0</v>
      </c>
      <c r="J151" s="1901">
        <v>0</v>
      </c>
    </row>
    <row r="152" spans="2:10" ht="15.75" hidden="1" thickBot="1" x14ac:dyDescent="0.3">
      <c r="B152" s="1877" t="s">
        <v>1219</v>
      </c>
      <c r="C152" s="1878" t="s">
        <v>790</v>
      </c>
      <c r="D152" s="1953">
        <v>0</v>
      </c>
      <c r="E152" s="1954">
        <v>0</v>
      </c>
      <c r="F152" s="2010" t="s">
        <v>656</v>
      </c>
      <c r="G152" s="1903">
        <v>0</v>
      </c>
      <c r="H152" s="1904">
        <v>0</v>
      </c>
      <c r="I152" s="1903">
        <v>0</v>
      </c>
      <c r="J152" s="1904">
        <v>0</v>
      </c>
    </row>
    <row r="153" spans="2:10" ht="15.75" thickBot="1" x14ac:dyDescent="0.3">
      <c r="B153" s="1849" t="s">
        <v>1220</v>
      </c>
      <c r="C153" s="1850" t="s">
        <v>791</v>
      </c>
      <c r="D153" s="1959">
        <v>311</v>
      </c>
      <c r="E153" s="1960">
        <v>17</v>
      </c>
      <c r="F153" s="2011">
        <v>5.4662379421221869</v>
      </c>
      <c r="G153" s="1905">
        <v>6</v>
      </c>
      <c r="H153" s="1906">
        <v>16</v>
      </c>
      <c r="I153" s="1905">
        <v>9</v>
      </c>
      <c r="J153" s="1906">
        <v>2</v>
      </c>
    </row>
    <row r="154" spans="2:10" ht="23.25" thickBot="1" x14ac:dyDescent="0.3">
      <c r="B154" s="1864" t="s">
        <v>1221</v>
      </c>
      <c r="C154" s="1865" t="s">
        <v>382</v>
      </c>
      <c r="D154" s="1975">
        <v>277</v>
      </c>
      <c r="E154" s="1976">
        <v>17</v>
      </c>
      <c r="F154" s="2008">
        <v>6.1371841155234659</v>
      </c>
      <c r="G154" s="1898">
        <v>6</v>
      </c>
      <c r="H154" s="1899">
        <v>16</v>
      </c>
      <c r="I154" s="1898">
        <v>9</v>
      </c>
      <c r="J154" s="1899">
        <v>2</v>
      </c>
    </row>
    <row r="155" spans="2:10" hidden="1" x14ac:dyDescent="0.25">
      <c r="B155" s="1858" t="s">
        <v>1222</v>
      </c>
      <c r="C155" s="1859" t="s">
        <v>383</v>
      </c>
      <c r="D155" s="1977">
        <v>0</v>
      </c>
      <c r="E155" s="1978">
        <v>0</v>
      </c>
      <c r="F155" s="2009" t="s">
        <v>656</v>
      </c>
      <c r="G155" s="1900">
        <v>0</v>
      </c>
      <c r="H155" s="1901">
        <v>0</v>
      </c>
      <c r="I155" s="1900">
        <v>0</v>
      </c>
      <c r="J155" s="1901">
        <v>0</v>
      </c>
    </row>
    <row r="156" spans="2:10" ht="22.5" hidden="1" x14ac:dyDescent="0.25">
      <c r="B156" s="1858" t="s">
        <v>1223</v>
      </c>
      <c r="C156" s="1859" t="s">
        <v>384</v>
      </c>
      <c r="D156" s="1977">
        <v>0</v>
      </c>
      <c r="E156" s="1978">
        <v>0</v>
      </c>
      <c r="F156" s="2009" t="s">
        <v>656</v>
      </c>
      <c r="G156" s="1900">
        <v>0</v>
      </c>
      <c r="H156" s="1901">
        <v>0</v>
      </c>
      <c r="I156" s="1900">
        <v>0</v>
      </c>
      <c r="J156" s="1901">
        <v>0</v>
      </c>
    </row>
    <row r="157" spans="2:10" ht="22.5" hidden="1" x14ac:dyDescent="0.25">
      <c r="B157" s="1882" t="s">
        <v>1224</v>
      </c>
      <c r="C157" s="1883" t="s">
        <v>385</v>
      </c>
      <c r="D157" s="1977">
        <v>0</v>
      </c>
      <c r="E157" s="1978">
        <v>0</v>
      </c>
      <c r="F157" s="2009" t="s">
        <v>656</v>
      </c>
      <c r="G157" s="1900">
        <v>0</v>
      </c>
      <c r="H157" s="1901">
        <v>0</v>
      </c>
      <c r="I157" s="1900">
        <v>0</v>
      </c>
      <c r="J157" s="1901">
        <v>0</v>
      </c>
    </row>
    <row r="158" spans="2:10" hidden="1" x14ac:dyDescent="0.25">
      <c r="B158" s="1856" t="s">
        <v>1225</v>
      </c>
      <c r="C158" s="1857" t="s">
        <v>388</v>
      </c>
      <c r="D158" s="1977">
        <v>0</v>
      </c>
      <c r="E158" s="1978">
        <v>0</v>
      </c>
      <c r="F158" s="2009" t="s">
        <v>656</v>
      </c>
      <c r="G158" s="1900">
        <v>0</v>
      </c>
      <c r="H158" s="1901">
        <v>0</v>
      </c>
      <c r="I158" s="1900">
        <v>0</v>
      </c>
      <c r="J158" s="1901">
        <v>0</v>
      </c>
    </row>
    <row r="159" spans="2:10" hidden="1" x14ac:dyDescent="0.25">
      <c r="B159" s="1861" t="s">
        <v>1226</v>
      </c>
      <c r="C159" s="1876" t="s">
        <v>386</v>
      </c>
      <c r="D159" s="1977">
        <v>0</v>
      </c>
      <c r="E159" s="1978">
        <v>0</v>
      </c>
      <c r="F159" s="2009" t="s">
        <v>656</v>
      </c>
      <c r="G159" s="1900">
        <v>0</v>
      </c>
      <c r="H159" s="1901">
        <v>0</v>
      </c>
      <c r="I159" s="1900">
        <v>0</v>
      </c>
      <c r="J159" s="1901">
        <v>0</v>
      </c>
    </row>
    <row r="160" spans="2:10" ht="15.75" hidden="1" thickBot="1" x14ac:dyDescent="0.3">
      <c r="B160" s="1858" t="s">
        <v>1227</v>
      </c>
      <c r="C160" s="1859" t="s">
        <v>798</v>
      </c>
      <c r="D160" s="1977">
        <v>15</v>
      </c>
      <c r="E160" s="1978">
        <v>0</v>
      </c>
      <c r="F160" s="2009" t="s">
        <v>656</v>
      </c>
      <c r="G160" s="1900">
        <v>0</v>
      </c>
      <c r="H160" s="1901">
        <v>0</v>
      </c>
      <c r="I160" s="1900">
        <v>0</v>
      </c>
      <c r="J160" s="1901">
        <v>0</v>
      </c>
    </row>
    <row r="161" spans="2:10" ht="15.75" hidden="1" thickBot="1" x14ac:dyDescent="0.3">
      <c r="B161" s="1902" t="s">
        <v>1228</v>
      </c>
      <c r="C161" s="1875" t="s">
        <v>799</v>
      </c>
      <c r="D161" s="1979">
        <v>0</v>
      </c>
      <c r="E161" s="1980">
        <v>0</v>
      </c>
      <c r="F161" s="2010" t="s">
        <v>656</v>
      </c>
      <c r="G161" s="1903">
        <v>0</v>
      </c>
      <c r="H161" s="1904">
        <v>0</v>
      </c>
      <c r="I161" s="1903">
        <v>0</v>
      </c>
      <c r="J161" s="1904">
        <v>0</v>
      </c>
    </row>
    <row r="162" spans="2:10" s="539" customFormat="1" ht="23.25" thickBot="1" x14ac:dyDescent="0.3">
      <c r="B162" s="1849" t="s">
        <v>1229</v>
      </c>
      <c r="C162" s="1850" t="s">
        <v>800</v>
      </c>
      <c r="D162" s="1981">
        <v>1272</v>
      </c>
      <c r="E162" s="1982">
        <v>147</v>
      </c>
      <c r="F162" s="2011">
        <v>11.556603773584905</v>
      </c>
      <c r="G162" s="1905">
        <v>44</v>
      </c>
      <c r="H162" s="1906">
        <v>129</v>
      </c>
      <c r="I162" s="1905">
        <v>115</v>
      </c>
      <c r="J162" s="1906">
        <v>30</v>
      </c>
    </row>
    <row r="163" spans="2:10" ht="23.25" hidden="1" x14ac:dyDescent="0.25">
      <c r="B163" s="1852" t="s">
        <v>1230</v>
      </c>
      <c r="C163" s="1853" t="s">
        <v>410</v>
      </c>
      <c r="D163" s="1975">
        <v>0</v>
      </c>
      <c r="E163" s="1976">
        <v>0</v>
      </c>
      <c r="F163" s="2008" t="s">
        <v>656</v>
      </c>
      <c r="G163" s="1898">
        <v>0</v>
      </c>
      <c r="H163" s="1899">
        <v>0</v>
      </c>
      <c r="I163" s="1898">
        <v>0</v>
      </c>
      <c r="J163" s="1899">
        <v>0</v>
      </c>
    </row>
    <row r="164" spans="2:10" ht="22.5" hidden="1" x14ac:dyDescent="0.25">
      <c r="B164" s="1882" t="s">
        <v>1231</v>
      </c>
      <c r="C164" s="1883" t="s">
        <v>803</v>
      </c>
      <c r="D164" s="1977">
        <v>0</v>
      </c>
      <c r="E164" s="1978">
        <v>0</v>
      </c>
      <c r="F164" s="2009" t="s">
        <v>656</v>
      </c>
      <c r="G164" s="1900">
        <v>0</v>
      </c>
      <c r="H164" s="1901">
        <v>0</v>
      </c>
      <c r="I164" s="1900">
        <v>0</v>
      </c>
      <c r="J164" s="1901">
        <v>0</v>
      </c>
    </row>
    <row r="165" spans="2:10" hidden="1" x14ac:dyDescent="0.25">
      <c r="B165" s="1858" t="s">
        <v>1232</v>
      </c>
      <c r="C165" s="1859" t="s">
        <v>805</v>
      </c>
      <c r="D165" s="1977">
        <v>0</v>
      </c>
      <c r="E165" s="1978">
        <v>0</v>
      </c>
      <c r="F165" s="2009" t="s">
        <v>656</v>
      </c>
      <c r="G165" s="1900">
        <v>0</v>
      </c>
      <c r="H165" s="1901">
        <v>0</v>
      </c>
      <c r="I165" s="1900">
        <v>0</v>
      </c>
      <c r="J165" s="1901">
        <v>0</v>
      </c>
    </row>
    <row r="166" spans="2:10" hidden="1" x14ac:dyDescent="0.25">
      <c r="B166" s="1864" t="s">
        <v>1233</v>
      </c>
      <c r="C166" s="1865" t="s">
        <v>807</v>
      </c>
      <c r="D166" s="1977">
        <v>28</v>
      </c>
      <c r="E166" s="1978">
        <v>0</v>
      </c>
      <c r="F166" s="2009" t="s">
        <v>656</v>
      </c>
      <c r="G166" s="1900">
        <v>0</v>
      </c>
      <c r="H166" s="1901">
        <v>0</v>
      </c>
      <c r="I166" s="1900">
        <v>0</v>
      </c>
      <c r="J166" s="1901">
        <v>0</v>
      </c>
    </row>
    <row r="167" spans="2:10" ht="23.25" thickBot="1" x14ac:dyDescent="0.3">
      <c r="B167" s="1882" t="s">
        <v>1234</v>
      </c>
      <c r="C167" s="1883" t="s">
        <v>809</v>
      </c>
      <c r="D167" s="1979">
        <v>1229</v>
      </c>
      <c r="E167" s="1980">
        <v>147</v>
      </c>
      <c r="F167" s="2010">
        <v>11.960943856794142</v>
      </c>
      <c r="G167" s="1900">
        <v>44</v>
      </c>
      <c r="H167" s="1901">
        <v>129</v>
      </c>
      <c r="I167" s="1900">
        <v>115</v>
      </c>
      <c r="J167" s="1901">
        <v>30</v>
      </c>
    </row>
    <row r="168" spans="2:10" s="539" customFormat="1" ht="15.75" thickBot="1" x14ac:dyDescent="0.3">
      <c r="B168" s="1849" t="s">
        <v>1235</v>
      </c>
      <c r="C168" s="1850" t="s">
        <v>810</v>
      </c>
      <c r="D168" s="1981">
        <v>23154</v>
      </c>
      <c r="E168" s="1982">
        <v>187</v>
      </c>
      <c r="F168" s="2017">
        <v>0.80763582966226144</v>
      </c>
      <c r="G168" s="1905">
        <v>61</v>
      </c>
      <c r="H168" s="1906">
        <v>128</v>
      </c>
      <c r="I168" s="1905">
        <v>48</v>
      </c>
      <c r="J168" s="1906">
        <v>17</v>
      </c>
    </row>
    <row r="169" spans="2:10" x14ac:dyDescent="0.25">
      <c r="B169" s="1864" t="s">
        <v>480</v>
      </c>
      <c r="C169" s="1865" t="s">
        <v>481</v>
      </c>
      <c r="D169" s="1975">
        <v>9695</v>
      </c>
      <c r="E169" s="1976">
        <v>11</v>
      </c>
      <c r="F169" s="2018">
        <v>0.11346054667354306</v>
      </c>
      <c r="G169" s="1898">
        <v>6</v>
      </c>
      <c r="H169" s="1899">
        <v>5</v>
      </c>
      <c r="I169" s="1898">
        <v>3</v>
      </c>
      <c r="J169" s="1899">
        <v>2</v>
      </c>
    </row>
    <row r="170" spans="2:10" x14ac:dyDescent="0.25">
      <c r="B170" s="1858" t="s">
        <v>1236</v>
      </c>
      <c r="C170" s="1859" t="s">
        <v>811</v>
      </c>
      <c r="D170" s="1977">
        <v>8224</v>
      </c>
      <c r="E170" s="1978">
        <v>9</v>
      </c>
      <c r="F170" s="2019">
        <v>0.10943579766536965</v>
      </c>
      <c r="G170" s="1898">
        <v>1</v>
      </c>
      <c r="H170" s="1899">
        <v>8</v>
      </c>
      <c r="I170" s="1898">
        <v>3</v>
      </c>
      <c r="J170" s="1899">
        <v>0</v>
      </c>
    </row>
    <row r="171" spans="2:10" x14ac:dyDescent="0.25">
      <c r="B171" s="1858" t="s">
        <v>482</v>
      </c>
      <c r="C171" s="1859" t="s">
        <v>483</v>
      </c>
      <c r="D171" s="1977">
        <v>468</v>
      </c>
      <c r="E171" s="1978">
        <v>1</v>
      </c>
      <c r="F171" s="2019">
        <v>0.21367521367521369</v>
      </c>
      <c r="G171" s="1898">
        <v>0</v>
      </c>
      <c r="H171" s="1899">
        <v>1</v>
      </c>
      <c r="I171" s="1898">
        <v>0</v>
      </c>
      <c r="J171" s="1899">
        <v>0</v>
      </c>
    </row>
    <row r="172" spans="2:10" hidden="1" x14ac:dyDescent="0.25">
      <c r="B172" s="1858" t="s">
        <v>484</v>
      </c>
      <c r="C172" s="1859" t="s">
        <v>485</v>
      </c>
      <c r="D172" s="1977">
        <v>136</v>
      </c>
      <c r="E172" s="1978">
        <v>0</v>
      </c>
      <c r="F172" s="2019" t="s">
        <v>656</v>
      </c>
      <c r="G172" s="1898">
        <v>0</v>
      </c>
      <c r="H172" s="1899">
        <v>0</v>
      </c>
      <c r="I172" s="1898">
        <v>0</v>
      </c>
      <c r="J172" s="1899">
        <v>0</v>
      </c>
    </row>
    <row r="173" spans="2:10" x14ac:dyDescent="0.25">
      <c r="B173" s="1858" t="s">
        <v>1237</v>
      </c>
      <c r="C173" s="1859" t="s">
        <v>814</v>
      </c>
      <c r="D173" s="1977">
        <v>61</v>
      </c>
      <c r="E173" s="1978">
        <v>1</v>
      </c>
      <c r="F173" s="2019">
        <v>1.639344262295082</v>
      </c>
      <c r="G173" s="1898">
        <v>0</v>
      </c>
      <c r="H173" s="1899">
        <v>1</v>
      </c>
      <c r="I173" s="1898">
        <v>0</v>
      </c>
      <c r="J173" s="1899">
        <v>0</v>
      </c>
    </row>
    <row r="174" spans="2:10" x14ac:dyDescent="0.25">
      <c r="B174" s="1858" t="s">
        <v>1238</v>
      </c>
      <c r="C174" s="1859" t="s">
        <v>816</v>
      </c>
      <c r="D174" s="1977">
        <v>280</v>
      </c>
      <c r="E174" s="1978">
        <v>1</v>
      </c>
      <c r="F174" s="2019">
        <v>0.35714285714285715</v>
      </c>
      <c r="G174" s="1898">
        <v>0</v>
      </c>
      <c r="H174" s="1899">
        <v>1</v>
      </c>
      <c r="I174" s="1898">
        <v>1</v>
      </c>
      <c r="J174" s="1899">
        <v>0</v>
      </c>
    </row>
    <row r="175" spans="2:10" x14ac:dyDescent="0.25">
      <c r="B175" s="1858" t="s">
        <v>1239</v>
      </c>
      <c r="C175" s="1859" t="s">
        <v>818</v>
      </c>
      <c r="D175" s="1977">
        <v>151</v>
      </c>
      <c r="E175" s="1978">
        <v>1</v>
      </c>
      <c r="F175" s="2019">
        <v>0.66225165562913912</v>
      </c>
      <c r="G175" s="1898">
        <v>0</v>
      </c>
      <c r="H175" s="1899">
        <v>1</v>
      </c>
      <c r="I175" s="1898">
        <v>0</v>
      </c>
      <c r="J175" s="1899">
        <v>0</v>
      </c>
    </row>
    <row r="176" spans="2:10" x14ac:dyDescent="0.25">
      <c r="B176" s="1858" t="s">
        <v>486</v>
      </c>
      <c r="C176" s="1859" t="s">
        <v>487</v>
      </c>
      <c r="D176" s="1977">
        <v>2058</v>
      </c>
      <c r="E176" s="1978">
        <v>125</v>
      </c>
      <c r="F176" s="2019">
        <v>6.0738581146744419</v>
      </c>
      <c r="G176" s="1898">
        <v>42</v>
      </c>
      <c r="H176" s="1899">
        <v>84</v>
      </c>
      <c r="I176" s="1898">
        <v>22</v>
      </c>
      <c r="J176" s="1899">
        <v>7</v>
      </c>
    </row>
    <row r="177" spans="2:10" x14ac:dyDescent="0.25">
      <c r="B177" s="1858" t="s">
        <v>488</v>
      </c>
      <c r="C177" s="1859" t="s">
        <v>489</v>
      </c>
      <c r="D177" s="1977">
        <v>1760</v>
      </c>
      <c r="E177" s="1978">
        <v>14</v>
      </c>
      <c r="F177" s="2019">
        <v>0.79545454545454541</v>
      </c>
      <c r="G177" s="1898">
        <v>7</v>
      </c>
      <c r="H177" s="1899">
        <v>7</v>
      </c>
      <c r="I177" s="1898">
        <v>7</v>
      </c>
      <c r="J177" s="1899">
        <v>5</v>
      </c>
    </row>
    <row r="178" spans="2:10" hidden="1" x14ac:dyDescent="0.25">
      <c r="B178" s="1858" t="s">
        <v>1240</v>
      </c>
      <c r="C178" s="1859" t="s">
        <v>581</v>
      </c>
      <c r="D178" s="1977">
        <v>4</v>
      </c>
      <c r="E178" s="1978">
        <v>0</v>
      </c>
      <c r="F178" s="2019" t="s">
        <v>656</v>
      </c>
      <c r="G178" s="1898">
        <v>0</v>
      </c>
      <c r="H178" s="1899">
        <v>0</v>
      </c>
      <c r="I178" s="1898">
        <v>0</v>
      </c>
      <c r="J178" s="1899">
        <v>0</v>
      </c>
    </row>
    <row r="179" spans="2:10" hidden="1" x14ac:dyDescent="0.25">
      <c r="B179" s="1882" t="s">
        <v>1241</v>
      </c>
      <c r="C179" s="1883" t="s">
        <v>537</v>
      </c>
      <c r="D179" s="1977">
        <v>14</v>
      </c>
      <c r="E179" s="1978">
        <v>0</v>
      </c>
      <c r="F179" s="2019" t="s">
        <v>656</v>
      </c>
      <c r="G179" s="1898">
        <v>0</v>
      </c>
      <c r="H179" s="1899">
        <v>0</v>
      </c>
      <c r="I179" s="1898">
        <v>0</v>
      </c>
      <c r="J179" s="1899">
        <v>0</v>
      </c>
    </row>
    <row r="180" spans="2:10" hidden="1" x14ac:dyDescent="0.25">
      <c r="B180" s="1858" t="s">
        <v>1242</v>
      </c>
      <c r="C180" s="1859" t="s">
        <v>822</v>
      </c>
      <c r="D180" s="1977">
        <v>0</v>
      </c>
      <c r="E180" s="1978">
        <v>0</v>
      </c>
      <c r="F180" s="2019" t="s">
        <v>656</v>
      </c>
      <c r="G180" s="1898">
        <v>0</v>
      </c>
      <c r="H180" s="1899">
        <v>0</v>
      </c>
      <c r="I180" s="1898">
        <v>0</v>
      </c>
      <c r="J180" s="1899">
        <v>0</v>
      </c>
    </row>
    <row r="181" spans="2:10" x14ac:dyDescent="0.25">
      <c r="B181" s="1864" t="s">
        <v>1243</v>
      </c>
      <c r="C181" s="1865" t="s">
        <v>539</v>
      </c>
      <c r="D181" s="1977">
        <v>11</v>
      </c>
      <c r="E181" s="1978">
        <v>3</v>
      </c>
      <c r="F181" s="2019">
        <v>27.27272727272727</v>
      </c>
      <c r="G181" s="1898">
        <v>2</v>
      </c>
      <c r="H181" s="1899">
        <v>1</v>
      </c>
      <c r="I181" s="1898">
        <v>2</v>
      </c>
      <c r="J181" s="1899">
        <v>2</v>
      </c>
    </row>
    <row r="182" spans="2:10" x14ac:dyDescent="0.25">
      <c r="B182" s="1858" t="s">
        <v>1244</v>
      </c>
      <c r="C182" s="1859" t="s">
        <v>540</v>
      </c>
      <c r="D182" s="1977">
        <v>17</v>
      </c>
      <c r="E182" s="1978">
        <v>4</v>
      </c>
      <c r="F182" s="2019">
        <v>23.52941176470588</v>
      </c>
      <c r="G182" s="1898">
        <v>0</v>
      </c>
      <c r="H182" s="1899">
        <v>5</v>
      </c>
      <c r="I182" s="1898">
        <v>4</v>
      </c>
      <c r="J182" s="1899">
        <v>1</v>
      </c>
    </row>
    <row r="183" spans="2:10" x14ac:dyDescent="0.25">
      <c r="B183" s="1858" t="s">
        <v>1245</v>
      </c>
      <c r="C183" s="1859" t="s">
        <v>582</v>
      </c>
      <c r="D183" s="1977">
        <v>8</v>
      </c>
      <c r="E183" s="1978">
        <v>1</v>
      </c>
      <c r="F183" s="2019">
        <v>12.5</v>
      </c>
      <c r="G183" s="1898">
        <v>0</v>
      </c>
      <c r="H183" s="1899">
        <v>1</v>
      </c>
      <c r="I183" s="1898">
        <v>0</v>
      </c>
      <c r="J183" s="1899">
        <v>0</v>
      </c>
    </row>
    <row r="184" spans="2:10" x14ac:dyDescent="0.25">
      <c r="B184" s="1858" t="s">
        <v>826</v>
      </c>
      <c r="C184" s="1859" t="s">
        <v>827</v>
      </c>
      <c r="D184" s="1977">
        <v>187</v>
      </c>
      <c r="E184" s="1978">
        <v>15</v>
      </c>
      <c r="F184" s="2019">
        <v>8.0213903743315509</v>
      </c>
      <c r="G184" s="1898">
        <v>3</v>
      </c>
      <c r="H184" s="1899">
        <v>12</v>
      </c>
      <c r="I184" s="1898">
        <v>6</v>
      </c>
      <c r="J184" s="1899">
        <v>0</v>
      </c>
    </row>
    <row r="185" spans="2:10" hidden="1" x14ac:dyDescent="0.25">
      <c r="B185" s="1858" t="s">
        <v>1246</v>
      </c>
      <c r="C185" s="1859" t="s">
        <v>829</v>
      </c>
      <c r="D185" s="1977">
        <v>74</v>
      </c>
      <c r="E185" s="1978">
        <v>0</v>
      </c>
      <c r="F185" s="2009" t="s">
        <v>656</v>
      </c>
      <c r="G185" s="1900">
        <v>0</v>
      </c>
      <c r="H185" s="1901">
        <v>0</v>
      </c>
      <c r="I185" s="1900">
        <v>0</v>
      </c>
      <c r="J185" s="1901">
        <v>0</v>
      </c>
    </row>
    <row r="186" spans="2:10" ht="23.25" thickBot="1" x14ac:dyDescent="0.3">
      <c r="B186" s="1858" t="s">
        <v>830</v>
      </c>
      <c r="C186" s="1859" t="s">
        <v>584</v>
      </c>
      <c r="D186" s="1979">
        <v>6</v>
      </c>
      <c r="E186" s="1980">
        <v>1</v>
      </c>
      <c r="F186" s="2010">
        <v>16.666666666666664</v>
      </c>
      <c r="G186" s="1903">
        <v>0</v>
      </c>
      <c r="H186" s="1904">
        <v>1</v>
      </c>
      <c r="I186" s="1903">
        <v>0</v>
      </c>
      <c r="J186" s="1904">
        <v>0</v>
      </c>
    </row>
    <row r="187" spans="2:10" ht="24" hidden="1" thickBot="1" x14ac:dyDescent="0.3">
      <c r="B187" s="1874" t="s">
        <v>1247</v>
      </c>
      <c r="C187" s="1875" t="s">
        <v>832</v>
      </c>
      <c r="D187" s="1979">
        <v>0</v>
      </c>
      <c r="E187" s="1980">
        <v>0</v>
      </c>
      <c r="F187" s="2010" t="s">
        <v>656</v>
      </c>
      <c r="G187" s="1903">
        <v>0</v>
      </c>
      <c r="H187" s="1904">
        <v>0</v>
      </c>
      <c r="I187" s="1903">
        <v>0</v>
      </c>
      <c r="J187" s="1904">
        <v>0</v>
      </c>
    </row>
    <row r="188" spans="2:10" ht="15.75" thickBot="1" x14ac:dyDescent="0.3">
      <c r="B188" s="1849" t="s">
        <v>1248</v>
      </c>
      <c r="C188" s="1850" t="s">
        <v>833</v>
      </c>
      <c r="D188" s="1981">
        <v>2377</v>
      </c>
      <c r="E188" s="1982">
        <v>1</v>
      </c>
      <c r="F188" s="2017">
        <v>4.2069835927639881E-2</v>
      </c>
      <c r="G188" s="1905">
        <v>1</v>
      </c>
      <c r="H188" s="1906">
        <v>0</v>
      </c>
      <c r="I188" s="1905">
        <v>0</v>
      </c>
      <c r="J188" s="1906">
        <v>0</v>
      </c>
    </row>
    <row r="189" spans="2:10" ht="22.5" hidden="1" x14ac:dyDescent="0.25">
      <c r="B189" s="1907" t="s">
        <v>834</v>
      </c>
      <c r="C189" s="1865" t="s">
        <v>541</v>
      </c>
      <c r="D189" s="1975">
        <v>923</v>
      </c>
      <c r="E189" s="1976">
        <v>0</v>
      </c>
      <c r="F189" s="2008" t="s">
        <v>656</v>
      </c>
      <c r="G189" s="1898">
        <v>0</v>
      </c>
      <c r="H189" s="1899">
        <v>0</v>
      </c>
      <c r="I189" s="1898">
        <v>0</v>
      </c>
      <c r="J189" s="1899">
        <v>0</v>
      </c>
    </row>
    <row r="190" spans="2:10" hidden="1" x14ac:dyDescent="0.25">
      <c r="B190" s="1908" t="s">
        <v>1249</v>
      </c>
      <c r="C190" s="1859" t="s">
        <v>542</v>
      </c>
      <c r="D190" s="1977">
        <v>216</v>
      </c>
      <c r="E190" s="1978">
        <v>0</v>
      </c>
      <c r="F190" s="2009" t="s">
        <v>656</v>
      </c>
      <c r="G190" s="1900">
        <v>0</v>
      </c>
      <c r="H190" s="1901">
        <v>0</v>
      </c>
      <c r="I190" s="1900">
        <v>0</v>
      </c>
      <c r="J190" s="1901">
        <v>0</v>
      </c>
    </row>
    <row r="191" spans="2:10" ht="22.5" hidden="1" x14ac:dyDescent="0.25">
      <c r="B191" s="1908" t="s">
        <v>1250</v>
      </c>
      <c r="C191" s="1859" t="s">
        <v>543</v>
      </c>
      <c r="D191" s="1977">
        <v>194</v>
      </c>
      <c r="E191" s="1978">
        <v>0</v>
      </c>
      <c r="F191" s="2009" t="s">
        <v>656</v>
      </c>
      <c r="G191" s="1900">
        <v>0</v>
      </c>
      <c r="H191" s="1901">
        <v>0</v>
      </c>
      <c r="I191" s="1900">
        <v>0</v>
      </c>
      <c r="J191" s="1901">
        <v>0</v>
      </c>
    </row>
    <row r="192" spans="2:10" ht="15.75" thickBot="1" x14ac:dyDescent="0.3">
      <c r="B192" s="1908" t="s">
        <v>1251</v>
      </c>
      <c r="C192" s="1859" t="s">
        <v>544</v>
      </c>
      <c r="D192" s="1977">
        <v>23</v>
      </c>
      <c r="E192" s="1978">
        <v>1</v>
      </c>
      <c r="F192" s="2009">
        <v>4.3478260869565215</v>
      </c>
      <c r="G192" s="1900">
        <v>1</v>
      </c>
      <c r="H192" s="1901">
        <v>0</v>
      </c>
      <c r="I192" s="1900">
        <v>0</v>
      </c>
      <c r="J192" s="1901">
        <v>0</v>
      </c>
    </row>
    <row r="193" spans="2:10" hidden="1" x14ac:dyDescent="0.25">
      <c r="B193" s="1908" t="s">
        <v>1252</v>
      </c>
      <c r="C193" s="1859" t="s">
        <v>545</v>
      </c>
      <c r="D193" s="1977">
        <v>17</v>
      </c>
      <c r="E193" s="1978">
        <v>0</v>
      </c>
      <c r="F193" s="2009" t="s">
        <v>656</v>
      </c>
      <c r="G193" s="1900">
        <v>0</v>
      </c>
      <c r="H193" s="1901">
        <v>0</v>
      </c>
      <c r="I193" s="1900">
        <v>0</v>
      </c>
      <c r="J193" s="1901">
        <v>0</v>
      </c>
    </row>
    <row r="194" spans="2:10" hidden="1" x14ac:dyDescent="0.25">
      <c r="B194" s="1909" t="s">
        <v>1253</v>
      </c>
      <c r="C194" s="1857" t="s">
        <v>546</v>
      </c>
      <c r="D194" s="1977">
        <v>0</v>
      </c>
      <c r="E194" s="1978">
        <v>0</v>
      </c>
      <c r="F194" s="2009" t="s">
        <v>656</v>
      </c>
      <c r="G194" s="1900">
        <v>0</v>
      </c>
      <c r="H194" s="1901">
        <v>0</v>
      </c>
      <c r="I194" s="1900">
        <v>0</v>
      </c>
      <c r="J194" s="1901">
        <v>0</v>
      </c>
    </row>
    <row r="195" spans="2:10" hidden="1" x14ac:dyDescent="0.25">
      <c r="B195" s="1910" t="s">
        <v>1254</v>
      </c>
      <c r="C195" s="1857" t="s">
        <v>547</v>
      </c>
      <c r="D195" s="1977">
        <v>15</v>
      </c>
      <c r="E195" s="1978">
        <v>0</v>
      </c>
      <c r="F195" s="2009" t="s">
        <v>656</v>
      </c>
      <c r="G195" s="1900">
        <v>0</v>
      </c>
      <c r="H195" s="1901">
        <v>0</v>
      </c>
      <c r="I195" s="1900">
        <v>0</v>
      </c>
      <c r="J195" s="1901">
        <v>0</v>
      </c>
    </row>
    <row r="196" spans="2:10" hidden="1" x14ac:dyDescent="0.25">
      <c r="B196" s="1910" t="s">
        <v>1255</v>
      </c>
      <c r="C196" s="1876" t="s">
        <v>548</v>
      </c>
      <c r="D196" s="1977">
        <v>14</v>
      </c>
      <c r="E196" s="1978">
        <v>0</v>
      </c>
      <c r="F196" s="2009" t="s">
        <v>656</v>
      </c>
      <c r="G196" s="1900">
        <v>0</v>
      </c>
      <c r="H196" s="1901">
        <v>0</v>
      </c>
      <c r="I196" s="1900">
        <v>0</v>
      </c>
      <c r="J196" s="1901">
        <v>0</v>
      </c>
    </row>
    <row r="197" spans="2:10" hidden="1" x14ac:dyDescent="0.25">
      <c r="B197" s="1908" t="s">
        <v>1256</v>
      </c>
      <c r="C197" s="1859" t="s">
        <v>549</v>
      </c>
      <c r="D197" s="1977">
        <v>0</v>
      </c>
      <c r="E197" s="1978">
        <v>0</v>
      </c>
      <c r="F197" s="2009" t="s">
        <v>656</v>
      </c>
      <c r="G197" s="1900">
        <v>0</v>
      </c>
      <c r="H197" s="1901">
        <v>0</v>
      </c>
      <c r="I197" s="1900">
        <v>0</v>
      </c>
      <c r="J197" s="1901">
        <v>0</v>
      </c>
    </row>
    <row r="198" spans="2:10" hidden="1" x14ac:dyDescent="0.25">
      <c r="B198" s="1910" t="s">
        <v>1257</v>
      </c>
      <c r="C198" s="1857" t="s">
        <v>550</v>
      </c>
      <c r="D198" s="1977">
        <v>1</v>
      </c>
      <c r="E198" s="1978">
        <v>0</v>
      </c>
      <c r="F198" s="2009" t="s">
        <v>656</v>
      </c>
      <c r="G198" s="1900">
        <v>0</v>
      </c>
      <c r="H198" s="1901">
        <v>0</v>
      </c>
      <c r="I198" s="1900">
        <v>0</v>
      </c>
      <c r="J198" s="1901">
        <v>0</v>
      </c>
    </row>
    <row r="199" spans="2:10" hidden="1" x14ac:dyDescent="0.25">
      <c r="B199" s="1908" t="s">
        <v>844</v>
      </c>
      <c r="C199" s="1859" t="s">
        <v>551</v>
      </c>
      <c r="D199" s="1977">
        <v>241</v>
      </c>
      <c r="E199" s="1978">
        <v>0</v>
      </c>
      <c r="F199" s="2009" t="s">
        <v>656</v>
      </c>
      <c r="G199" s="1900">
        <v>0</v>
      </c>
      <c r="H199" s="1901">
        <v>0</v>
      </c>
      <c r="I199" s="1900">
        <v>0</v>
      </c>
      <c r="J199" s="1901">
        <v>0</v>
      </c>
    </row>
    <row r="200" spans="2:10" hidden="1" x14ac:dyDescent="0.25">
      <c r="B200" s="1908" t="s">
        <v>845</v>
      </c>
      <c r="C200" s="1859" t="s">
        <v>596</v>
      </c>
      <c r="D200" s="1977">
        <v>128</v>
      </c>
      <c r="E200" s="1978">
        <v>0</v>
      </c>
      <c r="F200" s="2009" t="s">
        <v>656</v>
      </c>
      <c r="G200" s="1900">
        <v>0</v>
      </c>
      <c r="H200" s="1901">
        <v>0</v>
      </c>
      <c r="I200" s="1900">
        <v>0</v>
      </c>
      <c r="J200" s="1901">
        <v>0</v>
      </c>
    </row>
    <row r="201" spans="2:10" hidden="1" x14ac:dyDescent="0.25">
      <c r="B201" s="1908" t="s">
        <v>1258</v>
      </c>
      <c r="C201" s="1859" t="s">
        <v>552</v>
      </c>
      <c r="D201" s="1977">
        <v>25</v>
      </c>
      <c r="E201" s="1978">
        <v>0</v>
      </c>
      <c r="F201" s="2009" t="s">
        <v>656</v>
      </c>
      <c r="G201" s="1900">
        <v>0</v>
      </c>
      <c r="H201" s="1901">
        <v>0</v>
      </c>
      <c r="I201" s="1900">
        <v>0</v>
      </c>
      <c r="J201" s="1901">
        <v>0</v>
      </c>
    </row>
    <row r="202" spans="2:10" hidden="1" x14ac:dyDescent="0.25">
      <c r="B202" s="1910" t="s">
        <v>1259</v>
      </c>
      <c r="C202" s="1876" t="s">
        <v>553</v>
      </c>
      <c r="D202" s="1977">
        <v>0</v>
      </c>
      <c r="E202" s="1978">
        <v>0</v>
      </c>
      <c r="F202" s="2009" t="s">
        <v>656</v>
      </c>
      <c r="G202" s="1900">
        <v>0</v>
      </c>
      <c r="H202" s="1901">
        <v>0</v>
      </c>
      <c r="I202" s="1900">
        <v>0</v>
      </c>
      <c r="J202" s="1901">
        <v>0</v>
      </c>
    </row>
    <row r="203" spans="2:10" hidden="1" x14ac:dyDescent="0.25">
      <c r="B203" s="1909" t="s">
        <v>1260</v>
      </c>
      <c r="C203" s="1857" t="s">
        <v>554</v>
      </c>
      <c r="D203" s="1977">
        <v>0</v>
      </c>
      <c r="E203" s="1978">
        <v>0</v>
      </c>
      <c r="F203" s="2009" t="s">
        <v>656</v>
      </c>
      <c r="G203" s="1900">
        <v>0</v>
      </c>
      <c r="H203" s="1901">
        <v>0</v>
      </c>
      <c r="I203" s="1900">
        <v>0</v>
      </c>
      <c r="J203" s="1901">
        <v>0</v>
      </c>
    </row>
    <row r="204" spans="2:10" hidden="1" x14ac:dyDescent="0.25">
      <c r="B204" s="1908" t="s">
        <v>1261</v>
      </c>
      <c r="C204" s="1859" t="s">
        <v>555</v>
      </c>
      <c r="D204" s="1977">
        <v>2</v>
      </c>
      <c r="E204" s="1978">
        <v>0</v>
      </c>
      <c r="F204" s="2009" t="s">
        <v>656</v>
      </c>
      <c r="G204" s="1900">
        <v>0</v>
      </c>
      <c r="H204" s="1901">
        <v>0</v>
      </c>
      <c r="I204" s="1900">
        <v>0</v>
      </c>
      <c r="J204" s="1901">
        <v>0</v>
      </c>
    </row>
    <row r="205" spans="2:10" ht="23.25" hidden="1" x14ac:dyDescent="0.25">
      <c r="B205" s="1909" t="s">
        <v>1262</v>
      </c>
      <c r="C205" s="1857" t="s">
        <v>556</v>
      </c>
      <c r="D205" s="1977">
        <v>0</v>
      </c>
      <c r="E205" s="1978">
        <v>0</v>
      </c>
      <c r="F205" s="2009" t="s">
        <v>656</v>
      </c>
      <c r="G205" s="1900">
        <v>0</v>
      </c>
      <c r="H205" s="1901">
        <v>0</v>
      </c>
      <c r="I205" s="1900">
        <v>0</v>
      </c>
      <c r="J205" s="1901">
        <v>0</v>
      </c>
    </row>
    <row r="206" spans="2:10" hidden="1" x14ac:dyDescent="0.25">
      <c r="B206" s="1908" t="s">
        <v>851</v>
      </c>
      <c r="C206" s="1859" t="s">
        <v>852</v>
      </c>
      <c r="D206" s="1977">
        <v>0</v>
      </c>
      <c r="E206" s="1978">
        <v>0</v>
      </c>
      <c r="F206" s="2009" t="s">
        <v>656</v>
      </c>
      <c r="G206" s="1900">
        <v>0</v>
      </c>
      <c r="H206" s="1901">
        <v>0</v>
      </c>
      <c r="I206" s="1900">
        <v>0</v>
      </c>
      <c r="J206" s="1901">
        <v>0</v>
      </c>
    </row>
    <row r="207" spans="2:10" hidden="1" x14ac:dyDescent="0.25">
      <c r="B207" s="1908" t="s">
        <v>853</v>
      </c>
      <c r="C207" s="1859" t="s">
        <v>595</v>
      </c>
      <c r="D207" s="1977">
        <v>526</v>
      </c>
      <c r="E207" s="1978">
        <v>0</v>
      </c>
      <c r="F207" s="2009" t="s">
        <v>656</v>
      </c>
      <c r="G207" s="1900">
        <v>0</v>
      </c>
      <c r="H207" s="1901">
        <v>0</v>
      </c>
      <c r="I207" s="1900">
        <v>0</v>
      </c>
      <c r="J207" s="1901">
        <v>0</v>
      </c>
    </row>
    <row r="208" spans="2:10" ht="15.75" hidden="1" thickBot="1" x14ac:dyDescent="0.3">
      <c r="B208" s="1911" t="s">
        <v>1263</v>
      </c>
      <c r="C208" s="1883" t="s">
        <v>558</v>
      </c>
      <c r="D208" s="1979">
        <v>52</v>
      </c>
      <c r="E208" s="1980">
        <v>0</v>
      </c>
      <c r="F208" s="2010" t="s">
        <v>656</v>
      </c>
      <c r="G208" s="1903">
        <v>0</v>
      </c>
      <c r="H208" s="1904">
        <v>0</v>
      </c>
      <c r="I208" s="1903">
        <v>0</v>
      </c>
      <c r="J208" s="1904">
        <v>0</v>
      </c>
    </row>
    <row r="209" spans="2:10" s="539" customFormat="1" ht="23.25" thickBot="1" x14ac:dyDescent="0.3">
      <c r="B209" s="1849" t="s">
        <v>1264</v>
      </c>
      <c r="C209" s="1850" t="s">
        <v>854</v>
      </c>
      <c r="D209" s="1981">
        <v>1297</v>
      </c>
      <c r="E209" s="1982">
        <v>58</v>
      </c>
      <c r="F209" s="2017">
        <v>4.4718581341557444</v>
      </c>
      <c r="G209" s="1905">
        <v>28</v>
      </c>
      <c r="H209" s="1906">
        <v>30</v>
      </c>
      <c r="I209" s="1905">
        <v>10</v>
      </c>
      <c r="J209" s="1906">
        <v>9</v>
      </c>
    </row>
    <row r="210" spans="2:10" x14ac:dyDescent="0.25">
      <c r="B210" s="1864" t="s">
        <v>1265</v>
      </c>
      <c r="C210" s="1865" t="s">
        <v>856</v>
      </c>
      <c r="D210" s="1975">
        <v>32</v>
      </c>
      <c r="E210" s="1976">
        <v>1</v>
      </c>
      <c r="F210" s="2008">
        <v>3.125</v>
      </c>
      <c r="G210" s="1898">
        <v>0</v>
      </c>
      <c r="H210" s="1899">
        <v>1</v>
      </c>
      <c r="I210" s="1898">
        <v>1</v>
      </c>
      <c r="J210" s="1899">
        <v>0</v>
      </c>
    </row>
    <row r="211" spans="2:10" x14ac:dyDescent="0.25">
      <c r="B211" s="1858" t="s">
        <v>1266</v>
      </c>
      <c r="C211" s="1859" t="s">
        <v>858</v>
      </c>
      <c r="D211" s="1977">
        <v>10</v>
      </c>
      <c r="E211" s="1978">
        <v>1</v>
      </c>
      <c r="F211" s="2009">
        <v>10</v>
      </c>
      <c r="G211" s="1900">
        <v>0</v>
      </c>
      <c r="H211" s="1901">
        <v>1</v>
      </c>
      <c r="I211" s="1900">
        <v>0</v>
      </c>
      <c r="J211" s="1901">
        <v>0</v>
      </c>
    </row>
    <row r="212" spans="2:10" hidden="1" x14ac:dyDescent="0.25">
      <c r="B212" s="1858" t="s">
        <v>1267</v>
      </c>
      <c r="C212" s="1859" t="s">
        <v>860</v>
      </c>
      <c r="D212" s="1977">
        <v>0</v>
      </c>
      <c r="E212" s="1978">
        <v>0</v>
      </c>
      <c r="F212" s="2009" t="s">
        <v>656</v>
      </c>
      <c r="G212" s="1900">
        <v>0</v>
      </c>
      <c r="H212" s="1901">
        <v>0</v>
      </c>
      <c r="I212" s="1900">
        <v>0</v>
      </c>
      <c r="J212" s="1901">
        <v>0</v>
      </c>
    </row>
    <row r="213" spans="2:10" ht="23.25" hidden="1" x14ac:dyDescent="0.25">
      <c r="B213" s="1861" t="s">
        <v>1268</v>
      </c>
      <c r="C213" s="1857" t="s">
        <v>862</v>
      </c>
      <c r="D213" s="1977">
        <v>0</v>
      </c>
      <c r="E213" s="1978">
        <v>0</v>
      </c>
      <c r="F213" s="2009" t="s">
        <v>656</v>
      </c>
      <c r="G213" s="1900">
        <v>0</v>
      </c>
      <c r="H213" s="1901">
        <v>0</v>
      </c>
      <c r="I213" s="1900">
        <v>0</v>
      </c>
      <c r="J213" s="1901">
        <v>0</v>
      </c>
    </row>
    <row r="214" spans="2:10" x14ac:dyDescent="0.25">
      <c r="B214" s="1858" t="s">
        <v>1269</v>
      </c>
      <c r="C214" s="1859" t="s">
        <v>864</v>
      </c>
      <c r="D214" s="1977">
        <v>70</v>
      </c>
      <c r="E214" s="1978">
        <v>2</v>
      </c>
      <c r="F214" s="2009">
        <v>2.8571428571428572</v>
      </c>
      <c r="G214" s="1900">
        <v>2</v>
      </c>
      <c r="H214" s="1901">
        <v>0</v>
      </c>
      <c r="I214" s="1900">
        <v>1</v>
      </c>
      <c r="J214" s="1901">
        <v>0</v>
      </c>
    </row>
    <row r="215" spans="2:10" ht="15.75" thickBot="1" x14ac:dyDescent="0.3">
      <c r="B215" s="1858" t="s">
        <v>1270</v>
      </c>
      <c r="C215" s="1859" t="s">
        <v>866</v>
      </c>
      <c r="D215" s="1977">
        <v>1158</v>
      </c>
      <c r="E215" s="1978">
        <v>54</v>
      </c>
      <c r="F215" s="2009">
        <v>4.6632124352331603</v>
      </c>
      <c r="G215" s="1900">
        <v>26</v>
      </c>
      <c r="H215" s="1901">
        <v>28</v>
      </c>
      <c r="I215" s="1900">
        <v>8</v>
      </c>
      <c r="J215" s="1901">
        <v>9</v>
      </c>
    </row>
    <row r="216" spans="2:10" hidden="1" x14ac:dyDescent="0.25">
      <c r="B216" s="1858" t="s">
        <v>1271</v>
      </c>
      <c r="C216" s="1859" t="s">
        <v>868</v>
      </c>
      <c r="D216" s="1977">
        <v>0</v>
      </c>
      <c r="E216" s="1978">
        <v>0</v>
      </c>
      <c r="F216" s="2009" t="s">
        <v>656</v>
      </c>
      <c r="G216" s="1900">
        <v>0</v>
      </c>
      <c r="H216" s="1901">
        <v>0</v>
      </c>
      <c r="I216" s="1900">
        <v>0</v>
      </c>
      <c r="J216" s="1901">
        <v>0</v>
      </c>
    </row>
    <row r="217" spans="2:10" ht="24" hidden="1" thickBot="1" x14ac:dyDescent="0.3">
      <c r="B217" s="1874" t="s">
        <v>1272</v>
      </c>
      <c r="C217" s="1875" t="s">
        <v>870</v>
      </c>
      <c r="D217" s="1979">
        <v>0</v>
      </c>
      <c r="E217" s="1980">
        <v>0</v>
      </c>
      <c r="F217" s="2010" t="s">
        <v>656</v>
      </c>
      <c r="G217" s="1903">
        <v>0</v>
      </c>
      <c r="H217" s="1904">
        <v>0</v>
      </c>
      <c r="I217" s="1903">
        <v>0</v>
      </c>
      <c r="J217" s="1904">
        <v>0</v>
      </c>
    </row>
    <row r="218" spans="2:10" s="539" customFormat="1" ht="15.75" thickBot="1" x14ac:dyDescent="0.3">
      <c r="B218" s="1849" t="s">
        <v>1273</v>
      </c>
      <c r="C218" s="1850" t="s">
        <v>871</v>
      </c>
      <c r="D218" s="1981">
        <v>4006</v>
      </c>
      <c r="E218" s="1982">
        <v>31</v>
      </c>
      <c r="F218" s="2017">
        <v>0.7738392411382925</v>
      </c>
      <c r="G218" s="1905">
        <v>17</v>
      </c>
      <c r="H218" s="1906">
        <v>14</v>
      </c>
      <c r="I218" s="1905">
        <v>7</v>
      </c>
      <c r="J218" s="1906">
        <v>3</v>
      </c>
    </row>
    <row r="219" spans="2:10" hidden="1" x14ac:dyDescent="0.25">
      <c r="B219" s="1879" t="s">
        <v>1274</v>
      </c>
      <c r="C219" s="1880" t="s">
        <v>872</v>
      </c>
      <c r="D219" s="1975">
        <v>67</v>
      </c>
      <c r="E219" s="1976">
        <v>0</v>
      </c>
      <c r="F219" s="2018" t="s">
        <v>656</v>
      </c>
      <c r="G219" s="1898">
        <v>0</v>
      </c>
      <c r="H219" s="1899">
        <v>0</v>
      </c>
      <c r="I219" s="1898">
        <v>0</v>
      </c>
      <c r="J219" s="1899">
        <v>0</v>
      </c>
    </row>
    <row r="220" spans="2:10" hidden="1" x14ac:dyDescent="0.25">
      <c r="B220" s="1852" t="s">
        <v>1275</v>
      </c>
      <c r="C220" s="1853" t="s">
        <v>874</v>
      </c>
      <c r="D220" s="1977">
        <v>0</v>
      </c>
      <c r="E220" s="1978">
        <v>0</v>
      </c>
      <c r="F220" s="2019" t="s">
        <v>656</v>
      </c>
      <c r="G220" s="1900">
        <v>0</v>
      </c>
      <c r="H220" s="1901">
        <v>0</v>
      </c>
      <c r="I220" s="1900">
        <v>0</v>
      </c>
      <c r="J220" s="1901">
        <v>0</v>
      </c>
    </row>
    <row r="221" spans="2:10" hidden="1" x14ac:dyDescent="0.25">
      <c r="B221" s="1858" t="s">
        <v>1276</v>
      </c>
      <c r="C221" s="1859" t="s">
        <v>876</v>
      </c>
      <c r="D221" s="1977">
        <v>0</v>
      </c>
      <c r="E221" s="1978">
        <v>0</v>
      </c>
      <c r="F221" s="2019" t="s">
        <v>656</v>
      </c>
      <c r="G221" s="1900">
        <v>0</v>
      </c>
      <c r="H221" s="1901">
        <v>0</v>
      </c>
      <c r="I221" s="1900">
        <v>0</v>
      </c>
      <c r="J221" s="1901">
        <v>0</v>
      </c>
    </row>
    <row r="222" spans="2:10" ht="22.5" hidden="1" x14ac:dyDescent="0.25">
      <c r="B222" s="1861" t="s">
        <v>1277</v>
      </c>
      <c r="C222" s="1876" t="s">
        <v>559</v>
      </c>
      <c r="D222" s="1977">
        <v>1</v>
      </c>
      <c r="E222" s="1978">
        <v>0</v>
      </c>
      <c r="F222" s="2019" t="s">
        <v>656</v>
      </c>
      <c r="G222" s="1900">
        <v>0</v>
      </c>
      <c r="H222" s="1901">
        <v>0</v>
      </c>
      <c r="I222" s="1900">
        <v>0</v>
      </c>
      <c r="J222" s="1901">
        <v>0</v>
      </c>
    </row>
    <row r="223" spans="2:10" x14ac:dyDescent="0.25">
      <c r="B223" s="1864" t="s">
        <v>878</v>
      </c>
      <c r="C223" s="1865" t="s">
        <v>879</v>
      </c>
      <c r="D223" s="1977">
        <v>1979</v>
      </c>
      <c r="E223" s="1978">
        <v>20</v>
      </c>
      <c r="F223" s="2019">
        <v>1.010611419909045</v>
      </c>
      <c r="G223" s="1900">
        <v>10</v>
      </c>
      <c r="H223" s="1901">
        <v>10</v>
      </c>
      <c r="I223" s="1900">
        <v>7</v>
      </c>
      <c r="J223" s="1901">
        <v>3</v>
      </c>
    </row>
    <row r="224" spans="2:10" hidden="1" x14ac:dyDescent="0.25">
      <c r="B224" s="1858" t="s">
        <v>880</v>
      </c>
      <c r="C224" s="1859" t="s">
        <v>561</v>
      </c>
      <c r="D224" s="1977">
        <v>1385</v>
      </c>
      <c r="E224" s="1978">
        <v>0</v>
      </c>
      <c r="F224" s="2019" t="s">
        <v>656</v>
      </c>
      <c r="G224" s="1900">
        <v>0</v>
      </c>
      <c r="H224" s="1901">
        <v>0</v>
      </c>
      <c r="I224" s="1900">
        <v>0</v>
      </c>
      <c r="J224" s="1901">
        <v>0</v>
      </c>
    </row>
    <row r="225" spans="2:10" x14ac:dyDescent="0.25">
      <c r="B225" s="1858" t="s">
        <v>1278</v>
      </c>
      <c r="C225" s="1859" t="s">
        <v>562</v>
      </c>
      <c r="D225" s="1977">
        <v>89</v>
      </c>
      <c r="E225" s="1978">
        <v>4</v>
      </c>
      <c r="F225" s="2019">
        <v>4.4943820224719104</v>
      </c>
      <c r="G225" s="1900">
        <v>2</v>
      </c>
      <c r="H225" s="1901">
        <v>2</v>
      </c>
      <c r="I225" s="1900">
        <v>0</v>
      </c>
      <c r="J225" s="1901">
        <v>0</v>
      </c>
    </row>
    <row r="226" spans="2:10" ht="15.75" thickBot="1" x14ac:dyDescent="0.3">
      <c r="B226" s="1882" t="s">
        <v>1279</v>
      </c>
      <c r="C226" s="1883" t="s">
        <v>882</v>
      </c>
      <c r="D226" s="1977">
        <v>483</v>
      </c>
      <c r="E226" s="1978">
        <v>7</v>
      </c>
      <c r="F226" s="2019">
        <v>1.4492753623188406</v>
      </c>
      <c r="G226" s="1900">
        <v>5</v>
      </c>
      <c r="H226" s="1901">
        <v>2</v>
      </c>
      <c r="I226" s="1900">
        <v>0</v>
      </c>
      <c r="J226" s="1901">
        <v>0</v>
      </c>
    </row>
    <row r="227" spans="2:10" ht="22.5" hidden="1" x14ac:dyDescent="0.25">
      <c r="B227" s="1861" t="s">
        <v>1280</v>
      </c>
      <c r="C227" s="1876" t="s">
        <v>563</v>
      </c>
      <c r="D227" s="1977">
        <v>1</v>
      </c>
      <c r="E227" s="1978">
        <v>0</v>
      </c>
      <c r="F227" s="2019" t="s">
        <v>656</v>
      </c>
      <c r="G227" s="1900">
        <v>0</v>
      </c>
      <c r="H227" s="1901">
        <v>0</v>
      </c>
      <c r="I227" s="1900">
        <v>0</v>
      </c>
      <c r="J227" s="1901">
        <v>0</v>
      </c>
    </row>
    <row r="228" spans="2:10" ht="34.5" hidden="1" thickBot="1" x14ac:dyDescent="0.3">
      <c r="B228" s="1912" t="s">
        <v>1281</v>
      </c>
      <c r="C228" s="1913" t="s">
        <v>588</v>
      </c>
      <c r="D228" s="1979">
        <v>1</v>
      </c>
      <c r="E228" s="1980">
        <v>0</v>
      </c>
      <c r="F228" s="2020" t="s">
        <v>656</v>
      </c>
      <c r="G228" s="1903">
        <v>0</v>
      </c>
      <c r="H228" s="1904">
        <v>0</v>
      </c>
      <c r="I228" s="1903">
        <v>0</v>
      </c>
      <c r="J228" s="1904">
        <v>0</v>
      </c>
    </row>
    <row r="229" spans="2:10" ht="23.25" hidden="1" thickBot="1" x14ac:dyDescent="0.3">
      <c r="B229" s="1914" t="s">
        <v>1161</v>
      </c>
      <c r="C229" s="1915" t="s">
        <v>885</v>
      </c>
      <c r="D229" s="1983">
        <v>0</v>
      </c>
      <c r="E229" s="1984">
        <v>0</v>
      </c>
      <c r="F229" s="2021" t="s">
        <v>656</v>
      </c>
      <c r="G229" s="1916">
        <v>0</v>
      </c>
      <c r="H229" s="1917">
        <v>0</v>
      </c>
      <c r="I229" s="1916">
        <v>0</v>
      </c>
      <c r="J229" s="1917">
        <v>0</v>
      </c>
    </row>
    <row r="230" spans="2:10" ht="23.25" hidden="1" x14ac:dyDescent="0.25">
      <c r="B230" s="1873" t="s">
        <v>1282</v>
      </c>
      <c r="C230" s="1853" t="s">
        <v>887</v>
      </c>
      <c r="D230" s="1975">
        <v>0</v>
      </c>
      <c r="E230" s="1976">
        <v>0</v>
      </c>
      <c r="F230" s="2018" t="s">
        <v>656</v>
      </c>
      <c r="G230" s="1898">
        <v>0</v>
      </c>
      <c r="H230" s="1899">
        <v>0</v>
      </c>
      <c r="I230" s="1898">
        <v>0</v>
      </c>
      <c r="J230" s="1899">
        <v>0</v>
      </c>
    </row>
    <row r="231" spans="2:10" ht="22.5" hidden="1" x14ac:dyDescent="0.25">
      <c r="B231" s="1858" t="s">
        <v>1283</v>
      </c>
      <c r="C231" s="1859" t="s">
        <v>889</v>
      </c>
      <c r="D231" s="1977">
        <v>0</v>
      </c>
      <c r="E231" s="1978">
        <v>0</v>
      </c>
      <c r="F231" s="2019" t="s">
        <v>656</v>
      </c>
      <c r="G231" s="1900">
        <v>0</v>
      </c>
      <c r="H231" s="1901">
        <v>0</v>
      </c>
      <c r="I231" s="1900">
        <v>0</v>
      </c>
      <c r="J231" s="1901">
        <v>0</v>
      </c>
    </row>
    <row r="232" spans="2:10" hidden="1" x14ac:dyDescent="0.25">
      <c r="B232" s="1861" t="s">
        <v>1284</v>
      </c>
      <c r="C232" s="1857" t="s">
        <v>891</v>
      </c>
      <c r="D232" s="1977">
        <v>0</v>
      </c>
      <c r="E232" s="1978">
        <v>0</v>
      </c>
      <c r="F232" s="2019" t="s">
        <v>656</v>
      </c>
      <c r="G232" s="1900">
        <v>0</v>
      </c>
      <c r="H232" s="1901">
        <v>0</v>
      </c>
      <c r="I232" s="1900">
        <v>0</v>
      </c>
      <c r="J232" s="1901">
        <v>0</v>
      </c>
    </row>
    <row r="233" spans="2:10" hidden="1" x14ac:dyDescent="0.25">
      <c r="B233" s="1856" t="s">
        <v>1285</v>
      </c>
      <c r="C233" s="1857" t="s">
        <v>893</v>
      </c>
      <c r="D233" s="1977">
        <v>0</v>
      </c>
      <c r="E233" s="1978">
        <v>0</v>
      </c>
      <c r="F233" s="2019" t="s">
        <v>656</v>
      </c>
      <c r="G233" s="1900">
        <v>0</v>
      </c>
      <c r="H233" s="1901">
        <v>0</v>
      </c>
      <c r="I233" s="1900">
        <v>0</v>
      </c>
      <c r="J233" s="1901">
        <v>0</v>
      </c>
    </row>
    <row r="234" spans="2:10" hidden="1" x14ac:dyDescent="0.25">
      <c r="B234" s="1858" t="s">
        <v>1286</v>
      </c>
      <c r="C234" s="1859" t="s">
        <v>895</v>
      </c>
      <c r="D234" s="1977">
        <v>0</v>
      </c>
      <c r="E234" s="1978">
        <v>0</v>
      </c>
      <c r="F234" s="2019" t="s">
        <v>656</v>
      </c>
      <c r="G234" s="1900">
        <v>0</v>
      </c>
      <c r="H234" s="1901">
        <v>0</v>
      </c>
      <c r="I234" s="1900">
        <v>0</v>
      </c>
      <c r="J234" s="1901">
        <v>0</v>
      </c>
    </row>
    <row r="235" spans="2:10" hidden="1" x14ac:dyDescent="0.25">
      <c r="B235" s="1856" t="s">
        <v>1287</v>
      </c>
      <c r="C235" s="1857" t="s">
        <v>897</v>
      </c>
      <c r="D235" s="1977">
        <v>0</v>
      </c>
      <c r="E235" s="1978">
        <v>0</v>
      </c>
      <c r="F235" s="2019" t="s">
        <v>656</v>
      </c>
      <c r="G235" s="1900">
        <v>0</v>
      </c>
      <c r="H235" s="1901">
        <v>0</v>
      </c>
      <c r="I235" s="1900">
        <v>0</v>
      </c>
      <c r="J235" s="1901">
        <v>0</v>
      </c>
    </row>
    <row r="236" spans="2:10" ht="15.75" hidden="1" thickBot="1" x14ac:dyDescent="0.3">
      <c r="B236" s="1877" t="s">
        <v>1288</v>
      </c>
      <c r="C236" s="1878" t="s">
        <v>898</v>
      </c>
      <c r="D236" s="1979">
        <v>0</v>
      </c>
      <c r="E236" s="1980">
        <v>0</v>
      </c>
      <c r="F236" s="2020" t="s">
        <v>656</v>
      </c>
      <c r="G236" s="1903">
        <v>0</v>
      </c>
      <c r="H236" s="1904">
        <v>0</v>
      </c>
      <c r="I236" s="1903">
        <v>0</v>
      </c>
      <c r="J236" s="1904">
        <v>0</v>
      </c>
    </row>
    <row r="237" spans="2:10" s="539" customFormat="1" ht="23.25" hidden="1" thickBot="1" x14ac:dyDescent="0.3">
      <c r="B237" s="1849" t="s">
        <v>1289</v>
      </c>
      <c r="C237" s="1850" t="s">
        <v>899</v>
      </c>
      <c r="D237" s="1981">
        <v>885</v>
      </c>
      <c r="E237" s="1982">
        <v>0</v>
      </c>
      <c r="F237" s="2017" t="s">
        <v>656</v>
      </c>
      <c r="G237" s="1905">
        <v>0</v>
      </c>
      <c r="H237" s="1906">
        <v>0</v>
      </c>
      <c r="I237" s="1905">
        <v>0</v>
      </c>
      <c r="J237" s="1906">
        <v>0</v>
      </c>
    </row>
    <row r="238" spans="2:10" hidden="1" x14ac:dyDescent="0.25">
      <c r="B238" s="1882" t="s">
        <v>900</v>
      </c>
      <c r="C238" s="1918" t="s">
        <v>564</v>
      </c>
      <c r="D238" s="1975">
        <v>719</v>
      </c>
      <c r="E238" s="1976">
        <v>0</v>
      </c>
      <c r="F238" s="2018" t="s">
        <v>656</v>
      </c>
      <c r="G238" s="1898">
        <v>0</v>
      </c>
      <c r="H238" s="1899">
        <v>0</v>
      </c>
      <c r="I238" s="1898">
        <v>0</v>
      </c>
      <c r="J238" s="1899">
        <v>0</v>
      </c>
    </row>
    <row r="239" spans="2:10" hidden="1" x14ac:dyDescent="0.25">
      <c r="B239" s="1882" t="s">
        <v>1290</v>
      </c>
      <c r="C239" s="1883" t="s">
        <v>565</v>
      </c>
      <c r="D239" s="1977">
        <v>17</v>
      </c>
      <c r="E239" s="1978">
        <v>0</v>
      </c>
      <c r="F239" s="2019" t="s">
        <v>656</v>
      </c>
      <c r="G239" s="1900">
        <v>0</v>
      </c>
      <c r="H239" s="1901">
        <v>0</v>
      </c>
      <c r="I239" s="1900">
        <v>0</v>
      </c>
      <c r="J239" s="1901">
        <v>0</v>
      </c>
    </row>
    <row r="240" spans="2:10" hidden="1" x14ac:dyDescent="0.25">
      <c r="B240" s="1882" t="s">
        <v>902</v>
      </c>
      <c r="C240" s="1883" t="s">
        <v>566</v>
      </c>
      <c r="D240" s="1977">
        <v>49</v>
      </c>
      <c r="E240" s="1978">
        <v>0</v>
      </c>
      <c r="F240" s="2019" t="s">
        <v>656</v>
      </c>
      <c r="G240" s="1900">
        <v>0</v>
      </c>
      <c r="H240" s="1901">
        <v>0</v>
      </c>
      <c r="I240" s="1900">
        <v>0</v>
      </c>
      <c r="J240" s="1901">
        <v>0</v>
      </c>
    </row>
    <row r="241" spans="2:10" hidden="1" x14ac:dyDescent="0.25">
      <c r="B241" s="1858" t="s">
        <v>903</v>
      </c>
      <c r="C241" s="1859" t="s">
        <v>567</v>
      </c>
      <c r="D241" s="1977">
        <v>54</v>
      </c>
      <c r="E241" s="1978">
        <v>0</v>
      </c>
      <c r="F241" s="2019" t="s">
        <v>656</v>
      </c>
      <c r="G241" s="1900">
        <v>0</v>
      </c>
      <c r="H241" s="1901">
        <v>0</v>
      </c>
      <c r="I241" s="1900">
        <v>0</v>
      </c>
      <c r="J241" s="1901">
        <v>0</v>
      </c>
    </row>
    <row r="242" spans="2:10" hidden="1" x14ac:dyDescent="0.25">
      <c r="B242" s="1861" t="s">
        <v>1291</v>
      </c>
      <c r="C242" s="1876" t="s">
        <v>568</v>
      </c>
      <c r="D242" s="1977">
        <v>32</v>
      </c>
      <c r="E242" s="1978">
        <v>0</v>
      </c>
      <c r="F242" s="2019" t="s">
        <v>656</v>
      </c>
      <c r="G242" s="1900">
        <v>0</v>
      </c>
      <c r="H242" s="1901">
        <v>0</v>
      </c>
      <c r="I242" s="1900">
        <v>0</v>
      </c>
      <c r="J242" s="1901">
        <v>0</v>
      </c>
    </row>
    <row r="243" spans="2:10" hidden="1" x14ac:dyDescent="0.25">
      <c r="B243" s="1861" t="s">
        <v>1292</v>
      </c>
      <c r="C243" s="1857" t="s">
        <v>569</v>
      </c>
      <c r="D243" s="1977">
        <v>8</v>
      </c>
      <c r="E243" s="1978">
        <v>0</v>
      </c>
      <c r="F243" s="2019" t="s">
        <v>656</v>
      </c>
      <c r="G243" s="1900">
        <v>0</v>
      </c>
      <c r="H243" s="1901">
        <v>0</v>
      </c>
      <c r="I243" s="1900">
        <v>0</v>
      </c>
      <c r="J243" s="1901">
        <v>0</v>
      </c>
    </row>
    <row r="244" spans="2:10" hidden="1" x14ac:dyDescent="0.25">
      <c r="B244" s="1856" t="s">
        <v>1293</v>
      </c>
      <c r="C244" s="1857" t="s">
        <v>906</v>
      </c>
      <c r="D244" s="1977">
        <v>0</v>
      </c>
      <c r="E244" s="1978">
        <v>0</v>
      </c>
      <c r="F244" s="2019" t="s">
        <v>656</v>
      </c>
      <c r="G244" s="1900">
        <v>0</v>
      </c>
      <c r="H244" s="1901">
        <v>0</v>
      </c>
      <c r="I244" s="1900">
        <v>0</v>
      </c>
      <c r="J244" s="1901">
        <v>0</v>
      </c>
    </row>
    <row r="245" spans="2:10" hidden="1" x14ac:dyDescent="0.25">
      <c r="B245" s="1856" t="s">
        <v>1294</v>
      </c>
      <c r="C245" s="1857" t="s">
        <v>908</v>
      </c>
      <c r="D245" s="1977">
        <v>0</v>
      </c>
      <c r="E245" s="1978">
        <v>0</v>
      </c>
      <c r="F245" s="2019" t="s">
        <v>656</v>
      </c>
      <c r="G245" s="1900">
        <v>0</v>
      </c>
      <c r="H245" s="1901">
        <v>0</v>
      </c>
      <c r="I245" s="1900">
        <v>0</v>
      </c>
      <c r="J245" s="1901">
        <v>0</v>
      </c>
    </row>
    <row r="246" spans="2:10" ht="23.25" hidden="1" x14ac:dyDescent="0.25">
      <c r="B246" s="1856" t="s">
        <v>1295</v>
      </c>
      <c r="C246" s="1857" t="s">
        <v>910</v>
      </c>
      <c r="D246" s="1977">
        <v>0</v>
      </c>
      <c r="E246" s="1978">
        <v>0</v>
      </c>
      <c r="F246" s="2019" t="s">
        <v>656</v>
      </c>
      <c r="G246" s="1900">
        <v>0</v>
      </c>
      <c r="H246" s="1901">
        <v>0</v>
      </c>
      <c r="I246" s="1900">
        <v>0</v>
      </c>
      <c r="J246" s="1901">
        <v>0</v>
      </c>
    </row>
    <row r="247" spans="2:10" ht="15.75" hidden="1" thickBot="1" x14ac:dyDescent="0.3">
      <c r="B247" s="1873" t="s">
        <v>1296</v>
      </c>
      <c r="C247" s="1875" t="s">
        <v>570</v>
      </c>
      <c r="D247" s="1979">
        <v>6</v>
      </c>
      <c r="E247" s="1980">
        <v>0</v>
      </c>
      <c r="F247" s="2020" t="s">
        <v>656</v>
      </c>
      <c r="G247" s="1903">
        <v>0</v>
      </c>
      <c r="H247" s="1904">
        <v>0</v>
      </c>
      <c r="I247" s="1903">
        <v>0</v>
      </c>
      <c r="J247" s="1904">
        <v>0</v>
      </c>
    </row>
    <row r="248" spans="2:10" s="539" customFormat="1" ht="15.75" thickBot="1" x14ac:dyDescent="0.3">
      <c r="B248" s="1849" t="s">
        <v>1297</v>
      </c>
      <c r="C248" s="1850" t="s">
        <v>912</v>
      </c>
      <c r="D248" s="1981">
        <v>324</v>
      </c>
      <c r="E248" s="1982">
        <v>52</v>
      </c>
      <c r="F248" s="2017">
        <v>16.049382716049383</v>
      </c>
      <c r="G248" s="1905">
        <v>19</v>
      </c>
      <c r="H248" s="1906">
        <v>34</v>
      </c>
      <c r="I248" s="1905">
        <v>6</v>
      </c>
      <c r="J248" s="1906">
        <v>11</v>
      </c>
    </row>
    <row r="249" spans="2:10" hidden="1" x14ac:dyDescent="0.25">
      <c r="B249" s="1852" t="s">
        <v>1298</v>
      </c>
      <c r="C249" s="1853" t="s">
        <v>914</v>
      </c>
      <c r="D249" s="1975">
        <v>0</v>
      </c>
      <c r="E249" s="1976">
        <v>0</v>
      </c>
      <c r="F249" s="2018" t="s">
        <v>656</v>
      </c>
      <c r="G249" s="1898">
        <v>0</v>
      </c>
      <c r="H249" s="1899">
        <v>0</v>
      </c>
      <c r="I249" s="1898">
        <v>0</v>
      </c>
      <c r="J249" s="1899">
        <v>0</v>
      </c>
    </row>
    <row r="250" spans="2:10" hidden="1" x14ac:dyDescent="0.25">
      <c r="B250" s="1861" t="s">
        <v>1299</v>
      </c>
      <c r="C250" s="1876" t="s">
        <v>916</v>
      </c>
      <c r="D250" s="1977">
        <v>0</v>
      </c>
      <c r="E250" s="1978">
        <v>0</v>
      </c>
      <c r="F250" s="2019" t="s">
        <v>656</v>
      </c>
      <c r="G250" s="1900">
        <v>0</v>
      </c>
      <c r="H250" s="1901">
        <v>0</v>
      </c>
      <c r="I250" s="1900">
        <v>0</v>
      </c>
      <c r="J250" s="1901">
        <v>0</v>
      </c>
    </row>
    <row r="251" spans="2:10" ht="22.5" hidden="1" x14ac:dyDescent="0.25">
      <c r="B251" s="1858" t="s">
        <v>917</v>
      </c>
      <c r="C251" s="1859" t="s">
        <v>918</v>
      </c>
      <c r="D251" s="1977">
        <v>0</v>
      </c>
      <c r="E251" s="1978">
        <v>0</v>
      </c>
      <c r="F251" s="2019" t="s">
        <v>656</v>
      </c>
      <c r="G251" s="1900">
        <v>0</v>
      </c>
      <c r="H251" s="1901">
        <v>0</v>
      </c>
      <c r="I251" s="1900">
        <v>0</v>
      </c>
      <c r="J251" s="1901">
        <v>0</v>
      </c>
    </row>
    <row r="252" spans="2:10" x14ac:dyDescent="0.25">
      <c r="B252" s="1858" t="s">
        <v>1300</v>
      </c>
      <c r="C252" s="1859" t="s">
        <v>920</v>
      </c>
      <c r="D252" s="1977">
        <v>130</v>
      </c>
      <c r="E252" s="1978">
        <v>14</v>
      </c>
      <c r="F252" s="2019">
        <v>10.76923076923077</v>
      </c>
      <c r="G252" s="1900">
        <v>12</v>
      </c>
      <c r="H252" s="1901">
        <v>2</v>
      </c>
      <c r="I252" s="1900">
        <v>1</v>
      </c>
      <c r="J252" s="1901">
        <v>9</v>
      </c>
    </row>
    <row r="253" spans="2:10" x14ac:dyDescent="0.25">
      <c r="B253" s="1858" t="s">
        <v>1301</v>
      </c>
      <c r="C253" s="1859" t="s">
        <v>922</v>
      </c>
      <c r="D253" s="1977">
        <v>78</v>
      </c>
      <c r="E253" s="1978">
        <v>4</v>
      </c>
      <c r="F253" s="2019">
        <v>5.1282051282051277</v>
      </c>
      <c r="G253" s="1900">
        <v>2</v>
      </c>
      <c r="H253" s="1901">
        <v>2</v>
      </c>
      <c r="I253" s="1900">
        <v>1</v>
      </c>
      <c r="J253" s="1901">
        <v>2</v>
      </c>
    </row>
    <row r="254" spans="2:10" x14ac:dyDescent="0.25">
      <c r="B254" s="1858" t="s">
        <v>1302</v>
      </c>
      <c r="C254" s="1859" t="s">
        <v>923</v>
      </c>
      <c r="D254" s="1977">
        <v>43</v>
      </c>
      <c r="E254" s="1978">
        <v>6</v>
      </c>
      <c r="F254" s="2019">
        <v>13.953488372093023</v>
      </c>
      <c r="G254" s="1900">
        <v>0</v>
      </c>
      <c r="H254" s="1901">
        <v>6</v>
      </c>
      <c r="I254" s="1900">
        <v>1</v>
      </c>
      <c r="J254" s="1901">
        <v>0</v>
      </c>
    </row>
    <row r="255" spans="2:10" hidden="1" x14ac:dyDescent="0.25">
      <c r="B255" s="1858" t="s">
        <v>1303</v>
      </c>
      <c r="C255" s="1859" t="s">
        <v>925</v>
      </c>
      <c r="D255" s="1977">
        <v>2</v>
      </c>
      <c r="E255" s="1978">
        <v>0</v>
      </c>
      <c r="F255" s="2019" t="s">
        <v>656</v>
      </c>
      <c r="G255" s="1900">
        <v>0</v>
      </c>
      <c r="H255" s="1901">
        <v>0</v>
      </c>
      <c r="I255" s="1900">
        <v>0</v>
      </c>
      <c r="J255" s="1901">
        <v>0</v>
      </c>
    </row>
    <row r="256" spans="2:10" ht="23.25" hidden="1" x14ac:dyDescent="0.25">
      <c r="B256" s="1856" t="s">
        <v>1304</v>
      </c>
      <c r="C256" s="1857" t="s">
        <v>927</v>
      </c>
      <c r="D256" s="1977">
        <v>0</v>
      </c>
      <c r="E256" s="1978">
        <v>0</v>
      </c>
      <c r="F256" s="2019" t="s">
        <v>656</v>
      </c>
      <c r="G256" s="1900">
        <v>0</v>
      </c>
      <c r="H256" s="1901">
        <v>0</v>
      </c>
      <c r="I256" s="1900">
        <v>0</v>
      </c>
      <c r="J256" s="1901">
        <v>0</v>
      </c>
    </row>
    <row r="257" spans="2:10" hidden="1" x14ac:dyDescent="0.25">
      <c r="B257" s="1856" t="s">
        <v>1305</v>
      </c>
      <c r="C257" s="1857" t="s">
        <v>929</v>
      </c>
      <c r="D257" s="1977">
        <v>0</v>
      </c>
      <c r="E257" s="1978">
        <v>0</v>
      </c>
      <c r="F257" s="2019" t="s">
        <v>656</v>
      </c>
      <c r="G257" s="1900">
        <v>0</v>
      </c>
      <c r="H257" s="1901">
        <v>0</v>
      </c>
      <c r="I257" s="1900">
        <v>0</v>
      </c>
      <c r="J257" s="1901">
        <v>0</v>
      </c>
    </row>
    <row r="258" spans="2:10" ht="23.25" hidden="1" x14ac:dyDescent="0.25">
      <c r="B258" s="1856" t="s">
        <v>1306</v>
      </c>
      <c r="C258" s="1857" t="s">
        <v>931</v>
      </c>
      <c r="D258" s="1977">
        <v>0</v>
      </c>
      <c r="E258" s="1978">
        <v>0</v>
      </c>
      <c r="F258" s="2019" t="s">
        <v>656</v>
      </c>
      <c r="G258" s="1900">
        <v>0</v>
      </c>
      <c r="H258" s="1901">
        <v>0</v>
      </c>
      <c r="I258" s="1900">
        <v>0</v>
      </c>
      <c r="J258" s="1901">
        <v>0</v>
      </c>
    </row>
    <row r="259" spans="2:10" ht="15.75" thickBot="1" x14ac:dyDescent="0.3">
      <c r="B259" s="1858" t="s">
        <v>1307</v>
      </c>
      <c r="C259" s="1859" t="s">
        <v>933</v>
      </c>
      <c r="D259" s="1977">
        <v>52</v>
      </c>
      <c r="E259" s="1978">
        <v>28</v>
      </c>
      <c r="F259" s="2019">
        <v>53.846153846153847</v>
      </c>
      <c r="G259" s="1900">
        <v>5</v>
      </c>
      <c r="H259" s="1901">
        <v>24</v>
      </c>
      <c r="I259" s="1900">
        <v>3</v>
      </c>
      <c r="J259" s="1901">
        <v>0</v>
      </c>
    </row>
    <row r="260" spans="2:10" hidden="1" x14ac:dyDescent="0.25">
      <c r="B260" s="1858" t="s">
        <v>1308</v>
      </c>
      <c r="C260" s="1859" t="s">
        <v>935</v>
      </c>
      <c r="D260" s="1977">
        <v>0</v>
      </c>
      <c r="E260" s="1978">
        <v>0</v>
      </c>
      <c r="F260" s="2019" t="s">
        <v>656</v>
      </c>
      <c r="G260" s="1900">
        <v>0</v>
      </c>
      <c r="H260" s="1901">
        <v>0</v>
      </c>
      <c r="I260" s="1900">
        <v>0</v>
      </c>
      <c r="J260" s="1901">
        <v>0</v>
      </c>
    </row>
    <row r="261" spans="2:10" ht="15.75" hidden="1" thickBot="1" x14ac:dyDescent="0.3">
      <c r="B261" s="1919" t="s">
        <v>1309</v>
      </c>
      <c r="C261" s="1918" t="s">
        <v>937</v>
      </c>
      <c r="D261" s="1979">
        <v>0</v>
      </c>
      <c r="E261" s="1980">
        <v>0</v>
      </c>
      <c r="F261" s="2020" t="s">
        <v>656</v>
      </c>
      <c r="G261" s="1900">
        <v>0</v>
      </c>
      <c r="H261" s="1901">
        <v>0</v>
      </c>
      <c r="I261" s="1900">
        <v>0</v>
      </c>
      <c r="J261" s="1901">
        <v>0</v>
      </c>
    </row>
    <row r="262" spans="2:10" s="539" customFormat="1" ht="15.75" thickBot="1" x14ac:dyDescent="0.3">
      <c r="B262" s="1849" t="s">
        <v>1310</v>
      </c>
      <c r="C262" s="1850" t="s">
        <v>938</v>
      </c>
      <c r="D262" s="1981">
        <v>2017</v>
      </c>
      <c r="E262" s="1982">
        <v>10</v>
      </c>
      <c r="F262" s="2017">
        <v>0.49578582052553299</v>
      </c>
      <c r="G262" s="1905">
        <v>3</v>
      </c>
      <c r="H262" s="1906">
        <v>7</v>
      </c>
      <c r="I262" s="1905">
        <v>5</v>
      </c>
      <c r="J262" s="1906">
        <v>0</v>
      </c>
    </row>
    <row r="263" spans="2:10" x14ac:dyDescent="0.25">
      <c r="B263" s="1864" t="s">
        <v>1311</v>
      </c>
      <c r="C263" s="1865" t="s">
        <v>940</v>
      </c>
      <c r="D263" s="1975">
        <v>215</v>
      </c>
      <c r="E263" s="1976">
        <v>1</v>
      </c>
      <c r="F263" s="2019">
        <v>0.46511627906976744</v>
      </c>
      <c r="G263" s="1920">
        <v>1</v>
      </c>
      <c r="H263" s="1888">
        <v>0</v>
      </c>
      <c r="I263" s="1920">
        <v>1</v>
      </c>
      <c r="J263" s="1888">
        <v>0</v>
      </c>
    </row>
    <row r="264" spans="2:10" hidden="1" x14ac:dyDescent="0.25">
      <c r="B264" s="1919" t="s">
        <v>1312</v>
      </c>
      <c r="C264" s="1918" t="s">
        <v>942</v>
      </c>
      <c r="D264" s="1977">
        <v>83</v>
      </c>
      <c r="E264" s="1978">
        <v>0</v>
      </c>
      <c r="F264" s="2009" t="s">
        <v>656</v>
      </c>
      <c r="G264" s="1921">
        <v>0</v>
      </c>
      <c r="H264" s="1901">
        <v>0</v>
      </c>
      <c r="I264" s="1921">
        <v>0</v>
      </c>
      <c r="J264" s="1901">
        <v>0</v>
      </c>
    </row>
    <row r="265" spans="2:10" hidden="1" x14ac:dyDescent="0.25">
      <c r="B265" s="1858" t="s">
        <v>943</v>
      </c>
      <c r="C265" s="1859" t="s">
        <v>944</v>
      </c>
      <c r="D265" s="1977">
        <v>10</v>
      </c>
      <c r="E265" s="1978">
        <v>0</v>
      </c>
      <c r="F265" s="2009" t="s">
        <v>656</v>
      </c>
      <c r="G265" s="1921">
        <v>0</v>
      </c>
      <c r="H265" s="1901">
        <v>0</v>
      </c>
      <c r="I265" s="1921">
        <v>0</v>
      </c>
      <c r="J265" s="1901">
        <v>0</v>
      </c>
    </row>
    <row r="266" spans="2:10" ht="22.5" hidden="1" x14ac:dyDescent="0.25">
      <c r="B266" s="1858" t="s">
        <v>1502</v>
      </c>
      <c r="C266" s="1859" t="s">
        <v>571</v>
      </c>
      <c r="D266" s="1977">
        <v>20</v>
      </c>
      <c r="E266" s="1978">
        <v>0</v>
      </c>
      <c r="F266" s="2009" t="s">
        <v>656</v>
      </c>
      <c r="G266" s="1921">
        <v>0</v>
      </c>
      <c r="H266" s="1901">
        <v>0</v>
      </c>
      <c r="I266" s="1921">
        <v>0</v>
      </c>
      <c r="J266" s="1901">
        <v>0</v>
      </c>
    </row>
    <row r="267" spans="2:10" hidden="1" x14ac:dyDescent="0.25">
      <c r="B267" s="1864" t="s">
        <v>1315</v>
      </c>
      <c r="C267" s="1865" t="s">
        <v>946</v>
      </c>
      <c r="D267" s="1977">
        <v>42</v>
      </c>
      <c r="E267" s="1978">
        <v>0</v>
      </c>
      <c r="F267" s="2009" t="s">
        <v>656</v>
      </c>
      <c r="G267" s="1921">
        <v>0</v>
      </c>
      <c r="H267" s="1901">
        <v>0</v>
      </c>
      <c r="I267" s="1921">
        <v>0</v>
      </c>
      <c r="J267" s="1901">
        <v>0</v>
      </c>
    </row>
    <row r="268" spans="2:10" ht="22.5" hidden="1" x14ac:dyDescent="0.25">
      <c r="B268" s="1864" t="s">
        <v>1316</v>
      </c>
      <c r="C268" s="1865" t="s">
        <v>948</v>
      </c>
      <c r="D268" s="1977">
        <v>30</v>
      </c>
      <c r="E268" s="1978">
        <v>0</v>
      </c>
      <c r="F268" s="2009" t="s">
        <v>656</v>
      </c>
      <c r="G268" s="1921">
        <v>0</v>
      </c>
      <c r="H268" s="1901">
        <v>0</v>
      </c>
      <c r="I268" s="1921">
        <v>0</v>
      </c>
      <c r="J268" s="1901">
        <v>0</v>
      </c>
    </row>
    <row r="269" spans="2:10" ht="22.5" hidden="1" x14ac:dyDescent="0.25">
      <c r="B269" s="1873" t="s">
        <v>1317</v>
      </c>
      <c r="C269" s="1881" t="s">
        <v>950</v>
      </c>
      <c r="D269" s="1977">
        <v>1</v>
      </c>
      <c r="E269" s="1978">
        <v>0</v>
      </c>
      <c r="F269" s="2009" t="s">
        <v>656</v>
      </c>
      <c r="G269" s="1921">
        <v>0</v>
      </c>
      <c r="H269" s="1901">
        <v>0</v>
      </c>
      <c r="I269" s="1921">
        <v>0</v>
      </c>
      <c r="J269" s="1901">
        <v>0</v>
      </c>
    </row>
    <row r="270" spans="2:10" ht="22.5" hidden="1" x14ac:dyDescent="0.25">
      <c r="B270" s="1864" t="s">
        <v>1318</v>
      </c>
      <c r="C270" s="1865" t="s">
        <v>952</v>
      </c>
      <c r="D270" s="1977">
        <v>3</v>
      </c>
      <c r="E270" s="1978">
        <v>0</v>
      </c>
      <c r="F270" s="2009" t="s">
        <v>656</v>
      </c>
      <c r="G270" s="1921">
        <v>0</v>
      </c>
      <c r="H270" s="1901">
        <v>0</v>
      </c>
      <c r="I270" s="1921">
        <v>0</v>
      </c>
      <c r="J270" s="1901">
        <v>0</v>
      </c>
    </row>
    <row r="271" spans="2:10" ht="22.5" hidden="1" x14ac:dyDescent="0.25">
      <c r="B271" s="1919" t="s">
        <v>1319</v>
      </c>
      <c r="C271" s="1918" t="s">
        <v>589</v>
      </c>
      <c r="D271" s="1979">
        <v>2</v>
      </c>
      <c r="E271" s="1980">
        <v>0</v>
      </c>
      <c r="F271" s="2010" t="s">
        <v>656</v>
      </c>
      <c r="G271" s="1922">
        <v>0</v>
      </c>
      <c r="H271" s="1904">
        <v>0</v>
      </c>
      <c r="I271" s="1922">
        <v>0</v>
      </c>
      <c r="J271" s="1904">
        <v>0</v>
      </c>
    </row>
    <row r="272" spans="2:10" hidden="1" x14ac:dyDescent="0.25">
      <c r="B272" s="1856" t="s">
        <v>1320</v>
      </c>
      <c r="C272" s="1857" t="s">
        <v>955</v>
      </c>
      <c r="D272" s="1977">
        <v>0</v>
      </c>
      <c r="E272" s="1978">
        <v>0</v>
      </c>
      <c r="F272" s="2019" t="s">
        <v>656</v>
      </c>
      <c r="G272" s="1921">
        <v>0</v>
      </c>
      <c r="H272" s="1901">
        <v>0</v>
      </c>
      <c r="I272" s="1921">
        <v>0</v>
      </c>
      <c r="J272" s="1901">
        <v>0</v>
      </c>
    </row>
    <row r="273" spans="2:10" hidden="1" x14ac:dyDescent="0.25">
      <c r="B273" s="1873" t="s">
        <v>1321</v>
      </c>
      <c r="C273" s="1853" t="s">
        <v>957</v>
      </c>
      <c r="D273" s="1975">
        <v>0</v>
      </c>
      <c r="E273" s="1976">
        <v>0</v>
      </c>
      <c r="F273" s="2008" t="s">
        <v>656</v>
      </c>
      <c r="G273" s="1920">
        <v>0</v>
      </c>
      <c r="H273" s="1899">
        <v>0</v>
      </c>
      <c r="I273" s="1920">
        <v>0</v>
      </c>
      <c r="J273" s="1899">
        <v>0</v>
      </c>
    </row>
    <row r="274" spans="2:10" x14ac:dyDescent="0.25">
      <c r="B274" s="1864" t="s">
        <v>1322</v>
      </c>
      <c r="C274" s="1865" t="s">
        <v>959</v>
      </c>
      <c r="D274" s="1977">
        <v>69</v>
      </c>
      <c r="E274" s="1978">
        <v>4</v>
      </c>
      <c r="F274" s="2009">
        <v>5.7971014492753623</v>
      </c>
      <c r="G274" s="1921">
        <v>1</v>
      </c>
      <c r="H274" s="1901">
        <v>3</v>
      </c>
      <c r="I274" s="1921">
        <v>4</v>
      </c>
      <c r="J274" s="1901">
        <v>0</v>
      </c>
    </row>
    <row r="275" spans="2:10" x14ac:dyDescent="0.25">
      <c r="B275" s="1864" t="s">
        <v>1503</v>
      </c>
      <c r="C275" s="1865" t="s">
        <v>491</v>
      </c>
      <c r="D275" s="1977">
        <v>70</v>
      </c>
      <c r="E275" s="1978">
        <v>3</v>
      </c>
      <c r="F275" s="2009">
        <v>4.2857142857142856</v>
      </c>
      <c r="G275" s="1921">
        <v>0</v>
      </c>
      <c r="H275" s="1901">
        <v>3</v>
      </c>
      <c r="I275" s="1921">
        <v>0</v>
      </c>
      <c r="J275" s="1901">
        <v>0</v>
      </c>
    </row>
    <row r="276" spans="2:10" hidden="1" x14ac:dyDescent="0.25">
      <c r="B276" s="1864" t="s">
        <v>492</v>
      </c>
      <c r="C276" s="1865" t="s">
        <v>493</v>
      </c>
      <c r="D276" s="1977">
        <v>4</v>
      </c>
      <c r="E276" s="1978">
        <v>0</v>
      </c>
      <c r="F276" s="2009" t="s">
        <v>656</v>
      </c>
      <c r="G276" s="1921">
        <v>0</v>
      </c>
      <c r="H276" s="1901">
        <v>0</v>
      </c>
      <c r="I276" s="1921">
        <v>0</v>
      </c>
      <c r="J276" s="1901">
        <v>0</v>
      </c>
    </row>
    <row r="277" spans="2:10" hidden="1" x14ac:dyDescent="0.25">
      <c r="B277" s="1864" t="s">
        <v>494</v>
      </c>
      <c r="C277" s="1865" t="s">
        <v>412</v>
      </c>
      <c r="D277" s="1977">
        <v>20</v>
      </c>
      <c r="E277" s="1978">
        <v>0</v>
      </c>
      <c r="F277" s="2009" t="s">
        <v>656</v>
      </c>
      <c r="G277" s="1921">
        <v>0</v>
      </c>
      <c r="H277" s="1901">
        <v>0</v>
      </c>
      <c r="I277" s="1921">
        <v>0</v>
      </c>
      <c r="J277" s="1901">
        <v>0</v>
      </c>
    </row>
    <row r="278" spans="2:10" ht="33.75" hidden="1" x14ac:dyDescent="0.25">
      <c r="B278" s="1864" t="s">
        <v>962</v>
      </c>
      <c r="C278" s="1865" t="s">
        <v>963</v>
      </c>
      <c r="D278" s="1977">
        <v>957</v>
      </c>
      <c r="E278" s="1978">
        <v>0</v>
      </c>
      <c r="F278" s="2009" t="s">
        <v>656</v>
      </c>
      <c r="G278" s="1921">
        <v>0</v>
      </c>
      <c r="H278" s="1901">
        <v>0</v>
      </c>
      <c r="I278" s="1921">
        <v>0</v>
      </c>
      <c r="J278" s="1901">
        <v>0</v>
      </c>
    </row>
    <row r="279" spans="2:10" hidden="1" x14ac:dyDescent="0.25">
      <c r="B279" s="1864" t="s">
        <v>1324</v>
      </c>
      <c r="C279" s="1865" t="s">
        <v>965</v>
      </c>
      <c r="D279" s="1977">
        <v>3</v>
      </c>
      <c r="E279" s="1978">
        <v>0</v>
      </c>
      <c r="F279" s="2009" t="s">
        <v>656</v>
      </c>
      <c r="G279" s="1921">
        <v>0</v>
      </c>
      <c r="H279" s="1901">
        <v>0</v>
      </c>
      <c r="I279" s="1921">
        <v>0</v>
      </c>
      <c r="J279" s="1901">
        <v>0</v>
      </c>
    </row>
    <row r="280" spans="2:10" hidden="1" x14ac:dyDescent="0.25">
      <c r="B280" s="1919" t="s">
        <v>1325</v>
      </c>
      <c r="C280" s="1923" t="s">
        <v>966</v>
      </c>
      <c r="D280" s="1977">
        <v>20</v>
      </c>
      <c r="E280" s="1978">
        <v>0</v>
      </c>
      <c r="F280" s="2009" t="s">
        <v>656</v>
      </c>
      <c r="G280" s="1921">
        <v>0</v>
      </c>
      <c r="H280" s="1901">
        <v>0</v>
      </c>
      <c r="I280" s="1921">
        <v>0</v>
      </c>
      <c r="J280" s="1901">
        <v>0</v>
      </c>
    </row>
    <row r="281" spans="2:10" ht="23.25" hidden="1" x14ac:dyDescent="0.25">
      <c r="B281" s="1856" t="s">
        <v>1326</v>
      </c>
      <c r="C281" s="1857" t="s">
        <v>968</v>
      </c>
      <c r="D281" s="1977">
        <v>0</v>
      </c>
      <c r="E281" s="1978">
        <v>0</v>
      </c>
      <c r="F281" s="2009" t="s">
        <v>656</v>
      </c>
      <c r="G281" s="1921">
        <v>0</v>
      </c>
      <c r="H281" s="1901">
        <v>0</v>
      </c>
      <c r="I281" s="1921">
        <v>0</v>
      </c>
      <c r="J281" s="1901">
        <v>0</v>
      </c>
    </row>
    <row r="282" spans="2:10" ht="22.5" hidden="1" x14ac:dyDescent="0.25">
      <c r="B282" s="1873" t="s">
        <v>1327</v>
      </c>
      <c r="C282" s="1881" t="s">
        <v>970</v>
      </c>
      <c r="D282" s="1977">
        <v>5</v>
      </c>
      <c r="E282" s="1978">
        <v>0</v>
      </c>
      <c r="F282" s="2009" t="s">
        <v>656</v>
      </c>
      <c r="G282" s="1921">
        <v>0</v>
      </c>
      <c r="H282" s="1901">
        <v>0</v>
      </c>
      <c r="I282" s="1921">
        <v>0</v>
      </c>
      <c r="J282" s="1901">
        <v>0</v>
      </c>
    </row>
    <row r="283" spans="2:10" ht="23.25" thickBot="1" x14ac:dyDescent="0.3">
      <c r="B283" s="1858" t="s">
        <v>971</v>
      </c>
      <c r="C283" s="1859" t="s">
        <v>972</v>
      </c>
      <c r="D283" s="1977">
        <v>444</v>
      </c>
      <c r="E283" s="1978">
        <v>2</v>
      </c>
      <c r="F283" s="2019">
        <v>0.45045045045045046</v>
      </c>
      <c r="G283" s="1924">
        <v>1</v>
      </c>
      <c r="H283" s="1901">
        <v>1</v>
      </c>
      <c r="I283" s="1921">
        <v>0</v>
      </c>
      <c r="J283" s="1901">
        <v>0</v>
      </c>
    </row>
    <row r="284" spans="2:10" ht="45" hidden="1" x14ac:dyDescent="0.25">
      <c r="B284" s="1858" t="s">
        <v>973</v>
      </c>
      <c r="C284" s="1883" t="s">
        <v>974</v>
      </c>
      <c r="D284" s="1979">
        <v>0</v>
      </c>
      <c r="E284" s="1980">
        <v>0</v>
      </c>
      <c r="F284" s="2020">
        <v>0</v>
      </c>
      <c r="G284" s="1925">
        <v>0</v>
      </c>
      <c r="H284" s="1904">
        <v>0</v>
      </c>
      <c r="I284" s="1922">
        <v>0</v>
      </c>
      <c r="J284" s="1904">
        <v>0</v>
      </c>
    </row>
    <row r="285" spans="2:10" ht="15.75" hidden="1" thickBot="1" x14ac:dyDescent="0.3">
      <c r="B285" s="1858" t="s">
        <v>1328</v>
      </c>
      <c r="C285" s="1883" t="s">
        <v>976</v>
      </c>
      <c r="D285" s="1979">
        <v>19</v>
      </c>
      <c r="E285" s="1980">
        <v>0</v>
      </c>
      <c r="F285" s="2010" t="s">
        <v>656</v>
      </c>
      <c r="G285" s="1922">
        <v>0</v>
      </c>
      <c r="H285" s="1926">
        <v>0</v>
      </c>
      <c r="I285" s="1922">
        <v>0</v>
      </c>
      <c r="J285" s="1926">
        <v>0</v>
      </c>
    </row>
    <row r="286" spans="2:10" ht="15.75" hidden="1" thickBot="1" x14ac:dyDescent="0.3">
      <c r="B286" s="1849" t="s">
        <v>1329</v>
      </c>
      <c r="C286" s="1850" t="s">
        <v>977</v>
      </c>
      <c r="D286" s="1983">
        <v>0</v>
      </c>
      <c r="E286" s="1984">
        <v>0</v>
      </c>
      <c r="F286" s="2022" t="s">
        <v>656</v>
      </c>
      <c r="G286" s="1916">
        <v>0</v>
      </c>
      <c r="H286" s="1917">
        <v>0</v>
      </c>
      <c r="I286" s="1916">
        <v>0</v>
      </c>
      <c r="J286" s="1917">
        <v>0</v>
      </c>
    </row>
    <row r="287" spans="2:10" hidden="1" x14ac:dyDescent="0.25">
      <c r="B287" s="1902" t="s">
        <v>1330</v>
      </c>
      <c r="C287" s="1927" t="s">
        <v>413</v>
      </c>
      <c r="D287" s="1975">
        <v>0</v>
      </c>
      <c r="E287" s="1976">
        <v>0</v>
      </c>
      <c r="F287" s="2008" t="s">
        <v>656</v>
      </c>
      <c r="G287" s="1898">
        <v>0</v>
      </c>
      <c r="H287" s="1899">
        <v>0</v>
      </c>
      <c r="I287" s="1898">
        <v>0</v>
      </c>
      <c r="J287" s="1899">
        <v>0</v>
      </c>
    </row>
    <row r="288" spans="2:10" hidden="1" x14ac:dyDescent="0.25">
      <c r="B288" s="1856" t="s">
        <v>1331</v>
      </c>
      <c r="C288" s="1857" t="s">
        <v>980</v>
      </c>
      <c r="D288" s="1977">
        <v>0</v>
      </c>
      <c r="E288" s="1978">
        <v>0</v>
      </c>
      <c r="F288" s="2009" t="s">
        <v>656</v>
      </c>
      <c r="G288" s="1900">
        <v>0</v>
      </c>
      <c r="H288" s="1901">
        <v>0</v>
      </c>
      <c r="I288" s="1900">
        <v>0</v>
      </c>
      <c r="J288" s="1901">
        <v>0</v>
      </c>
    </row>
    <row r="289" spans="2:10" hidden="1" x14ac:dyDescent="0.25">
      <c r="B289" s="1856" t="s">
        <v>1332</v>
      </c>
      <c r="C289" s="1857" t="s">
        <v>414</v>
      </c>
      <c r="D289" s="1977">
        <v>0</v>
      </c>
      <c r="E289" s="1978">
        <v>0</v>
      </c>
      <c r="F289" s="2009" t="s">
        <v>656</v>
      </c>
      <c r="G289" s="1900">
        <v>0</v>
      </c>
      <c r="H289" s="1901">
        <v>0</v>
      </c>
      <c r="I289" s="1900">
        <v>0</v>
      </c>
      <c r="J289" s="1901">
        <v>0</v>
      </c>
    </row>
    <row r="290" spans="2:10" hidden="1" x14ac:dyDescent="0.25">
      <c r="B290" s="1856" t="s">
        <v>1333</v>
      </c>
      <c r="C290" s="1857" t="s">
        <v>415</v>
      </c>
      <c r="D290" s="1977">
        <v>0</v>
      </c>
      <c r="E290" s="1978">
        <v>0</v>
      </c>
      <c r="F290" s="2009" t="s">
        <v>656</v>
      </c>
      <c r="G290" s="1900">
        <v>0</v>
      </c>
      <c r="H290" s="1901">
        <v>0</v>
      </c>
      <c r="I290" s="1900">
        <v>0</v>
      </c>
      <c r="J290" s="1901">
        <v>0</v>
      </c>
    </row>
    <row r="291" spans="2:10" hidden="1" x14ac:dyDescent="0.25">
      <c r="B291" s="1861" t="s">
        <v>1334</v>
      </c>
      <c r="C291" s="1857" t="s">
        <v>416</v>
      </c>
      <c r="D291" s="1977">
        <v>0</v>
      </c>
      <c r="E291" s="1978">
        <v>0</v>
      </c>
      <c r="F291" s="2009" t="s">
        <v>656</v>
      </c>
      <c r="G291" s="1900">
        <v>0</v>
      </c>
      <c r="H291" s="1901">
        <v>0</v>
      </c>
      <c r="I291" s="1900">
        <v>0</v>
      </c>
      <c r="J291" s="1901">
        <v>0</v>
      </c>
    </row>
    <row r="292" spans="2:10" hidden="1" x14ac:dyDescent="0.25">
      <c r="B292" s="1856" t="s">
        <v>1335</v>
      </c>
      <c r="C292" s="1857" t="s">
        <v>417</v>
      </c>
      <c r="D292" s="1977">
        <v>0</v>
      </c>
      <c r="E292" s="1978">
        <v>0</v>
      </c>
      <c r="F292" s="2009" t="s">
        <v>656</v>
      </c>
      <c r="G292" s="1900">
        <v>0</v>
      </c>
      <c r="H292" s="1901">
        <v>0</v>
      </c>
      <c r="I292" s="1900">
        <v>0</v>
      </c>
      <c r="J292" s="1901">
        <v>0</v>
      </c>
    </row>
    <row r="293" spans="2:10" ht="15.75" hidden="1" thickBot="1" x14ac:dyDescent="0.3">
      <c r="B293" s="1877" t="s">
        <v>1336</v>
      </c>
      <c r="C293" s="1878" t="s">
        <v>418</v>
      </c>
      <c r="D293" s="1979">
        <v>0</v>
      </c>
      <c r="E293" s="1980">
        <v>0</v>
      </c>
      <c r="F293" s="2010" t="s">
        <v>656</v>
      </c>
      <c r="G293" s="1903">
        <v>0</v>
      </c>
      <c r="H293" s="1904">
        <v>0</v>
      </c>
      <c r="I293" s="1903">
        <v>0</v>
      </c>
      <c r="J293" s="1904">
        <v>0</v>
      </c>
    </row>
    <row r="294" spans="2:10" ht="23.25" hidden="1" thickBot="1" x14ac:dyDescent="0.3">
      <c r="B294" s="1849" t="s">
        <v>1337</v>
      </c>
      <c r="C294" s="1850" t="s">
        <v>986</v>
      </c>
      <c r="D294" s="1983">
        <v>0</v>
      </c>
      <c r="E294" s="1984">
        <v>0</v>
      </c>
      <c r="F294" s="2022" t="s">
        <v>656</v>
      </c>
      <c r="G294" s="1916">
        <v>0</v>
      </c>
      <c r="H294" s="1917">
        <v>0</v>
      </c>
      <c r="I294" s="1916">
        <v>0</v>
      </c>
      <c r="J294" s="1917">
        <v>0</v>
      </c>
    </row>
    <row r="295" spans="2:10" hidden="1" x14ac:dyDescent="0.25">
      <c r="B295" s="1874" t="s">
        <v>1338</v>
      </c>
      <c r="C295" s="1853" t="s">
        <v>517</v>
      </c>
      <c r="D295" s="1975">
        <v>0</v>
      </c>
      <c r="E295" s="1976">
        <v>0</v>
      </c>
      <c r="F295" s="2008" t="s">
        <v>656</v>
      </c>
      <c r="G295" s="1898">
        <v>0</v>
      </c>
      <c r="H295" s="1899">
        <v>0</v>
      </c>
      <c r="I295" s="1898">
        <v>0</v>
      </c>
      <c r="J295" s="1899">
        <v>0</v>
      </c>
    </row>
    <row r="296" spans="2:10" hidden="1" x14ac:dyDescent="0.25">
      <c r="B296" s="1877" t="s">
        <v>1339</v>
      </c>
      <c r="C296" s="1857" t="s">
        <v>518</v>
      </c>
      <c r="D296" s="1977">
        <v>0</v>
      </c>
      <c r="E296" s="1978">
        <v>0</v>
      </c>
      <c r="F296" s="2009" t="s">
        <v>656</v>
      </c>
      <c r="G296" s="1900">
        <v>0</v>
      </c>
      <c r="H296" s="1901">
        <v>0</v>
      </c>
      <c r="I296" s="1900">
        <v>0</v>
      </c>
      <c r="J296" s="1901">
        <v>0</v>
      </c>
    </row>
    <row r="297" spans="2:10" hidden="1" x14ac:dyDescent="0.25">
      <c r="B297" s="1856" t="s">
        <v>1340</v>
      </c>
      <c r="C297" s="1857" t="s">
        <v>519</v>
      </c>
      <c r="D297" s="1977">
        <v>0</v>
      </c>
      <c r="E297" s="1978">
        <v>0</v>
      </c>
      <c r="F297" s="2009" t="s">
        <v>656</v>
      </c>
      <c r="G297" s="1900">
        <v>0</v>
      </c>
      <c r="H297" s="1901">
        <v>0</v>
      </c>
      <c r="I297" s="1900">
        <v>0</v>
      </c>
      <c r="J297" s="1901">
        <v>0</v>
      </c>
    </row>
    <row r="298" spans="2:10" hidden="1" x14ac:dyDescent="0.25">
      <c r="B298" s="1877" t="s">
        <v>1341</v>
      </c>
      <c r="C298" s="1857" t="s">
        <v>520</v>
      </c>
      <c r="D298" s="1977">
        <v>0</v>
      </c>
      <c r="E298" s="1978">
        <v>0</v>
      </c>
      <c r="F298" s="2009" t="s">
        <v>656</v>
      </c>
      <c r="G298" s="1900">
        <v>0</v>
      </c>
      <c r="H298" s="1901">
        <v>0</v>
      </c>
      <c r="I298" s="1900">
        <v>0</v>
      </c>
      <c r="J298" s="1901">
        <v>0</v>
      </c>
    </row>
    <row r="299" spans="2:10" hidden="1" x14ac:dyDescent="0.25">
      <c r="B299" s="1856" t="s">
        <v>1342</v>
      </c>
      <c r="C299" s="1857" t="s">
        <v>521</v>
      </c>
      <c r="D299" s="1977">
        <v>0</v>
      </c>
      <c r="E299" s="1978">
        <v>0</v>
      </c>
      <c r="F299" s="2009" t="s">
        <v>656</v>
      </c>
      <c r="G299" s="1900">
        <v>0</v>
      </c>
      <c r="H299" s="1901">
        <v>0</v>
      </c>
      <c r="I299" s="1900">
        <v>0</v>
      </c>
      <c r="J299" s="1901">
        <v>0</v>
      </c>
    </row>
    <row r="300" spans="2:10" hidden="1" x14ac:dyDescent="0.25">
      <c r="B300" s="1877" t="s">
        <v>1343</v>
      </c>
      <c r="C300" s="1875" t="s">
        <v>522</v>
      </c>
      <c r="D300" s="1977">
        <v>0</v>
      </c>
      <c r="E300" s="1978">
        <v>0</v>
      </c>
      <c r="F300" s="2009" t="s">
        <v>656</v>
      </c>
      <c r="G300" s="1900">
        <v>0</v>
      </c>
      <c r="H300" s="1901">
        <v>0</v>
      </c>
      <c r="I300" s="1900">
        <v>0</v>
      </c>
      <c r="J300" s="1901">
        <v>0</v>
      </c>
    </row>
    <row r="301" spans="2:10" ht="23.25" hidden="1" x14ac:dyDescent="0.25">
      <c r="B301" s="1856" t="s">
        <v>1344</v>
      </c>
      <c r="C301" s="1857" t="s">
        <v>419</v>
      </c>
      <c r="D301" s="1977">
        <v>0</v>
      </c>
      <c r="E301" s="1978">
        <v>0</v>
      </c>
      <c r="F301" s="2009" t="s">
        <v>656</v>
      </c>
      <c r="G301" s="1900">
        <v>0</v>
      </c>
      <c r="H301" s="1901">
        <v>0</v>
      </c>
      <c r="I301" s="1900">
        <v>0</v>
      </c>
      <c r="J301" s="1901">
        <v>0</v>
      </c>
    </row>
    <row r="302" spans="2:10" hidden="1" x14ac:dyDescent="0.25">
      <c r="B302" s="1856" t="s">
        <v>1345</v>
      </c>
      <c r="C302" s="1857" t="s">
        <v>420</v>
      </c>
      <c r="D302" s="1977">
        <v>0</v>
      </c>
      <c r="E302" s="1978">
        <v>0</v>
      </c>
      <c r="F302" s="2009" t="s">
        <v>656</v>
      </c>
      <c r="G302" s="1900">
        <v>0</v>
      </c>
      <c r="H302" s="1901">
        <v>0</v>
      </c>
      <c r="I302" s="1900">
        <v>0</v>
      </c>
      <c r="J302" s="1901">
        <v>0</v>
      </c>
    </row>
    <row r="303" spans="2:10" hidden="1" x14ac:dyDescent="0.25">
      <c r="B303" s="1856" t="s">
        <v>1346</v>
      </c>
      <c r="C303" s="1857" t="s">
        <v>421</v>
      </c>
      <c r="D303" s="1977">
        <v>0</v>
      </c>
      <c r="E303" s="1978">
        <v>0</v>
      </c>
      <c r="F303" s="2009" t="s">
        <v>656</v>
      </c>
      <c r="G303" s="1900">
        <v>0</v>
      </c>
      <c r="H303" s="1901">
        <v>0</v>
      </c>
      <c r="I303" s="1900">
        <v>0</v>
      </c>
      <c r="J303" s="1901">
        <v>0</v>
      </c>
    </row>
    <row r="304" spans="2:10" hidden="1" x14ac:dyDescent="0.25">
      <c r="B304" s="1861" t="s">
        <v>495</v>
      </c>
      <c r="C304" s="1876" t="s">
        <v>422</v>
      </c>
      <c r="D304" s="1977">
        <v>0</v>
      </c>
      <c r="E304" s="1978">
        <v>0</v>
      </c>
      <c r="F304" s="2009" t="s">
        <v>656</v>
      </c>
      <c r="G304" s="1900">
        <v>0</v>
      </c>
      <c r="H304" s="1901">
        <v>0</v>
      </c>
      <c r="I304" s="1900">
        <v>0</v>
      </c>
      <c r="J304" s="1901">
        <v>0</v>
      </c>
    </row>
    <row r="305" spans="2:10" ht="23.25" hidden="1" x14ac:dyDescent="0.25">
      <c r="B305" s="1852" t="s">
        <v>1347</v>
      </c>
      <c r="C305" s="1853" t="s">
        <v>423</v>
      </c>
      <c r="D305" s="1977">
        <v>0</v>
      </c>
      <c r="E305" s="1978">
        <v>0</v>
      </c>
      <c r="F305" s="2009" t="s">
        <v>656</v>
      </c>
      <c r="G305" s="1900">
        <v>0</v>
      </c>
      <c r="H305" s="1901">
        <v>0</v>
      </c>
      <c r="I305" s="1900">
        <v>0</v>
      </c>
      <c r="J305" s="1901">
        <v>0</v>
      </c>
    </row>
    <row r="306" spans="2:10" ht="24" hidden="1" thickBot="1" x14ac:dyDescent="0.3">
      <c r="B306" s="1856" t="s">
        <v>1348</v>
      </c>
      <c r="C306" s="1878" t="s">
        <v>999</v>
      </c>
      <c r="D306" s="1979">
        <v>0</v>
      </c>
      <c r="E306" s="1980">
        <v>0</v>
      </c>
      <c r="F306" s="2010" t="s">
        <v>656</v>
      </c>
      <c r="G306" s="1903">
        <v>0</v>
      </c>
      <c r="H306" s="1904">
        <v>0</v>
      </c>
      <c r="I306" s="1903">
        <v>0</v>
      </c>
      <c r="J306" s="1904">
        <v>0</v>
      </c>
    </row>
    <row r="307" spans="2:10" ht="23.25" hidden="1" thickBot="1" x14ac:dyDescent="0.3">
      <c r="B307" s="1849" t="s">
        <v>1349</v>
      </c>
      <c r="C307" s="1850" t="s">
        <v>1000</v>
      </c>
      <c r="D307" s="1983">
        <v>0</v>
      </c>
      <c r="E307" s="1984">
        <v>0</v>
      </c>
      <c r="F307" s="2022" t="s">
        <v>656</v>
      </c>
      <c r="G307" s="1916">
        <v>0</v>
      </c>
      <c r="H307" s="1917">
        <v>0</v>
      </c>
      <c r="I307" s="1916">
        <v>0</v>
      </c>
      <c r="J307" s="1917">
        <v>0</v>
      </c>
    </row>
    <row r="308" spans="2:10" ht="23.25" hidden="1" x14ac:dyDescent="0.25">
      <c r="B308" s="1852" t="s">
        <v>1350</v>
      </c>
      <c r="C308" s="1853" t="s">
        <v>424</v>
      </c>
      <c r="D308" s="1975">
        <v>0</v>
      </c>
      <c r="E308" s="1976">
        <v>0</v>
      </c>
      <c r="F308" s="2008" t="s">
        <v>656</v>
      </c>
      <c r="G308" s="1898">
        <v>0</v>
      </c>
      <c r="H308" s="1899">
        <v>0</v>
      </c>
      <c r="I308" s="1898">
        <v>0</v>
      </c>
      <c r="J308" s="1899">
        <v>0</v>
      </c>
    </row>
    <row r="309" spans="2:10" hidden="1" x14ac:dyDescent="0.25">
      <c r="B309" s="1877" t="s">
        <v>1351</v>
      </c>
      <c r="C309" s="1878" t="s">
        <v>425</v>
      </c>
      <c r="D309" s="1977">
        <v>0</v>
      </c>
      <c r="E309" s="1978">
        <v>0</v>
      </c>
      <c r="F309" s="2009" t="s">
        <v>656</v>
      </c>
      <c r="G309" s="1900">
        <v>0</v>
      </c>
      <c r="H309" s="1901">
        <v>0</v>
      </c>
      <c r="I309" s="1900">
        <v>0</v>
      </c>
      <c r="J309" s="1901">
        <v>0</v>
      </c>
    </row>
    <row r="310" spans="2:10" ht="23.25" hidden="1" x14ac:dyDescent="0.25">
      <c r="B310" s="1877" t="s">
        <v>1352</v>
      </c>
      <c r="C310" s="1878" t="s">
        <v>426</v>
      </c>
      <c r="D310" s="1977">
        <v>0</v>
      </c>
      <c r="E310" s="1978">
        <v>0</v>
      </c>
      <c r="F310" s="2009" t="s">
        <v>656</v>
      </c>
      <c r="G310" s="1900">
        <v>0</v>
      </c>
      <c r="H310" s="1901">
        <v>0</v>
      </c>
      <c r="I310" s="1900">
        <v>0</v>
      </c>
      <c r="J310" s="1901">
        <v>0</v>
      </c>
    </row>
    <row r="311" spans="2:10" hidden="1" x14ac:dyDescent="0.25">
      <c r="B311" s="1877" t="s">
        <v>1353</v>
      </c>
      <c r="C311" s="1878" t="s">
        <v>427</v>
      </c>
      <c r="D311" s="1977">
        <v>0</v>
      </c>
      <c r="E311" s="1978">
        <v>0</v>
      </c>
      <c r="F311" s="2009" t="s">
        <v>656</v>
      </c>
      <c r="G311" s="1900">
        <v>0</v>
      </c>
      <c r="H311" s="1901">
        <v>0</v>
      </c>
      <c r="I311" s="1900">
        <v>0</v>
      </c>
      <c r="J311" s="1901">
        <v>0</v>
      </c>
    </row>
    <row r="312" spans="2:10" ht="23.25" hidden="1" thickBot="1" x14ac:dyDescent="0.3">
      <c r="B312" s="1882" t="s">
        <v>1354</v>
      </c>
      <c r="C312" s="1883" t="s">
        <v>428</v>
      </c>
      <c r="D312" s="1979">
        <v>0</v>
      </c>
      <c r="E312" s="1980">
        <v>0</v>
      </c>
      <c r="F312" s="2010" t="s">
        <v>656</v>
      </c>
      <c r="G312" s="1903">
        <v>0</v>
      </c>
      <c r="H312" s="1904">
        <v>0</v>
      </c>
      <c r="I312" s="1903">
        <v>0</v>
      </c>
      <c r="J312" s="1904">
        <v>0</v>
      </c>
    </row>
    <row r="313" spans="2:10" ht="24" hidden="1" thickBot="1" x14ac:dyDescent="0.3">
      <c r="B313" s="1928" t="s">
        <v>1355</v>
      </c>
      <c r="C313" s="1929" t="s">
        <v>1006</v>
      </c>
      <c r="D313" s="1983">
        <v>0</v>
      </c>
      <c r="E313" s="1984">
        <v>0</v>
      </c>
      <c r="F313" s="2022" t="s">
        <v>656</v>
      </c>
      <c r="G313" s="1916">
        <v>0</v>
      </c>
      <c r="H313" s="1917">
        <v>0</v>
      </c>
      <c r="I313" s="1916">
        <v>0</v>
      </c>
      <c r="J313" s="1917">
        <v>0</v>
      </c>
    </row>
    <row r="314" spans="2:10" hidden="1" x14ac:dyDescent="0.25">
      <c r="B314" s="1877" t="s">
        <v>1356</v>
      </c>
      <c r="C314" s="1875" t="s">
        <v>429</v>
      </c>
      <c r="D314" s="1975">
        <v>0</v>
      </c>
      <c r="E314" s="1976">
        <v>0</v>
      </c>
      <c r="F314" s="2008" t="s">
        <v>656</v>
      </c>
      <c r="G314" s="1898">
        <v>0</v>
      </c>
      <c r="H314" s="1899">
        <v>0</v>
      </c>
      <c r="I314" s="1898">
        <v>0</v>
      </c>
      <c r="J314" s="1899">
        <v>0</v>
      </c>
    </row>
    <row r="315" spans="2:10" hidden="1" x14ac:dyDescent="0.25">
      <c r="B315" s="1877" t="s">
        <v>1357</v>
      </c>
      <c r="C315" s="1878" t="s">
        <v>430</v>
      </c>
      <c r="D315" s="1977">
        <v>0</v>
      </c>
      <c r="E315" s="1978">
        <v>0</v>
      </c>
      <c r="F315" s="2009" t="s">
        <v>656</v>
      </c>
      <c r="G315" s="1900">
        <v>0</v>
      </c>
      <c r="H315" s="1901">
        <v>0</v>
      </c>
      <c r="I315" s="1900">
        <v>0</v>
      </c>
      <c r="J315" s="1901">
        <v>0</v>
      </c>
    </row>
    <row r="316" spans="2:10" hidden="1" x14ac:dyDescent="0.25">
      <c r="B316" s="1856" t="s">
        <v>1358</v>
      </c>
      <c r="C316" s="1857" t="s">
        <v>431</v>
      </c>
      <c r="D316" s="1977">
        <v>0</v>
      </c>
      <c r="E316" s="1978">
        <v>0</v>
      </c>
      <c r="F316" s="2009" t="s">
        <v>656</v>
      </c>
      <c r="G316" s="1900">
        <v>0</v>
      </c>
      <c r="H316" s="1901">
        <v>0</v>
      </c>
      <c r="I316" s="1900">
        <v>0</v>
      </c>
      <c r="J316" s="1901">
        <v>0</v>
      </c>
    </row>
    <row r="317" spans="2:10" hidden="1" x14ac:dyDescent="0.25">
      <c r="B317" s="1856" t="s">
        <v>1359</v>
      </c>
      <c r="C317" s="1857" t="s">
        <v>432</v>
      </c>
      <c r="D317" s="1977">
        <v>0</v>
      </c>
      <c r="E317" s="1978">
        <v>0</v>
      </c>
      <c r="F317" s="2009" t="s">
        <v>656</v>
      </c>
      <c r="G317" s="1900">
        <v>0</v>
      </c>
      <c r="H317" s="1901">
        <v>0</v>
      </c>
      <c r="I317" s="1900">
        <v>0</v>
      </c>
      <c r="J317" s="1901">
        <v>0</v>
      </c>
    </row>
    <row r="318" spans="2:10" ht="23.25" hidden="1" x14ac:dyDescent="0.25">
      <c r="B318" s="1856" t="s">
        <v>1360</v>
      </c>
      <c r="C318" s="1857" t="s">
        <v>1012</v>
      </c>
      <c r="D318" s="1977">
        <v>0</v>
      </c>
      <c r="E318" s="1978">
        <v>0</v>
      </c>
      <c r="F318" s="2009" t="s">
        <v>656</v>
      </c>
      <c r="G318" s="1900">
        <v>0</v>
      </c>
      <c r="H318" s="1901">
        <v>0</v>
      </c>
      <c r="I318" s="1900">
        <v>0</v>
      </c>
      <c r="J318" s="1901">
        <v>0</v>
      </c>
    </row>
    <row r="319" spans="2:10" ht="23.25" hidden="1" x14ac:dyDescent="0.25">
      <c r="B319" s="1930" t="s">
        <v>1361</v>
      </c>
      <c r="C319" s="1931" t="s">
        <v>433</v>
      </c>
      <c r="D319" s="1977">
        <v>0</v>
      </c>
      <c r="E319" s="1978">
        <v>0</v>
      </c>
      <c r="F319" s="2009" t="s">
        <v>656</v>
      </c>
      <c r="G319" s="1900">
        <v>0</v>
      </c>
      <c r="H319" s="1901">
        <v>0</v>
      </c>
      <c r="I319" s="1900">
        <v>0</v>
      </c>
      <c r="J319" s="1901">
        <v>0</v>
      </c>
    </row>
    <row r="320" spans="2:10" ht="23.25" hidden="1" x14ac:dyDescent="0.25">
      <c r="B320" s="1877" t="s">
        <v>1362</v>
      </c>
      <c r="C320" s="1878" t="s">
        <v>434</v>
      </c>
      <c r="D320" s="1977">
        <v>0</v>
      </c>
      <c r="E320" s="1978">
        <v>0</v>
      </c>
      <c r="F320" s="2009" t="s">
        <v>656</v>
      </c>
      <c r="G320" s="1900">
        <v>0</v>
      </c>
      <c r="H320" s="1901">
        <v>0</v>
      </c>
      <c r="I320" s="1900">
        <v>0</v>
      </c>
      <c r="J320" s="1901">
        <v>0</v>
      </c>
    </row>
    <row r="321" spans="2:10" ht="23.25" hidden="1" x14ac:dyDescent="0.25">
      <c r="B321" s="1877" t="s">
        <v>1363</v>
      </c>
      <c r="C321" s="1878" t="s">
        <v>435</v>
      </c>
      <c r="D321" s="1977">
        <v>0</v>
      </c>
      <c r="E321" s="1978">
        <v>0</v>
      </c>
      <c r="F321" s="2009" t="s">
        <v>656</v>
      </c>
      <c r="G321" s="1900">
        <v>0</v>
      </c>
      <c r="H321" s="1901">
        <v>0</v>
      </c>
      <c r="I321" s="1900">
        <v>0</v>
      </c>
      <c r="J321" s="1901">
        <v>0</v>
      </c>
    </row>
    <row r="322" spans="2:10" ht="23.25" hidden="1" x14ac:dyDescent="0.25">
      <c r="B322" s="1856" t="s">
        <v>1364</v>
      </c>
      <c r="C322" s="1857" t="s">
        <v>436</v>
      </c>
      <c r="D322" s="1977">
        <v>0</v>
      </c>
      <c r="E322" s="1978">
        <v>0</v>
      </c>
      <c r="F322" s="2009" t="s">
        <v>656</v>
      </c>
      <c r="G322" s="1900">
        <v>0</v>
      </c>
      <c r="H322" s="1901">
        <v>0</v>
      </c>
      <c r="I322" s="1900">
        <v>0</v>
      </c>
      <c r="J322" s="1901">
        <v>0</v>
      </c>
    </row>
    <row r="323" spans="2:10" hidden="1" x14ac:dyDescent="0.25">
      <c r="B323" s="1856" t="s">
        <v>1365</v>
      </c>
      <c r="C323" s="1857" t="s">
        <v>437</v>
      </c>
      <c r="D323" s="1977">
        <v>0</v>
      </c>
      <c r="E323" s="1978">
        <v>0</v>
      </c>
      <c r="F323" s="2009" t="s">
        <v>656</v>
      </c>
      <c r="G323" s="1900">
        <v>0</v>
      </c>
      <c r="H323" s="1901">
        <v>0</v>
      </c>
      <c r="I323" s="1900">
        <v>0</v>
      </c>
      <c r="J323" s="1901">
        <v>0</v>
      </c>
    </row>
    <row r="324" spans="2:10" ht="23.25" hidden="1" x14ac:dyDescent="0.25">
      <c r="B324" s="1856" t="s">
        <v>1366</v>
      </c>
      <c r="C324" s="1857" t="s">
        <v>438</v>
      </c>
      <c r="D324" s="1977">
        <v>0</v>
      </c>
      <c r="E324" s="1978">
        <v>0</v>
      </c>
      <c r="F324" s="2009" t="s">
        <v>656</v>
      </c>
      <c r="G324" s="1900">
        <v>0</v>
      </c>
      <c r="H324" s="1901">
        <v>0</v>
      </c>
      <c r="I324" s="1900">
        <v>0</v>
      </c>
      <c r="J324" s="1901">
        <v>0</v>
      </c>
    </row>
    <row r="325" spans="2:10" ht="23.25" hidden="1" x14ac:dyDescent="0.25">
      <c r="B325" s="1930" t="s">
        <v>1367</v>
      </c>
      <c r="C325" s="1931" t="s">
        <v>439</v>
      </c>
      <c r="D325" s="1977">
        <v>0</v>
      </c>
      <c r="E325" s="1978">
        <v>0</v>
      </c>
      <c r="F325" s="2009" t="s">
        <v>656</v>
      </c>
      <c r="G325" s="1900">
        <v>0</v>
      </c>
      <c r="H325" s="1901">
        <v>0</v>
      </c>
      <c r="I325" s="1900">
        <v>0</v>
      </c>
      <c r="J325" s="1901">
        <v>0</v>
      </c>
    </row>
    <row r="326" spans="2:10" hidden="1" x14ac:dyDescent="0.25">
      <c r="B326" s="1877" t="s">
        <v>1368</v>
      </c>
      <c r="C326" s="1878" t="s">
        <v>440</v>
      </c>
      <c r="D326" s="1977">
        <v>0</v>
      </c>
      <c r="E326" s="1978">
        <v>0</v>
      </c>
      <c r="F326" s="2009" t="s">
        <v>656</v>
      </c>
      <c r="G326" s="1900">
        <v>0</v>
      </c>
      <c r="H326" s="1901">
        <v>0</v>
      </c>
      <c r="I326" s="1900">
        <v>0</v>
      </c>
      <c r="J326" s="1901">
        <v>0</v>
      </c>
    </row>
    <row r="327" spans="2:10" ht="34.5" hidden="1" x14ac:dyDescent="0.25">
      <c r="B327" s="1877" t="s">
        <v>1369</v>
      </c>
      <c r="C327" s="1878" t="s">
        <v>441</v>
      </c>
      <c r="D327" s="1977">
        <v>0</v>
      </c>
      <c r="E327" s="1978">
        <v>0</v>
      </c>
      <c r="F327" s="2009" t="s">
        <v>656</v>
      </c>
      <c r="G327" s="1900">
        <v>0</v>
      </c>
      <c r="H327" s="1901">
        <v>0</v>
      </c>
      <c r="I327" s="1900">
        <v>0</v>
      </c>
      <c r="J327" s="1901">
        <v>0</v>
      </c>
    </row>
    <row r="328" spans="2:10" ht="34.5" hidden="1" x14ac:dyDescent="0.25">
      <c r="B328" s="1856" t="s">
        <v>1370</v>
      </c>
      <c r="C328" s="1857" t="s">
        <v>442</v>
      </c>
      <c r="D328" s="1977">
        <v>0</v>
      </c>
      <c r="E328" s="1978">
        <v>0</v>
      </c>
      <c r="F328" s="2009" t="s">
        <v>656</v>
      </c>
      <c r="G328" s="1900">
        <v>0</v>
      </c>
      <c r="H328" s="1901">
        <v>0</v>
      </c>
      <c r="I328" s="1900">
        <v>0</v>
      </c>
      <c r="J328" s="1901">
        <v>0</v>
      </c>
    </row>
    <row r="329" spans="2:10" hidden="1" x14ac:dyDescent="0.25">
      <c r="B329" s="1856" t="s">
        <v>1371</v>
      </c>
      <c r="C329" s="1857" t="s">
        <v>443</v>
      </c>
      <c r="D329" s="1977">
        <v>0</v>
      </c>
      <c r="E329" s="1978">
        <v>0</v>
      </c>
      <c r="F329" s="2009" t="s">
        <v>656</v>
      </c>
      <c r="G329" s="1900">
        <v>0</v>
      </c>
      <c r="H329" s="1901">
        <v>0</v>
      </c>
      <c r="I329" s="1900">
        <v>0</v>
      </c>
      <c r="J329" s="1901">
        <v>0</v>
      </c>
    </row>
    <row r="330" spans="2:10" ht="23.25" hidden="1" x14ac:dyDescent="0.25">
      <c r="B330" s="1856" t="s">
        <v>1372</v>
      </c>
      <c r="C330" s="1857" t="s">
        <v>444</v>
      </c>
      <c r="D330" s="1977">
        <v>0</v>
      </c>
      <c r="E330" s="1978">
        <v>0</v>
      </c>
      <c r="F330" s="2009" t="s">
        <v>656</v>
      </c>
      <c r="G330" s="1900">
        <v>0</v>
      </c>
      <c r="H330" s="1901">
        <v>0</v>
      </c>
      <c r="I330" s="1900">
        <v>0</v>
      </c>
      <c r="J330" s="1901">
        <v>0</v>
      </c>
    </row>
    <row r="331" spans="2:10" hidden="1" x14ac:dyDescent="0.25">
      <c r="B331" s="1930" t="s">
        <v>1373</v>
      </c>
      <c r="C331" s="1931" t="s">
        <v>445</v>
      </c>
      <c r="D331" s="1977">
        <v>0</v>
      </c>
      <c r="E331" s="1978">
        <v>0</v>
      </c>
      <c r="F331" s="2009" t="s">
        <v>656</v>
      </c>
      <c r="G331" s="1900">
        <v>0</v>
      </c>
      <c r="H331" s="1901">
        <v>0</v>
      </c>
      <c r="I331" s="1900">
        <v>0</v>
      </c>
      <c r="J331" s="1901">
        <v>0</v>
      </c>
    </row>
    <row r="332" spans="2:10" ht="23.25" hidden="1" x14ac:dyDescent="0.25">
      <c r="B332" s="1877" t="s">
        <v>1374</v>
      </c>
      <c r="C332" s="1878" t="s">
        <v>446</v>
      </c>
      <c r="D332" s="1977">
        <v>0</v>
      </c>
      <c r="E332" s="1978">
        <v>0</v>
      </c>
      <c r="F332" s="2009" t="s">
        <v>656</v>
      </c>
      <c r="G332" s="1900">
        <v>0</v>
      </c>
      <c r="H332" s="1901">
        <v>0</v>
      </c>
      <c r="I332" s="1900">
        <v>0</v>
      </c>
      <c r="J332" s="1901">
        <v>0</v>
      </c>
    </row>
    <row r="333" spans="2:10" ht="23.25" hidden="1" x14ac:dyDescent="0.25">
      <c r="B333" s="1877" t="s">
        <v>1375</v>
      </c>
      <c r="C333" s="1878" t="s">
        <v>447</v>
      </c>
      <c r="D333" s="1977">
        <v>0</v>
      </c>
      <c r="E333" s="1978">
        <v>0</v>
      </c>
      <c r="F333" s="2009" t="s">
        <v>656</v>
      </c>
      <c r="G333" s="1900">
        <v>0</v>
      </c>
      <c r="H333" s="1901">
        <v>0</v>
      </c>
      <c r="I333" s="1900">
        <v>0</v>
      </c>
      <c r="J333" s="1901">
        <v>0</v>
      </c>
    </row>
    <row r="334" spans="2:10" ht="23.25" hidden="1" x14ac:dyDescent="0.25">
      <c r="B334" s="1856" t="s">
        <v>1376</v>
      </c>
      <c r="C334" s="1857" t="s">
        <v>448</v>
      </c>
      <c r="D334" s="1977">
        <v>0</v>
      </c>
      <c r="E334" s="1978">
        <v>0</v>
      </c>
      <c r="F334" s="2009" t="s">
        <v>656</v>
      </c>
      <c r="G334" s="1900">
        <v>0</v>
      </c>
      <c r="H334" s="1901">
        <v>0</v>
      </c>
      <c r="I334" s="1900">
        <v>0</v>
      </c>
      <c r="J334" s="1901">
        <v>0</v>
      </c>
    </row>
    <row r="335" spans="2:10" hidden="1" x14ac:dyDescent="0.25">
      <c r="B335" s="1856" t="s">
        <v>1377</v>
      </c>
      <c r="C335" s="1857" t="s">
        <v>449</v>
      </c>
      <c r="D335" s="1977">
        <v>0</v>
      </c>
      <c r="E335" s="1978">
        <v>0</v>
      </c>
      <c r="F335" s="2009" t="s">
        <v>656</v>
      </c>
      <c r="G335" s="1900">
        <v>0</v>
      </c>
      <c r="H335" s="1901">
        <v>0</v>
      </c>
      <c r="I335" s="1900">
        <v>0</v>
      </c>
      <c r="J335" s="1901">
        <v>0</v>
      </c>
    </row>
    <row r="336" spans="2:10" ht="23.25" hidden="1" x14ac:dyDescent="0.25">
      <c r="B336" s="1856" t="s">
        <v>1378</v>
      </c>
      <c r="C336" s="1857" t="s">
        <v>450</v>
      </c>
      <c r="D336" s="1977">
        <v>0</v>
      </c>
      <c r="E336" s="1978">
        <v>0</v>
      </c>
      <c r="F336" s="2009" t="s">
        <v>656</v>
      </c>
      <c r="G336" s="1900">
        <v>0</v>
      </c>
      <c r="H336" s="1901">
        <v>0</v>
      </c>
      <c r="I336" s="1900">
        <v>0</v>
      </c>
      <c r="J336" s="1901">
        <v>0</v>
      </c>
    </row>
    <row r="337" spans="2:10" ht="24" hidden="1" thickBot="1" x14ac:dyDescent="0.3">
      <c r="B337" s="1932" t="s">
        <v>1379</v>
      </c>
      <c r="C337" s="1933" t="s">
        <v>451</v>
      </c>
      <c r="D337" s="1985">
        <v>0</v>
      </c>
      <c r="E337" s="1986">
        <v>0</v>
      </c>
      <c r="F337" s="2013" t="s">
        <v>656</v>
      </c>
      <c r="G337" s="1934">
        <v>0</v>
      </c>
      <c r="H337" s="1926">
        <v>0</v>
      </c>
      <c r="I337" s="1934">
        <v>0</v>
      </c>
      <c r="J337" s="1926">
        <v>0</v>
      </c>
    </row>
    <row r="338" spans="2:10" ht="15.75" thickBot="1" x14ac:dyDescent="0.3">
      <c r="B338" s="7358" t="s">
        <v>18</v>
      </c>
      <c r="C338" s="7359"/>
      <c r="D338" s="1959">
        <v>54250</v>
      </c>
      <c r="E338" s="1960">
        <v>10501</v>
      </c>
      <c r="F338" s="1897">
        <v>19.356682027649768</v>
      </c>
      <c r="G338" s="1960">
        <v>3319</v>
      </c>
      <c r="H338" s="1906">
        <v>7503</v>
      </c>
      <c r="I338" s="1905">
        <v>4206</v>
      </c>
      <c r="J338" s="1906">
        <v>807</v>
      </c>
    </row>
    <row r="339" spans="2:10" x14ac:dyDescent="0.25">
      <c r="B339" s="275"/>
      <c r="C339" s="1935"/>
      <c r="D339" s="1936"/>
      <c r="E339" s="1936"/>
      <c r="F339" s="1937"/>
      <c r="G339" s="275"/>
      <c r="H339" s="275"/>
    </row>
    <row r="340" spans="2:10" x14ac:dyDescent="0.25">
      <c r="B340" s="275"/>
      <c r="C340" s="539" t="s">
        <v>1504</v>
      </c>
      <c r="D340" s="1936"/>
      <c r="E340" s="1936"/>
      <c r="F340" s="1937"/>
      <c r="G340" s="275"/>
      <c r="H340" s="275"/>
    </row>
    <row r="341" spans="2:10" ht="15.75" thickBot="1" x14ac:dyDescent="0.3"/>
    <row r="342" spans="2:10" ht="29.25" customHeight="1" x14ac:dyDescent="0.25">
      <c r="C342" s="6896" t="s">
        <v>200</v>
      </c>
      <c r="D342" s="7360" t="s">
        <v>1490</v>
      </c>
      <c r="E342" s="7363" t="s">
        <v>1491</v>
      </c>
      <c r="F342" s="7364"/>
      <c r="G342" s="7348" t="s">
        <v>1492</v>
      </c>
      <c r="H342" s="7349"/>
      <c r="I342" s="7348" t="s">
        <v>1493</v>
      </c>
      <c r="J342" s="7349"/>
    </row>
    <row r="343" spans="2:10" x14ac:dyDescent="0.25">
      <c r="C343" s="7297"/>
      <c r="D343" s="7361"/>
      <c r="E343" s="7365" t="s">
        <v>2</v>
      </c>
      <c r="F343" s="7367" t="s">
        <v>1494</v>
      </c>
      <c r="G343" s="7354" t="s">
        <v>1495</v>
      </c>
      <c r="H343" s="7356" t="s">
        <v>1496</v>
      </c>
      <c r="I343" s="7354" t="s">
        <v>1495</v>
      </c>
      <c r="J343" s="7356" t="s">
        <v>1496</v>
      </c>
    </row>
    <row r="344" spans="2:10" ht="15.75" thickBot="1" x14ac:dyDescent="0.3">
      <c r="C344" s="7298"/>
      <c r="D344" s="7362"/>
      <c r="E344" s="7366"/>
      <c r="F344" s="7368"/>
      <c r="G344" s="7355"/>
      <c r="H344" s="7357"/>
      <c r="I344" s="7355"/>
      <c r="J344" s="7357"/>
    </row>
    <row r="345" spans="2:10" ht="15.75" thickBot="1" x14ac:dyDescent="0.3">
      <c r="C345" s="1830" t="s">
        <v>179</v>
      </c>
      <c r="D345" s="2023">
        <v>13790</v>
      </c>
      <c r="E345" s="2024">
        <v>2206</v>
      </c>
      <c r="F345" s="2025">
        <v>15.997099347353155</v>
      </c>
      <c r="G345" s="2026">
        <v>655</v>
      </c>
      <c r="H345" s="2027">
        <v>1598</v>
      </c>
      <c r="I345" s="2026">
        <v>811</v>
      </c>
      <c r="J345" s="2027">
        <v>164</v>
      </c>
    </row>
    <row r="346" spans="2:10" x14ac:dyDescent="0.25">
      <c r="C346" s="1832" t="s">
        <v>180</v>
      </c>
      <c r="D346" s="2028">
        <v>5389</v>
      </c>
      <c r="E346" s="2029">
        <v>1105</v>
      </c>
      <c r="F346" s="2030">
        <v>20.504731861198739</v>
      </c>
      <c r="G346" s="2031">
        <v>363</v>
      </c>
      <c r="H346" s="2032">
        <v>768</v>
      </c>
      <c r="I346" s="2031">
        <v>477</v>
      </c>
      <c r="J346" s="2032">
        <v>78</v>
      </c>
    </row>
    <row r="347" spans="2:10" x14ac:dyDescent="0.25">
      <c r="C347" s="1836" t="s">
        <v>181</v>
      </c>
      <c r="D347" s="2033">
        <v>4489</v>
      </c>
      <c r="E347" s="2034">
        <v>680</v>
      </c>
      <c r="F347" s="2035">
        <v>15.148139897527289</v>
      </c>
      <c r="G347" s="2036">
        <v>242</v>
      </c>
      <c r="H347" s="2037">
        <v>452</v>
      </c>
      <c r="I347" s="2036">
        <v>269</v>
      </c>
      <c r="J347" s="2037">
        <v>58</v>
      </c>
    </row>
    <row r="348" spans="2:10" x14ac:dyDescent="0.25">
      <c r="C348" s="1836" t="s">
        <v>182</v>
      </c>
      <c r="D348" s="2033">
        <v>3565</v>
      </c>
      <c r="E348" s="2034">
        <v>652</v>
      </c>
      <c r="F348" s="2035">
        <v>18.288920056100981</v>
      </c>
      <c r="G348" s="2036">
        <v>217</v>
      </c>
      <c r="H348" s="2037">
        <v>460</v>
      </c>
      <c r="I348" s="2036">
        <v>283</v>
      </c>
      <c r="J348" s="2037">
        <v>58</v>
      </c>
    </row>
    <row r="349" spans="2:10" ht="15.75" thickBot="1" x14ac:dyDescent="0.3">
      <c r="C349" s="1838" t="s">
        <v>183</v>
      </c>
      <c r="D349" s="2038">
        <v>3943</v>
      </c>
      <c r="E349" s="2039">
        <v>749</v>
      </c>
      <c r="F349" s="2040">
        <v>18.995688562008624</v>
      </c>
      <c r="G349" s="2041">
        <v>246</v>
      </c>
      <c r="H349" s="2042">
        <v>517</v>
      </c>
      <c r="I349" s="2041">
        <v>247</v>
      </c>
      <c r="J349" s="2042">
        <v>44</v>
      </c>
    </row>
    <row r="350" spans="2:10" x14ac:dyDescent="0.25">
      <c r="C350" s="1832" t="s">
        <v>184</v>
      </c>
      <c r="D350" s="2043">
        <v>1415</v>
      </c>
      <c r="E350" s="2044">
        <v>287</v>
      </c>
      <c r="F350" s="2045">
        <v>20.28268551236749</v>
      </c>
      <c r="G350" s="2046">
        <v>94</v>
      </c>
      <c r="H350" s="2047">
        <v>200</v>
      </c>
      <c r="I350" s="2046">
        <v>106</v>
      </c>
      <c r="J350" s="2047">
        <v>23</v>
      </c>
    </row>
    <row r="351" spans="2:10" x14ac:dyDescent="0.25">
      <c r="C351" s="1836" t="s">
        <v>185</v>
      </c>
      <c r="D351" s="2033">
        <v>1606</v>
      </c>
      <c r="E351" s="2034">
        <v>357</v>
      </c>
      <c r="F351" s="2035">
        <v>22.229140722291408</v>
      </c>
      <c r="G351" s="2036">
        <v>100</v>
      </c>
      <c r="H351" s="2037">
        <v>266</v>
      </c>
      <c r="I351" s="2036">
        <v>161</v>
      </c>
      <c r="J351" s="2037">
        <v>20</v>
      </c>
    </row>
    <row r="352" spans="2:10" x14ac:dyDescent="0.25">
      <c r="C352" s="1836" t="s">
        <v>186</v>
      </c>
      <c r="D352" s="2033">
        <v>2207</v>
      </c>
      <c r="E352" s="2034">
        <v>575</v>
      </c>
      <c r="F352" s="2035">
        <v>26.053466243769822</v>
      </c>
      <c r="G352" s="2036">
        <v>162</v>
      </c>
      <c r="H352" s="2037">
        <v>471</v>
      </c>
      <c r="I352" s="2036">
        <v>271</v>
      </c>
      <c r="J352" s="2037">
        <v>42</v>
      </c>
    </row>
    <row r="353" spans="3:10" x14ac:dyDescent="0.25">
      <c r="C353" s="1836" t="s">
        <v>187</v>
      </c>
      <c r="D353" s="2033">
        <v>1675</v>
      </c>
      <c r="E353" s="2034">
        <v>307</v>
      </c>
      <c r="F353" s="2035">
        <v>18.328358208955223</v>
      </c>
      <c r="G353" s="2036">
        <v>90</v>
      </c>
      <c r="H353" s="2037">
        <v>220</v>
      </c>
      <c r="I353" s="2036">
        <v>132</v>
      </c>
      <c r="J353" s="2037">
        <v>31</v>
      </c>
    </row>
    <row r="354" spans="3:10" x14ac:dyDescent="0.25">
      <c r="C354" s="1836" t="s">
        <v>188</v>
      </c>
      <c r="D354" s="2033">
        <v>2253</v>
      </c>
      <c r="E354" s="2034">
        <v>328</v>
      </c>
      <c r="F354" s="2035">
        <v>14.558366622281401</v>
      </c>
      <c r="G354" s="2036">
        <v>84</v>
      </c>
      <c r="H354" s="2037">
        <v>262</v>
      </c>
      <c r="I354" s="2036">
        <v>153</v>
      </c>
      <c r="J354" s="2037">
        <v>28</v>
      </c>
    </row>
    <row r="355" spans="3:10" ht="15.75" thickBot="1" x14ac:dyDescent="0.3">
      <c r="C355" s="1838" t="s">
        <v>189</v>
      </c>
      <c r="D355" s="2048">
        <v>2992</v>
      </c>
      <c r="E355" s="2049">
        <v>468</v>
      </c>
      <c r="F355" s="2050">
        <v>15.641711229946523</v>
      </c>
      <c r="G355" s="2051">
        <v>132</v>
      </c>
      <c r="H355" s="2052">
        <v>340</v>
      </c>
      <c r="I355" s="2051">
        <v>196</v>
      </c>
      <c r="J355" s="2052">
        <v>30</v>
      </c>
    </row>
    <row r="356" spans="3:10" x14ac:dyDescent="0.25">
      <c r="C356" s="1832" t="s">
        <v>190</v>
      </c>
      <c r="D356" s="2028">
        <v>1225</v>
      </c>
      <c r="E356" s="2029">
        <v>335</v>
      </c>
      <c r="F356" s="2030">
        <v>27.346938775510203</v>
      </c>
      <c r="G356" s="2031">
        <v>104</v>
      </c>
      <c r="H356" s="2032">
        <v>236</v>
      </c>
      <c r="I356" s="2031">
        <v>130</v>
      </c>
      <c r="J356" s="2032">
        <v>35</v>
      </c>
    </row>
    <row r="357" spans="3:10" x14ac:dyDescent="0.25">
      <c r="C357" s="1836" t="s">
        <v>191</v>
      </c>
      <c r="D357" s="2033">
        <v>1601</v>
      </c>
      <c r="E357" s="2034">
        <v>265</v>
      </c>
      <c r="F357" s="2035">
        <v>16.55215490318551</v>
      </c>
      <c r="G357" s="2036">
        <v>84</v>
      </c>
      <c r="H357" s="2037">
        <v>197</v>
      </c>
      <c r="I357" s="2036">
        <v>137</v>
      </c>
      <c r="J357" s="2037">
        <v>17</v>
      </c>
    </row>
    <row r="358" spans="3:10" x14ac:dyDescent="0.25">
      <c r="C358" s="1836" t="s">
        <v>192</v>
      </c>
      <c r="D358" s="2033">
        <v>1379</v>
      </c>
      <c r="E358" s="2034">
        <v>435</v>
      </c>
      <c r="F358" s="2035">
        <v>31.544597534445252</v>
      </c>
      <c r="G358" s="2036">
        <v>167</v>
      </c>
      <c r="H358" s="2037">
        <v>319</v>
      </c>
      <c r="I358" s="2036">
        <v>169</v>
      </c>
      <c r="J358" s="2037">
        <v>33</v>
      </c>
    </row>
    <row r="359" spans="3:10" x14ac:dyDescent="0.25">
      <c r="C359" s="1836" t="s">
        <v>193</v>
      </c>
      <c r="D359" s="2033">
        <v>1001</v>
      </c>
      <c r="E359" s="2034">
        <v>334</v>
      </c>
      <c r="F359" s="2035">
        <v>33.366633366633366</v>
      </c>
      <c r="G359" s="2036">
        <v>121</v>
      </c>
      <c r="H359" s="2037">
        <v>221</v>
      </c>
      <c r="I359" s="2036">
        <v>121</v>
      </c>
      <c r="J359" s="2037">
        <v>28</v>
      </c>
    </row>
    <row r="360" spans="3:10" x14ac:dyDescent="0.25">
      <c r="C360" s="1836" t="s">
        <v>194</v>
      </c>
      <c r="D360" s="2033">
        <v>885</v>
      </c>
      <c r="E360" s="2034">
        <v>156</v>
      </c>
      <c r="F360" s="2035">
        <v>17.627118644067796</v>
      </c>
      <c r="G360" s="2036">
        <v>63</v>
      </c>
      <c r="H360" s="2037">
        <v>95</v>
      </c>
      <c r="I360" s="2036">
        <v>63</v>
      </c>
      <c r="J360" s="2037">
        <v>13</v>
      </c>
    </row>
    <row r="361" spans="3:10" x14ac:dyDescent="0.25">
      <c r="C361" s="1836" t="s">
        <v>195</v>
      </c>
      <c r="D361" s="2033">
        <v>1158</v>
      </c>
      <c r="E361" s="2034">
        <v>291</v>
      </c>
      <c r="F361" s="2035">
        <v>25.129533678756477</v>
      </c>
      <c r="G361" s="2036">
        <v>87</v>
      </c>
      <c r="H361" s="2037">
        <v>206</v>
      </c>
      <c r="I361" s="2036">
        <v>135</v>
      </c>
      <c r="J361" s="2037">
        <v>25</v>
      </c>
    </row>
    <row r="362" spans="3:10" x14ac:dyDescent="0.25">
      <c r="C362" s="1836" t="s">
        <v>196</v>
      </c>
      <c r="D362" s="2033">
        <v>755</v>
      </c>
      <c r="E362" s="2034">
        <v>270</v>
      </c>
      <c r="F362" s="2035">
        <v>35.76158940397351</v>
      </c>
      <c r="G362" s="2036">
        <v>80</v>
      </c>
      <c r="H362" s="2037">
        <v>191</v>
      </c>
      <c r="I362" s="2036">
        <v>86</v>
      </c>
      <c r="J362" s="2037">
        <v>25</v>
      </c>
    </row>
    <row r="363" spans="3:10" x14ac:dyDescent="0.25">
      <c r="C363" s="1836" t="s">
        <v>197</v>
      </c>
      <c r="D363" s="2033">
        <v>1827</v>
      </c>
      <c r="E363" s="2034">
        <v>467</v>
      </c>
      <c r="F363" s="2035">
        <v>25.561029009304871</v>
      </c>
      <c r="G363" s="2036">
        <v>182</v>
      </c>
      <c r="H363" s="2037">
        <v>296</v>
      </c>
      <c r="I363" s="2036">
        <v>172</v>
      </c>
      <c r="J363" s="2037">
        <v>35</v>
      </c>
    </row>
    <row r="364" spans="3:10" ht="15.75" thickBot="1" x14ac:dyDescent="0.3">
      <c r="C364" s="1836" t="s">
        <v>198</v>
      </c>
      <c r="D364" s="2038">
        <v>1095</v>
      </c>
      <c r="E364" s="2039">
        <v>234</v>
      </c>
      <c r="F364" s="2040">
        <v>21.36986301369863</v>
      </c>
      <c r="G364" s="2041">
        <v>46</v>
      </c>
      <c r="H364" s="2052">
        <v>188</v>
      </c>
      <c r="I364" s="2041">
        <v>87</v>
      </c>
      <c r="J364" s="2052">
        <v>20</v>
      </c>
    </row>
    <row r="365" spans="3:10" ht="15.75" thickBot="1" x14ac:dyDescent="0.3">
      <c r="C365" s="1133" t="s">
        <v>18</v>
      </c>
      <c r="D365" s="2053">
        <v>54250</v>
      </c>
      <c r="E365" s="2024">
        <v>10501</v>
      </c>
      <c r="F365" s="2025">
        <v>19.356682027649768</v>
      </c>
      <c r="G365" s="2054">
        <v>3319</v>
      </c>
      <c r="H365" s="2027">
        <v>7503</v>
      </c>
      <c r="I365" s="2054">
        <v>4206</v>
      </c>
      <c r="J365" s="2027">
        <v>807</v>
      </c>
    </row>
    <row r="367" spans="3:10" x14ac:dyDescent="0.25">
      <c r="C367" s="7287" t="s">
        <v>2848</v>
      </c>
      <c r="D367" s="7287"/>
      <c r="E367" s="7287"/>
      <c r="F367" s="7287"/>
      <c r="G367" s="7287"/>
      <c r="H367" s="7287"/>
      <c r="I367" s="7287"/>
      <c r="J367" s="7287"/>
    </row>
  </sheetData>
  <mergeCells count="25">
    <mergeCell ref="J343:J344"/>
    <mergeCell ref="I5:I6"/>
    <mergeCell ref="J5:J6"/>
    <mergeCell ref="I342:J342"/>
    <mergeCell ref="B4:B6"/>
    <mergeCell ref="C4:C6"/>
    <mergeCell ref="D4:D6"/>
    <mergeCell ref="E4:F4"/>
    <mergeCell ref="G4:H4"/>
    <mergeCell ref="C367:J367"/>
    <mergeCell ref="I4:J4"/>
    <mergeCell ref="E5:E6"/>
    <mergeCell ref="F5:F6"/>
    <mergeCell ref="G5:G6"/>
    <mergeCell ref="H5:H6"/>
    <mergeCell ref="B338:C338"/>
    <mergeCell ref="C342:C344"/>
    <mergeCell ref="D342:D344"/>
    <mergeCell ref="E342:F342"/>
    <mergeCell ref="G342:H342"/>
    <mergeCell ref="E343:E344"/>
    <mergeCell ref="F343:F344"/>
    <mergeCell ref="G343:G344"/>
    <mergeCell ref="H343:H344"/>
    <mergeCell ref="I343:I34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5"/>
  <sheetViews>
    <sheetView topLeftCell="A39" zoomScaleNormal="100" workbookViewId="0">
      <selection activeCell="M93" sqref="M93"/>
    </sheetView>
  </sheetViews>
  <sheetFormatPr defaultColWidth="9.140625" defaultRowHeight="15" x14ac:dyDescent="0.25"/>
  <cols>
    <col min="2" max="2" width="7" customWidth="1"/>
    <col min="3" max="3" width="32.28515625" customWidth="1"/>
    <col min="4" max="12" width="7.5703125" customWidth="1"/>
  </cols>
  <sheetData>
    <row r="1" spans="1:25" s="1749" customFormat="1" x14ac:dyDescent="0.25">
      <c r="A1"/>
      <c r="B1" s="2059" t="s">
        <v>1505</v>
      </c>
      <c r="C1" s="6494"/>
      <c r="D1" s="6495"/>
      <c r="E1" s="6496"/>
      <c r="G1" s="1748"/>
      <c r="H1" s="1748"/>
      <c r="I1" s="1748"/>
      <c r="J1" s="1748"/>
      <c r="K1" s="6497"/>
      <c r="L1" s="1748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749" customFormat="1" ht="21.75" customHeight="1" x14ac:dyDescent="0.25">
      <c r="A2"/>
      <c r="B2" s="2059" t="s">
        <v>2907</v>
      </c>
      <c r="C2" s="6527"/>
      <c r="D2" s="6498"/>
      <c r="E2" s="6496"/>
      <c r="G2" s="1750"/>
      <c r="H2" s="1750"/>
      <c r="I2" s="1750"/>
      <c r="J2" s="1750"/>
      <c r="K2" s="6499"/>
      <c r="L2" s="1750"/>
      <c r="M2"/>
      <c r="N2"/>
      <c r="O2"/>
      <c r="P2"/>
      <c r="Q2"/>
      <c r="R2"/>
      <c r="S2"/>
      <c r="T2"/>
      <c r="U2"/>
      <c r="V2"/>
      <c r="W2"/>
      <c r="X2"/>
      <c r="Y2"/>
    </row>
    <row r="3" spans="1:25" s="1749" customFormat="1" ht="13.5" customHeight="1" thickBot="1" x14ac:dyDescent="0.3">
      <c r="A3"/>
      <c r="B3" s="2059"/>
      <c r="C3" s="6527"/>
      <c r="D3" s="6498"/>
      <c r="E3" s="6496"/>
      <c r="G3" s="1750"/>
      <c r="H3" s="1750"/>
      <c r="I3" s="1750"/>
      <c r="J3" s="1750"/>
      <c r="K3" s="6499"/>
      <c r="L3" s="1750"/>
      <c r="M3"/>
      <c r="N3"/>
      <c r="O3"/>
      <c r="P3"/>
      <c r="Q3"/>
      <c r="R3"/>
      <c r="S3"/>
      <c r="T3"/>
      <c r="U3"/>
      <c r="V3"/>
      <c r="W3"/>
      <c r="X3"/>
      <c r="Y3"/>
    </row>
    <row r="4" spans="1:25" s="1749" customFormat="1" ht="15.75" thickBot="1" x14ac:dyDescent="0.3">
      <c r="A4"/>
      <c r="B4" s="7379" t="s">
        <v>1485</v>
      </c>
      <c r="C4" s="7382" t="s">
        <v>1489</v>
      </c>
      <c r="D4" s="7385" t="s">
        <v>2908</v>
      </c>
      <c r="E4" s="7386"/>
      <c r="F4" s="7386"/>
      <c r="G4" s="7386"/>
      <c r="H4" s="7386"/>
      <c r="I4" s="7386"/>
      <c r="J4" s="7386"/>
      <c r="K4" s="7386"/>
      <c r="L4" s="7387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1749" customFormat="1" ht="27.75" customHeight="1" thickBot="1" x14ac:dyDescent="0.3">
      <c r="A5"/>
      <c r="B5" s="7380"/>
      <c r="C5" s="7383"/>
      <c r="D5" s="7388" t="s">
        <v>18</v>
      </c>
      <c r="E5" s="7389"/>
      <c r="F5" s="7390"/>
      <c r="G5" s="7374" t="s">
        <v>2909</v>
      </c>
      <c r="H5" s="7375"/>
      <c r="I5" s="7376"/>
      <c r="J5" s="7374" t="s">
        <v>2910</v>
      </c>
      <c r="K5" s="7375"/>
      <c r="L5" s="7376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1749" customFormat="1" ht="24.75" thickBot="1" x14ac:dyDescent="0.3">
      <c r="A6"/>
      <c r="B6" s="7381"/>
      <c r="C6" s="7384"/>
      <c r="D6" s="6525" t="s">
        <v>1</v>
      </c>
      <c r="E6" s="6526" t="s">
        <v>2</v>
      </c>
      <c r="F6" s="6490" t="s">
        <v>131</v>
      </c>
      <c r="G6" s="6491" t="s">
        <v>1</v>
      </c>
      <c r="H6" s="6492" t="s">
        <v>2</v>
      </c>
      <c r="I6" s="6490" t="s">
        <v>131</v>
      </c>
      <c r="J6" s="6491" t="s">
        <v>1</v>
      </c>
      <c r="K6" s="6492" t="s">
        <v>2</v>
      </c>
      <c r="L6" s="6490" t="s">
        <v>131</v>
      </c>
      <c r="M6"/>
      <c r="N6"/>
      <c r="O6"/>
      <c r="P6"/>
      <c r="Q6"/>
      <c r="R6"/>
      <c r="S6"/>
      <c r="T6"/>
      <c r="U6"/>
      <c r="V6"/>
      <c r="W6"/>
      <c r="X6"/>
      <c r="Y6"/>
    </row>
    <row r="7" spans="1:25" s="1749" customFormat="1" ht="24.75" customHeight="1" thickBot="1" x14ac:dyDescent="0.3">
      <c r="A7"/>
      <c r="B7" s="7377" t="s">
        <v>1451</v>
      </c>
      <c r="C7" s="7378"/>
      <c r="D7" s="6500">
        <v>14</v>
      </c>
      <c r="E7" s="6501">
        <v>1</v>
      </c>
      <c r="F7" s="1757">
        <v>-92.857142857142861</v>
      </c>
      <c r="G7" s="1755">
        <v>0</v>
      </c>
      <c r="H7" s="1756">
        <v>0</v>
      </c>
      <c r="I7" s="1757" t="s">
        <v>656</v>
      </c>
      <c r="J7" s="1792">
        <v>14</v>
      </c>
      <c r="K7" s="2055">
        <v>1</v>
      </c>
      <c r="L7" s="1757">
        <v>-92.857142857142861</v>
      </c>
      <c r="M7"/>
      <c r="N7"/>
      <c r="O7"/>
      <c r="P7"/>
      <c r="Q7"/>
      <c r="R7"/>
      <c r="S7"/>
      <c r="T7"/>
      <c r="U7"/>
      <c r="V7"/>
      <c r="W7"/>
      <c r="X7"/>
      <c r="Y7"/>
    </row>
    <row r="8" spans="1:25" s="1749" customFormat="1" hidden="1" x14ac:dyDescent="0.25">
      <c r="A8"/>
      <c r="B8" s="6502" t="s">
        <v>1086</v>
      </c>
      <c r="C8" s="6503" t="s">
        <v>509</v>
      </c>
      <c r="D8" s="1795">
        <v>0</v>
      </c>
      <c r="E8" s="1780">
        <v>0</v>
      </c>
      <c r="F8" s="1762" t="s">
        <v>656</v>
      </c>
      <c r="G8" s="1760">
        <v>0</v>
      </c>
      <c r="H8" s="1761">
        <v>0</v>
      </c>
      <c r="I8" s="1762" t="s">
        <v>656</v>
      </c>
      <c r="J8" s="1795">
        <v>0</v>
      </c>
      <c r="K8" s="1780">
        <v>0</v>
      </c>
      <c r="L8" s="1762" t="s">
        <v>656</v>
      </c>
      <c r="M8"/>
      <c r="N8"/>
      <c r="O8"/>
      <c r="P8"/>
      <c r="Q8"/>
      <c r="R8"/>
      <c r="S8"/>
      <c r="T8"/>
      <c r="U8"/>
      <c r="V8"/>
      <c r="W8"/>
      <c r="X8"/>
      <c r="Y8"/>
    </row>
    <row r="9" spans="1:25" s="1749" customFormat="1" hidden="1" x14ac:dyDescent="0.25">
      <c r="A9"/>
      <c r="B9" s="6504" t="s">
        <v>1087</v>
      </c>
      <c r="C9" s="6505" t="s">
        <v>510</v>
      </c>
      <c r="D9" s="1798">
        <v>0</v>
      </c>
      <c r="E9" s="1780">
        <v>0</v>
      </c>
      <c r="F9" s="1766" t="s">
        <v>656</v>
      </c>
      <c r="G9" s="1765">
        <v>0</v>
      </c>
      <c r="H9" s="1761">
        <v>0</v>
      </c>
      <c r="I9" s="1766" t="s">
        <v>656</v>
      </c>
      <c r="J9" s="1798">
        <v>0</v>
      </c>
      <c r="K9" s="1780">
        <v>0</v>
      </c>
      <c r="L9" s="1766" t="s">
        <v>656</v>
      </c>
      <c r="M9"/>
      <c r="N9"/>
      <c r="O9"/>
      <c r="P9"/>
      <c r="Q9"/>
      <c r="R9"/>
      <c r="S9"/>
      <c r="T9"/>
      <c r="U9"/>
      <c r="V9"/>
      <c r="W9"/>
      <c r="X9"/>
      <c r="Y9"/>
    </row>
    <row r="10" spans="1:25" s="1749" customFormat="1" hidden="1" x14ac:dyDescent="0.25">
      <c r="A10"/>
      <c r="B10" s="6504" t="s">
        <v>1088</v>
      </c>
      <c r="C10" s="6505" t="s">
        <v>511</v>
      </c>
      <c r="D10" s="1798">
        <v>0</v>
      </c>
      <c r="E10" s="1780">
        <v>0</v>
      </c>
      <c r="F10" s="1766" t="s">
        <v>656</v>
      </c>
      <c r="G10" s="1765">
        <v>0</v>
      </c>
      <c r="H10" s="1761">
        <v>0</v>
      </c>
      <c r="I10" s="1766" t="s">
        <v>656</v>
      </c>
      <c r="J10" s="1798">
        <v>0</v>
      </c>
      <c r="K10" s="1780">
        <v>0</v>
      </c>
      <c r="L10" s="1766" t="s">
        <v>656</v>
      </c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1749" customFormat="1" x14ac:dyDescent="0.25">
      <c r="A11"/>
      <c r="B11" s="6504" t="s">
        <v>457</v>
      </c>
      <c r="C11" s="6505" t="s">
        <v>458</v>
      </c>
      <c r="D11" s="1798">
        <v>14</v>
      </c>
      <c r="E11" s="1780">
        <v>0</v>
      </c>
      <c r="F11" s="1766" t="s">
        <v>656</v>
      </c>
      <c r="G11" s="1765">
        <v>0</v>
      </c>
      <c r="H11" s="1761">
        <v>0</v>
      </c>
      <c r="I11" s="1766" t="s">
        <v>656</v>
      </c>
      <c r="J11" s="1798">
        <v>14</v>
      </c>
      <c r="K11" s="1780">
        <v>0</v>
      </c>
      <c r="L11" s="1766" t="s">
        <v>656</v>
      </c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1749" customFormat="1" hidden="1" x14ac:dyDescent="0.25">
      <c r="A12"/>
      <c r="B12" s="6504" t="s">
        <v>1089</v>
      </c>
      <c r="C12" s="6505" t="s">
        <v>512</v>
      </c>
      <c r="D12" s="1798">
        <v>0</v>
      </c>
      <c r="E12" s="1780">
        <v>0</v>
      </c>
      <c r="F12" s="1766" t="s">
        <v>656</v>
      </c>
      <c r="G12" s="1765">
        <v>0</v>
      </c>
      <c r="H12" s="1761">
        <v>0</v>
      </c>
      <c r="I12" s="1766" t="s">
        <v>656</v>
      </c>
      <c r="J12" s="1798">
        <v>0</v>
      </c>
      <c r="K12" s="1780">
        <v>0</v>
      </c>
      <c r="L12" s="1766" t="s">
        <v>656</v>
      </c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1749" customFormat="1" hidden="1" x14ac:dyDescent="0.25">
      <c r="A13"/>
      <c r="B13" s="6504" t="s">
        <v>1090</v>
      </c>
      <c r="C13" s="6505" t="s">
        <v>513</v>
      </c>
      <c r="D13" s="1798">
        <v>0</v>
      </c>
      <c r="E13" s="1780">
        <v>0</v>
      </c>
      <c r="F13" s="1766" t="s">
        <v>656</v>
      </c>
      <c r="G13" s="1765">
        <v>0</v>
      </c>
      <c r="H13" s="1761">
        <v>0</v>
      </c>
      <c r="I13" s="1766" t="s">
        <v>656</v>
      </c>
      <c r="J13" s="1798">
        <v>0</v>
      </c>
      <c r="K13" s="1780">
        <v>0</v>
      </c>
      <c r="L13" s="1766" t="s">
        <v>656</v>
      </c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1749" customFormat="1" ht="24.75" hidden="1" x14ac:dyDescent="0.25">
      <c r="A14"/>
      <c r="B14" s="6504" t="s">
        <v>1091</v>
      </c>
      <c r="C14" s="6505" t="s">
        <v>514</v>
      </c>
      <c r="D14" s="1798">
        <v>0</v>
      </c>
      <c r="E14" s="1780">
        <v>0</v>
      </c>
      <c r="F14" s="1766" t="s">
        <v>656</v>
      </c>
      <c r="G14" s="1765">
        <v>0</v>
      </c>
      <c r="H14" s="1761">
        <v>0</v>
      </c>
      <c r="I14" s="1766" t="s">
        <v>656</v>
      </c>
      <c r="J14" s="1798">
        <v>0</v>
      </c>
      <c r="K14" s="1780">
        <v>0</v>
      </c>
      <c r="L14" s="1766" t="s">
        <v>656</v>
      </c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1749" customFormat="1" hidden="1" x14ac:dyDescent="0.25">
      <c r="A15"/>
      <c r="B15" s="6504" t="s">
        <v>1092</v>
      </c>
      <c r="C15" s="6505" t="s">
        <v>515</v>
      </c>
      <c r="D15" s="1798">
        <v>0</v>
      </c>
      <c r="E15" s="1780">
        <v>0</v>
      </c>
      <c r="F15" s="1766" t="s">
        <v>656</v>
      </c>
      <c r="G15" s="1765">
        <v>0</v>
      </c>
      <c r="H15" s="1761">
        <v>0</v>
      </c>
      <c r="I15" s="1766" t="s">
        <v>656</v>
      </c>
      <c r="J15" s="1798">
        <v>0</v>
      </c>
      <c r="K15" s="1780">
        <v>0</v>
      </c>
      <c r="L15" s="1766" t="s">
        <v>656</v>
      </c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1749" customFormat="1" hidden="1" x14ac:dyDescent="0.25">
      <c r="A16"/>
      <c r="B16" s="6504" t="s">
        <v>1093</v>
      </c>
      <c r="C16" s="6505" t="s">
        <v>516</v>
      </c>
      <c r="D16" s="1798">
        <v>0</v>
      </c>
      <c r="E16" s="1780">
        <v>0</v>
      </c>
      <c r="F16" s="1766" t="s">
        <v>656</v>
      </c>
      <c r="G16" s="1765">
        <v>0</v>
      </c>
      <c r="H16" s="1761">
        <v>0</v>
      </c>
      <c r="I16" s="1766" t="s">
        <v>656</v>
      </c>
      <c r="J16" s="1798">
        <v>0</v>
      </c>
      <c r="K16" s="1780">
        <v>0</v>
      </c>
      <c r="L16" s="1766" t="s">
        <v>656</v>
      </c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1749" customFormat="1" hidden="1" x14ac:dyDescent="0.25">
      <c r="A17"/>
      <c r="B17" s="6504" t="s">
        <v>1094</v>
      </c>
      <c r="C17" s="6505" t="s">
        <v>397</v>
      </c>
      <c r="D17" s="1798">
        <v>0</v>
      </c>
      <c r="E17" s="1780">
        <v>0</v>
      </c>
      <c r="F17" s="1766" t="s">
        <v>656</v>
      </c>
      <c r="G17" s="1765">
        <v>0</v>
      </c>
      <c r="H17" s="1761">
        <v>0</v>
      </c>
      <c r="I17" s="1766" t="s">
        <v>656</v>
      </c>
      <c r="J17" s="1798">
        <v>0</v>
      </c>
      <c r="K17" s="1780">
        <v>0</v>
      </c>
      <c r="L17" s="1766" t="s">
        <v>656</v>
      </c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1749" customFormat="1" hidden="1" x14ac:dyDescent="0.25">
      <c r="A18"/>
      <c r="B18" s="6504" t="s">
        <v>1095</v>
      </c>
      <c r="C18" s="6505" t="s">
        <v>398</v>
      </c>
      <c r="D18" s="1798">
        <v>0</v>
      </c>
      <c r="E18" s="1780">
        <v>0</v>
      </c>
      <c r="F18" s="1766" t="s">
        <v>656</v>
      </c>
      <c r="G18" s="1765">
        <v>0</v>
      </c>
      <c r="H18" s="1761">
        <v>0</v>
      </c>
      <c r="I18" s="1766" t="s">
        <v>656</v>
      </c>
      <c r="J18" s="1798">
        <v>0</v>
      </c>
      <c r="K18" s="1780">
        <v>0</v>
      </c>
      <c r="L18" s="1766" t="s">
        <v>656</v>
      </c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749" customFormat="1" hidden="1" x14ac:dyDescent="0.25">
      <c r="A19"/>
      <c r="B19" s="6504" t="s">
        <v>1096</v>
      </c>
      <c r="C19" s="6505" t="s">
        <v>399</v>
      </c>
      <c r="D19" s="1798">
        <v>0</v>
      </c>
      <c r="E19" s="1780">
        <v>0</v>
      </c>
      <c r="F19" s="1766" t="s">
        <v>656</v>
      </c>
      <c r="G19" s="1765">
        <v>0</v>
      </c>
      <c r="H19" s="1761">
        <v>0</v>
      </c>
      <c r="I19" s="1766" t="s">
        <v>656</v>
      </c>
      <c r="J19" s="1798">
        <v>0</v>
      </c>
      <c r="K19" s="1780">
        <v>0</v>
      </c>
      <c r="L19" s="1766" t="s">
        <v>656</v>
      </c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1749" customFormat="1" hidden="1" x14ac:dyDescent="0.25">
      <c r="A20"/>
      <c r="B20" s="6504" t="s">
        <v>1097</v>
      </c>
      <c r="C20" s="6505" t="s">
        <v>400</v>
      </c>
      <c r="D20" s="1798">
        <v>0</v>
      </c>
      <c r="E20" s="1780">
        <v>0</v>
      </c>
      <c r="F20" s="1766" t="s">
        <v>656</v>
      </c>
      <c r="G20" s="1765">
        <v>0</v>
      </c>
      <c r="H20" s="1761">
        <v>0</v>
      </c>
      <c r="I20" s="1766" t="s">
        <v>656</v>
      </c>
      <c r="J20" s="1798">
        <v>0</v>
      </c>
      <c r="K20" s="1780">
        <v>0</v>
      </c>
      <c r="L20" s="1766" t="s">
        <v>656</v>
      </c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1749" customFormat="1" hidden="1" x14ac:dyDescent="0.25">
      <c r="A21"/>
      <c r="B21" s="6504" t="s">
        <v>1098</v>
      </c>
      <c r="C21" s="6505" t="s">
        <v>401</v>
      </c>
      <c r="D21" s="1798">
        <v>0</v>
      </c>
      <c r="E21" s="1780">
        <v>0</v>
      </c>
      <c r="F21" s="1766" t="s">
        <v>656</v>
      </c>
      <c r="G21" s="1765">
        <v>0</v>
      </c>
      <c r="H21" s="1761">
        <v>0</v>
      </c>
      <c r="I21" s="1766" t="s">
        <v>656</v>
      </c>
      <c r="J21" s="1798">
        <v>0</v>
      </c>
      <c r="K21" s="1780">
        <v>0</v>
      </c>
      <c r="L21" s="1766" t="s">
        <v>656</v>
      </c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1749" customFormat="1" hidden="1" x14ac:dyDescent="0.25">
      <c r="A22"/>
      <c r="B22" s="6504" t="s">
        <v>1452</v>
      </c>
      <c r="C22" s="6505" t="s">
        <v>402</v>
      </c>
      <c r="D22" s="1798">
        <v>0</v>
      </c>
      <c r="E22" s="1780">
        <v>0</v>
      </c>
      <c r="F22" s="1766" t="s">
        <v>656</v>
      </c>
      <c r="G22" s="1765">
        <v>0</v>
      </c>
      <c r="H22" s="1761">
        <v>0</v>
      </c>
      <c r="I22" s="1766"/>
      <c r="J22" s="1798">
        <v>0</v>
      </c>
      <c r="K22" s="1780">
        <v>0</v>
      </c>
      <c r="L22" s="1766"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1749" customFormat="1" hidden="1" x14ac:dyDescent="0.25">
      <c r="A23"/>
      <c r="B23" s="6504" t="s">
        <v>1099</v>
      </c>
      <c r="C23" s="6505" t="s">
        <v>403</v>
      </c>
      <c r="D23" s="1798">
        <v>0</v>
      </c>
      <c r="E23" s="1780">
        <v>0</v>
      </c>
      <c r="F23" s="1766" t="s">
        <v>656</v>
      </c>
      <c r="G23" s="1765">
        <v>0</v>
      </c>
      <c r="H23" s="1761">
        <v>0</v>
      </c>
      <c r="I23" s="1766" t="s">
        <v>656</v>
      </c>
      <c r="J23" s="1798">
        <v>0</v>
      </c>
      <c r="K23" s="1780">
        <v>0</v>
      </c>
      <c r="L23" s="1766" t="s">
        <v>656</v>
      </c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1749" customFormat="1" ht="36.75" hidden="1" x14ac:dyDescent="0.25">
      <c r="A24"/>
      <c r="B24" s="6504" t="s">
        <v>1100</v>
      </c>
      <c r="C24" s="6505" t="s">
        <v>1101</v>
      </c>
      <c r="D24" s="1798">
        <v>0</v>
      </c>
      <c r="E24" s="1780">
        <v>0</v>
      </c>
      <c r="F24" s="1766" t="s">
        <v>656</v>
      </c>
      <c r="G24" s="1765">
        <v>0</v>
      </c>
      <c r="H24" s="1761">
        <v>0</v>
      </c>
      <c r="I24" s="1766" t="s">
        <v>656</v>
      </c>
      <c r="J24" s="1798">
        <v>0</v>
      </c>
      <c r="K24" s="1780">
        <v>0</v>
      </c>
      <c r="L24" s="1766" t="s">
        <v>656</v>
      </c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1749" customFormat="1" ht="36.75" hidden="1" x14ac:dyDescent="0.25">
      <c r="A25"/>
      <c r="B25" s="6504" t="s">
        <v>1102</v>
      </c>
      <c r="C25" s="6505" t="s">
        <v>1103</v>
      </c>
      <c r="D25" s="1798">
        <v>0</v>
      </c>
      <c r="E25" s="1780">
        <v>0</v>
      </c>
      <c r="F25" s="1766" t="s">
        <v>656</v>
      </c>
      <c r="G25" s="1765">
        <v>0</v>
      </c>
      <c r="H25" s="1761">
        <v>0</v>
      </c>
      <c r="I25" s="1766" t="s">
        <v>656</v>
      </c>
      <c r="J25" s="1798">
        <v>0</v>
      </c>
      <c r="K25" s="1780">
        <v>0</v>
      </c>
      <c r="L25" s="1766" t="s">
        <v>656</v>
      </c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1749" customFormat="1" hidden="1" x14ac:dyDescent="0.25">
      <c r="A26"/>
      <c r="B26" s="6504" t="s">
        <v>1104</v>
      </c>
      <c r="C26" s="6505" t="s">
        <v>1105</v>
      </c>
      <c r="D26" s="1798">
        <v>0</v>
      </c>
      <c r="E26" s="1780">
        <v>0</v>
      </c>
      <c r="F26" s="1766" t="s">
        <v>656</v>
      </c>
      <c r="G26" s="1765">
        <v>0</v>
      </c>
      <c r="H26" s="1761">
        <v>0</v>
      </c>
      <c r="I26" s="1766" t="s">
        <v>656</v>
      </c>
      <c r="J26" s="1798">
        <v>0</v>
      </c>
      <c r="K26" s="1780">
        <v>0</v>
      </c>
      <c r="L26" s="1766" t="s">
        <v>656</v>
      </c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1749" customFormat="1" ht="15.75" thickBot="1" x14ac:dyDescent="0.3">
      <c r="A27"/>
      <c r="B27" s="6504" t="s">
        <v>1106</v>
      </c>
      <c r="C27" s="6505" t="s">
        <v>1107</v>
      </c>
      <c r="D27" s="1798">
        <v>0</v>
      </c>
      <c r="E27" s="1780">
        <v>1</v>
      </c>
      <c r="F27" s="1766" t="s">
        <v>656</v>
      </c>
      <c r="G27" s="1765">
        <v>0</v>
      </c>
      <c r="H27" s="1761">
        <v>0</v>
      </c>
      <c r="I27" s="1766" t="s">
        <v>656</v>
      </c>
      <c r="J27" s="1798">
        <v>0</v>
      </c>
      <c r="K27" s="1780">
        <v>1</v>
      </c>
      <c r="L27" s="1766" t="s">
        <v>656</v>
      </c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1749" customFormat="1" ht="25.5" hidden="1" thickBot="1" x14ac:dyDescent="0.3">
      <c r="A28"/>
      <c r="B28" s="6504" t="s">
        <v>1108</v>
      </c>
      <c r="C28" s="6505" t="s">
        <v>578</v>
      </c>
      <c r="D28" s="1798">
        <v>0</v>
      </c>
      <c r="E28" s="1780">
        <v>0</v>
      </c>
      <c r="F28" s="1766" t="s">
        <v>656</v>
      </c>
      <c r="G28" s="1765">
        <v>0</v>
      </c>
      <c r="H28" s="1761">
        <v>0</v>
      </c>
      <c r="I28" s="1766" t="s">
        <v>656</v>
      </c>
      <c r="J28" s="1798">
        <v>0</v>
      </c>
      <c r="K28" s="1780">
        <v>0</v>
      </c>
      <c r="L28" s="1766" t="s">
        <v>656</v>
      </c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1749" customFormat="1" ht="25.5" hidden="1" thickBot="1" x14ac:dyDescent="0.3">
      <c r="A29"/>
      <c r="B29" s="6504" t="s">
        <v>1109</v>
      </c>
      <c r="C29" s="6505" t="s">
        <v>1110</v>
      </c>
      <c r="D29" s="1798">
        <v>0</v>
      </c>
      <c r="E29" s="1780">
        <v>0</v>
      </c>
      <c r="F29" s="1766" t="s">
        <v>656</v>
      </c>
      <c r="G29" s="1765">
        <v>0</v>
      </c>
      <c r="H29" s="1761">
        <v>0</v>
      </c>
      <c r="I29" s="1766" t="s">
        <v>656</v>
      </c>
      <c r="J29" s="1798">
        <v>0</v>
      </c>
      <c r="K29" s="1780">
        <v>0</v>
      </c>
      <c r="L29" s="1766" t="s">
        <v>656</v>
      </c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749" customFormat="1" ht="25.5" hidden="1" thickBot="1" x14ac:dyDescent="0.3">
      <c r="A30"/>
      <c r="B30" s="6506" t="s">
        <v>1111</v>
      </c>
      <c r="C30" s="6507" t="s">
        <v>1112</v>
      </c>
      <c r="D30" s="1801">
        <v>0</v>
      </c>
      <c r="E30" s="2056">
        <v>0</v>
      </c>
      <c r="F30" s="1771" t="s">
        <v>656</v>
      </c>
      <c r="G30" s="1769">
        <v>0</v>
      </c>
      <c r="H30" s="1770">
        <v>0</v>
      </c>
      <c r="I30" s="1771" t="s">
        <v>656</v>
      </c>
      <c r="J30" s="1801">
        <v>0</v>
      </c>
      <c r="K30" s="2056">
        <v>0</v>
      </c>
      <c r="L30" s="1771" t="s">
        <v>656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1749" customFormat="1" ht="15.75" thickBot="1" x14ac:dyDescent="0.3">
      <c r="A31"/>
      <c r="B31" s="6508" t="s">
        <v>1453</v>
      </c>
      <c r="C31" s="6509"/>
      <c r="D31" s="1803">
        <v>108</v>
      </c>
      <c r="E31" s="2055">
        <v>133</v>
      </c>
      <c r="F31" s="1757">
        <v>23.148148148148138</v>
      </c>
      <c r="G31" s="1755">
        <v>16</v>
      </c>
      <c r="H31" s="1756">
        <v>16</v>
      </c>
      <c r="I31" s="1757">
        <v>0</v>
      </c>
      <c r="J31" s="1803">
        <v>92</v>
      </c>
      <c r="K31" s="2055">
        <v>117</v>
      </c>
      <c r="L31" s="1757">
        <v>27.173913043478265</v>
      </c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1749" customFormat="1" x14ac:dyDescent="0.25">
      <c r="A32"/>
      <c r="B32" s="6502" t="s">
        <v>631</v>
      </c>
      <c r="C32" s="6503" t="s">
        <v>236</v>
      </c>
      <c r="D32" s="1795">
        <v>1</v>
      </c>
      <c r="E32" s="1780">
        <v>1</v>
      </c>
      <c r="F32" s="1762">
        <v>0</v>
      </c>
      <c r="G32" s="1760">
        <v>0</v>
      </c>
      <c r="H32" s="1761">
        <v>0</v>
      </c>
      <c r="I32" s="1762" t="s">
        <v>656</v>
      </c>
      <c r="J32" s="1795">
        <v>1</v>
      </c>
      <c r="K32" s="1780">
        <v>1</v>
      </c>
      <c r="L32" s="1762">
        <v>0</v>
      </c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1749" customFormat="1" x14ac:dyDescent="0.25">
      <c r="A33"/>
      <c r="B33" s="6504" t="s">
        <v>459</v>
      </c>
      <c r="C33" s="6505" t="s">
        <v>237</v>
      </c>
      <c r="D33" s="1798">
        <v>2</v>
      </c>
      <c r="E33" s="2057">
        <v>0</v>
      </c>
      <c r="F33" s="1766" t="s">
        <v>656</v>
      </c>
      <c r="G33" s="1765">
        <v>0</v>
      </c>
      <c r="H33" s="1773">
        <v>0</v>
      </c>
      <c r="I33" s="1766" t="s">
        <v>656</v>
      </c>
      <c r="J33" s="1798">
        <v>2</v>
      </c>
      <c r="K33" s="2057">
        <v>0</v>
      </c>
      <c r="L33" s="1766" t="s">
        <v>656</v>
      </c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1749" customFormat="1" hidden="1" x14ac:dyDescent="0.25">
      <c r="A34"/>
      <c r="B34" s="6504" t="s">
        <v>1114</v>
      </c>
      <c r="C34" s="6505" t="s">
        <v>1454</v>
      </c>
      <c r="D34" s="1798">
        <v>0</v>
      </c>
      <c r="E34" s="2057">
        <v>0</v>
      </c>
      <c r="F34" s="1766" t="s">
        <v>656</v>
      </c>
      <c r="G34" s="1765">
        <v>0</v>
      </c>
      <c r="H34" s="1773">
        <v>0</v>
      </c>
      <c r="I34" s="1766" t="s">
        <v>656</v>
      </c>
      <c r="J34" s="1798">
        <v>0</v>
      </c>
      <c r="K34" s="2057">
        <v>0</v>
      </c>
      <c r="L34" s="1766" t="s">
        <v>656</v>
      </c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1749" customFormat="1" hidden="1" x14ac:dyDescent="0.25">
      <c r="A35"/>
      <c r="B35" s="6504" t="s">
        <v>1115</v>
      </c>
      <c r="C35" s="6505" t="s">
        <v>637</v>
      </c>
      <c r="D35" s="1798">
        <v>0</v>
      </c>
      <c r="E35" s="2057">
        <v>0</v>
      </c>
      <c r="F35" s="1766" t="s">
        <v>656</v>
      </c>
      <c r="G35" s="1765">
        <v>0</v>
      </c>
      <c r="H35" s="1773">
        <v>0</v>
      </c>
      <c r="I35" s="1766" t="s">
        <v>656</v>
      </c>
      <c r="J35" s="1798">
        <v>0</v>
      </c>
      <c r="K35" s="2057">
        <v>0</v>
      </c>
      <c r="L35" s="1766" t="s">
        <v>656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1749" customFormat="1" hidden="1" x14ac:dyDescent="0.25">
      <c r="A36"/>
      <c r="B36" s="6504" t="s">
        <v>1116</v>
      </c>
      <c r="C36" s="6505" t="s">
        <v>639</v>
      </c>
      <c r="D36" s="1798">
        <v>0</v>
      </c>
      <c r="E36" s="2057">
        <v>0</v>
      </c>
      <c r="F36" s="1766" t="s">
        <v>656</v>
      </c>
      <c r="G36" s="1765">
        <v>0</v>
      </c>
      <c r="H36" s="1773">
        <v>0</v>
      </c>
      <c r="I36" s="1766" t="s">
        <v>656</v>
      </c>
      <c r="J36" s="1798">
        <v>0</v>
      </c>
      <c r="K36" s="2057">
        <v>0</v>
      </c>
      <c r="L36" s="1766" t="s">
        <v>656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1749" customFormat="1" hidden="1" x14ac:dyDescent="0.25">
      <c r="A37"/>
      <c r="B37" s="6504" t="s">
        <v>1117</v>
      </c>
      <c r="C37" s="6505" t="s">
        <v>641</v>
      </c>
      <c r="D37" s="1798">
        <v>0</v>
      </c>
      <c r="E37" s="2057">
        <v>0</v>
      </c>
      <c r="F37" s="1766" t="s">
        <v>656</v>
      </c>
      <c r="G37" s="1765">
        <v>0</v>
      </c>
      <c r="H37" s="1773">
        <v>0</v>
      </c>
      <c r="I37" s="1766" t="s">
        <v>656</v>
      </c>
      <c r="J37" s="1798">
        <v>0</v>
      </c>
      <c r="K37" s="2057">
        <v>0</v>
      </c>
      <c r="L37" s="1766" t="s">
        <v>656</v>
      </c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1749" customFormat="1" hidden="1" x14ac:dyDescent="0.25">
      <c r="A38"/>
      <c r="B38" s="6504" t="s">
        <v>1118</v>
      </c>
      <c r="C38" s="6505" t="s">
        <v>643</v>
      </c>
      <c r="D38" s="1798">
        <v>0</v>
      </c>
      <c r="E38" s="2057">
        <v>0</v>
      </c>
      <c r="F38" s="1766" t="s">
        <v>656</v>
      </c>
      <c r="G38" s="1765">
        <v>0</v>
      </c>
      <c r="H38" s="1773">
        <v>0</v>
      </c>
      <c r="I38" s="1766" t="s">
        <v>656</v>
      </c>
      <c r="J38" s="1798">
        <v>0</v>
      </c>
      <c r="K38" s="2057">
        <v>0</v>
      </c>
      <c r="L38" s="1766" t="s">
        <v>656</v>
      </c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1749" customFormat="1" x14ac:dyDescent="0.25">
      <c r="A39"/>
      <c r="B39" s="6504" t="s">
        <v>460</v>
      </c>
      <c r="C39" s="6505" t="s">
        <v>461</v>
      </c>
      <c r="D39" s="1798">
        <v>60</v>
      </c>
      <c r="E39" s="2057">
        <v>67</v>
      </c>
      <c r="F39" s="1766">
        <v>11.666666666666671</v>
      </c>
      <c r="G39" s="1765">
        <v>9</v>
      </c>
      <c r="H39" s="1773">
        <v>11</v>
      </c>
      <c r="I39" s="1766">
        <v>22.222222222222229</v>
      </c>
      <c r="J39" s="1798">
        <v>51</v>
      </c>
      <c r="K39" s="2057">
        <v>56</v>
      </c>
      <c r="L39" s="1766">
        <v>9.8039215686274588</v>
      </c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1749" customFormat="1" x14ac:dyDescent="0.25">
      <c r="A40"/>
      <c r="B40" s="6504" t="s">
        <v>462</v>
      </c>
      <c r="C40" s="6505" t="s">
        <v>463</v>
      </c>
      <c r="D40" s="1798">
        <v>39</v>
      </c>
      <c r="E40" s="2057">
        <v>52</v>
      </c>
      <c r="F40" s="1766">
        <v>33.333333333333314</v>
      </c>
      <c r="G40" s="1765">
        <v>6</v>
      </c>
      <c r="H40" s="1773">
        <v>4</v>
      </c>
      <c r="I40" s="1766">
        <v>-33.333333333333343</v>
      </c>
      <c r="J40" s="1798">
        <v>33</v>
      </c>
      <c r="K40" s="2057">
        <v>48</v>
      </c>
      <c r="L40" s="1766">
        <v>45.454545454545467</v>
      </c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1749" customFormat="1" x14ac:dyDescent="0.25">
      <c r="A41"/>
      <c r="B41" s="6504" t="s">
        <v>1119</v>
      </c>
      <c r="C41" s="6505" t="s">
        <v>645</v>
      </c>
      <c r="D41" s="1798">
        <v>0</v>
      </c>
      <c r="E41" s="2057">
        <v>1</v>
      </c>
      <c r="F41" s="1766" t="s">
        <v>656</v>
      </c>
      <c r="G41" s="1765">
        <v>0</v>
      </c>
      <c r="H41" s="1773">
        <v>0</v>
      </c>
      <c r="I41" s="1766" t="s">
        <v>656</v>
      </c>
      <c r="J41" s="1798">
        <v>0</v>
      </c>
      <c r="K41" s="2057">
        <v>1</v>
      </c>
      <c r="L41" s="1766" t="s">
        <v>656</v>
      </c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1749" customFormat="1" ht="24.75" hidden="1" x14ac:dyDescent="0.25">
      <c r="A42"/>
      <c r="B42" s="6504" t="s">
        <v>1120</v>
      </c>
      <c r="C42" s="6505" t="s">
        <v>647</v>
      </c>
      <c r="D42" s="1798">
        <v>0</v>
      </c>
      <c r="E42" s="2057">
        <v>0</v>
      </c>
      <c r="F42" s="1766" t="s">
        <v>656</v>
      </c>
      <c r="G42" s="1765">
        <v>0</v>
      </c>
      <c r="H42" s="1773">
        <v>0</v>
      </c>
      <c r="I42" s="1766" t="s">
        <v>656</v>
      </c>
      <c r="J42" s="1798">
        <v>0</v>
      </c>
      <c r="K42" s="2057">
        <v>0</v>
      </c>
      <c r="L42" s="1766" t="s">
        <v>656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1749" customFormat="1" x14ac:dyDescent="0.25">
      <c r="A43"/>
      <c r="B43" s="6504" t="s">
        <v>1121</v>
      </c>
      <c r="C43" s="6505" t="s">
        <v>649</v>
      </c>
      <c r="D43" s="1798">
        <v>1</v>
      </c>
      <c r="E43" s="2057">
        <v>4</v>
      </c>
      <c r="F43" s="1766">
        <v>300</v>
      </c>
      <c r="G43" s="1765">
        <v>1</v>
      </c>
      <c r="H43" s="1773">
        <v>1</v>
      </c>
      <c r="I43" s="1766">
        <v>0</v>
      </c>
      <c r="J43" s="1798">
        <v>0</v>
      </c>
      <c r="K43" s="2057">
        <v>3</v>
      </c>
      <c r="L43" s="1766" t="s">
        <v>656</v>
      </c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1749" customFormat="1" x14ac:dyDescent="0.25">
      <c r="A44"/>
      <c r="B44" s="6504" t="s">
        <v>1122</v>
      </c>
      <c r="C44" s="6505" t="s">
        <v>651</v>
      </c>
      <c r="D44" s="1798">
        <v>5</v>
      </c>
      <c r="E44" s="2057">
        <v>7</v>
      </c>
      <c r="F44" s="1766">
        <v>40</v>
      </c>
      <c r="G44" s="1765">
        <v>0</v>
      </c>
      <c r="H44" s="1773">
        <v>0</v>
      </c>
      <c r="I44" s="1766" t="s">
        <v>656</v>
      </c>
      <c r="J44" s="1798">
        <v>5</v>
      </c>
      <c r="K44" s="2057">
        <v>7</v>
      </c>
      <c r="L44" s="1766">
        <v>40</v>
      </c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1749" customFormat="1" ht="15.75" thickBot="1" x14ac:dyDescent="0.3">
      <c r="A45"/>
      <c r="B45" s="6504" t="s">
        <v>1123</v>
      </c>
      <c r="C45" s="6505" t="s">
        <v>653</v>
      </c>
      <c r="D45" s="1798">
        <v>0</v>
      </c>
      <c r="E45" s="2057">
        <v>1</v>
      </c>
      <c r="F45" s="1766" t="s">
        <v>656</v>
      </c>
      <c r="G45" s="1765">
        <v>0</v>
      </c>
      <c r="H45" s="1773">
        <v>0</v>
      </c>
      <c r="I45" s="1766" t="s">
        <v>656</v>
      </c>
      <c r="J45" s="1798">
        <v>0</v>
      </c>
      <c r="K45" s="2057">
        <v>1</v>
      </c>
      <c r="L45" s="1766" t="s">
        <v>656</v>
      </c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1749" customFormat="1" ht="15.75" hidden="1" thickBot="1" x14ac:dyDescent="0.3">
      <c r="A46"/>
      <c r="B46" s="6506" t="s">
        <v>1124</v>
      </c>
      <c r="C46" s="6507" t="s">
        <v>655</v>
      </c>
      <c r="D46" s="1801">
        <v>0</v>
      </c>
      <c r="E46" s="2056">
        <v>0</v>
      </c>
      <c r="F46" s="1771" t="s">
        <v>656</v>
      </c>
      <c r="G46" s="1769">
        <v>0</v>
      </c>
      <c r="H46" s="1770">
        <v>0</v>
      </c>
      <c r="I46" s="1771" t="s">
        <v>656</v>
      </c>
      <c r="J46" s="1801">
        <v>0</v>
      </c>
      <c r="K46" s="2056">
        <v>0</v>
      </c>
      <c r="L46" s="1771" t="s">
        <v>656</v>
      </c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1749" customFormat="1" ht="23.25" hidden="1" customHeight="1" thickBot="1" x14ac:dyDescent="0.3">
      <c r="A47"/>
      <c r="B47" s="7372" t="s">
        <v>1455</v>
      </c>
      <c r="C47" s="7373"/>
      <c r="D47" s="1792">
        <v>0</v>
      </c>
      <c r="E47" s="2055">
        <v>0</v>
      </c>
      <c r="F47" s="1757" t="s">
        <v>656</v>
      </c>
      <c r="G47" s="1755">
        <v>0</v>
      </c>
      <c r="H47" s="1756">
        <v>0</v>
      </c>
      <c r="I47" s="1757" t="s">
        <v>656</v>
      </c>
      <c r="J47" s="1792">
        <v>0</v>
      </c>
      <c r="K47" s="2055">
        <v>0</v>
      </c>
      <c r="L47" s="1757" t="s">
        <v>656</v>
      </c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1749" customFormat="1" ht="15.75" hidden="1" thickBot="1" x14ac:dyDescent="0.3">
      <c r="A48"/>
      <c r="B48" s="6502" t="s">
        <v>464</v>
      </c>
      <c r="C48" s="6503" t="s">
        <v>404</v>
      </c>
      <c r="D48" s="1795">
        <v>0</v>
      </c>
      <c r="E48" s="1780">
        <v>0</v>
      </c>
      <c r="F48" s="1762" t="s">
        <v>656</v>
      </c>
      <c r="G48" s="1760">
        <v>0</v>
      </c>
      <c r="H48" s="1761">
        <v>0</v>
      </c>
      <c r="I48" s="1762" t="s">
        <v>656</v>
      </c>
      <c r="J48" s="1795">
        <v>0</v>
      </c>
      <c r="K48" s="1780">
        <v>0</v>
      </c>
      <c r="L48" s="1762" t="s">
        <v>656</v>
      </c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1749" customFormat="1" ht="25.5" hidden="1" thickBot="1" x14ac:dyDescent="0.3">
      <c r="A49"/>
      <c r="B49" s="6504" t="s">
        <v>465</v>
      </c>
      <c r="C49" s="6505" t="s">
        <v>405</v>
      </c>
      <c r="D49" s="1798">
        <v>0</v>
      </c>
      <c r="E49" s="2057">
        <v>0</v>
      </c>
      <c r="F49" s="1766" t="s">
        <v>656</v>
      </c>
      <c r="G49" s="1765">
        <v>0</v>
      </c>
      <c r="H49" s="1773">
        <v>0</v>
      </c>
      <c r="I49" s="1766" t="s">
        <v>656</v>
      </c>
      <c r="J49" s="1798">
        <v>0</v>
      </c>
      <c r="K49" s="2057">
        <v>0</v>
      </c>
      <c r="L49" s="1766" t="s">
        <v>656</v>
      </c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1749" customFormat="1" ht="25.5" hidden="1" thickBot="1" x14ac:dyDescent="0.3">
      <c r="A50"/>
      <c r="B50" s="6504" t="s">
        <v>1127</v>
      </c>
      <c r="C50" s="6505" t="s">
        <v>406</v>
      </c>
      <c r="D50" s="1798">
        <v>0</v>
      </c>
      <c r="E50" s="2057">
        <v>0</v>
      </c>
      <c r="F50" s="1766" t="s">
        <v>656</v>
      </c>
      <c r="G50" s="1765">
        <v>0</v>
      </c>
      <c r="H50" s="1773">
        <v>0</v>
      </c>
      <c r="I50" s="1766" t="s">
        <v>656</v>
      </c>
      <c r="J50" s="1798">
        <v>0</v>
      </c>
      <c r="K50" s="2057">
        <v>0</v>
      </c>
      <c r="L50" s="1766" t="s">
        <v>656</v>
      </c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1749" customFormat="1" ht="15.75" hidden="1" thickBot="1" x14ac:dyDescent="0.3">
      <c r="A51"/>
      <c r="B51" s="6504" t="s">
        <v>1128</v>
      </c>
      <c r="C51" s="6505" t="s">
        <v>407</v>
      </c>
      <c r="D51" s="1798">
        <v>0</v>
      </c>
      <c r="E51" s="2057">
        <v>0</v>
      </c>
      <c r="F51" s="1766" t="s">
        <v>656</v>
      </c>
      <c r="G51" s="1765">
        <v>0</v>
      </c>
      <c r="H51" s="1773">
        <v>0</v>
      </c>
      <c r="I51" s="1766" t="s">
        <v>656</v>
      </c>
      <c r="J51" s="1798">
        <v>0</v>
      </c>
      <c r="K51" s="2057">
        <v>0</v>
      </c>
      <c r="L51" s="1766" t="s">
        <v>656</v>
      </c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1749" customFormat="1" ht="15.75" hidden="1" thickBot="1" x14ac:dyDescent="0.3">
      <c r="A52"/>
      <c r="B52" s="6504" t="s">
        <v>1129</v>
      </c>
      <c r="C52" s="6505" t="s">
        <v>408</v>
      </c>
      <c r="D52" s="1798">
        <v>0</v>
      </c>
      <c r="E52" s="2057">
        <v>0</v>
      </c>
      <c r="F52" s="1766" t="s">
        <v>656</v>
      </c>
      <c r="G52" s="1765">
        <v>0</v>
      </c>
      <c r="H52" s="1773">
        <v>0</v>
      </c>
      <c r="I52" s="1766" t="s">
        <v>656</v>
      </c>
      <c r="J52" s="1798">
        <v>0</v>
      </c>
      <c r="K52" s="2057">
        <v>0</v>
      </c>
      <c r="L52" s="1766" t="s">
        <v>656</v>
      </c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1749" customFormat="1" ht="15.75" hidden="1" thickBot="1" x14ac:dyDescent="0.3">
      <c r="A53"/>
      <c r="B53" s="6504" t="s">
        <v>1130</v>
      </c>
      <c r="C53" s="6505" t="s">
        <v>663</v>
      </c>
      <c r="D53" s="1798">
        <v>0</v>
      </c>
      <c r="E53" s="2057">
        <v>0</v>
      </c>
      <c r="F53" s="1766" t="s">
        <v>656</v>
      </c>
      <c r="G53" s="1765">
        <v>0</v>
      </c>
      <c r="H53" s="1773">
        <v>0</v>
      </c>
      <c r="I53" s="1766" t="s">
        <v>656</v>
      </c>
      <c r="J53" s="1798">
        <v>0</v>
      </c>
      <c r="K53" s="2057">
        <v>0</v>
      </c>
      <c r="L53" s="1766" t="s">
        <v>656</v>
      </c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1749" customFormat="1" ht="21" hidden="1" customHeight="1" thickBot="1" x14ac:dyDescent="0.3">
      <c r="A54"/>
      <c r="B54" s="7372" t="s">
        <v>1456</v>
      </c>
      <c r="C54" s="7373"/>
      <c r="D54" s="6510">
        <v>0</v>
      </c>
      <c r="E54" s="6511">
        <v>0</v>
      </c>
      <c r="F54" s="6512" t="s">
        <v>656</v>
      </c>
      <c r="G54" s="6513">
        <v>0</v>
      </c>
      <c r="H54" s="6514">
        <v>0</v>
      </c>
      <c r="I54" s="6512" t="s">
        <v>656</v>
      </c>
      <c r="J54" s="6510">
        <v>0</v>
      </c>
      <c r="K54" s="6511">
        <v>0</v>
      </c>
      <c r="L54" s="6512" t="s">
        <v>656</v>
      </c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1749" customFormat="1" ht="15.75" hidden="1" thickBot="1" x14ac:dyDescent="0.3">
      <c r="A55"/>
      <c r="B55" s="6504" t="s">
        <v>1133</v>
      </c>
      <c r="C55" s="6505" t="s">
        <v>527</v>
      </c>
      <c r="D55" s="1798">
        <v>0</v>
      </c>
      <c r="E55" s="2057">
        <v>0</v>
      </c>
      <c r="F55" s="1766" t="s">
        <v>656</v>
      </c>
      <c r="G55" s="1765">
        <v>0</v>
      </c>
      <c r="H55" s="1773">
        <v>0</v>
      </c>
      <c r="I55" s="1766" t="s">
        <v>656</v>
      </c>
      <c r="J55" s="1798">
        <v>0</v>
      </c>
      <c r="K55" s="2057">
        <v>0</v>
      </c>
      <c r="L55" s="1766" t="s">
        <v>656</v>
      </c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1749" customFormat="1" ht="15.75" hidden="1" thickBot="1" x14ac:dyDescent="0.3">
      <c r="A56"/>
      <c r="B56" s="6504" t="s">
        <v>1134</v>
      </c>
      <c r="C56" s="6505" t="s">
        <v>528</v>
      </c>
      <c r="D56" s="1798">
        <v>0</v>
      </c>
      <c r="E56" s="2057">
        <v>0</v>
      </c>
      <c r="F56" s="1766" t="s">
        <v>656</v>
      </c>
      <c r="G56" s="1765">
        <v>0</v>
      </c>
      <c r="H56" s="1773">
        <v>0</v>
      </c>
      <c r="I56" s="1766" t="s">
        <v>656</v>
      </c>
      <c r="J56" s="1798">
        <v>0</v>
      </c>
      <c r="K56" s="2057">
        <v>0</v>
      </c>
      <c r="L56" s="1766" t="s">
        <v>656</v>
      </c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1749" customFormat="1" ht="15.75" hidden="1" thickBot="1" x14ac:dyDescent="0.3">
      <c r="A57"/>
      <c r="B57" s="6504" t="s">
        <v>1135</v>
      </c>
      <c r="C57" s="6505" t="s">
        <v>529</v>
      </c>
      <c r="D57" s="1798">
        <v>0</v>
      </c>
      <c r="E57" s="2057">
        <v>0</v>
      </c>
      <c r="F57" s="1766" t="s">
        <v>656</v>
      </c>
      <c r="G57" s="1765">
        <v>0</v>
      </c>
      <c r="H57" s="1773">
        <v>0</v>
      </c>
      <c r="I57" s="1766" t="s">
        <v>656</v>
      </c>
      <c r="J57" s="1798">
        <v>0</v>
      </c>
      <c r="K57" s="2057">
        <v>0</v>
      </c>
      <c r="L57" s="1766" t="s">
        <v>656</v>
      </c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1749" customFormat="1" ht="15.75" hidden="1" thickBot="1" x14ac:dyDescent="0.3">
      <c r="A58"/>
      <c r="B58" s="6504" t="s">
        <v>1136</v>
      </c>
      <c r="C58" s="6505" t="s">
        <v>530</v>
      </c>
      <c r="D58" s="1798">
        <v>0</v>
      </c>
      <c r="E58" s="2057">
        <v>0</v>
      </c>
      <c r="F58" s="1766" t="s">
        <v>656</v>
      </c>
      <c r="G58" s="1765">
        <v>0</v>
      </c>
      <c r="H58" s="1773">
        <v>0</v>
      </c>
      <c r="I58" s="1766" t="s">
        <v>656</v>
      </c>
      <c r="J58" s="1798">
        <v>0</v>
      </c>
      <c r="K58" s="2057">
        <v>0</v>
      </c>
      <c r="L58" s="1766" t="s">
        <v>656</v>
      </c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1749" customFormat="1" ht="15.75" hidden="1" thickBot="1" x14ac:dyDescent="0.3">
      <c r="A59"/>
      <c r="B59" s="6504" t="s">
        <v>1137</v>
      </c>
      <c r="C59" s="6505" t="s">
        <v>531</v>
      </c>
      <c r="D59" s="1798">
        <v>0</v>
      </c>
      <c r="E59" s="2057">
        <v>0</v>
      </c>
      <c r="F59" s="1766" t="s">
        <v>656</v>
      </c>
      <c r="G59" s="1765">
        <v>0</v>
      </c>
      <c r="H59" s="1773">
        <v>0</v>
      </c>
      <c r="I59" s="1766" t="s">
        <v>656</v>
      </c>
      <c r="J59" s="1798">
        <v>0</v>
      </c>
      <c r="K59" s="2057">
        <v>0</v>
      </c>
      <c r="L59" s="1766" t="s">
        <v>656</v>
      </c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1749" customFormat="1" ht="15.75" thickBot="1" x14ac:dyDescent="0.3">
      <c r="A60"/>
      <c r="B60" s="7372" t="s">
        <v>1457</v>
      </c>
      <c r="C60" s="7373"/>
      <c r="D60" s="1803">
        <v>92</v>
      </c>
      <c r="E60" s="2055">
        <v>122</v>
      </c>
      <c r="F60" s="1757">
        <v>32.608695652173907</v>
      </c>
      <c r="G60" s="1755">
        <v>2</v>
      </c>
      <c r="H60" s="1756">
        <v>12</v>
      </c>
      <c r="I60" s="1757">
        <v>500</v>
      </c>
      <c r="J60" s="1803">
        <v>90</v>
      </c>
      <c r="K60" s="2055">
        <v>110</v>
      </c>
      <c r="L60" s="1757">
        <v>22.222222222222229</v>
      </c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1749" customFormat="1" x14ac:dyDescent="0.25">
      <c r="A61"/>
      <c r="B61" s="6504" t="s">
        <v>1139</v>
      </c>
      <c r="C61" s="6505" t="s">
        <v>670</v>
      </c>
      <c r="D61" s="1798">
        <v>0</v>
      </c>
      <c r="E61" s="2057">
        <v>1</v>
      </c>
      <c r="F61" s="1766" t="s">
        <v>656</v>
      </c>
      <c r="G61" s="1765">
        <v>0</v>
      </c>
      <c r="H61" s="1773">
        <v>0</v>
      </c>
      <c r="I61" s="1766" t="s">
        <v>656</v>
      </c>
      <c r="J61" s="1798">
        <v>0</v>
      </c>
      <c r="K61" s="2057">
        <v>1</v>
      </c>
      <c r="L61" s="1766" t="s">
        <v>656</v>
      </c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1749" customFormat="1" hidden="1" x14ac:dyDescent="0.25">
      <c r="A62"/>
      <c r="B62" s="6504" t="s">
        <v>1140</v>
      </c>
      <c r="C62" s="6505" t="s">
        <v>579</v>
      </c>
      <c r="D62" s="1798">
        <v>0</v>
      </c>
      <c r="E62" s="2057">
        <v>0</v>
      </c>
      <c r="F62" s="1766" t="s">
        <v>656</v>
      </c>
      <c r="G62" s="1765">
        <v>0</v>
      </c>
      <c r="H62" s="1773">
        <v>0</v>
      </c>
      <c r="I62" s="1766" t="s">
        <v>656</v>
      </c>
      <c r="J62" s="1798">
        <v>0</v>
      </c>
      <c r="K62" s="2057">
        <v>0</v>
      </c>
      <c r="L62" s="1766" t="s">
        <v>656</v>
      </c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1749" customFormat="1" x14ac:dyDescent="0.25">
      <c r="A63"/>
      <c r="B63" s="6504" t="s">
        <v>1141</v>
      </c>
      <c r="C63" s="6505" t="s">
        <v>673</v>
      </c>
      <c r="D63" s="1798">
        <v>1</v>
      </c>
      <c r="E63" s="2057">
        <v>0</v>
      </c>
      <c r="F63" s="1766" t="s">
        <v>656</v>
      </c>
      <c r="G63" s="1765">
        <v>0</v>
      </c>
      <c r="H63" s="1773">
        <v>0</v>
      </c>
      <c r="I63" s="1766" t="s">
        <v>656</v>
      </c>
      <c r="J63" s="1798">
        <v>1</v>
      </c>
      <c r="K63" s="2057">
        <v>0</v>
      </c>
      <c r="L63" s="1766" t="s">
        <v>656</v>
      </c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1749" customFormat="1" x14ac:dyDescent="0.25">
      <c r="A64"/>
      <c r="B64" s="6504" t="s">
        <v>466</v>
      </c>
      <c r="C64" s="6505" t="s">
        <v>467</v>
      </c>
      <c r="D64" s="1798">
        <v>85</v>
      </c>
      <c r="E64" s="2057">
        <v>119</v>
      </c>
      <c r="F64" s="1766">
        <v>40</v>
      </c>
      <c r="G64" s="1765">
        <v>2</v>
      </c>
      <c r="H64" s="1773">
        <v>11</v>
      </c>
      <c r="I64" s="1766">
        <v>450</v>
      </c>
      <c r="J64" s="1798">
        <v>83</v>
      </c>
      <c r="K64" s="2057">
        <v>108</v>
      </c>
      <c r="L64" s="1766">
        <v>30.120481927710841</v>
      </c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1749" customFormat="1" ht="15.75" thickBot="1" x14ac:dyDescent="0.3">
      <c r="A65"/>
      <c r="B65" s="6504" t="s">
        <v>468</v>
      </c>
      <c r="C65" s="6505" t="s">
        <v>469</v>
      </c>
      <c r="D65" s="1798">
        <v>6</v>
      </c>
      <c r="E65" s="2057">
        <v>2</v>
      </c>
      <c r="F65" s="1766">
        <v>-66.666666666666671</v>
      </c>
      <c r="G65" s="1765">
        <v>0</v>
      </c>
      <c r="H65" s="1773">
        <v>1</v>
      </c>
      <c r="I65" s="1766" t="s">
        <v>656</v>
      </c>
      <c r="J65" s="1798">
        <v>6</v>
      </c>
      <c r="K65" s="2057">
        <v>1</v>
      </c>
      <c r="L65" s="1766">
        <v>-83.333333333333343</v>
      </c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1749" customFormat="1" ht="15.75" thickBot="1" x14ac:dyDescent="0.3">
      <c r="A66"/>
      <c r="B66" s="7372" t="s">
        <v>1458</v>
      </c>
      <c r="C66" s="7373"/>
      <c r="D66" s="1803">
        <v>6</v>
      </c>
      <c r="E66" s="2055">
        <v>10</v>
      </c>
      <c r="F66" s="1757">
        <v>66.666666666666686</v>
      </c>
      <c r="G66" s="1755">
        <v>2</v>
      </c>
      <c r="H66" s="1756">
        <v>1</v>
      </c>
      <c r="I66" s="1757">
        <v>-50</v>
      </c>
      <c r="J66" s="1803">
        <v>4</v>
      </c>
      <c r="K66" s="2055">
        <v>9</v>
      </c>
      <c r="L66" s="1757">
        <v>125</v>
      </c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1749" customFormat="1" ht="24.75" x14ac:dyDescent="0.25">
      <c r="A67"/>
      <c r="B67" s="6504" t="s">
        <v>470</v>
      </c>
      <c r="C67" s="6505" t="s">
        <v>471</v>
      </c>
      <c r="D67" s="1798">
        <v>2</v>
      </c>
      <c r="E67" s="2057">
        <v>4</v>
      </c>
      <c r="F67" s="1766">
        <v>100</v>
      </c>
      <c r="G67" s="1765">
        <v>0</v>
      </c>
      <c r="H67" s="1773">
        <v>0</v>
      </c>
      <c r="I67" s="1766" t="s">
        <v>656</v>
      </c>
      <c r="J67" s="1798">
        <v>2</v>
      </c>
      <c r="K67" s="2057">
        <v>4</v>
      </c>
      <c r="L67" s="1766">
        <v>100</v>
      </c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1749" customFormat="1" ht="24.75" hidden="1" x14ac:dyDescent="0.25">
      <c r="A68"/>
      <c r="B68" s="6504" t="s">
        <v>1143</v>
      </c>
      <c r="C68" s="6505" t="s">
        <v>677</v>
      </c>
      <c r="D68" s="1798">
        <v>0</v>
      </c>
      <c r="E68" s="2057">
        <v>0</v>
      </c>
      <c r="F68" s="1766" t="s">
        <v>656</v>
      </c>
      <c r="G68" s="1765">
        <v>0</v>
      </c>
      <c r="H68" s="1773">
        <v>0</v>
      </c>
      <c r="I68" s="1766" t="s">
        <v>656</v>
      </c>
      <c r="J68" s="1798">
        <v>0</v>
      </c>
      <c r="K68" s="2057">
        <v>0</v>
      </c>
      <c r="L68" s="1766" t="s">
        <v>656</v>
      </c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1749" customFormat="1" ht="24.75" x14ac:dyDescent="0.25">
      <c r="A69"/>
      <c r="B69" s="6504" t="s">
        <v>1144</v>
      </c>
      <c r="C69" s="6505" t="s">
        <v>679</v>
      </c>
      <c r="D69" s="1798">
        <v>0</v>
      </c>
      <c r="E69" s="2057">
        <v>1</v>
      </c>
      <c r="F69" s="1766" t="s">
        <v>656</v>
      </c>
      <c r="G69" s="1765">
        <v>0</v>
      </c>
      <c r="H69" s="1773">
        <v>0</v>
      </c>
      <c r="I69" s="1766" t="s">
        <v>656</v>
      </c>
      <c r="J69" s="1798">
        <v>0</v>
      </c>
      <c r="K69" s="2057">
        <v>1</v>
      </c>
      <c r="L69" s="1766" t="s">
        <v>656</v>
      </c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1749" customFormat="1" x14ac:dyDescent="0.25">
      <c r="A70"/>
      <c r="B70" s="6504" t="s">
        <v>1145</v>
      </c>
      <c r="C70" s="6505" t="s">
        <v>681</v>
      </c>
      <c r="D70" s="1798">
        <v>0</v>
      </c>
      <c r="E70" s="2057">
        <v>2</v>
      </c>
      <c r="F70" s="1766" t="s">
        <v>656</v>
      </c>
      <c r="G70" s="1765">
        <v>0</v>
      </c>
      <c r="H70" s="1773">
        <v>0</v>
      </c>
      <c r="I70" s="1766" t="s">
        <v>656</v>
      </c>
      <c r="J70" s="1798">
        <v>0</v>
      </c>
      <c r="K70" s="2057">
        <v>2</v>
      </c>
      <c r="L70" s="1766" t="s">
        <v>656</v>
      </c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1749" customFormat="1" ht="24" hidden="1" x14ac:dyDescent="0.25">
      <c r="A71"/>
      <c r="B71" s="6515" t="s">
        <v>682</v>
      </c>
      <c r="C71" s="6516" t="s">
        <v>683</v>
      </c>
      <c r="D71" s="1774">
        <v>0</v>
      </c>
      <c r="E71" s="2057">
        <v>0</v>
      </c>
      <c r="F71" s="1766" t="s">
        <v>656</v>
      </c>
      <c r="G71" s="1774">
        <v>0</v>
      </c>
      <c r="H71" s="1773">
        <v>0</v>
      </c>
      <c r="I71" s="1766"/>
      <c r="J71" s="1774">
        <v>0</v>
      </c>
      <c r="K71" s="2057">
        <v>0</v>
      </c>
      <c r="L71" s="1766">
        <v>0</v>
      </c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1749" customFormat="1" ht="24.75" hidden="1" x14ac:dyDescent="0.25">
      <c r="A72"/>
      <c r="B72" s="6504" t="s">
        <v>1146</v>
      </c>
      <c r="C72" s="6505" t="s">
        <v>685</v>
      </c>
      <c r="D72" s="1798">
        <v>0</v>
      </c>
      <c r="E72" s="2057">
        <v>0</v>
      </c>
      <c r="F72" s="1766" t="s">
        <v>656</v>
      </c>
      <c r="G72" s="1765">
        <v>0</v>
      </c>
      <c r="H72" s="1773">
        <v>0</v>
      </c>
      <c r="I72" s="1766" t="s">
        <v>656</v>
      </c>
      <c r="J72" s="1798">
        <v>0</v>
      </c>
      <c r="K72" s="2057">
        <v>0</v>
      </c>
      <c r="L72" s="1766" t="s">
        <v>656</v>
      </c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1749" customFormat="1" ht="25.5" thickBot="1" x14ac:dyDescent="0.3">
      <c r="A73"/>
      <c r="B73" s="6504" t="s">
        <v>472</v>
      </c>
      <c r="C73" s="6505" t="s">
        <v>473</v>
      </c>
      <c r="D73" s="1798">
        <v>4</v>
      </c>
      <c r="E73" s="2057">
        <v>3</v>
      </c>
      <c r="F73" s="1766">
        <v>-25</v>
      </c>
      <c r="G73" s="1765">
        <v>2</v>
      </c>
      <c r="H73" s="1773">
        <v>1</v>
      </c>
      <c r="I73" s="1766">
        <v>-50</v>
      </c>
      <c r="J73" s="1798">
        <v>2</v>
      </c>
      <c r="K73" s="2057">
        <v>2</v>
      </c>
      <c r="L73" s="1766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1749" customFormat="1" ht="15.75" hidden="1" thickBot="1" x14ac:dyDescent="0.3">
      <c r="A74"/>
      <c r="B74" s="7372" t="s">
        <v>1459</v>
      </c>
      <c r="C74" s="7373"/>
      <c r="D74" s="1792">
        <v>0</v>
      </c>
      <c r="E74" s="2055">
        <v>0</v>
      </c>
      <c r="F74" s="1757" t="s">
        <v>656</v>
      </c>
      <c r="G74" s="1755">
        <v>0</v>
      </c>
      <c r="H74" s="1756">
        <v>0</v>
      </c>
      <c r="I74" s="1757" t="s">
        <v>656</v>
      </c>
      <c r="J74" s="1792">
        <v>0</v>
      </c>
      <c r="K74" s="2055">
        <v>0</v>
      </c>
      <c r="L74" s="1757" t="s">
        <v>656</v>
      </c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1749" customFormat="1" ht="15.75" hidden="1" thickBot="1" x14ac:dyDescent="0.3">
      <c r="A75"/>
      <c r="B75" s="6504" t="s">
        <v>1148</v>
      </c>
      <c r="C75" s="6505" t="s">
        <v>689</v>
      </c>
      <c r="D75" s="1798">
        <v>0</v>
      </c>
      <c r="E75" s="2057">
        <v>0</v>
      </c>
      <c r="F75" s="1766" t="s">
        <v>656</v>
      </c>
      <c r="G75" s="1765">
        <v>0</v>
      </c>
      <c r="H75" s="1773">
        <v>0</v>
      </c>
      <c r="I75" s="1766" t="s">
        <v>656</v>
      </c>
      <c r="J75" s="1798">
        <v>0</v>
      </c>
      <c r="K75" s="2057">
        <v>0</v>
      </c>
      <c r="L75" s="1766" t="s">
        <v>656</v>
      </c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1749" customFormat="1" ht="15.75" hidden="1" thickBot="1" x14ac:dyDescent="0.3">
      <c r="A76"/>
      <c r="B76" s="6504" t="s">
        <v>1149</v>
      </c>
      <c r="C76" s="6505" t="s">
        <v>691</v>
      </c>
      <c r="D76" s="1798">
        <v>0</v>
      </c>
      <c r="E76" s="2057">
        <v>0</v>
      </c>
      <c r="F76" s="1766" t="s">
        <v>656</v>
      </c>
      <c r="G76" s="1765">
        <v>0</v>
      </c>
      <c r="H76" s="1773">
        <v>0</v>
      </c>
      <c r="I76" s="1766" t="s">
        <v>656</v>
      </c>
      <c r="J76" s="1798">
        <v>0</v>
      </c>
      <c r="K76" s="2057">
        <v>0</v>
      </c>
      <c r="L76" s="1766" t="s">
        <v>656</v>
      </c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1749" customFormat="1" ht="15.75" hidden="1" thickBot="1" x14ac:dyDescent="0.3">
      <c r="A77"/>
      <c r="B77" s="6504" t="s">
        <v>1151</v>
      </c>
      <c r="C77" s="6505" t="s">
        <v>693</v>
      </c>
      <c r="D77" s="1798">
        <v>0</v>
      </c>
      <c r="E77" s="2057">
        <v>0</v>
      </c>
      <c r="F77" s="1766" t="s">
        <v>656</v>
      </c>
      <c r="G77" s="1765">
        <v>0</v>
      </c>
      <c r="H77" s="1773">
        <v>0</v>
      </c>
      <c r="I77" s="1766" t="s">
        <v>656</v>
      </c>
      <c r="J77" s="1798">
        <v>0</v>
      </c>
      <c r="K77" s="2057">
        <v>0</v>
      </c>
      <c r="L77" s="1766" t="s">
        <v>656</v>
      </c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1749" customFormat="1" ht="37.5" hidden="1" thickBot="1" x14ac:dyDescent="0.3">
      <c r="A78"/>
      <c r="B78" s="6504" t="s">
        <v>1152</v>
      </c>
      <c r="C78" s="6505" t="s">
        <v>1460</v>
      </c>
      <c r="D78" s="1798">
        <v>0</v>
      </c>
      <c r="E78" s="2057">
        <v>0</v>
      </c>
      <c r="F78" s="1766" t="s">
        <v>656</v>
      </c>
      <c r="G78" s="1765">
        <v>0</v>
      </c>
      <c r="H78" s="1773">
        <v>0</v>
      </c>
      <c r="I78" s="1766" t="s">
        <v>656</v>
      </c>
      <c r="J78" s="1798">
        <v>0</v>
      </c>
      <c r="K78" s="2057">
        <v>0</v>
      </c>
      <c r="L78" s="1766" t="s">
        <v>656</v>
      </c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1749" customFormat="1" ht="37.5" hidden="1" thickBot="1" x14ac:dyDescent="0.3">
      <c r="A79"/>
      <c r="B79" s="6504" t="s">
        <v>1153</v>
      </c>
      <c r="C79" s="6505" t="s">
        <v>1461</v>
      </c>
      <c r="D79" s="1798">
        <v>0</v>
      </c>
      <c r="E79" s="2057">
        <v>0</v>
      </c>
      <c r="F79" s="1766" t="s">
        <v>656</v>
      </c>
      <c r="G79" s="1765">
        <v>0</v>
      </c>
      <c r="H79" s="1773">
        <v>0</v>
      </c>
      <c r="I79" s="1766" t="s">
        <v>656</v>
      </c>
      <c r="J79" s="1798">
        <v>0</v>
      </c>
      <c r="K79" s="2057">
        <v>0</v>
      </c>
      <c r="L79" s="1766" t="s">
        <v>656</v>
      </c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1749" customFormat="1" ht="15.75" thickBot="1" x14ac:dyDescent="0.3">
      <c r="A80"/>
      <c r="B80" s="7372" t="s">
        <v>1462</v>
      </c>
      <c r="C80" s="7373"/>
      <c r="D80" s="1803">
        <v>9</v>
      </c>
      <c r="E80" s="2055">
        <v>19</v>
      </c>
      <c r="F80" s="1757">
        <v>111.11111111111111</v>
      </c>
      <c r="G80" s="1755">
        <v>0</v>
      </c>
      <c r="H80" s="1756">
        <v>1</v>
      </c>
      <c r="I80" s="1757" t="s">
        <v>656</v>
      </c>
      <c r="J80" s="1803">
        <v>9</v>
      </c>
      <c r="K80" s="2055">
        <v>18</v>
      </c>
      <c r="L80" s="1757">
        <v>100</v>
      </c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1749" customFormat="1" hidden="1" x14ac:dyDescent="0.25">
      <c r="A81"/>
      <c r="B81" s="6504" t="s">
        <v>1155</v>
      </c>
      <c r="C81" s="6505" t="s">
        <v>246</v>
      </c>
      <c r="D81" s="1798">
        <v>0</v>
      </c>
      <c r="E81" s="2057">
        <v>0</v>
      </c>
      <c r="F81" s="1766" t="s">
        <v>656</v>
      </c>
      <c r="G81" s="1765">
        <v>0</v>
      </c>
      <c r="H81" s="1773">
        <v>0</v>
      </c>
      <c r="I81" s="1766" t="s">
        <v>656</v>
      </c>
      <c r="J81" s="1798">
        <v>0</v>
      </c>
      <c r="K81" s="2057">
        <v>0</v>
      </c>
      <c r="L81" s="1766" t="s">
        <v>656</v>
      </c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1749" customFormat="1" x14ac:dyDescent="0.25">
      <c r="A82"/>
      <c r="B82" s="6504" t="s">
        <v>1156</v>
      </c>
      <c r="C82" s="6505" t="s">
        <v>247</v>
      </c>
      <c r="D82" s="1798">
        <v>9</v>
      </c>
      <c r="E82" s="2057">
        <v>11</v>
      </c>
      <c r="F82" s="1766">
        <v>22.222222222222229</v>
      </c>
      <c r="G82" s="1765">
        <v>0</v>
      </c>
      <c r="H82" s="1773">
        <v>1</v>
      </c>
      <c r="I82" s="1766" t="s">
        <v>656</v>
      </c>
      <c r="J82" s="1798">
        <v>9</v>
      </c>
      <c r="K82" s="2057">
        <v>10</v>
      </c>
      <c r="L82" s="1766">
        <v>11.111111111111114</v>
      </c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1749" customFormat="1" ht="24.75" hidden="1" x14ac:dyDescent="0.25">
      <c r="A83"/>
      <c r="B83" s="6504" t="s">
        <v>1157</v>
      </c>
      <c r="C83" s="6505" t="s">
        <v>700</v>
      </c>
      <c r="D83" s="1798">
        <v>0</v>
      </c>
      <c r="E83" s="2057">
        <v>0</v>
      </c>
      <c r="F83" s="1766" t="s">
        <v>656</v>
      </c>
      <c r="G83" s="1765">
        <v>0</v>
      </c>
      <c r="H83" s="1773">
        <v>0</v>
      </c>
      <c r="I83" s="1766" t="s">
        <v>656</v>
      </c>
      <c r="J83" s="1798">
        <v>0</v>
      </c>
      <c r="K83" s="2057">
        <v>0</v>
      </c>
      <c r="L83" s="1766" t="s">
        <v>656</v>
      </c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1749" customFormat="1" x14ac:dyDescent="0.25">
      <c r="A84"/>
      <c r="B84" s="6504" t="s">
        <v>474</v>
      </c>
      <c r="C84" s="6505" t="s">
        <v>249</v>
      </c>
      <c r="D84" s="1798">
        <v>0</v>
      </c>
      <c r="E84" s="2057">
        <v>6</v>
      </c>
      <c r="F84" s="1766" t="s">
        <v>656</v>
      </c>
      <c r="G84" s="1765">
        <v>0</v>
      </c>
      <c r="H84" s="1773">
        <v>0</v>
      </c>
      <c r="I84" s="1766" t="s">
        <v>656</v>
      </c>
      <c r="J84" s="1798">
        <v>0</v>
      </c>
      <c r="K84" s="2057">
        <v>6</v>
      </c>
      <c r="L84" s="1766" t="s">
        <v>656</v>
      </c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1749" customFormat="1" ht="15.75" thickBot="1" x14ac:dyDescent="0.3">
      <c r="A85"/>
      <c r="B85" s="6504" t="s">
        <v>1158</v>
      </c>
      <c r="C85" s="6505" t="s">
        <v>250</v>
      </c>
      <c r="D85" s="1798">
        <v>0</v>
      </c>
      <c r="E85" s="2057">
        <v>2</v>
      </c>
      <c r="F85" s="1766" t="s">
        <v>656</v>
      </c>
      <c r="G85" s="1765">
        <v>0</v>
      </c>
      <c r="H85" s="1773">
        <v>0</v>
      </c>
      <c r="I85" s="1766" t="s">
        <v>656</v>
      </c>
      <c r="J85" s="1798">
        <v>0</v>
      </c>
      <c r="K85" s="2057">
        <v>2</v>
      </c>
      <c r="L85" s="1766" t="s">
        <v>656</v>
      </c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1749" customFormat="1" ht="15.75" hidden="1" thickBot="1" x14ac:dyDescent="0.3">
      <c r="A86"/>
      <c r="B86" s="6504" t="s">
        <v>1160</v>
      </c>
      <c r="C86" s="6505" t="s">
        <v>259</v>
      </c>
      <c r="D86" s="1798">
        <v>0</v>
      </c>
      <c r="E86" s="2057">
        <v>0</v>
      </c>
      <c r="F86" s="1766" t="s">
        <v>656</v>
      </c>
      <c r="G86" s="1765">
        <v>0</v>
      </c>
      <c r="H86" s="1773">
        <v>0</v>
      </c>
      <c r="I86" s="1766" t="s">
        <v>656</v>
      </c>
      <c r="J86" s="1798">
        <v>0</v>
      </c>
      <c r="K86" s="2057">
        <v>0</v>
      </c>
      <c r="L86" s="1766" t="s">
        <v>656</v>
      </c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1749" customFormat="1" ht="21.75" customHeight="1" thickBot="1" x14ac:dyDescent="0.3">
      <c r="A87"/>
      <c r="B87" s="7372" t="s">
        <v>1463</v>
      </c>
      <c r="C87" s="7373"/>
      <c r="D87" s="1803">
        <v>155</v>
      </c>
      <c r="E87" s="2055">
        <v>134</v>
      </c>
      <c r="F87" s="1757">
        <v>-13.548387096774192</v>
      </c>
      <c r="G87" s="1755">
        <v>12</v>
      </c>
      <c r="H87" s="1756">
        <v>19</v>
      </c>
      <c r="I87" s="1757">
        <v>58.333333333333314</v>
      </c>
      <c r="J87" s="1803">
        <v>143</v>
      </c>
      <c r="K87" s="2055">
        <v>115</v>
      </c>
      <c r="L87" s="1757">
        <v>-19.580419580419587</v>
      </c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1749" customFormat="1" ht="24.75" x14ac:dyDescent="0.25">
      <c r="A88"/>
      <c r="B88" s="6504" t="s">
        <v>1162</v>
      </c>
      <c r="C88" s="6505" t="s">
        <v>251</v>
      </c>
      <c r="D88" s="1807">
        <v>34</v>
      </c>
      <c r="E88" s="2057">
        <v>55</v>
      </c>
      <c r="F88" s="1766">
        <v>61.764705882352956</v>
      </c>
      <c r="G88" s="1765">
        <v>2</v>
      </c>
      <c r="H88" s="1773">
        <v>10</v>
      </c>
      <c r="I88" s="1766">
        <v>400</v>
      </c>
      <c r="J88" s="1807">
        <v>32</v>
      </c>
      <c r="K88" s="2057">
        <v>45</v>
      </c>
      <c r="L88" s="1766">
        <v>40.625</v>
      </c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1749" customFormat="1" ht="24.75" hidden="1" x14ac:dyDescent="0.25">
      <c r="A89"/>
      <c r="B89" s="6504" t="s">
        <v>1163</v>
      </c>
      <c r="C89" s="6505" t="s">
        <v>252</v>
      </c>
      <c r="D89" s="1798">
        <v>0</v>
      </c>
      <c r="E89" s="2057">
        <v>0</v>
      </c>
      <c r="F89" s="1766" t="s">
        <v>656</v>
      </c>
      <c r="G89" s="1765">
        <v>0</v>
      </c>
      <c r="H89" s="1773">
        <v>0</v>
      </c>
      <c r="I89" s="1766" t="s">
        <v>656</v>
      </c>
      <c r="J89" s="1798">
        <v>0</v>
      </c>
      <c r="K89" s="2057">
        <v>0</v>
      </c>
      <c r="L89" s="1766" t="s">
        <v>656</v>
      </c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1749" customFormat="1" ht="24.75" x14ac:dyDescent="0.25">
      <c r="A90"/>
      <c r="B90" s="6504" t="s">
        <v>1164</v>
      </c>
      <c r="C90" s="6505" t="s">
        <v>253</v>
      </c>
      <c r="D90" s="1798">
        <v>10</v>
      </c>
      <c r="E90" s="2057">
        <v>0</v>
      </c>
      <c r="F90" s="1766" t="s">
        <v>656</v>
      </c>
      <c r="G90" s="1765">
        <v>0</v>
      </c>
      <c r="H90" s="1773">
        <v>0</v>
      </c>
      <c r="I90" s="1766" t="s">
        <v>656</v>
      </c>
      <c r="J90" s="1798">
        <v>10</v>
      </c>
      <c r="K90" s="2057">
        <v>0</v>
      </c>
      <c r="L90" s="1766" t="s">
        <v>656</v>
      </c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1749" customFormat="1" ht="24.75" hidden="1" x14ac:dyDescent="0.25">
      <c r="A91"/>
      <c r="B91" s="6504" t="s">
        <v>1165</v>
      </c>
      <c r="C91" s="6505" t="s">
        <v>254</v>
      </c>
      <c r="D91" s="1798">
        <v>0</v>
      </c>
      <c r="E91" s="2057">
        <v>0</v>
      </c>
      <c r="F91" s="1766" t="s">
        <v>656</v>
      </c>
      <c r="G91" s="1765">
        <v>0</v>
      </c>
      <c r="H91" s="1773">
        <v>0</v>
      </c>
      <c r="I91" s="1766" t="s">
        <v>656</v>
      </c>
      <c r="J91" s="1798">
        <v>0</v>
      </c>
      <c r="K91" s="2057">
        <v>0</v>
      </c>
      <c r="L91" s="1766" t="s">
        <v>656</v>
      </c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1749" customFormat="1" hidden="1" x14ac:dyDescent="0.25">
      <c r="A92"/>
      <c r="B92" s="6504" t="s">
        <v>1166</v>
      </c>
      <c r="C92" s="6505" t="s">
        <v>255</v>
      </c>
      <c r="D92" s="1798">
        <v>0</v>
      </c>
      <c r="E92" s="2057">
        <v>0</v>
      </c>
      <c r="F92" s="1766" t="s">
        <v>656</v>
      </c>
      <c r="G92" s="1765">
        <v>0</v>
      </c>
      <c r="H92" s="1773">
        <v>0</v>
      </c>
      <c r="I92" s="1766" t="s">
        <v>656</v>
      </c>
      <c r="J92" s="1798">
        <v>0</v>
      </c>
      <c r="K92" s="2057">
        <v>0</v>
      </c>
      <c r="L92" s="1766" t="s">
        <v>656</v>
      </c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1749" customFormat="1" x14ac:dyDescent="0.25">
      <c r="A93"/>
      <c r="B93" s="6504" t="s">
        <v>1167</v>
      </c>
      <c r="C93" s="6505" t="s">
        <v>256</v>
      </c>
      <c r="D93" s="1798">
        <v>76</v>
      </c>
      <c r="E93" s="2057">
        <v>66</v>
      </c>
      <c r="F93" s="1766">
        <v>-13.157894736842096</v>
      </c>
      <c r="G93" s="1765">
        <v>6</v>
      </c>
      <c r="H93" s="1773">
        <v>4</v>
      </c>
      <c r="I93" s="1766">
        <v>-33.333333333333343</v>
      </c>
      <c r="J93" s="1798">
        <v>70</v>
      </c>
      <c r="K93" s="2057">
        <v>62</v>
      </c>
      <c r="L93" s="1766">
        <v>-11.428571428571431</v>
      </c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1749" customFormat="1" ht="24.75" hidden="1" x14ac:dyDescent="0.25">
      <c r="A94"/>
      <c r="B94" s="6504" t="s">
        <v>1168</v>
      </c>
      <c r="C94" s="6505" t="s">
        <v>257</v>
      </c>
      <c r="D94" s="1798">
        <v>0</v>
      </c>
      <c r="E94" s="2057">
        <v>0</v>
      </c>
      <c r="F94" s="1766" t="s">
        <v>656</v>
      </c>
      <c r="G94" s="1765">
        <v>0</v>
      </c>
      <c r="H94" s="1773">
        <v>0</v>
      </c>
      <c r="I94" s="1766" t="s">
        <v>656</v>
      </c>
      <c r="J94" s="1798">
        <v>0</v>
      </c>
      <c r="K94" s="2057">
        <v>0</v>
      </c>
      <c r="L94" s="1766" t="s">
        <v>656</v>
      </c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1749" customFormat="1" ht="15.75" thickBot="1" x14ac:dyDescent="0.3">
      <c r="A95"/>
      <c r="B95" s="6504" t="s">
        <v>1169</v>
      </c>
      <c r="C95" s="6505" t="s">
        <v>258</v>
      </c>
      <c r="D95" s="1798">
        <v>35</v>
      </c>
      <c r="E95" s="2057">
        <v>13</v>
      </c>
      <c r="F95" s="1766">
        <v>-62.857142857142854</v>
      </c>
      <c r="G95" s="1765">
        <v>4</v>
      </c>
      <c r="H95" s="1773">
        <v>5</v>
      </c>
      <c r="I95" s="1766">
        <v>25</v>
      </c>
      <c r="J95" s="1798">
        <v>31</v>
      </c>
      <c r="K95" s="2057">
        <v>8</v>
      </c>
      <c r="L95" s="1766">
        <v>-74.193548387096769</v>
      </c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1749" customFormat="1" ht="25.5" hidden="1" thickBot="1" x14ac:dyDescent="0.3">
      <c r="A96"/>
      <c r="B96" s="6504" t="s">
        <v>1170</v>
      </c>
      <c r="C96" s="6505" t="s">
        <v>714</v>
      </c>
      <c r="D96" s="1798">
        <v>0</v>
      </c>
      <c r="E96" s="2057">
        <v>0</v>
      </c>
      <c r="F96" s="1766" t="s">
        <v>656</v>
      </c>
      <c r="G96" s="1765">
        <v>0</v>
      </c>
      <c r="H96" s="1773">
        <v>0</v>
      </c>
      <c r="I96" s="1766" t="s">
        <v>656</v>
      </c>
      <c r="J96" s="1798">
        <v>0</v>
      </c>
      <c r="K96" s="2057">
        <v>0</v>
      </c>
      <c r="L96" s="1766" t="s">
        <v>656</v>
      </c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1749" customFormat="1" ht="15.75" thickBot="1" x14ac:dyDescent="0.3">
      <c r="A97"/>
      <c r="B97" s="7372" t="s">
        <v>1464</v>
      </c>
      <c r="C97" s="7373"/>
      <c r="D97" s="1803">
        <v>33</v>
      </c>
      <c r="E97" s="2055">
        <v>68</v>
      </c>
      <c r="F97" s="1757">
        <v>106.06060606060606</v>
      </c>
      <c r="G97" s="1755">
        <v>0</v>
      </c>
      <c r="H97" s="1756">
        <v>8</v>
      </c>
      <c r="I97" s="1757" t="s">
        <v>656</v>
      </c>
      <c r="J97" s="1803">
        <v>33</v>
      </c>
      <c r="K97" s="2055">
        <v>60</v>
      </c>
      <c r="L97" s="1757">
        <v>81.818181818181813</v>
      </c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1749" customFormat="1" hidden="1" x14ac:dyDescent="0.25">
      <c r="A98"/>
      <c r="B98" s="6504" t="s">
        <v>1172</v>
      </c>
      <c r="C98" s="6505" t="s">
        <v>717</v>
      </c>
      <c r="D98" s="1798">
        <v>0</v>
      </c>
      <c r="E98" s="2057">
        <v>0</v>
      </c>
      <c r="F98" s="1766" t="s">
        <v>656</v>
      </c>
      <c r="G98" s="1765">
        <v>0</v>
      </c>
      <c r="H98" s="1773">
        <v>0</v>
      </c>
      <c r="I98" s="1766" t="s">
        <v>656</v>
      </c>
      <c r="J98" s="1798">
        <v>0</v>
      </c>
      <c r="K98" s="2057">
        <v>0</v>
      </c>
      <c r="L98" s="1766" t="s">
        <v>656</v>
      </c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1749" customFormat="1" ht="24.75" hidden="1" x14ac:dyDescent="0.25">
      <c r="A99"/>
      <c r="B99" s="6504" t="s">
        <v>1173</v>
      </c>
      <c r="C99" s="6505" t="s">
        <v>719</v>
      </c>
      <c r="D99" s="1798">
        <v>0</v>
      </c>
      <c r="E99" s="2057">
        <v>0</v>
      </c>
      <c r="F99" s="1766" t="s">
        <v>656</v>
      </c>
      <c r="G99" s="1765">
        <v>0</v>
      </c>
      <c r="H99" s="1773">
        <v>0</v>
      </c>
      <c r="I99" s="1766" t="s">
        <v>656</v>
      </c>
      <c r="J99" s="1798">
        <v>0</v>
      </c>
      <c r="K99" s="2057">
        <v>0</v>
      </c>
      <c r="L99" s="1766" t="s">
        <v>656</v>
      </c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1749" customFormat="1" hidden="1" x14ac:dyDescent="0.25">
      <c r="A100"/>
      <c r="B100" s="6504" t="s">
        <v>1174</v>
      </c>
      <c r="C100" s="6505" t="s">
        <v>721</v>
      </c>
      <c r="D100" s="1798">
        <v>0</v>
      </c>
      <c r="E100" s="2057">
        <v>0</v>
      </c>
      <c r="F100" s="1766" t="s">
        <v>656</v>
      </c>
      <c r="G100" s="1765">
        <v>0</v>
      </c>
      <c r="H100" s="1773">
        <v>0</v>
      </c>
      <c r="I100" s="1766" t="s">
        <v>656</v>
      </c>
      <c r="J100" s="1798">
        <v>0</v>
      </c>
      <c r="K100" s="2057">
        <v>0</v>
      </c>
      <c r="L100" s="1766" t="s">
        <v>656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1749" customFormat="1" ht="24.75" hidden="1" x14ac:dyDescent="0.25">
      <c r="A101"/>
      <c r="B101" s="6504" t="s">
        <v>1175</v>
      </c>
      <c r="C101" s="6505" t="s">
        <v>723</v>
      </c>
      <c r="D101" s="1798">
        <v>0</v>
      </c>
      <c r="E101" s="2057">
        <v>0</v>
      </c>
      <c r="F101" s="1766" t="s">
        <v>656</v>
      </c>
      <c r="G101" s="1765">
        <v>0</v>
      </c>
      <c r="H101" s="1773">
        <v>0</v>
      </c>
      <c r="I101" s="1766" t="s">
        <v>656</v>
      </c>
      <c r="J101" s="1798">
        <v>0</v>
      </c>
      <c r="K101" s="2057">
        <v>0</v>
      </c>
      <c r="L101" s="1766" t="s">
        <v>656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1749" customFormat="1" ht="24.75" hidden="1" x14ac:dyDescent="0.25">
      <c r="A102"/>
      <c r="B102" s="6504" t="s">
        <v>1176</v>
      </c>
      <c r="C102" s="6505" t="s">
        <v>725</v>
      </c>
      <c r="D102" s="1798">
        <v>0</v>
      </c>
      <c r="E102" s="2057">
        <v>0</v>
      </c>
      <c r="F102" s="1766" t="s">
        <v>656</v>
      </c>
      <c r="G102" s="1765">
        <v>0</v>
      </c>
      <c r="H102" s="1773">
        <v>0</v>
      </c>
      <c r="I102" s="1766" t="s">
        <v>656</v>
      </c>
      <c r="J102" s="1798">
        <v>0</v>
      </c>
      <c r="K102" s="2057">
        <v>0</v>
      </c>
      <c r="L102" s="1766" t="s">
        <v>656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1749" customFormat="1" x14ac:dyDescent="0.25">
      <c r="A103"/>
      <c r="B103" s="6504" t="s">
        <v>1177</v>
      </c>
      <c r="C103" s="6505" t="s">
        <v>727</v>
      </c>
      <c r="D103" s="1798">
        <v>0</v>
      </c>
      <c r="E103" s="2057">
        <v>2</v>
      </c>
      <c r="F103" s="1766" t="s">
        <v>656</v>
      </c>
      <c r="G103" s="1765">
        <v>0</v>
      </c>
      <c r="H103" s="1773">
        <v>0</v>
      </c>
      <c r="I103" s="1766" t="s">
        <v>656</v>
      </c>
      <c r="J103" s="1798">
        <v>0</v>
      </c>
      <c r="K103" s="2057">
        <v>2</v>
      </c>
      <c r="L103" s="1766" t="s">
        <v>656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1749" customFormat="1" ht="48" hidden="1" x14ac:dyDescent="0.25">
      <c r="A104"/>
      <c r="B104" s="6504" t="s">
        <v>1178</v>
      </c>
      <c r="C104" s="6517" t="s">
        <v>729</v>
      </c>
      <c r="D104" s="1798">
        <v>0</v>
      </c>
      <c r="E104" s="2057">
        <v>0</v>
      </c>
      <c r="F104" s="1766" t="s">
        <v>656</v>
      </c>
      <c r="G104" s="1765">
        <v>0</v>
      </c>
      <c r="H104" s="1773">
        <v>0</v>
      </c>
      <c r="I104" s="1766" t="s">
        <v>656</v>
      </c>
      <c r="J104" s="1798">
        <v>0</v>
      </c>
      <c r="K104" s="2057">
        <v>0</v>
      </c>
      <c r="L104" s="1766" t="s">
        <v>656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1749" customFormat="1" x14ac:dyDescent="0.25">
      <c r="A105"/>
      <c r="B105" s="6504" t="s">
        <v>1179</v>
      </c>
      <c r="C105" s="6505" t="s">
        <v>731</v>
      </c>
      <c r="D105" s="1798">
        <v>1</v>
      </c>
      <c r="E105" s="2057">
        <v>0</v>
      </c>
      <c r="F105" s="1766" t="s">
        <v>656</v>
      </c>
      <c r="G105" s="1765">
        <v>0</v>
      </c>
      <c r="H105" s="1773">
        <v>0</v>
      </c>
      <c r="I105" s="1766" t="s">
        <v>656</v>
      </c>
      <c r="J105" s="1798">
        <v>1</v>
      </c>
      <c r="K105" s="2057">
        <v>0</v>
      </c>
      <c r="L105" s="1766" t="s">
        <v>656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1749" customFormat="1" x14ac:dyDescent="0.25">
      <c r="A106"/>
      <c r="B106" s="6504" t="s">
        <v>1180</v>
      </c>
      <c r="C106" s="6505" t="s">
        <v>733</v>
      </c>
      <c r="D106" s="1798">
        <v>1</v>
      </c>
      <c r="E106" s="2057">
        <v>0</v>
      </c>
      <c r="F106" s="1766" t="s">
        <v>656</v>
      </c>
      <c r="G106" s="1765">
        <v>0</v>
      </c>
      <c r="H106" s="1773">
        <v>0</v>
      </c>
      <c r="I106" s="1766" t="s">
        <v>656</v>
      </c>
      <c r="J106" s="1798">
        <v>1</v>
      </c>
      <c r="K106" s="2057">
        <v>0</v>
      </c>
      <c r="L106" s="1766" t="s">
        <v>656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1749" customFormat="1" hidden="1" x14ac:dyDescent="0.25">
      <c r="A107"/>
      <c r="B107" s="6504" t="s">
        <v>1181</v>
      </c>
      <c r="C107" s="6505" t="s">
        <v>735</v>
      </c>
      <c r="D107" s="1798">
        <v>0</v>
      </c>
      <c r="E107" s="2057">
        <v>0</v>
      </c>
      <c r="F107" s="1766" t="s">
        <v>656</v>
      </c>
      <c r="G107" s="1765">
        <v>0</v>
      </c>
      <c r="H107" s="1773">
        <v>0</v>
      </c>
      <c r="I107" s="1766" t="s">
        <v>656</v>
      </c>
      <c r="J107" s="1798">
        <v>0</v>
      </c>
      <c r="K107" s="2057">
        <v>0</v>
      </c>
      <c r="L107" s="1766" t="s">
        <v>656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1749" customFormat="1" x14ac:dyDescent="0.25">
      <c r="A108"/>
      <c r="B108" s="6504" t="s">
        <v>475</v>
      </c>
      <c r="C108" s="6505" t="s">
        <v>476</v>
      </c>
      <c r="D108" s="1798">
        <v>7</v>
      </c>
      <c r="E108" s="2057">
        <v>28</v>
      </c>
      <c r="F108" s="1766">
        <v>300</v>
      </c>
      <c r="G108" s="1765">
        <v>0</v>
      </c>
      <c r="H108" s="1773">
        <v>0</v>
      </c>
      <c r="I108" s="1766" t="s">
        <v>656</v>
      </c>
      <c r="J108" s="1798">
        <v>7</v>
      </c>
      <c r="K108" s="2057">
        <v>28</v>
      </c>
      <c r="L108" s="1766">
        <v>300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1749" customFormat="1" x14ac:dyDescent="0.25">
      <c r="A109"/>
      <c r="B109" s="6504" t="s">
        <v>477</v>
      </c>
      <c r="C109" s="6505" t="s">
        <v>737</v>
      </c>
      <c r="D109" s="1798">
        <v>9</v>
      </c>
      <c r="E109" s="2057">
        <v>7</v>
      </c>
      <c r="F109" s="1766">
        <v>-22.222222222222214</v>
      </c>
      <c r="G109" s="1765">
        <v>0</v>
      </c>
      <c r="H109" s="1773">
        <v>3</v>
      </c>
      <c r="I109" s="1766" t="s">
        <v>656</v>
      </c>
      <c r="J109" s="1798">
        <v>9</v>
      </c>
      <c r="K109" s="2057">
        <v>4</v>
      </c>
      <c r="L109" s="1766">
        <v>-55.555555555555557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1749" customFormat="1" hidden="1" x14ac:dyDescent="0.25">
      <c r="A110"/>
      <c r="B110" s="6504" t="s">
        <v>1182</v>
      </c>
      <c r="C110" s="6505" t="s">
        <v>739</v>
      </c>
      <c r="D110" s="1798">
        <v>0</v>
      </c>
      <c r="E110" s="2057">
        <v>0</v>
      </c>
      <c r="F110" s="1766" t="s">
        <v>656</v>
      </c>
      <c r="G110" s="1765">
        <v>0</v>
      </c>
      <c r="H110" s="1773">
        <v>0</v>
      </c>
      <c r="I110" s="1766" t="s">
        <v>656</v>
      </c>
      <c r="J110" s="1798">
        <v>0</v>
      </c>
      <c r="K110" s="2057">
        <v>0</v>
      </c>
      <c r="L110" s="1766" t="s">
        <v>656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1749" customFormat="1" ht="15.75" thickBot="1" x14ac:dyDescent="0.3">
      <c r="A111"/>
      <c r="B111" s="6518" t="s">
        <v>1465</v>
      </c>
      <c r="C111" s="6519" t="s">
        <v>479</v>
      </c>
      <c r="D111" s="1810">
        <v>15</v>
      </c>
      <c r="E111" s="2058">
        <v>31</v>
      </c>
      <c r="F111" s="1779">
        <v>106.66666666666669</v>
      </c>
      <c r="G111" s="1777">
        <v>0</v>
      </c>
      <c r="H111" s="1778">
        <v>5</v>
      </c>
      <c r="I111" s="1779" t="s">
        <v>656</v>
      </c>
      <c r="J111" s="1810">
        <v>15</v>
      </c>
      <c r="K111" s="2058">
        <v>26</v>
      </c>
      <c r="L111" s="1779">
        <v>73.333333333333343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1749" customFormat="1" ht="15.75" thickBot="1" x14ac:dyDescent="0.3">
      <c r="A112"/>
      <c r="B112" s="7372" t="s">
        <v>1466</v>
      </c>
      <c r="C112" s="7373"/>
      <c r="D112" s="1803">
        <v>100</v>
      </c>
      <c r="E112" s="2055">
        <v>98</v>
      </c>
      <c r="F112" s="1757">
        <v>-2</v>
      </c>
      <c r="G112" s="1755">
        <v>0</v>
      </c>
      <c r="H112" s="1756">
        <v>0</v>
      </c>
      <c r="I112" s="1757" t="s">
        <v>656</v>
      </c>
      <c r="J112" s="1803">
        <v>100</v>
      </c>
      <c r="K112" s="2055">
        <v>98</v>
      </c>
      <c r="L112" s="1757">
        <v>-2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1749" customFormat="1" x14ac:dyDescent="0.25">
      <c r="A113"/>
      <c r="B113" s="6504" t="s">
        <v>1184</v>
      </c>
      <c r="C113" s="6505" t="s">
        <v>742</v>
      </c>
      <c r="D113" s="1798">
        <v>1</v>
      </c>
      <c r="E113" s="2057">
        <v>1</v>
      </c>
      <c r="F113" s="1766">
        <v>0</v>
      </c>
      <c r="G113" s="1765">
        <v>0</v>
      </c>
      <c r="H113" s="1773">
        <v>0</v>
      </c>
      <c r="I113" s="1766" t="s">
        <v>656</v>
      </c>
      <c r="J113" s="1798">
        <v>1</v>
      </c>
      <c r="K113" s="2057">
        <v>1</v>
      </c>
      <c r="L113" s="1766">
        <v>0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1749" customFormat="1" hidden="1" x14ac:dyDescent="0.25">
      <c r="A114"/>
      <c r="B114" s="6504" t="s">
        <v>1185</v>
      </c>
      <c r="C114" s="6505" t="s">
        <v>744</v>
      </c>
      <c r="D114" s="1798">
        <v>0</v>
      </c>
      <c r="E114" s="2057">
        <v>0</v>
      </c>
      <c r="F114" s="1766" t="s">
        <v>656</v>
      </c>
      <c r="G114" s="1765">
        <v>0</v>
      </c>
      <c r="H114" s="1773">
        <v>0</v>
      </c>
      <c r="I114" s="1766" t="s">
        <v>656</v>
      </c>
      <c r="J114" s="1798">
        <v>0</v>
      </c>
      <c r="K114" s="2057">
        <v>0</v>
      </c>
      <c r="L114" s="1766" t="s">
        <v>656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1749" customFormat="1" ht="24.75" hidden="1" x14ac:dyDescent="0.25">
      <c r="A115"/>
      <c r="B115" s="6504" t="s">
        <v>1186</v>
      </c>
      <c r="C115" s="6505" t="s">
        <v>746</v>
      </c>
      <c r="D115" s="1798">
        <v>0</v>
      </c>
      <c r="E115" s="2057">
        <v>0</v>
      </c>
      <c r="F115" s="1766" t="s">
        <v>656</v>
      </c>
      <c r="G115" s="1765">
        <v>0</v>
      </c>
      <c r="H115" s="1773">
        <v>0</v>
      </c>
      <c r="I115" s="1766" t="s">
        <v>656</v>
      </c>
      <c r="J115" s="1798">
        <v>0</v>
      </c>
      <c r="K115" s="2057">
        <v>0</v>
      </c>
      <c r="L115" s="1766" t="s">
        <v>656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1749" customFormat="1" ht="24.75" hidden="1" x14ac:dyDescent="0.25">
      <c r="A116"/>
      <c r="B116" s="6504" t="s">
        <v>1187</v>
      </c>
      <c r="C116" s="6505" t="s">
        <v>748</v>
      </c>
      <c r="D116" s="1798">
        <v>0</v>
      </c>
      <c r="E116" s="2057">
        <v>0</v>
      </c>
      <c r="F116" s="1766" t="s">
        <v>656</v>
      </c>
      <c r="G116" s="1765">
        <v>0</v>
      </c>
      <c r="H116" s="1773">
        <v>0</v>
      </c>
      <c r="I116" s="1766" t="s">
        <v>656</v>
      </c>
      <c r="J116" s="1798">
        <v>0</v>
      </c>
      <c r="K116" s="2057">
        <v>0</v>
      </c>
      <c r="L116" s="1766" t="s">
        <v>656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1749" customFormat="1" hidden="1" x14ac:dyDescent="0.25">
      <c r="A117"/>
      <c r="B117" s="6504" t="s">
        <v>1188</v>
      </c>
      <c r="C117" s="6505" t="s">
        <v>750</v>
      </c>
      <c r="D117" s="1798">
        <v>0</v>
      </c>
      <c r="E117" s="2057">
        <v>0</v>
      </c>
      <c r="F117" s="1766" t="s">
        <v>656</v>
      </c>
      <c r="G117" s="1765">
        <v>0</v>
      </c>
      <c r="H117" s="1773">
        <v>0</v>
      </c>
      <c r="I117" s="1766" t="s">
        <v>656</v>
      </c>
      <c r="J117" s="1798">
        <v>0</v>
      </c>
      <c r="K117" s="2057">
        <v>0</v>
      </c>
      <c r="L117" s="1766" t="s">
        <v>656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1749" customFormat="1" ht="24.75" hidden="1" x14ac:dyDescent="0.25">
      <c r="A118"/>
      <c r="B118" s="6504" t="s">
        <v>1189</v>
      </c>
      <c r="C118" s="6505" t="s">
        <v>752</v>
      </c>
      <c r="D118" s="1798">
        <v>0</v>
      </c>
      <c r="E118" s="2057">
        <v>0</v>
      </c>
      <c r="F118" s="1766" t="s">
        <v>656</v>
      </c>
      <c r="G118" s="1765">
        <v>0</v>
      </c>
      <c r="H118" s="1773">
        <v>0</v>
      </c>
      <c r="I118" s="1766" t="s">
        <v>656</v>
      </c>
      <c r="J118" s="1798">
        <v>0</v>
      </c>
      <c r="K118" s="2057">
        <v>0</v>
      </c>
      <c r="L118" s="1766" t="s">
        <v>656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1749" customFormat="1" ht="24.75" hidden="1" x14ac:dyDescent="0.25">
      <c r="A119"/>
      <c r="B119" s="6504" t="s">
        <v>1190</v>
      </c>
      <c r="C119" s="6505" t="s">
        <v>532</v>
      </c>
      <c r="D119" s="1798">
        <v>0</v>
      </c>
      <c r="E119" s="2057">
        <v>0</v>
      </c>
      <c r="F119" s="1766" t="s">
        <v>656</v>
      </c>
      <c r="G119" s="1765">
        <v>0</v>
      </c>
      <c r="H119" s="1773">
        <v>0</v>
      </c>
      <c r="I119" s="1766" t="s">
        <v>656</v>
      </c>
      <c r="J119" s="1798">
        <v>0</v>
      </c>
      <c r="K119" s="2057">
        <v>0</v>
      </c>
      <c r="L119" s="1766" t="s">
        <v>656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1749" customFormat="1" ht="24.75" hidden="1" x14ac:dyDescent="0.25">
      <c r="A120"/>
      <c r="B120" s="6504" t="s">
        <v>1191</v>
      </c>
      <c r="C120" s="6505" t="s">
        <v>755</v>
      </c>
      <c r="D120" s="1798">
        <v>0</v>
      </c>
      <c r="E120" s="2057">
        <v>0</v>
      </c>
      <c r="F120" s="1766" t="s">
        <v>656</v>
      </c>
      <c r="G120" s="1765">
        <v>0</v>
      </c>
      <c r="H120" s="1773">
        <v>0</v>
      </c>
      <c r="I120" s="1766" t="s">
        <v>656</v>
      </c>
      <c r="J120" s="1798">
        <v>0</v>
      </c>
      <c r="K120" s="2057">
        <v>0</v>
      </c>
      <c r="L120" s="1766" t="s">
        <v>656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1749" customFormat="1" ht="24.75" hidden="1" x14ac:dyDescent="0.25">
      <c r="A121"/>
      <c r="B121" s="6504" t="s">
        <v>1192</v>
      </c>
      <c r="C121" s="6505" t="s">
        <v>533</v>
      </c>
      <c r="D121" s="1798">
        <v>0</v>
      </c>
      <c r="E121" s="2057">
        <v>0</v>
      </c>
      <c r="F121" s="1766" t="s">
        <v>656</v>
      </c>
      <c r="G121" s="1765">
        <v>0</v>
      </c>
      <c r="H121" s="1773">
        <v>0</v>
      </c>
      <c r="I121" s="1766" t="s">
        <v>656</v>
      </c>
      <c r="J121" s="1798">
        <v>0</v>
      </c>
      <c r="K121" s="2057">
        <v>0</v>
      </c>
      <c r="L121" s="1766" t="s">
        <v>656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1749" customFormat="1" hidden="1" x14ac:dyDescent="0.25">
      <c r="A122"/>
      <c r="B122" s="6504" t="s">
        <v>1193</v>
      </c>
      <c r="C122" s="6505" t="s">
        <v>534</v>
      </c>
      <c r="D122" s="1798">
        <v>0</v>
      </c>
      <c r="E122" s="2057">
        <v>0</v>
      </c>
      <c r="F122" s="1766" t="s">
        <v>656</v>
      </c>
      <c r="G122" s="1765">
        <v>0</v>
      </c>
      <c r="H122" s="1773">
        <v>0</v>
      </c>
      <c r="I122" s="1766" t="s">
        <v>656</v>
      </c>
      <c r="J122" s="1798">
        <v>0</v>
      </c>
      <c r="K122" s="2057">
        <v>0</v>
      </c>
      <c r="L122" s="1766" t="s">
        <v>656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1749" customFormat="1" ht="24.75" x14ac:dyDescent="0.25">
      <c r="A123"/>
      <c r="B123" s="6504" t="s">
        <v>758</v>
      </c>
      <c r="C123" s="6505" t="s">
        <v>759</v>
      </c>
      <c r="D123" s="1811">
        <v>62</v>
      </c>
      <c r="E123" s="2057">
        <v>74</v>
      </c>
      <c r="F123" s="1766">
        <v>19.354838709677423</v>
      </c>
      <c r="G123" s="1765">
        <v>0</v>
      </c>
      <c r="H123" s="1773">
        <v>0</v>
      </c>
      <c r="I123" s="1766" t="s">
        <v>656</v>
      </c>
      <c r="J123" s="1811">
        <v>62</v>
      </c>
      <c r="K123" s="2057">
        <v>74</v>
      </c>
      <c r="L123" s="1766">
        <v>19.354838709677423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1749" customFormat="1" ht="15.75" thickBot="1" x14ac:dyDescent="0.3">
      <c r="A124"/>
      <c r="B124" s="6504" t="s">
        <v>1194</v>
      </c>
      <c r="C124" s="6505" t="s">
        <v>760</v>
      </c>
      <c r="D124" s="1798">
        <v>37</v>
      </c>
      <c r="E124" s="2057">
        <v>23</v>
      </c>
      <c r="F124" s="1766">
        <v>-37.837837837837839</v>
      </c>
      <c r="G124" s="1765">
        <v>0</v>
      </c>
      <c r="H124" s="1773">
        <v>0</v>
      </c>
      <c r="I124" s="1766" t="s">
        <v>656</v>
      </c>
      <c r="J124" s="1798">
        <v>37</v>
      </c>
      <c r="K124" s="2057">
        <v>23</v>
      </c>
      <c r="L124" s="1766">
        <v>-37.837837837837839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1749" customFormat="1" ht="25.5" hidden="1" thickBot="1" x14ac:dyDescent="0.3">
      <c r="A125"/>
      <c r="B125" s="6504" t="s">
        <v>761</v>
      </c>
      <c r="C125" s="6505" t="s">
        <v>762</v>
      </c>
      <c r="D125" s="1807">
        <v>0</v>
      </c>
      <c r="E125" s="2057">
        <v>0</v>
      </c>
      <c r="F125" s="1766" t="s">
        <v>656</v>
      </c>
      <c r="G125" s="1765">
        <v>0</v>
      </c>
      <c r="H125" s="1773">
        <v>0</v>
      </c>
      <c r="I125" s="1766" t="s">
        <v>656</v>
      </c>
      <c r="J125" s="1807">
        <v>0</v>
      </c>
      <c r="K125" s="2057">
        <v>0</v>
      </c>
      <c r="L125" s="1766" t="s">
        <v>656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1749" customFormat="1" ht="25.5" hidden="1" thickBot="1" x14ac:dyDescent="0.3">
      <c r="A126"/>
      <c r="B126" s="6504" t="s">
        <v>1196</v>
      </c>
      <c r="C126" s="6505" t="s">
        <v>764</v>
      </c>
      <c r="D126" s="1812">
        <v>0</v>
      </c>
      <c r="E126" s="2057">
        <v>0</v>
      </c>
      <c r="F126" s="1766" t="s">
        <v>656</v>
      </c>
      <c r="G126" s="1765">
        <v>0</v>
      </c>
      <c r="H126" s="1773">
        <v>0</v>
      </c>
      <c r="I126" s="1766" t="s">
        <v>656</v>
      </c>
      <c r="J126" s="1812">
        <v>0</v>
      </c>
      <c r="K126" s="2057">
        <v>0</v>
      </c>
      <c r="L126" s="1766" t="s">
        <v>656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1749" customFormat="1" ht="15.75" thickBot="1" x14ac:dyDescent="0.3">
      <c r="A127"/>
      <c r="B127" s="7372" t="s">
        <v>1467</v>
      </c>
      <c r="C127" s="7373"/>
      <c r="D127" s="1803">
        <v>2</v>
      </c>
      <c r="E127" s="2055">
        <v>0</v>
      </c>
      <c r="F127" s="1757" t="s">
        <v>656</v>
      </c>
      <c r="G127" s="1755">
        <v>0</v>
      </c>
      <c r="H127" s="1756">
        <v>0</v>
      </c>
      <c r="I127" s="1757" t="s">
        <v>656</v>
      </c>
      <c r="J127" s="1803">
        <v>2</v>
      </c>
      <c r="K127" s="2055">
        <v>0</v>
      </c>
      <c r="L127" s="1757" t="s">
        <v>656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1749" customFormat="1" hidden="1" x14ac:dyDescent="0.25">
      <c r="A128"/>
      <c r="B128" s="6504" t="s">
        <v>1198</v>
      </c>
      <c r="C128" s="6505" t="s">
        <v>357</v>
      </c>
      <c r="D128" s="1795">
        <v>0</v>
      </c>
      <c r="E128" s="1780">
        <v>0</v>
      </c>
      <c r="F128" s="1762" t="s">
        <v>656</v>
      </c>
      <c r="G128" s="1765">
        <v>0</v>
      </c>
      <c r="H128" s="1761">
        <v>0</v>
      </c>
      <c r="I128" s="1766" t="s">
        <v>656</v>
      </c>
      <c r="J128" s="1795">
        <v>0</v>
      </c>
      <c r="K128" s="1780">
        <v>0</v>
      </c>
      <c r="L128" s="1762" t="s">
        <v>656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1749" customFormat="1" ht="24.75" hidden="1" x14ac:dyDescent="0.25">
      <c r="A129"/>
      <c r="B129" s="6504" t="s">
        <v>1199</v>
      </c>
      <c r="C129" s="6505" t="s">
        <v>358</v>
      </c>
      <c r="D129" s="1798">
        <v>0</v>
      </c>
      <c r="E129" s="2057">
        <v>0</v>
      </c>
      <c r="F129" s="1766" t="s">
        <v>656</v>
      </c>
      <c r="G129" s="1765">
        <v>0</v>
      </c>
      <c r="H129" s="1773">
        <v>0</v>
      </c>
      <c r="I129" s="1766" t="s">
        <v>656</v>
      </c>
      <c r="J129" s="1798">
        <v>0</v>
      </c>
      <c r="K129" s="2057">
        <v>0</v>
      </c>
      <c r="L129" s="1766" t="s">
        <v>656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1749" customFormat="1" hidden="1" x14ac:dyDescent="0.25">
      <c r="A130"/>
      <c r="B130" s="6504" t="s">
        <v>1200</v>
      </c>
      <c r="C130" s="6505" t="s">
        <v>359</v>
      </c>
      <c r="D130" s="1798">
        <v>0</v>
      </c>
      <c r="E130" s="2057">
        <v>0</v>
      </c>
      <c r="F130" s="1766" t="s">
        <v>656</v>
      </c>
      <c r="G130" s="1765">
        <v>0</v>
      </c>
      <c r="H130" s="1773">
        <v>0</v>
      </c>
      <c r="I130" s="1766" t="s">
        <v>656</v>
      </c>
      <c r="J130" s="1798">
        <v>0</v>
      </c>
      <c r="K130" s="2057">
        <v>0</v>
      </c>
      <c r="L130" s="1766" t="s">
        <v>656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1749" customFormat="1" hidden="1" x14ac:dyDescent="0.25">
      <c r="A131"/>
      <c r="B131" s="6504" t="s">
        <v>1201</v>
      </c>
      <c r="C131" s="6505" t="s">
        <v>360</v>
      </c>
      <c r="D131" s="1798">
        <v>0</v>
      </c>
      <c r="E131" s="2057">
        <v>0</v>
      </c>
      <c r="F131" s="1766" t="s">
        <v>656</v>
      </c>
      <c r="G131" s="1765">
        <v>0</v>
      </c>
      <c r="H131" s="1773">
        <v>0</v>
      </c>
      <c r="I131" s="1766" t="s">
        <v>656</v>
      </c>
      <c r="J131" s="1798">
        <v>0</v>
      </c>
      <c r="K131" s="2057">
        <v>0</v>
      </c>
      <c r="L131" s="1766" t="s">
        <v>656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1749" customFormat="1" hidden="1" x14ac:dyDescent="0.25">
      <c r="A132"/>
      <c r="B132" s="6504" t="s">
        <v>1202</v>
      </c>
      <c r="C132" s="6505" t="s">
        <v>361</v>
      </c>
      <c r="D132" s="1798">
        <v>0</v>
      </c>
      <c r="E132" s="2057">
        <v>0</v>
      </c>
      <c r="F132" s="1766" t="s">
        <v>656</v>
      </c>
      <c r="G132" s="1765">
        <v>0</v>
      </c>
      <c r="H132" s="1773">
        <v>0</v>
      </c>
      <c r="I132" s="1766" t="s">
        <v>656</v>
      </c>
      <c r="J132" s="1798">
        <v>0</v>
      </c>
      <c r="K132" s="2057">
        <v>0</v>
      </c>
      <c r="L132" s="1766" t="s">
        <v>656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1749" customFormat="1" ht="24.75" hidden="1" x14ac:dyDescent="0.25">
      <c r="A133"/>
      <c r="B133" s="6504" t="s">
        <v>1203</v>
      </c>
      <c r="C133" s="6505" t="s">
        <v>362</v>
      </c>
      <c r="D133" s="1798">
        <v>0</v>
      </c>
      <c r="E133" s="2057">
        <v>0</v>
      </c>
      <c r="F133" s="1766" t="s">
        <v>656</v>
      </c>
      <c r="G133" s="1765">
        <v>0</v>
      </c>
      <c r="H133" s="1773">
        <v>0</v>
      </c>
      <c r="I133" s="1766" t="s">
        <v>656</v>
      </c>
      <c r="J133" s="1798">
        <v>0</v>
      </c>
      <c r="K133" s="2057">
        <v>0</v>
      </c>
      <c r="L133" s="1766" t="s">
        <v>656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1749" customFormat="1" ht="24.75" hidden="1" x14ac:dyDescent="0.25">
      <c r="A134"/>
      <c r="B134" s="6504" t="s">
        <v>1204</v>
      </c>
      <c r="C134" s="6505" t="s">
        <v>363</v>
      </c>
      <c r="D134" s="1798">
        <v>0</v>
      </c>
      <c r="E134" s="2057">
        <v>0</v>
      </c>
      <c r="F134" s="1766" t="s">
        <v>656</v>
      </c>
      <c r="G134" s="1765">
        <v>0</v>
      </c>
      <c r="H134" s="1773">
        <v>0</v>
      </c>
      <c r="I134" s="1766" t="s">
        <v>656</v>
      </c>
      <c r="J134" s="1798">
        <v>0</v>
      </c>
      <c r="K134" s="2057">
        <v>0</v>
      </c>
      <c r="L134" s="1766" t="s">
        <v>656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1749" customFormat="1" ht="24.75" hidden="1" x14ac:dyDescent="0.25">
      <c r="A135"/>
      <c r="B135" s="6504" t="s">
        <v>1205</v>
      </c>
      <c r="C135" s="6505" t="s">
        <v>774</v>
      </c>
      <c r="D135" s="1798">
        <v>0</v>
      </c>
      <c r="E135" s="2057">
        <v>0</v>
      </c>
      <c r="F135" s="1766" t="s">
        <v>656</v>
      </c>
      <c r="G135" s="1765">
        <v>0</v>
      </c>
      <c r="H135" s="1773">
        <v>0</v>
      </c>
      <c r="I135" s="1766" t="s">
        <v>656</v>
      </c>
      <c r="J135" s="1798">
        <v>0</v>
      </c>
      <c r="K135" s="2057">
        <v>0</v>
      </c>
      <c r="L135" s="1766" t="s">
        <v>656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1749" customFormat="1" hidden="1" x14ac:dyDescent="0.25">
      <c r="A136"/>
      <c r="B136" s="6504" t="s">
        <v>1206</v>
      </c>
      <c r="C136" s="6505" t="s">
        <v>365</v>
      </c>
      <c r="D136" s="1798">
        <v>0</v>
      </c>
      <c r="E136" s="2057">
        <v>0</v>
      </c>
      <c r="F136" s="1766" t="s">
        <v>656</v>
      </c>
      <c r="G136" s="1765">
        <v>0</v>
      </c>
      <c r="H136" s="1773">
        <v>0</v>
      </c>
      <c r="I136" s="1766" t="s">
        <v>656</v>
      </c>
      <c r="J136" s="1798">
        <v>0</v>
      </c>
      <c r="K136" s="2057">
        <v>0</v>
      </c>
      <c r="L136" s="1766" t="s">
        <v>656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1749" customFormat="1" ht="24.75" hidden="1" x14ac:dyDescent="0.25">
      <c r="A137"/>
      <c r="B137" s="6504" t="s">
        <v>1207</v>
      </c>
      <c r="C137" s="6505" t="s">
        <v>777</v>
      </c>
      <c r="D137" s="1798">
        <v>0</v>
      </c>
      <c r="E137" s="2057">
        <v>0</v>
      </c>
      <c r="F137" s="1766" t="s">
        <v>656</v>
      </c>
      <c r="G137" s="1765">
        <v>0</v>
      </c>
      <c r="H137" s="1773">
        <v>0</v>
      </c>
      <c r="I137" s="1766" t="s">
        <v>656</v>
      </c>
      <c r="J137" s="1798">
        <v>0</v>
      </c>
      <c r="K137" s="2057">
        <v>0</v>
      </c>
      <c r="L137" s="1766" t="s">
        <v>656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1749" customFormat="1" ht="24.75" hidden="1" x14ac:dyDescent="0.25">
      <c r="A138"/>
      <c r="B138" s="6504" t="s">
        <v>1208</v>
      </c>
      <c r="C138" s="6505" t="s">
        <v>367</v>
      </c>
      <c r="D138" s="1798">
        <v>0</v>
      </c>
      <c r="E138" s="2057">
        <v>0</v>
      </c>
      <c r="F138" s="1766" t="s">
        <v>656</v>
      </c>
      <c r="G138" s="1765">
        <v>0</v>
      </c>
      <c r="H138" s="1773">
        <v>0</v>
      </c>
      <c r="I138" s="1766" t="s">
        <v>656</v>
      </c>
      <c r="J138" s="1798">
        <v>0</v>
      </c>
      <c r="K138" s="2057">
        <v>0</v>
      </c>
      <c r="L138" s="1766" t="s">
        <v>656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1749" customFormat="1" ht="15.75" thickBot="1" x14ac:dyDescent="0.3">
      <c r="A139"/>
      <c r="B139" s="6504" t="s">
        <v>1209</v>
      </c>
      <c r="C139" s="6505" t="s">
        <v>368</v>
      </c>
      <c r="D139" s="1798">
        <v>2</v>
      </c>
      <c r="E139" s="2057">
        <v>0</v>
      </c>
      <c r="F139" s="1766" t="s">
        <v>656</v>
      </c>
      <c r="G139" s="1765">
        <v>0</v>
      </c>
      <c r="H139" s="1773">
        <v>0</v>
      </c>
      <c r="I139" s="1766" t="s">
        <v>656</v>
      </c>
      <c r="J139" s="1798">
        <v>2</v>
      </c>
      <c r="K139" s="2057">
        <v>0</v>
      </c>
      <c r="L139" s="1766" t="s">
        <v>656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1749" customFormat="1" ht="15.75" hidden="1" thickBot="1" x14ac:dyDescent="0.3">
      <c r="A140"/>
      <c r="B140" s="6504" t="s">
        <v>1210</v>
      </c>
      <c r="C140" s="6505" t="s">
        <v>369</v>
      </c>
      <c r="D140" s="1798">
        <v>0</v>
      </c>
      <c r="E140" s="2057">
        <v>0</v>
      </c>
      <c r="F140" s="1766" t="s">
        <v>656</v>
      </c>
      <c r="G140" s="1765">
        <v>0</v>
      </c>
      <c r="H140" s="1773">
        <v>0</v>
      </c>
      <c r="I140" s="1766" t="s">
        <v>656</v>
      </c>
      <c r="J140" s="1798">
        <v>0</v>
      </c>
      <c r="K140" s="2057">
        <v>0</v>
      </c>
      <c r="L140" s="1766" t="s">
        <v>656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1749" customFormat="1" ht="25.5" hidden="1" thickBot="1" x14ac:dyDescent="0.3">
      <c r="A141"/>
      <c r="B141" s="6504" t="s">
        <v>1211</v>
      </c>
      <c r="C141" s="6505" t="s">
        <v>370</v>
      </c>
      <c r="D141" s="1798">
        <v>0</v>
      </c>
      <c r="E141" s="2057">
        <v>0</v>
      </c>
      <c r="F141" s="1766" t="s">
        <v>656</v>
      </c>
      <c r="G141" s="1765">
        <v>0</v>
      </c>
      <c r="H141" s="1773">
        <v>0</v>
      </c>
      <c r="I141" s="1766" t="s">
        <v>656</v>
      </c>
      <c r="J141" s="1798">
        <v>0</v>
      </c>
      <c r="K141" s="2057">
        <v>0</v>
      </c>
      <c r="L141" s="1766" t="s">
        <v>656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1749" customFormat="1" ht="25.5" hidden="1" thickBot="1" x14ac:dyDescent="0.3">
      <c r="A142"/>
      <c r="B142" s="6504" t="s">
        <v>1212</v>
      </c>
      <c r="C142" s="6505" t="s">
        <v>371</v>
      </c>
      <c r="D142" s="1798">
        <v>0</v>
      </c>
      <c r="E142" s="2057">
        <v>0</v>
      </c>
      <c r="F142" s="1766" t="s">
        <v>656</v>
      </c>
      <c r="G142" s="1765">
        <v>0</v>
      </c>
      <c r="H142" s="1773">
        <v>0</v>
      </c>
      <c r="I142" s="1766" t="s">
        <v>656</v>
      </c>
      <c r="J142" s="1798">
        <v>0</v>
      </c>
      <c r="K142" s="2057">
        <v>0</v>
      </c>
      <c r="L142" s="1766" t="s">
        <v>656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1749" customFormat="1" ht="25.5" hidden="1" thickBot="1" x14ac:dyDescent="0.3">
      <c r="A143"/>
      <c r="B143" s="6504" t="s">
        <v>1213</v>
      </c>
      <c r="C143" s="6505" t="s">
        <v>372</v>
      </c>
      <c r="D143" s="1798">
        <v>0</v>
      </c>
      <c r="E143" s="2057">
        <v>0</v>
      </c>
      <c r="F143" s="1766" t="s">
        <v>656</v>
      </c>
      <c r="G143" s="1765">
        <v>0</v>
      </c>
      <c r="H143" s="1773">
        <v>0</v>
      </c>
      <c r="I143" s="1766" t="s">
        <v>656</v>
      </c>
      <c r="J143" s="1798">
        <v>0</v>
      </c>
      <c r="K143" s="2057">
        <v>0</v>
      </c>
      <c r="L143" s="1766" t="s">
        <v>656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1749" customFormat="1" ht="15.75" hidden="1" thickBot="1" x14ac:dyDescent="0.3">
      <c r="A144"/>
      <c r="B144" s="6504" t="s">
        <v>1214</v>
      </c>
      <c r="C144" s="6505" t="s">
        <v>373</v>
      </c>
      <c r="D144" s="1798">
        <v>0</v>
      </c>
      <c r="E144" s="2057">
        <v>0</v>
      </c>
      <c r="F144" s="1766" t="s">
        <v>656</v>
      </c>
      <c r="G144" s="1765">
        <v>0</v>
      </c>
      <c r="H144" s="1773">
        <v>0</v>
      </c>
      <c r="I144" s="1766" t="s">
        <v>656</v>
      </c>
      <c r="J144" s="1798">
        <v>0</v>
      </c>
      <c r="K144" s="2057">
        <v>0</v>
      </c>
      <c r="L144" s="1766" t="s">
        <v>656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1749" customFormat="1" ht="15.75" hidden="1" thickBot="1" x14ac:dyDescent="0.3">
      <c r="A145"/>
      <c r="B145" s="6504" t="s">
        <v>1215</v>
      </c>
      <c r="C145" s="6505" t="s">
        <v>374</v>
      </c>
      <c r="D145" s="1798">
        <v>0</v>
      </c>
      <c r="E145" s="2057">
        <v>0</v>
      </c>
      <c r="F145" s="1766" t="s">
        <v>656</v>
      </c>
      <c r="G145" s="1765">
        <v>0</v>
      </c>
      <c r="H145" s="1773">
        <v>0</v>
      </c>
      <c r="I145" s="1766" t="s">
        <v>656</v>
      </c>
      <c r="J145" s="1798">
        <v>0</v>
      </c>
      <c r="K145" s="2057">
        <v>0</v>
      </c>
      <c r="L145" s="1766" t="s">
        <v>656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1749" customFormat="1" ht="25.5" hidden="1" thickBot="1" x14ac:dyDescent="0.3">
      <c r="A146"/>
      <c r="B146" s="6504" t="s">
        <v>1216</v>
      </c>
      <c r="C146" s="6505" t="s">
        <v>377</v>
      </c>
      <c r="D146" s="1798">
        <v>0</v>
      </c>
      <c r="E146" s="2057">
        <v>0</v>
      </c>
      <c r="F146" s="1766" t="s">
        <v>656</v>
      </c>
      <c r="G146" s="1765">
        <v>0</v>
      </c>
      <c r="H146" s="1773">
        <v>0</v>
      </c>
      <c r="I146" s="1766" t="s">
        <v>656</v>
      </c>
      <c r="J146" s="1798">
        <v>0</v>
      </c>
      <c r="K146" s="2057">
        <v>0</v>
      </c>
      <c r="L146" s="1766" t="s">
        <v>656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1749" customFormat="1" ht="15.75" hidden="1" thickBot="1" x14ac:dyDescent="0.3">
      <c r="A147"/>
      <c r="B147" s="6504" t="s">
        <v>1217</v>
      </c>
      <c r="C147" s="6505" t="s">
        <v>378</v>
      </c>
      <c r="D147" s="1798">
        <v>0</v>
      </c>
      <c r="E147" s="2057">
        <v>0</v>
      </c>
      <c r="F147" s="1766" t="s">
        <v>656</v>
      </c>
      <c r="G147" s="1765">
        <v>0</v>
      </c>
      <c r="H147" s="1773">
        <v>0</v>
      </c>
      <c r="I147" s="1766" t="s">
        <v>656</v>
      </c>
      <c r="J147" s="1798">
        <v>0</v>
      </c>
      <c r="K147" s="2057">
        <v>0</v>
      </c>
      <c r="L147" s="1766" t="s">
        <v>656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1749" customFormat="1" ht="15.75" hidden="1" thickBot="1" x14ac:dyDescent="0.3">
      <c r="A148"/>
      <c r="B148" s="6504" t="s">
        <v>1218</v>
      </c>
      <c r="C148" s="6505" t="s">
        <v>375</v>
      </c>
      <c r="D148" s="1798">
        <v>0</v>
      </c>
      <c r="E148" s="2057">
        <v>0</v>
      </c>
      <c r="F148" s="1766" t="s">
        <v>656</v>
      </c>
      <c r="G148" s="1765">
        <v>0</v>
      </c>
      <c r="H148" s="1773">
        <v>0</v>
      </c>
      <c r="I148" s="1766" t="s">
        <v>656</v>
      </c>
      <c r="J148" s="1798">
        <v>0</v>
      </c>
      <c r="K148" s="2057">
        <v>0</v>
      </c>
      <c r="L148" s="1766" t="s">
        <v>656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s="1749" customFormat="1" ht="15.75" hidden="1" thickBot="1" x14ac:dyDescent="0.3">
      <c r="A149"/>
      <c r="B149" s="6504" t="s">
        <v>1219</v>
      </c>
      <c r="C149" s="6505" t="s">
        <v>790</v>
      </c>
      <c r="D149" s="1812">
        <v>0</v>
      </c>
      <c r="E149" s="2057">
        <v>0</v>
      </c>
      <c r="F149" s="1766" t="s">
        <v>656</v>
      </c>
      <c r="G149" s="1765">
        <v>0</v>
      </c>
      <c r="H149" s="1773">
        <v>0</v>
      </c>
      <c r="I149" s="1766" t="s">
        <v>656</v>
      </c>
      <c r="J149" s="1812">
        <v>0</v>
      </c>
      <c r="K149" s="2057">
        <v>0</v>
      </c>
      <c r="L149" s="1766" t="s">
        <v>656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s="1749" customFormat="1" ht="15.75" thickBot="1" x14ac:dyDescent="0.3">
      <c r="A150"/>
      <c r="B150" s="7372" t="s">
        <v>1468</v>
      </c>
      <c r="C150" s="7373"/>
      <c r="D150" s="1803">
        <v>9</v>
      </c>
      <c r="E150" s="2055">
        <v>16</v>
      </c>
      <c r="F150" s="1757">
        <v>77.777777777777771</v>
      </c>
      <c r="G150" s="1755">
        <v>3</v>
      </c>
      <c r="H150" s="1756">
        <v>7</v>
      </c>
      <c r="I150" s="1757">
        <v>133.33333333333334</v>
      </c>
      <c r="J150" s="1803">
        <v>6</v>
      </c>
      <c r="K150" s="2055">
        <v>9</v>
      </c>
      <c r="L150" s="1757">
        <v>50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s="1749" customFormat="1" ht="24.75" x14ac:dyDescent="0.25">
      <c r="A151"/>
      <c r="B151" s="6504" t="s">
        <v>1221</v>
      </c>
      <c r="C151" s="6505" t="s">
        <v>382</v>
      </c>
      <c r="D151" s="1795">
        <v>8</v>
      </c>
      <c r="E151" s="1780">
        <v>16</v>
      </c>
      <c r="F151" s="1762">
        <v>100</v>
      </c>
      <c r="G151" s="1765">
        <v>2</v>
      </c>
      <c r="H151" s="1761">
        <v>7</v>
      </c>
      <c r="I151" s="1766">
        <v>250</v>
      </c>
      <c r="J151" s="1795">
        <v>6</v>
      </c>
      <c r="K151" s="1780">
        <v>9</v>
      </c>
      <c r="L151" s="1762">
        <v>50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s="1749" customFormat="1" ht="15.75" thickBot="1" x14ac:dyDescent="0.3">
      <c r="A152"/>
      <c r="B152" s="6504" t="s">
        <v>1222</v>
      </c>
      <c r="C152" s="6505" t="s">
        <v>383</v>
      </c>
      <c r="D152" s="1798">
        <v>1</v>
      </c>
      <c r="E152" s="2057">
        <v>0</v>
      </c>
      <c r="F152" s="1766" t="s">
        <v>656</v>
      </c>
      <c r="G152" s="1765">
        <v>1</v>
      </c>
      <c r="H152" s="1773">
        <v>0</v>
      </c>
      <c r="I152" s="1766" t="s">
        <v>656</v>
      </c>
      <c r="J152" s="1798">
        <v>0</v>
      </c>
      <c r="K152" s="2057">
        <v>0</v>
      </c>
      <c r="L152" s="1766" t="s">
        <v>656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1749" customFormat="1" ht="25.5" hidden="1" thickBot="1" x14ac:dyDescent="0.3">
      <c r="A153"/>
      <c r="B153" s="6504" t="s">
        <v>1223</v>
      </c>
      <c r="C153" s="6505" t="s">
        <v>384</v>
      </c>
      <c r="D153" s="1798">
        <v>0</v>
      </c>
      <c r="E153" s="2057">
        <v>0</v>
      </c>
      <c r="F153" s="1766" t="s">
        <v>656</v>
      </c>
      <c r="G153" s="1765">
        <v>0</v>
      </c>
      <c r="H153" s="1773">
        <v>0</v>
      </c>
      <c r="I153" s="1766" t="s">
        <v>656</v>
      </c>
      <c r="J153" s="1798">
        <v>0</v>
      </c>
      <c r="K153" s="2057">
        <v>0</v>
      </c>
      <c r="L153" s="1766" t="s">
        <v>656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s="1749" customFormat="1" ht="25.5" hidden="1" thickBot="1" x14ac:dyDescent="0.3">
      <c r="A154"/>
      <c r="B154" s="6504" t="s">
        <v>1224</v>
      </c>
      <c r="C154" s="6505" t="s">
        <v>385</v>
      </c>
      <c r="D154" s="1798">
        <v>0</v>
      </c>
      <c r="E154" s="2057">
        <v>0</v>
      </c>
      <c r="F154" s="1766" t="s">
        <v>656</v>
      </c>
      <c r="G154" s="1765">
        <v>0</v>
      </c>
      <c r="H154" s="1773">
        <v>0</v>
      </c>
      <c r="I154" s="1766" t="s">
        <v>656</v>
      </c>
      <c r="J154" s="1798">
        <v>0</v>
      </c>
      <c r="K154" s="2057">
        <v>0</v>
      </c>
      <c r="L154" s="1766" t="s">
        <v>656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s="1749" customFormat="1" ht="15.75" hidden="1" thickBot="1" x14ac:dyDescent="0.3">
      <c r="A155"/>
      <c r="B155" s="6504" t="s">
        <v>1225</v>
      </c>
      <c r="C155" s="6505" t="s">
        <v>388</v>
      </c>
      <c r="D155" s="1798">
        <v>0</v>
      </c>
      <c r="E155" s="2057">
        <v>0</v>
      </c>
      <c r="F155" s="1766" t="s">
        <v>656</v>
      </c>
      <c r="G155" s="1765">
        <v>0</v>
      </c>
      <c r="H155" s="1773">
        <v>0</v>
      </c>
      <c r="I155" s="1766" t="s">
        <v>656</v>
      </c>
      <c r="J155" s="1798">
        <v>0</v>
      </c>
      <c r="K155" s="2057">
        <v>0</v>
      </c>
      <c r="L155" s="1766" t="s">
        <v>656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s="1749" customFormat="1" ht="15.75" hidden="1" thickBot="1" x14ac:dyDescent="0.3">
      <c r="A156"/>
      <c r="B156" s="6504" t="s">
        <v>1226</v>
      </c>
      <c r="C156" s="6505" t="s">
        <v>386</v>
      </c>
      <c r="D156" s="1798">
        <v>0</v>
      </c>
      <c r="E156" s="2057">
        <v>0</v>
      </c>
      <c r="F156" s="1766" t="s">
        <v>656</v>
      </c>
      <c r="G156" s="1765">
        <v>0</v>
      </c>
      <c r="H156" s="1773">
        <v>0</v>
      </c>
      <c r="I156" s="1766" t="s">
        <v>656</v>
      </c>
      <c r="J156" s="1798">
        <v>0</v>
      </c>
      <c r="K156" s="2057">
        <v>0</v>
      </c>
      <c r="L156" s="1766" t="s">
        <v>656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s="1749" customFormat="1" ht="15.75" hidden="1" thickBot="1" x14ac:dyDescent="0.3">
      <c r="A157"/>
      <c r="B157" s="6504" t="s">
        <v>1227</v>
      </c>
      <c r="C157" s="6505" t="s">
        <v>798</v>
      </c>
      <c r="D157" s="1798">
        <v>0</v>
      </c>
      <c r="E157" s="2057">
        <v>0</v>
      </c>
      <c r="F157" s="1766" t="s">
        <v>656</v>
      </c>
      <c r="G157" s="1765">
        <v>0</v>
      </c>
      <c r="H157" s="1773">
        <v>0</v>
      </c>
      <c r="I157" s="1766" t="s">
        <v>656</v>
      </c>
      <c r="J157" s="1798">
        <v>0</v>
      </c>
      <c r="K157" s="2057">
        <v>0</v>
      </c>
      <c r="L157" s="1766" t="s">
        <v>656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1749" customFormat="1" ht="25.5" hidden="1" thickBot="1" x14ac:dyDescent="0.3">
      <c r="A158"/>
      <c r="B158" s="6504" t="s">
        <v>1228</v>
      </c>
      <c r="C158" s="6505" t="s">
        <v>799</v>
      </c>
      <c r="D158" s="1812">
        <v>0</v>
      </c>
      <c r="E158" s="2057">
        <v>0</v>
      </c>
      <c r="F158" s="1766" t="s">
        <v>656</v>
      </c>
      <c r="G158" s="1765">
        <v>0</v>
      </c>
      <c r="H158" s="1773">
        <v>0</v>
      </c>
      <c r="I158" s="1766" t="s">
        <v>656</v>
      </c>
      <c r="J158" s="1812">
        <v>0</v>
      </c>
      <c r="K158" s="2057">
        <v>0</v>
      </c>
      <c r="L158" s="1766" t="s">
        <v>656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1749" customFormat="1" ht="15.75" thickBot="1" x14ac:dyDescent="0.3">
      <c r="A159"/>
      <c r="B159" s="7372" t="s">
        <v>1469</v>
      </c>
      <c r="C159" s="7373"/>
      <c r="D159" s="1803">
        <v>11</v>
      </c>
      <c r="E159" s="2055">
        <v>17</v>
      </c>
      <c r="F159" s="1757">
        <v>54.545454545454533</v>
      </c>
      <c r="G159" s="1755">
        <v>0</v>
      </c>
      <c r="H159" s="1756">
        <v>1</v>
      </c>
      <c r="I159" s="1757" t="s">
        <v>656</v>
      </c>
      <c r="J159" s="1803">
        <v>11</v>
      </c>
      <c r="K159" s="2055">
        <v>16</v>
      </c>
      <c r="L159" s="1757">
        <v>45.454545454545467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1749" customFormat="1" ht="24.75" hidden="1" x14ac:dyDescent="0.25">
      <c r="A160"/>
      <c r="B160" s="6504" t="s">
        <v>1230</v>
      </c>
      <c r="C160" s="6505" t="s">
        <v>410</v>
      </c>
      <c r="D160" s="1795">
        <v>0</v>
      </c>
      <c r="E160" s="1780">
        <v>0</v>
      </c>
      <c r="F160" s="1762" t="s">
        <v>656</v>
      </c>
      <c r="G160" s="1765">
        <v>0</v>
      </c>
      <c r="H160" s="1761">
        <v>0</v>
      </c>
      <c r="I160" s="1766" t="s">
        <v>656</v>
      </c>
      <c r="J160" s="1795">
        <v>0</v>
      </c>
      <c r="K160" s="1780">
        <v>0</v>
      </c>
      <c r="L160" s="1762" t="s">
        <v>656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1749" customFormat="1" ht="24.75" x14ac:dyDescent="0.25">
      <c r="A161"/>
      <c r="B161" s="6504" t="s">
        <v>1231</v>
      </c>
      <c r="C161" s="6505" t="s">
        <v>803</v>
      </c>
      <c r="D161" s="1798">
        <v>0</v>
      </c>
      <c r="E161" s="2057">
        <v>2</v>
      </c>
      <c r="F161" s="1766" t="s">
        <v>656</v>
      </c>
      <c r="G161" s="1765">
        <v>0</v>
      </c>
      <c r="H161" s="1773">
        <v>1</v>
      </c>
      <c r="I161" s="1766" t="s">
        <v>656</v>
      </c>
      <c r="J161" s="1798">
        <v>0</v>
      </c>
      <c r="K161" s="2057">
        <v>1</v>
      </c>
      <c r="L161" s="1766" t="s">
        <v>656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1749" customFormat="1" x14ac:dyDescent="0.25">
      <c r="A162"/>
      <c r="B162" s="6504" t="s">
        <v>1232</v>
      </c>
      <c r="C162" s="6505" t="s">
        <v>805</v>
      </c>
      <c r="D162" s="1798">
        <v>0</v>
      </c>
      <c r="E162" s="2057">
        <v>1</v>
      </c>
      <c r="F162" s="1766" t="s">
        <v>656</v>
      </c>
      <c r="G162" s="1765">
        <v>0</v>
      </c>
      <c r="H162" s="1773">
        <v>0</v>
      </c>
      <c r="I162" s="1766" t="s">
        <v>656</v>
      </c>
      <c r="J162" s="1798">
        <v>0</v>
      </c>
      <c r="K162" s="2057">
        <v>1</v>
      </c>
      <c r="L162" s="1766" t="s">
        <v>656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s="1749" customFormat="1" x14ac:dyDescent="0.25">
      <c r="A163"/>
      <c r="B163" s="6504" t="s">
        <v>1233</v>
      </c>
      <c r="C163" s="6505" t="s">
        <v>807</v>
      </c>
      <c r="D163" s="1798">
        <v>0</v>
      </c>
      <c r="E163" s="2057">
        <v>1</v>
      </c>
      <c r="F163" s="1766" t="s">
        <v>656</v>
      </c>
      <c r="G163" s="1765">
        <v>0</v>
      </c>
      <c r="H163" s="1773">
        <v>0</v>
      </c>
      <c r="I163" s="1766" t="s">
        <v>656</v>
      </c>
      <c r="J163" s="1798">
        <v>0</v>
      </c>
      <c r="K163" s="2057">
        <v>1</v>
      </c>
      <c r="L163" s="1766" t="s">
        <v>656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1749" customFormat="1" ht="25.5" thickBot="1" x14ac:dyDescent="0.3">
      <c r="A164"/>
      <c r="B164" s="6504" t="s">
        <v>1234</v>
      </c>
      <c r="C164" s="6505" t="s">
        <v>809</v>
      </c>
      <c r="D164" s="1812">
        <v>11</v>
      </c>
      <c r="E164" s="2057">
        <v>13</v>
      </c>
      <c r="F164" s="1766">
        <v>18.181818181818187</v>
      </c>
      <c r="G164" s="1765">
        <v>0</v>
      </c>
      <c r="H164" s="1773">
        <v>0</v>
      </c>
      <c r="I164" s="1766" t="s">
        <v>656</v>
      </c>
      <c r="J164" s="1812">
        <v>11</v>
      </c>
      <c r="K164" s="2057">
        <v>13</v>
      </c>
      <c r="L164" s="1766">
        <v>18.181818181818187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1749" customFormat="1" ht="15.75" thickBot="1" x14ac:dyDescent="0.3">
      <c r="A165"/>
      <c r="B165" s="7372" t="s">
        <v>1470</v>
      </c>
      <c r="C165" s="7373"/>
      <c r="D165" s="1803">
        <v>999</v>
      </c>
      <c r="E165" s="2055">
        <v>948</v>
      </c>
      <c r="F165" s="1757">
        <v>-5.1051051051050962</v>
      </c>
      <c r="G165" s="1755">
        <v>151</v>
      </c>
      <c r="H165" s="1756">
        <v>143</v>
      </c>
      <c r="I165" s="1757">
        <v>-5.2980132450331183</v>
      </c>
      <c r="J165" s="1803">
        <v>848</v>
      </c>
      <c r="K165" s="2055">
        <v>805</v>
      </c>
      <c r="L165" s="1757">
        <v>-5.0707547169811278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1749" customFormat="1" x14ac:dyDescent="0.25">
      <c r="A166"/>
      <c r="B166" s="6504" t="s">
        <v>480</v>
      </c>
      <c r="C166" s="6505" t="s">
        <v>481</v>
      </c>
      <c r="D166" s="1795">
        <v>370</v>
      </c>
      <c r="E166" s="1780">
        <v>320</v>
      </c>
      <c r="F166" s="1762">
        <v>-13.513513513513516</v>
      </c>
      <c r="G166" s="1765">
        <v>51</v>
      </c>
      <c r="H166" s="1761">
        <v>37</v>
      </c>
      <c r="I166" s="1766">
        <v>-27.450980392156865</v>
      </c>
      <c r="J166" s="1795">
        <v>319</v>
      </c>
      <c r="K166" s="1780">
        <v>283</v>
      </c>
      <c r="L166" s="1762">
        <v>-11.285266457680251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s="1749" customFormat="1" x14ac:dyDescent="0.25">
      <c r="A167"/>
      <c r="B167" s="6504" t="s">
        <v>1236</v>
      </c>
      <c r="C167" s="6505" t="s">
        <v>811</v>
      </c>
      <c r="D167" s="1798">
        <v>420</v>
      </c>
      <c r="E167" s="2057">
        <v>399</v>
      </c>
      <c r="F167" s="1766">
        <v>-5</v>
      </c>
      <c r="G167" s="1765">
        <v>66</v>
      </c>
      <c r="H167" s="1773">
        <v>78</v>
      </c>
      <c r="I167" s="1766">
        <v>18.181818181818187</v>
      </c>
      <c r="J167" s="1798">
        <v>354</v>
      </c>
      <c r="K167" s="2057">
        <v>321</v>
      </c>
      <c r="L167" s="1766">
        <v>-9.3220338983050794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1749" customFormat="1" x14ac:dyDescent="0.25">
      <c r="A168"/>
      <c r="B168" s="6504" t="s">
        <v>482</v>
      </c>
      <c r="C168" s="6505" t="s">
        <v>483</v>
      </c>
      <c r="D168" s="1798">
        <v>37</v>
      </c>
      <c r="E168" s="2057">
        <v>21</v>
      </c>
      <c r="F168" s="1766">
        <v>-43.243243243243242</v>
      </c>
      <c r="G168" s="1765">
        <v>5</v>
      </c>
      <c r="H168" s="1773">
        <v>0</v>
      </c>
      <c r="I168" s="1766" t="s">
        <v>656</v>
      </c>
      <c r="J168" s="1798">
        <v>32</v>
      </c>
      <c r="K168" s="2057">
        <v>21</v>
      </c>
      <c r="L168" s="1766">
        <v>-34.375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1749" customFormat="1" x14ac:dyDescent="0.25">
      <c r="A169"/>
      <c r="B169" s="6504" t="s">
        <v>484</v>
      </c>
      <c r="C169" s="6505" t="s">
        <v>485</v>
      </c>
      <c r="D169" s="1798">
        <v>4</v>
      </c>
      <c r="E169" s="2057">
        <v>6</v>
      </c>
      <c r="F169" s="1766">
        <v>50</v>
      </c>
      <c r="G169" s="1765">
        <v>0</v>
      </c>
      <c r="H169" s="1773">
        <v>0</v>
      </c>
      <c r="I169" s="1766" t="s">
        <v>656</v>
      </c>
      <c r="J169" s="1798">
        <v>4</v>
      </c>
      <c r="K169" s="2057">
        <v>6</v>
      </c>
      <c r="L169" s="1766">
        <v>50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1749" customFormat="1" x14ac:dyDescent="0.25">
      <c r="A170"/>
      <c r="B170" s="6504" t="s">
        <v>1237</v>
      </c>
      <c r="C170" s="6505" t="s">
        <v>814</v>
      </c>
      <c r="D170" s="1798">
        <v>0</v>
      </c>
      <c r="E170" s="2057">
        <v>1</v>
      </c>
      <c r="F170" s="1766" t="s">
        <v>656</v>
      </c>
      <c r="G170" s="1765">
        <v>0</v>
      </c>
      <c r="H170" s="1773">
        <v>0</v>
      </c>
      <c r="I170" s="1766" t="s">
        <v>656</v>
      </c>
      <c r="J170" s="1798">
        <v>0</v>
      </c>
      <c r="K170" s="2057">
        <v>1</v>
      </c>
      <c r="L170" s="1766" t="s">
        <v>656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1749" customFormat="1" hidden="1" x14ac:dyDescent="0.25">
      <c r="A171"/>
      <c r="B171" s="6504" t="s">
        <v>1238</v>
      </c>
      <c r="C171" s="6505" t="s">
        <v>816</v>
      </c>
      <c r="D171" s="1798">
        <v>0</v>
      </c>
      <c r="E171" s="2057">
        <v>0</v>
      </c>
      <c r="F171" s="1766" t="s">
        <v>656</v>
      </c>
      <c r="G171" s="1765">
        <v>0</v>
      </c>
      <c r="H171" s="1773">
        <v>0</v>
      </c>
      <c r="I171" s="1766" t="s">
        <v>656</v>
      </c>
      <c r="J171" s="1798">
        <v>0</v>
      </c>
      <c r="K171" s="2057">
        <v>0</v>
      </c>
      <c r="L171" s="1766" t="s">
        <v>656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1749" customFormat="1" ht="24.75" x14ac:dyDescent="0.25">
      <c r="A172"/>
      <c r="B172" s="6504" t="s">
        <v>1239</v>
      </c>
      <c r="C172" s="6505" t="s">
        <v>818</v>
      </c>
      <c r="D172" s="1798">
        <v>17</v>
      </c>
      <c r="E172" s="2057">
        <v>34</v>
      </c>
      <c r="F172" s="1766">
        <v>100</v>
      </c>
      <c r="G172" s="1765">
        <v>3</v>
      </c>
      <c r="H172" s="1773">
        <v>1</v>
      </c>
      <c r="I172" s="1766">
        <v>-66.666666666666671</v>
      </c>
      <c r="J172" s="1798">
        <v>14</v>
      </c>
      <c r="K172" s="2057">
        <v>33</v>
      </c>
      <c r="L172" s="1766">
        <v>135.71428571428572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1749" customFormat="1" x14ac:dyDescent="0.25">
      <c r="A173"/>
      <c r="B173" s="6504" t="s">
        <v>486</v>
      </c>
      <c r="C173" s="6505" t="s">
        <v>487</v>
      </c>
      <c r="D173" s="1798">
        <v>117</v>
      </c>
      <c r="E173" s="2057">
        <v>138</v>
      </c>
      <c r="F173" s="1766">
        <v>17.948717948717956</v>
      </c>
      <c r="G173" s="1765">
        <v>24</v>
      </c>
      <c r="H173" s="1773">
        <v>24</v>
      </c>
      <c r="I173" s="1766">
        <v>0</v>
      </c>
      <c r="J173" s="1798">
        <v>93</v>
      </c>
      <c r="K173" s="2057">
        <v>114</v>
      </c>
      <c r="L173" s="1766">
        <v>22.58064516129032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1749" customFormat="1" x14ac:dyDescent="0.25">
      <c r="A174"/>
      <c r="B174" s="6504" t="s">
        <v>488</v>
      </c>
      <c r="C174" s="6505" t="s">
        <v>489</v>
      </c>
      <c r="D174" s="1798">
        <v>11</v>
      </c>
      <c r="E174" s="2057">
        <v>17</v>
      </c>
      <c r="F174" s="1766">
        <v>54.545454545454533</v>
      </c>
      <c r="G174" s="1765">
        <v>0</v>
      </c>
      <c r="H174" s="1773">
        <v>3</v>
      </c>
      <c r="I174" s="1766" t="s">
        <v>656</v>
      </c>
      <c r="J174" s="1798">
        <v>11</v>
      </c>
      <c r="K174" s="2057">
        <v>14</v>
      </c>
      <c r="L174" s="1766">
        <v>27.272727272727266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1749" customFormat="1" hidden="1" x14ac:dyDescent="0.25">
      <c r="A175"/>
      <c r="B175" s="6504" t="s">
        <v>1240</v>
      </c>
      <c r="C175" s="6505" t="s">
        <v>581</v>
      </c>
      <c r="D175" s="1798">
        <v>0</v>
      </c>
      <c r="E175" s="2057">
        <v>0</v>
      </c>
      <c r="F175" s="1766" t="s">
        <v>656</v>
      </c>
      <c r="G175" s="1765">
        <v>0</v>
      </c>
      <c r="H175" s="1773">
        <v>0</v>
      </c>
      <c r="I175" s="1766" t="s">
        <v>656</v>
      </c>
      <c r="J175" s="1798">
        <v>0</v>
      </c>
      <c r="K175" s="2057">
        <v>0</v>
      </c>
      <c r="L175" s="1766" t="s">
        <v>656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1749" customFormat="1" hidden="1" x14ac:dyDescent="0.25">
      <c r="A176"/>
      <c r="B176" s="6504" t="s">
        <v>1241</v>
      </c>
      <c r="C176" s="6505" t="s">
        <v>537</v>
      </c>
      <c r="D176" s="1798">
        <v>0</v>
      </c>
      <c r="E176" s="2057">
        <v>0</v>
      </c>
      <c r="F176" s="1766" t="s">
        <v>656</v>
      </c>
      <c r="G176" s="1765">
        <v>0</v>
      </c>
      <c r="H176" s="1773">
        <v>0</v>
      </c>
      <c r="I176" s="1766" t="s">
        <v>656</v>
      </c>
      <c r="J176" s="1798">
        <v>0</v>
      </c>
      <c r="K176" s="2057">
        <v>0</v>
      </c>
      <c r="L176" s="1766" t="s">
        <v>656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1749" customFormat="1" hidden="1" x14ac:dyDescent="0.25">
      <c r="A177"/>
      <c r="B177" s="6504" t="s">
        <v>1242</v>
      </c>
      <c r="C177" s="6505" t="s">
        <v>822</v>
      </c>
      <c r="D177" s="1798">
        <v>0</v>
      </c>
      <c r="E177" s="2057">
        <v>0</v>
      </c>
      <c r="F177" s="1766" t="s">
        <v>656</v>
      </c>
      <c r="G177" s="1765">
        <v>0</v>
      </c>
      <c r="H177" s="1773">
        <v>0</v>
      </c>
      <c r="I177" s="1766" t="s">
        <v>656</v>
      </c>
      <c r="J177" s="1798">
        <v>0</v>
      </c>
      <c r="K177" s="2057">
        <v>0</v>
      </c>
      <c r="L177" s="1766" t="s">
        <v>656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1749" customFormat="1" hidden="1" x14ac:dyDescent="0.25">
      <c r="A178"/>
      <c r="B178" s="6504" t="s">
        <v>1243</v>
      </c>
      <c r="C178" s="6505" t="s">
        <v>539</v>
      </c>
      <c r="D178" s="1798">
        <v>0</v>
      </c>
      <c r="E178" s="2057">
        <v>0</v>
      </c>
      <c r="F178" s="1766" t="s">
        <v>656</v>
      </c>
      <c r="G178" s="1765">
        <v>0</v>
      </c>
      <c r="H178" s="1773">
        <v>0</v>
      </c>
      <c r="I178" s="1766" t="s">
        <v>656</v>
      </c>
      <c r="J178" s="1798">
        <v>0</v>
      </c>
      <c r="K178" s="2057">
        <v>0</v>
      </c>
      <c r="L178" s="1766" t="s">
        <v>656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1749" customFormat="1" hidden="1" x14ac:dyDescent="0.25">
      <c r="A179"/>
      <c r="B179" s="6504" t="s">
        <v>1244</v>
      </c>
      <c r="C179" s="6505" t="s">
        <v>540</v>
      </c>
      <c r="D179" s="1798">
        <v>0</v>
      </c>
      <c r="E179" s="2057">
        <v>0</v>
      </c>
      <c r="F179" s="1766" t="s">
        <v>656</v>
      </c>
      <c r="G179" s="1765">
        <v>0</v>
      </c>
      <c r="H179" s="1773">
        <v>0</v>
      </c>
      <c r="I179" s="1766" t="s">
        <v>656</v>
      </c>
      <c r="J179" s="1798">
        <v>0</v>
      </c>
      <c r="K179" s="2057">
        <v>0</v>
      </c>
      <c r="L179" s="1766" t="s">
        <v>656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1749" customFormat="1" hidden="1" x14ac:dyDescent="0.25">
      <c r="A180"/>
      <c r="B180" s="6504" t="s">
        <v>1245</v>
      </c>
      <c r="C180" s="6505" t="s">
        <v>582</v>
      </c>
      <c r="D180" s="1798">
        <v>0</v>
      </c>
      <c r="E180" s="2057">
        <v>0</v>
      </c>
      <c r="F180" s="1766" t="s">
        <v>656</v>
      </c>
      <c r="G180" s="1765">
        <v>0</v>
      </c>
      <c r="H180" s="1773">
        <v>0</v>
      </c>
      <c r="I180" s="1766" t="s">
        <v>656</v>
      </c>
      <c r="J180" s="1798">
        <v>0</v>
      </c>
      <c r="K180" s="2057">
        <v>0</v>
      </c>
      <c r="L180" s="1766" t="s">
        <v>656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1749" customFormat="1" x14ac:dyDescent="0.25">
      <c r="A181"/>
      <c r="B181" s="6504" t="s">
        <v>826</v>
      </c>
      <c r="C181" s="6505" t="s">
        <v>827</v>
      </c>
      <c r="D181" s="1798">
        <v>18</v>
      </c>
      <c r="E181" s="2057">
        <v>10</v>
      </c>
      <c r="F181" s="1766">
        <v>-44.444444444444443</v>
      </c>
      <c r="G181" s="1765">
        <v>1</v>
      </c>
      <c r="H181" s="1773">
        <v>0</v>
      </c>
      <c r="I181" s="1766" t="s">
        <v>656</v>
      </c>
      <c r="J181" s="1798">
        <v>17</v>
      </c>
      <c r="K181" s="2057">
        <v>10</v>
      </c>
      <c r="L181" s="1766">
        <v>-41.17647058823529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1749" customFormat="1" ht="15.75" thickBot="1" x14ac:dyDescent="0.3">
      <c r="A182"/>
      <c r="B182" s="6504" t="s">
        <v>1246</v>
      </c>
      <c r="C182" s="6505" t="s">
        <v>829</v>
      </c>
      <c r="D182" s="1798">
        <v>5</v>
      </c>
      <c r="E182" s="2057">
        <v>2</v>
      </c>
      <c r="F182" s="1766">
        <v>-60</v>
      </c>
      <c r="G182" s="1765">
        <v>1</v>
      </c>
      <c r="H182" s="1773">
        <v>0</v>
      </c>
      <c r="I182" s="1766" t="s">
        <v>656</v>
      </c>
      <c r="J182" s="1798">
        <v>4</v>
      </c>
      <c r="K182" s="2057">
        <v>2</v>
      </c>
      <c r="L182" s="1766">
        <v>-50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1749" customFormat="1" ht="24.75" hidden="1" thickBot="1" x14ac:dyDescent="0.3">
      <c r="A183"/>
      <c r="B183" s="6520" t="s">
        <v>830</v>
      </c>
      <c r="C183" s="6517" t="s">
        <v>584</v>
      </c>
      <c r="D183" s="1774">
        <v>0</v>
      </c>
      <c r="E183" s="2057">
        <v>0</v>
      </c>
      <c r="F183" s="1766" t="s">
        <v>656</v>
      </c>
      <c r="G183" s="1774">
        <v>0</v>
      </c>
      <c r="H183" s="1773">
        <v>0</v>
      </c>
      <c r="I183" s="1766"/>
      <c r="J183" s="1774">
        <v>0</v>
      </c>
      <c r="K183" s="2057">
        <v>0</v>
      </c>
      <c r="L183" s="1766">
        <v>0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1749" customFormat="1" ht="25.5" hidden="1" thickBot="1" x14ac:dyDescent="0.3">
      <c r="A184"/>
      <c r="B184" s="6504" t="s">
        <v>1247</v>
      </c>
      <c r="C184" s="6505" t="s">
        <v>832</v>
      </c>
      <c r="D184" s="1812">
        <v>0</v>
      </c>
      <c r="E184" s="1780">
        <v>0</v>
      </c>
      <c r="F184" s="1766" t="s">
        <v>656</v>
      </c>
      <c r="G184" s="1765">
        <v>0</v>
      </c>
      <c r="H184" s="1773">
        <v>0</v>
      </c>
      <c r="I184" s="1766" t="s">
        <v>656</v>
      </c>
      <c r="J184" s="1812">
        <v>0</v>
      </c>
      <c r="K184" s="1780">
        <v>0</v>
      </c>
      <c r="L184" s="1766" t="s">
        <v>656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1749" customFormat="1" ht="15.75" thickBot="1" x14ac:dyDescent="0.3">
      <c r="A185"/>
      <c r="B185" s="7372" t="s">
        <v>1471</v>
      </c>
      <c r="C185" s="7373"/>
      <c r="D185" s="1815">
        <v>0</v>
      </c>
      <c r="E185" s="2055">
        <v>3</v>
      </c>
      <c r="F185" s="1757" t="s">
        <v>656</v>
      </c>
      <c r="G185" s="1755">
        <v>0</v>
      </c>
      <c r="H185" s="1756">
        <v>1</v>
      </c>
      <c r="I185" s="1757" t="s">
        <v>656</v>
      </c>
      <c r="J185" s="1815">
        <v>0</v>
      </c>
      <c r="K185" s="2055">
        <v>2</v>
      </c>
      <c r="L185" s="1757" t="s">
        <v>656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1749" customFormat="1" ht="24.75" hidden="1" x14ac:dyDescent="0.25">
      <c r="A186"/>
      <c r="B186" s="6504" t="s">
        <v>834</v>
      </c>
      <c r="C186" s="6505" t="s">
        <v>541</v>
      </c>
      <c r="D186" s="1795">
        <v>0</v>
      </c>
      <c r="E186" s="1780">
        <v>0</v>
      </c>
      <c r="F186" s="1762" t="s">
        <v>656</v>
      </c>
      <c r="G186" s="1765">
        <v>0</v>
      </c>
      <c r="H186" s="1780">
        <v>0</v>
      </c>
      <c r="I186" s="1766" t="s">
        <v>656</v>
      </c>
      <c r="J186" s="1795">
        <v>0</v>
      </c>
      <c r="K186" s="1780">
        <v>0</v>
      </c>
      <c r="L186" s="1762" t="s">
        <v>656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1749" customFormat="1" hidden="1" x14ac:dyDescent="0.25">
      <c r="A187"/>
      <c r="B187" s="6504" t="s">
        <v>1249</v>
      </c>
      <c r="C187" s="6505" t="s">
        <v>542</v>
      </c>
      <c r="D187" s="1798">
        <v>0</v>
      </c>
      <c r="E187" s="2057">
        <v>0</v>
      </c>
      <c r="F187" s="1766" t="s">
        <v>656</v>
      </c>
      <c r="G187" s="1765">
        <v>0</v>
      </c>
      <c r="H187" s="1773">
        <v>0</v>
      </c>
      <c r="I187" s="1766" t="s">
        <v>656</v>
      </c>
      <c r="J187" s="1798">
        <v>0</v>
      </c>
      <c r="K187" s="2057">
        <v>0</v>
      </c>
      <c r="L187" s="1766" t="s">
        <v>656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1749" customFormat="1" ht="24.75" hidden="1" x14ac:dyDescent="0.25">
      <c r="A188"/>
      <c r="B188" s="6504" t="s">
        <v>1250</v>
      </c>
      <c r="C188" s="6505" t="s">
        <v>543</v>
      </c>
      <c r="D188" s="1798">
        <v>0</v>
      </c>
      <c r="E188" s="2057">
        <v>0</v>
      </c>
      <c r="F188" s="1766" t="s">
        <v>656</v>
      </c>
      <c r="G188" s="1765">
        <v>0</v>
      </c>
      <c r="H188" s="1773">
        <v>0</v>
      </c>
      <c r="I188" s="1766" t="s">
        <v>656</v>
      </c>
      <c r="J188" s="1798">
        <v>0</v>
      </c>
      <c r="K188" s="2057">
        <v>0</v>
      </c>
      <c r="L188" s="1766" t="s">
        <v>656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1749" customFormat="1" hidden="1" x14ac:dyDescent="0.25">
      <c r="A189"/>
      <c r="B189" s="6504" t="s">
        <v>1251</v>
      </c>
      <c r="C189" s="6505" t="s">
        <v>544</v>
      </c>
      <c r="D189" s="1798">
        <v>0</v>
      </c>
      <c r="E189" s="2057">
        <v>0</v>
      </c>
      <c r="F189" s="1766" t="s">
        <v>656</v>
      </c>
      <c r="G189" s="1765">
        <v>0</v>
      </c>
      <c r="H189" s="1773">
        <v>0</v>
      </c>
      <c r="I189" s="1766" t="s">
        <v>656</v>
      </c>
      <c r="J189" s="1798">
        <v>0</v>
      </c>
      <c r="K189" s="2057">
        <v>0</v>
      </c>
      <c r="L189" s="1766" t="s">
        <v>656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1749" customFormat="1" hidden="1" x14ac:dyDescent="0.25">
      <c r="A190"/>
      <c r="B190" s="6504" t="s">
        <v>1252</v>
      </c>
      <c r="C190" s="6505" t="s">
        <v>545</v>
      </c>
      <c r="D190" s="1798">
        <v>0</v>
      </c>
      <c r="E190" s="2057">
        <v>0</v>
      </c>
      <c r="F190" s="1766" t="s">
        <v>656</v>
      </c>
      <c r="G190" s="1765">
        <v>0</v>
      </c>
      <c r="H190" s="1773">
        <v>0</v>
      </c>
      <c r="I190" s="1766" t="s">
        <v>656</v>
      </c>
      <c r="J190" s="1798">
        <v>0</v>
      </c>
      <c r="K190" s="2057">
        <v>0</v>
      </c>
      <c r="L190" s="1766" t="s">
        <v>656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1749" customFormat="1" ht="24.75" hidden="1" x14ac:dyDescent="0.25">
      <c r="A191"/>
      <c r="B191" s="6504" t="s">
        <v>1253</v>
      </c>
      <c r="C191" s="6505" t="s">
        <v>546</v>
      </c>
      <c r="D191" s="1798">
        <v>0</v>
      </c>
      <c r="E191" s="2057">
        <v>0</v>
      </c>
      <c r="F191" s="1766" t="s">
        <v>656</v>
      </c>
      <c r="G191" s="1765">
        <v>0</v>
      </c>
      <c r="H191" s="1773">
        <v>0</v>
      </c>
      <c r="I191" s="1766" t="s">
        <v>656</v>
      </c>
      <c r="J191" s="1798">
        <v>0</v>
      </c>
      <c r="K191" s="2057">
        <v>0</v>
      </c>
      <c r="L191" s="1766" t="s">
        <v>656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s="1749" customFormat="1" ht="24.75" hidden="1" x14ac:dyDescent="0.25">
      <c r="A192"/>
      <c r="B192" s="6504" t="s">
        <v>1254</v>
      </c>
      <c r="C192" s="6505" t="s">
        <v>547</v>
      </c>
      <c r="D192" s="1798">
        <v>0</v>
      </c>
      <c r="E192" s="2057">
        <v>0</v>
      </c>
      <c r="F192" s="1766" t="s">
        <v>656</v>
      </c>
      <c r="G192" s="1765">
        <v>0</v>
      </c>
      <c r="H192" s="1773">
        <v>0</v>
      </c>
      <c r="I192" s="1766" t="s">
        <v>656</v>
      </c>
      <c r="J192" s="1798">
        <v>0</v>
      </c>
      <c r="K192" s="2057">
        <v>0</v>
      </c>
      <c r="L192" s="1766" t="s">
        <v>656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s="1749" customFormat="1" ht="24.75" hidden="1" x14ac:dyDescent="0.25">
      <c r="A193"/>
      <c r="B193" s="6504" t="s">
        <v>1255</v>
      </c>
      <c r="C193" s="6505" t="s">
        <v>548</v>
      </c>
      <c r="D193" s="1798">
        <v>0</v>
      </c>
      <c r="E193" s="2057">
        <v>0</v>
      </c>
      <c r="F193" s="1766" t="s">
        <v>656</v>
      </c>
      <c r="G193" s="1765">
        <v>0</v>
      </c>
      <c r="H193" s="1773">
        <v>0</v>
      </c>
      <c r="I193" s="1766" t="s">
        <v>656</v>
      </c>
      <c r="J193" s="1798">
        <v>0</v>
      </c>
      <c r="K193" s="2057">
        <v>0</v>
      </c>
      <c r="L193" s="1766" t="s">
        <v>656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s="1749" customFormat="1" hidden="1" x14ac:dyDescent="0.25">
      <c r="A194"/>
      <c r="B194" s="6504" t="s">
        <v>1256</v>
      </c>
      <c r="C194" s="6505" t="s">
        <v>549</v>
      </c>
      <c r="D194" s="1798">
        <v>0</v>
      </c>
      <c r="E194" s="2057">
        <v>0</v>
      </c>
      <c r="F194" s="1766" t="s">
        <v>656</v>
      </c>
      <c r="G194" s="1765">
        <v>0</v>
      </c>
      <c r="H194" s="1773">
        <v>0</v>
      </c>
      <c r="I194" s="1766" t="s">
        <v>656</v>
      </c>
      <c r="J194" s="1798">
        <v>0</v>
      </c>
      <c r="K194" s="2057">
        <v>0</v>
      </c>
      <c r="L194" s="1766" t="s">
        <v>656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s="1749" customFormat="1" hidden="1" x14ac:dyDescent="0.25">
      <c r="A195"/>
      <c r="B195" s="6504" t="s">
        <v>1257</v>
      </c>
      <c r="C195" s="6505" t="s">
        <v>550</v>
      </c>
      <c r="D195" s="1798">
        <v>0</v>
      </c>
      <c r="E195" s="2057">
        <v>0</v>
      </c>
      <c r="F195" s="1766" t="s">
        <v>656</v>
      </c>
      <c r="G195" s="1765">
        <v>0</v>
      </c>
      <c r="H195" s="1773">
        <v>0</v>
      </c>
      <c r="I195" s="1766" t="s">
        <v>656</v>
      </c>
      <c r="J195" s="1798">
        <v>0</v>
      </c>
      <c r="K195" s="2057">
        <v>0</v>
      </c>
      <c r="L195" s="1766" t="s">
        <v>656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s="1749" customFormat="1" hidden="1" x14ac:dyDescent="0.25">
      <c r="A196"/>
      <c r="B196" s="6504" t="s">
        <v>844</v>
      </c>
      <c r="C196" s="6505" t="s">
        <v>551</v>
      </c>
      <c r="D196" s="1798">
        <v>0</v>
      </c>
      <c r="E196" s="2057">
        <v>0</v>
      </c>
      <c r="F196" s="1766" t="s">
        <v>656</v>
      </c>
      <c r="G196" s="1765">
        <v>0</v>
      </c>
      <c r="H196" s="1773">
        <v>0</v>
      </c>
      <c r="I196" s="1766" t="s">
        <v>656</v>
      </c>
      <c r="J196" s="1798">
        <v>0</v>
      </c>
      <c r="K196" s="2057">
        <v>0</v>
      </c>
      <c r="L196" s="1766" t="s">
        <v>656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s="1749" customFormat="1" x14ac:dyDescent="0.25">
      <c r="A197"/>
      <c r="B197" s="6504" t="s">
        <v>845</v>
      </c>
      <c r="C197" s="6505" t="s">
        <v>596</v>
      </c>
      <c r="D197" s="1798">
        <v>0</v>
      </c>
      <c r="E197" s="2057">
        <v>1</v>
      </c>
      <c r="F197" s="1766" t="s">
        <v>656</v>
      </c>
      <c r="G197" s="1765">
        <v>0</v>
      </c>
      <c r="H197" s="1773">
        <v>0</v>
      </c>
      <c r="I197" s="1766" t="s">
        <v>656</v>
      </c>
      <c r="J197" s="1798">
        <v>0</v>
      </c>
      <c r="K197" s="2057">
        <v>1</v>
      </c>
      <c r="L197" s="1766" t="s">
        <v>656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s="1749" customFormat="1" hidden="1" x14ac:dyDescent="0.25">
      <c r="A198"/>
      <c r="B198" s="6504" t="s">
        <v>1258</v>
      </c>
      <c r="C198" s="6505" t="s">
        <v>552</v>
      </c>
      <c r="D198" s="1798">
        <v>0</v>
      </c>
      <c r="E198" s="2057">
        <v>0</v>
      </c>
      <c r="F198" s="1766" t="s">
        <v>656</v>
      </c>
      <c r="G198" s="1765">
        <v>0</v>
      </c>
      <c r="H198" s="1773">
        <v>0</v>
      </c>
      <c r="I198" s="1766" t="s">
        <v>656</v>
      </c>
      <c r="J198" s="1798">
        <v>0</v>
      </c>
      <c r="K198" s="2057">
        <v>0</v>
      </c>
      <c r="L198" s="1766" t="s">
        <v>656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s="1749" customFormat="1" hidden="1" x14ac:dyDescent="0.25">
      <c r="A199"/>
      <c r="B199" s="6504" t="s">
        <v>1259</v>
      </c>
      <c r="C199" s="6505" t="s">
        <v>553</v>
      </c>
      <c r="D199" s="1798">
        <v>0</v>
      </c>
      <c r="E199" s="2057">
        <v>0</v>
      </c>
      <c r="F199" s="1766" t="s">
        <v>656</v>
      </c>
      <c r="G199" s="1765">
        <v>0</v>
      </c>
      <c r="H199" s="1773">
        <v>0</v>
      </c>
      <c r="I199" s="1766" t="s">
        <v>656</v>
      </c>
      <c r="J199" s="1798">
        <v>0</v>
      </c>
      <c r="K199" s="2057">
        <v>0</v>
      </c>
      <c r="L199" s="1766" t="s">
        <v>656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s="1749" customFormat="1" hidden="1" x14ac:dyDescent="0.25">
      <c r="A200"/>
      <c r="B200" s="6504" t="s">
        <v>1260</v>
      </c>
      <c r="C200" s="6505" t="s">
        <v>554</v>
      </c>
      <c r="D200" s="1798">
        <v>0</v>
      </c>
      <c r="E200" s="2057">
        <v>0</v>
      </c>
      <c r="F200" s="1766" t="s">
        <v>656</v>
      </c>
      <c r="G200" s="1765">
        <v>0</v>
      </c>
      <c r="H200" s="1773">
        <v>0</v>
      </c>
      <c r="I200" s="1766" t="s">
        <v>656</v>
      </c>
      <c r="J200" s="1798">
        <v>0</v>
      </c>
      <c r="K200" s="2057">
        <v>0</v>
      </c>
      <c r="L200" s="1766" t="s">
        <v>656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s="1749" customFormat="1" hidden="1" x14ac:dyDescent="0.25">
      <c r="A201"/>
      <c r="B201" s="6504" t="s">
        <v>1261</v>
      </c>
      <c r="C201" s="6505" t="s">
        <v>555</v>
      </c>
      <c r="D201" s="1798">
        <v>0</v>
      </c>
      <c r="E201" s="2057">
        <v>0</v>
      </c>
      <c r="F201" s="1766" t="s">
        <v>656</v>
      </c>
      <c r="G201" s="1765">
        <v>0</v>
      </c>
      <c r="H201" s="1773">
        <v>0</v>
      </c>
      <c r="I201" s="1766" t="s">
        <v>656</v>
      </c>
      <c r="J201" s="1798">
        <v>0</v>
      </c>
      <c r="K201" s="2057">
        <v>0</v>
      </c>
      <c r="L201" s="1766" t="s">
        <v>656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s="1749" customFormat="1" ht="24.75" hidden="1" x14ac:dyDescent="0.25">
      <c r="A202"/>
      <c r="B202" s="6504" t="s">
        <v>1262</v>
      </c>
      <c r="C202" s="6505" t="s">
        <v>556</v>
      </c>
      <c r="D202" s="1798">
        <v>0</v>
      </c>
      <c r="E202" s="2057">
        <v>0</v>
      </c>
      <c r="F202" s="1766" t="s">
        <v>656</v>
      </c>
      <c r="G202" s="1765">
        <v>0</v>
      </c>
      <c r="H202" s="1773">
        <v>0</v>
      </c>
      <c r="I202" s="1766" t="s">
        <v>656</v>
      </c>
      <c r="J202" s="1798">
        <v>0</v>
      </c>
      <c r="K202" s="2057">
        <v>0</v>
      </c>
      <c r="L202" s="1766" t="s">
        <v>656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s="1749" customFormat="1" hidden="1" x14ac:dyDescent="0.25">
      <c r="A203"/>
      <c r="B203" s="6504" t="s">
        <v>851</v>
      </c>
      <c r="C203" s="6505" t="s">
        <v>852</v>
      </c>
      <c r="D203" s="1798">
        <v>0</v>
      </c>
      <c r="E203" s="2057">
        <v>0</v>
      </c>
      <c r="F203" s="1766" t="s">
        <v>656</v>
      </c>
      <c r="G203" s="1765">
        <v>0</v>
      </c>
      <c r="H203" s="1773">
        <v>0</v>
      </c>
      <c r="I203" s="1766" t="s">
        <v>656</v>
      </c>
      <c r="J203" s="1798">
        <v>0</v>
      </c>
      <c r="K203" s="2057">
        <v>0</v>
      </c>
      <c r="L203" s="1766" t="s">
        <v>656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s="1749" customFormat="1" hidden="1" x14ac:dyDescent="0.25">
      <c r="A204"/>
      <c r="B204" s="6504" t="s">
        <v>853</v>
      </c>
      <c r="C204" s="6505" t="s">
        <v>595</v>
      </c>
      <c r="D204" s="1798">
        <v>0</v>
      </c>
      <c r="E204" s="2057">
        <v>0</v>
      </c>
      <c r="F204" s="1766" t="s">
        <v>656</v>
      </c>
      <c r="G204" s="1765">
        <v>0</v>
      </c>
      <c r="H204" s="1773">
        <v>0</v>
      </c>
      <c r="I204" s="1766" t="s">
        <v>656</v>
      </c>
      <c r="J204" s="1798">
        <v>0</v>
      </c>
      <c r="K204" s="2057">
        <v>0</v>
      </c>
      <c r="L204" s="1766" t="s">
        <v>656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s="1749" customFormat="1" ht="15.75" thickBot="1" x14ac:dyDescent="0.3">
      <c r="A205"/>
      <c r="B205" s="6504" t="s">
        <v>1263</v>
      </c>
      <c r="C205" s="6505" t="s">
        <v>558</v>
      </c>
      <c r="D205" s="1812">
        <v>0</v>
      </c>
      <c r="E205" s="2057">
        <v>2</v>
      </c>
      <c r="F205" s="1766" t="s">
        <v>656</v>
      </c>
      <c r="G205" s="1765">
        <v>0</v>
      </c>
      <c r="H205" s="1773">
        <v>1</v>
      </c>
      <c r="I205" s="1766" t="s">
        <v>656</v>
      </c>
      <c r="J205" s="1812">
        <v>0</v>
      </c>
      <c r="K205" s="2057">
        <v>1</v>
      </c>
      <c r="L205" s="1766" t="s">
        <v>656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s="1749" customFormat="1" ht="26.25" customHeight="1" thickBot="1" x14ac:dyDescent="0.3">
      <c r="A206"/>
      <c r="B206" s="7372" t="s">
        <v>2911</v>
      </c>
      <c r="C206" s="7373"/>
      <c r="D206" s="1803">
        <v>45</v>
      </c>
      <c r="E206" s="2055">
        <v>50</v>
      </c>
      <c r="F206" s="1757">
        <v>11.111111111111114</v>
      </c>
      <c r="G206" s="1755">
        <v>3</v>
      </c>
      <c r="H206" s="1756">
        <v>9</v>
      </c>
      <c r="I206" s="1757">
        <v>200</v>
      </c>
      <c r="J206" s="1803">
        <v>42</v>
      </c>
      <c r="K206" s="2055">
        <v>41</v>
      </c>
      <c r="L206" s="1757">
        <v>-2.3809523809523796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s="1749" customFormat="1" x14ac:dyDescent="0.25">
      <c r="A207"/>
      <c r="B207" s="6504" t="s">
        <v>1265</v>
      </c>
      <c r="C207" s="6505" t="s">
        <v>856</v>
      </c>
      <c r="D207" s="1795">
        <v>1</v>
      </c>
      <c r="E207" s="1780">
        <v>1</v>
      </c>
      <c r="F207" s="1762">
        <v>0</v>
      </c>
      <c r="G207" s="1765">
        <v>1</v>
      </c>
      <c r="H207" s="1761">
        <v>0</v>
      </c>
      <c r="I207" s="1766" t="s">
        <v>656</v>
      </c>
      <c r="J207" s="1795">
        <v>0</v>
      </c>
      <c r="K207" s="1780">
        <v>1</v>
      </c>
      <c r="L207" s="1762" t="s">
        <v>656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s="1749" customFormat="1" hidden="1" x14ac:dyDescent="0.25">
      <c r="A208"/>
      <c r="B208" s="6504" t="s">
        <v>1266</v>
      </c>
      <c r="C208" s="6505" t="s">
        <v>858</v>
      </c>
      <c r="D208" s="1798">
        <v>0</v>
      </c>
      <c r="E208" s="2057">
        <v>0</v>
      </c>
      <c r="F208" s="1766" t="s">
        <v>656</v>
      </c>
      <c r="G208" s="1765">
        <v>0</v>
      </c>
      <c r="H208" s="1773">
        <v>0</v>
      </c>
      <c r="I208" s="1766" t="s">
        <v>656</v>
      </c>
      <c r="J208" s="1798">
        <v>0</v>
      </c>
      <c r="K208" s="2057">
        <v>0</v>
      </c>
      <c r="L208" s="1766" t="s">
        <v>656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s="1749" customFormat="1" hidden="1" x14ac:dyDescent="0.25">
      <c r="A209"/>
      <c r="B209" s="6504" t="s">
        <v>1267</v>
      </c>
      <c r="C209" s="6505" t="s">
        <v>860</v>
      </c>
      <c r="D209" s="1798">
        <v>0</v>
      </c>
      <c r="E209" s="2057">
        <v>0</v>
      </c>
      <c r="F209" s="1766" t="s">
        <v>656</v>
      </c>
      <c r="G209" s="1765">
        <v>0</v>
      </c>
      <c r="H209" s="1773">
        <v>0</v>
      </c>
      <c r="I209" s="1766" t="s">
        <v>656</v>
      </c>
      <c r="J209" s="1798">
        <v>0</v>
      </c>
      <c r="K209" s="2057">
        <v>0</v>
      </c>
      <c r="L209" s="1766" t="s">
        <v>656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s="1749" customFormat="1" ht="24.75" hidden="1" x14ac:dyDescent="0.25">
      <c r="A210"/>
      <c r="B210" s="6504" t="s">
        <v>1268</v>
      </c>
      <c r="C210" s="6505" t="s">
        <v>862</v>
      </c>
      <c r="D210" s="1798">
        <v>0</v>
      </c>
      <c r="E210" s="2057">
        <v>0</v>
      </c>
      <c r="F210" s="1766" t="s">
        <v>656</v>
      </c>
      <c r="G210" s="1765">
        <v>0</v>
      </c>
      <c r="H210" s="1773">
        <v>0</v>
      </c>
      <c r="I210" s="1766" t="s">
        <v>656</v>
      </c>
      <c r="J210" s="1798">
        <v>0</v>
      </c>
      <c r="K210" s="2057">
        <v>0</v>
      </c>
      <c r="L210" s="1766" t="s">
        <v>656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1749" customFormat="1" x14ac:dyDescent="0.25">
      <c r="A211"/>
      <c r="B211" s="6504" t="s">
        <v>1269</v>
      </c>
      <c r="C211" s="6505" t="s">
        <v>864</v>
      </c>
      <c r="D211" s="1798">
        <v>0</v>
      </c>
      <c r="E211" s="2057">
        <v>2</v>
      </c>
      <c r="F211" s="1766" t="s">
        <v>656</v>
      </c>
      <c r="G211" s="1765">
        <v>0</v>
      </c>
      <c r="H211" s="1773">
        <v>2</v>
      </c>
      <c r="I211" s="1766" t="s">
        <v>656</v>
      </c>
      <c r="J211" s="1798">
        <v>0</v>
      </c>
      <c r="K211" s="2057">
        <v>0</v>
      </c>
      <c r="L211" s="1766" t="s">
        <v>656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s="1749" customFormat="1" ht="15.75" thickBot="1" x14ac:dyDescent="0.3">
      <c r="A212"/>
      <c r="B212" s="6504" t="s">
        <v>1270</v>
      </c>
      <c r="C212" s="6505" t="s">
        <v>866</v>
      </c>
      <c r="D212" s="1798">
        <v>44</v>
      </c>
      <c r="E212" s="2057">
        <v>47</v>
      </c>
      <c r="F212" s="1766">
        <v>6.818181818181813</v>
      </c>
      <c r="G212" s="1765">
        <v>2</v>
      </c>
      <c r="H212" s="1773">
        <v>7</v>
      </c>
      <c r="I212" s="1766">
        <v>250</v>
      </c>
      <c r="J212" s="1798">
        <v>42</v>
      </c>
      <c r="K212" s="2057">
        <v>40</v>
      </c>
      <c r="L212" s="1766">
        <v>-4.7619047619047734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s="1749" customFormat="1" ht="15.75" hidden="1" thickBot="1" x14ac:dyDescent="0.3">
      <c r="A213"/>
      <c r="B213" s="6504" t="s">
        <v>1271</v>
      </c>
      <c r="C213" s="6505" t="s">
        <v>868</v>
      </c>
      <c r="D213" s="1798">
        <v>0</v>
      </c>
      <c r="E213" s="2057">
        <v>0</v>
      </c>
      <c r="F213" s="1766" t="s">
        <v>656</v>
      </c>
      <c r="G213" s="1765">
        <v>0</v>
      </c>
      <c r="H213" s="1773">
        <v>0</v>
      </c>
      <c r="I213" s="1766" t="s">
        <v>656</v>
      </c>
      <c r="J213" s="1798">
        <v>0</v>
      </c>
      <c r="K213" s="2057">
        <v>0</v>
      </c>
      <c r="L213" s="1766" t="s">
        <v>656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s="1749" customFormat="1" ht="25.5" hidden="1" thickBot="1" x14ac:dyDescent="0.3">
      <c r="A214"/>
      <c r="B214" s="6504" t="s">
        <v>1272</v>
      </c>
      <c r="C214" s="6505" t="s">
        <v>870</v>
      </c>
      <c r="D214" s="1812">
        <v>0</v>
      </c>
      <c r="E214" s="2057">
        <v>0</v>
      </c>
      <c r="F214" s="1766" t="s">
        <v>656</v>
      </c>
      <c r="G214" s="1765">
        <v>0</v>
      </c>
      <c r="H214" s="1773">
        <v>0</v>
      </c>
      <c r="I214" s="1766" t="s">
        <v>656</v>
      </c>
      <c r="J214" s="1812">
        <v>0</v>
      </c>
      <c r="K214" s="2057">
        <v>0</v>
      </c>
      <c r="L214" s="1766" t="s">
        <v>656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s="1749" customFormat="1" ht="15.75" thickBot="1" x14ac:dyDescent="0.3">
      <c r="A215"/>
      <c r="B215" s="7372" t="s">
        <v>1473</v>
      </c>
      <c r="C215" s="7373"/>
      <c r="D215" s="1803">
        <v>34</v>
      </c>
      <c r="E215" s="2055">
        <v>40</v>
      </c>
      <c r="F215" s="1757">
        <v>17.64705882352942</v>
      </c>
      <c r="G215" s="1755">
        <v>0</v>
      </c>
      <c r="H215" s="1756">
        <v>0</v>
      </c>
      <c r="I215" s="1757" t="s">
        <v>656</v>
      </c>
      <c r="J215" s="1803">
        <v>34</v>
      </c>
      <c r="K215" s="2055">
        <v>40</v>
      </c>
      <c r="L215" s="1757">
        <v>17.64705882352942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s="1749" customFormat="1" x14ac:dyDescent="0.25">
      <c r="A216"/>
      <c r="B216" s="6504" t="s">
        <v>1274</v>
      </c>
      <c r="C216" s="6505" t="s">
        <v>872</v>
      </c>
      <c r="D216" s="1795">
        <v>7</v>
      </c>
      <c r="E216" s="1780">
        <v>3</v>
      </c>
      <c r="F216" s="1762">
        <v>-57.142857142857146</v>
      </c>
      <c r="G216" s="1765">
        <v>0</v>
      </c>
      <c r="H216" s="1761">
        <v>0</v>
      </c>
      <c r="I216" s="1766" t="s">
        <v>656</v>
      </c>
      <c r="J216" s="1795">
        <v>7</v>
      </c>
      <c r="K216" s="1780">
        <v>3</v>
      </c>
      <c r="L216" s="1762">
        <v>-57.142857142857146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s="1749" customFormat="1" hidden="1" x14ac:dyDescent="0.25">
      <c r="A217"/>
      <c r="B217" s="6504" t="s">
        <v>1275</v>
      </c>
      <c r="C217" s="6505" t="s">
        <v>874</v>
      </c>
      <c r="D217" s="1798">
        <v>0</v>
      </c>
      <c r="E217" s="2057">
        <v>0</v>
      </c>
      <c r="F217" s="1766" t="s">
        <v>656</v>
      </c>
      <c r="G217" s="1765">
        <v>0</v>
      </c>
      <c r="H217" s="1773">
        <v>0</v>
      </c>
      <c r="I217" s="1766" t="s">
        <v>656</v>
      </c>
      <c r="J217" s="1798">
        <v>0</v>
      </c>
      <c r="K217" s="2057">
        <v>0</v>
      </c>
      <c r="L217" s="1766" t="s">
        <v>656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s="1749" customFormat="1" hidden="1" x14ac:dyDescent="0.25">
      <c r="A218"/>
      <c r="B218" s="6504" t="s">
        <v>1276</v>
      </c>
      <c r="C218" s="6505" t="s">
        <v>876</v>
      </c>
      <c r="D218" s="1798">
        <v>0</v>
      </c>
      <c r="E218" s="2057">
        <v>0</v>
      </c>
      <c r="F218" s="1766" t="s">
        <v>656</v>
      </c>
      <c r="G218" s="1765">
        <v>0</v>
      </c>
      <c r="H218" s="1773">
        <v>0</v>
      </c>
      <c r="I218" s="1766" t="s">
        <v>656</v>
      </c>
      <c r="J218" s="1798">
        <v>0</v>
      </c>
      <c r="K218" s="2057">
        <v>0</v>
      </c>
      <c r="L218" s="1766" t="s">
        <v>656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s="1749" customFormat="1" ht="24.75" hidden="1" x14ac:dyDescent="0.25">
      <c r="A219"/>
      <c r="B219" s="6504" t="s">
        <v>1277</v>
      </c>
      <c r="C219" s="6505" t="s">
        <v>559</v>
      </c>
      <c r="D219" s="1798">
        <v>0</v>
      </c>
      <c r="E219" s="2057">
        <v>0</v>
      </c>
      <c r="F219" s="1766" t="s">
        <v>656</v>
      </c>
      <c r="G219" s="1765">
        <v>0</v>
      </c>
      <c r="H219" s="1773">
        <v>0</v>
      </c>
      <c r="I219" s="1766" t="s">
        <v>656</v>
      </c>
      <c r="J219" s="1798">
        <v>0</v>
      </c>
      <c r="K219" s="2057">
        <v>0</v>
      </c>
      <c r="L219" s="1766" t="s">
        <v>656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s="1749" customFormat="1" x14ac:dyDescent="0.25">
      <c r="A220"/>
      <c r="B220" s="6504" t="s">
        <v>878</v>
      </c>
      <c r="C220" s="6505" t="s">
        <v>879</v>
      </c>
      <c r="D220" s="1798">
        <v>22</v>
      </c>
      <c r="E220" s="2057">
        <v>35</v>
      </c>
      <c r="F220" s="1766">
        <v>59.090909090909093</v>
      </c>
      <c r="G220" s="1765">
        <v>0</v>
      </c>
      <c r="H220" s="1773">
        <v>0</v>
      </c>
      <c r="I220" s="1766" t="s">
        <v>656</v>
      </c>
      <c r="J220" s="1798">
        <v>22</v>
      </c>
      <c r="K220" s="2057">
        <v>35</v>
      </c>
      <c r="L220" s="1766">
        <v>59.090909090909093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s="1749" customFormat="1" ht="24.75" hidden="1" x14ac:dyDescent="0.25">
      <c r="A221"/>
      <c r="B221" s="6504" t="s">
        <v>880</v>
      </c>
      <c r="C221" s="6505" t="s">
        <v>561</v>
      </c>
      <c r="D221" s="1798">
        <v>0</v>
      </c>
      <c r="E221" s="2057">
        <v>0</v>
      </c>
      <c r="F221" s="1766" t="s">
        <v>656</v>
      </c>
      <c r="G221" s="1765">
        <v>0</v>
      </c>
      <c r="H221" s="1773">
        <v>0</v>
      </c>
      <c r="I221" s="1766" t="s">
        <v>656</v>
      </c>
      <c r="J221" s="1798">
        <v>0</v>
      </c>
      <c r="K221" s="2057">
        <v>0</v>
      </c>
      <c r="L221" s="1766" t="s">
        <v>656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s="1749" customFormat="1" x14ac:dyDescent="0.25">
      <c r="A222"/>
      <c r="B222" s="6504" t="s">
        <v>1278</v>
      </c>
      <c r="C222" s="6505" t="s">
        <v>562</v>
      </c>
      <c r="D222" s="1798">
        <v>4</v>
      </c>
      <c r="E222" s="2057">
        <v>2</v>
      </c>
      <c r="F222" s="1766">
        <v>-50</v>
      </c>
      <c r="G222" s="1765">
        <v>0</v>
      </c>
      <c r="H222" s="1773">
        <v>0</v>
      </c>
      <c r="I222" s="1766" t="s">
        <v>656</v>
      </c>
      <c r="J222" s="1798">
        <v>4</v>
      </c>
      <c r="K222" s="2057">
        <v>2</v>
      </c>
      <c r="L222" s="1766">
        <v>-50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s="1749" customFormat="1" ht="15.75" thickBot="1" x14ac:dyDescent="0.3">
      <c r="A223"/>
      <c r="B223" s="6504" t="s">
        <v>1279</v>
      </c>
      <c r="C223" s="6505" t="s">
        <v>882</v>
      </c>
      <c r="D223" s="1798">
        <v>1</v>
      </c>
      <c r="E223" s="2057">
        <v>0</v>
      </c>
      <c r="F223" s="1766" t="s">
        <v>656</v>
      </c>
      <c r="G223" s="1765">
        <v>0</v>
      </c>
      <c r="H223" s="1773">
        <v>0</v>
      </c>
      <c r="I223" s="1766" t="s">
        <v>656</v>
      </c>
      <c r="J223" s="1798">
        <v>1</v>
      </c>
      <c r="K223" s="2057">
        <v>0</v>
      </c>
      <c r="L223" s="1766" t="s">
        <v>656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s="1749" customFormat="1" ht="25.5" hidden="1" thickBot="1" x14ac:dyDescent="0.3">
      <c r="A224"/>
      <c r="B224" s="6504" t="s">
        <v>1280</v>
      </c>
      <c r="C224" s="6505" t="s">
        <v>563</v>
      </c>
      <c r="D224" s="1798">
        <v>0</v>
      </c>
      <c r="E224" s="2057">
        <v>0</v>
      </c>
      <c r="F224" s="1766" t="s">
        <v>656</v>
      </c>
      <c r="G224" s="1765">
        <v>0</v>
      </c>
      <c r="H224" s="1773">
        <v>0</v>
      </c>
      <c r="I224" s="1766" t="s">
        <v>656</v>
      </c>
      <c r="J224" s="1798">
        <v>0</v>
      </c>
      <c r="K224" s="2057">
        <v>0</v>
      </c>
      <c r="L224" s="1766" t="s">
        <v>656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s="1749" customFormat="1" ht="37.5" hidden="1" thickBot="1" x14ac:dyDescent="0.3">
      <c r="A225"/>
      <c r="B225" s="6504" t="s">
        <v>1281</v>
      </c>
      <c r="C225" s="6505" t="s">
        <v>588</v>
      </c>
      <c r="D225" s="1812">
        <v>0</v>
      </c>
      <c r="E225" s="2057">
        <v>0</v>
      </c>
      <c r="F225" s="1766" t="s">
        <v>656</v>
      </c>
      <c r="G225" s="1765">
        <v>0</v>
      </c>
      <c r="H225" s="1773">
        <v>0</v>
      </c>
      <c r="I225" s="1766" t="s">
        <v>656</v>
      </c>
      <c r="J225" s="1812">
        <v>0</v>
      </c>
      <c r="K225" s="2057">
        <v>0</v>
      </c>
      <c r="L225" s="1766" t="s">
        <v>656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s="1749" customFormat="1" ht="24" hidden="1" customHeight="1" thickBot="1" x14ac:dyDescent="0.3">
      <c r="A226"/>
      <c r="B226" s="7372" t="s">
        <v>1474</v>
      </c>
      <c r="C226" s="7373"/>
      <c r="D226" s="1792">
        <v>0</v>
      </c>
      <c r="E226" s="2055">
        <v>0</v>
      </c>
      <c r="F226" s="1757" t="s">
        <v>656</v>
      </c>
      <c r="G226" s="1755">
        <v>0</v>
      </c>
      <c r="H226" s="1756">
        <v>0</v>
      </c>
      <c r="I226" s="1757" t="s">
        <v>656</v>
      </c>
      <c r="J226" s="1792">
        <v>0</v>
      </c>
      <c r="K226" s="2055">
        <v>0</v>
      </c>
      <c r="L226" s="1757" t="s">
        <v>656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s="1749" customFormat="1" ht="25.5" hidden="1" thickBot="1" x14ac:dyDescent="0.3">
      <c r="A227"/>
      <c r="B227" s="6504" t="s">
        <v>1282</v>
      </c>
      <c r="C227" s="6505" t="s">
        <v>887</v>
      </c>
      <c r="D227" s="1795">
        <v>0</v>
      </c>
      <c r="E227" s="2057">
        <v>0</v>
      </c>
      <c r="F227" s="1766" t="s">
        <v>656</v>
      </c>
      <c r="G227" s="1765">
        <v>0</v>
      </c>
      <c r="H227" s="1773">
        <v>0</v>
      </c>
      <c r="I227" s="1766" t="s">
        <v>656</v>
      </c>
      <c r="J227" s="1795">
        <v>0</v>
      </c>
      <c r="K227" s="2057">
        <v>0</v>
      </c>
      <c r="L227" s="1766" t="s">
        <v>656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s="1749" customFormat="1" ht="25.5" hidden="1" thickBot="1" x14ac:dyDescent="0.3">
      <c r="A228"/>
      <c r="B228" s="6504" t="s">
        <v>1283</v>
      </c>
      <c r="C228" s="6505" t="s">
        <v>889</v>
      </c>
      <c r="D228" s="1798">
        <v>0</v>
      </c>
      <c r="E228" s="2057">
        <v>0</v>
      </c>
      <c r="F228" s="1766" t="s">
        <v>656</v>
      </c>
      <c r="G228" s="1765">
        <v>0</v>
      </c>
      <c r="H228" s="1773">
        <v>0</v>
      </c>
      <c r="I228" s="1766" t="s">
        <v>656</v>
      </c>
      <c r="J228" s="1798">
        <v>0</v>
      </c>
      <c r="K228" s="2057">
        <v>0</v>
      </c>
      <c r="L228" s="1766" t="s">
        <v>656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s="1749" customFormat="1" ht="25.5" hidden="1" thickBot="1" x14ac:dyDescent="0.3">
      <c r="A229"/>
      <c r="B229" s="6504" t="s">
        <v>1284</v>
      </c>
      <c r="C229" s="6505" t="s">
        <v>891</v>
      </c>
      <c r="D229" s="1798">
        <v>0</v>
      </c>
      <c r="E229" s="2057">
        <v>0</v>
      </c>
      <c r="F229" s="1766" t="s">
        <v>656</v>
      </c>
      <c r="G229" s="1765">
        <v>0</v>
      </c>
      <c r="H229" s="1773">
        <v>0</v>
      </c>
      <c r="I229" s="1766" t="s">
        <v>656</v>
      </c>
      <c r="J229" s="1798">
        <v>0</v>
      </c>
      <c r="K229" s="2057">
        <v>0</v>
      </c>
      <c r="L229" s="1766" t="s">
        <v>656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s="1749" customFormat="1" ht="15.75" hidden="1" thickBot="1" x14ac:dyDescent="0.3">
      <c r="A230"/>
      <c r="B230" s="6504" t="s">
        <v>1285</v>
      </c>
      <c r="C230" s="6505" t="s">
        <v>893</v>
      </c>
      <c r="D230" s="1798">
        <v>0</v>
      </c>
      <c r="E230" s="2057">
        <v>0</v>
      </c>
      <c r="F230" s="1766" t="s">
        <v>656</v>
      </c>
      <c r="G230" s="1765">
        <v>0</v>
      </c>
      <c r="H230" s="1773">
        <v>0</v>
      </c>
      <c r="I230" s="1766" t="s">
        <v>656</v>
      </c>
      <c r="J230" s="1798">
        <v>0</v>
      </c>
      <c r="K230" s="2057">
        <v>0</v>
      </c>
      <c r="L230" s="1766" t="s">
        <v>656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s="1749" customFormat="1" ht="15.75" hidden="1" thickBot="1" x14ac:dyDescent="0.3">
      <c r="A231"/>
      <c r="B231" s="6504" t="s">
        <v>1286</v>
      </c>
      <c r="C231" s="6505" t="s">
        <v>895</v>
      </c>
      <c r="D231" s="1798">
        <v>0</v>
      </c>
      <c r="E231" s="2057">
        <v>0</v>
      </c>
      <c r="F231" s="1766" t="s">
        <v>656</v>
      </c>
      <c r="G231" s="1765">
        <v>0</v>
      </c>
      <c r="H231" s="1773">
        <v>0</v>
      </c>
      <c r="I231" s="1766" t="s">
        <v>656</v>
      </c>
      <c r="J231" s="1798">
        <v>0</v>
      </c>
      <c r="K231" s="2057">
        <v>0</v>
      </c>
      <c r="L231" s="1766" t="s">
        <v>656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s="1749" customFormat="1" ht="15.75" hidden="1" thickBot="1" x14ac:dyDescent="0.3">
      <c r="A232"/>
      <c r="B232" s="6504" t="s">
        <v>1287</v>
      </c>
      <c r="C232" s="6505" t="s">
        <v>897</v>
      </c>
      <c r="D232" s="1798">
        <v>0</v>
      </c>
      <c r="E232" s="2057">
        <v>0</v>
      </c>
      <c r="F232" s="1766" t="s">
        <v>656</v>
      </c>
      <c r="G232" s="1765">
        <v>0</v>
      </c>
      <c r="H232" s="1773">
        <v>0</v>
      </c>
      <c r="I232" s="1766" t="s">
        <v>656</v>
      </c>
      <c r="J232" s="1798">
        <v>0</v>
      </c>
      <c r="K232" s="2057">
        <v>0</v>
      </c>
      <c r="L232" s="1766" t="s">
        <v>656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s="1749" customFormat="1" ht="15.75" hidden="1" thickBot="1" x14ac:dyDescent="0.3">
      <c r="A233"/>
      <c r="B233" s="6504" t="s">
        <v>1288</v>
      </c>
      <c r="C233" s="6505" t="s">
        <v>898</v>
      </c>
      <c r="D233" s="1812">
        <v>0</v>
      </c>
      <c r="E233" s="2057">
        <v>0</v>
      </c>
      <c r="F233" s="1766" t="s">
        <v>656</v>
      </c>
      <c r="G233" s="1765">
        <v>0</v>
      </c>
      <c r="H233" s="1773">
        <v>0</v>
      </c>
      <c r="I233" s="1766" t="s">
        <v>656</v>
      </c>
      <c r="J233" s="1812">
        <v>0</v>
      </c>
      <c r="K233" s="2057">
        <v>0</v>
      </c>
      <c r="L233" s="1766" t="s">
        <v>656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s="1749" customFormat="1" ht="15.75" hidden="1" thickBot="1" x14ac:dyDescent="0.3">
      <c r="A234"/>
      <c r="B234" s="7372" t="s">
        <v>1475</v>
      </c>
      <c r="C234" s="7373"/>
      <c r="D234" s="1792">
        <v>0</v>
      </c>
      <c r="E234" s="2055">
        <v>0</v>
      </c>
      <c r="F234" s="1757" t="s">
        <v>656</v>
      </c>
      <c r="G234" s="1755">
        <v>0</v>
      </c>
      <c r="H234" s="1756">
        <v>0</v>
      </c>
      <c r="I234" s="1757" t="s">
        <v>656</v>
      </c>
      <c r="J234" s="1792">
        <v>0</v>
      </c>
      <c r="K234" s="2055">
        <v>0</v>
      </c>
      <c r="L234" s="1757" t="s">
        <v>656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s="1749" customFormat="1" ht="15.75" hidden="1" thickBot="1" x14ac:dyDescent="0.3">
      <c r="A235"/>
      <c r="B235" s="6504" t="s">
        <v>900</v>
      </c>
      <c r="C235" s="6505" t="s">
        <v>564</v>
      </c>
      <c r="D235" s="1795">
        <v>0</v>
      </c>
      <c r="E235" s="2057">
        <v>0</v>
      </c>
      <c r="F235" s="1766" t="s">
        <v>656</v>
      </c>
      <c r="G235" s="1765">
        <v>0</v>
      </c>
      <c r="H235" s="1773">
        <v>0</v>
      </c>
      <c r="I235" s="1766" t="s">
        <v>656</v>
      </c>
      <c r="J235" s="1795">
        <v>0</v>
      </c>
      <c r="K235" s="2057">
        <v>0</v>
      </c>
      <c r="L235" s="1766" t="s">
        <v>656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s="1749" customFormat="1" ht="15.75" hidden="1" thickBot="1" x14ac:dyDescent="0.3">
      <c r="A236"/>
      <c r="B236" s="6504" t="s">
        <v>1290</v>
      </c>
      <c r="C236" s="6505" t="s">
        <v>565</v>
      </c>
      <c r="D236" s="1798">
        <v>0</v>
      </c>
      <c r="E236" s="2057">
        <v>0</v>
      </c>
      <c r="F236" s="1766" t="s">
        <v>656</v>
      </c>
      <c r="G236" s="1765">
        <v>0</v>
      </c>
      <c r="H236" s="1773">
        <v>0</v>
      </c>
      <c r="I236" s="1766" t="s">
        <v>656</v>
      </c>
      <c r="J236" s="1798">
        <v>0</v>
      </c>
      <c r="K236" s="2057">
        <v>0</v>
      </c>
      <c r="L236" s="1766" t="s">
        <v>656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s="1749" customFormat="1" ht="15.75" hidden="1" thickBot="1" x14ac:dyDescent="0.3">
      <c r="A237"/>
      <c r="B237" s="6504" t="s">
        <v>902</v>
      </c>
      <c r="C237" s="6505" t="s">
        <v>566</v>
      </c>
      <c r="D237" s="1798">
        <v>0</v>
      </c>
      <c r="E237" s="2057">
        <v>0</v>
      </c>
      <c r="F237" s="1766" t="s">
        <v>656</v>
      </c>
      <c r="G237" s="1765">
        <v>0</v>
      </c>
      <c r="H237" s="1773">
        <v>0</v>
      </c>
      <c r="I237" s="1766" t="s">
        <v>656</v>
      </c>
      <c r="J237" s="1798">
        <v>0</v>
      </c>
      <c r="K237" s="2057">
        <v>0</v>
      </c>
      <c r="L237" s="1766" t="s">
        <v>656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s="1749" customFormat="1" ht="15.75" hidden="1" thickBot="1" x14ac:dyDescent="0.3">
      <c r="A238"/>
      <c r="B238" s="6504" t="s">
        <v>903</v>
      </c>
      <c r="C238" s="6505" t="s">
        <v>567</v>
      </c>
      <c r="D238" s="1798">
        <v>0</v>
      </c>
      <c r="E238" s="2057">
        <v>0</v>
      </c>
      <c r="F238" s="1766" t="s">
        <v>656</v>
      </c>
      <c r="G238" s="1765">
        <v>0</v>
      </c>
      <c r="H238" s="1773">
        <v>0</v>
      </c>
      <c r="I238" s="1766" t="s">
        <v>656</v>
      </c>
      <c r="J238" s="1798">
        <v>0</v>
      </c>
      <c r="K238" s="2057">
        <v>0</v>
      </c>
      <c r="L238" s="1766" t="s">
        <v>656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s="1749" customFormat="1" ht="15.75" hidden="1" thickBot="1" x14ac:dyDescent="0.3">
      <c r="A239"/>
      <c r="B239" s="6504" t="s">
        <v>1291</v>
      </c>
      <c r="C239" s="6505" t="s">
        <v>568</v>
      </c>
      <c r="D239" s="1798">
        <v>0</v>
      </c>
      <c r="E239" s="2057">
        <v>0</v>
      </c>
      <c r="F239" s="1766" t="s">
        <v>656</v>
      </c>
      <c r="G239" s="1765">
        <v>0</v>
      </c>
      <c r="H239" s="1773">
        <v>0</v>
      </c>
      <c r="I239" s="1766" t="s">
        <v>656</v>
      </c>
      <c r="J239" s="1798">
        <v>0</v>
      </c>
      <c r="K239" s="2057">
        <v>0</v>
      </c>
      <c r="L239" s="1766" t="s">
        <v>656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s="1749" customFormat="1" ht="15.75" hidden="1" thickBot="1" x14ac:dyDescent="0.3">
      <c r="A240"/>
      <c r="B240" s="6504" t="s">
        <v>1292</v>
      </c>
      <c r="C240" s="6505" t="s">
        <v>569</v>
      </c>
      <c r="D240" s="1798">
        <v>0</v>
      </c>
      <c r="E240" s="2057">
        <v>0</v>
      </c>
      <c r="F240" s="1766" t="s">
        <v>656</v>
      </c>
      <c r="G240" s="1765">
        <v>0</v>
      </c>
      <c r="H240" s="1773">
        <v>0</v>
      </c>
      <c r="I240" s="1766" t="s">
        <v>656</v>
      </c>
      <c r="J240" s="1798">
        <v>0</v>
      </c>
      <c r="K240" s="2057">
        <v>0</v>
      </c>
      <c r="L240" s="1766" t="s">
        <v>656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s="1749" customFormat="1" ht="15.75" hidden="1" thickBot="1" x14ac:dyDescent="0.3">
      <c r="A241"/>
      <c r="B241" s="6504" t="s">
        <v>1293</v>
      </c>
      <c r="C241" s="6505" t="s">
        <v>906</v>
      </c>
      <c r="D241" s="1798">
        <v>0</v>
      </c>
      <c r="E241" s="2057">
        <v>0</v>
      </c>
      <c r="F241" s="1766" t="s">
        <v>656</v>
      </c>
      <c r="G241" s="1765">
        <v>0</v>
      </c>
      <c r="H241" s="1773">
        <v>0</v>
      </c>
      <c r="I241" s="1766" t="s">
        <v>656</v>
      </c>
      <c r="J241" s="1798">
        <v>0</v>
      </c>
      <c r="K241" s="2057">
        <v>0</v>
      </c>
      <c r="L241" s="1766" t="s">
        <v>656</v>
      </c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s="1749" customFormat="1" ht="15.75" hidden="1" thickBot="1" x14ac:dyDescent="0.3">
      <c r="A242"/>
      <c r="B242" s="6504" t="s">
        <v>1294</v>
      </c>
      <c r="C242" s="6505" t="s">
        <v>908</v>
      </c>
      <c r="D242" s="1798">
        <v>0</v>
      </c>
      <c r="E242" s="2057">
        <v>0</v>
      </c>
      <c r="F242" s="1766" t="s">
        <v>656</v>
      </c>
      <c r="G242" s="1765">
        <v>0</v>
      </c>
      <c r="H242" s="1773">
        <v>0</v>
      </c>
      <c r="I242" s="1766" t="s">
        <v>656</v>
      </c>
      <c r="J242" s="1798">
        <v>0</v>
      </c>
      <c r="K242" s="2057">
        <v>0</v>
      </c>
      <c r="L242" s="1766" t="s">
        <v>656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s="1749" customFormat="1" ht="25.5" hidden="1" thickBot="1" x14ac:dyDescent="0.3">
      <c r="A243"/>
      <c r="B243" s="6504" t="s">
        <v>1295</v>
      </c>
      <c r="C243" s="6505" t="s">
        <v>910</v>
      </c>
      <c r="D243" s="1798">
        <v>0</v>
      </c>
      <c r="E243" s="2057">
        <v>0</v>
      </c>
      <c r="F243" s="1766" t="s">
        <v>656</v>
      </c>
      <c r="G243" s="1765">
        <v>0</v>
      </c>
      <c r="H243" s="1773">
        <v>0</v>
      </c>
      <c r="I243" s="1766" t="s">
        <v>656</v>
      </c>
      <c r="J243" s="1798">
        <v>0</v>
      </c>
      <c r="K243" s="2057">
        <v>0</v>
      </c>
      <c r="L243" s="1766" t="s">
        <v>656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s="1749" customFormat="1" ht="15.75" hidden="1" thickBot="1" x14ac:dyDescent="0.3">
      <c r="A244"/>
      <c r="B244" s="6504" t="s">
        <v>1296</v>
      </c>
      <c r="C244" s="6505" t="s">
        <v>570</v>
      </c>
      <c r="D244" s="1812">
        <v>0</v>
      </c>
      <c r="E244" s="2057">
        <v>0</v>
      </c>
      <c r="F244" s="1766" t="s">
        <v>656</v>
      </c>
      <c r="G244" s="1765">
        <v>0</v>
      </c>
      <c r="H244" s="1773">
        <v>0</v>
      </c>
      <c r="I244" s="1766" t="s">
        <v>656</v>
      </c>
      <c r="J244" s="1812">
        <v>0</v>
      </c>
      <c r="K244" s="2057">
        <v>0</v>
      </c>
      <c r="L244" s="1766" t="s">
        <v>656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s="1749" customFormat="1" ht="15.75" thickBot="1" x14ac:dyDescent="0.3">
      <c r="A245"/>
      <c r="B245" s="7372" t="s">
        <v>1476</v>
      </c>
      <c r="C245" s="7373"/>
      <c r="D245" s="1803">
        <v>8</v>
      </c>
      <c r="E245" s="2055">
        <v>4</v>
      </c>
      <c r="F245" s="1757">
        <v>-50</v>
      </c>
      <c r="G245" s="1755">
        <v>0</v>
      </c>
      <c r="H245" s="1756">
        <v>0</v>
      </c>
      <c r="I245" s="1757" t="s">
        <v>656</v>
      </c>
      <c r="J245" s="1803">
        <v>8</v>
      </c>
      <c r="K245" s="2055">
        <v>4</v>
      </c>
      <c r="L245" s="1757">
        <v>-50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s="1749" customFormat="1" ht="24.75" hidden="1" x14ac:dyDescent="0.25">
      <c r="A246"/>
      <c r="B246" s="6504" t="s">
        <v>1298</v>
      </c>
      <c r="C246" s="6505" t="s">
        <v>914</v>
      </c>
      <c r="D246" s="1795">
        <v>0</v>
      </c>
      <c r="E246" s="1780">
        <v>0</v>
      </c>
      <c r="F246" s="1762" t="s">
        <v>656</v>
      </c>
      <c r="G246" s="1765">
        <v>0</v>
      </c>
      <c r="H246" s="1761">
        <v>0</v>
      </c>
      <c r="I246" s="1766" t="s">
        <v>656</v>
      </c>
      <c r="J246" s="1795">
        <v>0</v>
      </c>
      <c r="K246" s="1780">
        <v>0</v>
      </c>
      <c r="L246" s="1762" t="s">
        <v>656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s="1749" customFormat="1" ht="24.75" x14ac:dyDescent="0.25">
      <c r="A247"/>
      <c r="B247" s="6504" t="s">
        <v>1299</v>
      </c>
      <c r="C247" s="6505" t="s">
        <v>916</v>
      </c>
      <c r="D247" s="1798">
        <v>1</v>
      </c>
      <c r="E247" s="2057">
        <v>0</v>
      </c>
      <c r="F247" s="1766" t="s">
        <v>656</v>
      </c>
      <c r="G247" s="1765">
        <v>0</v>
      </c>
      <c r="H247" s="1773">
        <v>0</v>
      </c>
      <c r="I247" s="1766" t="s">
        <v>656</v>
      </c>
      <c r="J247" s="1798">
        <v>1</v>
      </c>
      <c r="K247" s="2057">
        <v>0</v>
      </c>
      <c r="L247" s="1766" t="s">
        <v>656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s="1749" customFormat="1" ht="24.75" x14ac:dyDescent="0.25">
      <c r="A248"/>
      <c r="B248" s="6504" t="s">
        <v>917</v>
      </c>
      <c r="C248" s="6505" t="s">
        <v>918</v>
      </c>
      <c r="D248" s="1798">
        <v>0</v>
      </c>
      <c r="E248" s="2057">
        <v>2</v>
      </c>
      <c r="F248" s="1766" t="s">
        <v>656</v>
      </c>
      <c r="G248" s="1765">
        <v>0</v>
      </c>
      <c r="H248" s="1773">
        <v>0</v>
      </c>
      <c r="I248" s="1766" t="s">
        <v>656</v>
      </c>
      <c r="J248" s="1798">
        <v>0</v>
      </c>
      <c r="K248" s="2057">
        <v>2</v>
      </c>
      <c r="L248" s="1766" t="s">
        <v>656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s="1749" customFormat="1" x14ac:dyDescent="0.25">
      <c r="A249"/>
      <c r="B249" s="6504" t="s">
        <v>1300</v>
      </c>
      <c r="C249" s="6505" t="s">
        <v>920</v>
      </c>
      <c r="D249" s="1798">
        <v>5</v>
      </c>
      <c r="E249" s="2057">
        <v>2</v>
      </c>
      <c r="F249" s="1766">
        <v>-60</v>
      </c>
      <c r="G249" s="1765">
        <v>0</v>
      </c>
      <c r="H249" s="1773">
        <v>0</v>
      </c>
      <c r="I249" s="1766" t="s">
        <v>656</v>
      </c>
      <c r="J249" s="1798">
        <v>5</v>
      </c>
      <c r="K249" s="2057">
        <v>2</v>
      </c>
      <c r="L249" s="1766">
        <v>-60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s="1749" customFormat="1" x14ac:dyDescent="0.25">
      <c r="A250"/>
      <c r="B250" s="6504" t="s">
        <v>1301</v>
      </c>
      <c r="C250" s="6505" t="s">
        <v>922</v>
      </c>
      <c r="D250" s="1798">
        <v>0</v>
      </c>
      <c r="E250" s="2057">
        <v>0</v>
      </c>
      <c r="F250" s="1766" t="s">
        <v>656</v>
      </c>
      <c r="G250" s="1765">
        <v>0</v>
      </c>
      <c r="H250" s="1773">
        <v>0</v>
      </c>
      <c r="I250" s="1766" t="s">
        <v>656</v>
      </c>
      <c r="J250" s="1798">
        <v>0</v>
      </c>
      <c r="K250" s="2057">
        <v>0</v>
      </c>
      <c r="L250" s="1766" t="s">
        <v>656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s="1749" customFormat="1" ht="15.75" thickBot="1" x14ac:dyDescent="0.3">
      <c r="A251"/>
      <c r="B251" s="6504" t="s">
        <v>1302</v>
      </c>
      <c r="C251" s="6505" t="s">
        <v>923</v>
      </c>
      <c r="D251" s="1798">
        <v>2</v>
      </c>
      <c r="E251" s="2057">
        <v>0</v>
      </c>
      <c r="F251" s="1766" t="s">
        <v>656</v>
      </c>
      <c r="G251" s="1765">
        <v>0</v>
      </c>
      <c r="H251" s="1773">
        <v>0</v>
      </c>
      <c r="I251" s="1766" t="s">
        <v>656</v>
      </c>
      <c r="J251" s="1798">
        <v>2</v>
      </c>
      <c r="K251" s="2057">
        <v>0</v>
      </c>
      <c r="L251" s="1766" t="s">
        <v>656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s="1749" customFormat="1" ht="15.75" hidden="1" thickBot="1" x14ac:dyDescent="0.3">
      <c r="A252"/>
      <c r="B252" s="6504" t="s">
        <v>1303</v>
      </c>
      <c r="C252" s="6505" t="s">
        <v>925</v>
      </c>
      <c r="D252" s="1798">
        <v>0</v>
      </c>
      <c r="E252" s="2057">
        <v>0</v>
      </c>
      <c r="F252" s="1766" t="s">
        <v>656</v>
      </c>
      <c r="G252" s="1765">
        <v>0</v>
      </c>
      <c r="H252" s="1773">
        <v>0</v>
      </c>
      <c r="I252" s="1766" t="s">
        <v>656</v>
      </c>
      <c r="J252" s="1798">
        <v>0</v>
      </c>
      <c r="K252" s="2057">
        <v>0</v>
      </c>
      <c r="L252" s="1766" t="s">
        <v>656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s="1749" customFormat="1" ht="25.5" hidden="1" thickBot="1" x14ac:dyDescent="0.3">
      <c r="A253"/>
      <c r="B253" s="6504" t="s">
        <v>1304</v>
      </c>
      <c r="C253" s="6505" t="s">
        <v>927</v>
      </c>
      <c r="D253" s="1798">
        <v>0</v>
      </c>
      <c r="E253" s="2057">
        <v>0</v>
      </c>
      <c r="F253" s="1766" t="s">
        <v>656</v>
      </c>
      <c r="G253" s="1765">
        <v>0</v>
      </c>
      <c r="H253" s="1773">
        <v>0</v>
      </c>
      <c r="I253" s="1766" t="s">
        <v>656</v>
      </c>
      <c r="J253" s="1798">
        <v>0</v>
      </c>
      <c r="K253" s="2057">
        <v>0</v>
      </c>
      <c r="L253" s="1766" t="s">
        <v>656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s="1749" customFormat="1" ht="25.5" hidden="1" thickBot="1" x14ac:dyDescent="0.3">
      <c r="A254"/>
      <c r="B254" s="6504" t="s">
        <v>1305</v>
      </c>
      <c r="C254" s="6505" t="s">
        <v>929</v>
      </c>
      <c r="D254" s="1798">
        <v>0</v>
      </c>
      <c r="E254" s="2057">
        <v>0</v>
      </c>
      <c r="F254" s="1766" t="s">
        <v>656</v>
      </c>
      <c r="G254" s="1765">
        <v>0</v>
      </c>
      <c r="H254" s="1773">
        <v>0</v>
      </c>
      <c r="I254" s="1766" t="s">
        <v>656</v>
      </c>
      <c r="J254" s="1798">
        <v>0</v>
      </c>
      <c r="K254" s="2057">
        <v>0</v>
      </c>
      <c r="L254" s="1766" t="s">
        <v>656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s="1749" customFormat="1" ht="25.5" hidden="1" thickBot="1" x14ac:dyDescent="0.3">
      <c r="A255"/>
      <c r="B255" s="6504" t="s">
        <v>1306</v>
      </c>
      <c r="C255" s="6505" t="s">
        <v>931</v>
      </c>
      <c r="D255" s="1798">
        <v>0</v>
      </c>
      <c r="E255" s="2057">
        <v>0</v>
      </c>
      <c r="F255" s="1766" t="s">
        <v>656</v>
      </c>
      <c r="G255" s="1765">
        <v>0</v>
      </c>
      <c r="H255" s="1773">
        <v>0</v>
      </c>
      <c r="I255" s="1766" t="s">
        <v>656</v>
      </c>
      <c r="J255" s="1798">
        <v>0</v>
      </c>
      <c r="K255" s="2057">
        <v>0</v>
      </c>
      <c r="L255" s="1766" t="s">
        <v>656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1749" customFormat="1" ht="15.75" hidden="1" thickBot="1" x14ac:dyDescent="0.3">
      <c r="A256"/>
      <c r="B256" s="6504" t="s">
        <v>1307</v>
      </c>
      <c r="C256" s="6505" t="s">
        <v>933</v>
      </c>
      <c r="D256" s="1798">
        <v>0</v>
      </c>
      <c r="E256" s="2057">
        <v>0</v>
      </c>
      <c r="F256" s="1766" t="s">
        <v>656</v>
      </c>
      <c r="G256" s="1765">
        <v>0</v>
      </c>
      <c r="H256" s="1773">
        <v>0</v>
      </c>
      <c r="I256" s="1766" t="s">
        <v>656</v>
      </c>
      <c r="J256" s="1798">
        <v>0</v>
      </c>
      <c r="K256" s="2057">
        <v>0</v>
      </c>
      <c r="L256" s="1766" t="s">
        <v>656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s="1749" customFormat="1" ht="25.5" hidden="1" thickBot="1" x14ac:dyDescent="0.3">
      <c r="A257"/>
      <c r="B257" s="6504" t="s">
        <v>1308</v>
      </c>
      <c r="C257" s="6505" t="s">
        <v>935</v>
      </c>
      <c r="D257" s="1798">
        <v>0</v>
      </c>
      <c r="E257" s="2057">
        <v>0</v>
      </c>
      <c r="F257" s="1766" t="s">
        <v>656</v>
      </c>
      <c r="G257" s="1765">
        <v>0</v>
      </c>
      <c r="H257" s="1773">
        <v>0</v>
      </c>
      <c r="I257" s="1766" t="s">
        <v>656</v>
      </c>
      <c r="J257" s="1798">
        <v>0</v>
      </c>
      <c r="K257" s="2057">
        <v>0</v>
      </c>
      <c r="L257" s="1766" t="s">
        <v>656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s="1749" customFormat="1" ht="15.75" hidden="1" thickBot="1" x14ac:dyDescent="0.3">
      <c r="A258"/>
      <c r="B258" s="6504" t="s">
        <v>1309</v>
      </c>
      <c r="C258" s="6505" t="s">
        <v>937</v>
      </c>
      <c r="D258" s="1812">
        <v>0</v>
      </c>
      <c r="E258" s="2057">
        <v>0</v>
      </c>
      <c r="F258" s="1766" t="s">
        <v>656</v>
      </c>
      <c r="G258" s="1765">
        <v>0</v>
      </c>
      <c r="H258" s="1773">
        <v>0</v>
      </c>
      <c r="I258" s="1766" t="s">
        <v>656</v>
      </c>
      <c r="J258" s="1812">
        <v>0</v>
      </c>
      <c r="K258" s="2057">
        <v>0</v>
      </c>
      <c r="L258" s="1766" t="s">
        <v>656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s="1749" customFormat="1" ht="15.75" thickBot="1" x14ac:dyDescent="0.3">
      <c r="A259"/>
      <c r="B259" s="7372" t="s">
        <v>1477</v>
      </c>
      <c r="C259" s="7373"/>
      <c r="D259" s="1803">
        <v>54</v>
      </c>
      <c r="E259" s="2055">
        <v>57</v>
      </c>
      <c r="F259" s="1757">
        <v>5.5555555555555571</v>
      </c>
      <c r="G259" s="1755">
        <v>10</v>
      </c>
      <c r="H259" s="1756">
        <v>10</v>
      </c>
      <c r="I259" s="1757">
        <v>0</v>
      </c>
      <c r="J259" s="1803">
        <v>44</v>
      </c>
      <c r="K259" s="2055">
        <v>47</v>
      </c>
      <c r="L259" s="1757">
        <v>6.818181818181813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s="1749" customFormat="1" x14ac:dyDescent="0.25">
      <c r="A260"/>
      <c r="B260" s="6504" t="s">
        <v>1311</v>
      </c>
      <c r="C260" s="6505" t="s">
        <v>940</v>
      </c>
      <c r="D260" s="1795">
        <v>8</v>
      </c>
      <c r="E260" s="1780">
        <v>5</v>
      </c>
      <c r="F260" s="1762">
        <v>-37.5</v>
      </c>
      <c r="G260" s="1765">
        <v>0</v>
      </c>
      <c r="H260" s="1761">
        <v>1</v>
      </c>
      <c r="I260" s="1766" t="s">
        <v>656</v>
      </c>
      <c r="J260" s="1795">
        <v>8</v>
      </c>
      <c r="K260" s="1780">
        <v>4</v>
      </c>
      <c r="L260" s="1762">
        <v>-50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s="1749" customFormat="1" x14ac:dyDescent="0.25">
      <c r="A261"/>
      <c r="B261" s="6504" t="s">
        <v>1312</v>
      </c>
      <c r="C261" s="6505" t="s">
        <v>942</v>
      </c>
      <c r="D261" s="1798">
        <v>3</v>
      </c>
      <c r="E261" s="2057">
        <v>2</v>
      </c>
      <c r="F261" s="1766">
        <v>-33.333333333333343</v>
      </c>
      <c r="G261" s="1765">
        <v>0</v>
      </c>
      <c r="H261" s="1773">
        <v>0</v>
      </c>
      <c r="I261" s="1766" t="s">
        <v>656</v>
      </c>
      <c r="J261" s="1798">
        <v>3</v>
      </c>
      <c r="K261" s="2057">
        <v>2</v>
      </c>
      <c r="L261" s="1766">
        <v>-33.333333333333343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s="1749" customFormat="1" x14ac:dyDescent="0.25">
      <c r="A262"/>
      <c r="B262" s="6504" t="s">
        <v>1313</v>
      </c>
      <c r="C262" s="6505" t="s">
        <v>944</v>
      </c>
      <c r="D262" s="1798">
        <v>0</v>
      </c>
      <c r="E262" s="2057">
        <v>1</v>
      </c>
      <c r="F262" s="1766" t="s">
        <v>656</v>
      </c>
      <c r="G262" s="1765">
        <v>0</v>
      </c>
      <c r="H262" s="1773">
        <v>0</v>
      </c>
      <c r="I262" s="1766"/>
      <c r="J262" s="1798">
        <v>0</v>
      </c>
      <c r="K262" s="2057">
        <v>1</v>
      </c>
      <c r="L262" s="1766" t="s">
        <v>656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s="1749" customFormat="1" ht="36" x14ac:dyDescent="0.25">
      <c r="A263"/>
      <c r="B263" s="6504" t="s">
        <v>1502</v>
      </c>
      <c r="C263" s="6517" t="s">
        <v>571</v>
      </c>
      <c r="D263" s="1798">
        <v>5</v>
      </c>
      <c r="E263" s="2057">
        <v>3</v>
      </c>
      <c r="F263" s="1766">
        <v>-40</v>
      </c>
      <c r="G263" s="1765">
        <v>0</v>
      </c>
      <c r="H263" s="1773">
        <v>0</v>
      </c>
      <c r="I263" s="1766"/>
      <c r="J263" s="1798">
        <v>5</v>
      </c>
      <c r="K263" s="2057">
        <v>3</v>
      </c>
      <c r="L263" s="1766">
        <v>-40</v>
      </c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s="1749" customFormat="1" x14ac:dyDescent="0.25">
      <c r="A264"/>
      <c r="B264" s="6504" t="s">
        <v>1315</v>
      </c>
      <c r="C264" s="6505" t="s">
        <v>946</v>
      </c>
      <c r="D264" s="1798">
        <v>2</v>
      </c>
      <c r="E264" s="2057">
        <v>9</v>
      </c>
      <c r="F264" s="1766">
        <v>350</v>
      </c>
      <c r="G264" s="1765">
        <v>2</v>
      </c>
      <c r="H264" s="1773">
        <v>5</v>
      </c>
      <c r="I264" s="1766">
        <v>150</v>
      </c>
      <c r="J264" s="1798">
        <v>0</v>
      </c>
      <c r="K264" s="2057">
        <v>4</v>
      </c>
      <c r="L264" s="1766" t="s">
        <v>656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s="1749" customFormat="1" ht="24.75" hidden="1" x14ac:dyDescent="0.25">
      <c r="A265"/>
      <c r="B265" s="6504" t="s">
        <v>1316</v>
      </c>
      <c r="C265" s="6505" t="s">
        <v>948</v>
      </c>
      <c r="D265" s="1798">
        <v>0</v>
      </c>
      <c r="E265" s="2057">
        <v>0</v>
      </c>
      <c r="F265" s="1766" t="s">
        <v>656</v>
      </c>
      <c r="G265" s="1765">
        <v>0</v>
      </c>
      <c r="H265" s="1773">
        <v>0</v>
      </c>
      <c r="I265" s="1766" t="s">
        <v>656</v>
      </c>
      <c r="J265" s="1798">
        <v>0</v>
      </c>
      <c r="K265" s="2057">
        <v>0</v>
      </c>
      <c r="L265" s="1766" t="s">
        <v>656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s="1749" customFormat="1" ht="24.75" hidden="1" x14ac:dyDescent="0.25">
      <c r="A266"/>
      <c r="B266" s="6504" t="s">
        <v>1317</v>
      </c>
      <c r="C266" s="6505" t="s">
        <v>950</v>
      </c>
      <c r="D266" s="1798">
        <v>0</v>
      </c>
      <c r="E266" s="2057">
        <v>0</v>
      </c>
      <c r="F266" s="1766" t="s">
        <v>656</v>
      </c>
      <c r="G266" s="1765">
        <v>0</v>
      </c>
      <c r="H266" s="1773">
        <v>0</v>
      </c>
      <c r="I266" s="1766" t="s">
        <v>656</v>
      </c>
      <c r="J266" s="1798">
        <v>0</v>
      </c>
      <c r="K266" s="2057">
        <v>0</v>
      </c>
      <c r="L266" s="1766" t="s">
        <v>656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s="1749" customFormat="1" ht="24.75" hidden="1" x14ac:dyDescent="0.25">
      <c r="A267"/>
      <c r="B267" s="6504" t="s">
        <v>1318</v>
      </c>
      <c r="C267" s="6505" t="s">
        <v>952</v>
      </c>
      <c r="D267" s="1798">
        <v>0</v>
      </c>
      <c r="E267" s="2057">
        <v>0</v>
      </c>
      <c r="F267" s="1766" t="s">
        <v>656</v>
      </c>
      <c r="G267" s="1765">
        <v>0</v>
      </c>
      <c r="H267" s="1773">
        <v>0</v>
      </c>
      <c r="I267" s="1766" t="s">
        <v>656</v>
      </c>
      <c r="J267" s="1798">
        <v>0</v>
      </c>
      <c r="K267" s="2057">
        <v>0</v>
      </c>
      <c r="L267" s="1766" t="s">
        <v>656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s="1749" customFormat="1" ht="24.75" hidden="1" x14ac:dyDescent="0.25">
      <c r="A268"/>
      <c r="B268" s="6504" t="s">
        <v>1319</v>
      </c>
      <c r="C268" s="6505" t="s">
        <v>589</v>
      </c>
      <c r="D268" s="1798">
        <v>0</v>
      </c>
      <c r="E268" s="2057">
        <v>0</v>
      </c>
      <c r="F268" s="1766" t="s">
        <v>656</v>
      </c>
      <c r="G268" s="1765">
        <v>0</v>
      </c>
      <c r="H268" s="1773">
        <v>0</v>
      </c>
      <c r="I268" s="1766" t="s">
        <v>656</v>
      </c>
      <c r="J268" s="1798">
        <v>0</v>
      </c>
      <c r="K268" s="2057">
        <v>0</v>
      </c>
      <c r="L268" s="1766" t="s">
        <v>656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s="1749" customFormat="1" ht="24.75" hidden="1" x14ac:dyDescent="0.25">
      <c r="A269"/>
      <c r="B269" s="6504" t="s">
        <v>1320</v>
      </c>
      <c r="C269" s="6505" t="s">
        <v>955</v>
      </c>
      <c r="D269" s="1798">
        <v>0</v>
      </c>
      <c r="E269" s="2057">
        <v>0</v>
      </c>
      <c r="F269" s="1766" t="s">
        <v>656</v>
      </c>
      <c r="G269" s="1765">
        <v>0</v>
      </c>
      <c r="H269" s="1773">
        <v>0</v>
      </c>
      <c r="I269" s="1766" t="s">
        <v>656</v>
      </c>
      <c r="J269" s="1798">
        <v>0</v>
      </c>
      <c r="K269" s="2057">
        <v>0</v>
      </c>
      <c r="L269" s="1766" t="s">
        <v>656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s="1749" customFormat="1" ht="24.75" hidden="1" x14ac:dyDescent="0.25">
      <c r="A270"/>
      <c r="B270" s="6504" t="s">
        <v>1321</v>
      </c>
      <c r="C270" s="6505" t="s">
        <v>957</v>
      </c>
      <c r="D270" s="1798">
        <v>0</v>
      </c>
      <c r="E270" s="2057">
        <v>0</v>
      </c>
      <c r="F270" s="1766" t="s">
        <v>656</v>
      </c>
      <c r="G270" s="1765">
        <v>0</v>
      </c>
      <c r="H270" s="1773">
        <v>0</v>
      </c>
      <c r="I270" s="1766" t="s">
        <v>656</v>
      </c>
      <c r="J270" s="1798">
        <v>0</v>
      </c>
      <c r="K270" s="2057">
        <v>0</v>
      </c>
      <c r="L270" s="1766" t="s">
        <v>656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s="1749" customFormat="1" x14ac:dyDescent="0.25">
      <c r="A271"/>
      <c r="B271" s="6504" t="s">
        <v>1322</v>
      </c>
      <c r="C271" s="6505" t="s">
        <v>959</v>
      </c>
      <c r="D271" s="1798">
        <v>3</v>
      </c>
      <c r="E271" s="2057">
        <v>2</v>
      </c>
      <c r="F271" s="1766">
        <v>-33.333333333333343</v>
      </c>
      <c r="G271" s="1765">
        <v>0</v>
      </c>
      <c r="H271" s="1773">
        <v>0</v>
      </c>
      <c r="I271" s="1766" t="s">
        <v>656</v>
      </c>
      <c r="J271" s="1798">
        <v>3</v>
      </c>
      <c r="K271" s="2057">
        <v>2</v>
      </c>
      <c r="L271" s="1766">
        <v>-33.333333333333343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s="1749" customFormat="1" x14ac:dyDescent="0.25">
      <c r="A272"/>
      <c r="B272" s="6504" t="s">
        <v>1478</v>
      </c>
      <c r="C272" s="6505" t="s">
        <v>491</v>
      </c>
      <c r="D272" s="1810">
        <v>13</v>
      </c>
      <c r="E272" s="2057">
        <v>16</v>
      </c>
      <c r="F272" s="1766">
        <v>23.07692307692308</v>
      </c>
      <c r="G272" s="1781">
        <v>6</v>
      </c>
      <c r="H272" s="1773">
        <v>2</v>
      </c>
      <c r="I272" s="1766">
        <v>-66.666666666666671</v>
      </c>
      <c r="J272" s="1810">
        <v>7</v>
      </c>
      <c r="K272" s="2057">
        <v>14</v>
      </c>
      <c r="L272" s="1766">
        <v>100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s="1749" customFormat="1" x14ac:dyDescent="0.25">
      <c r="A273"/>
      <c r="B273" s="6504" t="s">
        <v>492</v>
      </c>
      <c r="C273" s="6505" t="s">
        <v>493</v>
      </c>
      <c r="D273" s="1798">
        <v>1</v>
      </c>
      <c r="E273" s="2057">
        <v>2</v>
      </c>
      <c r="F273" s="1766">
        <v>100</v>
      </c>
      <c r="G273" s="1765">
        <v>0</v>
      </c>
      <c r="H273" s="1773">
        <v>0</v>
      </c>
      <c r="I273" s="1766" t="s">
        <v>656</v>
      </c>
      <c r="J273" s="1798">
        <v>1</v>
      </c>
      <c r="K273" s="2057">
        <v>2</v>
      </c>
      <c r="L273" s="1766">
        <v>100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s="1749" customFormat="1" x14ac:dyDescent="0.25">
      <c r="A274"/>
      <c r="B274" s="6504" t="s">
        <v>494</v>
      </c>
      <c r="C274" s="6505" t="s">
        <v>412</v>
      </c>
      <c r="D274" s="1798">
        <v>3</v>
      </c>
      <c r="E274" s="2057">
        <v>3</v>
      </c>
      <c r="F274" s="1766">
        <v>0</v>
      </c>
      <c r="G274" s="1765">
        <v>0</v>
      </c>
      <c r="H274" s="1773">
        <v>0</v>
      </c>
      <c r="I274" s="1766" t="s">
        <v>656</v>
      </c>
      <c r="J274" s="1798">
        <v>3</v>
      </c>
      <c r="K274" s="2057">
        <v>3</v>
      </c>
      <c r="L274" s="1766">
        <v>0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s="1749" customFormat="1" ht="24.75" x14ac:dyDescent="0.25">
      <c r="A275"/>
      <c r="B275" s="6504" t="s">
        <v>962</v>
      </c>
      <c r="C275" s="6505" t="s">
        <v>1479</v>
      </c>
      <c r="D275" s="1798">
        <v>8</v>
      </c>
      <c r="E275" s="2057">
        <v>6</v>
      </c>
      <c r="F275" s="1766">
        <v>-25</v>
      </c>
      <c r="G275" s="1765">
        <v>0</v>
      </c>
      <c r="H275" s="1773">
        <v>1</v>
      </c>
      <c r="I275" s="1766" t="s">
        <v>656</v>
      </c>
      <c r="J275" s="1798">
        <v>8</v>
      </c>
      <c r="K275" s="2057">
        <v>5</v>
      </c>
      <c r="L275" s="1766">
        <v>-37.5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s="1749" customFormat="1" hidden="1" x14ac:dyDescent="0.25">
      <c r="A276"/>
      <c r="B276" s="6504" t="s">
        <v>1324</v>
      </c>
      <c r="C276" s="6505" t="s">
        <v>965</v>
      </c>
      <c r="D276" s="1798">
        <v>0</v>
      </c>
      <c r="E276" s="2057">
        <v>0</v>
      </c>
      <c r="F276" s="1766" t="s">
        <v>656</v>
      </c>
      <c r="G276" s="1765">
        <v>0</v>
      </c>
      <c r="H276" s="1773">
        <v>0</v>
      </c>
      <c r="I276" s="1766" t="s">
        <v>656</v>
      </c>
      <c r="J276" s="1798">
        <v>0</v>
      </c>
      <c r="K276" s="2057">
        <v>0</v>
      </c>
      <c r="L276" s="1766" t="s">
        <v>656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s="1749" customFormat="1" hidden="1" x14ac:dyDescent="0.25">
      <c r="A277"/>
      <c r="B277" s="6504" t="s">
        <v>1325</v>
      </c>
      <c r="C277" s="6505" t="s">
        <v>966</v>
      </c>
      <c r="D277" s="1798">
        <v>0</v>
      </c>
      <c r="E277" s="2057">
        <v>0</v>
      </c>
      <c r="F277" s="1766" t="s">
        <v>656</v>
      </c>
      <c r="G277" s="1765">
        <v>0</v>
      </c>
      <c r="H277" s="1773">
        <v>0</v>
      </c>
      <c r="I277" s="1766" t="s">
        <v>656</v>
      </c>
      <c r="J277" s="1798">
        <v>0</v>
      </c>
      <c r="K277" s="2057">
        <v>0</v>
      </c>
      <c r="L277" s="1766" t="s">
        <v>656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s="1749" customFormat="1" ht="24.75" hidden="1" x14ac:dyDescent="0.25">
      <c r="A278"/>
      <c r="B278" s="6504" t="s">
        <v>1326</v>
      </c>
      <c r="C278" s="6505" t="s">
        <v>968</v>
      </c>
      <c r="D278" s="1798">
        <v>0</v>
      </c>
      <c r="E278" s="2057">
        <v>0</v>
      </c>
      <c r="F278" s="1766" t="s">
        <v>656</v>
      </c>
      <c r="G278" s="1765">
        <v>0</v>
      </c>
      <c r="H278" s="1773">
        <v>0</v>
      </c>
      <c r="I278" s="1766" t="s">
        <v>656</v>
      </c>
      <c r="J278" s="1798">
        <v>0</v>
      </c>
      <c r="K278" s="2057">
        <v>0</v>
      </c>
      <c r="L278" s="1766" t="s">
        <v>656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s="1749" customFormat="1" ht="36.75" hidden="1" x14ac:dyDescent="0.25">
      <c r="A279"/>
      <c r="B279" s="6504" t="s">
        <v>1327</v>
      </c>
      <c r="C279" s="6505" t="s">
        <v>970</v>
      </c>
      <c r="D279" s="1798">
        <v>0</v>
      </c>
      <c r="E279" s="2057">
        <v>0</v>
      </c>
      <c r="F279" s="1766" t="s">
        <v>656</v>
      </c>
      <c r="G279" s="1765">
        <v>0</v>
      </c>
      <c r="H279" s="1773">
        <v>0</v>
      </c>
      <c r="I279" s="1766" t="s">
        <v>656</v>
      </c>
      <c r="J279" s="1798">
        <v>0</v>
      </c>
      <c r="K279" s="2057">
        <v>0</v>
      </c>
      <c r="L279" s="1766" t="s">
        <v>656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s="1749" customFormat="1" ht="24.75" x14ac:dyDescent="0.25">
      <c r="A280"/>
      <c r="B280" s="6504" t="s">
        <v>971</v>
      </c>
      <c r="C280" s="6505" t="s">
        <v>972</v>
      </c>
      <c r="D280" s="1798">
        <v>7</v>
      </c>
      <c r="E280" s="2057">
        <v>6</v>
      </c>
      <c r="F280" s="1766">
        <v>-14.285714285714292</v>
      </c>
      <c r="G280" s="1765">
        <v>2</v>
      </c>
      <c r="H280" s="1773">
        <v>1</v>
      </c>
      <c r="I280" s="1766">
        <v>-50</v>
      </c>
      <c r="J280" s="1798">
        <v>5</v>
      </c>
      <c r="K280" s="2057">
        <v>5</v>
      </c>
      <c r="L280" s="1766">
        <v>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s="1749" customFormat="1" ht="48" hidden="1" x14ac:dyDescent="0.25">
      <c r="A281"/>
      <c r="B281" s="6520" t="s">
        <v>973</v>
      </c>
      <c r="C281" s="6517" t="s">
        <v>974</v>
      </c>
      <c r="D281" s="1774">
        <v>0</v>
      </c>
      <c r="E281" s="2057">
        <v>0</v>
      </c>
      <c r="F281" s="1766" t="s">
        <v>656</v>
      </c>
      <c r="G281" s="1774">
        <v>0</v>
      </c>
      <c r="H281" s="1773">
        <v>0</v>
      </c>
      <c r="I281" s="1762"/>
      <c r="J281" s="1774">
        <v>0</v>
      </c>
      <c r="K281" s="2057">
        <v>0</v>
      </c>
      <c r="L281" s="1766">
        <v>0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s="1749" customFormat="1" ht="15.75" thickBot="1" x14ac:dyDescent="0.3">
      <c r="A282"/>
      <c r="B282" s="6502" t="s">
        <v>1328</v>
      </c>
      <c r="C282" s="6503" t="s">
        <v>976</v>
      </c>
      <c r="D282" s="1816">
        <v>1</v>
      </c>
      <c r="E282" s="2057">
        <v>2</v>
      </c>
      <c r="F282" s="1766">
        <v>100</v>
      </c>
      <c r="G282" s="1760">
        <v>0</v>
      </c>
      <c r="H282" s="1773">
        <v>0</v>
      </c>
      <c r="I282" s="1762" t="s">
        <v>656</v>
      </c>
      <c r="J282" s="1816">
        <v>1</v>
      </c>
      <c r="K282" s="2057">
        <v>2</v>
      </c>
      <c r="L282" s="1766">
        <v>100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s="1749" customFormat="1" ht="15.75" hidden="1" thickBot="1" x14ac:dyDescent="0.3">
      <c r="A283"/>
      <c r="B283" s="7372" t="s">
        <v>1480</v>
      </c>
      <c r="C283" s="7373"/>
      <c r="D283" s="1792">
        <v>0</v>
      </c>
      <c r="E283" s="2055">
        <v>0</v>
      </c>
      <c r="F283" s="1757" t="s">
        <v>656</v>
      </c>
      <c r="G283" s="1755">
        <v>0</v>
      </c>
      <c r="H283" s="1756">
        <v>0</v>
      </c>
      <c r="I283" s="1757" t="s">
        <v>656</v>
      </c>
      <c r="J283" s="1792">
        <v>0</v>
      </c>
      <c r="K283" s="2055">
        <v>0</v>
      </c>
      <c r="L283" s="1757" t="s">
        <v>656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s="1749" customFormat="1" ht="15.75" hidden="1" thickBot="1" x14ac:dyDescent="0.3">
      <c r="A284"/>
      <c r="B284" s="6504" t="s">
        <v>1330</v>
      </c>
      <c r="C284" s="6505" t="s">
        <v>413</v>
      </c>
      <c r="D284" s="1795">
        <v>0</v>
      </c>
      <c r="E284" s="2057">
        <v>0</v>
      </c>
      <c r="F284" s="1766" t="s">
        <v>656</v>
      </c>
      <c r="G284" s="1765">
        <v>0</v>
      </c>
      <c r="H284" s="1773">
        <v>0</v>
      </c>
      <c r="I284" s="1766" t="s">
        <v>656</v>
      </c>
      <c r="J284" s="1795">
        <v>0</v>
      </c>
      <c r="K284" s="2057">
        <v>0</v>
      </c>
      <c r="L284" s="1766" t="s">
        <v>656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s="1749" customFormat="1" ht="15.75" hidden="1" thickBot="1" x14ac:dyDescent="0.3">
      <c r="A285"/>
      <c r="B285" s="6504" t="s">
        <v>1331</v>
      </c>
      <c r="C285" s="6505" t="s">
        <v>980</v>
      </c>
      <c r="D285" s="1798">
        <v>0</v>
      </c>
      <c r="E285" s="2057">
        <v>0</v>
      </c>
      <c r="F285" s="1766" t="s">
        <v>656</v>
      </c>
      <c r="G285" s="1765">
        <v>0</v>
      </c>
      <c r="H285" s="1773">
        <v>0</v>
      </c>
      <c r="I285" s="1766" t="s">
        <v>656</v>
      </c>
      <c r="J285" s="1798">
        <v>0</v>
      </c>
      <c r="K285" s="2057">
        <v>0</v>
      </c>
      <c r="L285" s="1766" t="s">
        <v>656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s="1749" customFormat="1" ht="15.75" hidden="1" thickBot="1" x14ac:dyDescent="0.3">
      <c r="A286"/>
      <c r="B286" s="6504" t="s">
        <v>1332</v>
      </c>
      <c r="C286" s="6505" t="s">
        <v>414</v>
      </c>
      <c r="D286" s="1798">
        <v>0</v>
      </c>
      <c r="E286" s="2057">
        <v>0</v>
      </c>
      <c r="F286" s="1766" t="s">
        <v>656</v>
      </c>
      <c r="G286" s="1765">
        <v>0</v>
      </c>
      <c r="H286" s="1773">
        <v>0</v>
      </c>
      <c r="I286" s="1766" t="s">
        <v>656</v>
      </c>
      <c r="J286" s="1798">
        <v>0</v>
      </c>
      <c r="K286" s="2057">
        <v>0</v>
      </c>
      <c r="L286" s="1766" t="s">
        <v>656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s="1749" customFormat="1" ht="15.75" hidden="1" thickBot="1" x14ac:dyDescent="0.3">
      <c r="A287"/>
      <c r="B287" s="6504" t="s">
        <v>1333</v>
      </c>
      <c r="C287" s="6505" t="s">
        <v>415</v>
      </c>
      <c r="D287" s="1798">
        <v>0</v>
      </c>
      <c r="E287" s="2057">
        <v>0</v>
      </c>
      <c r="F287" s="1766" t="s">
        <v>656</v>
      </c>
      <c r="G287" s="1765">
        <v>0</v>
      </c>
      <c r="H287" s="1773">
        <v>0</v>
      </c>
      <c r="I287" s="1766" t="s">
        <v>656</v>
      </c>
      <c r="J287" s="1798">
        <v>0</v>
      </c>
      <c r="K287" s="2057">
        <v>0</v>
      </c>
      <c r="L287" s="1766" t="s">
        <v>656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s="1749" customFormat="1" ht="25.5" hidden="1" thickBot="1" x14ac:dyDescent="0.3">
      <c r="A288"/>
      <c r="B288" s="6504" t="s">
        <v>1334</v>
      </c>
      <c r="C288" s="6505" t="s">
        <v>416</v>
      </c>
      <c r="D288" s="1798">
        <v>0</v>
      </c>
      <c r="E288" s="2057">
        <v>0</v>
      </c>
      <c r="F288" s="1766" t="s">
        <v>656</v>
      </c>
      <c r="G288" s="1765">
        <v>0</v>
      </c>
      <c r="H288" s="1773">
        <v>0</v>
      </c>
      <c r="I288" s="1766" t="s">
        <v>656</v>
      </c>
      <c r="J288" s="1798">
        <v>0</v>
      </c>
      <c r="K288" s="2057">
        <v>0</v>
      </c>
      <c r="L288" s="1766" t="s">
        <v>656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s="1749" customFormat="1" ht="15.75" hidden="1" thickBot="1" x14ac:dyDescent="0.3">
      <c r="A289"/>
      <c r="B289" s="6504" t="s">
        <v>1335</v>
      </c>
      <c r="C289" s="6505" t="s">
        <v>417</v>
      </c>
      <c r="D289" s="1798">
        <v>0</v>
      </c>
      <c r="E289" s="2057">
        <v>0</v>
      </c>
      <c r="F289" s="1766" t="s">
        <v>656</v>
      </c>
      <c r="G289" s="1765">
        <v>0</v>
      </c>
      <c r="H289" s="1773">
        <v>0</v>
      </c>
      <c r="I289" s="1766" t="s">
        <v>656</v>
      </c>
      <c r="J289" s="1798">
        <v>0</v>
      </c>
      <c r="K289" s="2057">
        <v>0</v>
      </c>
      <c r="L289" s="1766" t="s">
        <v>656</v>
      </c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s="1749" customFormat="1" ht="15.75" hidden="1" thickBot="1" x14ac:dyDescent="0.3">
      <c r="A290"/>
      <c r="B290" s="6504" t="s">
        <v>1336</v>
      </c>
      <c r="C290" s="6505" t="s">
        <v>418</v>
      </c>
      <c r="D290" s="1812">
        <v>0</v>
      </c>
      <c r="E290" s="2057">
        <v>0</v>
      </c>
      <c r="F290" s="1766" t="s">
        <v>656</v>
      </c>
      <c r="G290" s="1765">
        <v>0</v>
      </c>
      <c r="H290" s="1773">
        <v>0</v>
      </c>
      <c r="I290" s="1766" t="s">
        <v>656</v>
      </c>
      <c r="J290" s="1812">
        <v>0</v>
      </c>
      <c r="K290" s="2057">
        <v>0</v>
      </c>
      <c r="L290" s="1766" t="s">
        <v>656</v>
      </c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s="1749" customFormat="1" ht="15.75" hidden="1" thickBot="1" x14ac:dyDescent="0.3">
      <c r="A291"/>
      <c r="B291" s="7372" t="s">
        <v>1481</v>
      </c>
      <c r="C291" s="7373"/>
      <c r="D291" s="1792">
        <v>0</v>
      </c>
      <c r="E291" s="2055">
        <v>0</v>
      </c>
      <c r="F291" s="1757" t="s">
        <v>656</v>
      </c>
      <c r="G291" s="1755">
        <v>0</v>
      </c>
      <c r="H291" s="1756">
        <v>0</v>
      </c>
      <c r="I291" s="1757" t="s">
        <v>656</v>
      </c>
      <c r="J291" s="1792">
        <v>0</v>
      </c>
      <c r="K291" s="2055">
        <v>0</v>
      </c>
      <c r="L291" s="1757" t="s">
        <v>656</v>
      </c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s="1749" customFormat="1" ht="15.75" hidden="1" thickBot="1" x14ac:dyDescent="0.3">
      <c r="A292"/>
      <c r="B292" s="6504" t="s">
        <v>1338</v>
      </c>
      <c r="C292" s="6505" t="s">
        <v>517</v>
      </c>
      <c r="D292" s="1795">
        <v>0</v>
      </c>
      <c r="E292" s="2057">
        <v>0</v>
      </c>
      <c r="F292" s="1766" t="s">
        <v>656</v>
      </c>
      <c r="G292" s="1765">
        <v>0</v>
      </c>
      <c r="H292" s="1773">
        <v>0</v>
      </c>
      <c r="I292" s="1766" t="s">
        <v>656</v>
      </c>
      <c r="J292" s="1795">
        <v>0</v>
      </c>
      <c r="K292" s="2057">
        <v>0</v>
      </c>
      <c r="L292" s="1766" t="s">
        <v>656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s="1749" customFormat="1" ht="15.75" hidden="1" thickBot="1" x14ac:dyDescent="0.3">
      <c r="A293"/>
      <c r="B293" s="6504" t="s">
        <v>1339</v>
      </c>
      <c r="C293" s="6505" t="s">
        <v>518</v>
      </c>
      <c r="D293" s="1798">
        <v>0</v>
      </c>
      <c r="E293" s="2057">
        <v>0</v>
      </c>
      <c r="F293" s="1766" t="s">
        <v>656</v>
      </c>
      <c r="G293" s="1765">
        <v>0</v>
      </c>
      <c r="H293" s="1773">
        <v>0</v>
      </c>
      <c r="I293" s="1766" t="s">
        <v>656</v>
      </c>
      <c r="J293" s="1798">
        <v>0</v>
      </c>
      <c r="K293" s="2057">
        <v>0</v>
      </c>
      <c r="L293" s="1766" t="s">
        <v>656</v>
      </c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s="1749" customFormat="1" ht="15.75" hidden="1" thickBot="1" x14ac:dyDescent="0.3">
      <c r="A294"/>
      <c r="B294" s="6504" t="s">
        <v>1340</v>
      </c>
      <c r="C294" s="6505" t="s">
        <v>519</v>
      </c>
      <c r="D294" s="1798">
        <v>0</v>
      </c>
      <c r="E294" s="2057">
        <v>0</v>
      </c>
      <c r="F294" s="1766" t="s">
        <v>656</v>
      </c>
      <c r="G294" s="1765">
        <v>0</v>
      </c>
      <c r="H294" s="1773">
        <v>0</v>
      </c>
      <c r="I294" s="1766" t="s">
        <v>656</v>
      </c>
      <c r="J294" s="1798">
        <v>0</v>
      </c>
      <c r="K294" s="2057">
        <v>0</v>
      </c>
      <c r="L294" s="1766" t="s">
        <v>656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s="1749" customFormat="1" ht="15.75" hidden="1" thickBot="1" x14ac:dyDescent="0.3">
      <c r="A295"/>
      <c r="B295" s="6504" t="s">
        <v>1341</v>
      </c>
      <c r="C295" s="6505" t="s">
        <v>520</v>
      </c>
      <c r="D295" s="1798">
        <v>0</v>
      </c>
      <c r="E295" s="2057">
        <v>0</v>
      </c>
      <c r="F295" s="1766" t="s">
        <v>656</v>
      </c>
      <c r="G295" s="1765">
        <v>0</v>
      </c>
      <c r="H295" s="1773">
        <v>0</v>
      </c>
      <c r="I295" s="1766" t="s">
        <v>656</v>
      </c>
      <c r="J295" s="1798">
        <v>0</v>
      </c>
      <c r="K295" s="2057">
        <v>0</v>
      </c>
      <c r="L295" s="1766" t="s">
        <v>656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s="1749" customFormat="1" ht="15.75" hidden="1" thickBot="1" x14ac:dyDescent="0.3">
      <c r="A296"/>
      <c r="B296" s="6504" t="s">
        <v>1342</v>
      </c>
      <c r="C296" s="6505" t="s">
        <v>521</v>
      </c>
      <c r="D296" s="1798">
        <v>0</v>
      </c>
      <c r="E296" s="2057">
        <v>0</v>
      </c>
      <c r="F296" s="1766" t="s">
        <v>656</v>
      </c>
      <c r="G296" s="1765">
        <v>0</v>
      </c>
      <c r="H296" s="1773">
        <v>0</v>
      </c>
      <c r="I296" s="1766" t="s">
        <v>656</v>
      </c>
      <c r="J296" s="1798">
        <v>0</v>
      </c>
      <c r="K296" s="2057">
        <v>0</v>
      </c>
      <c r="L296" s="1766" t="s">
        <v>656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s="1749" customFormat="1" ht="25.5" hidden="1" thickBot="1" x14ac:dyDescent="0.3">
      <c r="A297"/>
      <c r="B297" s="6504" t="s">
        <v>1343</v>
      </c>
      <c r="C297" s="6505" t="s">
        <v>522</v>
      </c>
      <c r="D297" s="1798">
        <v>0</v>
      </c>
      <c r="E297" s="2057">
        <v>0</v>
      </c>
      <c r="F297" s="1766" t="s">
        <v>656</v>
      </c>
      <c r="G297" s="1765">
        <v>0</v>
      </c>
      <c r="H297" s="1773">
        <v>0</v>
      </c>
      <c r="I297" s="1766" t="s">
        <v>656</v>
      </c>
      <c r="J297" s="1798">
        <v>0</v>
      </c>
      <c r="K297" s="2057">
        <v>0</v>
      </c>
      <c r="L297" s="1766" t="s">
        <v>656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s="1749" customFormat="1" ht="25.5" hidden="1" thickBot="1" x14ac:dyDescent="0.3">
      <c r="A298"/>
      <c r="B298" s="6504" t="s">
        <v>1344</v>
      </c>
      <c r="C298" s="6505" t="s">
        <v>419</v>
      </c>
      <c r="D298" s="1798">
        <v>0</v>
      </c>
      <c r="E298" s="2057">
        <v>0</v>
      </c>
      <c r="F298" s="1766" t="s">
        <v>656</v>
      </c>
      <c r="G298" s="1765">
        <v>0</v>
      </c>
      <c r="H298" s="1773">
        <v>0</v>
      </c>
      <c r="I298" s="1766" t="s">
        <v>656</v>
      </c>
      <c r="J298" s="1798">
        <v>0</v>
      </c>
      <c r="K298" s="2057">
        <v>0</v>
      </c>
      <c r="L298" s="1766" t="s">
        <v>656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s="1749" customFormat="1" ht="15.75" hidden="1" thickBot="1" x14ac:dyDescent="0.3">
      <c r="A299"/>
      <c r="B299" s="6504" t="s">
        <v>1345</v>
      </c>
      <c r="C299" s="6505" t="s">
        <v>420</v>
      </c>
      <c r="D299" s="1798">
        <v>0</v>
      </c>
      <c r="E299" s="2057">
        <v>0</v>
      </c>
      <c r="F299" s="1766" t="s">
        <v>656</v>
      </c>
      <c r="G299" s="1765">
        <v>0</v>
      </c>
      <c r="H299" s="1773">
        <v>0</v>
      </c>
      <c r="I299" s="1766" t="s">
        <v>656</v>
      </c>
      <c r="J299" s="1798">
        <v>0</v>
      </c>
      <c r="K299" s="2057">
        <v>0</v>
      </c>
      <c r="L299" s="1766" t="s">
        <v>656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s="1749" customFormat="1" ht="15.75" hidden="1" thickBot="1" x14ac:dyDescent="0.3">
      <c r="A300"/>
      <c r="B300" s="6504" t="s">
        <v>1346</v>
      </c>
      <c r="C300" s="6505" t="s">
        <v>421</v>
      </c>
      <c r="D300" s="1798">
        <v>0</v>
      </c>
      <c r="E300" s="2057">
        <v>0</v>
      </c>
      <c r="F300" s="1766" t="s">
        <v>656</v>
      </c>
      <c r="G300" s="1765">
        <v>0</v>
      </c>
      <c r="H300" s="1773">
        <v>0</v>
      </c>
      <c r="I300" s="1766" t="s">
        <v>656</v>
      </c>
      <c r="J300" s="1798">
        <v>0</v>
      </c>
      <c r="K300" s="2057">
        <v>0</v>
      </c>
      <c r="L300" s="1766" t="s">
        <v>656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s="1749" customFormat="1" ht="15.75" hidden="1" thickBot="1" x14ac:dyDescent="0.3">
      <c r="A301"/>
      <c r="B301" s="6504" t="s">
        <v>495</v>
      </c>
      <c r="C301" s="6505" t="s">
        <v>422</v>
      </c>
      <c r="D301" s="1798">
        <v>0</v>
      </c>
      <c r="E301" s="2057">
        <v>0</v>
      </c>
      <c r="F301" s="1766" t="s">
        <v>656</v>
      </c>
      <c r="G301" s="1765">
        <v>0</v>
      </c>
      <c r="H301" s="1773">
        <v>0</v>
      </c>
      <c r="I301" s="1766" t="s">
        <v>656</v>
      </c>
      <c r="J301" s="1798">
        <v>0</v>
      </c>
      <c r="K301" s="2057">
        <v>0</v>
      </c>
      <c r="L301" s="1766" t="s">
        <v>656</v>
      </c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s="1749" customFormat="1" ht="25.5" hidden="1" thickBot="1" x14ac:dyDescent="0.3">
      <c r="A302"/>
      <c r="B302" s="6504" t="s">
        <v>1347</v>
      </c>
      <c r="C302" s="6505" t="s">
        <v>423</v>
      </c>
      <c r="D302" s="1798">
        <v>0</v>
      </c>
      <c r="E302" s="2057">
        <v>0</v>
      </c>
      <c r="F302" s="1766" t="s">
        <v>656</v>
      </c>
      <c r="G302" s="1765">
        <v>0</v>
      </c>
      <c r="H302" s="1773">
        <v>0</v>
      </c>
      <c r="I302" s="1766" t="s">
        <v>656</v>
      </c>
      <c r="J302" s="1798">
        <v>0</v>
      </c>
      <c r="K302" s="2057">
        <v>0</v>
      </c>
      <c r="L302" s="1766" t="s">
        <v>656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s="1749" customFormat="1" ht="25.5" hidden="1" thickBot="1" x14ac:dyDescent="0.3">
      <c r="A303"/>
      <c r="B303" s="6504" t="s">
        <v>1348</v>
      </c>
      <c r="C303" s="6505" t="s">
        <v>999</v>
      </c>
      <c r="D303" s="1812">
        <v>0</v>
      </c>
      <c r="E303" s="2057">
        <v>0</v>
      </c>
      <c r="F303" s="1766" t="s">
        <v>656</v>
      </c>
      <c r="G303" s="1765">
        <v>0</v>
      </c>
      <c r="H303" s="1773">
        <v>0</v>
      </c>
      <c r="I303" s="1766" t="s">
        <v>656</v>
      </c>
      <c r="J303" s="1812">
        <v>0</v>
      </c>
      <c r="K303" s="2057">
        <v>0</v>
      </c>
      <c r="L303" s="1766" t="s">
        <v>656</v>
      </c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s="1749" customFormat="1" ht="21.75" hidden="1" customHeight="1" thickBot="1" x14ac:dyDescent="0.3">
      <c r="A304"/>
      <c r="B304" s="7372" t="s">
        <v>2912</v>
      </c>
      <c r="C304" s="7373"/>
      <c r="D304" s="1792">
        <v>0</v>
      </c>
      <c r="E304" s="2055">
        <v>0</v>
      </c>
      <c r="F304" s="1757" t="s">
        <v>656</v>
      </c>
      <c r="G304" s="1755">
        <v>0</v>
      </c>
      <c r="H304" s="1756">
        <v>0</v>
      </c>
      <c r="I304" s="1757" t="s">
        <v>656</v>
      </c>
      <c r="J304" s="1792">
        <v>0</v>
      </c>
      <c r="K304" s="2055">
        <v>0</v>
      </c>
      <c r="L304" s="1757" t="s">
        <v>656</v>
      </c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s="1749" customFormat="1" ht="25.5" hidden="1" thickBot="1" x14ac:dyDescent="0.3">
      <c r="A305"/>
      <c r="B305" s="6504" t="s">
        <v>1350</v>
      </c>
      <c r="C305" s="6505" t="s">
        <v>424</v>
      </c>
      <c r="D305" s="1795">
        <v>0</v>
      </c>
      <c r="E305" s="2057">
        <v>0</v>
      </c>
      <c r="F305" s="1766" t="s">
        <v>656</v>
      </c>
      <c r="G305" s="1765">
        <v>0</v>
      </c>
      <c r="H305" s="1773">
        <v>0</v>
      </c>
      <c r="I305" s="1766" t="s">
        <v>656</v>
      </c>
      <c r="J305" s="1795">
        <v>0</v>
      </c>
      <c r="K305" s="2057">
        <v>0</v>
      </c>
      <c r="L305" s="1766" t="s">
        <v>656</v>
      </c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s="1749" customFormat="1" ht="25.5" hidden="1" thickBot="1" x14ac:dyDescent="0.3">
      <c r="A306"/>
      <c r="B306" s="6504" t="s">
        <v>1351</v>
      </c>
      <c r="C306" s="6505" t="s">
        <v>425</v>
      </c>
      <c r="D306" s="1798">
        <v>0</v>
      </c>
      <c r="E306" s="2057">
        <v>0</v>
      </c>
      <c r="F306" s="1766" t="s">
        <v>656</v>
      </c>
      <c r="G306" s="1765">
        <v>0</v>
      </c>
      <c r="H306" s="1773">
        <v>0</v>
      </c>
      <c r="I306" s="1766" t="s">
        <v>656</v>
      </c>
      <c r="J306" s="1798">
        <v>0</v>
      </c>
      <c r="K306" s="2057">
        <v>0</v>
      </c>
      <c r="L306" s="1766" t="s">
        <v>656</v>
      </c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s="1749" customFormat="1" ht="25.5" hidden="1" thickBot="1" x14ac:dyDescent="0.3">
      <c r="A307"/>
      <c r="B307" s="6504" t="s">
        <v>1352</v>
      </c>
      <c r="C307" s="6505" t="s">
        <v>426</v>
      </c>
      <c r="D307" s="1798">
        <v>0</v>
      </c>
      <c r="E307" s="2057">
        <v>0</v>
      </c>
      <c r="F307" s="1766" t="s">
        <v>656</v>
      </c>
      <c r="G307" s="1765">
        <v>0</v>
      </c>
      <c r="H307" s="1773">
        <v>0</v>
      </c>
      <c r="I307" s="1766" t="s">
        <v>656</v>
      </c>
      <c r="J307" s="1798">
        <v>0</v>
      </c>
      <c r="K307" s="2057">
        <v>0</v>
      </c>
      <c r="L307" s="1766" t="s">
        <v>656</v>
      </c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s="1749" customFormat="1" ht="25.5" hidden="1" thickBot="1" x14ac:dyDescent="0.3">
      <c r="A308"/>
      <c r="B308" s="6504" t="s">
        <v>1353</v>
      </c>
      <c r="C308" s="6505" t="s">
        <v>427</v>
      </c>
      <c r="D308" s="1798">
        <v>0</v>
      </c>
      <c r="E308" s="2057">
        <v>0</v>
      </c>
      <c r="F308" s="1766" t="s">
        <v>656</v>
      </c>
      <c r="G308" s="1765">
        <v>0</v>
      </c>
      <c r="H308" s="1773">
        <v>0</v>
      </c>
      <c r="I308" s="1766" t="s">
        <v>656</v>
      </c>
      <c r="J308" s="1798">
        <v>0</v>
      </c>
      <c r="K308" s="2057">
        <v>0</v>
      </c>
      <c r="L308" s="1766" t="s">
        <v>656</v>
      </c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s="1749" customFormat="1" ht="25.5" hidden="1" thickBot="1" x14ac:dyDescent="0.3">
      <c r="A309"/>
      <c r="B309" s="6504" t="s">
        <v>1354</v>
      </c>
      <c r="C309" s="6505" t="s">
        <v>428</v>
      </c>
      <c r="D309" s="1812">
        <v>0</v>
      </c>
      <c r="E309" s="2057">
        <v>0</v>
      </c>
      <c r="F309" s="1766" t="s">
        <v>656</v>
      </c>
      <c r="G309" s="1765">
        <v>0</v>
      </c>
      <c r="H309" s="1773">
        <v>0</v>
      </c>
      <c r="I309" s="1766" t="s">
        <v>656</v>
      </c>
      <c r="J309" s="1812">
        <v>0</v>
      </c>
      <c r="K309" s="2057">
        <v>0</v>
      </c>
      <c r="L309" s="1766" t="s">
        <v>656</v>
      </c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s="1749" customFormat="1" ht="22.5" hidden="1" customHeight="1" thickBot="1" x14ac:dyDescent="0.3">
      <c r="A310"/>
      <c r="B310" s="7372" t="s">
        <v>1483</v>
      </c>
      <c r="C310" s="7373"/>
      <c r="D310" s="1792">
        <v>0</v>
      </c>
      <c r="E310" s="2055">
        <v>0</v>
      </c>
      <c r="F310" s="1757" t="s">
        <v>656</v>
      </c>
      <c r="G310" s="1755">
        <v>0</v>
      </c>
      <c r="H310" s="1756">
        <v>0</v>
      </c>
      <c r="I310" s="1757" t="s">
        <v>656</v>
      </c>
      <c r="J310" s="1792">
        <v>0</v>
      </c>
      <c r="K310" s="2055">
        <v>0</v>
      </c>
      <c r="L310" s="1757" t="s">
        <v>656</v>
      </c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s="1749" customFormat="1" ht="25.5" hidden="1" thickBot="1" x14ac:dyDescent="0.3">
      <c r="A311"/>
      <c r="B311" s="6504" t="s">
        <v>1356</v>
      </c>
      <c r="C311" s="6505" t="s">
        <v>429</v>
      </c>
      <c r="D311" s="1795">
        <v>0</v>
      </c>
      <c r="E311" s="2057">
        <v>0</v>
      </c>
      <c r="F311" s="1766" t="s">
        <v>656</v>
      </c>
      <c r="G311" s="1765">
        <v>0</v>
      </c>
      <c r="H311" s="1773">
        <v>0</v>
      </c>
      <c r="I311" s="1766" t="s">
        <v>656</v>
      </c>
      <c r="J311" s="1795">
        <v>0</v>
      </c>
      <c r="K311" s="2057">
        <v>0</v>
      </c>
      <c r="L311" s="1766" t="s">
        <v>656</v>
      </c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s="1749" customFormat="1" ht="15.75" hidden="1" thickBot="1" x14ac:dyDescent="0.3">
      <c r="A312"/>
      <c r="B312" s="6504" t="s">
        <v>1357</v>
      </c>
      <c r="C312" s="6505" t="s">
        <v>430</v>
      </c>
      <c r="D312" s="1798">
        <v>0</v>
      </c>
      <c r="E312" s="2057">
        <v>0</v>
      </c>
      <c r="F312" s="1766" t="s">
        <v>656</v>
      </c>
      <c r="G312" s="1765">
        <v>0</v>
      </c>
      <c r="H312" s="1773">
        <v>0</v>
      </c>
      <c r="I312" s="1766" t="s">
        <v>656</v>
      </c>
      <c r="J312" s="1798">
        <v>0</v>
      </c>
      <c r="K312" s="2057">
        <v>0</v>
      </c>
      <c r="L312" s="1766" t="s">
        <v>656</v>
      </c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s="1749" customFormat="1" ht="15.75" hidden="1" thickBot="1" x14ac:dyDescent="0.3">
      <c r="A313"/>
      <c r="B313" s="6504" t="s">
        <v>1358</v>
      </c>
      <c r="C313" s="6505" t="s">
        <v>431</v>
      </c>
      <c r="D313" s="1798">
        <v>0</v>
      </c>
      <c r="E313" s="2057">
        <v>0</v>
      </c>
      <c r="F313" s="1766" t="s">
        <v>656</v>
      </c>
      <c r="G313" s="1765">
        <v>0</v>
      </c>
      <c r="H313" s="1773">
        <v>0</v>
      </c>
      <c r="I313" s="1766" t="s">
        <v>656</v>
      </c>
      <c r="J313" s="1798">
        <v>0</v>
      </c>
      <c r="K313" s="2057">
        <v>0</v>
      </c>
      <c r="L313" s="1766" t="s">
        <v>656</v>
      </c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s="1749" customFormat="1" ht="15.75" hidden="1" thickBot="1" x14ac:dyDescent="0.3">
      <c r="A314"/>
      <c r="B314" s="6504" t="s">
        <v>1359</v>
      </c>
      <c r="C314" s="6505" t="s">
        <v>432</v>
      </c>
      <c r="D314" s="1798">
        <v>0</v>
      </c>
      <c r="E314" s="2057">
        <v>0</v>
      </c>
      <c r="F314" s="1766" t="s">
        <v>656</v>
      </c>
      <c r="G314" s="1765">
        <v>0</v>
      </c>
      <c r="H314" s="1773">
        <v>0</v>
      </c>
      <c r="I314" s="1766" t="s">
        <v>656</v>
      </c>
      <c r="J314" s="1798">
        <v>0</v>
      </c>
      <c r="K314" s="2057">
        <v>0</v>
      </c>
      <c r="L314" s="1766" t="s">
        <v>656</v>
      </c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s="1749" customFormat="1" ht="25.5" hidden="1" thickBot="1" x14ac:dyDescent="0.3">
      <c r="A315"/>
      <c r="B315" s="6504" t="s">
        <v>1360</v>
      </c>
      <c r="C315" s="6505" t="s">
        <v>1484</v>
      </c>
      <c r="D315" s="1798">
        <v>0</v>
      </c>
      <c r="E315" s="2057">
        <v>0</v>
      </c>
      <c r="F315" s="1766" t="s">
        <v>656</v>
      </c>
      <c r="G315" s="1765">
        <v>0</v>
      </c>
      <c r="H315" s="1773">
        <v>0</v>
      </c>
      <c r="I315" s="1766" t="s">
        <v>656</v>
      </c>
      <c r="J315" s="1798">
        <v>0</v>
      </c>
      <c r="K315" s="2057">
        <v>0</v>
      </c>
      <c r="L315" s="1766" t="s">
        <v>656</v>
      </c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s="1749" customFormat="1" ht="25.5" hidden="1" thickBot="1" x14ac:dyDescent="0.3">
      <c r="A316"/>
      <c r="B316" s="6504" t="s">
        <v>1361</v>
      </c>
      <c r="C316" s="6505" t="s">
        <v>433</v>
      </c>
      <c r="D316" s="1798">
        <v>0</v>
      </c>
      <c r="E316" s="2057">
        <v>0</v>
      </c>
      <c r="F316" s="1766" t="s">
        <v>656</v>
      </c>
      <c r="G316" s="1765">
        <v>0</v>
      </c>
      <c r="H316" s="1773">
        <v>0</v>
      </c>
      <c r="I316" s="1766" t="s">
        <v>656</v>
      </c>
      <c r="J316" s="1798">
        <v>0</v>
      </c>
      <c r="K316" s="2057">
        <v>0</v>
      </c>
      <c r="L316" s="1766" t="s">
        <v>656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s="1749" customFormat="1" ht="25.5" hidden="1" thickBot="1" x14ac:dyDescent="0.3">
      <c r="A317"/>
      <c r="B317" s="6504" t="s">
        <v>1362</v>
      </c>
      <c r="C317" s="6505" t="s">
        <v>434</v>
      </c>
      <c r="D317" s="1798">
        <v>0</v>
      </c>
      <c r="E317" s="2057">
        <v>0</v>
      </c>
      <c r="F317" s="1766" t="s">
        <v>656</v>
      </c>
      <c r="G317" s="1765">
        <v>0</v>
      </c>
      <c r="H317" s="1773">
        <v>0</v>
      </c>
      <c r="I317" s="1766" t="s">
        <v>656</v>
      </c>
      <c r="J317" s="1798">
        <v>0</v>
      </c>
      <c r="K317" s="2057">
        <v>0</v>
      </c>
      <c r="L317" s="1766" t="s">
        <v>656</v>
      </c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s="1749" customFormat="1" ht="25.5" hidden="1" thickBot="1" x14ac:dyDescent="0.3">
      <c r="A318"/>
      <c r="B318" s="6504" t="s">
        <v>1363</v>
      </c>
      <c r="C318" s="6505" t="s">
        <v>435</v>
      </c>
      <c r="D318" s="1798">
        <v>0</v>
      </c>
      <c r="E318" s="2057">
        <v>0</v>
      </c>
      <c r="F318" s="1766" t="s">
        <v>656</v>
      </c>
      <c r="G318" s="1765">
        <v>0</v>
      </c>
      <c r="H318" s="1773">
        <v>0</v>
      </c>
      <c r="I318" s="1766" t="s">
        <v>656</v>
      </c>
      <c r="J318" s="1798">
        <v>0</v>
      </c>
      <c r="K318" s="2057">
        <v>0</v>
      </c>
      <c r="L318" s="1766" t="s">
        <v>656</v>
      </c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s="1749" customFormat="1" ht="25.5" hidden="1" thickBot="1" x14ac:dyDescent="0.3">
      <c r="A319"/>
      <c r="B319" s="6504" t="s">
        <v>1364</v>
      </c>
      <c r="C319" s="6505" t="s">
        <v>436</v>
      </c>
      <c r="D319" s="1798">
        <v>0</v>
      </c>
      <c r="E319" s="2057">
        <v>0</v>
      </c>
      <c r="F319" s="1766" t="s">
        <v>656</v>
      </c>
      <c r="G319" s="1765">
        <v>0</v>
      </c>
      <c r="H319" s="1773">
        <v>0</v>
      </c>
      <c r="I319" s="1766" t="s">
        <v>656</v>
      </c>
      <c r="J319" s="1798">
        <v>0</v>
      </c>
      <c r="K319" s="2057">
        <v>0</v>
      </c>
      <c r="L319" s="1766" t="s">
        <v>656</v>
      </c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s="1749" customFormat="1" ht="15.75" hidden="1" thickBot="1" x14ac:dyDescent="0.3">
      <c r="A320"/>
      <c r="B320" s="6504" t="s">
        <v>1365</v>
      </c>
      <c r="C320" s="6505" t="s">
        <v>437</v>
      </c>
      <c r="D320" s="1798">
        <v>0</v>
      </c>
      <c r="E320" s="2057">
        <v>0</v>
      </c>
      <c r="F320" s="1766" t="s">
        <v>656</v>
      </c>
      <c r="G320" s="1765">
        <v>0</v>
      </c>
      <c r="H320" s="1773">
        <v>0</v>
      </c>
      <c r="I320" s="1766" t="s">
        <v>656</v>
      </c>
      <c r="J320" s="1798">
        <v>0</v>
      </c>
      <c r="K320" s="2057">
        <v>0</v>
      </c>
      <c r="L320" s="1766" t="s">
        <v>656</v>
      </c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s="1749" customFormat="1" ht="25.5" hidden="1" thickBot="1" x14ac:dyDescent="0.3">
      <c r="A321"/>
      <c r="B321" s="6504" t="s">
        <v>1366</v>
      </c>
      <c r="C321" s="6505" t="s">
        <v>438</v>
      </c>
      <c r="D321" s="1798">
        <v>0</v>
      </c>
      <c r="E321" s="2057">
        <v>0</v>
      </c>
      <c r="F321" s="1766" t="s">
        <v>656</v>
      </c>
      <c r="G321" s="1765">
        <v>0</v>
      </c>
      <c r="H321" s="1773">
        <v>0</v>
      </c>
      <c r="I321" s="1766" t="s">
        <v>656</v>
      </c>
      <c r="J321" s="1798">
        <v>0</v>
      </c>
      <c r="K321" s="2057">
        <v>0</v>
      </c>
      <c r="L321" s="1766" t="s">
        <v>656</v>
      </c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s="1749" customFormat="1" ht="25.5" hidden="1" thickBot="1" x14ac:dyDescent="0.3">
      <c r="A322"/>
      <c r="B322" s="6504" t="s">
        <v>1367</v>
      </c>
      <c r="C322" s="6505" t="s">
        <v>439</v>
      </c>
      <c r="D322" s="1798">
        <v>0</v>
      </c>
      <c r="E322" s="2057">
        <v>0</v>
      </c>
      <c r="F322" s="1766" t="s">
        <v>656</v>
      </c>
      <c r="G322" s="1765">
        <v>0</v>
      </c>
      <c r="H322" s="1773">
        <v>0</v>
      </c>
      <c r="I322" s="1766" t="s">
        <v>656</v>
      </c>
      <c r="J322" s="1798">
        <v>0</v>
      </c>
      <c r="K322" s="2057">
        <v>0</v>
      </c>
      <c r="L322" s="1766" t="s">
        <v>656</v>
      </c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s="1749" customFormat="1" ht="25.5" hidden="1" thickBot="1" x14ac:dyDescent="0.3">
      <c r="A323"/>
      <c r="B323" s="6504" t="s">
        <v>1368</v>
      </c>
      <c r="C323" s="6505" t="s">
        <v>440</v>
      </c>
      <c r="D323" s="1798">
        <v>0</v>
      </c>
      <c r="E323" s="2057">
        <v>0</v>
      </c>
      <c r="F323" s="1766" t="s">
        <v>656</v>
      </c>
      <c r="G323" s="1765">
        <v>0</v>
      </c>
      <c r="H323" s="1773">
        <v>0</v>
      </c>
      <c r="I323" s="1766" t="s">
        <v>656</v>
      </c>
      <c r="J323" s="1798">
        <v>0</v>
      </c>
      <c r="K323" s="2057">
        <v>0</v>
      </c>
      <c r="L323" s="1766" t="s">
        <v>656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s="1749" customFormat="1" ht="49.5" hidden="1" thickBot="1" x14ac:dyDescent="0.3">
      <c r="A324"/>
      <c r="B324" s="6504" t="s">
        <v>1369</v>
      </c>
      <c r="C324" s="6505" t="s">
        <v>441</v>
      </c>
      <c r="D324" s="1798">
        <v>0</v>
      </c>
      <c r="E324" s="2057">
        <v>0</v>
      </c>
      <c r="F324" s="1766" t="s">
        <v>656</v>
      </c>
      <c r="G324" s="1765">
        <v>0</v>
      </c>
      <c r="H324" s="1773">
        <v>0</v>
      </c>
      <c r="I324" s="1766" t="s">
        <v>656</v>
      </c>
      <c r="J324" s="1798">
        <v>0</v>
      </c>
      <c r="K324" s="2057">
        <v>0</v>
      </c>
      <c r="L324" s="1766" t="s">
        <v>656</v>
      </c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s="1749" customFormat="1" ht="37.5" hidden="1" thickBot="1" x14ac:dyDescent="0.3">
      <c r="A325"/>
      <c r="B325" s="6504" t="s">
        <v>1370</v>
      </c>
      <c r="C325" s="6505" t="s">
        <v>442</v>
      </c>
      <c r="D325" s="1798">
        <v>0</v>
      </c>
      <c r="E325" s="2057">
        <v>0</v>
      </c>
      <c r="F325" s="1766" t="s">
        <v>656</v>
      </c>
      <c r="G325" s="1765">
        <v>0</v>
      </c>
      <c r="H325" s="1773">
        <v>0</v>
      </c>
      <c r="I325" s="1766" t="s">
        <v>656</v>
      </c>
      <c r="J325" s="1798">
        <v>0</v>
      </c>
      <c r="K325" s="2057">
        <v>0</v>
      </c>
      <c r="L325" s="1766" t="s">
        <v>656</v>
      </c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s="1749" customFormat="1" ht="15.75" hidden="1" thickBot="1" x14ac:dyDescent="0.3">
      <c r="A326"/>
      <c r="B326" s="6504" t="s">
        <v>1371</v>
      </c>
      <c r="C326" s="6505" t="s">
        <v>443</v>
      </c>
      <c r="D326" s="1798">
        <v>0</v>
      </c>
      <c r="E326" s="2057">
        <v>0</v>
      </c>
      <c r="F326" s="1766" t="s">
        <v>656</v>
      </c>
      <c r="G326" s="1765">
        <v>0</v>
      </c>
      <c r="H326" s="1773">
        <v>0</v>
      </c>
      <c r="I326" s="1766" t="s">
        <v>656</v>
      </c>
      <c r="J326" s="1798">
        <v>0</v>
      </c>
      <c r="K326" s="2057">
        <v>0</v>
      </c>
      <c r="L326" s="1766" t="s">
        <v>656</v>
      </c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s="1749" customFormat="1" ht="25.5" hidden="1" thickBot="1" x14ac:dyDescent="0.3">
      <c r="A327"/>
      <c r="B327" s="6504" t="s">
        <v>1372</v>
      </c>
      <c r="C327" s="6505" t="s">
        <v>444</v>
      </c>
      <c r="D327" s="1798">
        <v>0</v>
      </c>
      <c r="E327" s="2057">
        <v>0</v>
      </c>
      <c r="F327" s="1766" t="s">
        <v>656</v>
      </c>
      <c r="G327" s="1765">
        <v>0</v>
      </c>
      <c r="H327" s="1773">
        <v>0</v>
      </c>
      <c r="I327" s="1766" t="s">
        <v>656</v>
      </c>
      <c r="J327" s="1798">
        <v>0</v>
      </c>
      <c r="K327" s="2057">
        <v>0</v>
      </c>
      <c r="L327" s="1766" t="s">
        <v>656</v>
      </c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s="1749" customFormat="1" ht="25.5" hidden="1" thickBot="1" x14ac:dyDescent="0.3">
      <c r="A328"/>
      <c r="B328" s="6504" t="s">
        <v>1373</v>
      </c>
      <c r="C328" s="6505" t="s">
        <v>445</v>
      </c>
      <c r="D328" s="1798">
        <v>0</v>
      </c>
      <c r="E328" s="2057">
        <v>0</v>
      </c>
      <c r="F328" s="1766" t="s">
        <v>656</v>
      </c>
      <c r="G328" s="1765">
        <v>0</v>
      </c>
      <c r="H328" s="1773">
        <v>0</v>
      </c>
      <c r="I328" s="1766" t="s">
        <v>656</v>
      </c>
      <c r="J328" s="1798">
        <v>0</v>
      </c>
      <c r="K328" s="2057">
        <v>0</v>
      </c>
      <c r="L328" s="1766" t="s">
        <v>656</v>
      </c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s="1749" customFormat="1" ht="25.5" hidden="1" thickBot="1" x14ac:dyDescent="0.3">
      <c r="A329"/>
      <c r="B329" s="6504" t="s">
        <v>1374</v>
      </c>
      <c r="C329" s="6505" t="s">
        <v>446</v>
      </c>
      <c r="D329" s="1798">
        <v>0</v>
      </c>
      <c r="E329" s="2057">
        <v>0</v>
      </c>
      <c r="F329" s="1766" t="s">
        <v>656</v>
      </c>
      <c r="G329" s="1765">
        <v>0</v>
      </c>
      <c r="H329" s="1773">
        <v>0</v>
      </c>
      <c r="I329" s="1766" t="s">
        <v>656</v>
      </c>
      <c r="J329" s="1798">
        <v>0</v>
      </c>
      <c r="K329" s="2057">
        <v>0</v>
      </c>
      <c r="L329" s="1766" t="s">
        <v>656</v>
      </c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s="1749" customFormat="1" ht="25.5" hidden="1" thickBot="1" x14ac:dyDescent="0.3">
      <c r="A330"/>
      <c r="B330" s="6504" t="s">
        <v>1375</v>
      </c>
      <c r="C330" s="6505" t="s">
        <v>447</v>
      </c>
      <c r="D330" s="1798">
        <v>0</v>
      </c>
      <c r="E330" s="2057">
        <v>0</v>
      </c>
      <c r="F330" s="1766" t="s">
        <v>656</v>
      </c>
      <c r="G330" s="1765">
        <v>0</v>
      </c>
      <c r="H330" s="1773">
        <v>0</v>
      </c>
      <c r="I330" s="1766" t="s">
        <v>656</v>
      </c>
      <c r="J330" s="1798">
        <v>0</v>
      </c>
      <c r="K330" s="2057">
        <v>0</v>
      </c>
      <c r="L330" s="1766" t="s">
        <v>656</v>
      </c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s="1749" customFormat="1" ht="25.5" hidden="1" thickBot="1" x14ac:dyDescent="0.3">
      <c r="A331"/>
      <c r="B331" s="6504" t="s">
        <v>1376</v>
      </c>
      <c r="C331" s="6505" t="s">
        <v>448</v>
      </c>
      <c r="D331" s="1798">
        <v>0</v>
      </c>
      <c r="E331" s="2057">
        <v>0</v>
      </c>
      <c r="F331" s="1766" t="s">
        <v>656</v>
      </c>
      <c r="G331" s="1765">
        <v>0</v>
      </c>
      <c r="H331" s="1773">
        <v>0</v>
      </c>
      <c r="I331" s="1766" t="s">
        <v>656</v>
      </c>
      <c r="J331" s="1798">
        <v>0</v>
      </c>
      <c r="K331" s="2057">
        <v>0</v>
      </c>
      <c r="L331" s="1766" t="s">
        <v>656</v>
      </c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s="1749" customFormat="1" ht="15.75" hidden="1" thickBot="1" x14ac:dyDescent="0.3">
      <c r="A332"/>
      <c r="B332" s="6504" t="s">
        <v>1377</v>
      </c>
      <c r="C332" s="6505" t="s">
        <v>449</v>
      </c>
      <c r="D332" s="1798">
        <v>0</v>
      </c>
      <c r="E332" s="2057">
        <v>0</v>
      </c>
      <c r="F332" s="1766" t="s">
        <v>656</v>
      </c>
      <c r="G332" s="1765">
        <v>0</v>
      </c>
      <c r="H332" s="1773">
        <v>0</v>
      </c>
      <c r="I332" s="1766" t="s">
        <v>656</v>
      </c>
      <c r="J332" s="1798">
        <v>0</v>
      </c>
      <c r="K332" s="2057">
        <v>0</v>
      </c>
      <c r="L332" s="1766" t="s">
        <v>656</v>
      </c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s="1749" customFormat="1" ht="25.5" hidden="1" thickBot="1" x14ac:dyDescent="0.3">
      <c r="A333"/>
      <c r="B333" s="6504" t="s">
        <v>1378</v>
      </c>
      <c r="C333" s="6505" t="s">
        <v>450</v>
      </c>
      <c r="D333" s="1801">
        <v>0</v>
      </c>
      <c r="E333" s="2057">
        <v>0</v>
      </c>
      <c r="F333" s="1766" t="s">
        <v>656</v>
      </c>
      <c r="G333" s="1765">
        <v>0</v>
      </c>
      <c r="H333" s="1773">
        <v>0</v>
      </c>
      <c r="I333" s="1766" t="s">
        <v>656</v>
      </c>
      <c r="J333" s="1801">
        <v>0</v>
      </c>
      <c r="K333" s="2057">
        <v>0</v>
      </c>
      <c r="L333" s="1766" t="s">
        <v>656</v>
      </c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s="1749" customFormat="1" ht="25.5" hidden="1" thickBot="1" x14ac:dyDescent="0.3">
      <c r="A334"/>
      <c r="B334" s="6504" t="s">
        <v>1379</v>
      </c>
      <c r="C334" s="6505" t="s">
        <v>451</v>
      </c>
      <c r="D334" s="1817">
        <v>0</v>
      </c>
      <c r="E334" s="2057">
        <v>0</v>
      </c>
      <c r="F334" s="1766" t="s">
        <v>656</v>
      </c>
      <c r="G334" s="1765">
        <v>0</v>
      </c>
      <c r="H334" s="1773">
        <v>0</v>
      </c>
      <c r="I334" s="1766" t="s">
        <v>656</v>
      </c>
      <c r="J334" s="1817">
        <v>0</v>
      </c>
      <c r="K334" s="2057">
        <v>0</v>
      </c>
      <c r="L334" s="1766" t="s">
        <v>656</v>
      </c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s="1749" customFormat="1" ht="15.75" hidden="1" thickBot="1" x14ac:dyDescent="0.3">
      <c r="A335"/>
      <c r="B335" s="7372" t="s">
        <v>573</v>
      </c>
      <c r="C335" s="7373"/>
      <c r="D335" s="1818">
        <v>0</v>
      </c>
      <c r="E335" s="2055">
        <v>0</v>
      </c>
      <c r="F335" s="1757" t="s">
        <v>656</v>
      </c>
      <c r="G335" s="1783">
        <v>0</v>
      </c>
      <c r="H335" s="1756">
        <v>0</v>
      </c>
      <c r="I335" s="1757" t="s">
        <v>656</v>
      </c>
      <c r="J335" s="1818">
        <v>0</v>
      </c>
      <c r="K335" s="2055">
        <v>0</v>
      </c>
      <c r="L335" s="1757" t="s">
        <v>656</v>
      </c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s="1749" customFormat="1" ht="15.75" thickBot="1" x14ac:dyDescent="0.3">
      <c r="A336"/>
      <c r="B336" s="7372" t="s">
        <v>18</v>
      </c>
      <c r="C336" s="7373"/>
      <c r="D336" s="1786">
        <v>1679</v>
      </c>
      <c r="E336" s="1756">
        <v>1720</v>
      </c>
      <c r="F336" s="1757">
        <v>2.4419297200714709</v>
      </c>
      <c r="G336" s="1786">
        <v>199</v>
      </c>
      <c r="H336" s="1756">
        <v>228</v>
      </c>
      <c r="I336" s="1757">
        <v>14.572864321608051</v>
      </c>
      <c r="J336" s="1821">
        <v>1480</v>
      </c>
      <c r="K336" s="2055">
        <v>1492</v>
      </c>
      <c r="L336" s="1757">
        <v>0.81081081081080697</v>
      </c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s="1749" customFormat="1" x14ac:dyDescent="0.25">
      <c r="A337"/>
      <c r="B337" s="6493"/>
      <c r="C337" s="6521"/>
      <c r="D337" s="6522"/>
      <c r="E337" s="6496"/>
      <c r="G337" s="1788"/>
      <c r="H337" s="1789"/>
      <c r="J337" s="6523"/>
      <c r="K337" s="6524"/>
      <c r="L337" s="1406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s="1749" customFormat="1" x14ac:dyDescent="0.25">
      <c r="A338"/>
      <c r="B338" s="7287" t="s">
        <v>2870</v>
      </c>
      <c r="C338" s="7287"/>
      <c r="D338" s="7287"/>
      <c r="E338" s="7287"/>
      <c r="F338" s="7287"/>
      <c r="G338" s="7287"/>
      <c r="H338" s="7287"/>
      <c r="I338" s="7287"/>
      <c r="J338" s="7287"/>
      <c r="K338" s="7287"/>
      <c r="L338" s="7287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s="3" customFormat="1" ht="12.75" x14ac:dyDescent="0.2"/>
    <row r="340" spans="1:25" s="3" customFormat="1" ht="12.75" x14ac:dyDescent="0.2"/>
    <row r="341" spans="1:25" s="3" customFormat="1" ht="12.75" x14ac:dyDescent="0.2"/>
    <row r="342" spans="1:25" s="3" customFormat="1" ht="12.75" x14ac:dyDescent="0.2"/>
    <row r="343" spans="1:25" s="3" customFormat="1" ht="12.75" x14ac:dyDescent="0.2"/>
    <row r="344" spans="1:25" s="3" customFormat="1" ht="12.75" x14ac:dyDescent="0.2"/>
    <row r="345" spans="1:25" s="3" customFormat="1" ht="12.75" x14ac:dyDescent="0.2"/>
  </sheetData>
  <mergeCells count="34">
    <mergeCell ref="G5:I5"/>
    <mergeCell ref="J5:L5"/>
    <mergeCell ref="B7:C7"/>
    <mergeCell ref="B47:C47"/>
    <mergeCell ref="B54:C54"/>
    <mergeCell ref="B4:B6"/>
    <mergeCell ref="C4:C6"/>
    <mergeCell ref="D4:L4"/>
    <mergeCell ref="D5:F5"/>
    <mergeCell ref="B185:C185"/>
    <mergeCell ref="B60:C60"/>
    <mergeCell ref="B66:C66"/>
    <mergeCell ref="B74:C74"/>
    <mergeCell ref="B80:C80"/>
    <mergeCell ref="B87:C87"/>
    <mergeCell ref="B97:C97"/>
    <mergeCell ref="B112:C112"/>
    <mergeCell ref="B127:C127"/>
    <mergeCell ref="B150:C150"/>
    <mergeCell ref="B159:C159"/>
    <mergeCell ref="B165:C165"/>
    <mergeCell ref="B206:C206"/>
    <mergeCell ref="B215:C215"/>
    <mergeCell ref="B226:C226"/>
    <mergeCell ref="B234:C234"/>
    <mergeCell ref="B245:C245"/>
    <mergeCell ref="B338:L338"/>
    <mergeCell ref="B335:C335"/>
    <mergeCell ref="B336:C336"/>
    <mergeCell ref="B259:C259"/>
    <mergeCell ref="B283:C283"/>
    <mergeCell ref="B291:C291"/>
    <mergeCell ref="B304:C304"/>
    <mergeCell ref="B310:C310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3"/>
  <sheetViews>
    <sheetView topLeftCell="A31" workbookViewId="0">
      <selection activeCell="B2" sqref="B2"/>
    </sheetView>
  </sheetViews>
  <sheetFormatPr defaultRowHeight="15" x14ac:dyDescent="0.25"/>
  <cols>
    <col min="2" max="2" width="5.140625" customWidth="1"/>
    <col min="3" max="3" width="43.28515625" customWidth="1"/>
  </cols>
  <sheetData>
    <row r="2" spans="2:11" x14ac:dyDescent="0.25">
      <c r="B2" s="539" t="s">
        <v>2914</v>
      </c>
    </row>
    <row r="3" spans="2:11" x14ac:dyDescent="0.25">
      <c r="B3" s="539" t="s">
        <v>1514</v>
      </c>
      <c r="C3" s="539"/>
    </row>
    <row r="4" spans="2:11" ht="15.75" thickBot="1" x14ac:dyDescent="0.3">
      <c r="B4" s="539"/>
      <c r="C4" s="539"/>
    </row>
    <row r="5" spans="2:11" ht="23.25" customHeight="1" x14ac:dyDescent="0.25">
      <c r="B5" s="7008" t="s">
        <v>1506</v>
      </c>
      <c r="C5" s="7009"/>
      <c r="D5" s="7163" t="s">
        <v>120</v>
      </c>
      <c r="E5" s="7164"/>
      <c r="F5" s="7165"/>
      <c r="G5" s="7166" t="s">
        <v>121</v>
      </c>
      <c r="H5" s="7391"/>
      <c r="I5" s="7166" t="s">
        <v>122</v>
      </c>
      <c r="J5" s="6931"/>
      <c r="K5" s="7167" t="s">
        <v>1035</v>
      </c>
    </row>
    <row r="6" spans="2:11" ht="15.75" thickBot="1" x14ac:dyDescent="0.3">
      <c r="B6" s="7010"/>
      <c r="C6" s="7011"/>
      <c r="D6" s="1464" t="s">
        <v>125</v>
      </c>
      <c r="E6" s="1465" t="s">
        <v>126</v>
      </c>
      <c r="F6" s="1466" t="s">
        <v>127</v>
      </c>
      <c r="G6" s="1464" t="s">
        <v>130</v>
      </c>
      <c r="H6" s="1467" t="s">
        <v>128</v>
      </c>
      <c r="I6" s="1468" t="s">
        <v>130</v>
      </c>
      <c r="J6" s="2060" t="s">
        <v>128</v>
      </c>
      <c r="K6" s="7168"/>
    </row>
    <row r="7" spans="2:11" x14ac:dyDescent="0.25">
      <c r="B7" s="2061" t="s">
        <v>1037</v>
      </c>
      <c r="C7" s="753" t="s">
        <v>481</v>
      </c>
      <c r="D7" s="2062">
        <v>9695</v>
      </c>
      <c r="E7" s="861">
        <v>119</v>
      </c>
      <c r="F7" s="819">
        <v>9394</v>
      </c>
      <c r="G7" s="1046">
        <v>3202</v>
      </c>
      <c r="H7" s="459">
        <v>33.027333677153173</v>
      </c>
      <c r="I7" s="346">
        <v>2901</v>
      </c>
      <c r="J7" s="460">
        <v>30.881413668298912</v>
      </c>
      <c r="K7" s="686">
        <v>17.871297166768052</v>
      </c>
    </row>
    <row r="8" spans="2:11" x14ac:dyDescent="0.25">
      <c r="B8" s="2063" t="s">
        <v>1038</v>
      </c>
      <c r="C8" s="754" t="s">
        <v>811</v>
      </c>
      <c r="D8" s="2064">
        <v>8224</v>
      </c>
      <c r="E8" s="359">
        <v>94</v>
      </c>
      <c r="F8" s="444">
        <v>8092</v>
      </c>
      <c r="G8" s="849">
        <v>2433</v>
      </c>
      <c r="H8" s="447">
        <v>29.584143968871597</v>
      </c>
      <c r="I8" s="355">
        <v>2301</v>
      </c>
      <c r="J8" s="440">
        <v>28.435491843796338</v>
      </c>
      <c r="K8" s="686">
        <v>15.159726446570442</v>
      </c>
    </row>
    <row r="9" spans="2:11" x14ac:dyDescent="0.25">
      <c r="B9" s="2063" t="s">
        <v>1039</v>
      </c>
      <c r="C9" s="755" t="s">
        <v>467</v>
      </c>
      <c r="D9" s="2064">
        <v>5818</v>
      </c>
      <c r="E9" s="359">
        <v>29</v>
      </c>
      <c r="F9" s="444">
        <v>1026</v>
      </c>
      <c r="G9" s="849">
        <v>5735</v>
      </c>
      <c r="H9" s="447">
        <v>98.573392918528697</v>
      </c>
      <c r="I9" s="355">
        <v>943</v>
      </c>
      <c r="J9" s="440">
        <v>91.910331384015592</v>
      </c>
      <c r="K9" s="686">
        <v>10.724621652012019</v>
      </c>
    </row>
    <row r="10" spans="2:11" x14ac:dyDescent="0.25">
      <c r="B10" s="2063" t="s">
        <v>1040</v>
      </c>
      <c r="C10" s="755" t="s">
        <v>476</v>
      </c>
      <c r="D10" s="2065">
        <v>2424</v>
      </c>
      <c r="E10" s="2066">
        <v>1</v>
      </c>
      <c r="F10" s="2067">
        <v>585</v>
      </c>
      <c r="G10" s="849">
        <v>2424</v>
      </c>
      <c r="H10" s="447">
        <v>100</v>
      </c>
      <c r="I10" s="355">
        <v>585</v>
      </c>
      <c r="J10" s="440">
        <v>100</v>
      </c>
      <c r="K10" s="686">
        <v>4.4682851296798098</v>
      </c>
    </row>
    <row r="11" spans="2:11" x14ac:dyDescent="0.25">
      <c r="B11" s="2063" t="s">
        <v>1041</v>
      </c>
      <c r="C11" s="317" t="s">
        <v>487</v>
      </c>
      <c r="D11" s="2064">
        <v>2058</v>
      </c>
      <c r="E11" s="359">
        <v>47</v>
      </c>
      <c r="F11" s="444">
        <v>1570</v>
      </c>
      <c r="G11" s="849">
        <v>1254</v>
      </c>
      <c r="H11" s="447">
        <v>60.932944606413997</v>
      </c>
      <c r="I11" s="355">
        <v>766</v>
      </c>
      <c r="J11" s="440">
        <v>48.789808917197455</v>
      </c>
      <c r="K11" s="686">
        <v>3.7936183155449865</v>
      </c>
    </row>
    <row r="12" spans="2:11" x14ac:dyDescent="0.25">
      <c r="B12" s="2063" t="s">
        <v>1042</v>
      </c>
      <c r="C12" s="2068" t="s">
        <v>759</v>
      </c>
      <c r="D12" s="2064">
        <v>1994</v>
      </c>
      <c r="E12" s="359">
        <v>374</v>
      </c>
      <c r="F12" s="444">
        <v>1277</v>
      </c>
      <c r="G12" s="849">
        <v>1988</v>
      </c>
      <c r="H12" s="447">
        <v>99.699097291875631</v>
      </c>
      <c r="I12" s="355">
        <v>1271</v>
      </c>
      <c r="J12" s="440">
        <v>99.530148786217694</v>
      </c>
      <c r="K12" s="686">
        <v>3.6756437906689525</v>
      </c>
    </row>
    <row r="13" spans="2:11" x14ac:dyDescent="0.25">
      <c r="B13" s="2063" t="s">
        <v>1043</v>
      </c>
      <c r="C13" s="317" t="s">
        <v>879</v>
      </c>
      <c r="D13" s="2064">
        <v>1979</v>
      </c>
      <c r="E13" s="359">
        <v>470</v>
      </c>
      <c r="F13" s="444">
        <v>1240</v>
      </c>
      <c r="G13" s="849">
        <v>2008</v>
      </c>
      <c r="H13" s="447">
        <v>101.46538655886812</v>
      </c>
      <c r="I13" s="355">
        <v>1269</v>
      </c>
      <c r="J13" s="440">
        <v>102.33870967741936</v>
      </c>
      <c r="K13" s="686">
        <v>3.6479935114011317</v>
      </c>
    </row>
    <row r="14" spans="2:11" x14ac:dyDescent="0.25">
      <c r="B14" s="2063" t="s">
        <v>1044</v>
      </c>
      <c r="C14" s="2069" t="s">
        <v>489</v>
      </c>
      <c r="D14" s="2064">
        <v>1760</v>
      </c>
      <c r="E14" s="359">
        <v>0</v>
      </c>
      <c r="F14" s="444">
        <v>1230</v>
      </c>
      <c r="G14" s="849">
        <v>1481</v>
      </c>
      <c r="H14" s="447">
        <v>84.147727272727266</v>
      </c>
      <c r="I14" s="355">
        <v>951</v>
      </c>
      <c r="J14" s="440">
        <v>77.317073170731703</v>
      </c>
      <c r="K14" s="686">
        <v>3.244299434090951</v>
      </c>
    </row>
    <row r="15" spans="2:11" x14ac:dyDescent="0.25">
      <c r="B15" s="2063" t="s">
        <v>1045</v>
      </c>
      <c r="C15" s="317" t="s">
        <v>479</v>
      </c>
      <c r="D15" s="2064">
        <v>1661</v>
      </c>
      <c r="E15" s="359">
        <v>1</v>
      </c>
      <c r="F15" s="444">
        <v>205</v>
      </c>
      <c r="G15" s="849">
        <v>1661</v>
      </c>
      <c r="H15" s="447">
        <v>100</v>
      </c>
      <c r="I15" s="355">
        <v>205</v>
      </c>
      <c r="J15" s="440">
        <v>100</v>
      </c>
      <c r="K15" s="686">
        <v>3.0618075909233351</v>
      </c>
    </row>
    <row r="16" spans="2:11" x14ac:dyDescent="0.25">
      <c r="B16" s="2063" t="s">
        <v>1046</v>
      </c>
      <c r="C16" s="821" t="s">
        <v>561</v>
      </c>
      <c r="D16" s="2064">
        <v>1385</v>
      </c>
      <c r="E16" s="359">
        <v>0</v>
      </c>
      <c r="F16" s="444">
        <v>871</v>
      </c>
      <c r="G16" s="2070">
        <v>1400</v>
      </c>
      <c r="H16" s="447">
        <v>101.08303249097472</v>
      </c>
      <c r="I16" s="466">
        <v>886</v>
      </c>
      <c r="J16" s="440">
        <v>101.72215843857634</v>
      </c>
      <c r="K16" s="686">
        <v>2.5530424523954358</v>
      </c>
    </row>
    <row r="17" spans="2:12" x14ac:dyDescent="0.25">
      <c r="B17" s="2063" t="s">
        <v>1047</v>
      </c>
      <c r="C17" s="821" t="s">
        <v>461</v>
      </c>
      <c r="D17" s="2064">
        <v>1352</v>
      </c>
      <c r="E17" s="361">
        <v>8</v>
      </c>
      <c r="F17" s="2071">
        <v>190</v>
      </c>
      <c r="G17" s="442">
        <v>1339</v>
      </c>
      <c r="H17" s="447">
        <v>99.038461538461547</v>
      </c>
      <c r="I17" s="1606">
        <v>177</v>
      </c>
      <c r="J17" s="440">
        <v>93.15789473684211</v>
      </c>
      <c r="K17" s="686">
        <v>2.4922118380062304</v>
      </c>
    </row>
    <row r="18" spans="2:12" x14ac:dyDescent="0.25">
      <c r="B18" s="2063" t="s">
        <v>1048</v>
      </c>
      <c r="C18" s="2069" t="s">
        <v>809</v>
      </c>
      <c r="D18" s="2072">
        <v>1229</v>
      </c>
      <c r="E18" s="826">
        <v>99</v>
      </c>
      <c r="F18" s="2073">
        <v>170</v>
      </c>
      <c r="G18" s="2074">
        <v>1222</v>
      </c>
      <c r="H18" s="825">
        <v>99.430431244914558</v>
      </c>
      <c r="I18" s="2075">
        <v>163</v>
      </c>
      <c r="J18" s="448">
        <v>95.882352941176478</v>
      </c>
      <c r="K18" s="673">
        <v>2.2654795480101018</v>
      </c>
    </row>
    <row r="19" spans="2:12" x14ac:dyDescent="0.25">
      <c r="B19" s="2063" t="s">
        <v>1507</v>
      </c>
      <c r="C19" s="317" t="s">
        <v>866</v>
      </c>
      <c r="D19" s="2064">
        <v>1158</v>
      </c>
      <c r="E19" s="359">
        <v>1</v>
      </c>
      <c r="F19" s="444">
        <v>1145</v>
      </c>
      <c r="G19" s="849">
        <v>651</v>
      </c>
      <c r="H19" s="825">
        <v>56.217616580310882</v>
      </c>
      <c r="I19" s="355">
        <v>638</v>
      </c>
      <c r="J19" s="440">
        <v>55.720524017467241</v>
      </c>
      <c r="K19" s="686">
        <v>2.1346015594757506</v>
      </c>
    </row>
    <row r="20" spans="2:12" ht="33.75" x14ac:dyDescent="0.25">
      <c r="B20" s="2063" t="s">
        <v>1508</v>
      </c>
      <c r="C20" s="317" t="s">
        <v>963</v>
      </c>
      <c r="D20" s="2064">
        <v>957</v>
      </c>
      <c r="E20" s="359">
        <v>388</v>
      </c>
      <c r="F20" s="444">
        <v>507</v>
      </c>
      <c r="G20" s="849">
        <v>959</v>
      </c>
      <c r="H20" s="825">
        <v>100.20898641588296</v>
      </c>
      <c r="I20" s="355">
        <v>509</v>
      </c>
      <c r="J20" s="440">
        <v>100.39447731755425</v>
      </c>
      <c r="K20" s="686">
        <v>1.7640878172869547</v>
      </c>
    </row>
    <row r="21" spans="2:12" x14ac:dyDescent="0.25">
      <c r="B21" s="2063" t="s">
        <v>1509</v>
      </c>
      <c r="C21" s="317" t="s">
        <v>541</v>
      </c>
      <c r="D21" s="2064">
        <v>923</v>
      </c>
      <c r="E21" s="359">
        <v>0</v>
      </c>
      <c r="F21" s="444">
        <v>345</v>
      </c>
      <c r="G21" s="849">
        <v>925</v>
      </c>
      <c r="H21" s="447">
        <v>100.21668472372698</v>
      </c>
      <c r="I21" s="355">
        <v>347</v>
      </c>
      <c r="J21" s="440">
        <v>100.57971014492753</v>
      </c>
      <c r="K21" s="686">
        <v>1.7014138509465613</v>
      </c>
    </row>
    <row r="22" spans="2:12" x14ac:dyDescent="0.25">
      <c r="B22" s="2063" t="s">
        <v>1510</v>
      </c>
      <c r="C22" s="2069" t="s">
        <v>564</v>
      </c>
      <c r="D22" s="2064">
        <v>719</v>
      </c>
      <c r="E22" s="359">
        <v>0</v>
      </c>
      <c r="F22" s="444">
        <v>596</v>
      </c>
      <c r="G22" s="849">
        <v>719</v>
      </c>
      <c r="H22" s="447">
        <v>100</v>
      </c>
      <c r="I22" s="355">
        <v>596</v>
      </c>
      <c r="J22" s="440">
        <v>100</v>
      </c>
      <c r="K22" s="686">
        <v>1.325370052904201</v>
      </c>
    </row>
    <row r="23" spans="2:12" x14ac:dyDescent="0.25">
      <c r="B23" s="2063" t="s">
        <v>1511</v>
      </c>
      <c r="C23" s="317" t="s">
        <v>463</v>
      </c>
      <c r="D23" s="2064">
        <v>706</v>
      </c>
      <c r="E23" s="359">
        <v>6</v>
      </c>
      <c r="F23" s="444">
        <v>336</v>
      </c>
      <c r="G23" s="849">
        <v>661</v>
      </c>
      <c r="H23" s="447">
        <v>93.626062322946183</v>
      </c>
      <c r="I23" s="355">
        <v>291</v>
      </c>
      <c r="J23" s="440">
        <v>86.607142857142861</v>
      </c>
      <c r="K23" s="686">
        <v>1.3014064775387566</v>
      </c>
    </row>
    <row r="24" spans="2:12" ht="15.75" thickBot="1" x14ac:dyDescent="0.3">
      <c r="B24" s="2063" t="s">
        <v>1512</v>
      </c>
      <c r="C24" s="821" t="s">
        <v>727</v>
      </c>
      <c r="D24" s="2064">
        <v>647</v>
      </c>
      <c r="E24" s="359">
        <v>0</v>
      </c>
      <c r="F24" s="444">
        <v>162</v>
      </c>
      <c r="G24" s="2070">
        <v>647</v>
      </c>
      <c r="H24" s="447">
        <v>100</v>
      </c>
      <c r="I24" s="466">
        <v>162</v>
      </c>
      <c r="J24" s="440">
        <v>100</v>
      </c>
      <c r="K24" s="686">
        <v>1.192648712418662</v>
      </c>
    </row>
    <row r="25" spans="2:12" ht="15.75" thickBot="1" x14ac:dyDescent="0.3">
      <c r="B25" s="7392" t="s">
        <v>18</v>
      </c>
      <c r="C25" s="7400"/>
      <c r="D25" s="2076">
        <v>44689</v>
      </c>
      <c r="E25" s="2077">
        <v>1637</v>
      </c>
      <c r="F25" s="2078">
        <v>28941</v>
      </c>
      <c r="G25" s="2076">
        <v>30709</v>
      </c>
      <c r="H25" s="2079">
        <v>68.717133970328277</v>
      </c>
      <c r="I25" s="2080">
        <v>14961</v>
      </c>
      <c r="J25" s="2081">
        <v>51.69482740748419</v>
      </c>
      <c r="K25" s="2082">
        <v>82.376036866359442</v>
      </c>
    </row>
    <row r="26" spans="2:12" ht="16.5" thickTop="1" thickBot="1" x14ac:dyDescent="0.3">
      <c r="B26" s="7394" t="s">
        <v>1049</v>
      </c>
      <c r="C26" s="7398"/>
      <c r="D26" s="2083">
        <v>9561</v>
      </c>
      <c r="E26" s="2084">
        <v>379</v>
      </c>
      <c r="F26" s="2085">
        <v>5845</v>
      </c>
      <c r="G26" s="2086">
        <v>8925</v>
      </c>
      <c r="H26" s="2087">
        <v>93.347976153122062</v>
      </c>
      <c r="I26" s="2088">
        <v>5209</v>
      </c>
      <c r="J26" s="2089">
        <v>89.118905047048756</v>
      </c>
      <c r="K26" s="571">
        <v>17.623963133640551</v>
      </c>
    </row>
    <row r="27" spans="2:12" ht="16.5" thickTop="1" thickBot="1" x14ac:dyDescent="0.3">
      <c r="B27" s="7396" t="s">
        <v>146</v>
      </c>
      <c r="C27" s="7399"/>
      <c r="D27" s="2090">
        <v>54250</v>
      </c>
      <c r="E27" s="2091">
        <v>2016</v>
      </c>
      <c r="F27" s="2092">
        <v>34786</v>
      </c>
      <c r="G27" s="2093">
        <v>39634</v>
      </c>
      <c r="H27" s="2094">
        <v>73.058064516129022</v>
      </c>
      <c r="I27" s="2090">
        <v>20170</v>
      </c>
      <c r="J27" s="2095">
        <v>57.983096648076817</v>
      </c>
      <c r="K27" s="2096">
        <v>100</v>
      </c>
    </row>
    <row r="28" spans="2:12" x14ac:dyDescent="0.25">
      <c r="B28" s="2109"/>
    </row>
    <row r="29" spans="2:12" x14ac:dyDescent="0.25">
      <c r="B29" s="2109"/>
    </row>
    <row r="30" spans="2:12" x14ac:dyDescent="0.25">
      <c r="B30" s="2108" t="s">
        <v>2913</v>
      </c>
      <c r="C30" s="1744"/>
    </row>
    <row r="31" spans="2:12" ht="15.75" thickBot="1" x14ac:dyDescent="0.3">
      <c r="B31" s="1744"/>
      <c r="C31" s="1744"/>
      <c r="L31" s="2097"/>
    </row>
    <row r="32" spans="2:12" ht="25.5" customHeight="1" x14ac:dyDescent="0.25">
      <c r="B32" s="7008" t="s">
        <v>1513</v>
      </c>
      <c r="C32" s="7009"/>
      <c r="D32" s="7163" t="s">
        <v>120</v>
      </c>
      <c r="E32" s="7164"/>
      <c r="F32" s="7165"/>
      <c r="G32" s="7166" t="s">
        <v>121</v>
      </c>
      <c r="H32" s="7391"/>
      <c r="I32" s="7166" t="s">
        <v>122</v>
      </c>
      <c r="J32" s="6931"/>
      <c r="K32" s="7167" t="s">
        <v>1035</v>
      </c>
      <c r="L32" s="2098"/>
    </row>
    <row r="33" spans="2:13" ht="15.75" thickBot="1" x14ac:dyDescent="0.3">
      <c r="B33" s="7010"/>
      <c r="C33" s="7011"/>
      <c r="D33" s="1464" t="s">
        <v>125</v>
      </c>
      <c r="E33" s="1465" t="s">
        <v>126</v>
      </c>
      <c r="F33" s="1466" t="s">
        <v>127</v>
      </c>
      <c r="G33" s="1464" t="s">
        <v>130</v>
      </c>
      <c r="H33" s="1467" t="s">
        <v>128</v>
      </c>
      <c r="I33" s="1468" t="s">
        <v>130</v>
      </c>
      <c r="J33" s="1467" t="s">
        <v>128</v>
      </c>
      <c r="K33" s="7168"/>
      <c r="L33" s="2098"/>
      <c r="M33" s="2099"/>
    </row>
    <row r="34" spans="2:13" x14ac:dyDescent="0.25">
      <c r="B34" s="2061" t="s">
        <v>1037</v>
      </c>
      <c r="C34" s="753" t="s">
        <v>467</v>
      </c>
      <c r="D34" s="2100">
        <v>5818</v>
      </c>
      <c r="E34" s="861">
        <v>29</v>
      </c>
      <c r="F34" s="819">
        <v>1026</v>
      </c>
      <c r="G34" s="798">
        <v>5735</v>
      </c>
      <c r="H34" s="459">
        <v>98.573392918528697</v>
      </c>
      <c r="I34" s="346">
        <v>943</v>
      </c>
      <c r="J34" s="460">
        <v>91.910331384015592</v>
      </c>
      <c r="K34" s="686">
        <v>14.470264678424547</v>
      </c>
      <c r="L34" s="2098"/>
      <c r="M34" s="2099"/>
    </row>
    <row r="35" spans="2:13" x14ac:dyDescent="0.25">
      <c r="B35" s="2063" t="s">
        <v>1038</v>
      </c>
      <c r="C35" s="754" t="s">
        <v>481</v>
      </c>
      <c r="D35" s="2101">
        <v>9695</v>
      </c>
      <c r="E35" s="359">
        <v>119</v>
      </c>
      <c r="F35" s="444">
        <v>9394</v>
      </c>
      <c r="G35" s="801">
        <v>3202</v>
      </c>
      <c r="H35" s="447">
        <v>33.027333677153173</v>
      </c>
      <c r="I35" s="355">
        <v>2901</v>
      </c>
      <c r="J35" s="440">
        <v>30.881413668298912</v>
      </c>
      <c r="K35" s="686">
        <v>8.0791259808745242</v>
      </c>
      <c r="L35" s="2098"/>
      <c r="M35" s="2099"/>
    </row>
    <row r="36" spans="2:13" x14ac:dyDescent="0.25">
      <c r="B36" s="2063" t="s">
        <v>1039</v>
      </c>
      <c r="C36" s="755" t="s">
        <v>811</v>
      </c>
      <c r="D36" s="2101">
        <v>8224</v>
      </c>
      <c r="E36" s="359">
        <v>94</v>
      </c>
      <c r="F36" s="444">
        <v>8092</v>
      </c>
      <c r="G36" s="801">
        <v>2433</v>
      </c>
      <c r="H36" s="447">
        <v>29.584143968871597</v>
      </c>
      <c r="I36" s="355">
        <v>2301</v>
      </c>
      <c r="J36" s="440">
        <v>28.435491843796338</v>
      </c>
      <c r="K36" s="686">
        <v>6.1388237075164636</v>
      </c>
      <c r="L36" s="2098"/>
      <c r="M36" s="2099"/>
    </row>
    <row r="37" spans="2:13" x14ac:dyDescent="0.25">
      <c r="B37" s="2063" t="s">
        <v>1040</v>
      </c>
      <c r="C37" s="755" t="s">
        <v>476</v>
      </c>
      <c r="D37" s="2102">
        <v>2424</v>
      </c>
      <c r="E37" s="2066">
        <v>1</v>
      </c>
      <c r="F37" s="2067">
        <v>585</v>
      </c>
      <c r="G37" s="801">
        <v>2424</v>
      </c>
      <c r="H37" s="447">
        <v>100</v>
      </c>
      <c r="I37" s="355">
        <v>585</v>
      </c>
      <c r="J37" s="440">
        <v>100</v>
      </c>
      <c r="K37" s="686">
        <v>6.1161153584134436</v>
      </c>
      <c r="L37" s="2098"/>
      <c r="M37" s="2099"/>
    </row>
    <row r="38" spans="2:13" x14ac:dyDescent="0.25">
      <c r="B38" s="2063" t="s">
        <v>1041</v>
      </c>
      <c r="C38" s="317" t="s">
        <v>879</v>
      </c>
      <c r="D38" s="2101">
        <v>1979</v>
      </c>
      <c r="E38" s="359">
        <v>470</v>
      </c>
      <c r="F38" s="444">
        <v>1240</v>
      </c>
      <c r="G38" s="801">
        <v>2008</v>
      </c>
      <c r="H38" s="447">
        <v>101.46538655886812</v>
      </c>
      <c r="I38" s="355">
        <v>1269</v>
      </c>
      <c r="J38" s="440">
        <v>102.33870967741936</v>
      </c>
      <c r="K38" s="686">
        <v>5.0664849998738424</v>
      </c>
      <c r="L38" s="2098"/>
      <c r="M38" s="2099"/>
    </row>
    <row r="39" spans="2:13" x14ac:dyDescent="0.25">
      <c r="B39" s="2063" t="s">
        <v>1042</v>
      </c>
      <c r="C39" s="2068" t="s">
        <v>759</v>
      </c>
      <c r="D39" s="2101">
        <v>1994</v>
      </c>
      <c r="E39" s="359">
        <v>374</v>
      </c>
      <c r="F39" s="444">
        <v>1277</v>
      </c>
      <c r="G39" s="801">
        <v>1988</v>
      </c>
      <c r="H39" s="447">
        <v>99.699097291875631</v>
      </c>
      <c r="I39" s="355">
        <v>1271</v>
      </c>
      <c r="J39" s="440">
        <v>99.530148786217694</v>
      </c>
      <c r="K39" s="686">
        <v>5.0160220018671309</v>
      </c>
      <c r="L39" s="2098"/>
      <c r="M39" s="2099"/>
    </row>
    <row r="40" spans="2:13" x14ac:dyDescent="0.25">
      <c r="B40" s="2063" t="s">
        <v>1043</v>
      </c>
      <c r="C40" s="317" t="s">
        <v>479</v>
      </c>
      <c r="D40" s="2101">
        <v>1661</v>
      </c>
      <c r="E40" s="359">
        <v>1</v>
      </c>
      <c r="F40" s="444">
        <v>205</v>
      </c>
      <c r="G40" s="801">
        <v>1661</v>
      </c>
      <c r="H40" s="447">
        <v>100</v>
      </c>
      <c r="I40" s="355">
        <v>205</v>
      </c>
      <c r="J40" s="440">
        <v>100</v>
      </c>
      <c r="K40" s="686">
        <v>4.1909519844573966</v>
      </c>
      <c r="L40" s="2098"/>
      <c r="M40" s="2099"/>
    </row>
    <row r="41" spans="2:13" x14ac:dyDescent="0.25">
      <c r="B41" s="2063" t="s">
        <v>1044</v>
      </c>
      <c r="C41" s="2069" t="s">
        <v>489</v>
      </c>
      <c r="D41" s="2101">
        <v>1760</v>
      </c>
      <c r="E41" s="359">
        <v>0</v>
      </c>
      <c r="F41" s="444">
        <v>1230</v>
      </c>
      <c r="G41" s="801">
        <v>1481</v>
      </c>
      <c r="H41" s="447">
        <v>84.147727272727266</v>
      </c>
      <c r="I41" s="355">
        <v>951</v>
      </c>
      <c r="J41" s="440">
        <v>77.317073170731703</v>
      </c>
      <c r="K41" s="686">
        <v>3.7367850023969926</v>
      </c>
      <c r="L41" s="2098"/>
      <c r="M41" s="2099"/>
    </row>
    <row r="42" spans="2:13" x14ac:dyDescent="0.25">
      <c r="B42" s="2063" t="s">
        <v>1045</v>
      </c>
      <c r="C42" s="317" t="s">
        <v>561</v>
      </c>
      <c r="D42" s="2101">
        <v>1385</v>
      </c>
      <c r="E42" s="359">
        <v>0</v>
      </c>
      <c r="F42" s="444">
        <v>871</v>
      </c>
      <c r="G42" s="801">
        <v>1400</v>
      </c>
      <c r="H42" s="447">
        <v>101.08303249097472</v>
      </c>
      <c r="I42" s="355">
        <v>886</v>
      </c>
      <c r="J42" s="440">
        <v>101.72215843857634</v>
      </c>
      <c r="K42" s="686">
        <v>3.5324098604698104</v>
      </c>
      <c r="L42" s="275"/>
      <c r="M42" s="2099"/>
    </row>
    <row r="43" spans="2:13" x14ac:dyDescent="0.25">
      <c r="B43" s="2063" t="s">
        <v>1046</v>
      </c>
      <c r="C43" s="821" t="s">
        <v>461</v>
      </c>
      <c r="D43" s="2101">
        <v>1352</v>
      </c>
      <c r="E43" s="359">
        <v>8</v>
      </c>
      <c r="F43" s="444">
        <v>190</v>
      </c>
      <c r="G43" s="804">
        <v>1339</v>
      </c>
      <c r="H43" s="447">
        <v>99.038461538461547</v>
      </c>
      <c r="I43" s="466">
        <v>177</v>
      </c>
      <c r="J43" s="440">
        <v>93.15789473684211</v>
      </c>
      <c r="K43" s="686">
        <v>3.3784977165493406</v>
      </c>
      <c r="L43" s="275"/>
      <c r="M43" s="275"/>
    </row>
    <row r="44" spans="2:13" x14ac:dyDescent="0.25">
      <c r="B44" s="2063" t="s">
        <v>1047</v>
      </c>
      <c r="C44" s="821" t="s">
        <v>487</v>
      </c>
      <c r="D44" s="2101">
        <v>2058</v>
      </c>
      <c r="E44" s="361">
        <v>47</v>
      </c>
      <c r="F44" s="2071">
        <v>1570</v>
      </c>
      <c r="G44" s="801">
        <v>1254</v>
      </c>
      <c r="H44" s="447">
        <v>60.932944606413997</v>
      </c>
      <c r="I44" s="1606">
        <v>766</v>
      </c>
      <c r="J44" s="440">
        <v>48.789808917197455</v>
      </c>
      <c r="K44" s="686">
        <v>3.1640299750208163</v>
      </c>
      <c r="L44" s="275"/>
      <c r="M44" s="275"/>
    </row>
    <row r="45" spans="2:13" x14ac:dyDescent="0.25">
      <c r="B45" s="2063" t="s">
        <v>1048</v>
      </c>
      <c r="C45" s="2069" t="s">
        <v>809</v>
      </c>
      <c r="D45" s="2103">
        <v>1229</v>
      </c>
      <c r="E45" s="826">
        <v>99</v>
      </c>
      <c r="F45" s="2073">
        <v>170</v>
      </c>
      <c r="G45" s="2104">
        <v>1222</v>
      </c>
      <c r="H45" s="825">
        <v>99.430431244914558</v>
      </c>
      <c r="I45" s="2075">
        <v>163</v>
      </c>
      <c r="J45" s="448">
        <v>95.882352941176478</v>
      </c>
      <c r="K45" s="673">
        <v>3.0832891782100775</v>
      </c>
      <c r="L45" s="275"/>
      <c r="M45" s="275"/>
    </row>
    <row r="46" spans="2:13" ht="33.75" x14ac:dyDescent="0.25">
      <c r="B46" s="2063" t="s">
        <v>1507</v>
      </c>
      <c r="C46" s="317" t="s">
        <v>963</v>
      </c>
      <c r="D46" s="2101">
        <v>957</v>
      </c>
      <c r="E46" s="359">
        <v>388</v>
      </c>
      <c r="F46" s="444">
        <v>507</v>
      </c>
      <c r="G46" s="801">
        <v>959</v>
      </c>
      <c r="H46" s="825">
        <v>100.20898641588296</v>
      </c>
      <c r="I46" s="355">
        <v>509</v>
      </c>
      <c r="J46" s="440">
        <v>100.39447731755425</v>
      </c>
      <c r="K46" s="686">
        <v>2.4197007544218203</v>
      </c>
      <c r="L46" s="275"/>
      <c r="M46" s="275"/>
    </row>
    <row r="47" spans="2:13" x14ac:dyDescent="0.25">
      <c r="B47" s="2063" t="s">
        <v>1508</v>
      </c>
      <c r="C47" s="317" t="s">
        <v>541</v>
      </c>
      <c r="D47" s="2101">
        <v>923</v>
      </c>
      <c r="E47" s="359">
        <v>0</v>
      </c>
      <c r="F47" s="444">
        <v>345</v>
      </c>
      <c r="G47" s="801">
        <v>925</v>
      </c>
      <c r="H47" s="825">
        <v>100.21668472372698</v>
      </c>
      <c r="I47" s="355">
        <v>347</v>
      </c>
      <c r="J47" s="440">
        <v>100.57971014492753</v>
      </c>
      <c r="K47" s="686">
        <v>2.3339136578104105</v>
      </c>
      <c r="L47" s="275"/>
      <c r="M47" s="275"/>
    </row>
    <row r="48" spans="2:13" x14ac:dyDescent="0.25">
      <c r="B48" s="2063" t="s">
        <v>1509</v>
      </c>
      <c r="C48" s="317" t="s">
        <v>564</v>
      </c>
      <c r="D48" s="2101">
        <v>719</v>
      </c>
      <c r="E48" s="359">
        <v>0</v>
      </c>
      <c r="F48" s="444">
        <v>596</v>
      </c>
      <c r="G48" s="801">
        <v>719</v>
      </c>
      <c r="H48" s="447">
        <v>100</v>
      </c>
      <c r="I48" s="355">
        <v>596</v>
      </c>
      <c r="J48" s="440">
        <v>100</v>
      </c>
      <c r="K48" s="686">
        <v>1.8141447783412812</v>
      </c>
      <c r="L48" s="275"/>
      <c r="M48" s="275"/>
    </row>
    <row r="49" spans="2:13" x14ac:dyDescent="0.25">
      <c r="B49" s="2063" t="s">
        <v>1510</v>
      </c>
      <c r="C49" s="2069" t="s">
        <v>463</v>
      </c>
      <c r="D49" s="2101">
        <v>706</v>
      </c>
      <c r="E49" s="359">
        <v>6</v>
      </c>
      <c r="F49" s="444">
        <v>336</v>
      </c>
      <c r="G49" s="801">
        <v>661</v>
      </c>
      <c r="H49" s="447">
        <v>93.626062322946183</v>
      </c>
      <c r="I49" s="355">
        <v>291</v>
      </c>
      <c r="J49" s="440">
        <v>86.607142857142861</v>
      </c>
      <c r="K49" s="686">
        <v>1.6678020841218177</v>
      </c>
      <c r="L49" s="275"/>
      <c r="M49" s="275"/>
    </row>
    <row r="50" spans="2:13" x14ac:dyDescent="0.25">
      <c r="B50" s="2063" t="s">
        <v>1511</v>
      </c>
      <c r="C50" s="317" t="s">
        <v>866</v>
      </c>
      <c r="D50" s="2101">
        <v>1158</v>
      </c>
      <c r="E50" s="359">
        <v>1</v>
      </c>
      <c r="F50" s="444">
        <v>1145</v>
      </c>
      <c r="G50" s="801">
        <v>651</v>
      </c>
      <c r="H50" s="447">
        <v>56.217616580310882</v>
      </c>
      <c r="I50" s="355">
        <v>638</v>
      </c>
      <c r="J50" s="440">
        <v>55.720524017467241</v>
      </c>
      <c r="K50" s="686">
        <v>1.6425705851184618</v>
      </c>
      <c r="L50" s="275"/>
      <c r="M50" s="275"/>
    </row>
    <row r="51" spans="2:13" ht="15.75" thickBot="1" x14ac:dyDescent="0.3">
      <c r="B51" s="2063" t="s">
        <v>1512</v>
      </c>
      <c r="C51" s="821" t="s">
        <v>727</v>
      </c>
      <c r="D51" s="2101">
        <v>647</v>
      </c>
      <c r="E51" s="359">
        <v>0</v>
      </c>
      <c r="F51" s="444">
        <v>162</v>
      </c>
      <c r="G51" s="804">
        <v>647</v>
      </c>
      <c r="H51" s="447">
        <v>100</v>
      </c>
      <c r="I51" s="466">
        <v>162</v>
      </c>
      <c r="J51" s="440">
        <v>100</v>
      </c>
      <c r="K51" s="686">
        <v>1.6324779855171196</v>
      </c>
      <c r="L51" s="275"/>
      <c r="M51" s="275"/>
    </row>
    <row r="52" spans="2:13" ht="15.75" thickBot="1" x14ac:dyDescent="0.3">
      <c r="B52" s="7392" t="s">
        <v>18</v>
      </c>
      <c r="C52" s="7393"/>
      <c r="D52" s="2105">
        <v>44689</v>
      </c>
      <c r="E52" s="2077">
        <v>1637</v>
      </c>
      <c r="F52" s="2078">
        <v>28941</v>
      </c>
      <c r="G52" s="2076">
        <v>30709</v>
      </c>
      <c r="H52" s="2079">
        <v>68.717133970328277</v>
      </c>
      <c r="I52" s="2080">
        <v>14961</v>
      </c>
      <c r="J52" s="2081">
        <v>51.69482740748419</v>
      </c>
      <c r="K52" s="2082">
        <v>77.481455316142714</v>
      </c>
      <c r="L52" s="275"/>
      <c r="M52" s="275"/>
    </row>
    <row r="53" spans="2:13" ht="16.5" thickTop="1" thickBot="1" x14ac:dyDescent="0.3">
      <c r="B53" s="7394" t="s">
        <v>1049</v>
      </c>
      <c r="C53" s="7395"/>
      <c r="D53" s="2106">
        <v>9561</v>
      </c>
      <c r="E53" s="2084">
        <v>379</v>
      </c>
      <c r="F53" s="2085">
        <v>5845</v>
      </c>
      <c r="G53" s="2083">
        <v>8925</v>
      </c>
      <c r="H53" s="2087">
        <v>93.347976153122062</v>
      </c>
      <c r="I53" s="2088">
        <v>5209</v>
      </c>
      <c r="J53" s="2089">
        <v>89.118905047048756</v>
      </c>
      <c r="K53" s="571">
        <v>22.518544683857293</v>
      </c>
      <c r="L53" s="275"/>
    </row>
    <row r="54" spans="2:13" ht="16.5" thickTop="1" thickBot="1" x14ac:dyDescent="0.3">
      <c r="B54" s="7396" t="s">
        <v>146</v>
      </c>
      <c r="C54" s="7397"/>
      <c r="D54" s="2107">
        <v>54250</v>
      </c>
      <c r="E54" s="2091">
        <v>2016</v>
      </c>
      <c r="F54" s="2092">
        <v>34786</v>
      </c>
      <c r="G54" s="2093">
        <v>39634</v>
      </c>
      <c r="H54" s="2094">
        <v>73.058064516129022</v>
      </c>
      <c r="I54" s="2090">
        <v>20170</v>
      </c>
      <c r="J54" s="2095">
        <v>57.983096648076817</v>
      </c>
      <c r="K54" s="2096">
        <v>100</v>
      </c>
    </row>
    <row r="55" spans="2:13" x14ac:dyDescent="0.25">
      <c r="B55" s="2109"/>
    </row>
    <row r="56" spans="2:13" x14ac:dyDescent="0.25">
      <c r="B56" s="7287" t="s">
        <v>2871</v>
      </c>
      <c r="C56" s="7287"/>
      <c r="D56" s="7287"/>
      <c r="E56" s="7287"/>
      <c r="F56" s="7287"/>
      <c r="G56" s="7287"/>
      <c r="H56" s="7287"/>
      <c r="I56" s="7287"/>
      <c r="J56" s="7287"/>
      <c r="K56" s="7287"/>
    </row>
    <row r="57" spans="2:13" x14ac:dyDescent="0.25">
      <c r="B57" s="1744"/>
      <c r="C57" s="1744"/>
    </row>
    <row r="58" spans="2:13" x14ac:dyDescent="0.25">
      <c r="B58" s="1744"/>
      <c r="C58" s="1744"/>
    </row>
    <row r="59" spans="2:13" x14ac:dyDescent="0.25">
      <c r="B59" s="1744"/>
      <c r="C59" s="1744"/>
    </row>
    <row r="60" spans="2:13" x14ac:dyDescent="0.25">
      <c r="B60" s="1744"/>
      <c r="C60" s="1744"/>
    </row>
    <row r="61" spans="2:13" x14ac:dyDescent="0.25">
      <c r="B61" s="1744"/>
      <c r="C61" s="1744"/>
    </row>
    <row r="62" spans="2:13" x14ac:dyDescent="0.25">
      <c r="B62" s="1744"/>
      <c r="C62" s="1744"/>
    </row>
    <row r="63" spans="2:13" x14ac:dyDescent="0.25">
      <c r="B63" s="1744"/>
      <c r="C63" s="1744"/>
    </row>
    <row r="64" spans="2:13" x14ac:dyDescent="0.25">
      <c r="B64" s="1744"/>
      <c r="C64" s="1744"/>
    </row>
    <row r="65" spans="2:3" x14ac:dyDescent="0.25">
      <c r="B65" s="1744"/>
      <c r="C65" s="1744"/>
    </row>
    <row r="66" spans="2:3" x14ac:dyDescent="0.25">
      <c r="B66" s="1744"/>
      <c r="C66" s="1744"/>
    </row>
    <row r="67" spans="2:3" x14ac:dyDescent="0.25">
      <c r="B67" s="1744"/>
      <c r="C67" s="1744"/>
    </row>
    <row r="68" spans="2:3" x14ac:dyDescent="0.25">
      <c r="B68" s="1744"/>
      <c r="C68" s="1744"/>
    </row>
    <row r="69" spans="2:3" x14ac:dyDescent="0.25">
      <c r="B69" s="1744"/>
      <c r="C69" s="1744"/>
    </row>
    <row r="70" spans="2:3" x14ac:dyDescent="0.25">
      <c r="B70" s="1744"/>
      <c r="C70" s="1744"/>
    </row>
    <row r="71" spans="2:3" x14ac:dyDescent="0.25">
      <c r="B71" s="1744"/>
      <c r="C71" s="1744"/>
    </row>
    <row r="72" spans="2:3" x14ac:dyDescent="0.25">
      <c r="B72" s="1744"/>
      <c r="C72" s="1744"/>
    </row>
    <row r="73" spans="2:3" x14ac:dyDescent="0.25">
      <c r="B73" s="1744"/>
      <c r="C73" s="1744"/>
    </row>
    <row r="74" spans="2:3" x14ac:dyDescent="0.25">
      <c r="B74" s="1744"/>
      <c r="C74" s="1744"/>
    </row>
    <row r="75" spans="2:3" x14ac:dyDescent="0.25">
      <c r="B75" s="1744"/>
      <c r="C75" s="1744"/>
    </row>
    <row r="76" spans="2:3" x14ac:dyDescent="0.25">
      <c r="B76" s="1744"/>
      <c r="C76" s="1744"/>
    </row>
    <row r="77" spans="2:3" x14ac:dyDescent="0.25">
      <c r="B77" s="1744"/>
      <c r="C77" s="1744"/>
    </row>
    <row r="78" spans="2:3" x14ac:dyDescent="0.25">
      <c r="B78" s="1744"/>
      <c r="C78" s="1744"/>
    </row>
    <row r="79" spans="2:3" x14ac:dyDescent="0.25">
      <c r="B79" s="1744"/>
      <c r="C79" s="1744"/>
    </row>
    <row r="80" spans="2:3" x14ac:dyDescent="0.25">
      <c r="B80" s="1744"/>
      <c r="C80" s="1744"/>
    </row>
    <row r="81" spans="2:3" x14ac:dyDescent="0.25">
      <c r="B81" s="1744"/>
      <c r="C81" s="1744"/>
    </row>
    <row r="82" spans="2:3" x14ac:dyDescent="0.25">
      <c r="B82" s="1744"/>
      <c r="C82" s="1744"/>
    </row>
    <row r="83" spans="2:3" x14ac:dyDescent="0.25">
      <c r="B83" s="1744"/>
      <c r="C83" s="1744"/>
    </row>
  </sheetData>
  <mergeCells count="17">
    <mergeCell ref="B25:C25"/>
    <mergeCell ref="B5:C6"/>
    <mergeCell ref="D5:F5"/>
    <mergeCell ref="G5:H5"/>
    <mergeCell ref="I5:J5"/>
    <mergeCell ref="B56:K56"/>
    <mergeCell ref="K5:K6"/>
    <mergeCell ref="K32:K33"/>
    <mergeCell ref="B52:C52"/>
    <mergeCell ref="B53:C53"/>
    <mergeCell ref="B54:C54"/>
    <mergeCell ref="B26:C26"/>
    <mergeCell ref="B27:C27"/>
    <mergeCell ref="B32:C33"/>
    <mergeCell ref="D32:F32"/>
    <mergeCell ref="G32:H32"/>
    <mergeCell ref="I32:J3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895"/>
  <sheetViews>
    <sheetView zoomScaleNormal="100" workbookViewId="0">
      <selection activeCell="N7" sqref="N7"/>
    </sheetView>
  </sheetViews>
  <sheetFormatPr defaultRowHeight="12.75" x14ac:dyDescent="0.2"/>
  <cols>
    <col min="1" max="1" width="4.5703125" style="3" customWidth="1"/>
    <col min="2" max="2" width="7.5703125" style="2115" customWidth="1"/>
    <col min="3" max="3" width="34.28515625" style="2116" customWidth="1"/>
    <col min="4" max="4" width="6.5703125" style="2117" customWidth="1"/>
    <col min="5" max="5" width="5.5703125" style="2117" customWidth="1"/>
    <col min="6" max="6" width="7.28515625" style="2118" customWidth="1"/>
    <col min="7" max="7" width="7.140625" style="2119" customWidth="1"/>
    <col min="8" max="8" width="5.5703125" style="2117" customWidth="1"/>
    <col min="9" max="9" width="7.140625" style="2117" customWidth="1"/>
    <col min="10" max="10" width="6.5703125" style="2117" customWidth="1"/>
    <col min="11" max="11" width="11.42578125" style="2117" customWidth="1"/>
    <col min="12" max="12" width="2" style="2117" customWidth="1"/>
    <col min="13" max="16384" width="9.140625" style="3"/>
  </cols>
  <sheetData>
    <row r="1" spans="2:14" x14ac:dyDescent="0.2">
      <c r="B1" s="2762" t="s">
        <v>1634</v>
      </c>
      <c r="C1" s="2110"/>
      <c r="D1" s="2111"/>
      <c r="E1" s="2111"/>
      <c r="F1" s="2112"/>
      <c r="G1" s="2113"/>
      <c r="H1" s="2111"/>
      <c r="I1" s="2111"/>
      <c r="J1" s="2111"/>
      <c r="K1" s="2111"/>
      <c r="L1" s="2114"/>
    </row>
    <row r="2" spans="2:14" ht="13.5" thickBot="1" x14ac:dyDescent="0.25">
      <c r="L2" s="2114"/>
    </row>
    <row r="3" spans="2:14" ht="22.5" customHeight="1" x14ac:dyDescent="0.2">
      <c r="B3" s="7403" t="s">
        <v>1488</v>
      </c>
      <c r="C3" s="7405" t="s">
        <v>1489</v>
      </c>
      <c r="D3" s="7163" t="s">
        <v>120</v>
      </c>
      <c r="E3" s="7164"/>
      <c r="F3" s="7165"/>
      <c r="G3" s="7166" t="s">
        <v>121</v>
      </c>
      <c r="H3" s="7391"/>
      <c r="I3" s="7166" t="s">
        <v>122</v>
      </c>
      <c r="J3" s="7391"/>
      <c r="K3" s="7401" t="s">
        <v>1035</v>
      </c>
      <c r="L3" s="2114"/>
    </row>
    <row r="4" spans="2:14" ht="13.5" thickBot="1" x14ac:dyDescent="0.25">
      <c r="B4" s="7404"/>
      <c r="C4" s="7406"/>
      <c r="D4" s="1464" t="s">
        <v>125</v>
      </c>
      <c r="E4" s="1465" t="s">
        <v>126</v>
      </c>
      <c r="F4" s="1466" t="s">
        <v>127</v>
      </c>
      <c r="G4" s="1464" t="s">
        <v>130</v>
      </c>
      <c r="H4" s="1467" t="s">
        <v>128</v>
      </c>
      <c r="I4" s="1468" t="s">
        <v>130</v>
      </c>
      <c r="J4" s="1467" t="s">
        <v>128</v>
      </c>
      <c r="K4" s="7402"/>
      <c r="L4" s="2114"/>
    </row>
    <row r="5" spans="2:14" ht="23.25" thickBot="1" x14ac:dyDescent="0.25">
      <c r="B5" s="2292" t="s">
        <v>1085</v>
      </c>
      <c r="C5" s="2293" t="s">
        <v>605</v>
      </c>
      <c r="D5" s="2294">
        <v>118</v>
      </c>
      <c r="E5" s="2295">
        <v>0</v>
      </c>
      <c r="F5" s="2296">
        <v>112</v>
      </c>
      <c r="G5" s="2297">
        <v>119</v>
      </c>
      <c r="H5" s="6528">
        <v>100.84745762711864</v>
      </c>
      <c r="I5" s="2294">
        <v>113</v>
      </c>
      <c r="J5" s="6529">
        <v>100.89285714285714</v>
      </c>
      <c r="K5" s="6530">
        <v>0.21751553024018877</v>
      </c>
      <c r="L5" s="2114"/>
    </row>
    <row r="6" spans="2:14" x14ac:dyDescent="0.2">
      <c r="B6" s="1637" t="s">
        <v>457</v>
      </c>
      <c r="C6" s="1632" t="s">
        <v>458</v>
      </c>
      <c r="D6" s="2310">
        <v>63</v>
      </c>
      <c r="E6" s="2311">
        <v>0</v>
      </c>
      <c r="F6" s="2312">
        <v>60</v>
      </c>
      <c r="G6" s="2311">
        <v>64</v>
      </c>
      <c r="H6" s="6531">
        <v>101.58730158730158</v>
      </c>
      <c r="I6" s="2313">
        <v>61</v>
      </c>
      <c r="J6" s="6532">
        <v>101.66666666666666</v>
      </c>
      <c r="K6" s="6533">
        <v>0.11613117292484654</v>
      </c>
      <c r="L6" s="2122"/>
      <c r="M6" s="71"/>
      <c r="N6" s="71"/>
    </row>
    <row r="7" spans="2:14" x14ac:dyDescent="0.2">
      <c r="B7" s="2126" t="s">
        <v>1093</v>
      </c>
      <c r="C7" s="72" t="s">
        <v>516</v>
      </c>
      <c r="D7" s="2305">
        <v>37</v>
      </c>
      <c r="E7" s="2306">
        <v>0</v>
      </c>
      <c r="F7" s="2307">
        <v>37</v>
      </c>
      <c r="G7" s="2306">
        <v>37</v>
      </c>
      <c r="H7" s="6534">
        <v>100</v>
      </c>
      <c r="I7" s="2308">
        <v>37</v>
      </c>
      <c r="J7" s="6535">
        <v>100</v>
      </c>
      <c r="K7" s="6533">
        <v>6.8204022193957492E-2</v>
      </c>
      <c r="L7" s="2122"/>
    </row>
    <row r="8" spans="2:14" x14ac:dyDescent="0.2">
      <c r="B8" s="2125" t="s">
        <v>1096</v>
      </c>
      <c r="C8" s="72" t="s">
        <v>399</v>
      </c>
      <c r="D8" s="2305">
        <v>1</v>
      </c>
      <c r="E8" s="2306">
        <v>0</v>
      </c>
      <c r="F8" s="2307">
        <v>1</v>
      </c>
      <c r="G8" s="2306">
        <v>1</v>
      </c>
      <c r="H8" s="6534">
        <v>100</v>
      </c>
      <c r="I8" s="2308">
        <v>1</v>
      </c>
      <c r="J8" s="6535">
        <v>100</v>
      </c>
      <c r="K8" s="6533">
        <v>1.8433519511880402E-3</v>
      </c>
      <c r="L8" s="2122"/>
    </row>
    <row r="9" spans="2:14" ht="13.5" thickBot="1" x14ac:dyDescent="0.25">
      <c r="B9" s="1637" t="s">
        <v>1106</v>
      </c>
      <c r="C9" s="1632" t="s">
        <v>1107</v>
      </c>
      <c r="D9" s="2310">
        <v>17</v>
      </c>
      <c r="E9" s="2311">
        <v>0</v>
      </c>
      <c r="F9" s="2312">
        <v>14</v>
      </c>
      <c r="G9" s="2311">
        <v>17</v>
      </c>
      <c r="H9" s="6531">
        <v>100</v>
      </c>
      <c r="I9" s="2313">
        <v>14</v>
      </c>
      <c r="J9" s="6532">
        <v>100</v>
      </c>
      <c r="K9" s="6533">
        <v>3.1336983170196689E-2</v>
      </c>
      <c r="L9" s="2122"/>
    </row>
    <row r="10" spans="2:14" ht="13.5" thickBot="1" x14ac:dyDescent="0.25">
      <c r="B10" s="2292" t="s">
        <v>1113</v>
      </c>
      <c r="C10" s="2293" t="s">
        <v>630</v>
      </c>
      <c r="D10" s="2294">
        <v>2292</v>
      </c>
      <c r="E10" s="2295">
        <v>20</v>
      </c>
      <c r="F10" s="2296">
        <v>661</v>
      </c>
      <c r="G10" s="2295">
        <v>2231</v>
      </c>
      <c r="H10" s="6528">
        <v>97.338568935427574</v>
      </c>
      <c r="I10" s="2295">
        <v>600</v>
      </c>
      <c r="J10" s="6529">
        <v>90.771558245083213</v>
      </c>
      <c r="K10" s="6536">
        <v>4.2248847926267281</v>
      </c>
      <c r="L10" s="2122"/>
    </row>
    <row r="11" spans="2:14" x14ac:dyDescent="0.2">
      <c r="B11" s="2130" t="s">
        <v>631</v>
      </c>
      <c r="C11" s="2131" t="s">
        <v>632</v>
      </c>
      <c r="D11" s="2326">
        <v>15</v>
      </c>
      <c r="E11" s="2327">
        <v>0</v>
      </c>
      <c r="F11" s="2328">
        <v>9</v>
      </c>
      <c r="G11" s="2329">
        <v>15</v>
      </c>
      <c r="H11" s="6537">
        <v>100</v>
      </c>
      <c r="I11" s="2331">
        <v>9</v>
      </c>
      <c r="J11" s="6538">
        <v>100</v>
      </c>
      <c r="K11" s="6539">
        <v>2.7650279267820602E-2</v>
      </c>
      <c r="L11" s="2122"/>
    </row>
    <row r="12" spans="2:14" x14ac:dyDescent="0.2">
      <c r="B12" s="2130" t="s">
        <v>631</v>
      </c>
      <c r="C12" s="2131" t="s">
        <v>1497</v>
      </c>
      <c r="D12" s="2326">
        <v>78</v>
      </c>
      <c r="E12" s="2327">
        <v>4</v>
      </c>
      <c r="F12" s="2328">
        <v>35</v>
      </c>
      <c r="G12" s="6417">
        <v>79</v>
      </c>
      <c r="H12" s="6540">
        <v>101.28205128205127</v>
      </c>
      <c r="I12" s="2331">
        <v>36</v>
      </c>
      <c r="J12" s="6538">
        <v>102.85714285714285</v>
      </c>
      <c r="K12" s="6533">
        <v>0.14378145219266716</v>
      </c>
      <c r="L12" s="2122"/>
    </row>
    <row r="13" spans="2:14" x14ac:dyDescent="0.2">
      <c r="B13" s="1637" t="s">
        <v>459</v>
      </c>
      <c r="C13" s="1632" t="s">
        <v>633</v>
      </c>
      <c r="D13" s="2310">
        <v>15</v>
      </c>
      <c r="E13" s="2311">
        <v>0</v>
      </c>
      <c r="F13" s="2312">
        <v>9</v>
      </c>
      <c r="G13" s="2311">
        <v>15</v>
      </c>
      <c r="H13" s="6531">
        <v>100</v>
      </c>
      <c r="I13" s="2313">
        <v>9</v>
      </c>
      <c r="J13" s="6532">
        <v>100</v>
      </c>
      <c r="K13" s="6533">
        <v>2.7650279267820602E-2</v>
      </c>
      <c r="L13" s="2122"/>
    </row>
    <row r="14" spans="2:14" x14ac:dyDescent="0.2">
      <c r="B14" s="1637" t="s">
        <v>459</v>
      </c>
      <c r="C14" s="1632" t="s">
        <v>1498</v>
      </c>
      <c r="D14" s="2310">
        <v>25</v>
      </c>
      <c r="E14" s="2311">
        <v>2</v>
      </c>
      <c r="F14" s="2312">
        <v>6</v>
      </c>
      <c r="G14" s="2311">
        <v>25</v>
      </c>
      <c r="H14" s="6531">
        <v>100</v>
      </c>
      <c r="I14" s="2313">
        <v>6</v>
      </c>
      <c r="J14" s="6532">
        <v>100</v>
      </c>
      <c r="K14" s="6533">
        <v>4.6082949308755762E-2</v>
      </c>
      <c r="L14" s="2122"/>
    </row>
    <row r="15" spans="2:14" x14ac:dyDescent="0.2">
      <c r="B15" s="1045" t="s">
        <v>1115</v>
      </c>
      <c r="C15" s="2124" t="s">
        <v>637</v>
      </c>
      <c r="D15" s="2300">
        <v>4</v>
      </c>
      <c r="E15" s="2301">
        <v>0</v>
      </c>
      <c r="F15" s="2302">
        <v>4</v>
      </c>
      <c r="G15" s="2301">
        <v>3</v>
      </c>
      <c r="H15" s="6541">
        <v>75</v>
      </c>
      <c r="I15" s="2303">
        <v>3</v>
      </c>
      <c r="J15" s="6532">
        <v>75</v>
      </c>
      <c r="K15" s="6533">
        <v>7.373407804752161E-3</v>
      </c>
      <c r="L15" s="2127"/>
    </row>
    <row r="16" spans="2:14" x14ac:dyDescent="0.2">
      <c r="B16" s="2125" t="s">
        <v>1116</v>
      </c>
      <c r="C16" s="72" t="s">
        <v>639</v>
      </c>
      <c r="D16" s="2305">
        <v>1</v>
      </c>
      <c r="E16" s="2306">
        <v>0</v>
      </c>
      <c r="F16" s="2307">
        <v>1</v>
      </c>
      <c r="G16" s="2306">
        <v>1</v>
      </c>
      <c r="H16" s="6534">
        <v>100</v>
      </c>
      <c r="I16" s="2308">
        <v>1</v>
      </c>
      <c r="J16" s="6535">
        <v>100</v>
      </c>
      <c r="K16" s="6533">
        <v>1.8433519511880402E-3</v>
      </c>
      <c r="L16" s="2127"/>
    </row>
    <row r="17" spans="2:12" x14ac:dyDescent="0.2">
      <c r="B17" s="1637" t="s">
        <v>1117</v>
      </c>
      <c r="C17" s="1632" t="s">
        <v>641</v>
      </c>
      <c r="D17" s="2310">
        <v>1</v>
      </c>
      <c r="E17" s="2311">
        <v>0</v>
      </c>
      <c r="F17" s="2312">
        <v>1</v>
      </c>
      <c r="G17" s="2311">
        <v>1</v>
      </c>
      <c r="H17" s="6531">
        <v>100</v>
      </c>
      <c r="I17" s="2313">
        <v>1</v>
      </c>
      <c r="J17" s="6532">
        <v>100</v>
      </c>
      <c r="K17" s="6533">
        <v>1.8433519511880402E-3</v>
      </c>
      <c r="L17" s="2127"/>
    </row>
    <row r="18" spans="2:12" x14ac:dyDescent="0.2">
      <c r="B18" s="2130" t="s">
        <v>460</v>
      </c>
      <c r="C18" s="2131" t="s">
        <v>461</v>
      </c>
      <c r="D18" s="2326">
        <v>1352</v>
      </c>
      <c r="E18" s="2327">
        <v>8</v>
      </c>
      <c r="F18" s="2328">
        <v>190</v>
      </c>
      <c r="G18" s="2327">
        <v>1339</v>
      </c>
      <c r="H18" s="6540">
        <v>99.038461538461547</v>
      </c>
      <c r="I18" s="2331">
        <v>177</v>
      </c>
      <c r="J18" s="6538">
        <v>93.15789473684211</v>
      </c>
      <c r="K18" s="6533">
        <v>2.4922118380062304</v>
      </c>
      <c r="L18" s="2127"/>
    </row>
    <row r="19" spans="2:12" x14ac:dyDescent="0.2">
      <c r="B19" s="1637" t="s">
        <v>462</v>
      </c>
      <c r="C19" s="1632" t="s">
        <v>463</v>
      </c>
      <c r="D19" s="2310">
        <v>706</v>
      </c>
      <c r="E19" s="2311">
        <v>6</v>
      </c>
      <c r="F19" s="2312">
        <v>336</v>
      </c>
      <c r="G19" s="2311">
        <v>661</v>
      </c>
      <c r="H19" s="6531">
        <v>93.626062322946183</v>
      </c>
      <c r="I19" s="2313">
        <v>291</v>
      </c>
      <c r="J19" s="6532">
        <v>86.607142857142861</v>
      </c>
      <c r="K19" s="6533">
        <v>1.3014064775387566</v>
      </c>
      <c r="L19" s="2127"/>
    </row>
    <row r="20" spans="2:12" x14ac:dyDescent="0.2">
      <c r="B20" s="1637" t="s">
        <v>1119</v>
      </c>
      <c r="C20" s="1632" t="s">
        <v>645</v>
      </c>
      <c r="D20" s="2310">
        <v>7</v>
      </c>
      <c r="E20" s="2311">
        <v>0</v>
      </c>
      <c r="F20" s="2312">
        <v>5</v>
      </c>
      <c r="G20" s="2311">
        <v>6</v>
      </c>
      <c r="H20" s="6531">
        <v>85.714285714285708</v>
      </c>
      <c r="I20" s="2313">
        <v>4</v>
      </c>
      <c r="J20" s="6532">
        <v>80</v>
      </c>
      <c r="K20" s="6533">
        <v>1.2903463658316282E-2</v>
      </c>
      <c r="L20" s="2127"/>
    </row>
    <row r="21" spans="2:12" x14ac:dyDescent="0.2">
      <c r="B21" s="1637" t="s">
        <v>1120</v>
      </c>
      <c r="C21" s="1632" t="s">
        <v>647</v>
      </c>
      <c r="D21" s="2310">
        <v>3</v>
      </c>
      <c r="E21" s="2311">
        <v>0</v>
      </c>
      <c r="F21" s="2312">
        <v>2</v>
      </c>
      <c r="G21" s="2311">
        <v>2</v>
      </c>
      <c r="H21" s="6531">
        <v>66.666666666666657</v>
      </c>
      <c r="I21" s="2313">
        <v>1</v>
      </c>
      <c r="J21" s="6532">
        <v>50</v>
      </c>
      <c r="K21" s="6533">
        <v>5.5300558535641212E-3</v>
      </c>
      <c r="L21" s="2127"/>
    </row>
    <row r="22" spans="2:12" x14ac:dyDescent="0.2">
      <c r="B22" s="1637" t="s">
        <v>1121</v>
      </c>
      <c r="C22" s="1632" t="s">
        <v>649</v>
      </c>
      <c r="D22" s="2310">
        <v>14</v>
      </c>
      <c r="E22" s="2311">
        <v>0</v>
      </c>
      <c r="F22" s="2312">
        <v>10</v>
      </c>
      <c r="G22" s="2311">
        <v>13</v>
      </c>
      <c r="H22" s="6531">
        <v>92.857142857142861</v>
      </c>
      <c r="I22" s="2313">
        <v>9</v>
      </c>
      <c r="J22" s="6532">
        <v>90</v>
      </c>
      <c r="K22" s="6533">
        <v>2.5806927316632564E-2</v>
      </c>
      <c r="L22" s="2127"/>
    </row>
    <row r="23" spans="2:12" x14ac:dyDescent="0.2">
      <c r="B23" s="1637" t="s">
        <v>1122</v>
      </c>
      <c r="C23" s="1632" t="s">
        <v>651</v>
      </c>
      <c r="D23" s="2310">
        <v>36</v>
      </c>
      <c r="E23" s="2311">
        <v>0</v>
      </c>
      <c r="F23" s="2312">
        <v>29</v>
      </c>
      <c r="G23" s="2311">
        <v>37</v>
      </c>
      <c r="H23" s="6531">
        <v>102.77777777777777</v>
      </c>
      <c r="I23" s="2313">
        <v>30</v>
      </c>
      <c r="J23" s="6532">
        <v>103.44827586206897</v>
      </c>
      <c r="K23" s="6533">
        <v>6.6360670242769454E-2</v>
      </c>
      <c r="L23" s="2122"/>
    </row>
    <row r="24" spans="2:12" x14ac:dyDescent="0.2">
      <c r="B24" s="1637" t="s">
        <v>1123</v>
      </c>
      <c r="C24" s="1632" t="s">
        <v>653</v>
      </c>
      <c r="D24" s="2310">
        <v>34</v>
      </c>
      <c r="E24" s="2311">
        <v>0</v>
      </c>
      <c r="F24" s="2312">
        <v>24</v>
      </c>
      <c r="G24" s="2311">
        <v>33</v>
      </c>
      <c r="H24" s="6531">
        <v>97.058823529411768</v>
      </c>
      <c r="I24" s="2313">
        <v>23</v>
      </c>
      <c r="J24" s="6532">
        <v>95.833333333333343</v>
      </c>
      <c r="K24" s="6533">
        <v>6.2673966340393378E-2</v>
      </c>
      <c r="L24" s="2127"/>
    </row>
    <row r="25" spans="2:12" ht="13.5" thickBot="1" x14ac:dyDescent="0.25">
      <c r="B25" s="2134" t="s">
        <v>1124</v>
      </c>
      <c r="C25" s="2135" t="s">
        <v>655</v>
      </c>
      <c r="D25" s="6419">
        <v>1</v>
      </c>
      <c r="E25" s="2554">
        <v>0</v>
      </c>
      <c r="F25" s="2555">
        <v>0</v>
      </c>
      <c r="G25" s="2554">
        <v>1</v>
      </c>
      <c r="H25" s="6542">
        <v>100</v>
      </c>
      <c r="I25" s="2556">
        <v>0</v>
      </c>
      <c r="J25" s="6543" t="s">
        <v>656</v>
      </c>
      <c r="K25" s="6544">
        <v>1.8433519511880402E-3</v>
      </c>
      <c r="L25" s="2127"/>
    </row>
    <row r="26" spans="2:12" ht="23.25" thickBot="1" x14ac:dyDescent="0.25">
      <c r="B26" s="2292" t="s">
        <v>1125</v>
      </c>
      <c r="C26" s="2293" t="s">
        <v>1126</v>
      </c>
      <c r="D26" s="2294">
        <v>2</v>
      </c>
      <c r="E26" s="2295">
        <v>0</v>
      </c>
      <c r="F26" s="2296">
        <v>2</v>
      </c>
      <c r="G26" s="2295">
        <v>2</v>
      </c>
      <c r="H26" s="6528">
        <v>100</v>
      </c>
      <c r="I26" s="2325">
        <v>2</v>
      </c>
      <c r="J26" s="6529">
        <v>100</v>
      </c>
      <c r="K26" s="6536">
        <v>3.6867039023760805E-3</v>
      </c>
      <c r="L26" s="2127"/>
    </row>
    <row r="27" spans="2:12" ht="13.5" thickBot="1" x14ac:dyDescent="0.25">
      <c r="B27" s="2123" t="s">
        <v>464</v>
      </c>
      <c r="C27" s="2124" t="s">
        <v>404</v>
      </c>
      <c r="D27" s="2300">
        <v>2</v>
      </c>
      <c r="E27" s="2301">
        <v>0</v>
      </c>
      <c r="F27" s="2302">
        <v>2</v>
      </c>
      <c r="G27" s="2301">
        <v>2</v>
      </c>
      <c r="H27" s="6541">
        <v>100</v>
      </c>
      <c r="I27" s="2303">
        <v>2</v>
      </c>
      <c r="J27" s="6545">
        <v>100</v>
      </c>
      <c r="K27" s="6539">
        <v>3.6867039023760805E-3</v>
      </c>
      <c r="L27" s="2127"/>
    </row>
    <row r="28" spans="2:12" ht="23.25" thickBot="1" x14ac:dyDescent="0.25">
      <c r="B28" s="2292" t="s">
        <v>1131</v>
      </c>
      <c r="C28" s="2293" t="s">
        <v>1132</v>
      </c>
      <c r="D28" s="2294">
        <v>131</v>
      </c>
      <c r="E28" s="2295">
        <v>0</v>
      </c>
      <c r="F28" s="2296">
        <v>28</v>
      </c>
      <c r="G28" s="2295">
        <v>131</v>
      </c>
      <c r="H28" s="6528">
        <v>100</v>
      </c>
      <c r="I28" s="2325">
        <v>28</v>
      </c>
      <c r="J28" s="6529">
        <v>100</v>
      </c>
      <c r="K28" s="6536">
        <v>0.24147910560563327</v>
      </c>
      <c r="L28" s="2127"/>
    </row>
    <row r="29" spans="2:12" x14ac:dyDescent="0.2">
      <c r="B29" s="2130" t="s">
        <v>1134</v>
      </c>
      <c r="C29" s="2131" t="s">
        <v>528</v>
      </c>
      <c r="D29" s="2326">
        <v>105</v>
      </c>
      <c r="E29" s="2327">
        <v>0</v>
      </c>
      <c r="F29" s="2328">
        <v>25</v>
      </c>
      <c r="G29" s="2327">
        <v>105</v>
      </c>
      <c r="H29" s="6540">
        <v>100</v>
      </c>
      <c r="I29" s="2331">
        <v>25</v>
      </c>
      <c r="J29" s="6538">
        <v>100</v>
      </c>
      <c r="K29" s="6533">
        <v>0.19355195487474425</v>
      </c>
      <c r="L29" s="2122"/>
    </row>
    <row r="30" spans="2:12" x14ac:dyDescent="0.2">
      <c r="B30" s="1637" t="s">
        <v>1135</v>
      </c>
      <c r="C30" s="1632" t="s">
        <v>529</v>
      </c>
      <c r="D30" s="2310">
        <v>12</v>
      </c>
      <c r="E30" s="2311">
        <v>0</v>
      </c>
      <c r="F30" s="2312">
        <v>0</v>
      </c>
      <c r="G30" s="2311">
        <v>12</v>
      </c>
      <c r="H30" s="6531">
        <v>100</v>
      </c>
      <c r="I30" s="2313">
        <v>0</v>
      </c>
      <c r="J30" s="6532" t="s">
        <v>656</v>
      </c>
      <c r="K30" s="6533">
        <v>2.2120223414256485E-2</v>
      </c>
      <c r="L30" s="3"/>
    </row>
    <row r="31" spans="2:12" ht="13.5" thickBot="1" x14ac:dyDescent="0.25">
      <c r="B31" s="1637" t="s">
        <v>1136</v>
      </c>
      <c r="C31" s="1632" t="s">
        <v>530</v>
      </c>
      <c r="D31" s="2310">
        <v>14</v>
      </c>
      <c r="E31" s="2311">
        <v>0</v>
      </c>
      <c r="F31" s="2312">
        <v>3</v>
      </c>
      <c r="G31" s="2311">
        <v>14</v>
      </c>
      <c r="H31" s="6531">
        <v>100</v>
      </c>
      <c r="I31" s="2313">
        <v>3</v>
      </c>
      <c r="J31" s="6532">
        <v>100</v>
      </c>
      <c r="K31" s="6533">
        <v>2.5806927316632564E-2</v>
      </c>
      <c r="L31" s="2132"/>
    </row>
    <row r="32" spans="2:12" ht="13.5" thickBot="1" x14ac:dyDescent="0.25">
      <c r="B32" s="2292" t="s">
        <v>1138</v>
      </c>
      <c r="C32" s="2293" t="s">
        <v>669</v>
      </c>
      <c r="D32" s="2294">
        <v>6345</v>
      </c>
      <c r="E32" s="2295">
        <v>31</v>
      </c>
      <c r="F32" s="2296">
        <v>1213</v>
      </c>
      <c r="G32" s="2295">
        <v>6238</v>
      </c>
      <c r="H32" s="6528">
        <v>98.313632781717885</v>
      </c>
      <c r="I32" s="2325">
        <v>1106</v>
      </c>
      <c r="J32" s="6529">
        <v>91.178895300906831</v>
      </c>
      <c r="K32" s="6536">
        <v>11.696068130288117</v>
      </c>
      <c r="L32" s="2132"/>
    </row>
    <row r="33" spans="2:12" x14ac:dyDescent="0.2">
      <c r="B33" s="2137" t="s">
        <v>1139</v>
      </c>
      <c r="C33" s="2138" t="s">
        <v>670</v>
      </c>
      <c r="D33" s="6422">
        <v>89</v>
      </c>
      <c r="E33" s="6546">
        <v>2</v>
      </c>
      <c r="F33" s="2330">
        <v>31</v>
      </c>
      <c r="G33" s="6546">
        <v>88</v>
      </c>
      <c r="H33" s="6537">
        <v>98.876404494382015</v>
      </c>
      <c r="I33" s="6547">
        <v>30</v>
      </c>
      <c r="J33" s="6548">
        <v>96.774193548387103</v>
      </c>
      <c r="K33" s="6533">
        <v>0.16405832365573558</v>
      </c>
      <c r="L33" s="2133"/>
    </row>
    <row r="34" spans="2:12" x14ac:dyDescent="0.2">
      <c r="B34" s="1045" t="s">
        <v>1140</v>
      </c>
      <c r="C34" s="2124" t="s">
        <v>579</v>
      </c>
      <c r="D34" s="2300">
        <v>3</v>
      </c>
      <c r="E34" s="2301">
        <v>0</v>
      </c>
      <c r="F34" s="2302">
        <v>1</v>
      </c>
      <c r="G34" s="2301">
        <v>3</v>
      </c>
      <c r="H34" s="6541">
        <v>100</v>
      </c>
      <c r="I34" s="2303">
        <v>1</v>
      </c>
      <c r="J34" s="6545">
        <v>100</v>
      </c>
      <c r="K34" s="6533">
        <v>5.5300558535641212E-3</v>
      </c>
      <c r="L34" s="2133"/>
    </row>
    <row r="35" spans="2:12" x14ac:dyDescent="0.2">
      <c r="B35" s="1045" t="s">
        <v>1141</v>
      </c>
      <c r="C35" s="2139" t="s">
        <v>673</v>
      </c>
      <c r="D35" s="2300">
        <v>7</v>
      </c>
      <c r="E35" s="2301">
        <v>0</v>
      </c>
      <c r="F35" s="2302">
        <v>3</v>
      </c>
      <c r="G35" s="2301">
        <v>6</v>
      </c>
      <c r="H35" s="6541">
        <v>85.714285714285708</v>
      </c>
      <c r="I35" s="2303">
        <v>2</v>
      </c>
      <c r="J35" s="6545">
        <v>66.666666666666657</v>
      </c>
      <c r="K35" s="6533">
        <v>1.2903463658316282E-2</v>
      </c>
      <c r="L35" s="3"/>
    </row>
    <row r="36" spans="2:12" x14ac:dyDescent="0.2">
      <c r="B36" s="1637" t="s">
        <v>466</v>
      </c>
      <c r="C36" s="1632" t="s">
        <v>467</v>
      </c>
      <c r="D36" s="2310">
        <v>5818</v>
      </c>
      <c r="E36" s="2311">
        <v>29</v>
      </c>
      <c r="F36" s="2312">
        <v>1026</v>
      </c>
      <c r="G36" s="2311">
        <v>5735</v>
      </c>
      <c r="H36" s="6531">
        <v>98.573392918528697</v>
      </c>
      <c r="I36" s="2313">
        <v>943</v>
      </c>
      <c r="J36" s="6532">
        <v>91.910331384015592</v>
      </c>
      <c r="K36" s="6533">
        <v>10.724621652012019</v>
      </c>
      <c r="L36" s="3"/>
    </row>
    <row r="37" spans="2:12" ht="13.5" thickBot="1" x14ac:dyDescent="0.25">
      <c r="B37" s="1637" t="s">
        <v>468</v>
      </c>
      <c r="C37" s="1632" t="s">
        <v>469</v>
      </c>
      <c r="D37" s="2310">
        <v>428</v>
      </c>
      <c r="E37" s="2311">
        <v>0</v>
      </c>
      <c r="F37" s="2312">
        <v>152</v>
      </c>
      <c r="G37" s="2311">
        <v>406</v>
      </c>
      <c r="H37" s="6531">
        <v>94.859813084112147</v>
      </c>
      <c r="I37" s="2313">
        <v>130</v>
      </c>
      <c r="J37" s="6532">
        <v>85.526315789473685</v>
      </c>
      <c r="K37" s="6533">
        <v>0.78895463510848129</v>
      </c>
      <c r="L37" s="2127"/>
    </row>
    <row r="38" spans="2:12" ht="13.5" thickBot="1" x14ac:dyDescent="0.25">
      <c r="B38" s="2292" t="s">
        <v>1142</v>
      </c>
      <c r="C38" s="2293" t="s">
        <v>674</v>
      </c>
      <c r="D38" s="2294">
        <v>543</v>
      </c>
      <c r="E38" s="2295">
        <v>4</v>
      </c>
      <c r="F38" s="2296">
        <v>458</v>
      </c>
      <c r="G38" s="2295">
        <v>503</v>
      </c>
      <c r="H38" s="6528">
        <v>92.633517495395949</v>
      </c>
      <c r="I38" s="2325">
        <v>418</v>
      </c>
      <c r="J38" s="6529">
        <v>91.266375545851531</v>
      </c>
      <c r="K38" s="6536">
        <v>1.0009401094951058</v>
      </c>
      <c r="L38" s="3"/>
    </row>
    <row r="39" spans="2:12" ht="22.5" x14ac:dyDescent="0.2">
      <c r="B39" s="2130" t="s">
        <v>470</v>
      </c>
      <c r="C39" s="2131" t="s">
        <v>471</v>
      </c>
      <c r="D39" s="2326">
        <v>67</v>
      </c>
      <c r="E39" s="2327">
        <v>4</v>
      </c>
      <c r="F39" s="2328">
        <v>36</v>
      </c>
      <c r="G39" s="2327">
        <v>58</v>
      </c>
      <c r="H39" s="6540">
        <v>86.567164179104466</v>
      </c>
      <c r="I39" s="2331">
        <v>27</v>
      </c>
      <c r="J39" s="6538">
        <v>75</v>
      </c>
      <c r="K39" s="6533">
        <v>0.12350458072959869</v>
      </c>
      <c r="L39" s="3"/>
    </row>
    <row r="40" spans="2:12" x14ac:dyDescent="0.2">
      <c r="B40" s="1637" t="s">
        <v>1143</v>
      </c>
      <c r="C40" s="1632" t="s">
        <v>677</v>
      </c>
      <c r="D40" s="2326">
        <v>52</v>
      </c>
      <c r="E40" s="2311">
        <v>0</v>
      </c>
      <c r="F40" s="2312">
        <v>51</v>
      </c>
      <c r="G40" s="2311">
        <v>49</v>
      </c>
      <c r="H40" s="6531">
        <v>94.230769230769226</v>
      </c>
      <c r="I40" s="2313">
        <v>48</v>
      </c>
      <c r="J40" s="6532">
        <v>94.117647058823522</v>
      </c>
      <c r="K40" s="6533">
        <v>9.5854301461778105E-2</v>
      </c>
      <c r="L40" s="3"/>
    </row>
    <row r="41" spans="2:12" x14ac:dyDescent="0.2">
      <c r="B41" s="1637" t="s">
        <v>1144</v>
      </c>
      <c r="C41" s="1632" t="s">
        <v>679</v>
      </c>
      <c r="D41" s="2326">
        <v>17</v>
      </c>
      <c r="E41" s="2311">
        <v>0</v>
      </c>
      <c r="F41" s="2312">
        <v>10</v>
      </c>
      <c r="G41" s="2311">
        <v>17</v>
      </c>
      <c r="H41" s="6531">
        <v>100</v>
      </c>
      <c r="I41" s="2313">
        <v>10</v>
      </c>
      <c r="J41" s="6532">
        <v>100</v>
      </c>
      <c r="K41" s="6533">
        <v>3.1336983170196689E-2</v>
      </c>
      <c r="L41" s="3"/>
    </row>
    <row r="42" spans="2:12" x14ac:dyDescent="0.2">
      <c r="B42" s="2140" t="s">
        <v>1145</v>
      </c>
      <c r="C42" s="1639" t="s">
        <v>681</v>
      </c>
      <c r="D42" s="2326">
        <v>23</v>
      </c>
      <c r="E42" s="2344">
        <v>0</v>
      </c>
      <c r="F42" s="2345">
        <v>8</v>
      </c>
      <c r="G42" s="2344">
        <v>20</v>
      </c>
      <c r="H42" s="6549">
        <v>86.956521739130437</v>
      </c>
      <c r="I42" s="2346">
        <v>5</v>
      </c>
      <c r="J42" s="6550">
        <v>62.5</v>
      </c>
      <c r="K42" s="6533">
        <v>4.2397094877324931E-2</v>
      </c>
      <c r="L42" s="3"/>
    </row>
    <row r="43" spans="2:12" ht="22.5" x14ac:dyDescent="0.2">
      <c r="B43" s="2140" t="s">
        <v>682</v>
      </c>
      <c r="C43" s="1386" t="s">
        <v>683</v>
      </c>
      <c r="D43" s="2314">
        <v>12</v>
      </c>
      <c r="E43" s="2344">
        <v>0</v>
      </c>
      <c r="F43" s="2345">
        <v>5</v>
      </c>
      <c r="G43" s="2344">
        <v>12</v>
      </c>
      <c r="H43" s="6549">
        <v>100</v>
      </c>
      <c r="I43" s="2346">
        <v>5</v>
      </c>
      <c r="J43" s="6550">
        <v>100</v>
      </c>
      <c r="K43" s="6533">
        <v>2.2120223414256485E-2</v>
      </c>
      <c r="L43" s="3"/>
    </row>
    <row r="44" spans="2:12" ht="13.5" thickBot="1" x14ac:dyDescent="0.25">
      <c r="B44" s="2140" t="s">
        <v>472</v>
      </c>
      <c r="C44" s="1639" t="s">
        <v>473</v>
      </c>
      <c r="D44" s="2326">
        <v>372</v>
      </c>
      <c r="E44" s="2344">
        <v>0</v>
      </c>
      <c r="F44" s="2345">
        <v>348</v>
      </c>
      <c r="G44" s="2344">
        <v>347</v>
      </c>
      <c r="H44" s="6549">
        <v>93.27956989247312</v>
      </c>
      <c r="I44" s="2346">
        <v>323</v>
      </c>
      <c r="J44" s="6550">
        <v>92.81609195402298</v>
      </c>
      <c r="K44" s="6533">
        <v>0.68572692584195094</v>
      </c>
      <c r="L44" s="3"/>
    </row>
    <row r="45" spans="2:12" ht="13.5" thickBot="1" x14ac:dyDescent="0.25">
      <c r="B45" s="2292" t="s">
        <v>1154</v>
      </c>
      <c r="C45" s="2293" t="s">
        <v>696</v>
      </c>
      <c r="D45" s="2294">
        <v>441</v>
      </c>
      <c r="E45" s="2295">
        <v>1</v>
      </c>
      <c r="F45" s="2296">
        <v>143</v>
      </c>
      <c r="G45" s="2295">
        <v>433</v>
      </c>
      <c r="H45" s="6528">
        <v>98.185941043083901</v>
      </c>
      <c r="I45" s="2325">
        <v>135</v>
      </c>
      <c r="J45" s="6529">
        <v>94.4055944055944</v>
      </c>
      <c r="K45" s="6536">
        <v>0.81291821047392576</v>
      </c>
      <c r="L45" s="3"/>
    </row>
    <row r="46" spans="2:12" x14ac:dyDescent="0.2">
      <c r="B46" s="1637" t="s">
        <v>1156</v>
      </c>
      <c r="C46" s="1632" t="s">
        <v>247</v>
      </c>
      <c r="D46" s="2310">
        <v>194</v>
      </c>
      <c r="E46" s="2311">
        <v>1</v>
      </c>
      <c r="F46" s="2312">
        <v>57</v>
      </c>
      <c r="G46" s="2311">
        <v>191</v>
      </c>
      <c r="H46" s="6531">
        <v>98.453608247422693</v>
      </c>
      <c r="I46" s="2313">
        <v>54</v>
      </c>
      <c r="J46" s="6532">
        <v>94.73684210526315</v>
      </c>
      <c r="K46" s="6533">
        <v>0.35761027853047983</v>
      </c>
      <c r="L46" s="3"/>
    </row>
    <row r="47" spans="2:12" x14ac:dyDescent="0.2">
      <c r="B47" s="2140" t="s">
        <v>1156</v>
      </c>
      <c r="C47" s="1639" t="s">
        <v>248</v>
      </c>
      <c r="D47" s="2343">
        <v>19</v>
      </c>
      <c r="E47" s="2344">
        <v>0</v>
      </c>
      <c r="F47" s="2345">
        <v>7</v>
      </c>
      <c r="G47" s="2344">
        <v>18</v>
      </c>
      <c r="H47" s="6549">
        <v>94.73684210526315</v>
      </c>
      <c r="I47" s="2346">
        <v>6</v>
      </c>
      <c r="J47" s="6550">
        <v>85.714285714285708</v>
      </c>
      <c r="K47" s="6533">
        <v>3.5023687072572765E-2</v>
      </c>
      <c r="L47" s="3"/>
    </row>
    <row r="48" spans="2:12" x14ac:dyDescent="0.2">
      <c r="B48" s="2130" t="s">
        <v>474</v>
      </c>
      <c r="C48" s="2131" t="s">
        <v>249</v>
      </c>
      <c r="D48" s="2326">
        <v>120</v>
      </c>
      <c r="E48" s="2327">
        <v>0</v>
      </c>
      <c r="F48" s="2328">
        <v>37</v>
      </c>
      <c r="G48" s="2327">
        <v>117</v>
      </c>
      <c r="H48" s="6540">
        <v>97.5</v>
      </c>
      <c r="I48" s="2331">
        <v>34</v>
      </c>
      <c r="J48" s="6538">
        <v>91.891891891891902</v>
      </c>
      <c r="K48" s="6533">
        <v>0.22120223414256482</v>
      </c>
      <c r="L48" s="3"/>
    </row>
    <row r="49" spans="2:12" x14ac:dyDescent="0.2">
      <c r="B49" s="1637" t="s">
        <v>1158</v>
      </c>
      <c r="C49" s="1632" t="s">
        <v>250</v>
      </c>
      <c r="D49" s="2310">
        <v>98</v>
      </c>
      <c r="E49" s="2311">
        <v>0</v>
      </c>
      <c r="F49" s="2312">
        <v>34</v>
      </c>
      <c r="G49" s="2311">
        <v>98</v>
      </c>
      <c r="H49" s="6531">
        <v>100</v>
      </c>
      <c r="I49" s="2313">
        <v>34</v>
      </c>
      <c r="J49" s="6532">
        <v>100</v>
      </c>
      <c r="K49" s="6533">
        <v>0.18064849121642795</v>
      </c>
      <c r="L49" s="3"/>
    </row>
    <row r="50" spans="2:12" ht="13.5" thickBot="1" x14ac:dyDescent="0.25">
      <c r="B50" s="2140" t="s">
        <v>1160</v>
      </c>
      <c r="C50" s="1639" t="s">
        <v>259</v>
      </c>
      <c r="D50" s="2343">
        <v>10</v>
      </c>
      <c r="E50" s="2344">
        <v>0</v>
      </c>
      <c r="F50" s="2345">
        <v>8</v>
      </c>
      <c r="G50" s="2344">
        <v>9</v>
      </c>
      <c r="H50" s="6549">
        <v>90</v>
      </c>
      <c r="I50" s="2346">
        <v>7</v>
      </c>
      <c r="J50" s="6550">
        <v>87.5</v>
      </c>
      <c r="K50" s="6533">
        <v>1.8433519511880402E-2</v>
      </c>
      <c r="L50" s="3"/>
    </row>
    <row r="51" spans="2:12" ht="23.25" thickBot="1" x14ac:dyDescent="0.25">
      <c r="B51" s="2292" t="s">
        <v>1499</v>
      </c>
      <c r="C51" s="2293" t="s">
        <v>704</v>
      </c>
      <c r="D51" s="2294">
        <v>949</v>
      </c>
      <c r="E51" s="2295">
        <v>1</v>
      </c>
      <c r="F51" s="2296">
        <v>462</v>
      </c>
      <c r="G51" s="2295">
        <v>939</v>
      </c>
      <c r="H51" s="6528">
        <v>98.946259220231823</v>
      </c>
      <c r="I51" s="2325">
        <v>452</v>
      </c>
      <c r="J51" s="6529">
        <v>97.835497835497833</v>
      </c>
      <c r="K51" s="6536">
        <v>1.7493410016774502</v>
      </c>
      <c r="L51" s="3"/>
    </row>
    <row r="52" spans="2:12" ht="22.5" x14ac:dyDescent="0.2">
      <c r="B52" s="2130" t="s">
        <v>1162</v>
      </c>
      <c r="C52" s="2131" t="s">
        <v>251</v>
      </c>
      <c r="D52" s="2326">
        <v>411</v>
      </c>
      <c r="E52" s="2327">
        <v>1</v>
      </c>
      <c r="F52" s="2328">
        <v>108</v>
      </c>
      <c r="G52" s="2327">
        <v>409</v>
      </c>
      <c r="H52" s="6540">
        <v>99.513381995133827</v>
      </c>
      <c r="I52" s="2331">
        <v>106</v>
      </c>
      <c r="J52" s="6538">
        <v>98.148148148148152</v>
      </c>
      <c r="K52" s="6533">
        <v>0.75761765193828468</v>
      </c>
      <c r="L52" s="3"/>
    </row>
    <row r="53" spans="2:12" ht="22.5" x14ac:dyDescent="0.2">
      <c r="B53" s="2125" t="s">
        <v>1163</v>
      </c>
      <c r="C53" s="2124" t="s">
        <v>252</v>
      </c>
      <c r="D53" s="2305">
        <v>2</v>
      </c>
      <c r="E53" s="2306">
        <v>0</v>
      </c>
      <c r="F53" s="2307">
        <v>1</v>
      </c>
      <c r="G53" s="2306">
        <v>2</v>
      </c>
      <c r="H53" s="6534">
        <v>100</v>
      </c>
      <c r="I53" s="2308">
        <v>1</v>
      </c>
      <c r="J53" s="6535">
        <v>100</v>
      </c>
      <c r="K53" s="6533">
        <v>3.6867039023760805E-3</v>
      </c>
      <c r="L53" s="3"/>
    </row>
    <row r="54" spans="2:12" ht="22.5" x14ac:dyDescent="0.2">
      <c r="B54" s="1637" t="s">
        <v>1164</v>
      </c>
      <c r="C54" s="2131" t="s">
        <v>253</v>
      </c>
      <c r="D54" s="2310">
        <v>47</v>
      </c>
      <c r="E54" s="2311">
        <v>0</v>
      </c>
      <c r="F54" s="2312">
        <v>10</v>
      </c>
      <c r="G54" s="2311">
        <v>45</v>
      </c>
      <c r="H54" s="6531">
        <v>95.744680851063833</v>
      </c>
      <c r="I54" s="2313">
        <v>8</v>
      </c>
      <c r="J54" s="6532">
        <v>80</v>
      </c>
      <c r="K54" s="6533">
        <v>8.66375417058379E-2</v>
      </c>
      <c r="L54" s="3"/>
    </row>
    <row r="55" spans="2:12" ht="22.5" x14ac:dyDescent="0.2">
      <c r="B55" s="1637" t="s">
        <v>1165</v>
      </c>
      <c r="C55" s="2131" t="s">
        <v>254</v>
      </c>
      <c r="D55" s="2310">
        <v>24</v>
      </c>
      <c r="E55" s="2311">
        <v>0</v>
      </c>
      <c r="F55" s="2312">
        <v>11</v>
      </c>
      <c r="G55" s="2311">
        <v>24</v>
      </c>
      <c r="H55" s="6531">
        <v>100</v>
      </c>
      <c r="I55" s="2313">
        <v>11</v>
      </c>
      <c r="J55" s="6532">
        <v>100</v>
      </c>
      <c r="K55" s="6533">
        <v>4.4240446828512969E-2</v>
      </c>
      <c r="L55" s="3"/>
    </row>
    <row r="56" spans="2:12" x14ac:dyDescent="0.2">
      <c r="B56" s="1637" t="s">
        <v>1166</v>
      </c>
      <c r="C56" s="2131" t="s">
        <v>255</v>
      </c>
      <c r="D56" s="2310">
        <v>7</v>
      </c>
      <c r="E56" s="2311">
        <v>0</v>
      </c>
      <c r="F56" s="2312">
        <v>1</v>
      </c>
      <c r="G56" s="2311">
        <v>7</v>
      </c>
      <c r="H56" s="6531">
        <v>100</v>
      </c>
      <c r="I56" s="2313">
        <v>1</v>
      </c>
      <c r="J56" s="6532">
        <v>100</v>
      </c>
      <c r="K56" s="6533">
        <v>1.2903463658316282E-2</v>
      </c>
      <c r="L56" s="3"/>
    </row>
    <row r="57" spans="2:12" x14ac:dyDescent="0.2">
      <c r="B57" s="1637" t="s">
        <v>1167</v>
      </c>
      <c r="C57" s="1632" t="s">
        <v>256</v>
      </c>
      <c r="D57" s="2310">
        <v>363</v>
      </c>
      <c r="E57" s="2311">
        <v>0</v>
      </c>
      <c r="F57" s="2312">
        <v>288</v>
      </c>
      <c r="G57" s="2311">
        <v>359</v>
      </c>
      <c r="H57" s="6531">
        <v>98.898071625344357</v>
      </c>
      <c r="I57" s="2313">
        <v>284</v>
      </c>
      <c r="J57" s="6532">
        <v>98.611111111111114</v>
      </c>
      <c r="K57" s="6533">
        <v>0.66913675828125863</v>
      </c>
      <c r="L57" s="3"/>
    </row>
    <row r="58" spans="2:12" ht="22.5" x14ac:dyDescent="0.2">
      <c r="B58" s="2125" t="s">
        <v>1168</v>
      </c>
      <c r="C58" s="72" t="s">
        <v>257</v>
      </c>
      <c r="D58" s="2305">
        <v>4</v>
      </c>
      <c r="E58" s="2306">
        <v>0</v>
      </c>
      <c r="F58" s="2307">
        <v>3</v>
      </c>
      <c r="G58" s="2306">
        <v>4</v>
      </c>
      <c r="H58" s="6534">
        <v>100</v>
      </c>
      <c r="I58" s="2308">
        <v>3</v>
      </c>
      <c r="J58" s="6535">
        <v>100</v>
      </c>
      <c r="K58" s="6533">
        <v>7.373407804752161E-3</v>
      </c>
      <c r="L58" s="3"/>
    </row>
    <row r="59" spans="2:12" ht="13.5" thickBot="1" x14ac:dyDescent="0.25">
      <c r="B59" s="2130" t="s">
        <v>1169</v>
      </c>
      <c r="C59" s="2131" t="s">
        <v>258</v>
      </c>
      <c r="D59" s="2326">
        <v>91</v>
      </c>
      <c r="E59" s="2327">
        <v>0</v>
      </c>
      <c r="F59" s="2328">
        <v>40</v>
      </c>
      <c r="G59" s="2327">
        <v>89</v>
      </c>
      <c r="H59" s="6540">
        <v>97.802197802197796</v>
      </c>
      <c r="I59" s="2331">
        <v>38</v>
      </c>
      <c r="J59" s="6538">
        <v>95</v>
      </c>
      <c r="K59" s="6533">
        <v>0.16774502755811169</v>
      </c>
      <c r="L59" s="3"/>
    </row>
    <row r="60" spans="2:12" ht="13.5" thickBot="1" x14ac:dyDescent="0.25">
      <c r="B60" s="2292" t="s">
        <v>1171</v>
      </c>
      <c r="C60" s="2293" t="s">
        <v>715</v>
      </c>
      <c r="D60" s="2294">
        <v>4910</v>
      </c>
      <c r="E60" s="2295">
        <v>2</v>
      </c>
      <c r="F60" s="2296">
        <v>1001</v>
      </c>
      <c r="G60" s="2295">
        <v>4905</v>
      </c>
      <c r="H60" s="6528">
        <v>99.898167006109986</v>
      </c>
      <c r="I60" s="2325">
        <v>996</v>
      </c>
      <c r="J60" s="6529">
        <v>99.500499500499501</v>
      </c>
      <c r="K60" s="6536">
        <v>9.0508580803332777</v>
      </c>
      <c r="L60" s="3"/>
    </row>
    <row r="61" spans="2:12" x14ac:dyDescent="0.2">
      <c r="B61" s="1637" t="s">
        <v>1175</v>
      </c>
      <c r="C61" s="1632" t="s">
        <v>723</v>
      </c>
      <c r="D61" s="2310">
        <v>12</v>
      </c>
      <c r="E61" s="2311">
        <v>0</v>
      </c>
      <c r="F61" s="2312">
        <v>2</v>
      </c>
      <c r="G61" s="2311">
        <v>12</v>
      </c>
      <c r="H61" s="6531">
        <v>100</v>
      </c>
      <c r="I61" s="2313">
        <v>2</v>
      </c>
      <c r="J61" s="6532">
        <v>100</v>
      </c>
      <c r="K61" s="6533">
        <v>2.2120223414256485E-2</v>
      </c>
      <c r="L61" s="3"/>
    </row>
    <row r="62" spans="2:12" x14ac:dyDescent="0.2">
      <c r="B62" s="2130" t="s">
        <v>1177</v>
      </c>
      <c r="C62" s="2131" t="s">
        <v>727</v>
      </c>
      <c r="D62" s="6432">
        <v>647</v>
      </c>
      <c r="E62" s="2327">
        <v>0</v>
      </c>
      <c r="F62" s="2328">
        <v>162</v>
      </c>
      <c r="G62" s="2327">
        <v>647</v>
      </c>
      <c r="H62" s="6540">
        <v>100</v>
      </c>
      <c r="I62" s="2331">
        <v>162</v>
      </c>
      <c r="J62" s="6538">
        <v>100</v>
      </c>
      <c r="K62" s="6533">
        <v>1.192648712418662</v>
      </c>
      <c r="L62" s="70"/>
    </row>
    <row r="63" spans="2:12" ht="33.75" x14ac:dyDescent="0.2">
      <c r="B63" s="1637" t="s">
        <v>1178</v>
      </c>
      <c r="C63" s="1632" t="s">
        <v>729</v>
      </c>
      <c r="D63" s="2348">
        <v>134</v>
      </c>
      <c r="E63" s="2311">
        <v>0</v>
      </c>
      <c r="F63" s="2312">
        <v>29</v>
      </c>
      <c r="G63" s="2311">
        <v>134</v>
      </c>
      <c r="H63" s="6531">
        <v>100</v>
      </c>
      <c r="I63" s="2313">
        <v>29</v>
      </c>
      <c r="J63" s="6532">
        <v>100</v>
      </c>
      <c r="K63" s="6533">
        <v>0.24700916145919738</v>
      </c>
      <c r="L63" s="3"/>
    </row>
    <row r="64" spans="2:12" x14ac:dyDescent="0.2">
      <c r="B64" s="1637" t="s">
        <v>1179</v>
      </c>
      <c r="C64" s="1632" t="s">
        <v>731</v>
      </c>
      <c r="D64" s="2348">
        <v>8</v>
      </c>
      <c r="E64" s="2311">
        <v>0</v>
      </c>
      <c r="F64" s="2312">
        <v>3</v>
      </c>
      <c r="G64" s="2311">
        <v>8</v>
      </c>
      <c r="H64" s="6531">
        <v>100</v>
      </c>
      <c r="I64" s="2313">
        <v>3</v>
      </c>
      <c r="J64" s="6532">
        <v>100</v>
      </c>
      <c r="K64" s="6533">
        <v>1.4746815609504322E-2</v>
      </c>
      <c r="L64" s="3"/>
    </row>
    <row r="65" spans="2:17" x14ac:dyDescent="0.2">
      <c r="B65" s="2126" t="s">
        <v>1181</v>
      </c>
      <c r="C65" s="72" t="s">
        <v>735</v>
      </c>
      <c r="D65" s="2350">
        <v>5</v>
      </c>
      <c r="E65" s="2306">
        <v>0</v>
      </c>
      <c r="F65" s="2307">
        <v>1</v>
      </c>
      <c r="G65" s="2306">
        <v>4</v>
      </c>
      <c r="H65" s="6534">
        <v>80</v>
      </c>
      <c r="I65" s="2308">
        <v>0</v>
      </c>
      <c r="J65" s="6535" t="s">
        <v>656</v>
      </c>
      <c r="K65" s="6533">
        <v>9.2167597559402008E-3</v>
      </c>
      <c r="L65" s="3"/>
    </row>
    <row r="66" spans="2:17" x14ac:dyDescent="0.2">
      <c r="B66" s="2130" t="s">
        <v>475</v>
      </c>
      <c r="C66" s="2131" t="s">
        <v>476</v>
      </c>
      <c r="D66" s="6432">
        <v>2424</v>
      </c>
      <c r="E66" s="2327">
        <v>1</v>
      </c>
      <c r="F66" s="2328">
        <v>585</v>
      </c>
      <c r="G66" s="2327">
        <v>2424</v>
      </c>
      <c r="H66" s="6540">
        <v>100</v>
      </c>
      <c r="I66" s="2331">
        <v>585</v>
      </c>
      <c r="J66" s="6538">
        <v>100</v>
      </c>
      <c r="K66" s="6533">
        <v>4.4682851296798098</v>
      </c>
      <c r="L66" s="3"/>
    </row>
    <row r="67" spans="2:17" x14ac:dyDescent="0.2">
      <c r="B67" s="2140" t="s">
        <v>477</v>
      </c>
      <c r="C67" s="1639" t="s">
        <v>737</v>
      </c>
      <c r="D67" s="6433">
        <v>19</v>
      </c>
      <c r="E67" s="2344">
        <v>0</v>
      </c>
      <c r="F67" s="2345">
        <v>14</v>
      </c>
      <c r="G67" s="2344">
        <v>15</v>
      </c>
      <c r="H67" s="6549">
        <v>78.94736842105263</v>
      </c>
      <c r="I67" s="2346">
        <v>10</v>
      </c>
      <c r="J67" s="6550">
        <v>71.428571428571431</v>
      </c>
      <c r="K67" s="6533">
        <v>3.5023687072572765E-2</v>
      </c>
      <c r="L67" s="3"/>
    </row>
    <row r="68" spans="2:17" ht="13.5" thickBot="1" x14ac:dyDescent="0.25">
      <c r="B68" s="1637" t="s">
        <v>1500</v>
      </c>
      <c r="C68" s="1632" t="s">
        <v>479</v>
      </c>
      <c r="D68" s="2348">
        <v>1661</v>
      </c>
      <c r="E68" s="2311">
        <v>1</v>
      </c>
      <c r="F68" s="2312">
        <v>205</v>
      </c>
      <c r="G68" s="2311">
        <v>1661</v>
      </c>
      <c r="H68" s="6531">
        <v>100</v>
      </c>
      <c r="I68" s="2313">
        <v>205</v>
      </c>
      <c r="J68" s="6532">
        <v>100</v>
      </c>
      <c r="K68" s="6533">
        <v>3.0618075909233351</v>
      </c>
      <c r="L68" s="3"/>
    </row>
    <row r="69" spans="2:17" ht="13.5" thickBot="1" x14ac:dyDescent="0.25">
      <c r="B69" s="2292" t="s">
        <v>1183</v>
      </c>
      <c r="C69" s="2293" t="s">
        <v>740</v>
      </c>
      <c r="D69" s="2294">
        <v>2560</v>
      </c>
      <c r="E69" s="2295">
        <v>445</v>
      </c>
      <c r="F69" s="2296">
        <v>1633</v>
      </c>
      <c r="G69" s="2295">
        <v>2554</v>
      </c>
      <c r="H69" s="6528">
        <v>99.765625</v>
      </c>
      <c r="I69" s="2325">
        <v>1627</v>
      </c>
      <c r="J69" s="6529">
        <v>99.632578077158612</v>
      </c>
      <c r="K69" s="6536">
        <v>4.7189809950413828</v>
      </c>
      <c r="L69" s="3"/>
    </row>
    <row r="70" spans="2:17" x14ac:dyDescent="0.2">
      <c r="B70" s="1045" t="s">
        <v>1184</v>
      </c>
      <c r="C70" s="2124" t="s">
        <v>742</v>
      </c>
      <c r="D70" s="2357">
        <v>224</v>
      </c>
      <c r="E70" s="2301">
        <v>56</v>
      </c>
      <c r="F70" s="2302">
        <v>71</v>
      </c>
      <c r="G70" s="2301">
        <v>224</v>
      </c>
      <c r="H70" s="6541">
        <v>100</v>
      </c>
      <c r="I70" s="2303">
        <v>71</v>
      </c>
      <c r="J70" s="6545">
        <v>100</v>
      </c>
      <c r="K70" s="6533">
        <v>0.41291083706612103</v>
      </c>
      <c r="L70" s="3"/>
    </row>
    <row r="71" spans="2:17" x14ac:dyDescent="0.2">
      <c r="B71" s="1637" t="s">
        <v>1185</v>
      </c>
      <c r="C71" s="1632" t="s">
        <v>744</v>
      </c>
      <c r="D71" s="2310">
        <v>1</v>
      </c>
      <c r="E71" s="2311">
        <v>0</v>
      </c>
      <c r="F71" s="2312">
        <v>0</v>
      </c>
      <c r="G71" s="2311">
        <v>1</v>
      </c>
      <c r="H71" s="6531">
        <v>100</v>
      </c>
      <c r="I71" s="2313">
        <v>0</v>
      </c>
      <c r="J71" s="6532" t="s">
        <v>656</v>
      </c>
      <c r="K71" s="6533">
        <v>1.8433519511880402E-3</v>
      </c>
      <c r="L71" s="2127"/>
    </row>
    <row r="72" spans="2:17" x14ac:dyDescent="0.2">
      <c r="B72" s="2145" t="s">
        <v>1188</v>
      </c>
      <c r="C72" s="2129" t="s">
        <v>750</v>
      </c>
      <c r="D72" s="2320">
        <v>1</v>
      </c>
      <c r="E72" s="2321">
        <v>0</v>
      </c>
      <c r="F72" s="2322">
        <v>1</v>
      </c>
      <c r="G72" s="2321">
        <v>1</v>
      </c>
      <c r="H72" s="6551">
        <v>100</v>
      </c>
      <c r="I72" s="2323">
        <v>1</v>
      </c>
      <c r="J72" s="6552">
        <v>100</v>
      </c>
      <c r="K72" s="6533">
        <v>1.8433519511880402E-3</v>
      </c>
      <c r="L72" s="2127"/>
    </row>
    <row r="73" spans="2:17" x14ac:dyDescent="0.2">
      <c r="B73" s="2130" t="s">
        <v>758</v>
      </c>
      <c r="C73" s="2131" t="s">
        <v>759</v>
      </c>
      <c r="D73" s="2326">
        <v>1994</v>
      </c>
      <c r="E73" s="2327">
        <v>374</v>
      </c>
      <c r="F73" s="2328">
        <v>1277</v>
      </c>
      <c r="G73" s="2327">
        <v>1988</v>
      </c>
      <c r="H73" s="6540">
        <v>99.699097291875631</v>
      </c>
      <c r="I73" s="2331">
        <v>1271</v>
      </c>
      <c r="J73" s="6538">
        <v>99.530148786217694</v>
      </c>
      <c r="K73" s="6533">
        <v>3.6756437906689525</v>
      </c>
      <c r="L73" s="2127"/>
    </row>
    <row r="74" spans="2:17" x14ac:dyDescent="0.2">
      <c r="B74" s="1637" t="s">
        <v>1194</v>
      </c>
      <c r="C74" s="1632" t="s">
        <v>760</v>
      </c>
      <c r="D74" s="2310">
        <v>330</v>
      </c>
      <c r="E74" s="2311">
        <v>11</v>
      </c>
      <c r="F74" s="2312">
        <v>279</v>
      </c>
      <c r="G74" s="2311">
        <v>330</v>
      </c>
      <c r="H74" s="6531">
        <v>100</v>
      </c>
      <c r="I74" s="2313">
        <v>279</v>
      </c>
      <c r="J74" s="6532">
        <v>100</v>
      </c>
      <c r="K74" s="6533">
        <v>0.6083061438920534</v>
      </c>
      <c r="L74" s="3"/>
    </row>
    <row r="75" spans="2:17" ht="23.25" thickBot="1" x14ac:dyDescent="0.25">
      <c r="B75" s="1637" t="s">
        <v>1501</v>
      </c>
      <c r="C75" s="1632" t="s">
        <v>762</v>
      </c>
      <c r="D75" s="2310">
        <v>10</v>
      </c>
      <c r="E75" s="2311">
        <v>4</v>
      </c>
      <c r="F75" s="2312">
        <v>5</v>
      </c>
      <c r="G75" s="2311">
        <v>10</v>
      </c>
      <c r="H75" s="6531">
        <v>100</v>
      </c>
      <c r="I75" s="2313">
        <v>5</v>
      </c>
      <c r="J75" s="6532">
        <v>100</v>
      </c>
      <c r="K75" s="6533">
        <v>1.8433519511880402E-2</v>
      </c>
      <c r="L75" s="2127"/>
    </row>
    <row r="76" spans="2:17" ht="13.5" thickBot="1" x14ac:dyDescent="0.25">
      <c r="B76" s="2292" t="s">
        <v>1197</v>
      </c>
      <c r="C76" s="2293" t="s">
        <v>765</v>
      </c>
      <c r="D76" s="2294">
        <v>258</v>
      </c>
      <c r="E76" s="2295">
        <v>16</v>
      </c>
      <c r="F76" s="2296">
        <v>193</v>
      </c>
      <c r="G76" s="2295">
        <v>176</v>
      </c>
      <c r="H76" s="6528">
        <v>68.217054263565885</v>
      </c>
      <c r="I76" s="2325">
        <v>111</v>
      </c>
      <c r="J76" s="6529">
        <v>57.512953367875653</v>
      </c>
      <c r="K76" s="6536">
        <v>0.47558480340651438</v>
      </c>
      <c r="L76" s="3"/>
    </row>
    <row r="77" spans="2:17" x14ac:dyDescent="0.2">
      <c r="B77" s="1045" t="s">
        <v>1198</v>
      </c>
      <c r="C77" s="2139" t="s">
        <v>357</v>
      </c>
      <c r="D77" s="2300">
        <v>1</v>
      </c>
      <c r="E77" s="2301">
        <v>0</v>
      </c>
      <c r="F77" s="2302">
        <v>1</v>
      </c>
      <c r="G77" s="2301">
        <v>4</v>
      </c>
      <c r="H77" s="6541">
        <v>400</v>
      </c>
      <c r="I77" s="2303">
        <v>4</v>
      </c>
      <c r="J77" s="6545">
        <v>400</v>
      </c>
      <c r="K77" s="6533">
        <v>1.8433519511880402E-3</v>
      </c>
      <c r="L77" s="3"/>
    </row>
    <row r="78" spans="2:17" x14ac:dyDescent="0.2">
      <c r="B78" s="1637" t="s">
        <v>1201</v>
      </c>
      <c r="C78" s="1632" t="s">
        <v>360</v>
      </c>
      <c r="D78" s="2310">
        <v>14</v>
      </c>
      <c r="E78" s="2311">
        <v>0</v>
      </c>
      <c r="F78" s="2312">
        <v>13</v>
      </c>
      <c r="G78" s="2311">
        <v>14</v>
      </c>
      <c r="H78" s="6531">
        <v>100</v>
      </c>
      <c r="I78" s="2313">
        <v>13</v>
      </c>
      <c r="J78" s="6532">
        <v>100</v>
      </c>
      <c r="K78" s="6533">
        <v>2.5806927316632564E-2</v>
      </c>
      <c r="L78" s="3"/>
    </row>
    <row r="79" spans="2:17" x14ac:dyDescent="0.2">
      <c r="B79" s="1637" t="s">
        <v>1205</v>
      </c>
      <c r="C79" s="1632" t="s">
        <v>774</v>
      </c>
      <c r="D79" s="2310">
        <v>5</v>
      </c>
      <c r="E79" s="2311">
        <v>1</v>
      </c>
      <c r="F79" s="2312">
        <v>2</v>
      </c>
      <c r="G79" s="2311">
        <v>3</v>
      </c>
      <c r="H79" s="6531">
        <v>60</v>
      </c>
      <c r="I79" s="2313">
        <v>0</v>
      </c>
      <c r="J79" s="6532" t="s">
        <v>656</v>
      </c>
      <c r="K79" s="6533">
        <v>9.2167597559402008E-3</v>
      </c>
      <c r="L79" s="3"/>
      <c r="P79" s="2141"/>
      <c r="Q79" s="2142"/>
    </row>
    <row r="80" spans="2:17" x14ac:dyDescent="0.2">
      <c r="B80" s="1637" t="s">
        <v>1207</v>
      </c>
      <c r="C80" s="1632" t="s">
        <v>777</v>
      </c>
      <c r="D80" s="2310">
        <v>8</v>
      </c>
      <c r="E80" s="2311">
        <v>4</v>
      </c>
      <c r="F80" s="2312">
        <v>3</v>
      </c>
      <c r="G80" s="2311">
        <v>8</v>
      </c>
      <c r="H80" s="6531">
        <v>100</v>
      </c>
      <c r="I80" s="2313">
        <v>3</v>
      </c>
      <c r="J80" s="6532">
        <v>100</v>
      </c>
      <c r="K80" s="6533">
        <v>1.4746815609504322E-2</v>
      </c>
      <c r="L80" s="3"/>
    </row>
    <row r="81" spans="2:12" x14ac:dyDescent="0.2">
      <c r="B81" s="1637" t="s">
        <v>1209</v>
      </c>
      <c r="C81" s="1632" t="s">
        <v>368</v>
      </c>
      <c r="D81" s="2310">
        <v>64</v>
      </c>
      <c r="E81" s="2311">
        <v>11</v>
      </c>
      <c r="F81" s="2312">
        <v>47</v>
      </c>
      <c r="G81" s="2311">
        <v>32</v>
      </c>
      <c r="H81" s="6531">
        <v>50</v>
      </c>
      <c r="I81" s="2313">
        <v>15</v>
      </c>
      <c r="J81" s="6532">
        <v>31.914893617021278</v>
      </c>
      <c r="K81" s="6533">
        <v>0.11797452487603458</v>
      </c>
      <c r="L81" s="3"/>
    </row>
    <row r="82" spans="2:12" x14ac:dyDescent="0.2">
      <c r="B82" s="1637" t="s">
        <v>1210</v>
      </c>
      <c r="C82" s="1632" t="s">
        <v>369</v>
      </c>
      <c r="D82" s="2310">
        <v>111</v>
      </c>
      <c r="E82" s="2311">
        <v>0</v>
      </c>
      <c r="F82" s="2312">
        <v>84</v>
      </c>
      <c r="G82" s="2311">
        <v>60</v>
      </c>
      <c r="H82" s="6531">
        <v>54.054054054054056</v>
      </c>
      <c r="I82" s="2313">
        <v>33</v>
      </c>
      <c r="J82" s="6532">
        <v>39.285714285714285</v>
      </c>
      <c r="K82" s="6533">
        <v>0.20461206658187245</v>
      </c>
      <c r="L82" s="3"/>
    </row>
    <row r="83" spans="2:12" x14ac:dyDescent="0.2">
      <c r="B83" s="1637" t="s">
        <v>1214</v>
      </c>
      <c r="C83" s="1632" t="s">
        <v>373</v>
      </c>
      <c r="D83" s="2310">
        <v>31</v>
      </c>
      <c r="E83" s="2311">
        <v>0</v>
      </c>
      <c r="F83" s="2312">
        <v>24</v>
      </c>
      <c r="G83" s="2311">
        <v>31</v>
      </c>
      <c r="H83" s="6531">
        <v>100</v>
      </c>
      <c r="I83" s="2313">
        <v>24</v>
      </c>
      <c r="J83" s="6532">
        <v>100</v>
      </c>
      <c r="K83" s="6533">
        <v>5.714391048682925E-2</v>
      </c>
      <c r="L83" s="3"/>
    </row>
    <row r="84" spans="2:12" x14ac:dyDescent="0.2">
      <c r="B84" s="1637" t="s">
        <v>1216</v>
      </c>
      <c r="C84" s="1632" t="s">
        <v>377</v>
      </c>
      <c r="D84" s="2310">
        <v>9</v>
      </c>
      <c r="E84" s="2311">
        <v>0</v>
      </c>
      <c r="F84" s="2312">
        <v>4</v>
      </c>
      <c r="G84" s="2311">
        <v>9</v>
      </c>
      <c r="H84" s="6531">
        <v>100</v>
      </c>
      <c r="I84" s="2313">
        <v>4</v>
      </c>
      <c r="J84" s="6532">
        <v>100</v>
      </c>
      <c r="K84" s="6533">
        <v>1.6590167560692363E-2</v>
      </c>
      <c r="L84" s="3"/>
    </row>
    <row r="85" spans="2:12" ht="13.5" thickBot="1" x14ac:dyDescent="0.25">
      <c r="B85" s="1637" t="s">
        <v>1217</v>
      </c>
      <c r="C85" s="1632" t="s">
        <v>378</v>
      </c>
      <c r="D85" s="2310">
        <v>15</v>
      </c>
      <c r="E85" s="2311">
        <v>0</v>
      </c>
      <c r="F85" s="2312">
        <v>15</v>
      </c>
      <c r="G85" s="2311">
        <v>15</v>
      </c>
      <c r="H85" s="6531">
        <v>100</v>
      </c>
      <c r="I85" s="2313">
        <v>15</v>
      </c>
      <c r="J85" s="6532">
        <v>100</v>
      </c>
      <c r="K85" s="6533">
        <v>2.7650279267820602E-2</v>
      </c>
      <c r="L85" s="3"/>
    </row>
    <row r="86" spans="2:12" ht="13.5" thickBot="1" x14ac:dyDescent="0.25">
      <c r="B86" s="2292" t="s">
        <v>1220</v>
      </c>
      <c r="C86" s="2293" t="s">
        <v>791</v>
      </c>
      <c r="D86" s="2294">
        <v>311</v>
      </c>
      <c r="E86" s="2295">
        <v>7</v>
      </c>
      <c r="F86" s="2296">
        <v>230</v>
      </c>
      <c r="G86" s="2295">
        <v>242</v>
      </c>
      <c r="H86" s="6528">
        <v>77.813504823151121</v>
      </c>
      <c r="I86" s="2325">
        <v>161</v>
      </c>
      <c r="J86" s="6529">
        <v>70</v>
      </c>
      <c r="K86" s="6536">
        <v>0.57328245681948053</v>
      </c>
      <c r="L86" s="3"/>
    </row>
    <row r="87" spans="2:12" ht="22.5" x14ac:dyDescent="0.2">
      <c r="B87" s="2130" t="s">
        <v>1221</v>
      </c>
      <c r="C87" s="2131" t="s">
        <v>382</v>
      </c>
      <c r="D87" s="2326">
        <v>277</v>
      </c>
      <c r="E87" s="2327">
        <v>7</v>
      </c>
      <c r="F87" s="2328">
        <v>207</v>
      </c>
      <c r="G87" s="2327">
        <v>212</v>
      </c>
      <c r="H87" s="6540">
        <v>76.53429602888086</v>
      </c>
      <c r="I87" s="2331">
        <v>142</v>
      </c>
      <c r="J87" s="6538">
        <v>68.59903381642512</v>
      </c>
      <c r="K87" s="6533">
        <v>0.51060849047908718</v>
      </c>
      <c r="L87" s="3"/>
    </row>
    <row r="88" spans="2:12" x14ac:dyDescent="0.2">
      <c r="B88" s="1637" t="s">
        <v>1222</v>
      </c>
      <c r="C88" s="1632" t="s">
        <v>383</v>
      </c>
      <c r="D88" s="2310">
        <v>13</v>
      </c>
      <c r="E88" s="2311">
        <v>0</v>
      </c>
      <c r="F88" s="2312">
        <v>7</v>
      </c>
      <c r="G88" s="2311">
        <v>11</v>
      </c>
      <c r="H88" s="6531">
        <v>84.615384615384613</v>
      </c>
      <c r="I88" s="2313">
        <v>5</v>
      </c>
      <c r="J88" s="6532">
        <v>71.428571428571431</v>
      </c>
      <c r="K88" s="6533">
        <v>2.3963575365444526E-2</v>
      </c>
      <c r="L88" s="2127"/>
    </row>
    <row r="89" spans="2:12" ht="22.5" x14ac:dyDescent="0.2">
      <c r="B89" s="1637" t="s">
        <v>1223</v>
      </c>
      <c r="C89" s="1632" t="s">
        <v>384</v>
      </c>
      <c r="D89" s="2310">
        <v>1</v>
      </c>
      <c r="E89" s="2311">
        <v>0</v>
      </c>
      <c r="F89" s="2312">
        <v>1</v>
      </c>
      <c r="G89" s="2311">
        <v>1</v>
      </c>
      <c r="H89" s="6531">
        <v>100</v>
      </c>
      <c r="I89" s="2313">
        <v>1</v>
      </c>
      <c r="J89" s="6532">
        <v>100</v>
      </c>
      <c r="K89" s="6533">
        <v>1.8433519511880402E-3</v>
      </c>
      <c r="L89" s="2127"/>
    </row>
    <row r="90" spans="2:12" ht="22.5" x14ac:dyDescent="0.2">
      <c r="B90" s="2140" t="s">
        <v>1224</v>
      </c>
      <c r="C90" s="1639" t="s">
        <v>385</v>
      </c>
      <c r="D90" s="2343">
        <v>4</v>
      </c>
      <c r="E90" s="2344">
        <v>0</v>
      </c>
      <c r="F90" s="2345">
        <v>4</v>
      </c>
      <c r="G90" s="2344">
        <v>1</v>
      </c>
      <c r="H90" s="6549">
        <v>25</v>
      </c>
      <c r="I90" s="2346">
        <v>1</v>
      </c>
      <c r="J90" s="6550">
        <v>25</v>
      </c>
      <c r="K90" s="6533">
        <v>7.373407804752161E-3</v>
      </c>
      <c r="L90" s="3"/>
    </row>
    <row r="91" spans="2:12" x14ac:dyDescent="0.2">
      <c r="B91" s="2126" t="s">
        <v>1226</v>
      </c>
      <c r="C91" s="2136" t="s">
        <v>386</v>
      </c>
      <c r="D91" s="2305">
        <v>1</v>
      </c>
      <c r="E91" s="2306">
        <v>0</v>
      </c>
      <c r="F91" s="2307">
        <v>0</v>
      </c>
      <c r="G91" s="2306">
        <v>1</v>
      </c>
      <c r="H91" s="6534">
        <v>100</v>
      </c>
      <c r="I91" s="2308">
        <v>0</v>
      </c>
      <c r="J91" s="6535" t="s">
        <v>656</v>
      </c>
      <c r="K91" s="6533">
        <v>1.8433519511880402E-3</v>
      </c>
      <c r="L91" s="2127"/>
    </row>
    <row r="92" spans="2:12" ht="13.5" thickBot="1" x14ac:dyDescent="0.25">
      <c r="B92" s="1637" t="s">
        <v>1227</v>
      </c>
      <c r="C92" s="1632" t="s">
        <v>798</v>
      </c>
      <c r="D92" s="2310">
        <v>15</v>
      </c>
      <c r="E92" s="2311">
        <v>0</v>
      </c>
      <c r="F92" s="2312">
        <v>11</v>
      </c>
      <c r="G92" s="2311">
        <v>16</v>
      </c>
      <c r="H92" s="6531">
        <v>106.66666666666667</v>
      </c>
      <c r="I92" s="2313">
        <v>12</v>
      </c>
      <c r="J92" s="6532">
        <v>109.09090909090908</v>
      </c>
      <c r="K92" s="6533">
        <v>2.7650279267820602E-2</v>
      </c>
      <c r="L92" s="2127"/>
    </row>
    <row r="93" spans="2:12" ht="13.5" thickBot="1" x14ac:dyDescent="0.25">
      <c r="B93" s="2292" t="s">
        <v>1229</v>
      </c>
      <c r="C93" s="2293" t="s">
        <v>800</v>
      </c>
      <c r="D93" s="2294">
        <v>1272</v>
      </c>
      <c r="E93" s="2295">
        <v>105</v>
      </c>
      <c r="F93" s="2296">
        <v>187</v>
      </c>
      <c r="G93" s="2295">
        <v>1264</v>
      </c>
      <c r="H93" s="6528">
        <v>99.371069182389931</v>
      </c>
      <c r="I93" s="2325">
        <v>179</v>
      </c>
      <c r="J93" s="6529">
        <v>95.721925133689851</v>
      </c>
      <c r="K93" s="6536">
        <v>2.3447436819111873</v>
      </c>
      <c r="L93" s="2127"/>
    </row>
    <row r="94" spans="2:12" ht="22.5" x14ac:dyDescent="0.2">
      <c r="B94" s="2140" t="s">
        <v>1231</v>
      </c>
      <c r="C94" s="1639" t="s">
        <v>803</v>
      </c>
      <c r="D94" s="2343">
        <v>7</v>
      </c>
      <c r="E94" s="2344">
        <v>0</v>
      </c>
      <c r="F94" s="2345">
        <v>7</v>
      </c>
      <c r="G94" s="2344">
        <v>7</v>
      </c>
      <c r="H94" s="6549">
        <v>100</v>
      </c>
      <c r="I94" s="2346">
        <v>7</v>
      </c>
      <c r="J94" s="6550">
        <v>100</v>
      </c>
      <c r="K94" s="6533">
        <v>1.2903463658316282E-2</v>
      </c>
      <c r="L94" s="3"/>
    </row>
    <row r="95" spans="2:12" x14ac:dyDescent="0.2">
      <c r="B95" s="1637" t="s">
        <v>1232</v>
      </c>
      <c r="C95" s="1632" t="s">
        <v>805</v>
      </c>
      <c r="D95" s="2310">
        <v>8</v>
      </c>
      <c r="E95" s="2311">
        <v>0</v>
      </c>
      <c r="F95" s="2312">
        <v>4</v>
      </c>
      <c r="G95" s="2311">
        <v>8</v>
      </c>
      <c r="H95" s="6531">
        <v>100</v>
      </c>
      <c r="I95" s="2313">
        <v>4</v>
      </c>
      <c r="J95" s="6532">
        <v>100</v>
      </c>
      <c r="K95" s="6533">
        <v>1.4746815609504322E-2</v>
      </c>
      <c r="L95" s="3"/>
    </row>
    <row r="96" spans="2:12" x14ac:dyDescent="0.2">
      <c r="B96" s="2130" t="s">
        <v>1233</v>
      </c>
      <c r="C96" s="2131" t="s">
        <v>807</v>
      </c>
      <c r="D96" s="2326">
        <v>28</v>
      </c>
      <c r="E96" s="2327">
        <v>6</v>
      </c>
      <c r="F96" s="2328">
        <v>6</v>
      </c>
      <c r="G96" s="2327">
        <v>27</v>
      </c>
      <c r="H96" s="6540">
        <v>96.428571428571431</v>
      </c>
      <c r="I96" s="2331">
        <v>5</v>
      </c>
      <c r="J96" s="6538">
        <v>83.333333333333343</v>
      </c>
      <c r="K96" s="6533">
        <v>5.1613854633265129E-2</v>
      </c>
      <c r="L96" s="3"/>
    </row>
    <row r="97" spans="2:12" ht="23.25" thickBot="1" x14ac:dyDescent="0.25">
      <c r="B97" s="2140" t="s">
        <v>1234</v>
      </c>
      <c r="C97" s="1639" t="s">
        <v>809</v>
      </c>
      <c r="D97" s="2343">
        <v>1229</v>
      </c>
      <c r="E97" s="2344">
        <v>99</v>
      </c>
      <c r="F97" s="2345">
        <v>170</v>
      </c>
      <c r="G97" s="2344">
        <v>1222</v>
      </c>
      <c r="H97" s="6549">
        <v>99.430431244914558</v>
      </c>
      <c r="I97" s="2346">
        <v>163</v>
      </c>
      <c r="J97" s="6550">
        <v>95.882352941176478</v>
      </c>
      <c r="K97" s="6533">
        <v>2.2654795480101018</v>
      </c>
      <c r="L97" s="3"/>
    </row>
    <row r="98" spans="2:12" ht="15.75" thickBot="1" x14ac:dyDescent="0.3">
      <c r="B98" s="2292" t="s">
        <v>1235</v>
      </c>
      <c r="C98" s="2293" t="s">
        <v>810</v>
      </c>
      <c r="D98" s="2294">
        <v>23154</v>
      </c>
      <c r="E98" s="2295">
        <v>290</v>
      </c>
      <c r="F98" s="2296">
        <v>21438</v>
      </c>
      <c r="G98" s="2295">
        <v>9460</v>
      </c>
      <c r="H98" s="6528">
        <v>40.856871382914399</v>
      </c>
      <c r="I98" s="2325">
        <v>7744</v>
      </c>
      <c r="J98" s="6529">
        <v>36.122772646702117</v>
      </c>
      <c r="K98" s="6536">
        <v>42.680971077807882</v>
      </c>
      <c r="L98" s="2144"/>
    </row>
    <row r="99" spans="2:12" x14ac:dyDescent="0.2">
      <c r="B99" s="2130" t="s">
        <v>480</v>
      </c>
      <c r="C99" s="2131" t="s">
        <v>481</v>
      </c>
      <c r="D99" s="2326">
        <v>9695</v>
      </c>
      <c r="E99" s="2327">
        <v>119</v>
      </c>
      <c r="F99" s="2328">
        <v>9394</v>
      </c>
      <c r="G99" s="2327">
        <v>3202</v>
      </c>
      <c r="H99" s="6540">
        <v>33.027333677153173</v>
      </c>
      <c r="I99" s="2331">
        <v>2901</v>
      </c>
      <c r="J99" s="6538">
        <v>30.881413668298912</v>
      </c>
      <c r="K99" s="6533">
        <v>17.871297166768052</v>
      </c>
      <c r="L99" s="3"/>
    </row>
    <row r="100" spans="2:12" x14ac:dyDescent="0.2">
      <c r="B100" s="1637" t="s">
        <v>1236</v>
      </c>
      <c r="C100" s="1632" t="s">
        <v>811</v>
      </c>
      <c r="D100" s="2310">
        <v>8224</v>
      </c>
      <c r="E100" s="2311">
        <v>94</v>
      </c>
      <c r="F100" s="2312">
        <v>8092</v>
      </c>
      <c r="G100" s="2311">
        <v>2433</v>
      </c>
      <c r="H100" s="6531">
        <v>29.584143968871597</v>
      </c>
      <c r="I100" s="2313">
        <v>2301</v>
      </c>
      <c r="J100" s="6532">
        <v>28.435491843796338</v>
      </c>
      <c r="K100" s="6533">
        <v>15.159726446570442</v>
      </c>
      <c r="L100" s="3"/>
    </row>
    <row r="101" spans="2:12" x14ac:dyDescent="0.2">
      <c r="B101" s="1637" t="s">
        <v>482</v>
      </c>
      <c r="C101" s="1632" t="s">
        <v>483</v>
      </c>
      <c r="D101" s="2310">
        <v>468</v>
      </c>
      <c r="E101" s="2311">
        <v>6</v>
      </c>
      <c r="F101" s="2312">
        <v>441</v>
      </c>
      <c r="G101" s="2311">
        <v>247</v>
      </c>
      <c r="H101" s="6531">
        <v>52.777777777777779</v>
      </c>
      <c r="I101" s="2313">
        <v>220</v>
      </c>
      <c r="J101" s="6532">
        <v>49.886621315192741</v>
      </c>
      <c r="K101" s="6533">
        <v>0.86268871315600282</v>
      </c>
      <c r="L101" s="3"/>
    </row>
    <row r="102" spans="2:12" x14ac:dyDescent="0.2">
      <c r="B102" s="1637" t="s">
        <v>484</v>
      </c>
      <c r="C102" s="1632" t="s">
        <v>485</v>
      </c>
      <c r="D102" s="2310">
        <v>136</v>
      </c>
      <c r="E102" s="2311">
        <v>9</v>
      </c>
      <c r="F102" s="2312">
        <v>118</v>
      </c>
      <c r="G102" s="2311">
        <v>94</v>
      </c>
      <c r="H102" s="6531">
        <v>69.117647058823522</v>
      </c>
      <c r="I102" s="2313">
        <v>76</v>
      </c>
      <c r="J102" s="6532">
        <v>64.406779661016941</v>
      </c>
      <c r="K102" s="6533">
        <v>0.25069586536157351</v>
      </c>
      <c r="L102" s="3"/>
    </row>
    <row r="103" spans="2:12" x14ac:dyDescent="0.2">
      <c r="B103" s="1637" t="s">
        <v>1237</v>
      </c>
      <c r="C103" s="1632" t="s">
        <v>814</v>
      </c>
      <c r="D103" s="2310">
        <v>61</v>
      </c>
      <c r="E103" s="2311">
        <v>0</v>
      </c>
      <c r="F103" s="2312">
        <v>36</v>
      </c>
      <c r="G103" s="2311">
        <v>55</v>
      </c>
      <c r="H103" s="6531">
        <v>90.163934426229503</v>
      </c>
      <c r="I103" s="2313">
        <v>30</v>
      </c>
      <c r="J103" s="6532">
        <v>83.333333333333343</v>
      </c>
      <c r="K103" s="6533">
        <v>0.11244446902247048</v>
      </c>
      <c r="L103" s="3"/>
    </row>
    <row r="104" spans="2:12" x14ac:dyDescent="0.2">
      <c r="B104" s="1637" t="s">
        <v>1238</v>
      </c>
      <c r="C104" s="1632" t="s">
        <v>816</v>
      </c>
      <c r="D104" s="2310">
        <v>280</v>
      </c>
      <c r="E104" s="2311">
        <v>0</v>
      </c>
      <c r="F104" s="2312">
        <v>210</v>
      </c>
      <c r="G104" s="2311">
        <v>271</v>
      </c>
      <c r="H104" s="6531">
        <v>96.785714285714292</v>
      </c>
      <c r="I104" s="2313">
        <v>201</v>
      </c>
      <c r="J104" s="6532">
        <v>95.714285714285722</v>
      </c>
      <c r="K104" s="6533">
        <v>0.51613854633265122</v>
      </c>
      <c r="L104" s="3"/>
    </row>
    <row r="105" spans="2:12" x14ac:dyDescent="0.2">
      <c r="B105" s="1637" t="s">
        <v>1239</v>
      </c>
      <c r="C105" s="1632" t="s">
        <v>818</v>
      </c>
      <c r="D105" s="2310">
        <v>151</v>
      </c>
      <c r="E105" s="2311">
        <v>13</v>
      </c>
      <c r="F105" s="2312">
        <v>129</v>
      </c>
      <c r="G105" s="2311">
        <v>114</v>
      </c>
      <c r="H105" s="6531">
        <v>75.496688741721854</v>
      </c>
      <c r="I105" s="2313">
        <v>92</v>
      </c>
      <c r="J105" s="6532">
        <v>71.31782945736434</v>
      </c>
      <c r="K105" s="6533">
        <v>0.27834614462939405</v>
      </c>
      <c r="L105" s="2127"/>
    </row>
    <row r="106" spans="2:12" x14ac:dyDescent="0.2">
      <c r="B106" s="1637" t="s">
        <v>486</v>
      </c>
      <c r="C106" s="1632" t="s">
        <v>487</v>
      </c>
      <c r="D106" s="2310">
        <v>2058</v>
      </c>
      <c r="E106" s="2311">
        <v>47</v>
      </c>
      <c r="F106" s="2312">
        <v>1570</v>
      </c>
      <c r="G106" s="2311">
        <v>1254</v>
      </c>
      <c r="H106" s="6531">
        <v>60.932944606413997</v>
      </c>
      <c r="I106" s="2313">
        <v>766</v>
      </c>
      <c r="J106" s="6532">
        <v>48.789808917197455</v>
      </c>
      <c r="K106" s="6533">
        <v>3.7936183155449865</v>
      </c>
      <c r="L106" s="3"/>
    </row>
    <row r="107" spans="2:12" x14ac:dyDescent="0.2">
      <c r="B107" s="1637" t="s">
        <v>488</v>
      </c>
      <c r="C107" s="1632" t="s">
        <v>489</v>
      </c>
      <c r="D107" s="2310">
        <v>1760</v>
      </c>
      <c r="E107" s="2311">
        <v>0</v>
      </c>
      <c r="F107" s="2312">
        <v>1230</v>
      </c>
      <c r="G107" s="2311">
        <v>1481</v>
      </c>
      <c r="H107" s="6531">
        <v>84.147727272727266</v>
      </c>
      <c r="I107" s="2313">
        <v>951</v>
      </c>
      <c r="J107" s="6532">
        <v>77.317073170731703</v>
      </c>
      <c r="K107" s="6533">
        <v>3.244299434090951</v>
      </c>
      <c r="L107" s="2127"/>
    </row>
    <row r="108" spans="2:12" x14ac:dyDescent="0.2">
      <c r="B108" s="1637" t="s">
        <v>1240</v>
      </c>
      <c r="C108" s="1632" t="s">
        <v>581</v>
      </c>
      <c r="D108" s="2310">
        <v>4</v>
      </c>
      <c r="E108" s="2311">
        <v>1</v>
      </c>
      <c r="F108" s="2312">
        <v>2</v>
      </c>
      <c r="G108" s="2311">
        <v>4</v>
      </c>
      <c r="H108" s="6531">
        <v>100</v>
      </c>
      <c r="I108" s="2313">
        <v>2</v>
      </c>
      <c r="J108" s="6532">
        <v>100</v>
      </c>
      <c r="K108" s="6533">
        <v>7.373407804752161E-3</v>
      </c>
      <c r="L108" s="2127"/>
    </row>
    <row r="109" spans="2:12" x14ac:dyDescent="0.2">
      <c r="B109" s="2140" t="s">
        <v>1241</v>
      </c>
      <c r="C109" s="1639" t="s">
        <v>537</v>
      </c>
      <c r="D109" s="2343">
        <v>14</v>
      </c>
      <c r="E109" s="2344">
        <v>0</v>
      </c>
      <c r="F109" s="2345">
        <v>14</v>
      </c>
      <c r="G109" s="2344">
        <v>14</v>
      </c>
      <c r="H109" s="6549">
        <v>100</v>
      </c>
      <c r="I109" s="2346">
        <v>14</v>
      </c>
      <c r="J109" s="6550">
        <v>100</v>
      </c>
      <c r="K109" s="6533">
        <v>2.5806927316632564E-2</v>
      </c>
      <c r="L109" s="2127"/>
    </row>
    <row r="110" spans="2:12" x14ac:dyDescent="0.2">
      <c r="B110" s="2130" t="s">
        <v>1243</v>
      </c>
      <c r="C110" s="2131" t="s">
        <v>539</v>
      </c>
      <c r="D110" s="2326">
        <v>11</v>
      </c>
      <c r="E110" s="2327">
        <v>0</v>
      </c>
      <c r="F110" s="2328">
        <v>7</v>
      </c>
      <c r="G110" s="2327">
        <v>10</v>
      </c>
      <c r="H110" s="6540">
        <v>90.909090909090907</v>
      </c>
      <c r="I110" s="2331">
        <v>6</v>
      </c>
      <c r="J110" s="6538">
        <v>85.714285714285708</v>
      </c>
      <c r="K110" s="6533">
        <v>2.0276871463068443E-2</v>
      </c>
      <c r="L110" s="2127"/>
    </row>
    <row r="111" spans="2:12" x14ac:dyDescent="0.2">
      <c r="B111" s="1637" t="s">
        <v>1244</v>
      </c>
      <c r="C111" s="1632" t="s">
        <v>540</v>
      </c>
      <c r="D111" s="2310">
        <v>17</v>
      </c>
      <c r="E111" s="2311">
        <v>0</v>
      </c>
      <c r="F111" s="2312">
        <v>7</v>
      </c>
      <c r="G111" s="2311">
        <v>17</v>
      </c>
      <c r="H111" s="6531">
        <v>100</v>
      </c>
      <c r="I111" s="2313">
        <v>7</v>
      </c>
      <c r="J111" s="6532">
        <v>100</v>
      </c>
      <c r="K111" s="6533">
        <v>3.1336983170196689E-2</v>
      </c>
      <c r="L111" s="2127"/>
    </row>
    <row r="112" spans="2:12" x14ac:dyDescent="0.2">
      <c r="B112" s="1637" t="s">
        <v>1245</v>
      </c>
      <c r="C112" s="1632" t="s">
        <v>582</v>
      </c>
      <c r="D112" s="2310">
        <v>8</v>
      </c>
      <c r="E112" s="2311">
        <v>0</v>
      </c>
      <c r="F112" s="2312">
        <v>4</v>
      </c>
      <c r="G112" s="2311">
        <v>8</v>
      </c>
      <c r="H112" s="6531">
        <v>100</v>
      </c>
      <c r="I112" s="2313">
        <v>4</v>
      </c>
      <c r="J112" s="6532">
        <v>100</v>
      </c>
      <c r="K112" s="6533">
        <v>1.4746815609504322E-2</v>
      </c>
      <c r="L112" s="2127"/>
    </row>
    <row r="113" spans="2:12" x14ac:dyDescent="0.2">
      <c r="B113" s="1637" t="s">
        <v>826</v>
      </c>
      <c r="C113" s="1632" t="s">
        <v>827</v>
      </c>
      <c r="D113" s="2310">
        <v>187</v>
      </c>
      <c r="E113" s="2311">
        <v>1</v>
      </c>
      <c r="F113" s="2312">
        <v>110</v>
      </c>
      <c r="G113" s="2311">
        <v>170</v>
      </c>
      <c r="H113" s="6531">
        <v>90.909090909090907</v>
      </c>
      <c r="I113" s="2313">
        <v>93</v>
      </c>
      <c r="J113" s="6532">
        <v>84.545454545454547</v>
      </c>
      <c r="K113" s="6533">
        <v>0.34470681487216354</v>
      </c>
      <c r="L113" s="2127"/>
    </row>
    <row r="114" spans="2:12" x14ac:dyDescent="0.2">
      <c r="B114" s="1637" t="s">
        <v>1246</v>
      </c>
      <c r="C114" s="1632" t="s">
        <v>829</v>
      </c>
      <c r="D114" s="2310">
        <v>74</v>
      </c>
      <c r="E114" s="2311">
        <v>0</v>
      </c>
      <c r="F114" s="2312">
        <v>69</v>
      </c>
      <c r="G114" s="2311">
        <v>81</v>
      </c>
      <c r="H114" s="6531">
        <v>109.45945945945945</v>
      </c>
      <c r="I114" s="2313">
        <v>76</v>
      </c>
      <c r="J114" s="6532">
        <v>110.14492753623189</v>
      </c>
      <c r="K114" s="6533">
        <v>0.13640804438791498</v>
      </c>
      <c r="L114" s="2127"/>
    </row>
    <row r="115" spans="2:12" ht="23.25" thickBot="1" x14ac:dyDescent="0.25">
      <c r="B115" s="1637" t="s">
        <v>830</v>
      </c>
      <c r="C115" s="1632" t="s">
        <v>584</v>
      </c>
      <c r="D115" s="2310">
        <v>6</v>
      </c>
      <c r="E115" s="2311">
        <v>0</v>
      </c>
      <c r="F115" s="2312">
        <v>5</v>
      </c>
      <c r="G115" s="2311">
        <v>5</v>
      </c>
      <c r="H115" s="6531">
        <v>83.333333333333343</v>
      </c>
      <c r="I115" s="2313">
        <v>4</v>
      </c>
      <c r="J115" s="6532">
        <v>80</v>
      </c>
      <c r="K115" s="6533">
        <v>1.1060111707128242E-2</v>
      </c>
      <c r="L115" s="2127"/>
    </row>
    <row r="116" spans="2:12" ht="13.5" thickBot="1" x14ac:dyDescent="0.25">
      <c r="B116" s="2292" t="s">
        <v>1248</v>
      </c>
      <c r="C116" s="2293" t="s">
        <v>833</v>
      </c>
      <c r="D116" s="2294">
        <v>2377</v>
      </c>
      <c r="E116" s="2295">
        <v>82</v>
      </c>
      <c r="F116" s="2296">
        <v>1099</v>
      </c>
      <c r="G116" s="2295">
        <v>2407</v>
      </c>
      <c r="H116" s="6528">
        <v>101.2620950778292</v>
      </c>
      <c r="I116" s="2325">
        <v>1129</v>
      </c>
      <c r="J116" s="6529">
        <v>102.72975432211101</v>
      </c>
      <c r="K116" s="6536">
        <v>4.3816475879739718</v>
      </c>
      <c r="L116" s="2127"/>
    </row>
    <row r="117" spans="2:12" ht="22.5" x14ac:dyDescent="0.2">
      <c r="B117" s="2147" t="s">
        <v>834</v>
      </c>
      <c r="C117" s="2131" t="s">
        <v>541</v>
      </c>
      <c r="D117" s="2326">
        <v>923</v>
      </c>
      <c r="E117" s="2327">
        <v>0</v>
      </c>
      <c r="F117" s="2328">
        <v>345</v>
      </c>
      <c r="G117" s="2327">
        <v>925</v>
      </c>
      <c r="H117" s="6540">
        <v>100.21668472372698</v>
      </c>
      <c r="I117" s="2331">
        <v>347</v>
      </c>
      <c r="J117" s="6538">
        <v>100.57971014492753</v>
      </c>
      <c r="K117" s="6533">
        <v>1.7014138509465613</v>
      </c>
      <c r="L117" s="2127"/>
    </row>
    <row r="118" spans="2:12" x14ac:dyDescent="0.2">
      <c r="B118" s="2148" t="s">
        <v>1249</v>
      </c>
      <c r="C118" s="1632" t="s">
        <v>542</v>
      </c>
      <c r="D118" s="2310">
        <v>216</v>
      </c>
      <c r="E118" s="2311">
        <v>0</v>
      </c>
      <c r="F118" s="2312">
        <v>101</v>
      </c>
      <c r="G118" s="2311">
        <v>213</v>
      </c>
      <c r="H118" s="6531">
        <v>98.611111111111114</v>
      </c>
      <c r="I118" s="2313">
        <v>98</v>
      </c>
      <c r="J118" s="6532">
        <v>97.029702970297024</v>
      </c>
      <c r="K118" s="6533">
        <v>0.39816402145661667</v>
      </c>
      <c r="L118" s="3"/>
    </row>
    <row r="119" spans="2:12" ht="22.5" x14ac:dyDescent="0.2">
      <c r="B119" s="2148" t="s">
        <v>1250</v>
      </c>
      <c r="C119" s="1632" t="s">
        <v>543</v>
      </c>
      <c r="D119" s="2310">
        <v>194</v>
      </c>
      <c r="E119" s="2311">
        <v>0</v>
      </c>
      <c r="F119" s="2312">
        <v>128</v>
      </c>
      <c r="G119" s="2311">
        <v>203</v>
      </c>
      <c r="H119" s="6531">
        <v>104.63917525773196</v>
      </c>
      <c r="I119" s="2313">
        <v>137</v>
      </c>
      <c r="J119" s="6532">
        <v>107.03125</v>
      </c>
      <c r="K119" s="6533">
        <v>0.35761027853047983</v>
      </c>
      <c r="L119" s="2127"/>
    </row>
    <row r="120" spans="2:12" x14ac:dyDescent="0.2">
      <c r="B120" s="2148" t="s">
        <v>1251</v>
      </c>
      <c r="C120" s="1632" t="s">
        <v>544</v>
      </c>
      <c r="D120" s="2310">
        <v>23</v>
      </c>
      <c r="E120" s="2311">
        <v>0</v>
      </c>
      <c r="F120" s="2312">
        <v>14</v>
      </c>
      <c r="G120" s="2311">
        <v>24</v>
      </c>
      <c r="H120" s="6531">
        <v>104.34782608695652</v>
      </c>
      <c r="I120" s="2313">
        <v>15</v>
      </c>
      <c r="J120" s="6532">
        <v>107.14285714285714</v>
      </c>
      <c r="K120" s="6533">
        <v>4.2397094877324931E-2</v>
      </c>
      <c r="L120" s="2127"/>
    </row>
    <row r="121" spans="2:12" x14ac:dyDescent="0.2">
      <c r="B121" s="2148" t="s">
        <v>1252</v>
      </c>
      <c r="C121" s="1632" t="s">
        <v>545</v>
      </c>
      <c r="D121" s="2310">
        <v>17</v>
      </c>
      <c r="E121" s="2311">
        <v>0</v>
      </c>
      <c r="F121" s="2312">
        <v>3</v>
      </c>
      <c r="G121" s="2311">
        <v>17</v>
      </c>
      <c r="H121" s="6531">
        <v>100</v>
      </c>
      <c r="I121" s="2313">
        <v>3</v>
      </c>
      <c r="J121" s="6532">
        <v>100</v>
      </c>
      <c r="K121" s="6533">
        <v>3.1336983170196689E-2</v>
      </c>
      <c r="L121" s="3"/>
    </row>
    <row r="122" spans="2:12" x14ac:dyDescent="0.2">
      <c r="B122" s="2150" t="s">
        <v>1254</v>
      </c>
      <c r="C122" s="72" t="s">
        <v>547</v>
      </c>
      <c r="D122" s="2305">
        <v>15</v>
      </c>
      <c r="E122" s="2306">
        <v>0</v>
      </c>
      <c r="F122" s="2307">
        <v>15</v>
      </c>
      <c r="G122" s="2306">
        <v>15</v>
      </c>
      <c r="H122" s="6534">
        <v>100</v>
      </c>
      <c r="I122" s="2308">
        <v>15</v>
      </c>
      <c r="J122" s="6535">
        <v>100</v>
      </c>
      <c r="K122" s="6533">
        <v>2.7650279267820602E-2</v>
      </c>
      <c r="L122" s="3"/>
    </row>
    <row r="123" spans="2:12" x14ac:dyDescent="0.2">
      <c r="B123" s="2150" t="s">
        <v>1255</v>
      </c>
      <c r="C123" s="2136" t="s">
        <v>548</v>
      </c>
      <c r="D123" s="2305">
        <v>14</v>
      </c>
      <c r="E123" s="2306">
        <v>0</v>
      </c>
      <c r="F123" s="2307">
        <v>14</v>
      </c>
      <c r="G123" s="2306">
        <v>14</v>
      </c>
      <c r="H123" s="6534">
        <v>100</v>
      </c>
      <c r="I123" s="2308">
        <v>14</v>
      </c>
      <c r="J123" s="6535">
        <v>100</v>
      </c>
      <c r="K123" s="6533">
        <v>2.5806927316632564E-2</v>
      </c>
      <c r="L123" s="2127"/>
    </row>
    <row r="124" spans="2:12" x14ac:dyDescent="0.2">
      <c r="B124" s="2150" t="s">
        <v>1257</v>
      </c>
      <c r="C124" s="72" t="s">
        <v>550</v>
      </c>
      <c r="D124" s="2305">
        <v>1</v>
      </c>
      <c r="E124" s="2306">
        <v>0</v>
      </c>
      <c r="F124" s="2307">
        <v>1</v>
      </c>
      <c r="G124" s="2306">
        <v>1</v>
      </c>
      <c r="H124" s="6534">
        <v>100</v>
      </c>
      <c r="I124" s="2308">
        <v>1</v>
      </c>
      <c r="J124" s="6535">
        <v>100</v>
      </c>
      <c r="K124" s="6533">
        <v>1.8433519511880402E-3</v>
      </c>
      <c r="L124" s="2127"/>
    </row>
    <row r="125" spans="2:12" x14ac:dyDescent="0.2">
      <c r="B125" s="2148" t="s">
        <v>844</v>
      </c>
      <c r="C125" s="1632" t="s">
        <v>551</v>
      </c>
      <c r="D125" s="2310">
        <v>241</v>
      </c>
      <c r="E125" s="2311">
        <v>0</v>
      </c>
      <c r="F125" s="2312">
        <v>100</v>
      </c>
      <c r="G125" s="2311">
        <v>261</v>
      </c>
      <c r="H125" s="6531">
        <v>108.29875518672199</v>
      </c>
      <c r="I125" s="2313">
        <v>120</v>
      </c>
      <c r="J125" s="6532">
        <v>120</v>
      </c>
      <c r="K125" s="6533">
        <v>0.4442478202363177</v>
      </c>
      <c r="L125" s="2127"/>
    </row>
    <row r="126" spans="2:12" x14ac:dyDescent="0.2">
      <c r="B126" s="2148" t="s">
        <v>845</v>
      </c>
      <c r="C126" s="1632" t="s">
        <v>596</v>
      </c>
      <c r="D126" s="2310">
        <v>128</v>
      </c>
      <c r="E126" s="2311">
        <v>11</v>
      </c>
      <c r="F126" s="2312">
        <v>33</v>
      </c>
      <c r="G126" s="2311">
        <v>128</v>
      </c>
      <c r="H126" s="6531">
        <v>100</v>
      </c>
      <c r="I126" s="2313">
        <v>33</v>
      </c>
      <c r="J126" s="6532">
        <v>100</v>
      </c>
      <c r="K126" s="6533">
        <v>0.23594904975206915</v>
      </c>
      <c r="L126" s="2127"/>
    </row>
    <row r="127" spans="2:12" x14ac:dyDescent="0.2">
      <c r="B127" s="2148" t="s">
        <v>1258</v>
      </c>
      <c r="C127" s="1632" t="s">
        <v>552</v>
      </c>
      <c r="D127" s="2310">
        <v>25</v>
      </c>
      <c r="E127" s="2311">
        <v>0</v>
      </c>
      <c r="F127" s="2312">
        <v>20</v>
      </c>
      <c r="G127" s="2311">
        <v>25</v>
      </c>
      <c r="H127" s="6531">
        <v>100</v>
      </c>
      <c r="I127" s="2313">
        <v>20</v>
      </c>
      <c r="J127" s="6532">
        <v>100</v>
      </c>
      <c r="K127" s="6533">
        <v>4.6083798779701007E-2</v>
      </c>
      <c r="L127" s="2127"/>
    </row>
    <row r="128" spans="2:12" x14ac:dyDescent="0.2">
      <c r="B128" s="2148" t="s">
        <v>1261</v>
      </c>
      <c r="C128" s="1632" t="s">
        <v>555</v>
      </c>
      <c r="D128" s="2310">
        <v>2</v>
      </c>
      <c r="E128" s="2311">
        <v>0</v>
      </c>
      <c r="F128" s="2312">
        <v>2</v>
      </c>
      <c r="G128" s="2311">
        <v>2</v>
      </c>
      <c r="H128" s="6531">
        <v>100</v>
      </c>
      <c r="I128" s="2313">
        <v>2</v>
      </c>
      <c r="J128" s="6532">
        <v>100</v>
      </c>
      <c r="K128" s="6533">
        <v>3.6867039023760805E-3</v>
      </c>
      <c r="L128" s="3"/>
    </row>
    <row r="129" spans="2:12" x14ac:dyDescent="0.2">
      <c r="B129" s="2148" t="s">
        <v>853</v>
      </c>
      <c r="C129" s="1632" t="s">
        <v>595</v>
      </c>
      <c r="D129" s="2310">
        <v>526</v>
      </c>
      <c r="E129" s="2311">
        <v>71</v>
      </c>
      <c r="F129" s="2312">
        <v>282</v>
      </c>
      <c r="G129" s="2311">
        <v>527</v>
      </c>
      <c r="H129" s="6531">
        <v>100.19011406844108</v>
      </c>
      <c r="I129" s="2313">
        <v>283</v>
      </c>
      <c r="J129" s="6532">
        <v>100.35460992907801</v>
      </c>
      <c r="K129" s="6533">
        <v>0.96960312632490919</v>
      </c>
      <c r="L129" s="3"/>
    </row>
    <row r="130" spans="2:12" ht="13.5" thickBot="1" x14ac:dyDescent="0.25">
      <c r="B130" s="2151" t="s">
        <v>1263</v>
      </c>
      <c r="C130" s="1639" t="s">
        <v>558</v>
      </c>
      <c r="D130" s="2343">
        <v>52</v>
      </c>
      <c r="E130" s="2344">
        <v>0</v>
      </c>
      <c r="F130" s="2345">
        <v>41</v>
      </c>
      <c r="G130" s="2344">
        <v>52</v>
      </c>
      <c r="H130" s="6549">
        <v>100</v>
      </c>
      <c r="I130" s="2346">
        <v>41</v>
      </c>
      <c r="J130" s="6550">
        <v>100</v>
      </c>
      <c r="K130" s="6533">
        <v>9.5854301461778105E-2</v>
      </c>
      <c r="L130" s="3"/>
    </row>
    <row r="131" spans="2:12" ht="23.25" thickBot="1" x14ac:dyDescent="0.25">
      <c r="B131" s="2292" t="s">
        <v>1264</v>
      </c>
      <c r="C131" s="2293" t="s">
        <v>854</v>
      </c>
      <c r="D131" s="2294">
        <v>1297</v>
      </c>
      <c r="E131" s="2295">
        <v>1</v>
      </c>
      <c r="F131" s="2296">
        <v>1277</v>
      </c>
      <c r="G131" s="2295">
        <v>734</v>
      </c>
      <c r="H131" s="6528">
        <v>56.592135697764064</v>
      </c>
      <c r="I131" s="2325">
        <v>714</v>
      </c>
      <c r="J131" s="6529">
        <v>55.912294440093966</v>
      </c>
      <c r="K131" s="6536">
        <v>2.3908274806908882</v>
      </c>
      <c r="L131" s="2127"/>
    </row>
    <row r="132" spans="2:12" x14ac:dyDescent="0.2">
      <c r="B132" s="2130" t="s">
        <v>1265</v>
      </c>
      <c r="C132" s="2131" t="s">
        <v>856</v>
      </c>
      <c r="D132" s="2326">
        <v>32</v>
      </c>
      <c r="E132" s="2327">
        <v>0</v>
      </c>
      <c r="F132" s="2328">
        <v>31</v>
      </c>
      <c r="G132" s="2327">
        <v>6</v>
      </c>
      <c r="H132" s="6540">
        <v>18.75</v>
      </c>
      <c r="I132" s="2331">
        <v>5</v>
      </c>
      <c r="J132" s="6538">
        <v>16.129032258064516</v>
      </c>
      <c r="K132" s="6533">
        <v>5.8987262438017288E-2</v>
      </c>
      <c r="L132" s="2127"/>
    </row>
    <row r="133" spans="2:12" x14ac:dyDescent="0.2">
      <c r="B133" s="1637" t="s">
        <v>1266</v>
      </c>
      <c r="C133" s="1632" t="s">
        <v>858</v>
      </c>
      <c r="D133" s="2310">
        <v>10</v>
      </c>
      <c r="E133" s="2311">
        <v>0</v>
      </c>
      <c r="F133" s="2312">
        <v>9</v>
      </c>
      <c r="G133" s="2311">
        <v>4</v>
      </c>
      <c r="H133" s="6531">
        <v>40</v>
      </c>
      <c r="I133" s="2313">
        <v>3</v>
      </c>
      <c r="J133" s="6532">
        <v>33.333333333333329</v>
      </c>
      <c r="K133" s="6533">
        <v>1.8433519511880402E-2</v>
      </c>
      <c r="L133" s="3"/>
    </row>
    <row r="134" spans="2:12" x14ac:dyDescent="0.2">
      <c r="B134" s="1637" t="s">
        <v>1267</v>
      </c>
      <c r="C134" s="1632" t="s">
        <v>860</v>
      </c>
      <c r="D134" s="2310">
        <v>21</v>
      </c>
      <c r="E134" s="2311">
        <v>0</v>
      </c>
      <c r="F134" s="2312">
        <v>21</v>
      </c>
      <c r="G134" s="2311">
        <v>1</v>
      </c>
      <c r="H134" s="6531">
        <v>4.7619047619047619</v>
      </c>
      <c r="I134" s="2313">
        <v>1</v>
      </c>
      <c r="J134" s="6532">
        <v>4.7619047619047619</v>
      </c>
      <c r="K134" s="6533">
        <v>3.8710390974948848E-2</v>
      </c>
      <c r="L134" s="3"/>
    </row>
    <row r="135" spans="2:12" x14ac:dyDescent="0.2">
      <c r="B135" s="2126" t="s">
        <v>1268</v>
      </c>
      <c r="C135" s="72" t="s">
        <v>862</v>
      </c>
      <c r="D135" s="2305">
        <v>2</v>
      </c>
      <c r="E135" s="2306">
        <v>0</v>
      </c>
      <c r="F135" s="2307">
        <v>2</v>
      </c>
      <c r="G135" s="2306">
        <v>1</v>
      </c>
      <c r="H135" s="6534">
        <v>50</v>
      </c>
      <c r="I135" s="2308">
        <v>1</v>
      </c>
      <c r="J135" s="6535">
        <v>50</v>
      </c>
      <c r="K135" s="6533">
        <v>3.6867039023760805E-3</v>
      </c>
      <c r="L135" s="2127"/>
    </row>
    <row r="136" spans="2:12" x14ac:dyDescent="0.2">
      <c r="B136" s="1637" t="s">
        <v>1269</v>
      </c>
      <c r="C136" s="1632" t="s">
        <v>864</v>
      </c>
      <c r="D136" s="2310">
        <v>70</v>
      </c>
      <c r="E136" s="2311">
        <v>0</v>
      </c>
      <c r="F136" s="2312">
        <v>65</v>
      </c>
      <c r="G136" s="2311">
        <v>67</v>
      </c>
      <c r="H136" s="6531">
        <v>95.714285714285722</v>
      </c>
      <c r="I136" s="2313">
        <v>62</v>
      </c>
      <c r="J136" s="6532">
        <v>95.384615384615387</v>
      </c>
      <c r="K136" s="6533">
        <v>0.1290346365831628</v>
      </c>
      <c r="L136" s="2127"/>
    </row>
    <row r="137" spans="2:12" x14ac:dyDescent="0.2">
      <c r="B137" s="1637" t="s">
        <v>1270</v>
      </c>
      <c r="C137" s="1632" t="s">
        <v>866</v>
      </c>
      <c r="D137" s="2310">
        <v>1158</v>
      </c>
      <c r="E137" s="2311">
        <v>1</v>
      </c>
      <c r="F137" s="2312">
        <v>1145</v>
      </c>
      <c r="G137" s="2311">
        <v>651</v>
      </c>
      <c r="H137" s="6531">
        <v>56.217616580310882</v>
      </c>
      <c r="I137" s="2313">
        <v>638</v>
      </c>
      <c r="J137" s="6532">
        <v>55.720524017467241</v>
      </c>
      <c r="K137" s="6533">
        <v>2.1346015594757506</v>
      </c>
      <c r="L137" s="2127"/>
    </row>
    <row r="138" spans="2:12" ht="13.5" thickBot="1" x14ac:dyDescent="0.25">
      <c r="B138" s="1637" t="s">
        <v>1271</v>
      </c>
      <c r="C138" s="1632" t="s">
        <v>868</v>
      </c>
      <c r="D138" s="2310">
        <v>4</v>
      </c>
      <c r="E138" s="2311">
        <v>0</v>
      </c>
      <c r="F138" s="2312">
        <v>4</v>
      </c>
      <c r="G138" s="2311">
        <v>4</v>
      </c>
      <c r="H138" s="6531">
        <v>100</v>
      </c>
      <c r="I138" s="2313">
        <v>4</v>
      </c>
      <c r="J138" s="6532">
        <v>100</v>
      </c>
      <c r="K138" s="6533">
        <v>7.373407804752161E-3</v>
      </c>
      <c r="L138" s="2127"/>
    </row>
    <row r="139" spans="2:12" ht="13.5" thickBot="1" x14ac:dyDescent="0.25">
      <c r="B139" s="2292" t="s">
        <v>1273</v>
      </c>
      <c r="C139" s="2293" t="s">
        <v>871</v>
      </c>
      <c r="D139" s="2294">
        <v>4006</v>
      </c>
      <c r="E139" s="2295">
        <v>504</v>
      </c>
      <c r="F139" s="2296">
        <v>2701</v>
      </c>
      <c r="G139" s="2295">
        <v>4046</v>
      </c>
      <c r="H139" s="6528">
        <v>100.99850224663005</v>
      </c>
      <c r="I139" s="2325">
        <v>2741</v>
      </c>
      <c r="J139" s="6529">
        <v>101.48093298778231</v>
      </c>
      <c r="K139" s="6536">
        <v>7.3844679164592888</v>
      </c>
      <c r="L139" s="3"/>
    </row>
    <row r="140" spans="2:12" x14ac:dyDescent="0.2">
      <c r="B140" s="2137" t="s">
        <v>1274</v>
      </c>
      <c r="C140" s="2138" t="s">
        <v>872</v>
      </c>
      <c r="D140" s="6422">
        <v>67</v>
      </c>
      <c r="E140" s="6546">
        <v>6</v>
      </c>
      <c r="F140" s="2330">
        <v>59</v>
      </c>
      <c r="G140" s="6546">
        <v>61</v>
      </c>
      <c r="H140" s="6537">
        <v>91.044776119402982</v>
      </c>
      <c r="I140" s="6547">
        <v>53</v>
      </c>
      <c r="J140" s="6548">
        <v>89.830508474576277</v>
      </c>
      <c r="K140" s="6533">
        <v>0.12350458072959869</v>
      </c>
      <c r="L140" s="2127"/>
    </row>
    <row r="141" spans="2:12" ht="22.5" x14ac:dyDescent="0.2">
      <c r="B141" s="2126" t="s">
        <v>1277</v>
      </c>
      <c r="C141" s="2136" t="s">
        <v>559</v>
      </c>
      <c r="D141" s="2305">
        <v>1</v>
      </c>
      <c r="E141" s="2306">
        <v>0</v>
      </c>
      <c r="F141" s="2307">
        <v>1</v>
      </c>
      <c r="G141" s="2306">
        <v>1</v>
      </c>
      <c r="H141" s="6534">
        <v>100</v>
      </c>
      <c r="I141" s="2308">
        <v>1</v>
      </c>
      <c r="J141" s="6535">
        <v>100</v>
      </c>
      <c r="K141" s="6533">
        <v>1.8433519511880402E-3</v>
      </c>
      <c r="L141" s="2127"/>
    </row>
    <row r="142" spans="2:12" x14ac:dyDescent="0.2">
      <c r="B142" s="2130" t="s">
        <v>878</v>
      </c>
      <c r="C142" s="2131" t="s">
        <v>879</v>
      </c>
      <c r="D142" s="2326">
        <v>1979</v>
      </c>
      <c r="E142" s="2327">
        <v>470</v>
      </c>
      <c r="F142" s="2328">
        <v>1240</v>
      </c>
      <c r="G142" s="2327">
        <v>2008</v>
      </c>
      <c r="H142" s="6540">
        <v>101.46538655886812</v>
      </c>
      <c r="I142" s="2331">
        <v>1269</v>
      </c>
      <c r="J142" s="6538">
        <v>102.33870967741936</v>
      </c>
      <c r="K142" s="6533">
        <v>3.6479935114011317</v>
      </c>
      <c r="L142" s="3"/>
    </row>
    <row r="143" spans="2:12" x14ac:dyDescent="0.2">
      <c r="B143" s="1637" t="s">
        <v>880</v>
      </c>
      <c r="C143" s="1632" t="s">
        <v>561</v>
      </c>
      <c r="D143" s="2310">
        <v>1385</v>
      </c>
      <c r="E143" s="2311">
        <v>0</v>
      </c>
      <c r="F143" s="2312">
        <v>871</v>
      </c>
      <c r="G143" s="2311">
        <v>1400</v>
      </c>
      <c r="H143" s="6531">
        <v>101.08303249097472</v>
      </c>
      <c r="I143" s="2313">
        <v>886</v>
      </c>
      <c r="J143" s="6532">
        <v>101.72215843857634</v>
      </c>
      <c r="K143" s="6533">
        <v>2.5530424523954358</v>
      </c>
      <c r="L143" s="3"/>
    </row>
    <row r="144" spans="2:12" x14ac:dyDescent="0.2">
      <c r="B144" s="1637" t="s">
        <v>1278</v>
      </c>
      <c r="C144" s="1632" t="s">
        <v>562</v>
      </c>
      <c r="D144" s="2310">
        <v>89</v>
      </c>
      <c r="E144" s="2311">
        <v>28</v>
      </c>
      <c r="F144" s="2312">
        <v>58</v>
      </c>
      <c r="G144" s="2311">
        <v>88</v>
      </c>
      <c r="H144" s="6531">
        <v>98.876404494382015</v>
      </c>
      <c r="I144" s="2313">
        <v>57</v>
      </c>
      <c r="J144" s="6532">
        <v>98.275862068965509</v>
      </c>
      <c r="K144" s="6533">
        <v>0.16405832365573558</v>
      </c>
      <c r="L144" s="3"/>
    </row>
    <row r="145" spans="2:12" x14ac:dyDescent="0.2">
      <c r="B145" s="2140" t="s">
        <v>1279</v>
      </c>
      <c r="C145" s="1639" t="s">
        <v>882</v>
      </c>
      <c r="D145" s="2343">
        <v>483</v>
      </c>
      <c r="E145" s="2344">
        <v>0</v>
      </c>
      <c r="F145" s="2345">
        <v>471</v>
      </c>
      <c r="G145" s="2344">
        <v>486</v>
      </c>
      <c r="H145" s="6549">
        <v>100.62111801242236</v>
      </c>
      <c r="I145" s="2346">
        <v>474</v>
      </c>
      <c r="J145" s="6550">
        <v>100.63694267515923</v>
      </c>
      <c r="K145" s="6533">
        <v>0.89033899242382342</v>
      </c>
      <c r="L145" s="3"/>
    </row>
    <row r="146" spans="2:12" ht="22.5" x14ac:dyDescent="0.2">
      <c r="B146" s="2126" t="s">
        <v>1280</v>
      </c>
      <c r="C146" s="2136" t="s">
        <v>563</v>
      </c>
      <c r="D146" s="2305">
        <v>1</v>
      </c>
      <c r="E146" s="2306">
        <v>0</v>
      </c>
      <c r="F146" s="2307">
        <v>1</v>
      </c>
      <c r="G146" s="2306">
        <v>1</v>
      </c>
      <c r="H146" s="6534">
        <v>100</v>
      </c>
      <c r="I146" s="2308">
        <v>1</v>
      </c>
      <c r="J146" s="6535">
        <v>100</v>
      </c>
      <c r="K146" s="6533">
        <v>1.8433519511880402E-3</v>
      </c>
      <c r="L146" s="3"/>
    </row>
    <row r="147" spans="2:12" ht="34.5" thickBot="1" x14ac:dyDescent="0.25">
      <c r="B147" s="2152" t="s">
        <v>1281</v>
      </c>
      <c r="C147" s="2153" t="s">
        <v>588</v>
      </c>
      <c r="D147" s="6435">
        <v>1</v>
      </c>
      <c r="E147" s="6553">
        <v>0</v>
      </c>
      <c r="F147" s="6437">
        <v>0</v>
      </c>
      <c r="G147" s="6553">
        <v>1</v>
      </c>
      <c r="H147" s="6554">
        <v>100</v>
      </c>
      <c r="I147" s="6555">
        <v>0</v>
      </c>
      <c r="J147" s="6556" t="s">
        <v>656</v>
      </c>
      <c r="K147" s="6533">
        <v>1.8433519511880402E-3</v>
      </c>
      <c r="L147" s="3"/>
    </row>
    <row r="148" spans="2:12" ht="23.25" thickBot="1" x14ac:dyDescent="0.25">
      <c r="B148" s="6441" t="s">
        <v>1161</v>
      </c>
      <c r="C148" s="6442" t="s">
        <v>885</v>
      </c>
      <c r="D148" s="6443">
        <v>5</v>
      </c>
      <c r="E148" s="6557">
        <v>0</v>
      </c>
      <c r="F148" s="6445">
        <v>2</v>
      </c>
      <c r="G148" s="6557">
        <v>4</v>
      </c>
      <c r="H148" s="6558">
        <v>80</v>
      </c>
      <c r="I148" s="6559">
        <v>1</v>
      </c>
      <c r="J148" s="6560">
        <v>50</v>
      </c>
      <c r="K148" s="6536">
        <v>9.2167597559402008E-3</v>
      </c>
      <c r="L148" s="3"/>
    </row>
    <row r="149" spans="2:12" ht="22.5" x14ac:dyDescent="0.2">
      <c r="B149" s="1637" t="s">
        <v>1283</v>
      </c>
      <c r="C149" s="1632" t="s">
        <v>889</v>
      </c>
      <c r="D149" s="2310">
        <v>1</v>
      </c>
      <c r="E149" s="2311">
        <v>0</v>
      </c>
      <c r="F149" s="2312">
        <v>1</v>
      </c>
      <c r="G149" s="2311">
        <v>0</v>
      </c>
      <c r="H149" s="6531" t="s">
        <v>656</v>
      </c>
      <c r="I149" s="2313">
        <v>0</v>
      </c>
      <c r="J149" s="6532" t="s">
        <v>656</v>
      </c>
      <c r="K149" s="6533">
        <v>1.8433519511880402E-3</v>
      </c>
      <c r="L149" s="3"/>
    </row>
    <row r="150" spans="2:12" ht="13.5" thickBot="1" x14ac:dyDescent="0.25">
      <c r="B150" s="1637" t="s">
        <v>1286</v>
      </c>
      <c r="C150" s="1632" t="s">
        <v>895</v>
      </c>
      <c r="D150" s="2310">
        <v>4</v>
      </c>
      <c r="E150" s="2311">
        <v>0</v>
      </c>
      <c r="F150" s="2312">
        <v>1</v>
      </c>
      <c r="G150" s="2311">
        <v>4</v>
      </c>
      <c r="H150" s="6531">
        <v>100</v>
      </c>
      <c r="I150" s="2313">
        <v>1</v>
      </c>
      <c r="J150" s="6532">
        <v>100</v>
      </c>
      <c r="K150" s="6533">
        <v>7.373407804752161E-3</v>
      </c>
      <c r="L150" s="3"/>
    </row>
    <row r="151" spans="2:12" ht="13.5" thickBot="1" x14ac:dyDescent="0.25">
      <c r="B151" s="2292" t="s">
        <v>1289</v>
      </c>
      <c r="C151" s="2293" t="s">
        <v>899</v>
      </c>
      <c r="D151" s="2294">
        <v>885</v>
      </c>
      <c r="E151" s="2295">
        <v>0</v>
      </c>
      <c r="F151" s="2296">
        <v>682</v>
      </c>
      <c r="G151" s="2295">
        <v>884</v>
      </c>
      <c r="H151" s="6528">
        <v>99.887005649717523</v>
      </c>
      <c r="I151" s="2325">
        <v>681</v>
      </c>
      <c r="J151" s="6529">
        <v>99.853372434017601</v>
      </c>
      <c r="K151" s="6536">
        <v>1.6313664768014158</v>
      </c>
      <c r="L151" s="3"/>
    </row>
    <row r="152" spans="2:12" x14ac:dyDescent="0.2">
      <c r="B152" s="2140" t="s">
        <v>900</v>
      </c>
      <c r="C152" s="2154" t="s">
        <v>564</v>
      </c>
      <c r="D152" s="2326">
        <v>719</v>
      </c>
      <c r="E152" s="2327">
        <v>0</v>
      </c>
      <c r="F152" s="2328">
        <v>596</v>
      </c>
      <c r="G152" s="2327">
        <v>719</v>
      </c>
      <c r="H152" s="6540">
        <v>100</v>
      </c>
      <c r="I152" s="2331">
        <v>596</v>
      </c>
      <c r="J152" s="6538">
        <v>100</v>
      </c>
      <c r="K152" s="6533">
        <v>1.325370052904201</v>
      </c>
      <c r="L152" s="3"/>
    </row>
    <row r="153" spans="2:12" x14ac:dyDescent="0.2">
      <c r="B153" s="2140" t="s">
        <v>1290</v>
      </c>
      <c r="C153" s="1639" t="s">
        <v>565</v>
      </c>
      <c r="D153" s="2310">
        <v>17</v>
      </c>
      <c r="E153" s="2311">
        <v>0</v>
      </c>
      <c r="F153" s="2312">
        <v>0</v>
      </c>
      <c r="G153" s="2311">
        <v>17</v>
      </c>
      <c r="H153" s="6531">
        <v>100</v>
      </c>
      <c r="I153" s="2313">
        <v>0</v>
      </c>
      <c r="J153" s="6538" t="s">
        <v>656</v>
      </c>
      <c r="K153" s="6533">
        <v>3.1336983170196689E-2</v>
      </c>
      <c r="L153" s="3"/>
    </row>
    <row r="154" spans="2:12" x14ac:dyDescent="0.2">
      <c r="B154" s="2140" t="s">
        <v>902</v>
      </c>
      <c r="C154" s="1639" t="s">
        <v>566</v>
      </c>
      <c r="D154" s="2310">
        <v>49</v>
      </c>
      <c r="E154" s="2311">
        <v>0</v>
      </c>
      <c r="F154" s="2312">
        <v>25</v>
      </c>
      <c r="G154" s="2311">
        <v>49</v>
      </c>
      <c r="H154" s="6531">
        <v>100</v>
      </c>
      <c r="I154" s="2313">
        <v>25</v>
      </c>
      <c r="J154" s="6532">
        <v>100</v>
      </c>
      <c r="K154" s="6533">
        <v>9.0324245608213977E-2</v>
      </c>
      <c r="L154" s="3"/>
    </row>
    <row r="155" spans="2:12" x14ac:dyDescent="0.2">
      <c r="B155" s="1637" t="s">
        <v>903</v>
      </c>
      <c r="C155" s="1632" t="s">
        <v>567</v>
      </c>
      <c r="D155" s="2310">
        <v>54</v>
      </c>
      <c r="E155" s="2311">
        <v>0</v>
      </c>
      <c r="F155" s="2312">
        <v>32</v>
      </c>
      <c r="G155" s="2311">
        <v>53</v>
      </c>
      <c r="H155" s="6531">
        <v>98.148148148148152</v>
      </c>
      <c r="I155" s="2313">
        <v>31</v>
      </c>
      <c r="J155" s="6532">
        <v>96.875</v>
      </c>
      <c r="K155" s="6533">
        <v>9.9541005364154167E-2</v>
      </c>
      <c r="L155" s="2127"/>
    </row>
    <row r="156" spans="2:12" x14ac:dyDescent="0.2">
      <c r="B156" s="2126" t="s">
        <v>1291</v>
      </c>
      <c r="C156" s="2136" t="s">
        <v>568</v>
      </c>
      <c r="D156" s="2305">
        <v>32</v>
      </c>
      <c r="E156" s="2306">
        <v>0</v>
      </c>
      <c r="F156" s="2307">
        <v>16</v>
      </c>
      <c r="G156" s="2306">
        <v>32</v>
      </c>
      <c r="H156" s="6534">
        <v>100</v>
      </c>
      <c r="I156" s="2308">
        <v>16</v>
      </c>
      <c r="J156" s="6535">
        <v>100</v>
      </c>
      <c r="K156" s="6533">
        <v>5.8987262438017288E-2</v>
      </c>
      <c r="L156" s="3"/>
    </row>
    <row r="157" spans="2:12" x14ac:dyDescent="0.2">
      <c r="B157" s="2126" t="s">
        <v>1292</v>
      </c>
      <c r="C157" s="72" t="s">
        <v>569</v>
      </c>
      <c r="D157" s="2305">
        <v>8</v>
      </c>
      <c r="E157" s="2306">
        <v>0</v>
      </c>
      <c r="F157" s="2307">
        <v>8</v>
      </c>
      <c r="G157" s="2306">
        <v>8</v>
      </c>
      <c r="H157" s="6534">
        <v>100</v>
      </c>
      <c r="I157" s="2308">
        <v>8</v>
      </c>
      <c r="J157" s="6535">
        <v>100</v>
      </c>
      <c r="K157" s="6533">
        <v>1.4746815609504322E-2</v>
      </c>
      <c r="L157" s="2127"/>
    </row>
    <row r="158" spans="2:12" ht="13.5" thickBot="1" x14ac:dyDescent="0.25">
      <c r="B158" s="1045" t="s">
        <v>1296</v>
      </c>
      <c r="C158" s="2135" t="s">
        <v>570</v>
      </c>
      <c r="D158" s="6419">
        <v>6</v>
      </c>
      <c r="E158" s="2554">
        <v>0</v>
      </c>
      <c r="F158" s="2555">
        <v>5</v>
      </c>
      <c r="G158" s="2554">
        <v>6</v>
      </c>
      <c r="H158" s="6542">
        <v>100</v>
      </c>
      <c r="I158" s="2556">
        <v>5</v>
      </c>
      <c r="J158" s="6543">
        <v>100</v>
      </c>
      <c r="K158" s="6533">
        <v>1.1060111707128242E-2</v>
      </c>
      <c r="L158" s="2127"/>
    </row>
    <row r="159" spans="2:12" ht="13.5" thickBot="1" x14ac:dyDescent="0.25">
      <c r="B159" s="2120" t="s">
        <v>1297</v>
      </c>
      <c r="C159" s="2121" t="s">
        <v>912</v>
      </c>
      <c r="D159" s="2294">
        <v>324</v>
      </c>
      <c r="E159" s="2295">
        <v>6</v>
      </c>
      <c r="F159" s="2296">
        <v>210</v>
      </c>
      <c r="G159" s="2295">
        <v>328</v>
      </c>
      <c r="H159" s="6528">
        <v>101.23456790123457</v>
      </c>
      <c r="I159" s="2325">
        <v>214</v>
      </c>
      <c r="J159" s="6529">
        <v>101.9047619047619</v>
      </c>
      <c r="K159" s="6536">
        <v>0.59724603218492511</v>
      </c>
      <c r="L159" s="2127"/>
    </row>
    <row r="160" spans="2:12" x14ac:dyDescent="0.2">
      <c r="B160" s="2126" t="s">
        <v>1299</v>
      </c>
      <c r="C160" s="2136" t="s">
        <v>916</v>
      </c>
      <c r="D160" s="2305">
        <v>2</v>
      </c>
      <c r="E160" s="2306">
        <v>0</v>
      </c>
      <c r="F160" s="2307">
        <v>1</v>
      </c>
      <c r="G160" s="2306">
        <v>2</v>
      </c>
      <c r="H160" s="6534">
        <v>100</v>
      </c>
      <c r="I160" s="2308">
        <v>1</v>
      </c>
      <c r="J160" s="6535">
        <v>100</v>
      </c>
      <c r="K160" s="6533">
        <v>3.6867039023760805E-3</v>
      </c>
      <c r="L160" s="2127"/>
    </row>
    <row r="161" spans="2:12" ht="22.5" x14ac:dyDescent="0.2">
      <c r="B161" s="1637" t="s">
        <v>917</v>
      </c>
      <c r="C161" s="1632" t="s">
        <v>918</v>
      </c>
      <c r="D161" s="2310">
        <v>9</v>
      </c>
      <c r="E161" s="2311">
        <v>0</v>
      </c>
      <c r="F161" s="2312">
        <v>8</v>
      </c>
      <c r="G161" s="2311">
        <v>9</v>
      </c>
      <c r="H161" s="6531">
        <v>100</v>
      </c>
      <c r="I161" s="2313">
        <v>8</v>
      </c>
      <c r="J161" s="6532">
        <v>100</v>
      </c>
      <c r="K161" s="6533">
        <v>1.6590167560692363E-2</v>
      </c>
      <c r="L161" s="2127"/>
    </row>
    <row r="162" spans="2:12" x14ac:dyDescent="0.2">
      <c r="B162" s="1637" t="s">
        <v>1300</v>
      </c>
      <c r="C162" s="1632" t="s">
        <v>920</v>
      </c>
      <c r="D162" s="2310">
        <v>130</v>
      </c>
      <c r="E162" s="2311">
        <v>0</v>
      </c>
      <c r="F162" s="2312">
        <v>106</v>
      </c>
      <c r="G162" s="2311">
        <v>132</v>
      </c>
      <c r="H162" s="6531">
        <v>101.53846153846153</v>
      </c>
      <c r="I162" s="2313">
        <v>108</v>
      </c>
      <c r="J162" s="6532">
        <v>101.88679245283019</v>
      </c>
      <c r="K162" s="6533">
        <v>0.23963575365444525</v>
      </c>
      <c r="L162" s="3"/>
    </row>
    <row r="163" spans="2:12" x14ac:dyDescent="0.2">
      <c r="B163" s="1637" t="s">
        <v>1301</v>
      </c>
      <c r="C163" s="1632" t="s">
        <v>922</v>
      </c>
      <c r="D163" s="2310">
        <v>78</v>
      </c>
      <c r="E163" s="2311">
        <v>0</v>
      </c>
      <c r="F163" s="2312">
        <v>49</v>
      </c>
      <c r="G163" s="2311">
        <v>80</v>
      </c>
      <c r="H163" s="6531">
        <v>102.56410256410255</v>
      </c>
      <c r="I163" s="2313">
        <v>51</v>
      </c>
      <c r="J163" s="6532">
        <v>104.08163265306123</v>
      </c>
      <c r="K163" s="6533">
        <v>0.14378145219266716</v>
      </c>
      <c r="L163" s="3"/>
    </row>
    <row r="164" spans="2:12" x14ac:dyDescent="0.2">
      <c r="B164" s="1637" t="s">
        <v>1302</v>
      </c>
      <c r="C164" s="1632" t="s">
        <v>923</v>
      </c>
      <c r="D164" s="2310">
        <v>43</v>
      </c>
      <c r="E164" s="2311">
        <v>3</v>
      </c>
      <c r="F164" s="2312">
        <v>23</v>
      </c>
      <c r="G164" s="2311">
        <v>43</v>
      </c>
      <c r="H164" s="6531">
        <v>100</v>
      </c>
      <c r="I164" s="2313">
        <v>23</v>
      </c>
      <c r="J164" s="6532">
        <v>100</v>
      </c>
      <c r="K164" s="6533">
        <v>7.9264133901085734E-2</v>
      </c>
      <c r="L164" s="2127"/>
    </row>
    <row r="165" spans="2:12" x14ac:dyDescent="0.2">
      <c r="B165" s="1637" t="s">
        <v>1303</v>
      </c>
      <c r="C165" s="1632" t="s">
        <v>925</v>
      </c>
      <c r="D165" s="2310">
        <v>2</v>
      </c>
      <c r="E165" s="2311">
        <v>0</v>
      </c>
      <c r="F165" s="2312">
        <v>1</v>
      </c>
      <c r="G165" s="2311">
        <v>2</v>
      </c>
      <c r="H165" s="6531">
        <v>100</v>
      </c>
      <c r="I165" s="2313">
        <v>1</v>
      </c>
      <c r="J165" s="6532">
        <v>100</v>
      </c>
      <c r="K165" s="6533">
        <v>3.6867039023760805E-3</v>
      </c>
      <c r="L165" s="3"/>
    </row>
    <row r="166" spans="2:12" x14ac:dyDescent="0.2">
      <c r="B166" s="1637" t="s">
        <v>1307</v>
      </c>
      <c r="C166" s="1632" t="s">
        <v>933</v>
      </c>
      <c r="D166" s="2310">
        <v>52</v>
      </c>
      <c r="E166" s="2311">
        <v>3</v>
      </c>
      <c r="F166" s="2312">
        <v>18</v>
      </c>
      <c r="G166" s="2311">
        <v>52</v>
      </c>
      <c r="H166" s="6531">
        <v>100</v>
      </c>
      <c r="I166" s="2313">
        <v>18</v>
      </c>
      <c r="J166" s="6532">
        <v>100</v>
      </c>
      <c r="K166" s="6533">
        <v>9.5854301461778105E-2</v>
      </c>
      <c r="L166" s="3"/>
    </row>
    <row r="167" spans="2:12" x14ac:dyDescent="0.2">
      <c r="B167" s="1637" t="s">
        <v>1308</v>
      </c>
      <c r="C167" s="1632" t="s">
        <v>935</v>
      </c>
      <c r="D167" s="2310">
        <v>5</v>
      </c>
      <c r="E167" s="2311">
        <v>0</v>
      </c>
      <c r="F167" s="2312">
        <v>3</v>
      </c>
      <c r="G167" s="2311">
        <v>5</v>
      </c>
      <c r="H167" s="6531">
        <v>100</v>
      </c>
      <c r="I167" s="2313">
        <v>3</v>
      </c>
      <c r="J167" s="6532">
        <v>100</v>
      </c>
      <c r="K167" s="6533">
        <v>9.2167597559402008E-3</v>
      </c>
      <c r="L167" s="3"/>
    </row>
    <row r="168" spans="2:12" ht="13.5" thickBot="1" x14ac:dyDescent="0.25">
      <c r="B168" s="2155" t="s">
        <v>1309</v>
      </c>
      <c r="C168" s="2154" t="s">
        <v>937</v>
      </c>
      <c r="D168" s="6448">
        <v>3</v>
      </c>
      <c r="E168" s="2352">
        <v>0</v>
      </c>
      <c r="F168" s="2353">
        <v>1</v>
      </c>
      <c r="G168" s="2352">
        <v>3</v>
      </c>
      <c r="H168" s="6561">
        <v>100</v>
      </c>
      <c r="I168" s="2354">
        <v>1</v>
      </c>
      <c r="J168" s="6562">
        <v>100</v>
      </c>
      <c r="K168" s="6533">
        <v>5.5300558535641212E-3</v>
      </c>
      <c r="L168" s="3"/>
    </row>
    <row r="169" spans="2:12" ht="13.5" thickBot="1" x14ac:dyDescent="0.25">
      <c r="B169" s="2120" t="s">
        <v>1310</v>
      </c>
      <c r="C169" s="2121" t="s">
        <v>938</v>
      </c>
      <c r="D169" s="2294">
        <v>2017</v>
      </c>
      <c r="E169" s="2295">
        <v>500</v>
      </c>
      <c r="F169" s="2296">
        <v>1022</v>
      </c>
      <c r="G169" s="2295">
        <v>1982</v>
      </c>
      <c r="H169" s="6528">
        <v>98.264749628160629</v>
      </c>
      <c r="I169" s="2325">
        <v>987</v>
      </c>
      <c r="J169" s="6529">
        <v>96.575342465753423</v>
      </c>
      <c r="K169" s="6536">
        <v>3.7180408855462774</v>
      </c>
      <c r="L169" s="2127"/>
    </row>
    <row r="170" spans="2:12" x14ac:dyDescent="0.2">
      <c r="B170" s="2130" t="s">
        <v>1311</v>
      </c>
      <c r="C170" s="2131" t="s">
        <v>940</v>
      </c>
      <c r="D170" s="2326">
        <v>215</v>
      </c>
      <c r="E170" s="2327">
        <v>36</v>
      </c>
      <c r="F170" s="2328">
        <v>39</v>
      </c>
      <c r="G170" s="2327">
        <v>213</v>
      </c>
      <c r="H170" s="6540">
        <v>99.069767441860463</v>
      </c>
      <c r="I170" s="2331">
        <v>37</v>
      </c>
      <c r="J170" s="6538">
        <v>94.871794871794862</v>
      </c>
      <c r="K170" s="6533">
        <v>0.39632066950542871</v>
      </c>
      <c r="L170" s="2127"/>
    </row>
    <row r="171" spans="2:12" x14ac:dyDescent="0.2">
      <c r="B171" s="2155" t="s">
        <v>1312</v>
      </c>
      <c r="C171" s="2154" t="s">
        <v>942</v>
      </c>
      <c r="D171" s="2343">
        <v>83</v>
      </c>
      <c r="E171" s="2344">
        <v>13</v>
      </c>
      <c r="F171" s="2345">
        <v>13</v>
      </c>
      <c r="G171" s="2344">
        <v>80</v>
      </c>
      <c r="H171" s="6549">
        <v>96.385542168674704</v>
      </c>
      <c r="I171" s="2346">
        <v>10</v>
      </c>
      <c r="J171" s="6550">
        <v>76.923076923076934</v>
      </c>
      <c r="K171" s="6533">
        <v>0.15299821194860735</v>
      </c>
      <c r="L171" s="2127"/>
    </row>
    <row r="172" spans="2:12" x14ac:dyDescent="0.2">
      <c r="B172" s="1637" t="s">
        <v>943</v>
      </c>
      <c r="C172" s="1632" t="s">
        <v>944</v>
      </c>
      <c r="D172" s="2310">
        <v>10</v>
      </c>
      <c r="E172" s="2311">
        <v>0</v>
      </c>
      <c r="F172" s="2312">
        <v>1</v>
      </c>
      <c r="G172" s="2311">
        <v>10</v>
      </c>
      <c r="H172" s="6531">
        <v>100</v>
      </c>
      <c r="I172" s="2313">
        <v>1</v>
      </c>
      <c r="J172" s="6532">
        <v>100</v>
      </c>
      <c r="K172" s="6533">
        <v>1.8433519511880402E-2</v>
      </c>
      <c r="L172" s="3"/>
    </row>
    <row r="173" spans="2:12" ht="22.5" x14ac:dyDescent="0.2">
      <c r="B173" s="1637" t="s">
        <v>1502</v>
      </c>
      <c r="C173" s="2131" t="s">
        <v>571</v>
      </c>
      <c r="D173" s="2326">
        <v>20</v>
      </c>
      <c r="E173" s="2327">
        <v>0</v>
      </c>
      <c r="F173" s="2328">
        <v>10</v>
      </c>
      <c r="G173" s="2327">
        <v>20</v>
      </c>
      <c r="H173" s="6540">
        <v>100</v>
      </c>
      <c r="I173" s="2331">
        <v>10</v>
      </c>
      <c r="J173" s="6538">
        <v>100</v>
      </c>
      <c r="K173" s="6533">
        <v>3.6867039023760803E-2</v>
      </c>
      <c r="L173" s="3"/>
    </row>
    <row r="174" spans="2:12" x14ac:dyDescent="0.2">
      <c r="B174" s="2130" t="s">
        <v>1315</v>
      </c>
      <c r="C174" s="2131" t="s">
        <v>946</v>
      </c>
      <c r="D174" s="2326">
        <v>42</v>
      </c>
      <c r="E174" s="2327">
        <v>0</v>
      </c>
      <c r="F174" s="2328">
        <v>33</v>
      </c>
      <c r="G174" s="2327">
        <v>37</v>
      </c>
      <c r="H174" s="6540">
        <v>88.095238095238088</v>
      </c>
      <c r="I174" s="2331">
        <v>28</v>
      </c>
      <c r="J174" s="6538">
        <v>84.848484848484844</v>
      </c>
      <c r="K174" s="6533">
        <v>7.7420781949897696E-2</v>
      </c>
      <c r="L174" s="3"/>
    </row>
    <row r="175" spans="2:12" x14ac:dyDescent="0.2">
      <c r="B175" s="2130" t="s">
        <v>1316</v>
      </c>
      <c r="C175" s="2131" t="s">
        <v>948</v>
      </c>
      <c r="D175" s="2310">
        <v>30</v>
      </c>
      <c r="E175" s="2311">
        <v>0</v>
      </c>
      <c r="F175" s="2312">
        <v>23</v>
      </c>
      <c r="G175" s="2311">
        <v>20</v>
      </c>
      <c r="H175" s="6531">
        <v>66.666666666666657</v>
      </c>
      <c r="I175" s="2313">
        <v>13</v>
      </c>
      <c r="J175" s="6532">
        <v>56.521739130434781</v>
      </c>
      <c r="K175" s="6533">
        <v>5.5300558535641205E-2</v>
      </c>
      <c r="L175" s="3"/>
    </row>
    <row r="176" spans="2:12" ht="22.5" x14ac:dyDescent="0.2">
      <c r="B176" s="1045" t="s">
        <v>1317</v>
      </c>
      <c r="C176" s="2139" t="s">
        <v>950</v>
      </c>
      <c r="D176" s="2305">
        <v>1</v>
      </c>
      <c r="E176" s="2306">
        <v>0</v>
      </c>
      <c r="F176" s="2307">
        <v>1</v>
      </c>
      <c r="G176" s="2306">
        <v>1</v>
      </c>
      <c r="H176" s="6534">
        <v>100</v>
      </c>
      <c r="I176" s="2308">
        <v>1</v>
      </c>
      <c r="J176" s="6535">
        <v>100</v>
      </c>
      <c r="K176" s="6533">
        <v>1.8433519511880402E-3</v>
      </c>
      <c r="L176" s="2127"/>
    </row>
    <row r="177" spans="2:12" x14ac:dyDescent="0.2">
      <c r="B177" s="2130" t="s">
        <v>1318</v>
      </c>
      <c r="C177" s="2131" t="s">
        <v>952</v>
      </c>
      <c r="D177" s="2310">
        <v>3</v>
      </c>
      <c r="E177" s="2311">
        <v>0</v>
      </c>
      <c r="F177" s="2312">
        <v>2</v>
      </c>
      <c r="G177" s="2311">
        <v>2</v>
      </c>
      <c r="H177" s="6531">
        <v>66.666666666666657</v>
      </c>
      <c r="I177" s="2313">
        <v>1</v>
      </c>
      <c r="J177" s="6532">
        <v>50</v>
      </c>
      <c r="K177" s="6533">
        <v>5.5300558535641212E-3</v>
      </c>
      <c r="L177" s="2127"/>
    </row>
    <row r="178" spans="2:12" ht="22.5" x14ac:dyDescent="0.2">
      <c r="B178" s="1637" t="s">
        <v>1319</v>
      </c>
      <c r="C178" s="1632" t="s">
        <v>589</v>
      </c>
      <c r="D178" s="2310">
        <v>2</v>
      </c>
      <c r="E178" s="2311">
        <v>0</v>
      </c>
      <c r="F178" s="2312">
        <v>2</v>
      </c>
      <c r="G178" s="2311">
        <v>2</v>
      </c>
      <c r="H178" s="6531">
        <v>100</v>
      </c>
      <c r="I178" s="2313">
        <v>2</v>
      </c>
      <c r="J178" s="6532">
        <v>100</v>
      </c>
      <c r="K178" s="6533">
        <v>3.6867039023760805E-3</v>
      </c>
      <c r="L178" s="2127"/>
    </row>
    <row r="179" spans="2:12" x14ac:dyDescent="0.2">
      <c r="B179" s="2130" t="s">
        <v>1322</v>
      </c>
      <c r="C179" s="2131" t="s">
        <v>959</v>
      </c>
      <c r="D179" s="2310">
        <v>69</v>
      </c>
      <c r="E179" s="2311">
        <v>1</v>
      </c>
      <c r="F179" s="2312">
        <v>26</v>
      </c>
      <c r="G179" s="2311">
        <v>70</v>
      </c>
      <c r="H179" s="6531">
        <v>101.44927536231884</v>
      </c>
      <c r="I179" s="2313">
        <v>27</v>
      </c>
      <c r="J179" s="6532">
        <v>103.84615384615385</v>
      </c>
      <c r="K179" s="6533">
        <v>0.12719128463197479</v>
      </c>
      <c r="L179" s="3"/>
    </row>
    <row r="180" spans="2:12" x14ac:dyDescent="0.2">
      <c r="B180" s="2130" t="s">
        <v>1503</v>
      </c>
      <c r="C180" s="2131" t="s">
        <v>491</v>
      </c>
      <c r="D180" s="2310">
        <v>70</v>
      </c>
      <c r="E180" s="2311">
        <v>2</v>
      </c>
      <c r="F180" s="2312">
        <v>42</v>
      </c>
      <c r="G180" s="2311">
        <v>66</v>
      </c>
      <c r="H180" s="6531">
        <v>94.285714285714278</v>
      </c>
      <c r="I180" s="2313">
        <v>38</v>
      </c>
      <c r="J180" s="6532">
        <v>90.476190476190482</v>
      </c>
      <c r="K180" s="6533">
        <v>0.1290346365831628</v>
      </c>
      <c r="L180" s="3"/>
    </row>
    <row r="181" spans="2:12" x14ac:dyDescent="0.2">
      <c r="B181" s="2130" t="s">
        <v>492</v>
      </c>
      <c r="C181" s="2131" t="s">
        <v>493</v>
      </c>
      <c r="D181" s="2310">
        <v>4</v>
      </c>
      <c r="E181" s="2311">
        <v>0</v>
      </c>
      <c r="F181" s="2312">
        <v>4</v>
      </c>
      <c r="G181" s="2311">
        <v>4</v>
      </c>
      <c r="H181" s="6531">
        <v>100</v>
      </c>
      <c r="I181" s="2313">
        <v>4</v>
      </c>
      <c r="J181" s="6532">
        <v>100</v>
      </c>
      <c r="K181" s="6533">
        <v>7.373407804752161E-3</v>
      </c>
      <c r="L181" s="3"/>
    </row>
    <row r="182" spans="2:12" x14ac:dyDescent="0.2">
      <c r="B182" s="2130" t="s">
        <v>494</v>
      </c>
      <c r="C182" s="2131" t="s">
        <v>412</v>
      </c>
      <c r="D182" s="2310">
        <v>20</v>
      </c>
      <c r="E182" s="2311">
        <v>1</v>
      </c>
      <c r="F182" s="2312">
        <v>17</v>
      </c>
      <c r="G182" s="2311">
        <v>20</v>
      </c>
      <c r="H182" s="6531">
        <v>100</v>
      </c>
      <c r="I182" s="2313">
        <v>17</v>
      </c>
      <c r="J182" s="6532">
        <v>100</v>
      </c>
      <c r="K182" s="6533">
        <v>3.6867039023760803E-2</v>
      </c>
      <c r="L182" s="3"/>
    </row>
    <row r="183" spans="2:12" ht="33.75" x14ac:dyDescent="0.2">
      <c r="B183" s="2130" t="s">
        <v>962</v>
      </c>
      <c r="C183" s="2131" t="s">
        <v>963</v>
      </c>
      <c r="D183" s="2310">
        <v>957</v>
      </c>
      <c r="E183" s="2311">
        <v>388</v>
      </c>
      <c r="F183" s="2312">
        <v>507</v>
      </c>
      <c r="G183" s="2311">
        <v>959</v>
      </c>
      <c r="H183" s="6531">
        <v>100.20898641588296</v>
      </c>
      <c r="I183" s="2313">
        <v>509</v>
      </c>
      <c r="J183" s="6532">
        <v>100.39447731755425</v>
      </c>
      <c r="K183" s="6533">
        <v>1.7640878172869547</v>
      </c>
      <c r="L183" s="3"/>
    </row>
    <row r="184" spans="2:12" x14ac:dyDescent="0.2">
      <c r="B184" s="2130" t="s">
        <v>1324</v>
      </c>
      <c r="C184" s="2131" t="s">
        <v>965</v>
      </c>
      <c r="D184" s="2310">
        <v>3</v>
      </c>
      <c r="E184" s="2311">
        <v>0</v>
      </c>
      <c r="F184" s="2312">
        <v>3</v>
      </c>
      <c r="G184" s="2311">
        <v>3</v>
      </c>
      <c r="H184" s="6531">
        <v>100</v>
      </c>
      <c r="I184" s="2313">
        <v>3</v>
      </c>
      <c r="J184" s="6532">
        <v>100</v>
      </c>
      <c r="K184" s="6533">
        <v>5.5300558535641212E-3</v>
      </c>
      <c r="L184" s="3"/>
    </row>
    <row r="185" spans="2:12" x14ac:dyDescent="0.2">
      <c r="B185" s="2155" t="s">
        <v>1325</v>
      </c>
      <c r="C185" s="6563" t="s">
        <v>966</v>
      </c>
      <c r="D185" s="2343">
        <v>20</v>
      </c>
      <c r="E185" s="2344">
        <v>0</v>
      </c>
      <c r="F185" s="2345">
        <v>12</v>
      </c>
      <c r="G185" s="2344">
        <v>20</v>
      </c>
      <c r="H185" s="6549">
        <v>100</v>
      </c>
      <c r="I185" s="2346">
        <v>12</v>
      </c>
      <c r="J185" s="6550">
        <v>100</v>
      </c>
      <c r="K185" s="6533">
        <v>3.6867039023760803E-2</v>
      </c>
      <c r="L185" s="3"/>
    </row>
    <row r="186" spans="2:12" ht="22.5" x14ac:dyDescent="0.2">
      <c r="B186" s="1045" t="s">
        <v>1327</v>
      </c>
      <c r="C186" s="2139" t="s">
        <v>970</v>
      </c>
      <c r="D186" s="2300">
        <v>5</v>
      </c>
      <c r="E186" s="2301">
        <v>0</v>
      </c>
      <c r="F186" s="2302">
        <v>5</v>
      </c>
      <c r="G186" s="2301">
        <v>5</v>
      </c>
      <c r="H186" s="6541">
        <v>100</v>
      </c>
      <c r="I186" s="2303">
        <v>5</v>
      </c>
      <c r="J186" s="6545">
        <v>100</v>
      </c>
      <c r="K186" s="6533">
        <v>9.2165898617511521E-3</v>
      </c>
      <c r="L186" s="3"/>
    </row>
    <row r="187" spans="2:12" ht="22.5" x14ac:dyDescent="0.2">
      <c r="B187" s="1637" t="s">
        <v>971</v>
      </c>
      <c r="C187" s="1632" t="s">
        <v>972</v>
      </c>
      <c r="D187" s="2310">
        <v>444</v>
      </c>
      <c r="E187" s="2311">
        <v>59</v>
      </c>
      <c r="F187" s="2312">
        <v>263</v>
      </c>
      <c r="G187" s="2311">
        <v>446</v>
      </c>
      <c r="H187" s="6531">
        <v>100.45045045045045</v>
      </c>
      <c r="I187" s="2313">
        <v>265</v>
      </c>
      <c r="J187" s="6532">
        <v>100.76045627376426</v>
      </c>
      <c r="K187" s="6533">
        <v>0.81843317972350227</v>
      </c>
      <c r="L187" s="3"/>
    </row>
    <row r="188" spans="2:12" ht="13.5" thickBot="1" x14ac:dyDescent="0.25">
      <c r="B188" s="1637" t="s">
        <v>1328</v>
      </c>
      <c r="C188" s="1639" t="s">
        <v>976</v>
      </c>
      <c r="D188" s="2343">
        <v>19</v>
      </c>
      <c r="E188" s="2344">
        <v>0</v>
      </c>
      <c r="F188" s="2345">
        <v>19</v>
      </c>
      <c r="G188" s="2344">
        <v>4</v>
      </c>
      <c r="H188" s="6549">
        <v>21.052631578947366</v>
      </c>
      <c r="I188" s="2346">
        <v>4</v>
      </c>
      <c r="J188" s="6550">
        <v>21.052631578947366</v>
      </c>
      <c r="K188" s="6533">
        <v>3.5023041474654376E-2</v>
      </c>
      <c r="L188" s="3"/>
    </row>
    <row r="189" spans="2:12" ht="13.5" thickBot="1" x14ac:dyDescent="0.25">
      <c r="B189" s="2120" t="s">
        <v>1329</v>
      </c>
      <c r="C189" s="2121" t="s">
        <v>977</v>
      </c>
      <c r="D189" s="2294">
        <v>7</v>
      </c>
      <c r="E189" s="2295">
        <v>0</v>
      </c>
      <c r="F189" s="2296">
        <v>1</v>
      </c>
      <c r="G189" s="2295">
        <v>6</v>
      </c>
      <c r="H189" s="6528">
        <v>85.714285714285708</v>
      </c>
      <c r="I189" s="2325">
        <v>0</v>
      </c>
      <c r="J189" s="6529" t="s">
        <v>656</v>
      </c>
      <c r="K189" s="6536">
        <v>1.2903225806451613E-2</v>
      </c>
      <c r="L189" s="3"/>
    </row>
    <row r="190" spans="2:12" x14ac:dyDescent="0.2">
      <c r="B190" s="2146" t="s">
        <v>1330</v>
      </c>
      <c r="C190" s="2157" t="s">
        <v>413</v>
      </c>
      <c r="D190" s="6419">
        <v>1</v>
      </c>
      <c r="E190" s="2554">
        <v>0</v>
      </c>
      <c r="F190" s="2555">
        <v>0</v>
      </c>
      <c r="G190" s="2554">
        <v>1</v>
      </c>
      <c r="H190" s="6542">
        <v>100</v>
      </c>
      <c r="I190" s="2556">
        <v>0</v>
      </c>
      <c r="J190" s="6543" t="s">
        <v>656</v>
      </c>
      <c r="K190" s="6533">
        <v>1.8433179723502304E-3</v>
      </c>
      <c r="L190" s="2127"/>
    </row>
    <row r="191" spans="2:12" x14ac:dyDescent="0.2">
      <c r="B191" s="2126" t="s">
        <v>1334</v>
      </c>
      <c r="C191" s="72" t="s">
        <v>416</v>
      </c>
      <c r="D191" s="2305">
        <v>2</v>
      </c>
      <c r="E191" s="2306">
        <v>0</v>
      </c>
      <c r="F191" s="2307">
        <v>1</v>
      </c>
      <c r="G191" s="2306">
        <v>1</v>
      </c>
      <c r="H191" s="6534">
        <v>50</v>
      </c>
      <c r="I191" s="2308">
        <v>0</v>
      </c>
      <c r="J191" s="6535" t="s">
        <v>656</v>
      </c>
      <c r="K191" s="6533">
        <v>3.6866359447004608E-3</v>
      </c>
      <c r="L191" s="3"/>
    </row>
    <row r="192" spans="2:12" ht="13.5" thickBot="1" x14ac:dyDescent="0.25">
      <c r="B192" s="2128" t="s">
        <v>1336</v>
      </c>
      <c r="C192" s="2129" t="s">
        <v>418</v>
      </c>
      <c r="D192" s="2320">
        <v>4</v>
      </c>
      <c r="E192" s="2321">
        <v>0</v>
      </c>
      <c r="F192" s="2322">
        <v>0</v>
      </c>
      <c r="G192" s="2321">
        <v>4</v>
      </c>
      <c r="H192" s="6551">
        <v>100</v>
      </c>
      <c r="I192" s="2323">
        <v>0</v>
      </c>
      <c r="J192" s="6552" t="s">
        <v>656</v>
      </c>
      <c r="K192" s="6533">
        <v>7.3732718894009217E-3</v>
      </c>
      <c r="L192" s="2127"/>
    </row>
    <row r="193" spans="2:12" ht="13.5" thickBot="1" x14ac:dyDescent="0.25">
      <c r="B193" s="2120" t="s">
        <v>1337</v>
      </c>
      <c r="C193" s="2121" t="s">
        <v>986</v>
      </c>
      <c r="D193" s="2529">
        <v>3</v>
      </c>
      <c r="E193" s="2530">
        <v>1</v>
      </c>
      <c r="F193" s="2531">
        <v>1</v>
      </c>
      <c r="G193" s="2530">
        <v>3</v>
      </c>
      <c r="H193" s="6564">
        <v>100</v>
      </c>
      <c r="I193" s="2535">
        <v>1</v>
      </c>
      <c r="J193" s="6565">
        <v>100</v>
      </c>
      <c r="K193" s="6536">
        <v>5.5299539170506912E-3</v>
      </c>
      <c r="L193" s="3"/>
    </row>
    <row r="194" spans="2:12" ht="13.5" thickBot="1" x14ac:dyDescent="0.25">
      <c r="B194" s="2126" t="s">
        <v>495</v>
      </c>
      <c r="C194" s="2136" t="s">
        <v>422</v>
      </c>
      <c r="D194" s="2305">
        <v>3</v>
      </c>
      <c r="E194" s="2306">
        <v>1</v>
      </c>
      <c r="F194" s="2307">
        <v>1</v>
      </c>
      <c r="G194" s="2306">
        <v>3</v>
      </c>
      <c r="H194" s="6534">
        <v>100</v>
      </c>
      <c r="I194" s="2308">
        <v>1</v>
      </c>
      <c r="J194" s="6535">
        <v>100</v>
      </c>
      <c r="K194" s="6533">
        <v>5.5299539170506912E-3</v>
      </c>
      <c r="L194" s="3"/>
    </row>
    <row r="195" spans="2:12" ht="13.5" thickBot="1" x14ac:dyDescent="0.25">
      <c r="B195" s="7322" t="s">
        <v>573</v>
      </c>
      <c r="C195" s="7323"/>
      <c r="D195" s="2342">
        <v>43</v>
      </c>
      <c r="E195" s="2339">
        <v>0</v>
      </c>
      <c r="F195" s="2340">
        <v>30</v>
      </c>
      <c r="G195" s="2339">
        <v>43</v>
      </c>
      <c r="H195" s="6566">
        <v>100</v>
      </c>
      <c r="I195" s="2341">
        <v>30</v>
      </c>
      <c r="J195" s="6567">
        <v>100</v>
      </c>
      <c r="K195" s="6536">
        <v>7.9262672811059906E-2</v>
      </c>
      <c r="L195" s="3"/>
    </row>
    <row r="196" spans="2:12" ht="13.5" thickBot="1" x14ac:dyDescent="0.25">
      <c r="B196" s="7312" t="s">
        <v>18</v>
      </c>
      <c r="C196" s="7313"/>
      <c r="D196" s="2379">
        <v>54250</v>
      </c>
      <c r="E196" s="2380">
        <v>2016</v>
      </c>
      <c r="F196" s="2381">
        <v>34786</v>
      </c>
      <c r="G196" s="2380">
        <v>39634</v>
      </c>
      <c r="H196" s="6568">
        <v>73.058064516129022</v>
      </c>
      <c r="I196" s="2380">
        <v>20170</v>
      </c>
      <c r="J196" s="6569">
        <v>57.983096648076817</v>
      </c>
      <c r="K196" s="6536">
        <v>100</v>
      </c>
      <c r="L196" s="3"/>
    </row>
    <row r="197" spans="2:12" x14ac:dyDescent="0.2">
      <c r="B197" s="71"/>
      <c r="C197" s="71"/>
      <c r="D197" s="3"/>
      <c r="E197" s="3"/>
      <c r="F197" s="3"/>
      <c r="G197" s="3"/>
      <c r="H197" s="3"/>
      <c r="I197" s="3"/>
      <c r="J197" s="3"/>
      <c r="K197" s="3"/>
      <c r="L197" s="3"/>
    </row>
    <row r="198" spans="2:12" x14ac:dyDescent="0.2">
      <c r="B198" s="3"/>
      <c r="C198" s="3"/>
      <c r="D198" s="2163"/>
      <c r="E198" s="3"/>
      <c r="F198" s="3"/>
      <c r="G198" s="3"/>
      <c r="H198" s="3"/>
      <c r="I198" s="3"/>
      <c r="J198" s="3"/>
      <c r="K198" s="3"/>
      <c r="L198" s="3"/>
    </row>
    <row r="199" spans="2:12" x14ac:dyDescent="0.2">
      <c r="B199" s="71"/>
      <c r="C199" s="71"/>
      <c r="D199" s="3"/>
      <c r="E199" s="3"/>
      <c r="F199" s="3"/>
      <c r="G199" s="3"/>
      <c r="H199" s="3"/>
      <c r="I199" s="3"/>
      <c r="J199" s="3"/>
      <c r="K199" s="3"/>
      <c r="L199" s="3"/>
    </row>
    <row r="200" spans="2:12" x14ac:dyDescent="0.2">
      <c r="B200" s="71"/>
      <c r="C200" s="71"/>
      <c r="D200" s="3"/>
      <c r="E200" s="3"/>
      <c r="F200" s="3"/>
      <c r="G200" s="3"/>
      <c r="H200" s="3"/>
      <c r="I200" s="3"/>
      <c r="J200" s="3"/>
      <c r="K200" s="3"/>
      <c r="L200" s="3"/>
    </row>
    <row r="201" spans="2:12" x14ac:dyDescent="0.2">
      <c r="B201" s="71"/>
      <c r="C201" s="71"/>
      <c r="D201" s="3"/>
      <c r="E201" s="3"/>
      <c r="F201" s="3"/>
      <c r="G201" s="3"/>
      <c r="H201" s="3"/>
      <c r="I201" s="3"/>
      <c r="J201" s="3"/>
      <c r="K201" s="3"/>
      <c r="L201" s="3"/>
    </row>
    <row r="202" spans="2:12" x14ac:dyDescent="0.2">
      <c r="B202" s="71"/>
      <c r="C202" s="71"/>
      <c r="D202" s="3"/>
      <c r="E202" s="3"/>
      <c r="F202" s="3"/>
      <c r="G202" s="3"/>
      <c r="H202" s="3"/>
      <c r="I202" s="3"/>
      <c r="J202" s="3"/>
      <c r="K202" s="3"/>
      <c r="L202" s="3"/>
    </row>
    <row r="203" spans="2:12" x14ac:dyDescent="0.2">
      <c r="B203" s="71"/>
      <c r="C203" s="71"/>
      <c r="D203" s="3"/>
      <c r="E203" s="3"/>
      <c r="F203" s="3"/>
      <c r="G203" s="3"/>
      <c r="H203" s="3"/>
      <c r="I203" s="3"/>
      <c r="J203" s="3"/>
      <c r="K203" s="3"/>
      <c r="L203" s="3"/>
    </row>
    <row r="204" spans="2:12" x14ac:dyDescent="0.2">
      <c r="B204" s="71"/>
      <c r="C204" s="71"/>
      <c r="D204" s="3"/>
      <c r="E204" s="3"/>
      <c r="F204" s="3"/>
      <c r="G204" s="3"/>
      <c r="H204" s="3"/>
      <c r="I204" s="3"/>
      <c r="J204" s="3"/>
      <c r="K204" s="3"/>
      <c r="L204" s="3"/>
    </row>
    <row r="205" spans="2:12" x14ac:dyDescent="0.2">
      <c r="B205" s="71"/>
      <c r="C205" s="71"/>
      <c r="D205" s="3"/>
      <c r="E205" s="3"/>
      <c r="F205" s="3"/>
      <c r="G205" s="3"/>
      <c r="H205" s="3"/>
      <c r="I205" s="3"/>
      <c r="J205" s="3"/>
      <c r="K205" s="3"/>
      <c r="L205" s="3"/>
    </row>
    <row r="206" spans="2:12" x14ac:dyDescent="0.2">
      <c r="B206" s="71"/>
      <c r="C206" s="71"/>
      <c r="D206" s="3"/>
      <c r="E206" s="3"/>
      <c r="F206" s="3"/>
      <c r="G206" s="3"/>
      <c r="H206" s="3"/>
      <c r="I206" s="3"/>
      <c r="J206" s="3"/>
      <c r="K206" s="3"/>
      <c r="L206" s="3"/>
    </row>
    <row r="207" spans="2:12" x14ac:dyDescent="0.2">
      <c r="B207" s="71"/>
      <c r="C207" s="71"/>
      <c r="D207" s="3"/>
      <c r="E207" s="3"/>
      <c r="F207" s="3"/>
      <c r="G207" s="3"/>
      <c r="H207" s="3"/>
      <c r="I207" s="3"/>
      <c r="J207" s="3"/>
      <c r="K207" s="3"/>
      <c r="L207" s="3"/>
    </row>
    <row r="208" spans="2:12" x14ac:dyDescent="0.2">
      <c r="B208" s="71"/>
      <c r="C208" s="71"/>
      <c r="D208" s="3"/>
      <c r="E208" s="3"/>
      <c r="F208" s="3"/>
      <c r="G208" s="3"/>
      <c r="H208" s="3"/>
      <c r="I208" s="3"/>
      <c r="J208" s="3"/>
      <c r="K208" s="3"/>
      <c r="L208" s="3"/>
    </row>
    <row r="209" spans="2:12" x14ac:dyDescent="0.2">
      <c r="B209" s="71"/>
      <c r="C209" s="71"/>
      <c r="D209" s="3"/>
      <c r="E209" s="3"/>
      <c r="F209" s="3"/>
      <c r="G209" s="3"/>
      <c r="H209" s="3"/>
      <c r="I209" s="3"/>
      <c r="J209" s="3"/>
      <c r="K209" s="3"/>
      <c r="L209" s="3"/>
    </row>
    <row r="210" spans="2:12" x14ac:dyDescent="0.2">
      <c r="B210" s="71"/>
      <c r="C210" s="71"/>
      <c r="D210" s="3"/>
      <c r="E210" s="3"/>
      <c r="F210" s="3"/>
      <c r="G210" s="3"/>
      <c r="H210" s="3"/>
      <c r="I210" s="3"/>
      <c r="J210" s="3"/>
      <c r="K210" s="3"/>
      <c r="L210" s="3"/>
    </row>
    <row r="211" spans="2:12" x14ac:dyDescent="0.2">
      <c r="B211" s="71"/>
      <c r="C211" s="71"/>
      <c r="D211" s="3"/>
      <c r="E211" s="3"/>
      <c r="F211" s="3"/>
      <c r="G211" s="3"/>
      <c r="H211" s="3"/>
      <c r="I211" s="3"/>
      <c r="J211" s="3"/>
      <c r="K211" s="3"/>
      <c r="L211" s="3"/>
    </row>
    <row r="212" spans="2:12" x14ac:dyDescent="0.2">
      <c r="B212" s="71"/>
      <c r="C212" s="71"/>
      <c r="D212" s="3"/>
      <c r="E212" s="3"/>
      <c r="F212" s="3"/>
      <c r="G212" s="3"/>
      <c r="H212" s="3"/>
      <c r="I212" s="3"/>
      <c r="J212" s="3"/>
      <c r="K212" s="3"/>
      <c r="L212" s="3"/>
    </row>
    <row r="213" spans="2:12" x14ac:dyDescent="0.2">
      <c r="B213" s="71"/>
      <c r="C213" s="71"/>
      <c r="D213" s="3"/>
      <c r="E213" s="3"/>
      <c r="F213" s="3"/>
      <c r="G213" s="3"/>
      <c r="H213" s="3"/>
      <c r="I213" s="3"/>
      <c r="J213" s="3"/>
      <c r="K213" s="3"/>
      <c r="L213" s="3"/>
    </row>
    <row r="214" spans="2:12" x14ac:dyDescent="0.2">
      <c r="B214" s="71"/>
      <c r="C214" s="71"/>
      <c r="D214" s="3"/>
      <c r="E214" s="3"/>
      <c r="F214" s="3"/>
      <c r="G214" s="3"/>
      <c r="H214" s="3"/>
      <c r="I214" s="3"/>
      <c r="J214" s="3"/>
      <c r="K214" s="3"/>
      <c r="L214" s="3"/>
    </row>
    <row r="215" spans="2:12" x14ac:dyDescent="0.2">
      <c r="B215" s="71"/>
      <c r="C215" s="71"/>
      <c r="D215" s="3"/>
      <c r="E215" s="3"/>
      <c r="F215" s="3"/>
      <c r="G215" s="3"/>
      <c r="H215" s="3"/>
      <c r="I215" s="3"/>
      <c r="J215" s="3"/>
      <c r="K215" s="3"/>
      <c r="L215" s="3"/>
    </row>
    <row r="216" spans="2:12" x14ac:dyDescent="0.2">
      <c r="B216" s="71"/>
      <c r="C216" s="71"/>
      <c r="D216" s="3"/>
      <c r="E216" s="3"/>
      <c r="F216" s="3"/>
      <c r="G216" s="3"/>
      <c r="H216" s="3"/>
      <c r="I216" s="3"/>
      <c r="J216" s="3"/>
      <c r="K216" s="3"/>
      <c r="L216" s="3"/>
    </row>
    <row r="217" spans="2:12" x14ac:dyDescent="0.2">
      <c r="B217" s="71"/>
      <c r="C217" s="71"/>
      <c r="D217" s="3"/>
      <c r="E217" s="3"/>
      <c r="F217" s="3"/>
      <c r="G217" s="3"/>
      <c r="H217" s="3"/>
      <c r="I217" s="3"/>
      <c r="J217" s="3"/>
      <c r="K217" s="3"/>
      <c r="L217" s="3"/>
    </row>
    <row r="218" spans="2:12" x14ac:dyDescent="0.2">
      <c r="B218" s="71"/>
      <c r="C218" s="71"/>
      <c r="D218" s="3"/>
      <c r="E218" s="3"/>
      <c r="F218" s="3"/>
      <c r="G218" s="3"/>
      <c r="H218" s="3"/>
      <c r="I218" s="3"/>
      <c r="J218" s="3"/>
      <c r="K218" s="3"/>
      <c r="L218" s="3"/>
    </row>
    <row r="219" spans="2:12" x14ac:dyDescent="0.2">
      <c r="B219" s="71"/>
      <c r="C219" s="71"/>
      <c r="D219" s="3"/>
      <c r="E219" s="3"/>
      <c r="F219" s="3"/>
      <c r="G219" s="3"/>
      <c r="H219" s="3"/>
      <c r="I219" s="3"/>
      <c r="J219" s="3"/>
      <c r="K219" s="3"/>
      <c r="L219" s="3"/>
    </row>
    <row r="220" spans="2:12" x14ac:dyDescent="0.2">
      <c r="B220" s="71"/>
      <c r="C220" s="71"/>
      <c r="D220" s="3"/>
      <c r="E220" s="3"/>
      <c r="F220" s="3"/>
      <c r="G220" s="3"/>
      <c r="H220" s="3"/>
      <c r="I220" s="3"/>
      <c r="J220" s="3"/>
      <c r="K220" s="3"/>
      <c r="L220" s="3"/>
    </row>
    <row r="221" spans="2:12" x14ac:dyDescent="0.2">
      <c r="B221" s="71"/>
      <c r="C221" s="71"/>
      <c r="D221" s="3"/>
      <c r="E221" s="3"/>
      <c r="F221" s="3"/>
      <c r="G221" s="3"/>
      <c r="H221" s="3"/>
      <c r="I221" s="3"/>
      <c r="J221" s="3"/>
      <c r="K221" s="3"/>
      <c r="L221" s="3"/>
    </row>
    <row r="222" spans="2:12" x14ac:dyDescent="0.2">
      <c r="B222" s="71"/>
      <c r="C222" s="71"/>
      <c r="D222" s="3"/>
      <c r="E222" s="3"/>
      <c r="F222" s="3"/>
      <c r="G222" s="3"/>
      <c r="H222" s="3"/>
      <c r="I222" s="3"/>
      <c r="J222" s="3"/>
      <c r="K222" s="3"/>
      <c r="L222" s="3"/>
    </row>
    <row r="223" spans="2:12" x14ac:dyDescent="0.2">
      <c r="B223" s="71"/>
      <c r="C223" s="71"/>
      <c r="D223" s="3"/>
      <c r="E223" s="3"/>
      <c r="F223" s="3"/>
      <c r="G223" s="3"/>
      <c r="H223" s="3"/>
      <c r="I223" s="3"/>
      <c r="J223" s="3"/>
      <c r="K223" s="3"/>
      <c r="L223" s="3"/>
    </row>
    <row r="224" spans="2:12" x14ac:dyDescent="0.2">
      <c r="B224" s="71"/>
      <c r="C224" s="71"/>
      <c r="D224" s="3"/>
      <c r="E224" s="3"/>
      <c r="F224" s="3"/>
      <c r="G224" s="3"/>
      <c r="H224" s="3"/>
      <c r="I224" s="3"/>
      <c r="J224" s="3"/>
      <c r="K224" s="3"/>
      <c r="L224" s="3"/>
    </row>
    <row r="225" spans="2:12" x14ac:dyDescent="0.2">
      <c r="B225" s="71"/>
      <c r="C225" s="71"/>
      <c r="D225" s="3"/>
      <c r="E225" s="3"/>
      <c r="F225" s="3"/>
      <c r="G225" s="3"/>
      <c r="H225" s="3"/>
      <c r="I225" s="3"/>
      <c r="J225" s="3"/>
      <c r="K225" s="3"/>
      <c r="L225" s="3"/>
    </row>
    <row r="226" spans="2:12" x14ac:dyDescent="0.2">
      <c r="B226" s="71"/>
      <c r="C226" s="71"/>
      <c r="D226" s="3"/>
      <c r="E226" s="3"/>
      <c r="F226" s="3"/>
      <c r="G226" s="3"/>
      <c r="H226" s="3"/>
      <c r="I226" s="3"/>
      <c r="J226" s="3"/>
      <c r="K226" s="3"/>
      <c r="L226" s="3"/>
    </row>
    <row r="227" spans="2:12" x14ac:dyDescent="0.2">
      <c r="B227" s="71"/>
      <c r="C227" s="71"/>
      <c r="D227" s="3"/>
      <c r="E227" s="3"/>
      <c r="F227" s="3"/>
      <c r="G227" s="3"/>
      <c r="H227" s="3"/>
      <c r="I227" s="3"/>
      <c r="J227" s="3"/>
      <c r="K227" s="3"/>
      <c r="L227" s="3"/>
    </row>
    <row r="228" spans="2:12" x14ac:dyDescent="0.2">
      <c r="B228" s="71"/>
      <c r="C228" s="71"/>
      <c r="D228" s="3"/>
      <c r="E228" s="3"/>
      <c r="F228" s="3"/>
      <c r="G228" s="3"/>
      <c r="H228" s="3"/>
      <c r="I228" s="3"/>
      <c r="J228" s="3"/>
      <c r="K228" s="3"/>
      <c r="L228" s="3"/>
    </row>
    <row r="229" spans="2:12" x14ac:dyDescent="0.2">
      <c r="B229" s="71"/>
      <c r="C229" s="71"/>
      <c r="D229" s="3"/>
      <c r="E229" s="3"/>
      <c r="F229" s="3"/>
      <c r="G229" s="3"/>
      <c r="H229" s="3"/>
      <c r="I229" s="3"/>
      <c r="J229" s="3"/>
      <c r="K229" s="3"/>
      <c r="L229" s="3"/>
    </row>
    <row r="230" spans="2:12" x14ac:dyDescent="0.2">
      <c r="B230" s="71"/>
      <c r="C230" s="71"/>
      <c r="D230" s="3"/>
      <c r="E230" s="3"/>
      <c r="F230" s="3"/>
      <c r="G230" s="3"/>
      <c r="H230" s="3"/>
      <c r="I230" s="3"/>
      <c r="J230" s="3"/>
      <c r="K230" s="3"/>
      <c r="L230" s="3"/>
    </row>
    <row r="231" spans="2:12" x14ac:dyDescent="0.2">
      <c r="B231" s="71"/>
      <c r="C231" s="71"/>
      <c r="D231" s="3"/>
      <c r="E231" s="3"/>
      <c r="F231" s="3"/>
      <c r="G231" s="3"/>
      <c r="H231" s="3"/>
      <c r="I231" s="3"/>
      <c r="J231" s="3"/>
      <c r="K231" s="3"/>
      <c r="L231" s="3"/>
    </row>
    <row r="232" spans="2:12" x14ac:dyDescent="0.2">
      <c r="B232" s="71"/>
      <c r="C232" s="71"/>
      <c r="D232" s="3"/>
      <c r="E232" s="3"/>
      <c r="F232" s="3"/>
      <c r="G232" s="3"/>
      <c r="H232" s="3"/>
      <c r="I232" s="3"/>
      <c r="J232" s="3"/>
      <c r="K232" s="3"/>
      <c r="L232" s="3"/>
    </row>
    <row r="233" spans="2:12" x14ac:dyDescent="0.2">
      <c r="B233" s="71"/>
      <c r="C233" s="71"/>
      <c r="D233" s="3"/>
      <c r="E233" s="3"/>
      <c r="F233" s="3"/>
      <c r="G233" s="3"/>
      <c r="H233" s="3"/>
      <c r="I233" s="3"/>
      <c r="J233" s="3"/>
      <c r="K233" s="3"/>
      <c r="L233" s="3"/>
    </row>
    <row r="234" spans="2:12" x14ac:dyDescent="0.2">
      <c r="B234" s="71"/>
      <c r="C234" s="71"/>
      <c r="D234" s="3"/>
      <c r="E234" s="3"/>
      <c r="F234" s="3"/>
      <c r="G234" s="3"/>
      <c r="H234" s="3"/>
      <c r="I234" s="3"/>
      <c r="J234" s="3"/>
      <c r="K234" s="3"/>
      <c r="L234" s="3"/>
    </row>
    <row r="235" spans="2:12" x14ac:dyDescent="0.2">
      <c r="B235" s="71"/>
      <c r="C235" s="71"/>
      <c r="D235" s="3"/>
      <c r="E235" s="3"/>
      <c r="F235" s="3"/>
      <c r="G235" s="3"/>
      <c r="H235" s="3"/>
      <c r="I235" s="3"/>
      <c r="J235" s="3"/>
      <c r="K235" s="3"/>
      <c r="L235" s="3"/>
    </row>
    <row r="236" spans="2:12" x14ac:dyDescent="0.2">
      <c r="B236" s="71"/>
      <c r="C236" s="71"/>
      <c r="D236" s="3"/>
      <c r="E236" s="3"/>
      <c r="F236" s="3"/>
      <c r="G236" s="3"/>
      <c r="H236" s="3"/>
      <c r="I236" s="3"/>
      <c r="J236" s="3"/>
      <c r="K236" s="3"/>
      <c r="L236" s="3"/>
    </row>
    <row r="237" spans="2:12" x14ac:dyDescent="0.2">
      <c r="B237" s="71"/>
      <c r="C237" s="71"/>
      <c r="D237" s="3"/>
      <c r="E237" s="3"/>
      <c r="F237" s="3"/>
      <c r="G237" s="3"/>
      <c r="H237" s="3"/>
      <c r="I237" s="3"/>
      <c r="J237" s="3"/>
      <c r="K237" s="3"/>
      <c r="L237" s="3"/>
    </row>
    <row r="238" spans="2:12" x14ac:dyDescent="0.2">
      <c r="B238" s="71"/>
      <c r="C238" s="71"/>
      <c r="D238" s="3"/>
      <c r="E238" s="3"/>
      <c r="F238" s="3"/>
      <c r="G238" s="3"/>
      <c r="H238" s="3"/>
      <c r="I238" s="3"/>
      <c r="J238" s="3"/>
      <c r="K238" s="3"/>
      <c r="L238" s="3"/>
    </row>
    <row r="239" spans="2:12" x14ac:dyDescent="0.2">
      <c r="B239" s="71"/>
      <c r="C239" s="71"/>
      <c r="D239" s="3"/>
      <c r="E239" s="3"/>
      <c r="F239" s="3"/>
      <c r="G239" s="3"/>
      <c r="H239" s="3"/>
      <c r="I239" s="3"/>
      <c r="J239" s="3"/>
      <c r="K239" s="3"/>
      <c r="L239" s="3"/>
    </row>
    <row r="240" spans="2:12" x14ac:dyDescent="0.2">
      <c r="B240" s="71"/>
      <c r="C240" s="71"/>
      <c r="D240" s="3"/>
      <c r="E240" s="3"/>
      <c r="F240" s="3"/>
      <c r="G240" s="3"/>
      <c r="H240" s="3"/>
      <c r="I240" s="3"/>
      <c r="J240" s="3"/>
      <c r="K240" s="3"/>
      <c r="L240" s="3"/>
    </row>
    <row r="241" spans="2:12" x14ac:dyDescent="0.2">
      <c r="B241" s="71"/>
      <c r="C241" s="71"/>
      <c r="D241" s="3"/>
      <c r="E241" s="3"/>
      <c r="F241" s="3"/>
      <c r="G241" s="3"/>
      <c r="H241" s="3"/>
      <c r="I241" s="3"/>
      <c r="J241" s="3"/>
      <c r="K241" s="3"/>
      <c r="L241" s="3"/>
    </row>
    <row r="242" spans="2:12" x14ac:dyDescent="0.2">
      <c r="B242" s="71"/>
      <c r="C242" s="71"/>
      <c r="D242" s="3"/>
      <c r="E242" s="3"/>
      <c r="F242" s="3"/>
      <c r="G242" s="3"/>
      <c r="H242" s="3"/>
      <c r="I242" s="3"/>
      <c r="J242" s="3"/>
      <c r="K242" s="3"/>
      <c r="L242" s="3"/>
    </row>
    <row r="243" spans="2:12" x14ac:dyDescent="0.2">
      <c r="B243" s="71"/>
      <c r="C243" s="71"/>
      <c r="D243" s="3"/>
      <c r="E243" s="3"/>
      <c r="F243" s="3"/>
      <c r="G243" s="3"/>
      <c r="H243" s="3"/>
      <c r="I243" s="3"/>
      <c r="J243" s="3"/>
      <c r="K243" s="3"/>
      <c r="L243" s="3"/>
    </row>
    <row r="244" spans="2:12" x14ac:dyDescent="0.2">
      <c r="B244" s="71"/>
      <c r="C244" s="71"/>
      <c r="D244" s="3"/>
      <c r="E244" s="3"/>
      <c r="F244" s="3"/>
      <c r="G244" s="3"/>
      <c r="H244" s="3"/>
      <c r="I244" s="3"/>
      <c r="J244" s="3"/>
      <c r="K244" s="3"/>
      <c r="L244" s="3"/>
    </row>
    <row r="245" spans="2:12" x14ac:dyDescent="0.2">
      <c r="B245" s="71"/>
      <c r="C245" s="71"/>
      <c r="D245" s="3"/>
      <c r="E245" s="3"/>
      <c r="F245" s="3"/>
      <c r="G245" s="3"/>
      <c r="H245" s="3"/>
      <c r="I245" s="3"/>
      <c r="J245" s="3"/>
      <c r="K245" s="3"/>
      <c r="L245" s="3"/>
    </row>
    <row r="246" spans="2:12" x14ac:dyDescent="0.2">
      <c r="B246" s="71"/>
      <c r="C246" s="71"/>
      <c r="D246" s="3"/>
      <c r="E246" s="3"/>
      <c r="F246" s="3"/>
      <c r="G246" s="3"/>
      <c r="H246" s="3"/>
      <c r="I246" s="3"/>
      <c r="J246" s="3"/>
      <c r="K246" s="3"/>
      <c r="L246" s="3"/>
    </row>
    <row r="247" spans="2:12" x14ac:dyDescent="0.2">
      <c r="B247" s="71"/>
      <c r="C247" s="71"/>
      <c r="D247" s="3"/>
      <c r="E247" s="3"/>
      <c r="F247" s="3"/>
      <c r="G247" s="3"/>
      <c r="H247" s="3"/>
      <c r="I247" s="3"/>
      <c r="J247" s="3"/>
      <c r="K247" s="3"/>
      <c r="L247" s="3"/>
    </row>
    <row r="248" spans="2:12" x14ac:dyDescent="0.2">
      <c r="B248" s="71"/>
      <c r="C248" s="71"/>
      <c r="D248" s="3"/>
      <c r="E248" s="3"/>
      <c r="F248" s="3"/>
      <c r="G248" s="3"/>
      <c r="H248" s="3"/>
      <c r="I248" s="3"/>
      <c r="J248" s="3"/>
      <c r="K248" s="3"/>
      <c r="L248" s="3"/>
    </row>
    <row r="249" spans="2:12" x14ac:dyDescent="0.2">
      <c r="B249" s="71"/>
      <c r="C249" s="71"/>
      <c r="D249" s="3"/>
      <c r="E249" s="3"/>
      <c r="F249" s="3"/>
      <c r="G249" s="3"/>
      <c r="H249" s="3"/>
      <c r="I249" s="3"/>
      <c r="J249" s="3"/>
      <c r="K249" s="3"/>
      <c r="L249" s="3"/>
    </row>
    <row r="250" spans="2:12" x14ac:dyDescent="0.2">
      <c r="B250" s="71"/>
      <c r="C250" s="71"/>
      <c r="D250" s="3"/>
      <c r="E250" s="3"/>
      <c r="F250" s="3"/>
      <c r="G250" s="3"/>
      <c r="H250" s="3"/>
      <c r="I250" s="3"/>
      <c r="J250" s="3"/>
      <c r="K250" s="3"/>
      <c r="L250" s="3"/>
    </row>
    <row r="251" spans="2:12" x14ac:dyDescent="0.2">
      <c r="B251" s="71"/>
      <c r="C251" s="71"/>
      <c r="D251" s="3"/>
      <c r="E251" s="3"/>
      <c r="F251" s="3"/>
      <c r="G251" s="3"/>
      <c r="H251" s="3"/>
      <c r="I251" s="3"/>
      <c r="J251" s="3"/>
      <c r="K251" s="3"/>
      <c r="L251" s="3"/>
    </row>
    <row r="252" spans="2:12" x14ac:dyDescent="0.2">
      <c r="B252" s="71"/>
      <c r="C252" s="71"/>
      <c r="D252" s="3"/>
      <c r="E252" s="3"/>
      <c r="F252" s="3"/>
      <c r="G252" s="3"/>
      <c r="H252" s="3"/>
      <c r="I252" s="3"/>
      <c r="J252" s="3"/>
      <c r="K252" s="3"/>
      <c r="L252" s="3"/>
    </row>
    <row r="253" spans="2:12" x14ac:dyDescent="0.2">
      <c r="B253" s="71"/>
      <c r="C253" s="71"/>
      <c r="D253" s="3"/>
      <c r="E253" s="3"/>
      <c r="F253" s="3"/>
      <c r="G253" s="3"/>
      <c r="H253" s="3"/>
      <c r="I253" s="3"/>
      <c r="J253" s="3"/>
      <c r="K253" s="3"/>
      <c r="L253" s="3"/>
    </row>
    <row r="254" spans="2:12" x14ac:dyDescent="0.2">
      <c r="B254" s="71"/>
      <c r="C254" s="71"/>
      <c r="D254" s="3"/>
      <c r="E254" s="3"/>
      <c r="F254" s="3"/>
      <c r="G254" s="3"/>
      <c r="H254" s="3"/>
      <c r="I254" s="3"/>
      <c r="J254" s="3"/>
      <c r="K254" s="3"/>
      <c r="L254" s="3"/>
    </row>
    <row r="255" spans="2:12" x14ac:dyDescent="0.2">
      <c r="B255" s="71"/>
      <c r="C255" s="71"/>
      <c r="D255" s="3"/>
      <c r="E255" s="3"/>
      <c r="F255" s="3"/>
      <c r="G255" s="3"/>
      <c r="H255" s="3"/>
      <c r="I255" s="3"/>
      <c r="J255" s="3"/>
      <c r="K255" s="3"/>
      <c r="L255" s="3"/>
    </row>
    <row r="256" spans="2:12" x14ac:dyDescent="0.2">
      <c r="B256" s="71"/>
      <c r="C256" s="71"/>
      <c r="D256" s="3"/>
      <c r="E256" s="3"/>
      <c r="F256" s="3"/>
      <c r="G256" s="3"/>
      <c r="H256" s="3"/>
      <c r="I256" s="3"/>
      <c r="J256" s="3"/>
      <c r="K256" s="3"/>
      <c r="L256" s="3"/>
    </row>
    <row r="257" spans="2:12" x14ac:dyDescent="0.2">
      <c r="B257" s="71"/>
      <c r="C257" s="71"/>
      <c r="D257" s="3"/>
      <c r="E257" s="3"/>
      <c r="F257" s="3"/>
      <c r="G257" s="3"/>
      <c r="H257" s="3"/>
      <c r="I257" s="3"/>
      <c r="J257" s="3"/>
      <c r="K257" s="3"/>
      <c r="L257" s="3"/>
    </row>
    <row r="258" spans="2:12" x14ac:dyDescent="0.2">
      <c r="B258" s="71"/>
      <c r="C258" s="71"/>
      <c r="D258" s="3"/>
      <c r="E258" s="3"/>
      <c r="F258" s="3"/>
      <c r="G258" s="3"/>
      <c r="H258" s="3"/>
      <c r="I258" s="3"/>
      <c r="J258" s="3"/>
      <c r="K258" s="3"/>
      <c r="L258" s="3"/>
    </row>
    <row r="259" spans="2:12" x14ac:dyDescent="0.2">
      <c r="B259" s="71"/>
      <c r="C259" s="71"/>
      <c r="D259" s="3"/>
      <c r="E259" s="3"/>
      <c r="F259" s="3"/>
      <c r="G259" s="69"/>
      <c r="H259" s="3"/>
      <c r="I259" s="3"/>
      <c r="J259" s="3"/>
      <c r="K259" s="3"/>
      <c r="L259" s="3"/>
    </row>
    <row r="260" spans="2:12" x14ac:dyDescent="0.2">
      <c r="B260" s="71"/>
      <c r="C260" s="71"/>
      <c r="D260" s="3"/>
      <c r="E260" s="3"/>
      <c r="F260" s="3"/>
      <c r="G260" s="69"/>
      <c r="H260" s="3"/>
      <c r="I260" s="3"/>
      <c r="J260" s="3"/>
      <c r="K260" s="3"/>
      <c r="L260" s="3"/>
    </row>
    <row r="261" spans="2:12" x14ac:dyDescent="0.2">
      <c r="B261" s="71"/>
      <c r="C261" s="71"/>
      <c r="D261" s="3"/>
      <c r="E261" s="3"/>
      <c r="F261" s="3"/>
      <c r="G261" s="69"/>
      <c r="H261" s="3"/>
      <c r="I261" s="3"/>
      <c r="J261" s="3"/>
      <c r="K261" s="3"/>
      <c r="L261" s="3"/>
    </row>
    <row r="262" spans="2:12" x14ac:dyDescent="0.2">
      <c r="B262" s="71"/>
      <c r="C262" s="71"/>
      <c r="D262" s="3"/>
      <c r="E262" s="3"/>
      <c r="F262" s="3"/>
      <c r="G262" s="69"/>
      <c r="H262" s="3"/>
      <c r="I262" s="3"/>
      <c r="J262" s="3"/>
      <c r="K262" s="3"/>
      <c r="L262" s="3"/>
    </row>
    <row r="263" spans="2:12" x14ac:dyDescent="0.2">
      <c r="B263" s="71"/>
      <c r="C263" s="71"/>
      <c r="D263" s="3"/>
      <c r="E263" s="3"/>
      <c r="F263" s="3"/>
      <c r="G263" s="69"/>
      <c r="H263" s="3"/>
      <c r="I263" s="3"/>
      <c r="J263" s="3"/>
      <c r="K263" s="3"/>
      <c r="L263" s="3"/>
    </row>
    <row r="264" spans="2:12" x14ac:dyDescent="0.2">
      <c r="B264" s="71"/>
      <c r="C264" s="71"/>
      <c r="D264" s="3"/>
      <c r="E264" s="3"/>
      <c r="F264" s="3"/>
      <c r="G264" s="69"/>
      <c r="H264" s="3"/>
      <c r="I264" s="3"/>
      <c r="J264" s="3"/>
      <c r="K264" s="3"/>
      <c r="L264" s="3"/>
    </row>
    <row r="265" spans="2:12" x14ac:dyDescent="0.2">
      <c r="B265" s="71"/>
      <c r="C265" s="71"/>
      <c r="D265" s="3"/>
      <c r="E265" s="3"/>
      <c r="F265" s="3"/>
      <c r="G265" s="69"/>
      <c r="H265" s="3"/>
      <c r="I265" s="3"/>
      <c r="J265" s="3"/>
      <c r="K265" s="3"/>
      <c r="L265" s="3"/>
    </row>
    <row r="266" spans="2:12" x14ac:dyDescent="0.2">
      <c r="B266" s="71"/>
      <c r="C266" s="71"/>
      <c r="D266" s="3"/>
      <c r="E266" s="3"/>
      <c r="F266" s="3"/>
      <c r="G266" s="69"/>
      <c r="H266" s="3"/>
      <c r="I266" s="3"/>
      <c r="J266" s="3"/>
      <c r="K266" s="3"/>
      <c r="L266" s="3"/>
    </row>
    <row r="267" spans="2:12" x14ac:dyDescent="0.2">
      <c r="B267" s="71"/>
      <c r="C267" s="71"/>
      <c r="D267" s="3"/>
      <c r="E267" s="3"/>
      <c r="F267" s="3"/>
      <c r="G267" s="69"/>
      <c r="H267" s="3"/>
      <c r="I267" s="3"/>
      <c r="J267" s="3"/>
      <c r="K267" s="3"/>
      <c r="L267" s="3"/>
    </row>
    <row r="268" spans="2:12" x14ac:dyDescent="0.2">
      <c r="B268" s="71"/>
      <c r="C268" s="71"/>
      <c r="D268" s="3"/>
      <c r="E268" s="3"/>
      <c r="F268" s="3"/>
      <c r="G268" s="69"/>
      <c r="H268" s="3"/>
      <c r="I268" s="3"/>
      <c r="J268" s="3"/>
      <c r="K268" s="3"/>
      <c r="L268" s="3"/>
    </row>
    <row r="269" spans="2:12" x14ac:dyDescent="0.2">
      <c r="B269" s="71"/>
      <c r="C269" s="71"/>
      <c r="D269" s="3"/>
      <c r="E269" s="3"/>
      <c r="F269" s="3"/>
      <c r="G269" s="69"/>
      <c r="H269" s="3"/>
      <c r="I269" s="3"/>
      <c r="J269" s="3"/>
      <c r="K269" s="3"/>
      <c r="L269" s="3"/>
    </row>
    <row r="270" spans="2:12" x14ac:dyDescent="0.2">
      <c r="B270" s="71"/>
      <c r="C270" s="71"/>
      <c r="D270" s="3"/>
      <c r="E270" s="3"/>
      <c r="F270" s="3"/>
      <c r="G270" s="69"/>
      <c r="H270" s="3"/>
      <c r="I270" s="3"/>
      <c r="J270" s="3"/>
      <c r="K270" s="3"/>
      <c r="L270" s="3"/>
    </row>
    <row r="271" spans="2:12" x14ac:dyDescent="0.2">
      <c r="B271" s="71"/>
      <c r="C271" s="71"/>
      <c r="D271" s="3"/>
      <c r="E271" s="3"/>
      <c r="F271" s="3"/>
      <c r="G271" s="69"/>
      <c r="H271" s="3"/>
      <c r="I271" s="3"/>
      <c r="J271" s="3"/>
      <c r="K271" s="3"/>
      <c r="L271" s="3"/>
    </row>
    <row r="272" spans="2:12" x14ac:dyDescent="0.2">
      <c r="B272" s="71"/>
      <c r="C272" s="71"/>
      <c r="D272" s="3"/>
      <c r="E272" s="3"/>
      <c r="F272" s="3"/>
      <c r="G272" s="69"/>
      <c r="H272" s="3"/>
      <c r="I272" s="3"/>
      <c r="J272" s="3"/>
      <c r="K272" s="3"/>
      <c r="L272" s="3"/>
    </row>
    <row r="273" spans="2:12" x14ac:dyDescent="0.2">
      <c r="B273" s="71"/>
      <c r="C273" s="71"/>
      <c r="D273" s="3"/>
      <c r="E273" s="3"/>
      <c r="F273" s="3"/>
      <c r="G273" s="69"/>
      <c r="H273" s="3"/>
      <c r="I273" s="3"/>
      <c r="J273" s="3"/>
      <c r="K273" s="3"/>
      <c r="L273" s="3"/>
    </row>
    <row r="274" spans="2:12" x14ac:dyDescent="0.2">
      <c r="B274" s="71"/>
      <c r="C274" s="71"/>
      <c r="D274" s="3"/>
      <c r="E274" s="3"/>
      <c r="F274" s="3"/>
      <c r="G274" s="69"/>
      <c r="H274" s="3"/>
      <c r="I274" s="3"/>
      <c r="J274" s="3"/>
      <c r="K274" s="3"/>
      <c r="L274" s="3"/>
    </row>
    <row r="275" spans="2:12" x14ac:dyDescent="0.2">
      <c r="B275" s="71"/>
      <c r="C275" s="71"/>
      <c r="D275" s="3"/>
      <c r="E275" s="3"/>
      <c r="F275" s="3"/>
      <c r="G275" s="69"/>
      <c r="H275" s="3"/>
      <c r="I275" s="3"/>
      <c r="J275" s="3"/>
      <c r="K275" s="3"/>
      <c r="L275" s="3"/>
    </row>
    <row r="276" spans="2:12" x14ac:dyDescent="0.2">
      <c r="B276" s="71"/>
      <c r="C276" s="71"/>
      <c r="D276" s="3"/>
      <c r="E276" s="3"/>
      <c r="F276" s="3"/>
      <c r="G276" s="69"/>
      <c r="H276" s="3"/>
      <c r="I276" s="3"/>
      <c r="J276" s="3"/>
      <c r="K276" s="3"/>
      <c r="L276" s="3"/>
    </row>
    <row r="277" spans="2:12" x14ac:dyDescent="0.2">
      <c r="B277" s="71"/>
      <c r="C277" s="71"/>
      <c r="D277" s="3"/>
      <c r="E277" s="3"/>
      <c r="F277" s="3"/>
      <c r="G277" s="69"/>
      <c r="H277" s="3"/>
      <c r="I277" s="3"/>
      <c r="J277" s="3"/>
      <c r="K277" s="3"/>
      <c r="L277" s="3"/>
    </row>
    <row r="278" spans="2:12" x14ac:dyDescent="0.2">
      <c r="B278" s="71"/>
      <c r="C278" s="71"/>
      <c r="D278" s="3"/>
      <c r="E278" s="3"/>
      <c r="F278" s="3"/>
      <c r="G278" s="69"/>
      <c r="H278" s="3"/>
      <c r="I278" s="3"/>
      <c r="J278" s="3"/>
      <c r="K278" s="3"/>
      <c r="L278" s="3"/>
    </row>
    <row r="279" spans="2:12" x14ac:dyDescent="0.2">
      <c r="B279" s="71"/>
      <c r="C279" s="71"/>
      <c r="D279" s="3"/>
      <c r="E279" s="3"/>
      <c r="F279" s="3"/>
      <c r="G279" s="69"/>
      <c r="H279" s="3"/>
      <c r="I279" s="3"/>
      <c r="J279" s="3"/>
      <c r="K279" s="3"/>
      <c r="L279" s="3"/>
    </row>
    <row r="280" spans="2:12" x14ac:dyDescent="0.2">
      <c r="B280" s="71"/>
      <c r="C280" s="71"/>
      <c r="D280" s="3"/>
      <c r="E280" s="3"/>
      <c r="F280" s="3"/>
      <c r="G280" s="69"/>
      <c r="H280" s="3"/>
      <c r="I280" s="3"/>
      <c r="J280" s="3"/>
      <c r="K280" s="3"/>
      <c r="L280" s="3"/>
    </row>
    <row r="281" spans="2:12" x14ac:dyDescent="0.2">
      <c r="B281" s="71"/>
      <c r="C281" s="71"/>
      <c r="D281" s="3"/>
      <c r="E281" s="3"/>
      <c r="F281" s="3"/>
      <c r="G281" s="69"/>
      <c r="H281" s="3"/>
      <c r="I281" s="3"/>
      <c r="J281" s="3"/>
      <c r="K281" s="3"/>
      <c r="L281" s="3"/>
    </row>
    <row r="282" spans="2:12" x14ac:dyDescent="0.2">
      <c r="B282" s="71"/>
      <c r="C282" s="71"/>
      <c r="D282" s="3"/>
      <c r="E282" s="3"/>
      <c r="F282" s="3"/>
      <c r="G282" s="69"/>
      <c r="H282" s="3"/>
      <c r="I282" s="3"/>
      <c r="J282" s="3"/>
      <c r="K282" s="3"/>
      <c r="L282" s="3"/>
    </row>
    <row r="283" spans="2:12" x14ac:dyDescent="0.2">
      <c r="B283" s="71"/>
      <c r="C283" s="71"/>
      <c r="D283" s="3"/>
      <c r="E283" s="3"/>
      <c r="F283" s="3"/>
      <c r="G283" s="69"/>
      <c r="H283" s="3"/>
      <c r="I283" s="3"/>
      <c r="J283" s="3"/>
      <c r="K283" s="3"/>
      <c r="L283" s="3"/>
    </row>
    <row r="284" spans="2:12" x14ac:dyDescent="0.2">
      <c r="B284" s="71"/>
      <c r="C284" s="71"/>
      <c r="D284" s="3"/>
      <c r="E284" s="3"/>
      <c r="F284" s="3"/>
      <c r="G284" s="69"/>
      <c r="H284" s="3"/>
      <c r="I284" s="3"/>
      <c r="J284" s="3"/>
      <c r="K284" s="3"/>
      <c r="L284" s="3"/>
    </row>
    <row r="285" spans="2:12" x14ac:dyDescent="0.2">
      <c r="B285" s="71"/>
      <c r="C285" s="71"/>
      <c r="D285" s="3"/>
      <c r="E285" s="3"/>
      <c r="F285" s="3"/>
      <c r="G285" s="69"/>
      <c r="H285" s="3"/>
      <c r="I285" s="3"/>
      <c r="J285" s="3"/>
      <c r="K285" s="3"/>
      <c r="L285" s="3"/>
    </row>
    <row r="286" spans="2:12" x14ac:dyDescent="0.2">
      <c r="B286" s="71"/>
      <c r="C286" s="71"/>
      <c r="D286" s="3"/>
      <c r="E286" s="3"/>
      <c r="F286" s="3"/>
      <c r="G286" s="69"/>
      <c r="H286" s="3"/>
      <c r="I286" s="3"/>
      <c r="J286" s="3"/>
      <c r="K286" s="3"/>
      <c r="L286" s="3"/>
    </row>
    <row r="287" spans="2:12" x14ac:dyDescent="0.2">
      <c r="B287" s="71"/>
      <c r="C287" s="71"/>
      <c r="D287" s="3"/>
      <c r="E287" s="3"/>
      <c r="F287" s="3"/>
      <c r="G287" s="69"/>
      <c r="H287" s="3"/>
      <c r="I287" s="3"/>
      <c r="J287" s="3"/>
      <c r="K287" s="3"/>
      <c r="L287" s="3"/>
    </row>
    <row r="288" spans="2:12" x14ac:dyDescent="0.2">
      <c r="B288" s="71"/>
      <c r="C288" s="71"/>
      <c r="D288" s="3"/>
      <c r="E288" s="3"/>
      <c r="F288" s="3"/>
      <c r="G288" s="69"/>
      <c r="H288" s="3"/>
      <c r="I288" s="3"/>
      <c r="J288" s="3"/>
      <c r="K288" s="3"/>
      <c r="L288" s="3"/>
    </row>
    <row r="289" spans="2:12" x14ac:dyDescent="0.2">
      <c r="B289" s="71"/>
      <c r="C289" s="71"/>
      <c r="D289" s="3"/>
      <c r="E289" s="3"/>
      <c r="F289" s="3"/>
      <c r="G289" s="69"/>
      <c r="H289" s="3"/>
      <c r="I289" s="3"/>
      <c r="J289" s="3"/>
      <c r="K289" s="3"/>
      <c r="L289" s="3"/>
    </row>
    <row r="290" spans="2:12" x14ac:dyDescent="0.2">
      <c r="B290" s="71"/>
      <c r="C290" s="71"/>
      <c r="D290" s="3"/>
      <c r="E290" s="3"/>
      <c r="F290" s="3"/>
      <c r="G290" s="69"/>
      <c r="H290" s="3"/>
      <c r="I290" s="3"/>
      <c r="J290" s="3"/>
      <c r="K290" s="3"/>
      <c r="L290" s="3"/>
    </row>
    <row r="291" spans="2:12" x14ac:dyDescent="0.2">
      <c r="B291" s="71"/>
      <c r="C291" s="71"/>
      <c r="D291" s="3"/>
      <c r="E291" s="3"/>
      <c r="F291" s="3"/>
      <c r="G291" s="69"/>
      <c r="H291" s="3"/>
      <c r="I291" s="3"/>
      <c r="J291" s="3"/>
      <c r="K291" s="3"/>
      <c r="L291" s="3"/>
    </row>
    <row r="292" spans="2:12" x14ac:dyDescent="0.2">
      <c r="B292" s="71"/>
      <c r="C292" s="71"/>
      <c r="D292" s="3"/>
      <c r="E292" s="3"/>
      <c r="F292" s="3"/>
      <c r="G292" s="69"/>
      <c r="H292" s="3"/>
      <c r="I292" s="3"/>
      <c r="J292" s="3"/>
      <c r="K292" s="3"/>
      <c r="L292" s="3"/>
    </row>
    <row r="293" spans="2:12" x14ac:dyDescent="0.2">
      <c r="B293" s="71"/>
      <c r="C293" s="71"/>
      <c r="D293" s="3"/>
      <c r="E293" s="3"/>
      <c r="F293" s="3"/>
      <c r="G293" s="69"/>
      <c r="H293" s="3"/>
      <c r="I293" s="3"/>
      <c r="J293" s="3"/>
      <c r="K293" s="3"/>
      <c r="L293" s="3"/>
    </row>
    <row r="294" spans="2:12" x14ac:dyDescent="0.2">
      <c r="B294" s="71"/>
      <c r="C294" s="71"/>
      <c r="D294" s="3"/>
      <c r="E294" s="3"/>
      <c r="F294" s="3"/>
      <c r="G294" s="69"/>
      <c r="H294" s="3"/>
      <c r="I294" s="3"/>
      <c r="J294" s="3"/>
      <c r="K294" s="3"/>
      <c r="L294" s="3"/>
    </row>
    <row r="295" spans="2:12" x14ac:dyDescent="0.2">
      <c r="B295" s="71"/>
      <c r="C295" s="71"/>
      <c r="D295" s="3"/>
      <c r="E295" s="3"/>
      <c r="F295" s="3"/>
      <c r="G295" s="69"/>
      <c r="H295" s="3"/>
      <c r="I295" s="3"/>
      <c r="J295" s="3"/>
      <c r="K295" s="3"/>
      <c r="L295" s="3"/>
    </row>
    <row r="296" spans="2:12" x14ac:dyDescent="0.2">
      <c r="B296" s="71"/>
      <c r="C296" s="71"/>
      <c r="D296" s="3"/>
      <c r="E296" s="3"/>
      <c r="F296" s="3"/>
      <c r="G296" s="69"/>
      <c r="H296" s="3"/>
      <c r="I296" s="3"/>
      <c r="J296" s="3"/>
      <c r="K296" s="3"/>
      <c r="L296" s="3"/>
    </row>
    <row r="297" spans="2:12" x14ac:dyDescent="0.2">
      <c r="B297" s="71"/>
      <c r="C297" s="71"/>
      <c r="D297" s="3"/>
      <c r="E297" s="3"/>
      <c r="F297" s="3"/>
      <c r="G297" s="69"/>
      <c r="H297" s="3"/>
      <c r="I297" s="3"/>
      <c r="J297" s="3"/>
      <c r="K297" s="3"/>
      <c r="L297" s="3"/>
    </row>
    <row r="298" spans="2:12" x14ac:dyDescent="0.2">
      <c r="B298" s="71"/>
      <c r="C298" s="71"/>
      <c r="D298" s="3"/>
      <c r="E298" s="3"/>
      <c r="F298" s="3"/>
      <c r="G298" s="69"/>
      <c r="H298" s="3"/>
      <c r="I298" s="3"/>
      <c r="J298" s="3"/>
      <c r="K298" s="3"/>
      <c r="L298" s="3"/>
    </row>
    <row r="299" spans="2:12" x14ac:dyDescent="0.2">
      <c r="B299" s="71"/>
      <c r="C299" s="71"/>
      <c r="D299" s="3"/>
      <c r="E299" s="3"/>
      <c r="F299" s="3"/>
      <c r="G299" s="69"/>
      <c r="H299" s="3"/>
      <c r="I299" s="3"/>
      <c r="J299" s="3"/>
      <c r="K299" s="3"/>
      <c r="L299" s="3"/>
    </row>
    <row r="300" spans="2:12" x14ac:dyDescent="0.2">
      <c r="B300" s="71"/>
      <c r="C300" s="71"/>
      <c r="D300" s="3"/>
      <c r="E300" s="3"/>
      <c r="F300" s="3"/>
      <c r="G300" s="69"/>
      <c r="H300" s="3"/>
      <c r="I300" s="3"/>
      <c r="J300" s="3"/>
      <c r="K300" s="3"/>
      <c r="L300" s="3"/>
    </row>
    <row r="301" spans="2:12" x14ac:dyDescent="0.2">
      <c r="B301" s="71"/>
      <c r="C301" s="71"/>
      <c r="D301" s="3"/>
      <c r="E301" s="3"/>
      <c r="F301" s="3"/>
      <c r="G301" s="69"/>
      <c r="H301" s="3"/>
      <c r="I301" s="3"/>
      <c r="J301" s="3"/>
      <c r="K301" s="3"/>
      <c r="L301" s="3"/>
    </row>
    <row r="302" spans="2:12" x14ac:dyDescent="0.2">
      <c r="B302" s="71"/>
      <c r="C302" s="71"/>
      <c r="D302" s="3"/>
      <c r="E302" s="3"/>
      <c r="F302" s="3"/>
      <c r="G302" s="69"/>
      <c r="H302" s="3"/>
      <c r="I302" s="3"/>
      <c r="J302" s="3"/>
      <c r="K302" s="3"/>
      <c r="L302" s="3"/>
    </row>
    <row r="303" spans="2:12" x14ac:dyDescent="0.2">
      <c r="B303" s="71"/>
      <c r="C303" s="71"/>
      <c r="D303" s="3"/>
      <c r="E303" s="3"/>
      <c r="F303" s="3"/>
      <c r="G303" s="69"/>
      <c r="H303" s="3"/>
      <c r="I303" s="3"/>
      <c r="J303" s="3"/>
      <c r="K303" s="3"/>
      <c r="L303" s="3"/>
    </row>
    <row r="304" spans="2:12" x14ac:dyDescent="0.2">
      <c r="B304" s="71"/>
      <c r="C304" s="71"/>
      <c r="D304" s="3"/>
      <c r="E304" s="3"/>
      <c r="F304" s="3"/>
      <c r="G304" s="69"/>
      <c r="H304" s="3"/>
      <c r="I304" s="3"/>
      <c r="J304" s="3"/>
      <c r="K304" s="3"/>
      <c r="L304" s="3"/>
    </row>
    <row r="305" spans="2:12" x14ac:dyDescent="0.2">
      <c r="B305" s="71"/>
      <c r="C305" s="71"/>
      <c r="D305" s="3"/>
      <c r="E305" s="3"/>
      <c r="F305" s="3"/>
      <c r="G305" s="69"/>
      <c r="H305" s="3"/>
      <c r="I305" s="3"/>
      <c r="J305" s="3"/>
      <c r="K305" s="3"/>
      <c r="L305" s="3"/>
    </row>
    <row r="306" spans="2:12" x14ac:dyDescent="0.2">
      <c r="B306" s="71"/>
      <c r="C306" s="71"/>
      <c r="D306" s="3"/>
      <c r="E306" s="3"/>
      <c r="F306" s="3"/>
      <c r="G306" s="69"/>
      <c r="H306" s="3"/>
      <c r="I306" s="3"/>
      <c r="J306" s="3"/>
      <c r="K306" s="3"/>
      <c r="L306" s="3"/>
    </row>
    <row r="307" spans="2:12" x14ac:dyDescent="0.2">
      <c r="B307" s="71"/>
      <c r="C307" s="71"/>
      <c r="D307" s="3"/>
      <c r="E307" s="3"/>
      <c r="F307" s="3"/>
      <c r="G307" s="69"/>
      <c r="H307" s="3"/>
      <c r="I307" s="3"/>
      <c r="J307" s="3"/>
      <c r="K307" s="3"/>
      <c r="L307" s="3"/>
    </row>
    <row r="308" spans="2:12" x14ac:dyDescent="0.2">
      <c r="B308" s="71"/>
      <c r="C308" s="71"/>
      <c r="D308" s="3"/>
      <c r="E308" s="3"/>
      <c r="F308" s="3"/>
      <c r="G308" s="69"/>
      <c r="H308" s="3"/>
      <c r="I308" s="3"/>
      <c r="J308" s="3"/>
      <c r="K308" s="3"/>
      <c r="L308" s="3"/>
    </row>
    <row r="309" spans="2:12" x14ac:dyDescent="0.2">
      <c r="B309" s="71"/>
      <c r="C309" s="71"/>
      <c r="D309" s="3"/>
      <c r="E309" s="3"/>
      <c r="F309" s="3"/>
      <c r="G309" s="69"/>
      <c r="H309" s="3"/>
      <c r="I309" s="3"/>
      <c r="J309" s="3"/>
      <c r="K309" s="3"/>
      <c r="L309" s="3"/>
    </row>
    <row r="310" spans="2:12" x14ac:dyDescent="0.2">
      <c r="B310" s="71"/>
      <c r="C310" s="71"/>
      <c r="D310" s="3"/>
      <c r="E310" s="3"/>
      <c r="F310" s="3"/>
      <c r="G310" s="69"/>
      <c r="H310" s="3"/>
      <c r="I310" s="3"/>
      <c r="J310" s="3"/>
      <c r="K310" s="3"/>
      <c r="L310" s="3"/>
    </row>
    <row r="311" spans="2:12" x14ac:dyDescent="0.2">
      <c r="B311" s="71"/>
      <c r="C311" s="71"/>
      <c r="D311" s="3"/>
      <c r="E311" s="3"/>
      <c r="F311" s="3"/>
      <c r="G311" s="69"/>
      <c r="H311" s="3"/>
      <c r="I311" s="3"/>
      <c r="J311" s="3"/>
      <c r="K311" s="3"/>
      <c r="L311" s="3"/>
    </row>
    <row r="312" spans="2:12" x14ac:dyDescent="0.2">
      <c r="B312" s="71"/>
      <c r="C312" s="71"/>
      <c r="D312" s="3"/>
      <c r="E312" s="3"/>
      <c r="F312" s="3"/>
      <c r="G312" s="69"/>
      <c r="H312" s="3"/>
      <c r="I312" s="3"/>
      <c r="J312" s="3"/>
      <c r="K312" s="3"/>
      <c r="L312" s="3"/>
    </row>
    <row r="313" spans="2:12" x14ac:dyDescent="0.2">
      <c r="B313" s="71"/>
      <c r="C313" s="71"/>
      <c r="D313" s="3"/>
      <c r="E313" s="3"/>
      <c r="F313" s="3"/>
      <c r="G313" s="69"/>
      <c r="H313" s="3"/>
      <c r="I313" s="3"/>
      <c r="J313" s="3"/>
      <c r="K313" s="3"/>
      <c r="L313" s="3"/>
    </row>
    <row r="314" spans="2:12" x14ac:dyDescent="0.2">
      <c r="B314" s="71"/>
      <c r="C314" s="71"/>
      <c r="D314" s="3"/>
      <c r="E314" s="3"/>
      <c r="F314" s="3"/>
      <c r="G314" s="69"/>
      <c r="H314" s="3"/>
      <c r="I314" s="3"/>
      <c r="J314" s="3"/>
      <c r="K314" s="3"/>
      <c r="L314" s="3"/>
    </row>
    <row r="315" spans="2:12" x14ac:dyDescent="0.2">
      <c r="B315" s="71"/>
      <c r="C315" s="71"/>
      <c r="D315" s="3"/>
      <c r="E315" s="3"/>
      <c r="F315" s="3"/>
      <c r="G315" s="69"/>
      <c r="H315" s="3"/>
      <c r="I315" s="3"/>
      <c r="J315" s="3"/>
      <c r="K315" s="3"/>
      <c r="L315" s="3"/>
    </row>
    <row r="316" spans="2:12" x14ac:dyDescent="0.2">
      <c r="B316" s="71"/>
      <c r="C316" s="71"/>
      <c r="D316" s="3"/>
      <c r="E316" s="3"/>
      <c r="F316" s="3"/>
      <c r="G316" s="69"/>
      <c r="H316" s="3"/>
      <c r="I316" s="3"/>
      <c r="J316" s="3"/>
      <c r="K316" s="3"/>
      <c r="L316" s="3"/>
    </row>
    <row r="317" spans="2:12" x14ac:dyDescent="0.2">
      <c r="B317" s="71"/>
      <c r="C317" s="71"/>
      <c r="D317" s="3"/>
      <c r="E317" s="3"/>
      <c r="F317" s="3"/>
      <c r="G317" s="69"/>
      <c r="H317" s="3"/>
      <c r="I317" s="3"/>
      <c r="J317" s="3"/>
      <c r="K317" s="3"/>
      <c r="L317" s="3"/>
    </row>
    <row r="318" spans="2:12" x14ac:dyDescent="0.2">
      <c r="B318" s="71"/>
      <c r="C318" s="71"/>
      <c r="D318" s="3"/>
      <c r="E318" s="3"/>
      <c r="F318" s="3"/>
      <c r="G318" s="69"/>
      <c r="H318" s="3"/>
      <c r="I318" s="3"/>
      <c r="J318" s="3"/>
      <c r="K318" s="3"/>
      <c r="L318" s="3"/>
    </row>
    <row r="319" spans="2:12" x14ac:dyDescent="0.2">
      <c r="B319" s="71"/>
      <c r="C319" s="71"/>
      <c r="D319" s="3"/>
      <c r="E319" s="3"/>
      <c r="F319" s="3"/>
      <c r="G319" s="69"/>
      <c r="H319" s="3"/>
      <c r="I319" s="3"/>
      <c r="J319" s="3"/>
      <c r="K319" s="3"/>
      <c r="L319" s="3"/>
    </row>
    <row r="320" spans="2:12" x14ac:dyDescent="0.2">
      <c r="B320" s="71"/>
      <c r="C320" s="71"/>
      <c r="D320" s="3"/>
      <c r="E320" s="3"/>
      <c r="F320" s="3"/>
      <c r="G320" s="69"/>
      <c r="H320" s="3"/>
      <c r="I320" s="3"/>
      <c r="J320" s="3"/>
      <c r="K320" s="3"/>
      <c r="L320" s="3"/>
    </row>
    <row r="321" spans="2:12" x14ac:dyDescent="0.2">
      <c r="B321" s="71"/>
      <c r="C321" s="71"/>
      <c r="D321" s="3"/>
      <c r="E321" s="3"/>
      <c r="F321" s="3"/>
      <c r="G321" s="69"/>
      <c r="H321" s="3"/>
      <c r="I321" s="3"/>
      <c r="J321" s="3"/>
      <c r="K321" s="3"/>
      <c r="L321" s="3"/>
    </row>
    <row r="322" spans="2:12" x14ac:dyDescent="0.2">
      <c r="B322" s="71"/>
      <c r="C322" s="71"/>
      <c r="D322" s="3"/>
      <c r="E322" s="3"/>
      <c r="F322" s="3"/>
      <c r="G322" s="69"/>
      <c r="H322" s="3"/>
      <c r="I322" s="3"/>
      <c r="J322" s="3"/>
      <c r="K322" s="3"/>
      <c r="L322" s="3"/>
    </row>
    <row r="323" spans="2:12" x14ac:dyDescent="0.2">
      <c r="B323" s="71"/>
      <c r="C323" s="71"/>
      <c r="D323" s="3"/>
      <c r="E323" s="3"/>
      <c r="F323" s="3"/>
      <c r="G323" s="69"/>
      <c r="H323" s="3"/>
      <c r="I323" s="3"/>
      <c r="J323" s="3"/>
      <c r="K323" s="3"/>
      <c r="L323" s="3"/>
    </row>
    <row r="324" spans="2:12" x14ac:dyDescent="0.2">
      <c r="B324" s="71"/>
      <c r="C324" s="71"/>
      <c r="D324" s="3"/>
      <c r="E324" s="3"/>
      <c r="F324" s="3"/>
      <c r="G324" s="69"/>
      <c r="H324" s="3"/>
      <c r="I324" s="3"/>
      <c r="J324" s="3"/>
      <c r="K324" s="3"/>
      <c r="L324" s="3"/>
    </row>
    <row r="325" spans="2:12" x14ac:dyDescent="0.2">
      <c r="B325" s="71"/>
      <c r="C325" s="71"/>
      <c r="D325" s="3"/>
      <c r="E325" s="3"/>
      <c r="F325" s="3"/>
      <c r="G325" s="69"/>
      <c r="H325" s="3"/>
      <c r="I325" s="3"/>
      <c r="J325" s="3"/>
      <c r="K325" s="3"/>
      <c r="L325" s="3"/>
    </row>
    <row r="326" spans="2:12" x14ac:dyDescent="0.2">
      <c r="B326" s="71"/>
      <c r="C326" s="71"/>
      <c r="D326" s="3"/>
      <c r="E326" s="3"/>
      <c r="F326" s="3"/>
      <c r="G326" s="69"/>
      <c r="H326" s="3"/>
      <c r="I326" s="3"/>
      <c r="J326" s="3"/>
      <c r="K326" s="3"/>
      <c r="L326" s="3"/>
    </row>
    <row r="327" spans="2:12" x14ac:dyDescent="0.2">
      <c r="B327" s="71"/>
      <c r="C327" s="71"/>
      <c r="D327" s="3"/>
      <c r="E327" s="3"/>
      <c r="F327" s="3"/>
      <c r="G327" s="69"/>
      <c r="H327" s="3"/>
      <c r="I327" s="3"/>
      <c r="J327" s="3"/>
      <c r="K327" s="3"/>
      <c r="L327" s="3"/>
    </row>
    <row r="328" spans="2:12" x14ac:dyDescent="0.2">
      <c r="B328" s="71"/>
      <c r="C328" s="71"/>
      <c r="D328" s="3"/>
      <c r="E328" s="3"/>
      <c r="F328" s="3"/>
      <c r="G328" s="69"/>
      <c r="H328" s="3"/>
      <c r="I328" s="3"/>
      <c r="J328" s="3"/>
      <c r="K328" s="3"/>
      <c r="L328" s="3"/>
    </row>
    <row r="329" spans="2:12" x14ac:dyDescent="0.2">
      <c r="B329" s="71"/>
      <c r="C329" s="71"/>
      <c r="D329" s="3"/>
      <c r="E329" s="3"/>
      <c r="F329" s="3"/>
      <c r="G329" s="69"/>
      <c r="H329" s="3"/>
      <c r="I329" s="3"/>
      <c r="J329" s="3"/>
      <c r="K329" s="3"/>
      <c r="L329" s="3"/>
    </row>
    <row r="330" spans="2:12" x14ac:dyDescent="0.2">
      <c r="B330" s="71"/>
      <c r="C330" s="71"/>
      <c r="D330" s="3"/>
      <c r="E330" s="3"/>
      <c r="F330" s="3"/>
      <c r="G330" s="69"/>
      <c r="H330" s="3"/>
      <c r="I330" s="3"/>
      <c r="J330" s="3"/>
      <c r="K330" s="3"/>
      <c r="L330" s="3"/>
    </row>
    <row r="331" spans="2:12" x14ac:dyDescent="0.2">
      <c r="B331" s="71"/>
      <c r="C331" s="71"/>
      <c r="D331" s="3"/>
      <c r="E331" s="3"/>
      <c r="F331" s="3"/>
      <c r="G331" s="69"/>
      <c r="H331" s="3"/>
      <c r="I331" s="3"/>
      <c r="J331" s="3"/>
      <c r="K331" s="3"/>
      <c r="L331" s="3"/>
    </row>
    <row r="332" spans="2:12" x14ac:dyDescent="0.2">
      <c r="B332" s="71"/>
      <c r="C332" s="71"/>
      <c r="D332" s="3"/>
      <c r="E332" s="3"/>
      <c r="F332" s="3"/>
      <c r="G332" s="69"/>
      <c r="H332" s="3"/>
      <c r="I332" s="3"/>
      <c r="J332" s="3"/>
      <c r="K332" s="3"/>
      <c r="L332" s="3"/>
    </row>
    <row r="333" spans="2:12" x14ac:dyDescent="0.2">
      <c r="B333" s="71"/>
      <c r="C333" s="71"/>
      <c r="D333" s="3"/>
      <c r="E333" s="3"/>
      <c r="F333" s="3"/>
      <c r="G333" s="69"/>
      <c r="H333" s="3"/>
      <c r="I333" s="3"/>
      <c r="J333" s="3"/>
      <c r="K333" s="3"/>
      <c r="L333" s="3"/>
    </row>
    <row r="334" spans="2:12" x14ac:dyDescent="0.2">
      <c r="B334" s="71"/>
      <c r="C334" s="71"/>
      <c r="D334" s="3"/>
      <c r="E334" s="3"/>
      <c r="F334" s="3"/>
      <c r="G334" s="69"/>
      <c r="H334" s="3"/>
      <c r="I334" s="3"/>
      <c r="J334" s="3"/>
      <c r="K334" s="3"/>
      <c r="L334" s="3"/>
    </row>
    <row r="335" spans="2:12" x14ac:dyDescent="0.2">
      <c r="B335" s="71"/>
      <c r="C335" s="71"/>
      <c r="D335" s="3"/>
      <c r="E335" s="3"/>
      <c r="F335" s="3"/>
      <c r="G335" s="69"/>
      <c r="H335" s="3"/>
      <c r="I335" s="3"/>
      <c r="J335" s="3"/>
      <c r="K335" s="3"/>
      <c r="L335" s="3"/>
    </row>
    <row r="336" spans="2:12" x14ac:dyDescent="0.2">
      <c r="B336" s="71"/>
      <c r="C336" s="71"/>
      <c r="D336" s="3"/>
      <c r="E336" s="3"/>
      <c r="F336" s="3"/>
      <c r="G336" s="69"/>
      <c r="H336" s="3"/>
      <c r="I336" s="3"/>
      <c r="J336" s="3"/>
      <c r="K336" s="3"/>
      <c r="L336" s="3"/>
    </row>
    <row r="337" spans="2:12" x14ac:dyDescent="0.2">
      <c r="B337" s="71"/>
      <c r="C337" s="71"/>
      <c r="D337" s="3"/>
      <c r="E337" s="3"/>
      <c r="F337" s="3"/>
      <c r="G337" s="69"/>
      <c r="H337" s="3"/>
      <c r="I337" s="3"/>
      <c r="J337" s="3"/>
      <c r="K337" s="3"/>
      <c r="L337" s="3"/>
    </row>
    <row r="338" spans="2:12" x14ac:dyDescent="0.2">
      <c r="B338" s="71"/>
      <c r="C338" s="71"/>
      <c r="D338" s="3"/>
      <c r="E338" s="3"/>
      <c r="F338" s="3"/>
      <c r="G338" s="69"/>
      <c r="H338" s="3"/>
      <c r="I338" s="3"/>
      <c r="J338" s="3"/>
      <c r="K338" s="3"/>
      <c r="L338" s="3"/>
    </row>
    <row r="339" spans="2:12" x14ac:dyDescent="0.2">
      <c r="B339" s="71"/>
      <c r="C339" s="71"/>
      <c r="D339" s="3"/>
      <c r="E339" s="3"/>
      <c r="F339" s="3"/>
      <c r="G339" s="69"/>
      <c r="H339" s="3"/>
      <c r="I339" s="3"/>
      <c r="J339" s="3"/>
      <c r="K339" s="3"/>
      <c r="L339" s="3"/>
    </row>
    <row r="340" spans="2:12" x14ac:dyDescent="0.2">
      <c r="B340" s="71"/>
      <c r="C340" s="71"/>
      <c r="D340" s="3"/>
      <c r="E340" s="3"/>
      <c r="F340" s="3"/>
      <c r="G340" s="69"/>
      <c r="H340" s="3"/>
      <c r="I340" s="3"/>
      <c r="J340" s="3"/>
      <c r="K340" s="3"/>
      <c r="L340" s="3"/>
    </row>
    <row r="341" spans="2:12" x14ac:dyDescent="0.2">
      <c r="B341" s="71"/>
      <c r="C341" s="71"/>
      <c r="D341" s="3"/>
      <c r="E341" s="3"/>
      <c r="F341" s="3"/>
      <c r="G341" s="69"/>
      <c r="H341" s="3"/>
      <c r="I341" s="3"/>
      <c r="J341" s="3"/>
      <c r="K341" s="3"/>
      <c r="L341" s="3"/>
    </row>
    <row r="342" spans="2:12" x14ac:dyDescent="0.2">
      <c r="B342" s="71"/>
      <c r="C342" s="71"/>
      <c r="D342" s="3"/>
      <c r="E342" s="3"/>
      <c r="F342" s="3"/>
      <c r="G342" s="69"/>
      <c r="H342" s="3"/>
      <c r="I342" s="3"/>
      <c r="J342" s="3"/>
      <c r="K342" s="3"/>
      <c r="L342" s="3"/>
    </row>
    <row r="343" spans="2:12" x14ac:dyDescent="0.2">
      <c r="B343" s="71"/>
      <c r="C343" s="71"/>
      <c r="D343" s="3"/>
      <c r="E343" s="3"/>
      <c r="F343" s="3"/>
      <c r="G343" s="69"/>
      <c r="H343" s="3"/>
      <c r="I343" s="3"/>
      <c r="J343" s="3"/>
      <c r="K343" s="3"/>
      <c r="L343" s="3"/>
    </row>
    <row r="344" spans="2:12" x14ac:dyDescent="0.2">
      <c r="B344" s="71"/>
      <c r="C344" s="71"/>
      <c r="D344" s="3"/>
      <c r="E344" s="3"/>
      <c r="F344" s="3"/>
      <c r="G344" s="69"/>
      <c r="H344" s="3"/>
      <c r="I344" s="3"/>
      <c r="J344" s="3"/>
      <c r="K344" s="3"/>
      <c r="L344" s="3"/>
    </row>
    <row r="345" spans="2:12" x14ac:dyDescent="0.2">
      <c r="B345" s="71"/>
      <c r="C345" s="71"/>
      <c r="D345" s="3"/>
      <c r="E345" s="3"/>
      <c r="F345" s="3"/>
      <c r="G345" s="69"/>
      <c r="H345" s="3"/>
      <c r="I345" s="3"/>
      <c r="J345" s="3"/>
      <c r="K345" s="3"/>
      <c r="L345" s="3"/>
    </row>
    <row r="346" spans="2:12" x14ac:dyDescent="0.2">
      <c r="B346" s="71"/>
      <c r="C346" s="71"/>
      <c r="D346" s="3"/>
      <c r="E346" s="3"/>
      <c r="F346" s="3"/>
      <c r="G346" s="69"/>
      <c r="H346" s="3"/>
      <c r="I346" s="3"/>
      <c r="J346" s="3"/>
      <c r="K346" s="3"/>
      <c r="L346" s="3"/>
    </row>
    <row r="347" spans="2:12" x14ac:dyDescent="0.2">
      <c r="B347" s="71"/>
      <c r="C347" s="71"/>
      <c r="D347" s="3"/>
      <c r="E347" s="3"/>
      <c r="F347" s="3"/>
      <c r="G347" s="69"/>
      <c r="H347" s="3"/>
      <c r="I347" s="3"/>
      <c r="J347" s="3"/>
      <c r="K347" s="3"/>
      <c r="L347" s="3"/>
    </row>
    <row r="348" spans="2:12" x14ac:dyDescent="0.2">
      <c r="B348" s="71"/>
      <c r="C348" s="71"/>
      <c r="D348" s="3"/>
      <c r="E348" s="3"/>
      <c r="F348" s="3"/>
      <c r="G348" s="69"/>
      <c r="H348" s="3"/>
      <c r="I348" s="3"/>
      <c r="J348" s="3"/>
      <c r="K348" s="3"/>
      <c r="L348" s="3"/>
    </row>
    <row r="349" spans="2:12" x14ac:dyDescent="0.2">
      <c r="B349" s="71"/>
      <c r="C349" s="71"/>
      <c r="D349" s="3"/>
      <c r="E349" s="3"/>
      <c r="F349" s="3"/>
      <c r="G349" s="69"/>
      <c r="H349" s="3"/>
      <c r="I349" s="3"/>
      <c r="J349" s="3"/>
      <c r="K349" s="3"/>
      <c r="L349" s="3"/>
    </row>
    <row r="350" spans="2:12" x14ac:dyDescent="0.2">
      <c r="B350" s="71"/>
      <c r="C350" s="71"/>
      <c r="D350" s="3"/>
      <c r="E350" s="3"/>
      <c r="F350" s="3"/>
      <c r="G350" s="69"/>
      <c r="H350" s="3"/>
      <c r="I350" s="3"/>
      <c r="J350" s="3"/>
      <c r="K350" s="3"/>
      <c r="L350" s="3"/>
    </row>
    <row r="351" spans="2:12" x14ac:dyDescent="0.2">
      <c r="B351" s="71"/>
      <c r="C351" s="71"/>
      <c r="D351" s="3"/>
      <c r="E351" s="3"/>
      <c r="F351" s="3"/>
      <c r="G351" s="69"/>
      <c r="H351" s="3"/>
      <c r="I351" s="3"/>
      <c r="J351" s="3"/>
      <c r="K351" s="3"/>
      <c r="L351" s="3"/>
    </row>
    <row r="352" spans="2:12" x14ac:dyDescent="0.2">
      <c r="B352" s="71"/>
      <c r="C352" s="71"/>
      <c r="D352" s="3"/>
      <c r="E352" s="3"/>
      <c r="F352" s="3"/>
      <c r="G352" s="69"/>
      <c r="H352" s="3"/>
      <c r="I352" s="3"/>
      <c r="J352" s="3"/>
      <c r="K352" s="3"/>
      <c r="L352" s="3"/>
    </row>
    <row r="353" spans="2:12" x14ac:dyDescent="0.2">
      <c r="B353" s="71"/>
      <c r="C353" s="71"/>
      <c r="D353" s="3"/>
      <c r="E353" s="3"/>
      <c r="F353" s="3"/>
      <c r="G353" s="69"/>
      <c r="H353" s="3"/>
      <c r="I353" s="3"/>
      <c r="J353" s="3"/>
      <c r="K353" s="3"/>
      <c r="L353" s="3"/>
    </row>
    <row r="354" spans="2:12" x14ac:dyDescent="0.2">
      <c r="B354" s="71"/>
      <c r="C354" s="71"/>
      <c r="D354" s="3"/>
      <c r="E354" s="3"/>
      <c r="F354" s="3"/>
      <c r="G354" s="69"/>
      <c r="H354" s="3"/>
      <c r="I354" s="3"/>
      <c r="J354" s="3"/>
      <c r="K354" s="3"/>
      <c r="L354" s="3"/>
    </row>
    <row r="355" spans="2:12" x14ac:dyDescent="0.2">
      <c r="B355" s="71"/>
      <c r="C355" s="71"/>
      <c r="D355" s="3"/>
      <c r="E355" s="3"/>
      <c r="F355" s="3"/>
      <c r="G355" s="69"/>
      <c r="H355" s="3"/>
      <c r="I355" s="3"/>
      <c r="J355" s="3"/>
      <c r="K355" s="3"/>
      <c r="L355" s="3"/>
    </row>
    <row r="356" spans="2:12" x14ac:dyDescent="0.2">
      <c r="B356" s="71"/>
      <c r="C356" s="71"/>
      <c r="D356" s="3"/>
      <c r="E356" s="3"/>
      <c r="F356" s="3"/>
      <c r="G356" s="69"/>
      <c r="H356" s="3"/>
      <c r="I356" s="3"/>
      <c r="J356" s="3"/>
      <c r="K356" s="3"/>
      <c r="L356" s="3"/>
    </row>
    <row r="357" spans="2:12" x14ac:dyDescent="0.2">
      <c r="B357" s="71"/>
      <c r="C357" s="71"/>
      <c r="D357" s="3"/>
      <c r="E357" s="3"/>
      <c r="F357" s="3"/>
      <c r="G357" s="69"/>
      <c r="H357" s="3"/>
      <c r="I357" s="3"/>
      <c r="J357" s="3"/>
      <c r="K357" s="3"/>
      <c r="L357" s="3"/>
    </row>
    <row r="358" spans="2:12" x14ac:dyDescent="0.2">
      <c r="B358" s="71"/>
      <c r="C358" s="71"/>
      <c r="D358" s="3"/>
      <c r="E358" s="3"/>
      <c r="F358" s="3"/>
      <c r="G358" s="69"/>
      <c r="H358" s="3"/>
      <c r="I358" s="3"/>
      <c r="J358" s="3"/>
      <c r="K358" s="3"/>
      <c r="L358" s="3"/>
    </row>
    <row r="359" spans="2:12" x14ac:dyDescent="0.2">
      <c r="B359" s="71"/>
      <c r="C359" s="71"/>
      <c r="D359" s="3"/>
      <c r="E359" s="3"/>
      <c r="F359" s="3"/>
      <c r="G359" s="69"/>
      <c r="H359" s="3"/>
      <c r="I359" s="3"/>
      <c r="J359" s="3"/>
      <c r="K359" s="3"/>
      <c r="L359" s="3"/>
    </row>
    <row r="360" spans="2:12" x14ac:dyDescent="0.2">
      <c r="B360" s="71"/>
      <c r="C360" s="71"/>
      <c r="D360" s="3"/>
      <c r="E360" s="3"/>
      <c r="F360" s="3"/>
      <c r="G360" s="69"/>
      <c r="H360" s="3"/>
      <c r="I360" s="3"/>
      <c r="J360" s="3"/>
      <c r="K360" s="3"/>
      <c r="L360" s="3"/>
    </row>
    <row r="361" spans="2:12" x14ac:dyDescent="0.2">
      <c r="B361" s="71"/>
      <c r="C361" s="71"/>
      <c r="D361" s="3"/>
      <c r="E361" s="3"/>
      <c r="F361" s="3"/>
      <c r="G361" s="69"/>
      <c r="H361" s="3"/>
      <c r="I361" s="3"/>
      <c r="J361" s="3"/>
      <c r="K361" s="3"/>
      <c r="L361" s="3"/>
    </row>
    <row r="362" spans="2:12" x14ac:dyDescent="0.2">
      <c r="B362" s="71"/>
      <c r="C362" s="71"/>
      <c r="D362" s="3"/>
      <c r="E362" s="3"/>
      <c r="F362" s="3"/>
      <c r="G362" s="69"/>
      <c r="H362" s="3"/>
      <c r="I362" s="3"/>
      <c r="J362" s="3"/>
      <c r="K362" s="3"/>
      <c r="L362" s="3"/>
    </row>
    <row r="363" spans="2:12" x14ac:dyDescent="0.2">
      <c r="B363" s="71"/>
      <c r="C363" s="71"/>
      <c r="D363" s="3"/>
      <c r="E363" s="3"/>
      <c r="F363" s="3"/>
      <c r="G363" s="69"/>
      <c r="H363" s="3"/>
      <c r="I363" s="3"/>
      <c r="J363" s="3"/>
      <c r="K363" s="3"/>
      <c r="L363" s="3"/>
    </row>
    <row r="364" spans="2:12" x14ac:dyDescent="0.2">
      <c r="B364" s="71"/>
      <c r="C364" s="71"/>
      <c r="D364" s="3"/>
      <c r="E364" s="3"/>
      <c r="F364" s="3"/>
      <c r="G364" s="69"/>
      <c r="H364" s="3"/>
      <c r="I364" s="3"/>
      <c r="J364" s="3"/>
      <c r="K364" s="3"/>
      <c r="L364" s="3"/>
    </row>
    <row r="365" spans="2:12" x14ac:dyDescent="0.2">
      <c r="B365" s="71"/>
      <c r="C365" s="71"/>
      <c r="D365" s="3"/>
      <c r="E365" s="3"/>
      <c r="F365" s="3"/>
      <c r="G365" s="69"/>
      <c r="H365" s="3"/>
      <c r="I365" s="3"/>
      <c r="J365" s="3"/>
      <c r="K365" s="3"/>
      <c r="L365" s="3"/>
    </row>
    <row r="366" spans="2:12" x14ac:dyDescent="0.2">
      <c r="B366" s="71"/>
      <c r="C366" s="71"/>
      <c r="D366" s="3"/>
      <c r="E366" s="3"/>
      <c r="F366" s="3"/>
      <c r="G366" s="69"/>
      <c r="H366" s="3"/>
      <c r="I366" s="3"/>
      <c r="J366" s="3"/>
      <c r="K366" s="3"/>
      <c r="L366" s="3"/>
    </row>
    <row r="367" spans="2:12" x14ac:dyDescent="0.2">
      <c r="B367" s="71"/>
      <c r="C367" s="71"/>
      <c r="D367" s="3"/>
      <c r="E367" s="3"/>
      <c r="F367" s="3"/>
      <c r="G367" s="69"/>
      <c r="H367" s="3"/>
      <c r="I367" s="3"/>
      <c r="J367" s="3"/>
      <c r="K367" s="3"/>
      <c r="L367" s="3"/>
    </row>
    <row r="368" spans="2:12" x14ac:dyDescent="0.2">
      <c r="B368" s="71"/>
      <c r="C368" s="71"/>
      <c r="D368" s="3"/>
      <c r="E368" s="3"/>
      <c r="F368" s="3"/>
      <c r="G368" s="69"/>
      <c r="H368" s="3"/>
      <c r="I368" s="3"/>
      <c r="J368" s="3"/>
      <c r="K368" s="3"/>
      <c r="L368" s="3"/>
    </row>
    <row r="369" spans="2:12" x14ac:dyDescent="0.2">
      <c r="B369" s="71"/>
      <c r="C369" s="71"/>
      <c r="D369" s="3"/>
      <c r="E369" s="3"/>
      <c r="F369" s="3"/>
      <c r="G369" s="69"/>
      <c r="H369" s="3"/>
      <c r="I369" s="3"/>
      <c r="J369" s="3"/>
      <c r="K369" s="3"/>
      <c r="L369" s="3"/>
    </row>
    <row r="370" spans="2:12" x14ac:dyDescent="0.2">
      <c r="B370" s="71"/>
      <c r="C370" s="71"/>
      <c r="D370" s="3"/>
      <c r="E370" s="3"/>
      <c r="F370" s="3"/>
      <c r="G370" s="69"/>
      <c r="H370" s="3"/>
      <c r="I370" s="3"/>
      <c r="J370" s="3"/>
      <c r="K370" s="3"/>
      <c r="L370" s="3"/>
    </row>
    <row r="371" spans="2:12" x14ac:dyDescent="0.2">
      <c r="B371" s="71"/>
      <c r="C371" s="71"/>
      <c r="D371" s="3"/>
      <c r="E371" s="3"/>
      <c r="F371" s="3"/>
      <c r="G371" s="69"/>
      <c r="H371" s="3"/>
      <c r="I371" s="3"/>
      <c r="J371" s="3"/>
      <c r="K371" s="3"/>
      <c r="L371" s="3"/>
    </row>
    <row r="372" spans="2:12" x14ac:dyDescent="0.2">
      <c r="B372" s="71"/>
      <c r="C372" s="71"/>
      <c r="D372" s="3"/>
      <c r="E372" s="3"/>
      <c r="F372" s="3"/>
      <c r="G372" s="69"/>
      <c r="H372" s="3"/>
      <c r="I372" s="3"/>
      <c r="J372" s="3"/>
      <c r="K372" s="3"/>
      <c r="L372" s="3"/>
    </row>
    <row r="373" spans="2:12" x14ac:dyDescent="0.2">
      <c r="B373" s="71"/>
      <c r="C373" s="71"/>
      <c r="D373" s="3"/>
      <c r="E373" s="3"/>
      <c r="F373" s="3"/>
      <c r="G373" s="69"/>
      <c r="H373" s="3"/>
      <c r="I373" s="3"/>
      <c r="J373" s="3"/>
      <c r="K373" s="3"/>
      <c r="L373" s="3"/>
    </row>
    <row r="374" spans="2:12" x14ac:dyDescent="0.2">
      <c r="B374" s="71"/>
      <c r="C374" s="71"/>
      <c r="D374" s="3"/>
      <c r="E374" s="3"/>
      <c r="F374" s="3"/>
      <c r="G374" s="69"/>
      <c r="H374" s="3"/>
      <c r="I374" s="3"/>
      <c r="J374" s="3"/>
      <c r="K374" s="3"/>
      <c r="L374" s="3"/>
    </row>
    <row r="375" spans="2:12" x14ac:dyDescent="0.2">
      <c r="B375" s="71"/>
      <c r="C375" s="71"/>
      <c r="D375" s="3"/>
      <c r="E375" s="3"/>
      <c r="F375" s="3"/>
      <c r="G375" s="69"/>
      <c r="H375" s="3"/>
      <c r="I375" s="3"/>
      <c r="J375" s="3"/>
      <c r="K375" s="3"/>
      <c r="L375" s="3"/>
    </row>
    <row r="376" spans="2:12" x14ac:dyDescent="0.2">
      <c r="B376" s="71"/>
      <c r="C376" s="71"/>
      <c r="D376" s="3"/>
      <c r="E376" s="3"/>
      <c r="F376" s="3"/>
      <c r="G376" s="69"/>
      <c r="H376" s="3"/>
      <c r="I376" s="3"/>
      <c r="J376" s="3"/>
      <c r="K376" s="3"/>
      <c r="L376" s="3"/>
    </row>
    <row r="377" spans="2:12" x14ac:dyDescent="0.2">
      <c r="B377" s="71"/>
      <c r="C377" s="71"/>
      <c r="D377" s="3"/>
      <c r="E377" s="3"/>
      <c r="F377" s="3"/>
      <c r="G377" s="69"/>
      <c r="H377" s="3"/>
      <c r="I377" s="3"/>
      <c r="J377" s="3"/>
      <c r="K377" s="3"/>
      <c r="L377" s="3"/>
    </row>
    <row r="378" spans="2:12" x14ac:dyDescent="0.2">
      <c r="B378" s="71"/>
      <c r="C378" s="71"/>
      <c r="D378" s="3"/>
      <c r="E378" s="3"/>
      <c r="F378" s="3"/>
      <c r="G378" s="69"/>
      <c r="H378" s="3"/>
      <c r="I378" s="3"/>
      <c r="J378" s="3"/>
      <c r="K378" s="3"/>
      <c r="L378" s="3"/>
    </row>
    <row r="379" spans="2:12" x14ac:dyDescent="0.2">
      <c r="B379" s="71"/>
      <c r="C379" s="71"/>
      <c r="D379" s="3"/>
      <c r="E379" s="3"/>
      <c r="F379" s="3"/>
      <c r="G379" s="69"/>
      <c r="H379" s="3"/>
      <c r="I379" s="3"/>
      <c r="J379" s="3"/>
      <c r="K379" s="3"/>
      <c r="L379" s="3"/>
    </row>
    <row r="380" spans="2:12" x14ac:dyDescent="0.2">
      <c r="B380" s="71"/>
      <c r="C380" s="71"/>
      <c r="D380" s="3"/>
      <c r="E380" s="3"/>
      <c r="F380" s="3"/>
      <c r="G380" s="69"/>
      <c r="H380" s="3"/>
      <c r="I380" s="3"/>
      <c r="J380" s="3"/>
      <c r="K380" s="3"/>
      <c r="L380" s="3"/>
    </row>
    <row r="381" spans="2:12" x14ac:dyDescent="0.2">
      <c r="B381" s="71"/>
      <c r="C381" s="71"/>
      <c r="D381" s="3"/>
      <c r="E381" s="3"/>
      <c r="F381" s="3"/>
      <c r="G381" s="69"/>
      <c r="H381" s="3"/>
      <c r="I381" s="3"/>
      <c r="J381" s="3"/>
      <c r="K381" s="3"/>
      <c r="L381" s="3"/>
    </row>
    <row r="382" spans="2:12" x14ac:dyDescent="0.2">
      <c r="B382" s="71"/>
      <c r="C382" s="71"/>
      <c r="D382" s="3"/>
      <c r="E382" s="3"/>
      <c r="F382" s="3"/>
      <c r="G382" s="69"/>
      <c r="H382" s="3"/>
      <c r="I382" s="3"/>
      <c r="J382" s="3"/>
      <c r="K382" s="3"/>
      <c r="L382" s="3"/>
    </row>
    <row r="383" spans="2:12" x14ac:dyDescent="0.2">
      <c r="B383" s="71"/>
      <c r="C383" s="71"/>
      <c r="D383" s="3"/>
      <c r="E383" s="3"/>
      <c r="F383" s="3"/>
      <c r="G383" s="69"/>
      <c r="H383" s="3"/>
      <c r="I383" s="3"/>
      <c r="J383" s="3"/>
      <c r="K383" s="3"/>
      <c r="L383" s="3"/>
    </row>
    <row r="384" spans="2:12" x14ac:dyDescent="0.2">
      <c r="B384" s="71"/>
      <c r="C384" s="71"/>
      <c r="D384" s="3"/>
      <c r="E384" s="3"/>
      <c r="F384" s="3"/>
      <c r="G384" s="69"/>
      <c r="H384" s="3"/>
      <c r="I384" s="3"/>
      <c r="J384" s="3"/>
      <c r="K384" s="3"/>
      <c r="L384" s="3"/>
    </row>
    <row r="385" spans="2:12" x14ac:dyDescent="0.2">
      <c r="B385" s="71"/>
      <c r="C385" s="71"/>
      <c r="D385" s="3"/>
      <c r="E385" s="3"/>
      <c r="F385" s="3"/>
      <c r="G385" s="69"/>
      <c r="H385" s="3"/>
      <c r="I385" s="3"/>
      <c r="J385" s="3"/>
      <c r="K385" s="3"/>
      <c r="L385" s="3"/>
    </row>
    <row r="386" spans="2:12" x14ac:dyDescent="0.2">
      <c r="B386" s="71"/>
      <c r="C386" s="71"/>
      <c r="D386" s="3"/>
      <c r="E386" s="3"/>
      <c r="F386" s="3"/>
      <c r="G386" s="69"/>
      <c r="H386" s="3"/>
      <c r="I386" s="3"/>
      <c r="J386" s="3"/>
      <c r="K386" s="3"/>
      <c r="L386" s="3"/>
    </row>
    <row r="387" spans="2:12" x14ac:dyDescent="0.2">
      <c r="B387" s="71"/>
      <c r="C387" s="71"/>
      <c r="D387" s="3"/>
      <c r="E387" s="3"/>
      <c r="F387" s="3"/>
      <c r="G387" s="69"/>
      <c r="H387" s="3"/>
      <c r="I387" s="3"/>
      <c r="J387" s="3"/>
      <c r="K387" s="3"/>
      <c r="L387" s="3"/>
    </row>
    <row r="388" spans="2:12" x14ac:dyDescent="0.2">
      <c r="B388" s="71"/>
      <c r="C388" s="71"/>
      <c r="D388" s="3"/>
      <c r="E388" s="3"/>
      <c r="F388" s="3"/>
      <c r="G388" s="69"/>
      <c r="H388" s="3"/>
      <c r="I388" s="3"/>
      <c r="J388" s="3"/>
      <c r="K388" s="3"/>
      <c r="L388" s="3"/>
    </row>
    <row r="389" spans="2:12" x14ac:dyDescent="0.2">
      <c r="B389" s="71"/>
      <c r="C389" s="71"/>
      <c r="D389" s="3"/>
      <c r="E389" s="3"/>
      <c r="F389" s="3"/>
      <c r="G389" s="69"/>
      <c r="H389" s="3"/>
      <c r="I389" s="3"/>
      <c r="J389" s="3"/>
      <c r="K389" s="3"/>
      <c r="L389" s="3"/>
    </row>
    <row r="390" spans="2:12" x14ac:dyDescent="0.2">
      <c r="B390" s="71"/>
      <c r="C390" s="71"/>
      <c r="D390" s="3"/>
      <c r="E390" s="3"/>
      <c r="F390" s="3"/>
      <c r="G390" s="69"/>
      <c r="H390" s="3"/>
      <c r="I390" s="3"/>
      <c r="J390" s="3"/>
      <c r="K390" s="3"/>
      <c r="L390" s="3"/>
    </row>
    <row r="391" spans="2:12" x14ac:dyDescent="0.2">
      <c r="B391" s="71"/>
      <c r="C391" s="71"/>
      <c r="D391" s="3"/>
      <c r="E391" s="3"/>
      <c r="F391" s="3"/>
      <c r="G391" s="69"/>
      <c r="H391" s="3"/>
      <c r="I391" s="3"/>
      <c r="J391" s="3"/>
      <c r="K391" s="3"/>
      <c r="L391" s="3"/>
    </row>
    <row r="392" spans="2:12" x14ac:dyDescent="0.2">
      <c r="B392" s="71"/>
      <c r="C392" s="71"/>
      <c r="D392" s="3"/>
      <c r="E392" s="3"/>
      <c r="F392" s="3"/>
      <c r="G392" s="69"/>
      <c r="H392" s="3"/>
      <c r="I392" s="3"/>
      <c r="J392" s="3"/>
      <c r="K392" s="3"/>
      <c r="L392" s="3"/>
    </row>
    <row r="393" spans="2:12" x14ac:dyDescent="0.2">
      <c r="B393" s="71"/>
      <c r="C393" s="71"/>
      <c r="D393" s="3"/>
      <c r="E393" s="3"/>
      <c r="F393" s="3"/>
      <c r="G393" s="69"/>
      <c r="H393" s="3"/>
      <c r="I393" s="3"/>
      <c r="J393" s="3"/>
      <c r="K393" s="3"/>
      <c r="L393" s="3"/>
    </row>
    <row r="394" spans="2:12" x14ac:dyDescent="0.2">
      <c r="B394" s="71"/>
      <c r="C394" s="71"/>
      <c r="D394" s="3"/>
      <c r="E394" s="3"/>
      <c r="F394" s="3"/>
      <c r="G394" s="69"/>
      <c r="H394" s="3"/>
      <c r="I394" s="3"/>
      <c r="J394" s="3"/>
      <c r="K394" s="3"/>
      <c r="L394" s="3"/>
    </row>
    <row r="395" spans="2:12" x14ac:dyDescent="0.2">
      <c r="B395" s="71"/>
      <c r="C395" s="71"/>
      <c r="D395" s="3"/>
      <c r="E395" s="3"/>
      <c r="F395" s="3"/>
      <c r="G395" s="69"/>
      <c r="H395" s="3"/>
      <c r="I395" s="3"/>
      <c r="J395" s="3"/>
      <c r="K395" s="3"/>
      <c r="L395" s="3"/>
    </row>
    <row r="396" spans="2:12" x14ac:dyDescent="0.2">
      <c r="B396" s="71"/>
      <c r="C396" s="71"/>
      <c r="D396" s="3"/>
      <c r="E396" s="3"/>
      <c r="F396" s="3"/>
      <c r="G396" s="69"/>
      <c r="H396" s="3"/>
      <c r="I396" s="3"/>
      <c r="J396" s="3"/>
      <c r="K396" s="3"/>
      <c r="L396" s="3"/>
    </row>
    <row r="397" spans="2:12" x14ac:dyDescent="0.2">
      <c r="B397" s="71"/>
      <c r="C397" s="71"/>
      <c r="D397" s="3"/>
      <c r="E397" s="3"/>
      <c r="F397" s="3"/>
      <c r="G397" s="69"/>
      <c r="H397" s="3"/>
      <c r="I397" s="3"/>
      <c r="J397" s="3"/>
      <c r="K397" s="3"/>
      <c r="L397" s="3"/>
    </row>
    <row r="398" spans="2:12" x14ac:dyDescent="0.2">
      <c r="B398" s="71"/>
      <c r="C398" s="71"/>
      <c r="D398" s="3"/>
      <c r="E398" s="3"/>
      <c r="F398" s="3"/>
      <c r="G398" s="69"/>
      <c r="H398" s="3"/>
      <c r="I398" s="3"/>
      <c r="J398" s="3"/>
      <c r="K398" s="3"/>
      <c r="L398" s="3"/>
    </row>
    <row r="399" spans="2:12" x14ac:dyDescent="0.2">
      <c r="B399" s="71"/>
      <c r="C399" s="71"/>
      <c r="D399" s="3"/>
      <c r="E399" s="3"/>
      <c r="F399" s="3"/>
      <c r="G399" s="69"/>
      <c r="H399" s="3"/>
      <c r="I399" s="3"/>
      <c r="J399" s="3"/>
      <c r="K399" s="3"/>
      <c r="L399" s="3"/>
    </row>
    <row r="400" spans="2:12" x14ac:dyDescent="0.2">
      <c r="B400" s="71"/>
      <c r="C400" s="71"/>
      <c r="D400" s="3"/>
      <c r="E400" s="3"/>
      <c r="F400" s="3"/>
      <c r="G400" s="69"/>
      <c r="H400" s="3"/>
      <c r="I400" s="3"/>
      <c r="J400" s="3"/>
      <c r="K400" s="3"/>
      <c r="L400" s="3"/>
    </row>
    <row r="401" spans="2:12" x14ac:dyDescent="0.2">
      <c r="B401" s="71"/>
      <c r="C401" s="71"/>
      <c r="D401" s="3"/>
      <c r="E401" s="3"/>
      <c r="F401" s="3"/>
      <c r="G401" s="69"/>
      <c r="H401" s="3"/>
      <c r="I401" s="3"/>
      <c r="J401" s="3"/>
      <c r="K401" s="3"/>
      <c r="L401" s="3"/>
    </row>
    <row r="402" spans="2:12" x14ac:dyDescent="0.2">
      <c r="B402" s="71"/>
      <c r="C402" s="71"/>
      <c r="D402" s="3"/>
      <c r="E402" s="3"/>
      <c r="F402" s="3"/>
      <c r="G402" s="69"/>
      <c r="H402" s="3"/>
      <c r="I402" s="3"/>
      <c r="J402" s="3"/>
      <c r="K402" s="3"/>
      <c r="L402" s="3"/>
    </row>
    <row r="403" spans="2:12" x14ac:dyDescent="0.2">
      <c r="B403" s="71"/>
      <c r="C403" s="71"/>
      <c r="D403" s="3"/>
      <c r="E403" s="3"/>
      <c r="F403" s="3"/>
      <c r="G403" s="69"/>
      <c r="H403" s="3"/>
      <c r="I403" s="3"/>
      <c r="J403" s="3"/>
      <c r="K403" s="3"/>
      <c r="L403" s="3"/>
    </row>
    <row r="404" spans="2:12" x14ac:dyDescent="0.2">
      <c r="B404" s="71"/>
      <c r="C404" s="71"/>
      <c r="D404" s="3"/>
      <c r="E404" s="3"/>
      <c r="F404" s="3"/>
      <c r="G404" s="69"/>
      <c r="H404" s="3"/>
      <c r="I404" s="3"/>
      <c r="J404" s="3"/>
      <c r="K404" s="3"/>
      <c r="L404" s="3"/>
    </row>
    <row r="405" spans="2:12" x14ac:dyDescent="0.2">
      <c r="B405" s="71"/>
      <c r="C405" s="71"/>
      <c r="D405" s="3"/>
      <c r="E405" s="3"/>
      <c r="F405" s="3"/>
      <c r="G405" s="69"/>
      <c r="H405" s="3"/>
      <c r="I405" s="3"/>
      <c r="J405" s="3"/>
      <c r="K405" s="3"/>
      <c r="L405" s="3"/>
    </row>
    <row r="406" spans="2:12" x14ac:dyDescent="0.2">
      <c r="B406" s="71"/>
      <c r="C406" s="71"/>
      <c r="D406" s="3"/>
      <c r="E406" s="3"/>
      <c r="F406" s="3"/>
      <c r="G406" s="69"/>
      <c r="H406" s="3"/>
      <c r="I406" s="3"/>
      <c r="J406" s="3"/>
      <c r="K406" s="3"/>
      <c r="L406" s="3"/>
    </row>
    <row r="407" spans="2:12" x14ac:dyDescent="0.2">
      <c r="B407" s="71"/>
      <c r="C407" s="71"/>
      <c r="D407" s="3"/>
      <c r="E407" s="3"/>
      <c r="F407" s="3"/>
      <c r="G407" s="69"/>
      <c r="H407" s="3"/>
      <c r="I407" s="3"/>
      <c r="J407" s="3"/>
      <c r="K407" s="3"/>
      <c r="L407" s="3"/>
    </row>
    <row r="408" spans="2:12" x14ac:dyDescent="0.2">
      <c r="B408" s="71"/>
      <c r="C408" s="71"/>
      <c r="D408" s="3"/>
      <c r="E408" s="3"/>
      <c r="F408" s="3"/>
      <c r="G408" s="69"/>
      <c r="H408" s="3"/>
      <c r="I408" s="3"/>
      <c r="J408" s="3"/>
      <c r="K408" s="3"/>
      <c r="L408" s="3"/>
    </row>
    <row r="409" spans="2:12" x14ac:dyDescent="0.2">
      <c r="B409" s="71"/>
      <c r="C409" s="71"/>
      <c r="D409" s="3"/>
      <c r="E409" s="3"/>
      <c r="F409" s="3"/>
      <c r="G409" s="69"/>
      <c r="H409" s="3"/>
      <c r="I409" s="3"/>
      <c r="J409" s="3"/>
      <c r="K409" s="3"/>
      <c r="L409" s="3"/>
    </row>
    <row r="410" spans="2:12" x14ac:dyDescent="0.2">
      <c r="B410" s="71"/>
      <c r="C410" s="71"/>
      <c r="D410" s="3"/>
      <c r="E410" s="3"/>
      <c r="F410" s="3"/>
      <c r="G410" s="69"/>
      <c r="H410" s="3"/>
      <c r="I410" s="3"/>
      <c r="J410" s="3"/>
      <c r="K410" s="3"/>
      <c r="L410" s="3"/>
    </row>
    <row r="411" spans="2:12" x14ac:dyDescent="0.2">
      <c r="B411" s="71"/>
      <c r="C411" s="71"/>
      <c r="D411" s="3"/>
      <c r="E411" s="3"/>
      <c r="F411" s="3"/>
      <c r="G411" s="69"/>
      <c r="H411" s="3"/>
      <c r="I411" s="3"/>
      <c r="J411" s="3"/>
      <c r="K411" s="3"/>
      <c r="L411" s="3"/>
    </row>
    <row r="412" spans="2:12" x14ac:dyDescent="0.2">
      <c r="B412" s="71"/>
      <c r="C412" s="71"/>
      <c r="D412" s="3"/>
      <c r="E412" s="3"/>
      <c r="F412" s="3"/>
      <c r="G412" s="69"/>
      <c r="H412" s="3"/>
      <c r="I412" s="3"/>
      <c r="J412" s="3"/>
      <c r="K412" s="3"/>
      <c r="L412" s="3"/>
    </row>
    <row r="413" spans="2:12" x14ac:dyDescent="0.2">
      <c r="B413" s="71"/>
      <c r="C413" s="71"/>
      <c r="D413" s="3"/>
      <c r="E413" s="3"/>
      <c r="F413" s="3"/>
      <c r="G413" s="69"/>
      <c r="H413" s="3"/>
      <c r="I413" s="3"/>
      <c r="J413" s="3"/>
      <c r="K413" s="3"/>
      <c r="L413" s="3"/>
    </row>
    <row r="414" spans="2:12" x14ac:dyDescent="0.2">
      <c r="B414" s="71"/>
      <c r="C414" s="71"/>
      <c r="D414" s="3"/>
      <c r="E414" s="3"/>
      <c r="F414" s="3"/>
      <c r="G414" s="69"/>
      <c r="H414" s="3"/>
      <c r="I414" s="3"/>
      <c r="J414" s="3"/>
      <c r="K414" s="3"/>
      <c r="L414" s="3"/>
    </row>
    <row r="415" spans="2:12" x14ac:dyDescent="0.2">
      <c r="B415" s="71"/>
      <c r="C415" s="71"/>
      <c r="D415" s="3"/>
      <c r="E415" s="3"/>
      <c r="F415" s="3"/>
      <c r="G415" s="69"/>
      <c r="H415" s="3"/>
      <c r="I415" s="3"/>
      <c r="J415" s="3"/>
      <c r="K415" s="3"/>
      <c r="L415" s="3"/>
    </row>
    <row r="416" spans="2:12" x14ac:dyDescent="0.2">
      <c r="B416" s="71"/>
      <c r="C416" s="71"/>
      <c r="D416" s="3"/>
      <c r="E416" s="3"/>
      <c r="F416" s="3"/>
      <c r="G416" s="69"/>
      <c r="H416" s="3"/>
      <c r="I416" s="3"/>
      <c r="J416" s="3"/>
      <c r="K416" s="3"/>
      <c r="L416" s="3"/>
    </row>
    <row r="417" spans="2:12" x14ac:dyDescent="0.2">
      <c r="B417" s="71"/>
      <c r="C417" s="71"/>
      <c r="D417" s="3"/>
      <c r="E417" s="3"/>
      <c r="F417" s="3"/>
      <c r="G417" s="69"/>
      <c r="H417" s="3"/>
      <c r="I417" s="3"/>
      <c r="J417" s="3"/>
      <c r="K417" s="3"/>
      <c r="L417" s="3"/>
    </row>
    <row r="418" spans="2:12" x14ac:dyDescent="0.2">
      <c r="B418" s="71"/>
      <c r="C418" s="71"/>
      <c r="D418" s="3"/>
      <c r="E418" s="3"/>
      <c r="F418" s="3"/>
      <c r="G418" s="69"/>
      <c r="H418" s="3"/>
      <c r="I418" s="3"/>
      <c r="J418" s="3"/>
      <c r="K418" s="3"/>
      <c r="L418" s="3"/>
    </row>
    <row r="419" spans="2:12" x14ac:dyDescent="0.2">
      <c r="B419" s="71"/>
      <c r="C419" s="71"/>
      <c r="D419" s="3"/>
      <c r="E419" s="3"/>
      <c r="F419" s="3"/>
      <c r="G419" s="69"/>
      <c r="H419" s="3"/>
      <c r="I419" s="3"/>
      <c r="J419" s="3"/>
      <c r="K419" s="3"/>
      <c r="L419" s="3"/>
    </row>
    <row r="420" spans="2:12" x14ac:dyDescent="0.2">
      <c r="B420" s="71"/>
      <c r="C420" s="71"/>
      <c r="D420" s="3"/>
      <c r="E420" s="3"/>
      <c r="F420" s="3"/>
      <c r="G420" s="69"/>
      <c r="H420" s="3"/>
      <c r="I420" s="3"/>
      <c r="J420" s="3"/>
      <c r="K420" s="3"/>
      <c r="L420" s="3"/>
    </row>
    <row r="421" spans="2:12" x14ac:dyDescent="0.2">
      <c r="B421" s="71"/>
      <c r="C421" s="71"/>
      <c r="D421" s="3"/>
      <c r="E421" s="3"/>
      <c r="F421" s="3"/>
      <c r="G421" s="69"/>
      <c r="H421" s="3"/>
      <c r="I421" s="3"/>
      <c r="J421" s="3"/>
      <c r="K421" s="3"/>
      <c r="L421" s="3"/>
    </row>
    <row r="422" spans="2:12" x14ac:dyDescent="0.2">
      <c r="B422" s="71"/>
      <c r="C422" s="71"/>
      <c r="D422" s="3"/>
      <c r="E422" s="3"/>
      <c r="F422" s="3"/>
      <c r="G422" s="69"/>
      <c r="H422" s="3"/>
      <c r="I422" s="3"/>
      <c r="J422" s="3"/>
      <c r="K422" s="3"/>
      <c r="L422" s="3"/>
    </row>
    <row r="423" spans="2:12" x14ac:dyDescent="0.2">
      <c r="B423" s="71"/>
      <c r="C423" s="71"/>
      <c r="D423" s="3"/>
      <c r="E423" s="3"/>
      <c r="F423" s="3"/>
      <c r="G423" s="69"/>
      <c r="H423" s="3"/>
      <c r="I423" s="3"/>
      <c r="J423" s="3"/>
      <c r="K423" s="3"/>
      <c r="L423" s="3"/>
    </row>
    <row r="424" spans="2:12" x14ac:dyDescent="0.2">
      <c r="B424" s="71"/>
      <c r="C424" s="71"/>
      <c r="D424" s="3"/>
      <c r="E424" s="3"/>
      <c r="F424" s="3"/>
      <c r="G424" s="69"/>
      <c r="H424" s="3"/>
      <c r="I424" s="3"/>
      <c r="J424" s="3"/>
      <c r="K424" s="3"/>
      <c r="L424" s="3"/>
    </row>
    <row r="425" spans="2:12" x14ac:dyDescent="0.2">
      <c r="B425" s="71"/>
      <c r="C425" s="71"/>
      <c r="D425" s="3"/>
      <c r="E425" s="3"/>
      <c r="F425" s="3"/>
      <c r="G425" s="69"/>
      <c r="H425" s="3"/>
      <c r="I425" s="3"/>
      <c r="J425" s="3"/>
      <c r="K425" s="3"/>
      <c r="L425" s="3"/>
    </row>
    <row r="426" spans="2:12" x14ac:dyDescent="0.2">
      <c r="B426" s="71"/>
      <c r="C426" s="71"/>
      <c r="D426" s="3"/>
      <c r="E426" s="3"/>
      <c r="F426" s="3"/>
      <c r="G426" s="69"/>
      <c r="H426" s="3"/>
      <c r="I426" s="3"/>
      <c r="J426" s="3"/>
      <c r="K426" s="3"/>
      <c r="L426" s="3"/>
    </row>
    <row r="427" spans="2:12" x14ac:dyDescent="0.2">
      <c r="B427" s="71"/>
      <c r="C427" s="71"/>
      <c r="D427" s="3"/>
      <c r="E427" s="3"/>
      <c r="F427" s="3"/>
      <c r="G427" s="69"/>
      <c r="H427" s="3"/>
      <c r="I427" s="3"/>
      <c r="J427" s="3"/>
      <c r="K427" s="3"/>
      <c r="L427" s="3"/>
    </row>
    <row r="428" spans="2:12" x14ac:dyDescent="0.2">
      <c r="B428" s="71"/>
      <c r="C428" s="71"/>
      <c r="D428" s="3"/>
      <c r="E428" s="3"/>
      <c r="F428" s="3"/>
      <c r="G428" s="69"/>
      <c r="H428" s="3"/>
      <c r="I428" s="3"/>
      <c r="J428" s="3"/>
      <c r="K428" s="3"/>
      <c r="L428" s="3"/>
    </row>
    <row r="429" spans="2:12" x14ac:dyDescent="0.2">
      <c r="B429" s="71"/>
      <c r="C429" s="71"/>
      <c r="D429" s="3"/>
      <c r="E429" s="3"/>
      <c r="F429" s="3"/>
      <c r="G429" s="69"/>
      <c r="H429" s="3"/>
      <c r="I429" s="3"/>
      <c r="J429" s="3"/>
      <c r="K429" s="3"/>
      <c r="L429" s="3"/>
    </row>
    <row r="430" spans="2:12" x14ac:dyDescent="0.2">
      <c r="B430" s="71"/>
      <c r="C430" s="71"/>
      <c r="D430" s="3"/>
      <c r="E430" s="3"/>
      <c r="F430" s="3"/>
      <c r="G430" s="69"/>
      <c r="H430" s="3"/>
      <c r="I430" s="3"/>
      <c r="J430" s="3"/>
      <c r="K430" s="3"/>
      <c r="L430" s="3"/>
    </row>
    <row r="431" spans="2:12" x14ac:dyDescent="0.2">
      <c r="B431" s="71"/>
      <c r="C431" s="71"/>
      <c r="D431" s="3"/>
      <c r="E431" s="3"/>
      <c r="F431" s="3"/>
      <c r="G431" s="69"/>
      <c r="H431" s="3"/>
      <c r="I431" s="3"/>
      <c r="J431" s="3"/>
      <c r="K431" s="3"/>
      <c r="L431" s="3"/>
    </row>
    <row r="432" spans="2:12" x14ac:dyDescent="0.2">
      <c r="B432" s="71"/>
      <c r="C432" s="71"/>
      <c r="D432" s="3"/>
      <c r="E432" s="3"/>
      <c r="F432" s="3"/>
      <c r="G432" s="69"/>
      <c r="H432" s="3"/>
      <c r="I432" s="3"/>
      <c r="J432" s="3"/>
      <c r="K432" s="3"/>
      <c r="L432" s="3"/>
    </row>
    <row r="433" spans="2:12" x14ac:dyDescent="0.2">
      <c r="B433" s="71"/>
      <c r="C433" s="71"/>
      <c r="D433" s="3"/>
      <c r="E433" s="3"/>
      <c r="F433" s="3"/>
      <c r="G433" s="69"/>
      <c r="H433" s="3"/>
      <c r="I433" s="3"/>
      <c r="J433" s="3"/>
      <c r="K433" s="3"/>
      <c r="L433" s="3"/>
    </row>
    <row r="434" spans="2:12" x14ac:dyDescent="0.2">
      <c r="B434" s="71"/>
      <c r="C434" s="71"/>
      <c r="D434" s="3"/>
      <c r="E434" s="3"/>
      <c r="F434" s="3"/>
      <c r="G434" s="69"/>
      <c r="H434" s="3"/>
      <c r="I434" s="3"/>
      <c r="J434" s="3"/>
      <c r="K434" s="3"/>
      <c r="L434" s="3"/>
    </row>
    <row r="435" spans="2:12" x14ac:dyDescent="0.2">
      <c r="B435" s="71"/>
      <c r="C435" s="71"/>
      <c r="D435" s="3"/>
      <c r="E435" s="3"/>
      <c r="F435" s="3"/>
      <c r="G435" s="69"/>
      <c r="H435" s="3"/>
      <c r="I435" s="3"/>
      <c r="J435" s="3"/>
      <c r="K435" s="3"/>
      <c r="L435" s="3"/>
    </row>
    <row r="436" spans="2:12" x14ac:dyDescent="0.2">
      <c r="B436" s="71"/>
      <c r="C436" s="71"/>
      <c r="D436" s="3"/>
      <c r="E436" s="3"/>
      <c r="F436" s="3"/>
      <c r="G436" s="69"/>
      <c r="H436" s="3"/>
      <c r="I436" s="3"/>
      <c r="J436" s="3"/>
      <c r="K436" s="3"/>
      <c r="L436" s="3"/>
    </row>
    <row r="437" spans="2:12" x14ac:dyDescent="0.2">
      <c r="B437" s="71"/>
      <c r="C437" s="71"/>
      <c r="D437" s="3"/>
      <c r="E437" s="3"/>
      <c r="F437" s="3"/>
      <c r="G437" s="69"/>
      <c r="H437" s="3"/>
      <c r="I437" s="3"/>
      <c r="J437" s="3"/>
      <c r="K437" s="3"/>
      <c r="L437" s="3"/>
    </row>
    <row r="438" spans="2:12" x14ac:dyDescent="0.2">
      <c r="B438" s="71"/>
      <c r="C438" s="71"/>
      <c r="D438" s="3"/>
      <c r="E438" s="3"/>
      <c r="F438" s="3"/>
      <c r="G438" s="69"/>
      <c r="H438" s="3"/>
      <c r="I438" s="3"/>
      <c r="J438" s="3"/>
      <c r="K438" s="3"/>
      <c r="L438" s="3"/>
    </row>
    <row r="439" spans="2:12" x14ac:dyDescent="0.2">
      <c r="B439" s="71"/>
      <c r="C439" s="71"/>
      <c r="D439" s="3"/>
      <c r="E439" s="3"/>
      <c r="F439" s="3"/>
      <c r="G439" s="69"/>
      <c r="H439" s="3"/>
      <c r="I439" s="3"/>
      <c r="J439" s="3"/>
      <c r="K439" s="3"/>
      <c r="L439" s="3"/>
    </row>
    <row r="440" spans="2:12" x14ac:dyDescent="0.2">
      <c r="B440" s="71"/>
      <c r="C440" s="71"/>
      <c r="D440" s="3"/>
      <c r="E440" s="3"/>
      <c r="F440" s="3"/>
      <c r="G440" s="69"/>
      <c r="H440" s="3"/>
      <c r="I440" s="3"/>
      <c r="J440" s="3"/>
      <c r="K440" s="3"/>
      <c r="L440" s="3"/>
    </row>
    <row r="441" spans="2:12" x14ac:dyDescent="0.2">
      <c r="B441" s="71"/>
      <c r="C441" s="71"/>
      <c r="D441" s="3"/>
      <c r="E441" s="3"/>
      <c r="F441" s="3"/>
      <c r="G441" s="69"/>
      <c r="H441" s="3"/>
      <c r="I441" s="3"/>
      <c r="J441" s="3"/>
      <c r="K441" s="3"/>
      <c r="L441" s="3"/>
    </row>
    <row r="442" spans="2:12" x14ac:dyDescent="0.2">
      <c r="B442" s="71"/>
      <c r="C442" s="71"/>
      <c r="D442" s="3"/>
      <c r="E442" s="3"/>
      <c r="F442" s="3"/>
      <c r="G442" s="69"/>
      <c r="H442" s="3"/>
      <c r="I442" s="3"/>
      <c r="J442" s="3"/>
      <c r="K442" s="3"/>
      <c r="L442" s="3"/>
    </row>
    <row r="443" spans="2:12" x14ac:dyDescent="0.2">
      <c r="B443" s="71"/>
      <c r="C443" s="71"/>
      <c r="D443" s="3"/>
      <c r="E443" s="3"/>
      <c r="F443" s="3"/>
      <c r="G443" s="69"/>
      <c r="H443" s="3"/>
      <c r="I443" s="3"/>
      <c r="J443" s="3"/>
      <c r="K443" s="3"/>
      <c r="L443" s="3"/>
    </row>
    <row r="444" spans="2:12" x14ac:dyDescent="0.2">
      <c r="B444" s="71"/>
      <c r="C444" s="71"/>
      <c r="D444" s="3"/>
      <c r="E444" s="3"/>
      <c r="F444" s="3"/>
      <c r="G444" s="69"/>
      <c r="H444" s="3"/>
      <c r="I444" s="3"/>
      <c r="J444" s="3"/>
      <c r="K444" s="3"/>
      <c r="L444" s="3"/>
    </row>
    <row r="445" spans="2:12" x14ac:dyDescent="0.2">
      <c r="B445" s="71"/>
      <c r="C445" s="71"/>
      <c r="D445" s="3"/>
      <c r="E445" s="3"/>
      <c r="F445" s="3"/>
      <c r="G445" s="69"/>
      <c r="H445" s="3"/>
      <c r="I445" s="3"/>
      <c r="J445" s="3"/>
      <c r="K445" s="3"/>
      <c r="L445" s="3"/>
    </row>
    <row r="446" spans="2:12" x14ac:dyDescent="0.2">
      <c r="B446" s="71"/>
      <c r="C446" s="71"/>
      <c r="D446" s="3"/>
      <c r="E446" s="3"/>
      <c r="F446" s="3"/>
      <c r="G446" s="69"/>
      <c r="H446" s="3"/>
      <c r="I446" s="3"/>
      <c r="J446" s="3"/>
      <c r="K446" s="3"/>
      <c r="L446" s="3"/>
    </row>
    <row r="447" spans="2:12" x14ac:dyDescent="0.2">
      <c r="B447" s="71"/>
      <c r="C447" s="71"/>
      <c r="D447" s="3"/>
      <c r="E447" s="3"/>
      <c r="F447" s="3"/>
      <c r="G447" s="69"/>
      <c r="H447" s="3"/>
      <c r="I447" s="3"/>
      <c r="J447" s="3"/>
      <c r="K447" s="3"/>
      <c r="L447" s="3"/>
    </row>
    <row r="448" spans="2:12" x14ac:dyDescent="0.2">
      <c r="B448" s="71"/>
      <c r="C448" s="71"/>
      <c r="D448" s="3"/>
      <c r="E448" s="3"/>
      <c r="F448" s="3"/>
      <c r="G448" s="69"/>
      <c r="H448" s="3"/>
      <c r="I448" s="3"/>
      <c r="J448" s="3"/>
      <c r="K448" s="3"/>
      <c r="L448" s="3"/>
    </row>
    <row r="449" spans="2:12" x14ac:dyDescent="0.2">
      <c r="B449" s="71"/>
      <c r="C449" s="71"/>
      <c r="D449" s="3"/>
      <c r="E449" s="3"/>
      <c r="F449" s="3"/>
      <c r="G449" s="69"/>
      <c r="H449" s="3"/>
      <c r="I449" s="3"/>
      <c r="J449" s="3"/>
      <c r="K449" s="3"/>
      <c r="L449" s="3"/>
    </row>
    <row r="450" spans="2:12" x14ac:dyDescent="0.2">
      <c r="B450" s="71"/>
      <c r="C450" s="71"/>
      <c r="D450" s="3"/>
      <c r="E450" s="3"/>
      <c r="F450" s="3"/>
      <c r="G450" s="69"/>
      <c r="H450" s="3"/>
      <c r="I450" s="3"/>
      <c r="J450" s="3"/>
      <c r="K450" s="3"/>
      <c r="L450" s="3"/>
    </row>
    <row r="451" spans="2:12" x14ac:dyDescent="0.2">
      <c r="B451" s="71"/>
      <c r="C451" s="71"/>
      <c r="D451" s="3"/>
      <c r="E451" s="3"/>
      <c r="F451" s="3"/>
      <c r="G451" s="69"/>
      <c r="H451" s="3"/>
      <c r="I451" s="3"/>
      <c r="J451" s="3"/>
      <c r="K451" s="3"/>
      <c r="L451" s="3"/>
    </row>
    <row r="452" spans="2:12" x14ac:dyDescent="0.2">
      <c r="B452" s="71"/>
      <c r="C452" s="71"/>
      <c r="D452" s="3"/>
      <c r="E452" s="3"/>
      <c r="F452" s="3"/>
      <c r="G452" s="69"/>
      <c r="H452" s="3"/>
      <c r="I452" s="3"/>
      <c r="J452" s="3"/>
      <c r="K452" s="3"/>
      <c r="L452" s="3"/>
    </row>
    <row r="453" spans="2:12" x14ac:dyDescent="0.2">
      <c r="B453" s="71"/>
      <c r="C453" s="71"/>
      <c r="D453" s="3"/>
      <c r="E453" s="3"/>
      <c r="F453" s="3"/>
      <c r="G453" s="69"/>
      <c r="H453" s="3"/>
      <c r="I453" s="3"/>
      <c r="J453" s="3"/>
      <c r="K453" s="3"/>
      <c r="L453" s="3"/>
    </row>
    <row r="454" spans="2:12" x14ac:dyDescent="0.2">
      <c r="B454" s="71"/>
      <c r="C454" s="71"/>
      <c r="D454" s="3"/>
      <c r="E454" s="3"/>
      <c r="F454" s="3"/>
      <c r="G454" s="69"/>
      <c r="H454" s="3"/>
      <c r="I454" s="3"/>
      <c r="J454" s="3"/>
      <c r="K454" s="3"/>
      <c r="L454" s="3"/>
    </row>
    <row r="455" spans="2:12" x14ac:dyDescent="0.2">
      <c r="B455" s="71"/>
      <c r="C455" s="71"/>
      <c r="D455" s="3"/>
      <c r="E455" s="3"/>
      <c r="F455" s="3"/>
      <c r="G455" s="69"/>
      <c r="H455" s="3"/>
      <c r="I455" s="3"/>
      <c r="J455" s="3"/>
      <c r="K455" s="3"/>
      <c r="L455" s="3"/>
    </row>
    <row r="456" spans="2:12" x14ac:dyDescent="0.2">
      <c r="B456" s="71"/>
      <c r="C456" s="71"/>
      <c r="D456" s="3"/>
      <c r="E456" s="3"/>
      <c r="F456" s="3"/>
      <c r="G456" s="69"/>
      <c r="H456" s="3"/>
      <c r="I456" s="3"/>
      <c r="J456" s="3"/>
      <c r="K456" s="3"/>
      <c r="L456" s="3"/>
    </row>
    <row r="457" spans="2:12" x14ac:dyDescent="0.2">
      <c r="B457" s="71"/>
      <c r="C457" s="71"/>
      <c r="D457" s="3"/>
      <c r="E457" s="3"/>
      <c r="F457" s="3"/>
      <c r="G457" s="69"/>
      <c r="H457" s="3"/>
      <c r="I457" s="3"/>
      <c r="J457" s="3"/>
      <c r="K457" s="3"/>
      <c r="L457" s="3"/>
    </row>
    <row r="458" spans="2:12" x14ac:dyDescent="0.2">
      <c r="B458" s="71"/>
      <c r="C458" s="71"/>
      <c r="D458" s="3"/>
      <c r="E458" s="3"/>
      <c r="F458" s="3"/>
      <c r="G458" s="69"/>
      <c r="H458" s="3"/>
      <c r="I458" s="3"/>
      <c r="J458" s="3"/>
      <c r="K458" s="3"/>
      <c r="L458" s="3"/>
    </row>
    <row r="459" spans="2:12" x14ac:dyDescent="0.2">
      <c r="B459" s="71"/>
      <c r="C459" s="71"/>
      <c r="D459" s="3"/>
      <c r="E459" s="3"/>
      <c r="F459" s="3"/>
      <c r="G459" s="69"/>
      <c r="H459" s="3"/>
      <c r="I459" s="3"/>
      <c r="J459" s="3"/>
      <c r="K459" s="3"/>
      <c r="L459" s="3"/>
    </row>
    <row r="460" spans="2:12" x14ac:dyDescent="0.2">
      <c r="B460" s="71"/>
      <c r="C460" s="71"/>
      <c r="D460" s="3"/>
      <c r="E460" s="3"/>
      <c r="F460" s="3"/>
      <c r="G460" s="69"/>
      <c r="H460" s="3"/>
      <c r="I460" s="3"/>
      <c r="J460" s="3"/>
      <c r="K460" s="3"/>
      <c r="L460" s="3"/>
    </row>
    <row r="461" spans="2:12" x14ac:dyDescent="0.2">
      <c r="B461" s="71"/>
      <c r="C461" s="71"/>
      <c r="D461" s="3"/>
      <c r="E461" s="3"/>
      <c r="F461" s="3"/>
      <c r="G461" s="69"/>
      <c r="H461" s="3"/>
      <c r="I461" s="3"/>
      <c r="J461" s="3"/>
      <c r="K461" s="3"/>
      <c r="L461" s="3"/>
    </row>
    <row r="462" spans="2:12" x14ac:dyDescent="0.2">
      <c r="B462" s="71"/>
      <c r="C462" s="71"/>
      <c r="D462" s="3"/>
      <c r="E462" s="3"/>
      <c r="F462" s="3"/>
      <c r="G462" s="69"/>
      <c r="H462" s="3"/>
      <c r="I462" s="3"/>
      <c r="J462" s="3"/>
      <c r="K462" s="3"/>
      <c r="L462" s="3"/>
    </row>
    <row r="463" spans="2:12" x14ac:dyDescent="0.2">
      <c r="B463" s="71"/>
      <c r="C463" s="71"/>
      <c r="D463" s="3"/>
      <c r="E463" s="3"/>
      <c r="F463" s="3"/>
      <c r="G463" s="69"/>
      <c r="H463" s="3"/>
      <c r="I463" s="3"/>
      <c r="J463" s="3"/>
      <c r="K463" s="3"/>
      <c r="L463" s="3"/>
    </row>
    <row r="464" spans="2:12" x14ac:dyDescent="0.2">
      <c r="B464" s="71"/>
      <c r="C464" s="71"/>
      <c r="D464" s="3"/>
      <c r="E464" s="3"/>
      <c r="F464" s="3"/>
      <c r="G464" s="69"/>
      <c r="H464" s="3"/>
      <c r="I464" s="3"/>
      <c r="J464" s="3"/>
      <c r="K464" s="3"/>
      <c r="L464" s="3"/>
    </row>
    <row r="465" spans="2:12" x14ac:dyDescent="0.2">
      <c r="B465" s="71"/>
      <c r="C465" s="71"/>
      <c r="D465" s="3"/>
      <c r="E465" s="3"/>
      <c r="F465" s="3"/>
      <c r="G465" s="69"/>
      <c r="H465" s="3"/>
      <c r="I465" s="3"/>
      <c r="J465" s="3"/>
      <c r="K465" s="3"/>
      <c r="L465" s="3"/>
    </row>
    <row r="466" spans="2:12" x14ac:dyDescent="0.2">
      <c r="B466" s="71"/>
      <c r="C466" s="71"/>
      <c r="D466" s="3"/>
      <c r="E466" s="3"/>
      <c r="F466" s="3"/>
      <c r="G466" s="69"/>
      <c r="H466" s="3"/>
      <c r="I466" s="3"/>
      <c r="J466" s="3"/>
      <c r="K466" s="3"/>
      <c r="L466" s="3"/>
    </row>
    <row r="467" spans="2:12" x14ac:dyDescent="0.2">
      <c r="B467" s="71"/>
      <c r="C467" s="71"/>
      <c r="D467" s="3"/>
      <c r="E467" s="3"/>
      <c r="F467" s="3"/>
      <c r="G467" s="69"/>
      <c r="H467" s="3"/>
      <c r="I467" s="3"/>
      <c r="J467" s="3"/>
      <c r="K467" s="3"/>
      <c r="L467" s="3"/>
    </row>
    <row r="468" spans="2:12" x14ac:dyDescent="0.2">
      <c r="B468" s="71"/>
      <c r="C468" s="71"/>
      <c r="D468" s="3"/>
      <c r="E468" s="3"/>
      <c r="F468" s="3"/>
      <c r="G468" s="69"/>
      <c r="H468" s="3"/>
      <c r="I468" s="3"/>
      <c r="J468" s="3"/>
      <c r="K468" s="3"/>
      <c r="L468" s="3"/>
    </row>
    <row r="469" spans="2:12" x14ac:dyDescent="0.2">
      <c r="B469" s="71"/>
      <c r="C469" s="71"/>
      <c r="D469" s="3"/>
      <c r="E469" s="3"/>
      <c r="F469" s="3"/>
      <c r="G469" s="69"/>
      <c r="H469" s="3"/>
      <c r="I469" s="3"/>
      <c r="J469" s="3"/>
      <c r="K469" s="3"/>
      <c r="L469" s="3"/>
    </row>
    <row r="470" spans="2:12" x14ac:dyDescent="0.2">
      <c r="B470" s="71"/>
      <c r="C470" s="71"/>
      <c r="D470" s="3"/>
      <c r="E470" s="3"/>
      <c r="F470" s="3"/>
      <c r="G470" s="69"/>
      <c r="H470" s="3"/>
      <c r="I470" s="3"/>
      <c r="J470" s="3"/>
      <c r="K470" s="3"/>
      <c r="L470" s="3"/>
    </row>
    <row r="471" spans="2:12" x14ac:dyDescent="0.2">
      <c r="B471" s="71"/>
      <c r="C471" s="71"/>
      <c r="D471" s="3"/>
      <c r="E471" s="3"/>
      <c r="F471" s="3"/>
      <c r="G471" s="69"/>
      <c r="H471" s="3"/>
      <c r="I471" s="3"/>
      <c r="J471" s="3"/>
      <c r="K471" s="3"/>
      <c r="L471" s="3"/>
    </row>
    <row r="472" spans="2:12" x14ac:dyDescent="0.2">
      <c r="B472" s="71"/>
      <c r="C472" s="71"/>
      <c r="D472" s="3"/>
      <c r="E472" s="3"/>
      <c r="F472" s="3"/>
      <c r="G472" s="69"/>
      <c r="H472" s="3"/>
      <c r="I472" s="3"/>
      <c r="J472" s="3"/>
      <c r="K472" s="3"/>
      <c r="L472" s="3"/>
    </row>
    <row r="473" spans="2:12" x14ac:dyDescent="0.2">
      <c r="B473" s="71"/>
      <c r="C473" s="71"/>
      <c r="D473" s="3"/>
      <c r="E473" s="3"/>
      <c r="F473" s="3"/>
      <c r="G473" s="69"/>
      <c r="H473" s="3"/>
      <c r="I473" s="3"/>
      <c r="J473" s="3"/>
      <c r="K473" s="3"/>
      <c r="L473" s="3"/>
    </row>
    <row r="474" spans="2:12" x14ac:dyDescent="0.2">
      <c r="B474" s="71"/>
      <c r="C474" s="71"/>
      <c r="D474" s="3"/>
      <c r="E474" s="3"/>
      <c r="F474" s="3"/>
      <c r="G474" s="69"/>
      <c r="H474" s="3"/>
      <c r="I474" s="3"/>
      <c r="J474" s="3"/>
      <c r="K474" s="3"/>
      <c r="L474" s="3"/>
    </row>
    <row r="475" spans="2:12" x14ac:dyDescent="0.2">
      <c r="B475" s="71"/>
      <c r="C475" s="71"/>
      <c r="D475" s="3"/>
      <c r="E475" s="3"/>
      <c r="F475" s="3"/>
      <c r="G475" s="69"/>
      <c r="H475" s="3"/>
      <c r="I475" s="3"/>
      <c r="J475" s="3"/>
      <c r="K475" s="3"/>
      <c r="L475" s="3"/>
    </row>
    <row r="476" spans="2:12" x14ac:dyDescent="0.2">
      <c r="B476" s="71"/>
      <c r="C476" s="71"/>
      <c r="D476" s="3"/>
      <c r="E476" s="3"/>
      <c r="F476" s="3"/>
      <c r="G476" s="69"/>
      <c r="H476" s="3"/>
      <c r="I476" s="3"/>
      <c r="J476" s="3"/>
      <c r="K476" s="3"/>
      <c r="L476" s="3"/>
    </row>
    <row r="477" spans="2:12" x14ac:dyDescent="0.2">
      <c r="B477" s="71"/>
      <c r="C477" s="71"/>
      <c r="D477" s="3"/>
      <c r="E477" s="3"/>
      <c r="F477" s="3"/>
      <c r="G477" s="69"/>
      <c r="H477" s="3"/>
      <c r="I477" s="3"/>
      <c r="J477" s="3"/>
      <c r="K477" s="3"/>
      <c r="L477" s="3"/>
    </row>
    <row r="478" spans="2:12" x14ac:dyDescent="0.2">
      <c r="B478" s="71"/>
      <c r="C478" s="71"/>
      <c r="D478" s="3"/>
      <c r="E478" s="3"/>
      <c r="F478" s="3"/>
      <c r="G478" s="69"/>
      <c r="H478" s="3"/>
      <c r="I478" s="3"/>
      <c r="J478" s="3"/>
      <c r="K478" s="3"/>
      <c r="L478" s="3"/>
    </row>
    <row r="479" spans="2:12" x14ac:dyDescent="0.2">
      <c r="B479" s="71"/>
      <c r="C479" s="71"/>
      <c r="D479" s="3"/>
      <c r="E479" s="3"/>
      <c r="F479" s="3"/>
      <c r="G479" s="69"/>
      <c r="H479" s="3"/>
      <c r="I479" s="3"/>
      <c r="J479" s="3"/>
      <c r="K479" s="3"/>
      <c r="L479" s="3"/>
    </row>
    <row r="480" spans="2:12" x14ac:dyDescent="0.2">
      <c r="B480" s="71"/>
      <c r="C480" s="71"/>
      <c r="D480" s="3"/>
      <c r="E480" s="3"/>
      <c r="F480" s="3"/>
      <c r="G480" s="69"/>
      <c r="H480" s="3"/>
      <c r="I480" s="3"/>
      <c r="J480" s="3"/>
      <c r="K480" s="3"/>
      <c r="L480" s="3"/>
    </row>
    <row r="481" spans="2:12" x14ac:dyDescent="0.2">
      <c r="B481" s="71"/>
      <c r="C481" s="71"/>
      <c r="D481" s="3"/>
      <c r="E481" s="3"/>
      <c r="F481" s="3"/>
      <c r="G481" s="69"/>
      <c r="H481" s="3"/>
      <c r="I481" s="3"/>
      <c r="J481" s="3"/>
      <c r="K481" s="3"/>
      <c r="L481" s="3"/>
    </row>
    <row r="482" spans="2:12" x14ac:dyDescent="0.2">
      <c r="B482" s="71"/>
      <c r="C482" s="71"/>
      <c r="D482" s="3"/>
      <c r="E482" s="3"/>
      <c r="F482" s="3"/>
      <c r="G482" s="69"/>
      <c r="H482" s="3"/>
      <c r="I482" s="3"/>
      <c r="J482" s="3"/>
      <c r="K482" s="3"/>
      <c r="L482" s="3"/>
    </row>
    <row r="483" spans="2:12" x14ac:dyDescent="0.2">
      <c r="B483" s="71"/>
      <c r="C483" s="71"/>
      <c r="D483" s="3"/>
      <c r="E483" s="3"/>
      <c r="F483" s="3"/>
      <c r="G483" s="69"/>
      <c r="H483" s="3"/>
      <c r="I483" s="3"/>
      <c r="J483" s="3"/>
      <c r="K483" s="3"/>
      <c r="L483" s="3"/>
    </row>
    <row r="484" spans="2:12" x14ac:dyDescent="0.2">
      <c r="B484" s="71"/>
      <c r="C484" s="71"/>
      <c r="D484" s="3"/>
      <c r="E484" s="3"/>
      <c r="F484" s="3"/>
      <c r="G484" s="69"/>
      <c r="H484" s="3"/>
      <c r="I484" s="3"/>
      <c r="J484" s="3"/>
      <c r="K484" s="3"/>
      <c r="L484" s="3"/>
    </row>
    <row r="485" spans="2:12" x14ac:dyDescent="0.2">
      <c r="B485" s="71"/>
      <c r="C485" s="71"/>
      <c r="D485" s="3"/>
      <c r="E485" s="3"/>
      <c r="F485" s="3"/>
      <c r="G485" s="69"/>
      <c r="H485" s="3"/>
      <c r="I485" s="3"/>
      <c r="J485" s="3"/>
      <c r="K485" s="3"/>
      <c r="L485" s="3"/>
    </row>
    <row r="486" spans="2:12" x14ac:dyDescent="0.2">
      <c r="B486" s="71"/>
      <c r="C486" s="71"/>
      <c r="D486" s="3"/>
      <c r="E486" s="3"/>
      <c r="F486" s="3"/>
      <c r="G486" s="69"/>
      <c r="H486" s="3"/>
      <c r="I486" s="3"/>
      <c r="J486" s="3"/>
      <c r="K486" s="3"/>
      <c r="L486" s="3"/>
    </row>
    <row r="487" spans="2:12" x14ac:dyDescent="0.2">
      <c r="B487" s="71"/>
      <c r="C487" s="71"/>
      <c r="D487" s="3"/>
      <c r="E487" s="3"/>
      <c r="F487" s="3"/>
      <c r="G487" s="69"/>
      <c r="H487" s="3"/>
      <c r="I487" s="3"/>
      <c r="J487" s="3"/>
      <c r="K487" s="3"/>
      <c r="L487" s="3"/>
    </row>
    <row r="488" spans="2:12" x14ac:dyDescent="0.2">
      <c r="B488" s="71"/>
      <c r="C488" s="71"/>
      <c r="D488" s="3"/>
      <c r="E488" s="3"/>
      <c r="F488" s="3"/>
      <c r="G488" s="69"/>
      <c r="H488" s="3"/>
      <c r="I488" s="3"/>
      <c r="J488" s="3"/>
      <c r="K488" s="3"/>
      <c r="L488" s="3"/>
    </row>
    <row r="489" spans="2:12" x14ac:dyDescent="0.2">
      <c r="B489" s="71"/>
      <c r="C489" s="71"/>
      <c r="D489" s="3"/>
      <c r="E489" s="3"/>
      <c r="F489" s="3"/>
      <c r="G489" s="69"/>
      <c r="H489" s="3"/>
      <c r="I489" s="3"/>
      <c r="J489" s="3"/>
      <c r="K489" s="3"/>
      <c r="L489" s="3"/>
    </row>
    <row r="490" spans="2:12" x14ac:dyDescent="0.2">
      <c r="B490" s="71"/>
      <c r="C490" s="71"/>
      <c r="D490" s="3"/>
      <c r="E490" s="3"/>
      <c r="F490" s="3"/>
      <c r="G490" s="69"/>
      <c r="H490" s="3"/>
      <c r="I490" s="3"/>
      <c r="J490" s="3"/>
      <c r="K490" s="3"/>
      <c r="L490" s="3"/>
    </row>
    <row r="491" spans="2:12" x14ac:dyDescent="0.2">
      <c r="B491" s="71"/>
      <c r="C491" s="71"/>
      <c r="D491" s="3"/>
      <c r="E491" s="3"/>
      <c r="F491" s="3"/>
      <c r="G491" s="69"/>
      <c r="H491" s="3"/>
      <c r="I491" s="3"/>
      <c r="J491" s="3"/>
      <c r="K491" s="3"/>
      <c r="L491" s="3"/>
    </row>
    <row r="492" spans="2:12" x14ac:dyDescent="0.2">
      <c r="B492" s="71"/>
      <c r="C492" s="71"/>
      <c r="D492" s="3"/>
      <c r="E492" s="3"/>
      <c r="F492" s="3"/>
      <c r="G492" s="69"/>
      <c r="H492" s="3"/>
      <c r="I492" s="3"/>
      <c r="J492" s="3"/>
      <c r="K492" s="3"/>
      <c r="L492" s="3"/>
    </row>
    <row r="493" spans="2:12" x14ac:dyDescent="0.2">
      <c r="B493" s="71"/>
      <c r="C493" s="71"/>
      <c r="D493" s="3"/>
      <c r="E493" s="3"/>
      <c r="F493" s="3"/>
      <c r="G493" s="69"/>
      <c r="H493" s="3"/>
      <c r="I493" s="3"/>
      <c r="J493" s="3"/>
      <c r="K493" s="3"/>
      <c r="L493" s="3"/>
    </row>
    <row r="494" spans="2:12" x14ac:dyDescent="0.2">
      <c r="B494" s="71"/>
      <c r="C494" s="71"/>
      <c r="D494" s="3"/>
      <c r="E494" s="3"/>
      <c r="F494" s="3"/>
      <c r="G494" s="69"/>
      <c r="H494" s="3"/>
      <c r="I494" s="3"/>
      <c r="J494" s="3"/>
      <c r="K494" s="3"/>
      <c r="L494" s="3"/>
    </row>
    <row r="495" spans="2:12" x14ac:dyDescent="0.2">
      <c r="B495" s="71"/>
      <c r="C495" s="71"/>
      <c r="D495" s="3"/>
      <c r="E495" s="3"/>
      <c r="F495" s="3"/>
      <c r="G495" s="69"/>
      <c r="H495" s="3"/>
      <c r="I495" s="3"/>
      <c r="J495" s="3"/>
      <c r="K495" s="3"/>
      <c r="L495" s="3"/>
    </row>
    <row r="496" spans="2:12" x14ac:dyDescent="0.2">
      <c r="B496" s="71"/>
      <c r="C496" s="71"/>
      <c r="D496" s="3"/>
      <c r="E496" s="3"/>
      <c r="F496" s="3"/>
      <c r="G496" s="69"/>
      <c r="H496" s="3"/>
      <c r="I496" s="3"/>
      <c r="J496" s="3"/>
      <c r="K496" s="3"/>
      <c r="L496" s="3"/>
    </row>
    <row r="497" spans="2:12" x14ac:dyDescent="0.2">
      <c r="B497" s="71"/>
      <c r="C497" s="71"/>
      <c r="D497" s="3"/>
      <c r="E497" s="3"/>
      <c r="F497" s="3"/>
      <c r="G497" s="69"/>
      <c r="H497" s="3"/>
      <c r="I497" s="3"/>
      <c r="J497" s="3"/>
      <c r="K497" s="3"/>
      <c r="L497" s="3"/>
    </row>
    <row r="498" spans="2:12" x14ac:dyDescent="0.2">
      <c r="B498" s="71"/>
      <c r="C498" s="71"/>
      <c r="D498" s="3"/>
      <c r="E498" s="3"/>
      <c r="F498" s="3"/>
      <c r="G498" s="69"/>
      <c r="H498" s="3"/>
      <c r="I498" s="3"/>
      <c r="J498" s="3"/>
      <c r="K498" s="3"/>
      <c r="L498" s="3"/>
    </row>
    <row r="499" spans="2:12" x14ac:dyDescent="0.2">
      <c r="B499" s="71"/>
      <c r="C499" s="71"/>
      <c r="D499" s="3"/>
      <c r="E499" s="3"/>
      <c r="F499" s="3"/>
      <c r="G499" s="69"/>
      <c r="H499" s="3"/>
      <c r="I499" s="3"/>
      <c r="J499" s="3"/>
      <c r="K499" s="3"/>
      <c r="L499" s="3"/>
    </row>
    <row r="500" spans="2:12" x14ac:dyDescent="0.2">
      <c r="B500" s="71"/>
      <c r="C500" s="71"/>
      <c r="D500" s="3"/>
      <c r="E500" s="3"/>
      <c r="F500" s="3"/>
      <c r="G500" s="69"/>
      <c r="H500" s="3"/>
      <c r="I500" s="3"/>
      <c r="J500" s="3"/>
      <c r="K500" s="3"/>
      <c r="L500" s="3"/>
    </row>
    <row r="501" spans="2:12" x14ac:dyDescent="0.2">
      <c r="B501" s="71"/>
      <c r="C501" s="71"/>
      <c r="D501" s="3"/>
      <c r="E501" s="3"/>
      <c r="F501" s="3"/>
      <c r="G501" s="69"/>
      <c r="H501" s="3"/>
      <c r="I501" s="3"/>
      <c r="J501" s="3"/>
      <c r="K501" s="3"/>
      <c r="L501" s="3"/>
    </row>
    <row r="502" spans="2:12" x14ac:dyDescent="0.2">
      <c r="B502" s="71"/>
      <c r="C502" s="71"/>
      <c r="D502" s="3"/>
      <c r="E502" s="3"/>
      <c r="F502" s="3"/>
      <c r="G502" s="69"/>
      <c r="H502" s="3"/>
      <c r="I502" s="3"/>
      <c r="J502" s="3"/>
      <c r="K502" s="3"/>
      <c r="L502" s="3"/>
    </row>
    <row r="503" spans="2:12" x14ac:dyDescent="0.2">
      <c r="B503" s="71"/>
      <c r="C503" s="71"/>
      <c r="D503" s="3"/>
      <c r="E503" s="3"/>
      <c r="F503" s="3"/>
      <c r="G503" s="69"/>
      <c r="H503" s="3"/>
      <c r="I503" s="3"/>
      <c r="J503" s="3"/>
      <c r="K503" s="3"/>
      <c r="L503" s="3"/>
    </row>
    <row r="504" spans="2:12" x14ac:dyDescent="0.2">
      <c r="B504" s="71"/>
      <c r="C504" s="71"/>
      <c r="D504" s="3"/>
      <c r="E504" s="3"/>
      <c r="F504" s="3"/>
      <c r="G504" s="69"/>
      <c r="H504" s="3"/>
      <c r="I504" s="3"/>
      <c r="J504" s="3"/>
      <c r="K504" s="3"/>
      <c r="L504" s="3"/>
    </row>
    <row r="505" spans="2:12" x14ac:dyDescent="0.2">
      <c r="B505" s="71"/>
      <c r="C505" s="71"/>
      <c r="D505" s="3"/>
      <c r="E505" s="3"/>
      <c r="F505" s="3"/>
      <c r="G505" s="69"/>
      <c r="H505" s="3"/>
      <c r="I505" s="3"/>
      <c r="J505" s="3"/>
      <c r="K505" s="3"/>
      <c r="L505" s="3"/>
    </row>
    <row r="506" spans="2:12" x14ac:dyDescent="0.2">
      <c r="B506" s="71"/>
      <c r="C506" s="71"/>
      <c r="D506" s="3"/>
      <c r="E506" s="3"/>
      <c r="F506" s="3"/>
      <c r="G506" s="69"/>
      <c r="H506" s="3"/>
      <c r="I506" s="3"/>
      <c r="J506" s="3"/>
      <c r="K506" s="3"/>
      <c r="L506" s="3"/>
    </row>
    <row r="507" spans="2:12" x14ac:dyDescent="0.2">
      <c r="B507" s="71"/>
      <c r="C507" s="71"/>
      <c r="D507" s="3"/>
      <c r="E507" s="3"/>
      <c r="F507" s="3"/>
      <c r="G507" s="69"/>
      <c r="H507" s="3"/>
      <c r="I507" s="3"/>
      <c r="J507" s="3"/>
      <c r="K507" s="3"/>
      <c r="L507" s="3"/>
    </row>
    <row r="508" spans="2:12" x14ac:dyDescent="0.2">
      <c r="B508" s="71"/>
      <c r="C508" s="71"/>
      <c r="D508" s="3"/>
      <c r="E508" s="3"/>
      <c r="F508" s="3"/>
      <c r="G508" s="69"/>
      <c r="H508" s="3"/>
      <c r="I508" s="3"/>
      <c r="J508" s="3"/>
      <c r="K508" s="3"/>
      <c r="L508" s="3"/>
    </row>
    <row r="509" spans="2:12" x14ac:dyDescent="0.2">
      <c r="B509" s="71"/>
      <c r="C509" s="71"/>
      <c r="D509" s="3"/>
      <c r="E509" s="3"/>
      <c r="F509" s="3"/>
      <c r="G509" s="69"/>
      <c r="H509" s="3"/>
      <c r="I509" s="3"/>
      <c r="J509" s="3"/>
      <c r="K509" s="3"/>
      <c r="L509" s="3"/>
    </row>
    <row r="510" spans="2:12" x14ac:dyDescent="0.2">
      <c r="B510" s="71"/>
      <c r="C510" s="71"/>
      <c r="D510" s="3"/>
      <c r="E510" s="3"/>
      <c r="F510" s="3"/>
      <c r="G510" s="69"/>
      <c r="H510" s="3"/>
      <c r="I510" s="3"/>
      <c r="J510" s="3"/>
      <c r="K510" s="3"/>
      <c r="L510" s="3"/>
    </row>
    <row r="511" spans="2:12" x14ac:dyDescent="0.2">
      <c r="B511" s="71"/>
      <c r="C511" s="71"/>
      <c r="D511" s="3"/>
      <c r="E511" s="3"/>
      <c r="F511" s="3"/>
      <c r="G511" s="69"/>
      <c r="H511" s="3"/>
      <c r="I511" s="3"/>
      <c r="J511" s="3"/>
      <c r="K511" s="3"/>
      <c r="L511" s="3"/>
    </row>
    <row r="512" spans="2:12" x14ac:dyDescent="0.2">
      <c r="B512" s="71"/>
      <c r="C512" s="71"/>
      <c r="D512" s="3"/>
      <c r="E512" s="3"/>
      <c r="F512" s="3"/>
      <c r="G512" s="69"/>
      <c r="H512" s="3"/>
      <c r="I512" s="3"/>
      <c r="J512" s="3"/>
      <c r="K512" s="3"/>
      <c r="L512" s="3"/>
    </row>
    <row r="513" spans="2:12" x14ac:dyDescent="0.2">
      <c r="B513" s="71"/>
      <c r="C513" s="71"/>
      <c r="D513" s="3"/>
      <c r="E513" s="3"/>
      <c r="F513" s="3"/>
      <c r="G513" s="69"/>
      <c r="H513" s="3"/>
      <c r="I513" s="3"/>
      <c r="J513" s="3"/>
      <c r="K513" s="3"/>
      <c r="L513" s="3"/>
    </row>
    <row r="514" spans="2:12" x14ac:dyDescent="0.2">
      <c r="B514" s="71"/>
      <c r="C514" s="71"/>
      <c r="D514" s="3"/>
      <c r="E514" s="3"/>
      <c r="F514" s="3"/>
      <c r="G514" s="69"/>
      <c r="H514" s="3"/>
      <c r="I514" s="3"/>
      <c r="J514" s="3"/>
      <c r="K514" s="3"/>
      <c r="L514" s="3"/>
    </row>
    <row r="515" spans="2:12" x14ac:dyDescent="0.2">
      <c r="B515" s="71"/>
      <c r="C515" s="71"/>
      <c r="D515" s="3"/>
      <c r="E515" s="3"/>
      <c r="F515" s="3"/>
      <c r="G515" s="69"/>
      <c r="H515" s="3"/>
      <c r="I515" s="3"/>
      <c r="J515" s="3"/>
      <c r="K515" s="3"/>
      <c r="L515" s="3"/>
    </row>
    <row r="516" spans="2:12" x14ac:dyDescent="0.2">
      <c r="B516" s="71"/>
      <c r="C516" s="71"/>
      <c r="D516" s="3"/>
      <c r="E516" s="3"/>
      <c r="F516" s="3"/>
      <c r="G516" s="69"/>
      <c r="H516" s="3"/>
      <c r="I516" s="3"/>
      <c r="J516" s="3"/>
      <c r="K516" s="3"/>
      <c r="L516" s="3"/>
    </row>
    <row r="517" spans="2:12" x14ac:dyDescent="0.2">
      <c r="B517" s="71"/>
      <c r="C517" s="71"/>
      <c r="D517" s="3"/>
      <c r="E517" s="3"/>
      <c r="F517" s="3"/>
      <c r="G517" s="69"/>
      <c r="H517" s="3"/>
      <c r="I517" s="3"/>
      <c r="J517" s="3"/>
      <c r="K517" s="3"/>
      <c r="L517" s="3"/>
    </row>
    <row r="518" spans="2:12" x14ac:dyDescent="0.2">
      <c r="B518" s="71"/>
      <c r="C518" s="71"/>
      <c r="D518" s="3"/>
      <c r="E518" s="3"/>
      <c r="F518" s="3"/>
      <c r="G518" s="69"/>
      <c r="H518" s="3"/>
      <c r="I518" s="3"/>
      <c r="J518" s="3"/>
      <c r="K518" s="3"/>
      <c r="L518" s="3"/>
    </row>
    <row r="519" spans="2:12" x14ac:dyDescent="0.2">
      <c r="B519" s="71"/>
      <c r="C519" s="71"/>
      <c r="D519" s="3"/>
      <c r="E519" s="3"/>
      <c r="F519" s="3"/>
      <c r="G519" s="69"/>
      <c r="H519" s="3"/>
      <c r="I519" s="3"/>
      <c r="J519" s="3"/>
      <c r="K519" s="3"/>
      <c r="L519" s="3"/>
    </row>
    <row r="520" spans="2:12" x14ac:dyDescent="0.2">
      <c r="B520" s="71"/>
      <c r="C520" s="71"/>
      <c r="D520" s="3"/>
      <c r="E520" s="3"/>
      <c r="F520" s="3"/>
      <c r="G520" s="69"/>
      <c r="H520" s="3"/>
      <c r="I520" s="3"/>
      <c r="J520" s="3"/>
      <c r="K520" s="3"/>
      <c r="L520" s="3"/>
    </row>
    <row r="521" spans="2:12" x14ac:dyDescent="0.2">
      <c r="B521" s="71"/>
      <c r="C521" s="71"/>
      <c r="D521" s="3"/>
      <c r="E521" s="3"/>
      <c r="F521" s="3"/>
      <c r="G521" s="69"/>
      <c r="H521" s="3"/>
      <c r="I521" s="3"/>
      <c r="J521" s="3"/>
      <c r="K521" s="3"/>
      <c r="L521" s="3"/>
    </row>
    <row r="522" spans="2:12" x14ac:dyDescent="0.2">
      <c r="B522" s="71"/>
      <c r="C522" s="71"/>
      <c r="D522" s="3"/>
      <c r="E522" s="3"/>
      <c r="F522" s="3"/>
      <c r="G522" s="69"/>
      <c r="H522" s="3"/>
      <c r="I522" s="3"/>
      <c r="J522" s="3"/>
      <c r="K522" s="3"/>
      <c r="L522" s="3"/>
    </row>
    <row r="523" spans="2:12" x14ac:dyDescent="0.2">
      <c r="B523" s="71"/>
      <c r="C523" s="71"/>
      <c r="D523" s="3"/>
      <c r="E523" s="3"/>
      <c r="F523" s="3"/>
      <c r="G523" s="69"/>
      <c r="H523" s="3"/>
      <c r="I523" s="3"/>
      <c r="J523" s="3"/>
      <c r="K523" s="3"/>
      <c r="L523" s="3"/>
    </row>
    <row r="524" spans="2:12" x14ac:dyDescent="0.2">
      <c r="B524" s="71"/>
      <c r="C524" s="71"/>
      <c r="D524" s="3"/>
      <c r="E524" s="3"/>
      <c r="F524" s="3"/>
      <c r="G524" s="69"/>
      <c r="H524" s="3"/>
      <c r="I524" s="3"/>
      <c r="J524" s="3"/>
      <c r="K524" s="3"/>
      <c r="L524" s="3"/>
    </row>
    <row r="525" spans="2:12" x14ac:dyDescent="0.2">
      <c r="B525" s="71"/>
      <c r="C525" s="71"/>
      <c r="D525" s="3"/>
      <c r="E525" s="3"/>
      <c r="F525" s="3"/>
      <c r="G525" s="69"/>
      <c r="H525" s="3"/>
      <c r="I525" s="3"/>
      <c r="J525" s="3"/>
      <c r="K525" s="3"/>
      <c r="L525" s="3"/>
    </row>
    <row r="526" spans="2:12" x14ac:dyDescent="0.2">
      <c r="B526" s="71"/>
      <c r="C526" s="71"/>
      <c r="D526" s="3"/>
      <c r="E526" s="3"/>
      <c r="F526" s="3"/>
      <c r="G526" s="69"/>
      <c r="H526" s="3"/>
      <c r="I526" s="3"/>
      <c r="J526" s="3"/>
      <c r="K526" s="3"/>
      <c r="L526" s="3"/>
    </row>
    <row r="527" spans="2:12" x14ac:dyDescent="0.2">
      <c r="B527" s="71"/>
      <c r="C527" s="71"/>
      <c r="D527" s="3"/>
      <c r="E527" s="3"/>
      <c r="F527" s="3"/>
      <c r="G527" s="69"/>
      <c r="H527" s="3"/>
      <c r="I527" s="3"/>
      <c r="J527" s="3"/>
      <c r="K527" s="3"/>
      <c r="L527" s="3"/>
    </row>
    <row r="528" spans="2:12" x14ac:dyDescent="0.2">
      <c r="B528" s="71"/>
      <c r="C528" s="71"/>
      <c r="D528" s="3"/>
      <c r="E528" s="3"/>
      <c r="F528" s="3"/>
      <c r="G528" s="69"/>
      <c r="H528" s="3"/>
      <c r="I528" s="3"/>
      <c r="J528" s="3"/>
      <c r="K528" s="3"/>
      <c r="L528" s="3"/>
    </row>
    <row r="529" spans="2:12" x14ac:dyDescent="0.2">
      <c r="B529" s="71"/>
      <c r="C529" s="71"/>
      <c r="D529" s="3"/>
      <c r="E529" s="3"/>
      <c r="F529" s="3"/>
      <c r="G529" s="69"/>
      <c r="H529" s="3"/>
      <c r="I529" s="3"/>
      <c r="J529" s="3"/>
      <c r="K529" s="3"/>
      <c r="L529" s="3"/>
    </row>
    <row r="530" spans="2:12" x14ac:dyDescent="0.2">
      <c r="B530" s="71"/>
      <c r="C530" s="71"/>
      <c r="D530" s="3"/>
      <c r="E530" s="3"/>
      <c r="F530" s="3"/>
      <c r="G530" s="69"/>
      <c r="H530" s="3"/>
      <c r="I530" s="3"/>
      <c r="J530" s="3"/>
      <c r="K530" s="3"/>
      <c r="L530" s="3"/>
    </row>
    <row r="531" spans="2:12" x14ac:dyDescent="0.2">
      <c r="B531" s="71"/>
      <c r="C531" s="71"/>
      <c r="D531" s="3"/>
      <c r="E531" s="3"/>
      <c r="F531" s="3"/>
      <c r="G531" s="69"/>
      <c r="H531" s="3"/>
      <c r="I531" s="3"/>
      <c r="J531" s="3"/>
      <c r="K531" s="3"/>
      <c r="L531" s="3"/>
    </row>
    <row r="532" spans="2:12" x14ac:dyDescent="0.2">
      <c r="B532" s="71"/>
      <c r="C532" s="71"/>
      <c r="D532" s="3"/>
      <c r="E532" s="3"/>
      <c r="F532" s="3"/>
      <c r="G532" s="69"/>
      <c r="H532" s="3"/>
      <c r="I532" s="3"/>
      <c r="J532" s="3"/>
      <c r="K532" s="3"/>
      <c r="L532" s="3"/>
    </row>
    <row r="533" spans="2:12" x14ac:dyDescent="0.2">
      <c r="B533" s="71"/>
      <c r="C533" s="71"/>
      <c r="D533" s="3"/>
      <c r="E533" s="3"/>
      <c r="F533" s="3"/>
      <c r="G533" s="69"/>
      <c r="H533" s="3"/>
      <c r="I533" s="3"/>
      <c r="J533" s="3"/>
      <c r="K533" s="3"/>
      <c r="L533" s="3"/>
    </row>
    <row r="534" spans="2:12" x14ac:dyDescent="0.2">
      <c r="B534" s="71"/>
      <c r="C534" s="71"/>
      <c r="D534" s="3"/>
      <c r="E534" s="3"/>
      <c r="F534" s="3"/>
      <c r="G534" s="69"/>
      <c r="H534" s="3"/>
      <c r="I534" s="3"/>
      <c r="J534" s="3"/>
      <c r="K534" s="3"/>
      <c r="L534" s="3"/>
    </row>
    <row r="535" spans="2:12" x14ac:dyDescent="0.2">
      <c r="B535" s="71"/>
      <c r="C535" s="71"/>
      <c r="D535" s="3"/>
      <c r="E535" s="3"/>
      <c r="F535" s="3"/>
      <c r="G535" s="69"/>
      <c r="H535" s="3"/>
      <c r="I535" s="3"/>
      <c r="J535" s="3"/>
      <c r="K535" s="3"/>
      <c r="L535" s="3"/>
    </row>
    <row r="536" spans="2:12" x14ac:dyDescent="0.2">
      <c r="B536" s="71"/>
      <c r="C536" s="71"/>
      <c r="D536" s="3"/>
      <c r="E536" s="3"/>
      <c r="F536" s="3"/>
      <c r="G536" s="69"/>
      <c r="H536" s="3"/>
      <c r="I536" s="3"/>
      <c r="J536" s="3"/>
      <c r="K536" s="3"/>
      <c r="L536" s="3"/>
    </row>
    <row r="537" spans="2:12" x14ac:dyDescent="0.2">
      <c r="B537" s="71"/>
      <c r="C537" s="71"/>
      <c r="D537" s="3"/>
      <c r="E537" s="3"/>
      <c r="F537" s="3"/>
      <c r="G537" s="69"/>
      <c r="H537" s="3"/>
      <c r="I537" s="3"/>
      <c r="J537" s="3"/>
      <c r="K537" s="3"/>
      <c r="L537" s="3"/>
    </row>
    <row r="538" spans="2:12" x14ac:dyDescent="0.2">
      <c r="B538" s="71"/>
      <c r="C538" s="71"/>
      <c r="D538" s="3"/>
      <c r="E538" s="3"/>
      <c r="F538" s="3"/>
      <c r="G538" s="69"/>
      <c r="H538" s="3"/>
      <c r="I538" s="3"/>
      <c r="J538" s="3"/>
      <c r="K538" s="3"/>
      <c r="L538" s="3"/>
    </row>
    <row r="539" spans="2:12" x14ac:dyDescent="0.2">
      <c r="B539" s="71"/>
      <c r="C539" s="71"/>
      <c r="D539" s="3"/>
      <c r="E539" s="3"/>
      <c r="F539" s="3"/>
      <c r="G539" s="69"/>
      <c r="H539" s="3"/>
      <c r="I539" s="3"/>
      <c r="J539" s="3"/>
      <c r="K539" s="3"/>
      <c r="L539" s="3"/>
    </row>
    <row r="540" spans="2:12" x14ac:dyDescent="0.2">
      <c r="B540" s="71"/>
      <c r="C540" s="71"/>
      <c r="D540" s="3"/>
      <c r="E540" s="3"/>
      <c r="F540" s="3"/>
      <c r="G540" s="69"/>
      <c r="H540" s="3"/>
      <c r="I540" s="3"/>
      <c r="J540" s="3"/>
      <c r="K540" s="3"/>
      <c r="L540" s="3"/>
    </row>
    <row r="541" spans="2:12" x14ac:dyDescent="0.2">
      <c r="B541" s="71"/>
      <c r="C541" s="71"/>
      <c r="D541" s="3"/>
      <c r="E541" s="3"/>
      <c r="F541" s="3"/>
      <c r="G541" s="69"/>
      <c r="H541" s="3"/>
      <c r="I541" s="3"/>
      <c r="J541" s="3"/>
      <c r="K541" s="3"/>
      <c r="L541" s="3"/>
    </row>
    <row r="542" spans="2:12" x14ac:dyDescent="0.2">
      <c r="B542" s="71"/>
      <c r="C542" s="71"/>
      <c r="D542" s="3"/>
      <c r="E542" s="3"/>
      <c r="F542" s="3"/>
      <c r="G542" s="69"/>
      <c r="H542" s="3"/>
      <c r="I542" s="3"/>
      <c r="J542" s="3"/>
      <c r="K542" s="3"/>
      <c r="L542" s="3"/>
    </row>
    <row r="543" spans="2:12" x14ac:dyDescent="0.2">
      <c r="B543" s="71"/>
      <c r="C543" s="71"/>
      <c r="D543" s="3"/>
      <c r="E543" s="3"/>
      <c r="F543" s="3"/>
      <c r="G543" s="69"/>
      <c r="H543" s="3"/>
      <c r="I543" s="3"/>
      <c r="J543" s="3"/>
      <c r="K543" s="3"/>
      <c r="L543" s="3"/>
    </row>
    <row r="544" spans="2:12" x14ac:dyDescent="0.2">
      <c r="B544" s="71"/>
      <c r="C544" s="71"/>
      <c r="D544" s="3"/>
      <c r="E544" s="3"/>
      <c r="F544" s="3"/>
      <c r="G544" s="69"/>
      <c r="H544" s="3"/>
      <c r="I544" s="3"/>
      <c r="J544" s="3"/>
      <c r="K544" s="3"/>
      <c r="L544" s="3"/>
    </row>
    <row r="545" spans="2:12" x14ac:dyDescent="0.2">
      <c r="B545" s="71"/>
      <c r="C545" s="71"/>
      <c r="D545" s="3"/>
      <c r="E545" s="3"/>
      <c r="F545" s="3"/>
      <c r="G545" s="69"/>
      <c r="H545" s="3"/>
      <c r="I545" s="3"/>
      <c r="J545" s="3"/>
      <c r="K545" s="3"/>
      <c r="L545" s="3"/>
    </row>
    <row r="546" spans="2:12" x14ac:dyDescent="0.2">
      <c r="B546" s="71"/>
      <c r="C546" s="71"/>
      <c r="D546" s="3"/>
      <c r="E546" s="3"/>
      <c r="F546" s="3"/>
      <c r="G546" s="69"/>
      <c r="H546" s="3"/>
      <c r="I546" s="3"/>
      <c r="J546" s="3"/>
      <c r="K546" s="3"/>
      <c r="L546" s="3"/>
    </row>
    <row r="547" spans="2:12" x14ac:dyDescent="0.2">
      <c r="B547" s="71"/>
      <c r="C547" s="71"/>
      <c r="D547" s="3"/>
      <c r="E547" s="3"/>
      <c r="F547" s="3"/>
      <c r="G547" s="69"/>
      <c r="H547" s="3"/>
      <c r="I547" s="3"/>
      <c r="J547" s="3"/>
      <c r="K547" s="3"/>
      <c r="L547" s="3"/>
    </row>
    <row r="548" spans="2:12" x14ac:dyDescent="0.2">
      <c r="B548" s="71"/>
      <c r="C548" s="71"/>
      <c r="D548" s="3"/>
      <c r="E548" s="3"/>
      <c r="F548" s="3"/>
      <c r="G548" s="69"/>
      <c r="H548" s="3"/>
      <c r="I548" s="3"/>
      <c r="J548" s="3"/>
      <c r="K548" s="3"/>
      <c r="L548" s="3"/>
    </row>
    <row r="549" spans="2:12" x14ac:dyDescent="0.2">
      <c r="B549" s="71"/>
      <c r="C549" s="71"/>
      <c r="D549" s="3"/>
      <c r="E549" s="3"/>
      <c r="F549" s="3"/>
      <c r="G549" s="69"/>
      <c r="H549" s="3"/>
      <c r="I549" s="3"/>
      <c r="J549" s="3"/>
      <c r="K549" s="3"/>
      <c r="L549" s="3"/>
    </row>
    <row r="550" spans="2:12" x14ac:dyDescent="0.2">
      <c r="B550" s="71"/>
      <c r="C550" s="71"/>
      <c r="D550" s="3"/>
      <c r="E550" s="3"/>
      <c r="F550" s="3"/>
      <c r="G550" s="69"/>
      <c r="H550" s="3"/>
      <c r="I550" s="3"/>
      <c r="J550" s="3"/>
      <c r="K550" s="3"/>
      <c r="L550" s="3"/>
    </row>
    <row r="551" spans="2:12" x14ac:dyDescent="0.2">
      <c r="B551" s="71"/>
      <c r="C551" s="71"/>
      <c r="D551" s="3"/>
      <c r="E551" s="3"/>
      <c r="F551" s="3"/>
      <c r="G551" s="69"/>
      <c r="H551" s="3"/>
      <c r="I551" s="3"/>
      <c r="J551" s="3"/>
      <c r="K551" s="3"/>
      <c r="L551" s="3"/>
    </row>
    <row r="552" spans="2:12" x14ac:dyDescent="0.2">
      <c r="B552" s="71"/>
      <c r="C552" s="71"/>
      <c r="D552" s="3"/>
      <c r="E552" s="3"/>
      <c r="F552" s="3"/>
      <c r="G552" s="69"/>
      <c r="H552" s="3"/>
      <c r="I552" s="3"/>
      <c r="J552" s="3"/>
      <c r="K552" s="3"/>
      <c r="L552" s="3"/>
    </row>
    <row r="553" spans="2:12" x14ac:dyDescent="0.2">
      <c r="B553" s="71"/>
      <c r="C553" s="71"/>
      <c r="D553" s="3"/>
      <c r="E553" s="3"/>
      <c r="F553" s="3"/>
      <c r="G553" s="69"/>
      <c r="H553" s="3"/>
      <c r="I553" s="3"/>
      <c r="J553" s="3"/>
      <c r="K553" s="3"/>
      <c r="L553" s="3"/>
    </row>
    <row r="554" spans="2:12" x14ac:dyDescent="0.2">
      <c r="B554" s="71"/>
      <c r="C554" s="71"/>
      <c r="D554" s="3"/>
      <c r="E554" s="3"/>
      <c r="F554" s="3"/>
      <c r="G554" s="69"/>
      <c r="H554" s="3"/>
      <c r="I554" s="3"/>
      <c r="J554" s="3"/>
      <c r="K554" s="3"/>
      <c r="L554" s="3"/>
    </row>
    <row r="555" spans="2:12" x14ac:dyDescent="0.2">
      <c r="B555" s="71"/>
      <c r="C555" s="71"/>
      <c r="D555" s="3"/>
      <c r="E555" s="3"/>
      <c r="F555" s="3"/>
      <c r="G555" s="69"/>
      <c r="H555" s="3"/>
      <c r="I555" s="3"/>
      <c r="J555" s="3"/>
      <c r="K555" s="3"/>
      <c r="L555" s="3"/>
    </row>
    <row r="556" spans="2:12" x14ac:dyDescent="0.2">
      <c r="B556" s="71"/>
      <c r="C556" s="71"/>
      <c r="D556" s="3"/>
      <c r="E556" s="3"/>
      <c r="F556" s="3"/>
      <c r="G556" s="69"/>
      <c r="H556" s="3"/>
      <c r="I556" s="3"/>
      <c r="J556" s="3"/>
      <c r="K556" s="3"/>
      <c r="L556" s="3"/>
    </row>
    <row r="557" spans="2:12" x14ac:dyDescent="0.2">
      <c r="B557" s="71"/>
      <c r="C557" s="71"/>
      <c r="D557" s="3"/>
      <c r="E557" s="3"/>
      <c r="F557" s="3"/>
      <c r="G557" s="69"/>
      <c r="H557" s="3"/>
      <c r="I557" s="3"/>
      <c r="J557" s="3"/>
      <c r="K557" s="3"/>
      <c r="L557" s="3"/>
    </row>
    <row r="558" spans="2:12" x14ac:dyDescent="0.2">
      <c r="B558" s="71"/>
      <c r="C558" s="71"/>
      <c r="D558" s="3"/>
      <c r="E558" s="3"/>
      <c r="F558" s="3"/>
      <c r="G558" s="69"/>
      <c r="H558" s="3"/>
      <c r="I558" s="3"/>
      <c r="J558" s="3"/>
      <c r="K558" s="3"/>
      <c r="L558" s="3"/>
    </row>
    <row r="559" spans="2:12" x14ac:dyDescent="0.2">
      <c r="B559" s="71"/>
      <c r="C559" s="71"/>
      <c r="D559" s="3"/>
      <c r="E559" s="3"/>
      <c r="F559" s="3"/>
      <c r="G559" s="69"/>
      <c r="H559" s="3"/>
      <c r="I559" s="3"/>
      <c r="J559" s="3"/>
      <c r="K559" s="3"/>
      <c r="L559" s="3"/>
    </row>
    <row r="560" spans="2:12" x14ac:dyDescent="0.2">
      <c r="B560" s="71"/>
      <c r="C560" s="71"/>
      <c r="D560" s="3"/>
      <c r="E560" s="3"/>
      <c r="F560" s="3"/>
      <c r="G560" s="69"/>
      <c r="H560" s="3"/>
      <c r="I560" s="3"/>
      <c r="J560" s="3"/>
      <c r="K560" s="3"/>
      <c r="L560" s="3"/>
    </row>
    <row r="561" spans="2:12" x14ac:dyDescent="0.2">
      <c r="B561" s="71"/>
      <c r="C561" s="71"/>
      <c r="D561" s="3"/>
      <c r="E561" s="3"/>
      <c r="F561" s="3"/>
      <c r="G561" s="69"/>
      <c r="H561" s="3"/>
      <c r="I561" s="3"/>
      <c r="J561" s="3"/>
      <c r="K561" s="3"/>
      <c r="L561" s="3"/>
    </row>
    <row r="562" spans="2:12" x14ac:dyDescent="0.2">
      <c r="B562" s="71"/>
      <c r="C562" s="71"/>
      <c r="D562" s="3"/>
      <c r="E562" s="3"/>
      <c r="F562" s="3"/>
      <c r="G562" s="69"/>
      <c r="H562" s="3"/>
      <c r="I562" s="3"/>
      <c r="J562" s="3"/>
      <c r="K562" s="3"/>
      <c r="L562" s="3"/>
    </row>
    <row r="563" spans="2:12" x14ac:dyDescent="0.2">
      <c r="B563" s="71"/>
      <c r="C563" s="71"/>
      <c r="D563" s="3"/>
      <c r="E563" s="3"/>
      <c r="F563" s="3"/>
      <c r="G563" s="69"/>
      <c r="H563" s="3"/>
      <c r="I563" s="3"/>
      <c r="J563" s="3"/>
      <c r="K563" s="3"/>
      <c r="L563" s="3"/>
    </row>
    <row r="564" spans="2:12" x14ac:dyDescent="0.2">
      <c r="B564" s="71"/>
      <c r="C564" s="71"/>
      <c r="D564" s="3"/>
      <c r="E564" s="3"/>
      <c r="F564" s="3"/>
      <c r="G564" s="69"/>
      <c r="H564" s="3"/>
      <c r="I564" s="3"/>
      <c r="J564" s="3"/>
      <c r="K564" s="3"/>
      <c r="L564" s="3"/>
    </row>
    <row r="565" spans="2:12" x14ac:dyDescent="0.2">
      <c r="B565" s="71"/>
      <c r="C565" s="71"/>
      <c r="D565" s="3"/>
      <c r="E565" s="3"/>
      <c r="F565" s="3"/>
      <c r="G565" s="69"/>
      <c r="H565" s="3"/>
      <c r="I565" s="3"/>
      <c r="J565" s="3"/>
      <c r="K565" s="3"/>
      <c r="L565" s="3"/>
    </row>
    <row r="566" spans="2:12" x14ac:dyDescent="0.2">
      <c r="B566" s="71"/>
      <c r="C566" s="71"/>
      <c r="D566" s="3"/>
      <c r="E566" s="3"/>
      <c r="F566" s="3"/>
      <c r="G566" s="69"/>
      <c r="H566" s="3"/>
      <c r="I566" s="3"/>
      <c r="J566" s="3"/>
      <c r="K566" s="3"/>
      <c r="L566" s="3"/>
    </row>
    <row r="567" spans="2:12" x14ac:dyDescent="0.2">
      <c r="B567" s="71"/>
      <c r="C567" s="71"/>
      <c r="D567" s="3"/>
      <c r="E567" s="3"/>
      <c r="F567" s="3"/>
      <c r="G567" s="69"/>
      <c r="H567" s="3"/>
      <c r="I567" s="3"/>
      <c r="J567" s="3"/>
      <c r="K567" s="3"/>
      <c r="L567" s="3"/>
    </row>
    <row r="568" spans="2:12" x14ac:dyDescent="0.2">
      <c r="B568" s="71"/>
      <c r="C568" s="71"/>
      <c r="D568" s="3"/>
      <c r="E568" s="3"/>
      <c r="F568" s="3"/>
      <c r="G568" s="69"/>
      <c r="H568" s="3"/>
      <c r="I568" s="3"/>
      <c r="J568" s="3"/>
      <c r="K568" s="3"/>
      <c r="L568" s="3"/>
    </row>
    <row r="569" spans="2:12" x14ac:dyDescent="0.2">
      <c r="B569" s="71"/>
      <c r="C569" s="71"/>
      <c r="D569" s="3"/>
      <c r="E569" s="3"/>
      <c r="F569" s="3"/>
      <c r="G569" s="69"/>
      <c r="H569" s="3"/>
      <c r="I569" s="3"/>
      <c r="J569" s="3"/>
      <c r="K569" s="3"/>
      <c r="L569" s="3"/>
    </row>
    <row r="570" spans="2:12" x14ac:dyDescent="0.2">
      <c r="B570" s="71"/>
      <c r="C570" s="71"/>
      <c r="D570" s="3"/>
      <c r="E570" s="3"/>
      <c r="F570" s="3"/>
      <c r="G570" s="69"/>
      <c r="H570" s="3"/>
      <c r="I570" s="3"/>
      <c r="J570" s="3"/>
      <c r="K570" s="3"/>
      <c r="L570" s="3"/>
    </row>
    <row r="571" spans="2:12" x14ac:dyDescent="0.2">
      <c r="B571" s="71"/>
      <c r="C571" s="71"/>
      <c r="D571" s="3"/>
      <c r="E571" s="3"/>
      <c r="F571" s="3"/>
      <c r="G571" s="69"/>
      <c r="H571" s="3"/>
      <c r="I571" s="3"/>
      <c r="J571" s="3"/>
      <c r="K571" s="3"/>
      <c r="L571" s="3"/>
    </row>
    <row r="572" spans="2:12" x14ac:dyDescent="0.2">
      <c r="B572" s="71"/>
      <c r="C572" s="71"/>
      <c r="D572" s="3"/>
      <c r="E572" s="3"/>
      <c r="F572" s="3"/>
      <c r="G572" s="69"/>
      <c r="H572" s="3"/>
      <c r="I572" s="3"/>
      <c r="J572" s="3"/>
      <c r="K572" s="3"/>
      <c r="L572" s="3"/>
    </row>
    <row r="573" spans="2:12" x14ac:dyDescent="0.2">
      <c r="B573" s="71"/>
      <c r="C573" s="71"/>
      <c r="D573" s="3"/>
      <c r="E573" s="3"/>
      <c r="F573" s="3"/>
      <c r="G573" s="69"/>
      <c r="H573" s="3"/>
      <c r="I573" s="3"/>
      <c r="J573" s="3"/>
      <c r="K573" s="3"/>
      <c r="L573" s="3"/>
    </row>
    <row r="574" spans="2:12" x14ac:dyDescent="0.2">
      <c r="B574" s="71"/>
      <c r="C574" s="71"/>
      <c r="D574" s="3"/>
      <c r="E574" s="3"/>
      <c r="F574" s="3"/>
      <c r="G574" s="69"/>
      <c r="H574" s="3"/>
      <c r="I574" s="3"/>
      <c r="J574" s="3"/>
      <c r="K574" s="3"/>
      <c r="L574" s="3"/>
    </row>
    <row r="575" spans="2:12" x14ac:dyDescent="0.2">
      <c r="B575" s="71"/>
      <c r="C575" s="71"/>
      <c r="D575" s="3"/>
      <c r="E575" s="3"/>
      <c r="F575" s="3"/>
      <c r="G575" s="69"/>
      <c r="H575" s="3"/>
      <c r="I575" s="3"/>
      <c r="J575" s="3"/>
      <c r="K575" s="3"/>
      <c r="L575" s="3"/>
    </row>
    <row r="576" spans="2:12" x14ac:dyDescent="0.2">
      <c r="B576" s="71"/>
      <c r="C576" s="71"/>
      <c r="D576" s="3"/>
      <c r="E576" s="3"/>
      <c r="F576" s="3"/>
      <c r="G576" s="69"/>
      <c r="H576" s="3"/>
      <c r="I576" s="3"/>
      <c r="J576" s="3"/>
      <c r="K576" s="3"/>
      <c r="L576" s="3"/>
    </row>
    <row r="577" spans="2:12" x14ac:dyDescent="0.2">
      <c r="B577" s="71"/>
      <c r="C577" s="71"/>
      <c r="D577" s="3"/>
      <c r="E577" s="3"/>
      <c r="F577" s="3"/>
      <c r="G577" s="69"/>
      <c r="H577" s="3"/>
      <c r="I577" s="3"/>
      <c r="J577" s="3"/>
      <c r="K577" s="3"/>
      <c r="L577" s="3"/>
    </row>
    <row r="578" spans="2:12" x14ac:dyDescent="0.2">
      <c r="B578" s="71"/>
      <c r="C578" s="71"/>
      <c r="D578" s="3"/>
      <c r="E578" s="3"/>
      <c r="F578" s="3"/>
      <c r="G578" s="69"/>
      <c r="H578" s="3"/>
      <c r="I578" s="3"/>
      <c r="J578" s="3"/>
      <c r="K578" s="3"/>
      <c r="L578" s="3"/>
    </row>
    <row r="579" spans="2:12" x14ac:dyDescent="0.2">
      <c r="B579" s="71"/>
      <c r="C579" s="71"/>
      <c r="D579" s="3"/>
      <c r="E579" s="3"/>
      <c r="F579" s="3"/>
      <c r="G579" s="69"/>
      <c r="H579" s="3"/>
      <c r="I579" s="3"/>
      <c r="J579" s="3"/>
      <c r="K579" s="3"/>
      <c r="L579" s="3"/>
    </row>
    <row r="580" spans="2:12" x14ac:dyDescent="0.2">
      <c r="B580" s="71"/>
      <c r="C580" s="71"/>
      <c r="D580" s="3"/>
      <c r="E580" s="3"/>
      <c r="F580" s="3"/>
      <c r="G580" s="69"/>
      <c r="H580" s="3"/>
      <c r="I580" s="3"/>
      <c r="J580" s="3"/>
      <c r="K580" s="3"/>
      <c r="L580" s="3"/>
    </row>
    <row r="581" spans="2:12" x14ac:dyDescent="0.2">
      <c r="B581" s="71"/>
      <c r="C581" s="71"/>
      <c r="D581" s="3"/>
      <c r="E581" s="3"/>
      <c r="F581" s="3"/>
      <c r="G581" s="69"/>
      <c r="H581" s="3"/>
      <c r="I581" s="3"/>
      <c r="J581" s="3"/>
      <c r="K581" s="3"/>
      <c r="L581" s="3"/>
    </row>
    <row r="582" spans="2:12" x14ac:dyDescent="0.2">
      <c r="B582" s="71"/>
      <c r="C582" s="71"/>
      <c r="D582" s="3"/>
      <c r="E582" s="3"/>
      <c r="F582" s="3"/>
      <c r="G582" s="69"/>
      <c r="H582" s="3"/>
      <c r="I582" s="3"/>
      <c r="J582" s="3"/>
      <c r="K582" s="3"/>
      <c r="L582" s="3"/>
    </row>
    <row r="583" spans="2:12" x14ac:dyDescent="0.2">
      <c r="B583" s="71"/>
      <c r="C583" s="71"/>
      <c r="D583" s="3"/>
      <c r="E583" s="3"/>
      <c r="F583" s="3"/>
      <c r="G583" s="69"/>
      <c r="H583" s="3"/>
      <c r="I583" s="3"/>
      <c r="J583" s="3"/>
      <c r="K583" s="3"/>
      <c r="L583" s="3"/>
    </row>
    <row r="584" spans="2:12" x14ac:dyDescent="0.2">
      <c r="B584" s="71"/>
      <c r="C584" s="71"/>
      <c r="D584" s="3"/>
      <c r="E584" s="3"/>
      <c r="F584" s="3"/>
      <c r="G584" s="69"/>
      <c r="H584" s="3"/>
      <c r="I584" s="3"/>
      <c r="J584" s="3"/>
      <c r="K584" s="3"/>
      <c r="L584" s="3"/>
    </row>
    <row r="585" spans="2:12" x14ac:dyDescent="0.2">
      <c r="B585" s="71"/>
      <c r="C585" s="71"/>
      <c r="D585" s="3"/>
      <c r="E585" s="3"/>
      <c r="F585" s="3"/>
      <c r="G585" s="69"/>
      <c r="H585" s="3"/>
      <c r="I585" s="3"/>
      <c r="J585" s="3"/>
      <c r="K585" s="3"/>
      <c r="L585" s="3"/>
    </row>
    <row r="586" spans="2:12" x14ac:dyDescent="0.2">
      <c r="B586" s="71"/>
      <c r="C586" s="71"/>
      <c r="D586" s="3"/>
      <c r="E586" s="3"/>
      <c r="F586" s="3"/>
      <c r="G586" s="69"/>
      <c r="H586" s="3"/>
      <c r="I586" s="3"/>
      <c r="J586" s="3"/>
      <c r="K586" s="3"/>
      <c r="L586" s="3"/>
    </row>
    <row r="587" spans="2:12" x14ac:dyDescent="0.2">
      <c r="B587" s="71"/>
      <c r="C587" s="71"/>
      <c r="D587" s="3"/>
      <c r="E587" s="3"/>
      <c r="F587" s="3"/>
      <c r="G587" s="69"/>
      <c r="H587" s="3"/>
      <c r="I587" s="3"/>
      <c r="J587" s="3"/>
      <c r="K587" s="3"/>
      <c r="L587" s="3"/>
    </row>
    <row r="588" spans="2:12" x14ac:dyDescent="0.2">
      <c r="B588" s="71"/>
      <c r="C588" s="71"/>
      <c r="D588" s="3"/>
      <c r="E588" s="3"/>
      <c r="F588" s="3"/>
      <c r="G588" s="69"/>
      <c r="H588" s="3"/>
      <c r="I588" s="3"/>
      <c r="J588" s="3"/>
      <c r="K588" s="3"/>
      <c r="L588" s="3"/>
    </row>
    <row r="589" spans="2:12" x14ac:dyDescent="0.2">
      <c r="B589" s="71"/>
      <c r="C589" s="71"/>
      <c r="D589" s="3"/>
      <c r="E589" s="3"/>
      <c r="F589" s="3"/>
      <c r="G589" s="69"/>
      <c r="H589" s="3"/>
      <c r="I589" s="3"/>
      <c r="J589" s="3"/>
      <c r="K589" s="3"/>
      <c r="L589" s="3"/>
    </row>
    <row r="590" spans="2:12" x14ac:dyDescent="0.2">
      <c r="B590" s="71"/>
      <c r="C590" s="71"/>
      <c r="D590" s="3"/>
      <c r="E590" s="3"/>
      <c r="F590" s="3"/>
      <c r="G590" s="69"/>
      <c r="H590" s="3"/>
      <c r="I590" s="3"/>
      <c r="J590" s="3"/>
      <c r="K590" s="3"/>
      <c r="L590" s="3"/>
    </row>
    <row r="591" spans="2:12" x14ac:dyDescent="0.2">
      <c r="B591" s="71"/>
      <c r="C591" s="71"/>
      <c r="D591" s="3"/>
      <c r="E591" s="3"/>
      <c r="F591" s="3"/>
      <c r="G591" s="69"/>
      <c r="H591" s="3"/>
      <c r="I591" s="3"/>
      <c r="J591" s="3"/>
      <c r="K591" s="3"/>
      <c r="L591" s="3"/>
    </row>
    <row r="592" spans="2:12" x14ac:dyDescent="0.2">
      <c r="B592" s="71"/>
      <c r="C592" s="71"/>
      <c r="D592" s="3"/>
      <c r="E592" s="3"/>
      <c r="F592" s="3"/>
      <c r="G592" s="69"/>
      <c r="H592" s="3"/>
      <c r="I592" s="3"/>
      <c r="J592" s="3"/>
      <c r="K592" s="3"/>
      <c r="L592" s="3"/>
    </row>
    <row r="593" spans="2:12" x14ac:dyDescent="0.2">
      <c r="B593" s="71"/>
      <c r="C593" s="71"/>
      <c r="D593" s="3"/>
      <c r="E593" s="3"/>
      <c r="F593" s="3"/>
      <c r="G593" s="69"/>
      <c r="H593" s="3"/>
      <c r="I593" s="3"/>
      <c r="J593" s="3"/>
      <c r="K593" s="3"/>
      <c r="L593" s="3"/>
    </row>
    <row r="594" spans="2:12" x14ac:dyDescent="0.2">
      <c r="B594" s="71"/>
      <c r="C594" s="71"/>
      <c r="D594" s="3"/>
      <c r="E594" s="3"/>
      <c r="F594" s="3"/>
      <c r="G594" s="69"/>
      <c r="H594" s="3"/>
      <c r="I594" s="3"/>
      <c r="J594" s="3"/>
      <c r="K594" s="3"/>
      <c r="L594" s="3"/>
    </row>
    <row r="595" spans="2:12" x14ac:dyDescent="0.2">
      <c r="B595" s="71"/>
      <c r="C595" s="71"/>
      <c r="D595" s="3"/>
      <c r="E595" s="3"/>
      <c r="F595" s="3"/>
      <c r="G595" s="69"/>
      <c r="H595" s="3"/>
      <c r="I595" s="3"/>
      <c r="J595" s="3"/>
      <c r="K595" s="3"/>
      <c r="L595" s="3"/>
    </row>
    <row r="596" spans="2:12" x14ac:dyDescent="0.2">
      <c r="B596" s="71"/>
      <c r="C596" s="71"/>
      <c r="D596" s="3"/>
      <c r="E596" s="3"/>
      <c r="F596" s="3"/>
      <c r="G596" s="69"/>
      <c r="H596" s="3"/>
      <c r="I596" s="3"/>
      <c r="J596" s="3"/>
      <c r="K596" s="3"/>
      <c r="L596" s="3"/>
    </row>
    <row r="597" spans="2:12" x14ac:dyDescent="0.2">
      <c r="B597" s="71"/>
      <c r="C597" s="71"/>
      <c r="D597" s="3"/>
      <c r="E597" s="3"/>
      <c r="F597" s="3"/>
      <c r="G597" s="69"/>
      <c r="H597" s="3"/>
      <c r="I597" s="3"/>
      <c r="J597" s="3"/>
      <c r="K597" s="3"/>
      <c r="L597" s="3"/>
    </row>
    <row r="598" spans="2:12" x14ac:dyDescent="0.2">
      <c r="B598" s="71"/>
      <c r="C598" s="71"/>
      <c r="D598" s="3"/>
      <c r="E598" s="3"/>
      <c r="F598" s="3"/>
      <c r="G598" s="69"/>
      <c r="H598" s="3"/>
      <c r="I598" s="3"/>
      <c r="J598" s="3"/>
      <c r="K598" s="3"/>
      <c r="L598" s="3"/>
    </row>
    <row r="599" spans="2:12" x14ac:dyDescent="0.2">
      <c r="B599" s="71"/>
      <c r="C599" s="71"/>
      <c r="D599" s="3"/>
      <c r="E599" s="3"/>
      <c r="F599" s="3"/>
      <c r="G599" s="69"/>
      <c r="H599" s="3"/>
      <c r="I599" s="3"/>
      <c r="J599" s="3"/>
      <c r="K599" s="3"/>
      <c r="L599" s="3"/>
    </row>
    <row r="600" spans="2:12" x14ac:dyDescent="0.2">
      <c r="B600" s="71"/>
      <c r="C600" s="71"/>
      <c r="D600" s="3"/>
      <c r="E600" s="3"/>
      <c r="F600" s="3"/>
      <c r="G600" s="69"/>
      <c r="H600" s="3"/>
      <c r="I600" s="3"/>
      <c r="J600" s="3"/>
      <c r="K600" s="3"/>
      <c r="L600" s="3"/>
    </row>
    <row r="601" spans="2:12" x14ac:dyDescent="0.2">
      <c r="B601" s="71"/>
      <c r="C601" s="71"/>
      <c r="D601" s="3"/>
      <c r="E601" s="3"/>
      <c r="F601" s="3"/>
      <c r="G601" s="69"/>
      <c r="H601" s="3"/>
      <c r="I601" s="3"/>
      <c r="J601" s="3"/>
      <c r="K601" s="3"/>
      <c r="L601" s="3"/>
    </row>
    <row r="602" spans="2:12" x14ac:dyDescent="0.2">
      <c r="B602" s="71"/>
      <c r="C602" s="71"/>
      <c r="D602" s="3"/>
      <c r="E602" s="3"/>
      <c r="F602" s="3"/>
      <c r="G602" s="69"/>
      <c r="H602" s="3"/>
      <c r="I602" s="3"/>
      <c r="J602" s="3"/>
      <c r="K602" s="3"/>
      <c r="L602" s="3"/>
    </row>
    <row r="603" spans="2:12" x14ac:dyDescent="0.2">
      <c r="B603" s="71"/>
      <c r="C603" s="71"/>
      <c r="D603" s="3"/>
      <c r="E603" s="3"/>
      <c r="F603" s="3"/>
      <c r="G603" s="69"/>
      <c r="H603" s="3"/>
      <c r="I603" s="3"/>
      <c r="J603" s="3"/>
      <c r="K603" s="3"/>
      <c r="L603" s="3"/>
    </row>
    <row r="604" spans="2:12" x14ac:dyDescent="0.2">
      <c r="B604" s="71"/>
      <c r="C604" s="71"/>
      <c r="D604" s="3"/>
      <c r="E604" s="3"/>
      <c r="F604" s="3"/>
      <c r="G604" s="69"/>
      <c r="H604" s="3"/>
      <c r="I604" s="3"/>
      <c r="J604" s="3"/>
      <c r="K604" s="3"/>
      <c r="L604" s="3"/>
    </row>
    <row r="605" spans="2:12" x14ac:dyDescent="0.2">
      <c r="B605" s="71"/>
      <c r="C605" s="71"/>
      <c r="D605" s="3"/>
      <c r="E605" s="3"/>
      <c r="F605" s="3"/>
      <c r="G605" s="69"/>
      <c r="H605" s="3"/>
      <c r="I605" s="3"/>
      <c r="J605" s="3"/>
      <c r="K605" s="3"/>
      <c r="L605" s="3"/>
    </row>
    <row r="606" spans="2:12" x14ac:dyDescent="0.2">
      <c r="B606" s="71"/>
      <c r="C606" s="71"/>
      <c r="D606" s="3"/>
      <c r="E606" s="3"/>
      <c r="F606" s="3"/>
      <c r="G606" s="69"/>
      <c r="H606" s="3"/>
      <c r="I606" s="3"/>
      <c r="J606" s="3"/>
      <c r="K606" s="3"/>
      <c r="L606" s="3"/>
    </row>
    <row r="607" spans="2:12" x14ac:dyDescent="0.2">
      <c r="B607" s="71"/>
      <c r="C607" s="71"/>
      <c r="D607" s="3"/>
      <c r="E607" s="3"/>
      <c r="F607" s="3"/>
      <c r="G607" s="69"/>
      <c r="H607" s="3"/>
      <c r="I607" s="3"/>
      <c r="J607" s="3"/>
      <c r="K607" s="3"/>
      <c r="L607" s="3"/>
    </row>
    <row r="608" spans="2:12" x14ac:dyDescent="0.2">
      <c r="B608" s="71"/>
      <c r="C608" s="71"/>
      <c r="D608" s="3"/>
      <c r="E608" s="3"/>
      <c r="F608" s="3"/>
      <c r="G608" s="69"/>
      <c r="H608" s="3"/>
      <c r="I608" s="3"/>
      <c r="J608" s="3"/>
      <c r="K608" s="3"/>
      <c r="L608" s="3"/>
    </row>
    <row r="609" spans="2:12" x14ac:dyDescent="0.2">
      <c r="B609" s="71"/>
      <c r="C609" s="71"/>
      <c r="D609" s="3"/>
      <c r="E609" s="3"/>
      <c r="F609" s="3"/>
      <c r="G609" s="69"/>
      <c r="H609" s="3"/>
      <c r="I609" s="3"/>
      <c r="J609" s="3"/>
      <c r="K609" s="3"/>
      <c r="L609" s="3"/>
    </row>
    <row r="610" spans="2:12" x14ac:dyDescent="0.2">
      <c r="B610" s="71"/>
      <c r="C610" s="71"/>
      <c r="D610" s="3"/>
      <c r="E610" s="3"/>
      <c r="F610" s="3"/>
      <c r="G610" s="69"/>
      <c r="H610" s="3"/>
      <c r="I610" s="3"/>
      <c r="J610" s="3"/>
      <c r="K610" s="3"/>
      <c r="L610" s="3"/>
    </row>
    <row r="611" spans="2:12" x14ac:dyDescent="0.2">
      <c r="B611" s="71"/>
      <c r="C611" s="71"/>
      <c r="D611" s="3"/>
      <c r="E611" s="3"/>
      <c r="F611" s="3"/>
      <c r="G611" s="69"/>
      <c r="H611" s="3"/>
      <c r="I611" s="3"/>
      <c r="J611" s="3"/>
      <c r="K611" s="3"/>
      <c r="L611" s="3"/>
    </row>
    <row r="612" spans="2:12" x14ac:dyDescent="0.2">
      <c r="B612" s="71"/>
      <c r="C612" s="71"/>
      <c r="D612" s="3"/>
      <c r="E612" s="3"/>
      <c r="F612" s="3"/>
      <c r="G612" s="69"/>
      <c r="H612" s="3"/>
      <c r="I612" s="3"/>
      <c r="J612" s="3"/>
      <c r="K612" s="3"/>
      <c r="L612" s="3"/>
    </row>
    <row r="613" spans="2:12" x14ac:dyDescent="0.2">
      <c r="B613" s="71"/>
      <c r="C613" s="71"/>
      <c r="D613" s="3"/>
      <c r="E613" s="3"/>
      <c r="F613" s="3"/>
      <c r="G613" s="69"/>
      <c r="H613" s="3"/>
      <c r="I613" s="3"/>
      <c r="J613" s="3"/>
      <c r="K613" s="3"/>
      <c r="L613" s="3"/>
    </row>
    <row r="614" spans="2:12" x14ac:dyDescent="0.2">
      <c r="B614" s="71"/>
      <c r="C614" s="71"/>
      <c r="D614" s="3"/>
      <c r="E614" s="3"/>
      <c r="F614" s="3"/>
      <c r="G614" s="69"/>
      <c r="H614" s="3"/>
      <c r="I614" s="3"/>
      <c r="J614" s="3"/>
      <c r="K614" s="3"/>
      <c r="L614" s="3"/>
    </row>
    <row r="615" spans="2:12" x14ac:dyDescent="0.2">
      <c r="B615" s="71"/>
      <c r="C615" s="71"/>
      <c r="D615" s="3"/>
      <c r="E615" s="3"/>
      <c r="F615" s="3"/>
      <c r="G615" s="69"/>
      <c r="H615" s="3"/>
      <c r="I615" s="3"/>
      <c r="J615" s="3"/>
      <c r="K615" s="3"/>
      <c r="L615" s="3"/>
    </row>
    <row r="616" spans="2:12" x14ac:dyDescent="0.2">
      <c r="B616" s="71"/>
      <c r="C616" s="71"/>
      <c r="D616" s="3"/>
      <c r="E616" s="3"/>
      <c r="F616" s="3"/>
      <c r="G616" s="69"/>
      <c r="H616" s="3"/>
      <c r="I616" s="3"/>
      <c r="J616" s="3"/>
      <c r="K616" s="3"/>
      <c r="L616" s="3"/>
    </row>
    <row r="617" spans="2:12" x14ac:dyDescent="0.2">
      <c r="B617" s="71"/>
      <c r="C617" s="71"/>
      <c r="D617" s="3"/>
      <c r="E617" s="3"/>
      <c r="F617" s="3"/>
      <c r="G617" s="69"/>
      <c r="H617" s="3"/>
      <c r="I617" s="3"/>
      <c r="J617" s="3"/>
      <c r="K617" s="3"/>
      <c r="L617" s="3"/>
    </row>
    <row r="618" spans="2:12" x14ac:dyDescent="0.2">
      <c r="B618" s="71"/>
      <c r="C618" s="71"/>
      <c r="D618" s="3"/>
      <c r="E618" s="3"/>
      <c r="F618" s="3"/>
      <c r="G618" s="69"/>
      <c r="H618" s="3"/>
      <c r="I618" s="3"/>
      <c r="J618" s="3"/>
      <c r="K618" s="3"/>
      <c r="L618" s="3"/>
    </row>
    <row r="619" spans="2:12" x14ac:dyDescent="0.2">
      <c r="B619" s="71"/>
      <c r="C619" s="71"/>
      <c r="D619" s="3"/>
      <c r="E619" s="3"/>
      <c r="F619" s="3"/>
      <c r="G619" s="69"/>
      <c r="H619" s="3"/>
      <c r="I619" s="3"/>
      <c r="J619" s="3"/>
      <c r="K619" s="3"/>
      <c r="L619" s="3"/>
    </row>
    <row r="620" spans="2:12" x14ac:dyDescent="0.2">
      <c r="B620" s="71"/>
      <c r="C620" s="71"/>
      <c r="D620" s="3"/>
      <c r="E620" s="3"/>
      <c r="F620" s="3"/>
      <c r="G620" s="69"/>
      <c r="H620" s="3"/>
      <c r="I620" s="3"/>
      <c r="J620" s="3"/>
      <c r="K620" s="3"/>
      <c r="L620" s="3"/>
    </row>
    <row r="621" spans="2:12" x14ac:dyDescent="0.2">
      <c r="B621" s="71"/>
      <c r="C621" s="71"/>
      <c r="D621" s="3"/>
      <c r="E621" s="3"/>
      <c r="F621" s="3"/>
      <c r="G621" s="69"/>
      <c r="H621" s="3"/>
      <c r="I621" s="3"/>
      <c r="J621" s="3"/>
      <c r="K621" s="3"/>
      <c r="L621" s="3"/>
    </row>
    <row r="622" spans="2:12" x14ac:dyDescent="0.2">
      <c r="B622" s="71"/>
      <c r="C622" s="71"/>
      <c r="D622" s="3"/>
      <c r="E622" s="3"/>
      <c r="F622" s="3"/>
      <c r="G622" s="69"/>
      <c r="H622" s="3"/>
      <c r="I622" s="3"/>
      <c r="J622" s="3"/>
      <c r="K622" s="3"/>
      <c r="L622" s="3"/>
    </row>
    <row r="623" spans="2:12" x14ac:dyDescent="0.2">
      <c r="B623" s="71"/>
      <c r="C623" s="71"/>
      <c r="D623" s="3"/>
      <c r="E623" s="3"/>
      <c r="F623" s="3"/>
      <c r="G623" s="69"/>
      <c r="H623" s="3"/>
      <c r="I623" s="3"/>
      <c r="J623" s="3"/>
      <c r="K623" s="3"/>
      <c r="L623" s="3"/>
    </row>
    <row r="624" spans="2:12" x14ac:dyDescent="0.2">
      <c r="B624" s="71"/>
      <c r="C624" s="71"/>
      <c r="D624" s="3"/>
      <c r="E624" s="3"/>
      <c r="F624" s="3"/>
      <c r="G624" s="69"/>
      <c r="H624" s="3"/>
      <c r="I624" s="3"/>
      <c r="J624" s="3"/>
      <c r="K624" s="3"/>
      <c r="L624" s="3"/>
    </row>
    <row r="625" spans="2:12" x14ac:dyDescent="0.2">
      <c r="B625" s="71"/>
      <c r="C625" s="71"/>
      <c r="D625" s="3"/>
      <c r="E625" s="3"/>
      <c r="F625" s="3"/>
      <c r="G625" s="69"/>
      <c r="H625" s="3"/>
      <c r="I625" s="3"/>
      <c r="J625" s="3"/>
      <c r="K625" s="3"/>
      <c r="L625" s="3"/>
    </row>
    <row r="626" spans="2:12" x14ac:dyDescent="0.2">
      <c r="B626" s="71"/>
      <c r="C626" s="71"/>
      <c r="D626" s="3"/>
      <c r="E626" s="3"/>
      <c r="F626" s="3"/>
      <c r="G626" s="69"/>
      <c r="H626" s="3"/>
      <c r="I626" s="3"/>
      <c r="J626" s="3"/>
      <c r="K626" s="3"/>
      <c r="L626" s="3"/>
    </row>
    <row r="627" spans="2:12" x14ac:dyDescent="0.2">
      <c r="B627" s="71"/>
      <c r="C627" s="71"/>
      <c r="D627" s="3"/>
      <c r="E627" s="3"/>
      <c r="F627" s="3"/>
      <c r="G627" s="69"/>
      <c r="H627" s="3"/>
      <c r="I627" s="3"/>
      <c r="J627" s="3"/>
      <c r="K627" s="3"/>
      <c r="L627" s="3"/>
    </row>
    <row r="628" spans="2:12" x14ac:dyDescent="0.2">
      <c r="B628" s="71"/>
      <c r="C628" s="71"/>
      <c r="D628" s="3"/>
      <c r="E628" s="3"/>
      <c r="F628" s="3"/>
      <c r="G628" s="69"/>
      <c r="H628" s="3"/>
      <c r="I628" s="3"/>
      <c r="J628" s="3"/>
      <c r="K628" s="3"/>
      <c r="L628" s="3"/>
    </row>
    <row r="629" spans="2:12" x14ac:dyDescent="0.2">
      <c r="B629" s="71"/>
      <c r="C629" s="71"/>
      <c r="D629" s="3"/>
      <c r="E629" s="3"/>
      <c r="F629" s="3"/>
      <c r="G629" s="69"/>
      <c r="H629" s="3"/>
      <c r="I629" s="3"/>
      <c r="J629" s="3"/>
      <c r="K629" s="3"/>
      <c r="L629" s="3"/>
    </row>
    <row r="630" spans="2:12" x14ac:dyDescent="0.2">
      <c r="B630" s="71"/>
      <c r="C630" s="71"/>
      <c r="D630" s="3"/>
      <c r="E630" s="3"/>
      <c r="F630" s="3"/>
      <c r="G630" s="69"/>
      <c r="H630" s="3"/>
      <c r="I630" s="3"/>
      <c r="J630" s="3"/>
      <c r="K630" s="3"/>
      <c r="L630" s="3"/>
    </row>
    <row r="631" spans="2:12" x14ac:dyDescent="0.2">
      <c r="B631" s="71"/>
      <c r="C631" s="71"/>
      <c r="D631" s="3"/>
      <c r="E631" s="3"/>
      <c r="F631" s="3"/>
      <c r="G631" s="69"/>
      <c r="H631" s="3"/>
      <c r="I631" s="3"/>
      <c r="J631" s="3"/>
      <c r="K631" s="3"/>
      <c r="L631" s="3"/>
    </row>
    <row r="632" spans="2:12" x14ac:dyDescent="0.2">
      <c r="B632" s="71"/>
      <c r="C632" s="71"/>
      <c r="D632" s="3"/>
      <c r="E632" s="3"/>
      <c r="F632" s="3"/>
      <c r="G632" s="69"/>
      <c r="H632" s="3"/>
      <c r="I632" s="3"/>
      <c r="J632" s="3"/>
      <c r="K632" s="3"/>
      <c r="L632" s="3"/>
    </row>
    <row r="633" spans="2:12" x14ac:dyDescent="0.2">
      <c r="B633" s="71"/>
      <c r="C633" s="71"/>
      <c r="D633" s="3"/>
      <c r="E633" s="3"/>
      <c r="F633" s="3"/>
      <c r="G633" s="69"/>
      <c r="H633" s="3"/>
      <c r="I633" s="3"/>
      <c r="J633" s="3"/>
      <c r="K633" s="3"/>
      <c r="L633" s="3"/>
    </row>
    <row r="634" spans="2:12" x14ac:dyDescent="0.2">
      <c r="B634" s="71"/>
      <c r="C634" s="71"/>
      <c r="D634" s="3"/>
      <c r="E634" s="3"/>
      <c r="F634" s="3"/>
      <c r="G634" s="69"/>
      <c r="H634" s="3"/>
      <c r="I634" s="3"/>
      <c r="J634" s="3"/>
      <c r="K634" s="3"/>
      <c r="L634" s="3"/>
    </row>
    <row r="635" spans="2:12" x14ac:dyDescent="0.2">
      <c r="B635" s="71"/>
      <c r="C635" s="71"/>
      <c r="D635" s="3"/>
      <c r="E635" s="3"/>
      <c r="F635" s="3"/>
      <c r="G635" s="69"/>
      <c r="H635" s="3"/>
      <c r="I635" s="3"/>
      <c r="J635" s="3"/>
      <c r="K635" s="3"/>
      <c r="L635" s="3"/>
    </row>
    <row r="636" spans="2:12" x14ac:dyDescent="0.2">
      <c r="B636" s="71"/>
      <c r="C636" s="71"/>
      <c r="D636" s="3"/>
      <c r="E636" s="3"/>
      <c r="F636" s="3"/>
      <c r="G636" s="69"/>
      <c r="H636" s="3"/>
      <c r="I636" s="3"/>
      <c r="J636" s="3"/>
      <c r="K636" s="3"/>
      <c r="L636" s="3"/>
    </row>
    <row r="637" spans="2:12" x14ac:dyDescent="0.2">
      <c r="B637" s="71"/>
      <c r="C637" s="71"/>
      <c r="D637" s="3"/>
      <c r="E637" s="3"/>
      <c r="F637" s="3"/>
      <c r="G637" s="69"/>
      <c r="H637" s="3"/>
      <c r="I637" s="3"/>
      <c r="J637" s="3"/>
      <c r="K637" s="3"/>
      <c r="L637" s="3"/>
    </row>
    <row r="638" spans="2:12" x14ac:dyDescent="0.2">
      <c r="B638" s="71"/>
      <c r="C638" s="71"/>
      <c r="D638" s="3"/>
      <c r="E638" s="3"/>
      <c r="F638" s="3"/>
      <c r="G638" s="69"/>
      <c r="H638" s="3"/>
      <c r="I638" s="3"/>
      <c r="J638" s="3"/>
      <c r="K638" s="3"/>
      <c r="L638" s="3"/>
    </row>
    <row r="639" spans="2:12" x14ac:dyDescent="0.2">
      <c r="B639" s="71"/>
      <c r="C639" s="71"/>
      <c r="D639" s="3"/>
      <c r="E639" s="3"/>
      <c r="F639" s="3"/>
      <c r="G639" s="69"/>
      <c r="H639" s="3"/>
      <c r="I639" s="3"/>
      <c r="J639" s="3"/>
      <c r="K639" s="3"/>
      <c r="L639" s="3"/>
    </row>
    <row r="640" spans="2:12" x14ac:dyDescent="0.2">
      <c r="B640" s="71"/>
      <c r="C640" s="71"/>
      <c r="D640" s="3"/>
      <c r="E640" s="3"/>
      <c r="F640" s="3"/>
      <c r="G640" s="69"/>
      <c r="H640" s="3"/>
      <c r="I640" s="3"/>
      <c r="J640" s="3"/>
      <c r="K640" s="3"/>
      <c r="L640" s="3"/>
    </row>
    <row r="641" spans="2:12" x14ac:dyDescent="0.2">
      <c r="B641" s="71"/>
      <c r="C641" s="71"/>
      <c r="D641" s="3"/>
      <c r="E641" s="3"/>
      <c r="F641" s="3"/>
      <c r="G641" s="69"/>
      <c r="H641" s="3"/>
      <c r="I641" s="3"/>
      <c r="J641" s="3"/>
      <c r="K641" s="3"/>
      <c r="L641" s="3"/>
    </row>
    <row r="642" spans="2:12" x14ac:dyDescent="0.2">
      <c r="B642" s="71"/>
      <c r="C642" s="71"/>
      <c r="D642" s="3"/>
      <c r="E642" s="3"/>
      <c r="F642" s="3"/>
      <c r="G642" s="69"/>
      <c r="H642" s="3"/>
      <c r="I642" s="3"/>
      <c r="J642" s="3"/>
      <c r="K642" s="3"/>
      <c r="L642" s="3"/>
    </row>
    <row r="643" spans="2:12" x14ac:dyDescent="0.2">
      <c r="B643" s="71"/>
      <c r="C643" s="71"/>
      <c r="D643" s="3"/>
      <c r="E643" s="3"/>
      <c r="F643" s="3"/>
      <c r="G643" s="69"/>
      <c r="H643" s="3"/>
      <c r="I643" s="3"/>
      <c r="J643" s="3"/>
      <c r="K643" s="3"/>
      <c r="L643" s="3"/>
    </row>
    <row r="644" spans="2:12" x14ac:dyDescent="0.2">
      <c r="B644" s="71"/>
      <c r="C644" s="71"/>
      <c r="D644" s="3"/>
      <c r="E644" s="3"/>
      <c r="F644" s="3"/>
      <c r="G644" s="69"/>
      <c r="H644" s="3"/>
      <c r="I644" s="3"/>
      <c r="J644" s="3"/>
      <c r="K644" s="3"/>
      <c r="L644" s="3"/>
    </row>
    <row r="645" spans="2:12" x14ac:dyDescent="0.2">
      <c r="B645" s="71"/>
      <c r="C645" s="71"/>
      <c r="D645" s="3"/>
      <c r="E645" s="3"/>
      <c r="F645" s="3"/>
      <c r="G645" s="69"/>
      <c r="H645" s="3"/>
      <c r="I645" s="3"/>
      <c r="J645" s="3"/>
      <c r="K645" s="3"/>
      <c r="L645" s="3"/>
    </row>
    <row r="646" spans="2:12" x14ac:dyDescent="0.2">
      <c r="B646" s="71"/>
      <c r="C646" s="71"/>
      <c r="D646" s="3"/>
      <c r="E646" s="3"/>
      <c r="F646" s="3"/>
      <c r="G646" s="69"/>
      <c r="H646" s="3"/>
      <c r="I646" s="3"/>
      <c r="J646" s="3"/>
      <c r="K646" s="3"/>
      <c r="L646" s="3"/>
    </row>
    <row r="647" spans="2:12" x14ac:dyDescent="0.2">
      <c r="B647" s="71"/>
      <c r="C647" s="71"/>
      <c r="D647" s="3"/>
      <c r="E647" s="3"/>
      <c r="F647" s="3"/>
      <c r="G647" s="69"/>
      <c r="H647" s="3"/>
      <c r="I647" s="3"/>
      <c r="J647" s="3"/>
      <c r="K647" s="3"/>
      <c r="L647" s="3"/>
    </row>
    <row r="648" spans="2:12" x14ac:dyDescent="0.2">
      <c r="B648" s="71"/>
      <c r="C648" s="71"/>
      <c r="D648" s="3"/>
      <c r="E648" s="3"/>
      <c r="F648" s="3"/>
      <c r="G648" s="69"/>
      <c r="H648" s="3"/>
      <c r="I648" s="3"/>
      <c r="J648" s="3"/>
      <c r="K648" s="3"/>
      <c r="L648" s="3"/>
    </row>
    <row r="649" spans="2:12" x14ac:dyDescent="0.2">
      <c r="B649" s="71"/>
      <c r="C649" s="71"/>
      <c r="D649" s="3"/>
      <c r="E649" s="3"/>
      <c r="F649" s="3"/>
      <c r="G649" s="69"/>
      <c r="H649" s="3"/>
      <c r="I649" s="3"/>
      <c r="J649" s="3"/>
      <c r="K649" s="3"/>
      <c r="L649" s="3"/>
    </row>
    <row r="650" spans="2:12" x14ac:dyDescent="0.2">
      <c r="B650" s="71"/>
      <c r="C650" s="71"/>
      <c r="D650" s="3"/>
      <c r="E650" s="3"/>
      <c r="F650" s="3"/>
      <c r="G650" s="69"/>
      <c r="H650" s="3"/>
      <c r="I650" s="3"/>
      <c r="J650" s="3"/>
      <c r="K650" s="3"/>
      <c r="L650" s="3"/>
    </row>
    <row r="651" spans="2:12" x14ac:dyDescent="0.2">
      <c r="B651" s="71"/>
      <c r="C651" s="71"/>
      <c r="D651" s="3"/>
      <c r="E651" s="3"/>
      <c r="F651" s="3"/>
      <c r="G651" s="69"/>
      <c r="H651" s="3"/>
      <c r="I651" s="3"/>
      <c r="J651" s="3"/>
      <c r="K651" s="3"/>
      <c r="L651" s="3"/>
    </row>
    <row r="652" spans="2:12" x14ac:dyDescent="0.2">
      <c r="B652" s="71"/>
      <c r="C652" s="71"/>
      <c r="D652" s="3"/>
      <c r="E652" s="3"/>
      <c r="F652" s="3"/>
      <c r="G652" s="69"/>
      <c r="H652" s="3"/>
      <c r="I652" s="3"/>
      <c r="J652" s="3"/>
      <c r="K652" s="3"/>
      <c r="L652" s="3"/>
    </row>
    <row r="653" spans="2:12" x14ac:dyDescent="0.2">
      <c r="B653" s="71"/>
      <c r="C653" s="71"/>
      <c r="D653" s="3"/>
      <c r="E653" s="3"/>
      <c r="F653" s="3"/>
      <c r="G653" s="69"/>
      <c r="H653" s="3"/>
      <c r="I653" s="3"/>
      <c r="J653" s="3"/>
      <c r="K653" s="3"/>
      <c r="L653" s="3"/>
    </row>
    <row r="654" spans="2:12" x14ac:dyDescent="0.2">
      <c r="B654" s="71"/>
      <c r="C654" s="71"/>
      <c r="D654" s="3"/>
      <c r="E654" s="3"/>
      <c r="F654" s="3"/>
      <c r="G654" s="69"/>
      <c r="H654" s="3"/>
      <c r="I654" s="3"/>
      <c r="J654" s="3"/>
      <c r="K654" s="3"/>
      <c r="L654" s="3"/>
    </row>
    <row r="655" spans="2:12" x14ac:dyDescent="0.2">
      <c r="B655" s="71"/>
      <c r="C655" s="71"/>
      <c r="D655" s="3"/>
      <c r="E655" s="3"/>
      <c r="F655" s="3"/>
      <c r="G655" s="69"/>
      <c r="H655" s="3"/>
      <c r="I655" s="3"/>
      <c r="J655" s="3"/>
      <c r="K655" s="3"/>
      <c r="L655" s="3"/>
    </row>
    <row r="656" spans="2:12" x14ac:dyDescent="0.2">
      <c r="B656" s="71"/>
      <c r="C656" s="71"/>
      <c r="D656" s="3"/>
      <c r="E656" s="3"/>
      <c r="F656" s="3"/>
      <c r="G656" s="69"/>
      <c r="H656" s="3"/>
      <c r="I656" s="3"/>
      <c r="J656" s="3"/>
      <c r="K656" s="3"/>
      <c r="L656" s="3"/>
    </row>
    <row r="657" spans="2:12" x14ac:dyDescent="0.2">
      <c r="B657" s="71"/>
      <c r="C657" s="71"/>
      <c r="D657" s="3"/>
      <c r="E657" s="3"/>
      <c r="F657" s="3"/>
      <c r="G657" s="69"/>
      <c r="H657" s="3"/>
      <c r="I657" s="3"/>
      <c r="J657" s="3"/>
      <c r="K657" s="3"/>
      <c r="L657" s="3"/>
    </row>
    <row r="658" spans="2:12" x14ac:dyDescent="0.2">
      <c r="B658" s="71"/>
      <c r="C658" s="71"/>
      <c r="D658" s="3"/>
      <c r="E658" s="3"/>
      <c r="F658" s="3"/>
      <c r="G658" s="69"/>
      <c r="H658" s="3"/>
      <c r="I658" s="3"/>
      <c r="J658" s="3"/>
      <c r="K658" s="3"/>
      <c r="L658" s="3"/>
    </row>
    <row r="659" spans="2:12" x14ac:dyDescent="0.2">
      <c r="B659" s="71"/>
      <c r="C659" s="71"/>
      <c r="D659" s="3"/>
      <c r="E659" s="3"/>
      <c r="F659" s="3"/>
      <c r="G659" s="69"/>
      <c r="H659" s="3"/>
      <c r="I659" s="3"/>
      <c r="J659" s="3"/>
      <c r="K659" s="3"/>
      <c r="L659" s="3"/>
    </row>
    <row r="660" spans="2:12" x14ac:dyDescent="0.2">
      <c r="B660" s="71"/>
      <c r="C660" s="71"/>
      <c r="D660" s="3"/>
      <c r="E660" s="3"/>
      <c r="F660" s="3"/>
      <c r="G660" s="69"/>
      <c r="H660" s="3"/>
      <c r="I660" s="3"/>
      <c r="J660" s="3"/>
      <c r="K660" s="3"/>
      <c r="L660" s="3"/>
    </row>
    <row r="661" spans="2:12" x14ac:dyDescent="0.2">
      <c r="B661" s="71"/>
      <c r="C661" s="71"/>
      <c r="D661" s="3"/>
      <c r="E661" s="3"/>
      <c r="F661" s="3"/>
      <c r="G661" s="69"/>
      <c r="H661" s="3"/>
      <c r="I661" s="3"/>
      <c r="J661" s="3"/>
      <c r="K661" s="3"/>
      <c r="L661" s="3"/>
    </row>
    <row r="662" spans="2:12" x14ac:dyDescent="0.2">
      <c r="B662" s="71"/>
      <c r="C662" s="71"/>
      <c r="D662" s="3"/>
      <c r="E662" s="3"/>
      <c r="F662" s="3"/>
      <c r="G662" s="69"/>
      <c r="H662" s="3"/>
      <c r="I662" s="3"/>
      <c r="J662" s="3"/>
      <c r="K662" s="3"/>
      <c r="L662" s="3"/>
    </row>
    <row r="663" spans="2:12" x14ac:dyDescent="0.2">
      <c r="B663" s="71"/>
      <c r="C663" s="71"/>
      <c r="D663" s="3"/>
      <c r="E663" s="3"/>
      <c r="F663" s="3"/>
      <c r="G663" s="69"/>
      <c r="H663" s="3"/>
      <c r="I663" s="3"/>
      <c r="J663" s="3"/>
      <c r="K663" s="3"/>
      <c r="L663" s="3"/>
    </row>
    <row r="664" spans="2:12" x14ac:dyDescent="0.2">
      <c r="B664" s="71"/>
      <c r="C664" s="71"/>
      <c r="D664" s="3"/>
      <c r="E664" s="3"/>
      <c r="F664" s="3"/>
      <c r="G664" s="69"/>
      <c r="H664" s="3"/>
      <c r="I664" s="3"/>
      <c r="J664" s="3"/>
      <c r="K664" s="3"/>
      <c r="L664" s="3"/>
    </row>
    <row r="665" spans="2:12" x14ac:dyDescent="0.2">
      <c r="B665" s="71"/>
      <c r="C665" s="71"/>
      <c r="D665" s="3"/>
      <c r="E665" s="3"/>
      <c r="F665" s="3"/>
      <c r="G665" s="69"/>
      <c r="H665" s="3"/>
      <c r="I665" s="3"/>
      <c r="J665" s="3"/>
      <c r="K665" s="3"/>
      <c r="L665" s="3"/>
    </row>
    <row r="666" spans="2:12" x14ac:dyDescent="0.2">
      <c r="B666" s="71"/>
      <c r="C666" s="71"/>
      <c r="D666" s="3"/>
      <c r="E666" s="3"/>
      <c r="F666" s="3"/>
      <c r="G666" s="69"/>
      <c r="H666" s="3"/>
      <c r="I666" s="3"/>
      <c r="J666" s="3"/>
      <c r="K666" s="3"/>
      <c r="L666" s="3"/>
    </row>
    <row r="667" spans="2:12" x14ac:dyDescent="0.2">
      <c r="B667" s="71"/>
      <c r="C667" s="71"/>
      <c r="D667" s="3"/>
      <c r="E667" s="3"/>
      <c r="F667" s="3"/>
      <c r="G667" s="69"/>
      <c r="H667" s="3"/>
      <c r="I667" s="3"/>
      <c r="J667" s="3"/>
      <c r="K667" s="3"/>
      <c r="L667" s="3"/>
    </row>
    <row r="668" spans="2:12" x14ac:dyDescent="0.2">
      <c r="B668" s="71"/>
      <c r="C668" s="71"/>
      <c r="D668" s="3"/>
      <c r="E668" s="3"/>
      <c r="F668" s="3"/>
      <c r="G668" s="69"/>
      <c r="H668" s="3"/>
      <c r="I668" s="3"/>
      <c r="J668" s="3"/>
      <c r="K668" s="3"/>
      <c r="L668" s="3"/>
    </row>
    <row r="669" spans="2:12" x14ac:dyDescent="0.2">
      <c r="B669" s="71"/>
      <c r="C669" s="71"/>
      <c r="D669" s="3"/>
      <c r="E669" s="3"/>
      <c r="F669" s="3"/>
      <c r="G669" s="69"/>
      <c r="H669" s="3"/>
      <c r="I669" s="3"/>
      <c r="J669" s="3"/>
      <c r="K669" s="3"/>
      <c r="L669" s="3"/>
    </row>
    <row r="670" spans="2:12" x14ac:dyDescent="0.2">
      <c r="B670" s="71"/>
      <c r="C670" s="71"/>
      <c r="D670" s="3"/>
      <c r="E670" s="3"/>
      <c r="F670" s="3"/>
      <c r="G670" s="69"/>
      <c r="H670" s="3"/>
      <c r="I670" s="3"/>
      <c r="J670" s="3"/>
      <c r="K670" s="3"/>
      <c r="L670" s="3"/>
    </row>
    <row r="671" spans="2:12" x14ac:dyDescent="0.2">
      <c r="B671" s="71"/>
      <c r="C671" s="71"/>
      <c r="D671" s="3"/>
      <c r="E671" s="3"/>
      <c r="F671" s="3"/>
      <c r="G671" s="69"/>
      <c r="H671" s="3"/>
      <c r="I671" s="3"/>
      <c r="J671" s="3"/>
      <c r="K671" s="3"/>
      <c r="L671" s="3"/>
    </row>
    <row r="672" spans="2:12" x14ac:dyDescent="0.2">
      <c r="B672" s="71"/>
      <c r="C672" s="71"/>
      <c r="D672" s="3"/>
      <c r="E672" s="3"/>
      <c r="F672" s="3"/>
      <c r="G672" s="69"/>
      <c r="H672" s="3"/>
      <c r="I672" s="3"/>
      <c r="J672" s="3"/>
      <c r="K672" s="3"/>
      <c r="L672" s="3"/>
    </row>
    <row r="673" spans="2:12" x14ac:dyDescent="0.2">
      <c r="B673" s="71"/>
      <c r="C673" s="71"/>
      <c r="D673" s="3"/>
      <c r="E673" s="3"/>
      <c r="F673" s="3"/>
      <c r="G673" s="69"/>
      <c r="H673" s="3"/>
      <c r="I673" s="3"/>
      <c r="J673" s="3"/>
      <c r="K673" s="3"/>
      <c r="L673" s="3"/>
    </row>
    <row r="674" spans="2:12" x14ac:dyDescent="0.2">
      <c r="B674" s="71"/>
      <c r="C674" s="71"/>
      <c r="D674" s="3"/>
      <c r="E674" s="3"/>
      <c r="F674" s="3"/>
      <c r="G674" s="69"/>
      <c r="H674" s="3"/>
      <c r="I674" s="3"/>
      <c r="J674" s="3"/>
      <c r="K674" s="3"/>
      <c r="L674" s="3"/>
    </row>
    <row r="675" spans="2:12" x14ac:dyDescent="0.2">
      <c r="B675" s="71"/>
      <c r="C675" s="71"/>
      <c r="D675" s="3"/>
      <c r="E675" s="3"/>
      <c r="F675" s="3"/>
      <c r="G675" s="69"/>
      <c r="H675" s="3"/>
      <c r="I675" s="3"/>
      <c r="J675" s="3"/>
      <c r="K675" s="3"/>
      <c r="L675" s="3"/>
    </row>
    <row r="676" spans="2:12" x14ac:dyDescent="0.2">
      <c r="B676" s="71"/>
      <c r="C676" s="71"/>
      <c r="D676" s="3"/>
      <c r="E676" s="3"/>
      <c r="F676" s="3"/>
      <c r="G676" s="69"/>
      <c r="H676" s="3"/>
      <c r="I676" s="3"/>
      <c r="J676" s="3"/>
      <c r="K676" s="3"/>
      <c r="L676" s="3"/>
    </row>
    <row r="677" spans="2:12" x14ac:dyDescent="0.2">
      <c r="B677" s="71"/>
      <c r="C677" s="71"/>
      <c r="D677" s="3"/>
      <c r="E677" s="3"/>
      <c r="F677" s="3"/>
      <c r="G677" s="69"/>
      <c r="H677" s="3"/>
      <c r="I677" s="3"/>
      <c r="J677" s="3"/>
      <c r="K677" s="3"/>
      <c r="L677" s="3"/>
    </row>
    <row r="678" spans="2:12" x14ac:dyDescent="0.2">
      <c r="B678" s="71"/>
      <c r="C678" s="71"/>
      <c r="D678" s="3"/>
      <c r="E678" s="3"/>
      <c r="F678" s="3"/>
      <c r="G678" s="69"/>
      <c r="H678" s="3"/>
      <c r="I678" s="3"/>
      <c r="J678" s="3"/>
      <c r="K678" s="3"/>
      <c r="L678" s="3"/>
    </row>
    <row r="679" spans="2:12" x14ac:dyDescent="0.2">
      <c r="B679" s="71"/>
      <c r="C679" s="71"/>
      <c r="D679" s="3"/>
      <c r="E679" s="3"/>
      <c r="F679" s="3"/>
      <c r="G679" s="69"/>
      <c r="H679" s="3"/>
      <c r="I679" s="3"/>
      <c r="J679" s="3"/>
      <c r="K679" s="3"/>
      <c r="L679" s="3"/>
    </row>
    <row r="680" spans="2:12" x14ac:dyDescent="0.2">
      <c r="B680" s="71"/>
      <c r="C680" s="71"/>
      <c r="D680" s="3"/>
      <c r="E680" s="3"/>
      <c r="F680" s="3"/>
      <c r="G680" s="69"/>
      <c r="H680" s="3"/>
      <c r="I680" s="3"/>
      <c r="J680" s="3"/>
      <c r="K680" s="3"/>
      <c r="L680" s="3"/>
    </row>
    <row r="681" spans="2:12" x14ac:dyDescent="0.2">
      <c r="B681" s="71"/>
      <c r="C681" s="71"/>
      <c r="D681" s="3"/>
      <c r="E681" s="3"/>
      <c r="F681" s="3"/>
      <c r="G681" s="69"/>
      <c r="H681" s="3"/>
      <c r="I681" s="3"/>
      <c r="J681" s="3"/>
      <c r="K681" s="3"/>
      <c r="L681" s="3"/>
    </row>
    <row r="682" spans="2:12" x14ac:dyDescent="0.2">
      <c r="B682" s="71"/>
      <c r="C682" s="71"/>
      <c r="D682" s="3"/>
      <c r="E682" s="3"/>
      <c r="F682" s="3"/>
      <c r="G682" s="69"/>
      <c r="H682" s="3"/>
      <c r="I682" s="3"/>
      <c r="J682" s="3"/>
      <c r="K682" s="3"/>
      <c r="L682" s="3"/>
    </row>
    <row r="683" spans="2:12" x14ac:dyDescent="0.2">
      <c r="B683" s="71"/>
      <c r="C683" s="71"/>
      <c r="D683" s="3"/>
      <c r="E683" s="3"/>
      <c r="F683" s="3"/>
      <c r="G683" s="69"/>
      <c r="H683" s="3"/>
      <c r="I683" s="3"/>
      <c r="J683" s="3"/>
      <c r="K683" s="3"/>
      <c r="L683" s="3"/>
    </row>
    <row r="684" spans="2:12" x14ac:dyDescent="0.2">
      <c r="B684" s="71"/>
      <c r="C684" s="71"/>
      <c r="D684" s="3"/>
      <c r="E684" s="3"/>
      <c r="F684" s="3"/>
      <c r="G684" s="69"/>
      <c r="H684" s="3"/>
      <c r="I684" s="3"/>
      <c r="J684" s="3"/>
      <c r="K684" s="3"/>
      <c r="L684" s="3"/>
    </row>
    <row r="685" spans="2:12" x14ac:dyDescent="0.2">
      <c r="B685" s="71"/>
      <c r="C685" s="71"/>
      <c r="D685" s="3"/>
      <c r="E685" s="3"/>
      <c r="F685" s="3"/>
      <c r="G685" s="69"/>
      <c r="H685" s="3"/>
      <c r="I685" s="3"/>
      <c r="J685" s="3"/>
      <c r="K685" s="3"/>
      <c r="L685" s="3"/>
    </row>
    <row r="686" spans="2:12" x14ac:dyDescent="0.2">
      <c r="B686" s="71"/>
      <c r="C686" s="71"/>
      <c r="D686" s="3"/>
      <c r="E686" s="3"/>
      <c r="F686" s="3"/>
      <c r="G686" s="69"/>
      <c r="H686" s="3"/>
      <c r="I686" s="3"/>
      <c r="J686" s="3"/>
      <c r="K686" s="3"/>
      <c r="L686" s="3"/>
    </row>
    <row r="687" spans="2:12" x14ac:dyDescent="0.2">
      <c r="B687" s="71"/>
      <c r="C687" s="71"/>
      <c r="D687" s="3"/>
      <c r="E687" s="3"/>
      <c r="F687" s="3"/>
      <c r="G687" s="69"/>
      <c r="H687" s="3"/>
      <c r="I687" s="3"/>
      <c r="J687" s="3"/>
      <c r="K687" s="3"/>
      <c r="L687" s="3"/>
    </row>
    <row r="688" spans="2:12" x14ac:dyDescent="0.2">
      <c r="B688" s="71"/>
      <c r="C688" s="71"/>
      <c r="D688" s="3"/>
      <c r="E688" s="3"/>
      <c r="F688" s="3"/>
      <c r="G688" s="69"/>
      <c r="H688" s="3"/>
      <c r="I688" s="3"/>
      <c r="J688" s="3"/>
      <c r="K688" s="3"/>
      <c r="L688" s="3"/>
    </row>
    <row r="689" spans="2:12" x14ac:dyDescent="0.2">
      <c r="B689" s="71"/>
      <c r="C689" s="71"/>
      <c r="D689" s="3"/>
      <c r="E689" s="3"/>
      <c r="F689" s="3"/>
      <c r="G689" s="69"/>
      <c r="H689" s="3"/>
      <c r="I689" s="3"/>
      <c r="J689" s="3"/>
      <c r="K689" s="3"/>
      <c r="L689" s="3"/>
    </row>
    <row r="690" spans="2:12" x14ac:dyDescent="0.2">
      <c r="B690" s="71"/>
      <c r="C690" s="71"/>
      <c r="D690" s="3"/>
      <c r="E690" s="3"/>
      <c r="F690" s="3"/>
      <c r="G690" s="69"/>
      <c r="H690" s="3"/>
      <c r="I690" s="3"/>
      <c r="J690" s="3"/>
      <c r="K690" s="3"/>
      <c r="L690" s="3"/>
    </row>
    <row r="691" spans="2:12" x14ac:dyDescent="0.2">
      <c r="B691" s="71"/>
      <c r="C691" s="71"/>
      <c r="D691" s="3"/>
      <c r="E691" s="3"/>
      <c r="F691" s="3"/>
      <c r="G691" s="69"/>
      <c r="H691" s="3"/>
      <c r="I691" s="3"/>
      <c r="J691" s="3"/>
      <c r="K691" s="3"/>
      <c r="L691" s="3"/>
    </row>
    <row r="692" spans="2:12" x14ac:dyDescent="0.2">
      <c r="B692" s="71"/>
      <c r="C692" s="71"/>
      <c r="D692" s="3"/>
      <c r="E692" s="3"/>
      <c r="F692" s="3"/>
      <c r="G692" s="69"/>
      <c r="H692" s="3"/>
      <c r="I692" s="3"/>
      <c r="J692" s="3"/>
      <c r="K692" s="3"/>
      <c r="L692" s="3"/>
    </row>
    <row r="693" spans="2:12" x14ac:dyDescent="0.2">
      <c r="B693" s="71"/>
      <c r="C693" s="71"/>
      <c r="D693" s="3"/>
      <c r="E693" s="3"/>
      <c r="F693" s="3"/>
      <c r="G693" s="69"/>
      <c r="H693" s="3"/>
      <c r="I693" s="3"/>
      <c r="J693" s="3"/>
      <c r="K693" s="3"/>
      <c r="L693" s="3"/>
    </row>
    <row r="694" spans="2:12" x14ac:dyDescent="0.2">
      <c r="B694" s="71"/>
      <c r="C694" s="71"/>
      <c r="D694" s="3"/>
      <c r="E694" s="3"/>
      <c r="F694" s="3"/>
      <c r="G694" s="69"/>
      <c r="H694" s="3"/>
      <c r="I694" s="3"/>
      <c r="J694" s="3"/>
      <c r="K694" s="3"/>
      <c r="L694" s="3"/>
    </row>
    <row r="695" spans="2:12" x14ac:dyDescent="0.2">
      <c r="B695" s="71"/>
      <c r="C695" s="71"/>
      <c r="D695" s="3"/>
      <c r="E695" s="3"/>
      <c r="F695" s="3"/>
      <c r="G695" s="69"/>
      <c r="H695" s="3"/>
      <c r="I695" s="3"/>
      <c r="J695" s="3"/>
      <c r="K695" s="3"/>
      <c r="L695" s="3"/>
    </row>
    <row r="696" spans="2:12" x14ac:dyDescent="0.2">
      <c r="B696" s="71"/>
      <c r="C696" s="71"/>
      <c r="D696" s="3"/>
      <c r="E696" s="3"/>
      <c r="F696" s="3"/>
      <c r="G696" s="69"/>
      <c r="H696" s="3"/>
      <c r="I696" s="3"/>
      <c r="J696" s="3"/>
      <c r="K696" s="3"/>
      <c r="L696" s="3"/>
    </row>
    <row r="697" spans="2:12" x14ac:dyDescent="0.2">
      <c r="B697" s="71"/>
      <c r="C697" s="71"/>
      <c r="D697" s="3"/>
      <c r="E697" s="3"/>
      <c r="F697" s="3"/>
      <c r="G697" s="69"/>
      <c r="H697" s="3"/>
      <c r="I697" s="3"/>
      <c r="J697" s="3"/>
      <c r="K697" s="3"/>
      <c r="L697" s="3"/>
    </row>
    <row r="698" spans="2:12" x14ac:dyDescent="0.2">
      <c r="B698" s="71"/>
      <c r="C698" s="71"/>
      <c r="D698" s="3"/>
      <c r="E698" s="3"/>
      <c r="F698" s="3"/>
      <c r="G698" s="69"/>
      <c r="H698" s="3"/>
      <c r="I698" s="3"/>
      <c r="J698" s="3"/>
      <c r="K698" s="3"/>
      <c r="L698" s="3"/>
    </row>
    <row r="699" spans="2:12" x14ac:dyDescent="0.2">
      <c r="B699" s="71"/>
      <c r="C699" s="71"/>
      <c r="D699" s="3"/>
      <c r="E699" s="3"/>
      <c r="F699" s="3"/>
      <c r="G699" s="69"/>
      <c r="H699" s="3"/>
      <c r="I699" s="3"/>
      <c r="J699" s="3"/>
      <c r="K699" s="3"/>
      <c r="L699" s="3"/>
    </row>
    <row r="700" spans="2:12" x14ac:dyDescent="0.2">
      <c r="B700" s="71"/>
      <c r="C700" s="71"/>
      <c r="D700" s="3"/>
      <c r="E700" s="3"/>
      <c r="F700" s="3"/>
      <c r="G700" s="69"/>
      <c r="H700" s="3"/>
      <c r="I700" s="3"/>
      <c r="J700" s="3"/>
      <c r="K700" s="3"/>
      <c r="L700" s="3"/>
    </row>
    <row r="701" spans="2:12" x14ac:dyDescent="0.2">
      <c r="B701" s="71"/>
      <c r="C701" s="71"/>
      <c r="D701" s="3"/>
      <c r="E701" s="3"/>
      <c r="F701" s="3"/>
      <c r="G701" s="69"/>
      <c r="H701" s="3"/>
      <c r="I701" s="3"/>
      <c r="J701" s="3"/>
      <c r="K701" s="3"/>
      <c r="L701" s="3"/>
    </row>
    <row r="702" spans="2:12" x14ac:dyDescent="0.2">
      <c r="B702" s="71"/>
      <c r="C702" s="71"/>
      <c r="D702" s="3"/>
      <c r="E702" s="3"/>
      <c r="F702" s="3"/>
      <c r="G702" s="69"/>
      <c r="H702" s="3"/>
      <c r="I702" s="3"/>
      <c r="J702" s="3"/>
      <c r="K702" s="3"/>
      <c r="L702" s="3"/>
    </row>
    <row r="703" spans="2:12" x14ac:dyDescent="0.2">
      <c r="B703" s="71"/>
      <c r="C703" s="71"/>
      <c r="D703" s="3"/>
      <c r="E703" s="3"/>
      <c r="F703" s="3"/>
      <c r="G703" s="69"/>
      <c r="H703" s="3"/>
      <c r="I703" s="3"/>
      <c r="J703" s="3"/>
      <c r="K703" s="3"/>
      <c r="L703" s="3"/>
    </row>
    <row r="704" spans="2:12" x14ac:dyDescent="0.2">
      <c r="B704" s="71"/>
      <c r="C704" s="71"/>
      <c r="D704" s="3"/>
      <c r="E704" s="3"/>
      <c r="F704" s="3"/>
      <c r="G704" s="69"/>
      <c r="H704" s="3"/>
      <c r="I704" s="3"/>
      <c r="J704" s="3"/>
      <c r="K704" s="3"/>
      <c r="L704" s="3"/>
    </row>
    <row r="705" spans="2:12" x14ac:dyDescent="0.2">
      <c r="B705" s="71"/>
      <c r="C705" s="71"/>
      <c r="D705" s="3"/>
      <c r="E705" s="3"/>
      <c r="F705" s="3"/>
      <c r="G705" s="69"/>
      <c r="H705" s="3"/>
      <c r="I705" s="3"/>
      <c r="J705" s="3"/>
      <c r="K705" s="3"/>
      <c r="L705" s="3"/>
    </row>
    <row r="706" spans="2:12" x14ac:dyDescent="0.2">
      <c r="B706" s="71"/>
      <c r="C706" s="71"/>
      <c r="D706" s="3"/>
      <c r="E706" s="3"/>
      <c r="F706" s="3"/>
      <c r="G706" s="69"/>
      <c r="H706" s="3"/>
      <c r="I706" s="3"/>
      <c r="J706" s="3"/>
      <c r="K706" s="3"/>
      <c r="L706" s="3"/>
    </row>
    <row r="707" spans="2:12" x14ac:dyDescent="0.2">
      <c r="B707" s="71"/>
      <c r="C707" s="71"/>
      <c r="D707" s="3"/>
      <c r="E707" s="3"/>
      <c r="F707" s="3"/>
      <c r="G707" s="69"/>
      <c r="H707" s="3"/>
      <c r="I707" s="3"/>
      <c r="J707" s="3"/>
      <c r="K707" s="3"/>
      <c r="L707" s="3"/>
    </row>
    <row r="708" spans="2:12" x14ac:dyDescent="0.2">
      <c r="B708" s="71"/>
      <c r="C708" s="71"/>
      <c r="D708" s="3"/>
      <c r="E708" s="3"/>
      <c r="F708" s="3"/>
      <c r="G708" s="69"/>
      <c r="H708" s="3"/>
      <c r="I708" s="3"/>
      <c r="J708" s="3"/>
      <c r="K708" s="3"/>
      <c r="L708" s="3"/>
    </row>
    <row r="709" spans="2:12" x14ac:dyDescent="0.2">
      <c r="B709" s="71"/>
      <c r="C709" s="71"/>
      <c r="D709" s="3"/>
      <c r="E709" s="3"/>
      <c r="F709" s="3"/>
      <c r="G709" s="69"/>
      <c r="H709" s="3"/>
      <c r="I709" s="3"/>
      <c r="J709" s="3"/>
      <c r="K709" s="3"/>
      <c r="L709" s="3"/>
    </row>
    <row r="710" spans="2:12" x14ac:dyDescent="0.2">
      <c r="B710" s="71"/>
      <c r="C710" s="71"/>
      <c r="D710" s="3"/>
      <c r="E710" s="3"/>
      <c r="F710" s="3"/>
      <c r="G710" s="69"/>
      <c r="H710" s="3"/>
      <c r="I710" s="3"/>
      <c r="J710" s="3"/>
      <c r="K710" s="3"/>
      <c r="L710" s="3"/>
    </row>
    <row r="711" spans="2:12" x14ac:dyDescent="0.2">
      <c r="B711" s="71"/>
      <c r="C711" s="71"/>
      <c r="D711" s="3"/>
      <c r="E711" s="3"/>
      <c r="F711" s="3"/>
      <c r="G711" s="69"/>
      <c r="H711" s="3"/>
      <c r="I711" s="3"/>
      <c r="J711" s="3"/>
      <c r="K711" s="3"/>
      <c r="L711" s="3"/>
    </row>
    <row r="712" spans="2:12" x14ac:dyDescent="0.2">
      <c r="B712" s="71"/>
      <c r="C712" s="71"/>
      <c r="D712" s="3"/>
      <c r="E712" s="3"/>
      <c r="F712" s="3"/>
      <c r="G712" s="69"/>
      <c r="H712" s="3"/>
      <c r="I712" s="3"/>
      <c r="J712" s="3"/>
      <c r="K712" s="3"/>
      <c r="L712" s="3"/>
    </row>
    <row r="713" spans="2:12" x14ac:dyDescent="0.2">
      <c r="B713" s="71"/>
      <c r="C713" s="71"/>
      <c r="D713" s="3"/>
      <c r="E713" s="3"/>
      <c r="F713" s="3"/>
      <c r="G713" s="69"/>
      <c r="H713" s="3"/>
      <c r="I713" s="3"/>
      <c r="J713" s="3"/>
      <c r="K713" s="3"/>
      <c r="L713" s="3"/>
    </row>
    <row r="714" spans="2:12" x14ac:dyDescent="0.2">
      <c r="B714" s="71"/>
      <c r="C714" s="71"/>
      <c r="D714" s="3"/>
      <c r="E714" s="3"/>
      <c r="F714" s="3"/>
      <c r="G714" s="69"/>
      <c r="H714" s="3"/>
      <c r="I714" s="3"/>
      <c r="J714" s="3"/>
      <c r="K714" s="3"/>
      <c r="L714" s="3"/>
    </row>
    <row r="715" spans="2:12" x14ac:dyDescent="0.2">
      <c r="B715" s="71"/>
      <c r="C715" s="71"/>
      <c r="D715" s="3"/>
      <c r="E715" s="3"/>
      <c r="F715" s="3"/>
      <c r="G715" s="69"/>
      <c r="H715" s="3"/>
      <c r="I715" s="3"/>
      <c r="J715" s="3"/>
      <c r="K715" s="3"/>
      <c r="L715" s="3"/>
    </row>
    <row r="716" spans="2:12" x14ac:dyDescent="0.2">
      <c r="B716" s="71"/>
      <c r="C716" s="71"/>
      <c r="D716" s="3"/>
      <c r="E716" s="3"/>
      <c r="F716" s="3"/>
      <c r="G716" s="69"/>
      <c r="H716" s="3"/>
      <c r="I716" s="3"/>
      <c r="J716" s="3"/>
      <c r="K716" s="3"/>
      <c r="L716" s="3"/>
    </row>
    <row r="717" spans="2:12" x14ac:dyDescent="0.2">
      <c r="B717" s="71"/>
      <c r="C717" s="71"/>
      <c r="D717" s="3"/>
      <c r="E717" s="3"/>
      <c r="F717" s="3"/>
      <c r="G717" s="69"/>
      <c r="H717" s="3"/>
      <c r="I717" s="3"/>
      <c r="J717" s="3"/>
      <c r="K717" s="3"/>
      <c r="L717" s="3"/>
    </row>
    <row r="718" spans="2:12" x14ac:dyDescent="0.2">
      <c r="B718" s="71"/>
      <c r="C718" s="71"/>
      <c r="D718" s="3"/>
      <c r="E718" s="3"/>
      <c r="F718" s="3"/>
      <c r="G718" s="69"/>
      <c r="H718" s="3"/>
      <c r="I718" s="3"/>
      <c r="J718" s="3"/>
      <c r="K718" s="3"/>
      <c r="L718" s="3"/>
    </row>
    <row r="719" spans="2:12" x14ac:dyDescent="0.2">
      <c r="B719" s="71"/>
      <c r="C719" s="71"/>
      <c r="D719" s="3"/>
      <c r="E719" s="3"/>
      <c r="F719" s="3"/>
      <c r="G719" s="69"/>
      <c r="H719" s="3"/>
      <c r="I719" s="3"/>
      <c r="J719" s="3"/>
      <c r="K719" s="3"/>
      <c r="L719" s="3"/>
    </row>
    <row r="720" spans="2:12" x14ac:dyDescent="0.2">
      <c r="B720" s="71"/>
      <c r="C720" s="71"/>
      <c r="D720" s="3"/>
      <c r="E720" s="3"/>
      <c r="F720" s="3"/>
      <c r="G720" s="69"/>
      <c r="H720" s="3"/>
      <c r="I720" s="3"/>
      <c r="J720" s="3"/>
      <c r="K720" s="3"/>
      <c r="L720" s="3"/>
    </row>
    <row r="721" spans="2:12" x14ac:dyDescent="0.2">
      <c r="B721" s="71"/>
      <c r="C721" s="71"/>
      <c r="D721" s="3"/>
      <c r="E721" s="3"/>
      <c r="F721" s="3"/>
      <c r="G721" s="69"/>
      <c r="H721" s="3"/>
      <c r="I721" s="3"/>
      <c r="J721" s="3"/>
      <c r="K721" s="3"/>
      <c r="L721" s="3"/>
    </row>
    <row r="722" spans="2:12" x14ac:dyDescent="0.2">
      <c r="B722" s="71"/>
      <c r="C722" s="71"/>
      <c r="D722" s="3"/>
      <c r="E722" s="3"/>
      <c r="F722" s="3"/>
      <c r="G722" s="69"/>
      <c r="H722" s="3"/>
      <c r="I722" s="3"/>
      <c r="J722" s="3"/>
      <c r="K722" s="3"/>
      <c r="L722" s="3"/>
    </row>
    <row r="723" spans="2:12" x14ac:dyDescent="0.2">
      <c r="B723" s="71"/>
      <c r="C723" s="71"/>
      <c r="D723" s="3"/>
      <c r="E723" s="3"/>
      <c r="F723" s="3"/>
      <c r="G723" s="69"/>
      <c r="H723" s="3"/>
      <c r="I723" s="3"/>
      <c r="J723" s="3"/>
      <c r="K723" s="3"/>
      <c r="L723" s="3"/>
    </row>
    <row r="724" spans="2:12" x14ac:dyDescent="0.2">
      <c r="B724" s="71"/>
      <c r="C724" s="71"/>
      <c r="D724" s="3"/>
      <c r="E724" s="3"/>
      <c r="F724" s="3"/>
      <c r="G724" s="69"/>
      <c r="H724" s="3"/>
      <c r="I724" s="3"/>
      <c r="J724" s="3"/>
      <c r="K724" s="3"/>
      <c r="L724" s="3"/>
    </row>
    <row r="725" spans="2:12" x14ac:dyDescent="0.2">
      <c r="B725" s="71"/>
      <c r="C725" s="71"/>
      <c r="D725" s="3"/>
      <c r="E725" s="3"/>
      <c r="F725" s="3"/>
      <c r="G725" s="69"/>
      <c r="H725" s="3"/>
      <c r="I725" s="3"/>
      <c r="J725" s="3"/>
      <c r="K725" s="3"/>
      <c r="L725" s="3"/>
    </row>
    <row r="726" spans="2:12" x14ac:dyDescent="0.2">
      <c r="B726" s="71"/>
      <c r="C726" s="71"/>
      <c r="D726" s="3"/>
      <c r="E726" s="3"/>
      <c r="F726" s="3"/>
      <c r="G726" s="69"/>
      <c r="H726" s="3"/>
      <c r="I726" s="3"/>
      <c r="J726" s="3"/>
      <c r="K726" s="3"/>
      <c r="L726" s="3"/>
    </row>
    <row r="727" spans="2:12" x14ac:dyDescent="0.2">
      <c r="B727" s="71"/>
      <c r="C727" s="71"/>
      <c r="D727" s="3"/>
      <c r="E727" s="3"/>
      <c r="F727" s="3"/>
      <c r="G727" s="69"/>
      <c r="H727" s="3"/>
      <c r="I727" s="3"/>
      <c r="J727" s="3"/>
      <c r="K727" s="3"/>
      <c r="L727" s="3"/>
    </row>
    <row r="728" spans="2:12" x14ac:dyDescent="0.2">
      <c r="B728" s="71"/>
      <c r="C728" s="71"/>
      <c r="D728" s="3"/>
      <c r="E728" s="3"/>
      <c r="F728" s="3"/>
      <c r="G728" s="69"/>
      <c r="H728" s="3"/>
      <c r="I728" s="3"/>
      <c r="J728" s="3"/>
      <c r="K728" s="3"/>
      <c r="L728" s="3"/>
    </row>
    <row r="729" spans="2:12" x14ac:dyDescent="0.2">
      <c r="B729" s="71"/>
      <c r="C729" s="71"/>
      <c r="D729" s="3"/>
      <c r="E729" s="3"/>
      <c r="F729" s="3"/>
      <c r="G729" s="69"/>
      <c r="H729" s="3"/>
      <c r="I729" s="3"/>
      <c r="J729" s="3"/>
      <c r="K729" s="3"/>
      <c r="L729" s="3"/>
    </row>
    <row r="730" spans="2:12" x14ac:dyDescent="0.2">
      <c r="B730" s="71"/>
      <c r="C730" s="71"/>
      <c r="D730" s="3"/>
      <c r="E730" s="3"/>
      <c r="F730" s="3"/>
      <c r="G730" s="69"/>
      <c r="H730" s="3"/>
      <c r="I730" s="3"/>
      <c r="J730" s="3"/>
      <c r="K730" s="3"/>
      <c r="L730" s="3"/>
    </row>
    <row r="731" spans="2:12" x14ac:dyDescent="0.2">
      <c r="B731" s="71"/>
      <c r="C731" s="71"/>
      <c r="D731" s="3"/>
      <c r="E731" s="3"/>
      <c r="F731" s="3"/>
      <c r="G731" s="69"/>
      <c r="H731" s="3"/>
      <c r="I731" s="3"/>
      <c r="J731" s="3"/>
      <c r="K731" s="3"/>
      <c r="L731" s="3"/>
    </row>
    <row r="732" spans="2:12" x14ac:dyDescent="0.2">
      <c r="B732" s="71"/>
      <c r="C732" s="71"/>
      <c r="D732" s="3"/>
      <c r="E732" s="3"/>
      <c r="F732" s="3"/>
      <c r="G732" s="69"/>
      <c r="H732" s="3"/>
      <c r="I732" s="3"/>
      <c r="J732" s="3"/>
      <c r="K732" s="3"/>
      <c r="L732" s="3"/>
    </row>
    <row r="733" spans="2:12" x14ac:dyDescent="0.2">
      <c r="B733" s="71"/>
      <c r="C733" s="71"/>
      <c r="D733" s="3"/>
      <c r="E733" s="3"/>
      <c r="F733" s="3"/>
      <c r="G733" s="69"/>
      <c r="H733" s="3"/>
      <c r="I733" s="3"/>
      <c r="J733" s="3"/>
      <c r="K733" s="3"/>
      <c r="L733" s="3"/>
    </row>
    <row r="734" spans="2:12" x14ac:dyDescent="0.2">
      <c r="B734" s="71"/>
      <c r="C734" s="71"/>
      <c r="D734" s="3"/>
      <c r="E734" s="3"/>
      <c r="F734" s="3"/>
      <c r="G734" s="69"/>
      <c r="H734" s="3"/>
      <c r="I734" s="3"/>
      <c r="J734" s="3"/>
      <c r="K734" s="3"/>
      <c r="L734" s="3"/>
    </row>
    <row r="735" spans="2:12" x14ac:dyDescent="0.2">
      <c r="B735" s="71"/>
      <c r="C735" s="71"/>
      <c r="D735" s="3"/>
      <c r="E735" s="3"/>
      <c r="F735" s="3"/>
      <c r="G735" s="69"/>
      <c r="H735" s="3"/>
      <c r="I735" s="3"/>
      <c r="J735" s="3"/>
      <c r="K735" s="3"/>
      <c r="L735" s="3"/>
    </row>
    <row r="736" spans="2:12" x14ac:dyDescent="0.2">
      <c r="B736" s="71"/>
      <c r="C736" s="71"/>
      <c r="D736" s="3"/>
      <c r="E736" s="3"/>
      <c r="F736" s="3"/>
      <c r="G736" s="69"/>
      <c r="H736" s="3"/>
      <c r="I736" s="3"/>
      <c r="J736" s="3"/>
      <c r="K736" s="3"/>
      <c r="L736" s="3"/>
    </row>
    <row r="737" spans="2:12" x14ac:dyDescent="0.2">
      <c r="B737" s="71"/>
      <c r="C737" s="71"/>
      <c r="D737" s="3"/>
      <c r="E737" s="3"/>
      <c r="F737" s="3"/>
      <c r="G737" s="69"/>
      <c r="H737" s="3"/>
      <c r="I737" s="3"/>
      <c r="J737" s="3"/>
      <c r="K737" s="3"/>
      <c r="L737" s="3"/>
    </row>
    <row r="738" spans="2:12" x14ac:dyDescent="0.2">
      <c r="B738" s="71"/>
      <c r="C738" s="71"/>
      <c r="D738" s="3"/>
      <c r="E738" s="3"/>
      <c r="F738" s="3"/>
      <c r="G738" s="69"/>
      <c r="H738" s="3"/>
      <c r="I738" s="3"/>
      <c r="J738" s="3"/>
      <c r="K738" s="3"/>
      <c r="L738" s="3"/>
    </row>
    <row r="739" spans="2:12" x14ac:dyDescent="0.2">
      <c r="B739" s="71"/>
      <c r="C739" s="71"/>
      <c r="D739" s="3"/>
      <c r="E739" s="3"/>
      <c r="F739" s="3"/>
      <c r="G739" s="69"/>
      <c r="H739" s="3"/>
      <c r="I739" s="3"/>
      <c r="J739" s="3"/>
      <c r="K739" s="3"/>
      <c r="L739" s="3"/>
    </row>
    <row r="740" spans="2:12" x14ac:dyDescent="0.2">
      <c r="B740" s="71"/>
      <c r="C740" s="71"/>
      <c r="D740" s="3"/>
      <c r="E740" s="3"/>
      <c r="F740" s="3"/>
      <c r="G740" s="69"/>
      <c r="H740" s="3"/>
      <c r="I740" s="3"/>
      <c r="J740" s="3"/>
      <c r="K740" s="3"/>
      <c r="L740" s="3"/>
    </row>
    <row r="741" spans="2:12" x14ac:dyDescent="0.2">
      <c r="B741" s="71"/>
      <c r="C741" s="71"/>
      <c r="D741" s="3"/>
      <c r="E741" s="3"/>
      <c r="F741" s="3"/>
      <c r="G741" s="69"/>
      <c r="H741" s="3"/>
      <c r="I741" s="3"/>
      <c r="J741" s="3"/>
      <c r="K741" s="3"/>
      <c r="L741" s="3"/>
    </row>
    <row r="742" spans="2:12" x14ac:dyDescent="0.2">
      <c r="B742" s="71"/>
      <c r="C742" s="71"/>
      <c r="D742" s="3"/>
      <c r="E742" s="3"/>
      <c r="F742" s="3"/>
      <c r="G742" s="69"/>
      <c r="H742" s="3"/>
      <c r="I742" s="3"/>
      <c r="J742" s="3"/>
      <c r="K742" s="3"/>
      <c r="L742" s="3"/>
    </row>
    <row r="743" spans="2:12" x14ac:dyDescent="0.2">
      <c r="B743" s="71"/>
      <c r="C743" s="71"/>
      <c r="D743" s="3"/>
      <c r="E743" s="3"/>
      <c r="F743" s="3"/>
      <c r="G743" s="69"/>
      <c r="H743" s="3"/>
      <c r="I743" s="3"/>
      <c r="J743" s="3"/>
      <c r="K743" s="3"/>
      <c r="L743" s="3"/>
    </row>
    <row r="744" spans="2:12" x14ac:dyDescent="0.2">
      <c r="B744" s="71"/>
      <c r="C744" s="71"/>
      <c r="D744" s="3"/>
      <c r="E744" s="3"/>
      <c r="F744" s="3"/>
      <c r="G744" s="69"/>
      <c r="H744" s="3"/>
      <c r="I744" s="3"/>
      <c r="J744" s="3"/>
      <c r="K744" s="3"/>
      <c r="L744" s="3"/>
    </row>
    <row r="745" spans="2:12" x14ac:dyDescent="0.2">
      <c r="B745" s="71"/>
      <c r="C745" s="71"/>
      <c r="D745" s="3"/>
      <c r="E745" s="3"/>
      <c r="F745" s="3"/>
      <c r="G745" s="69"/>
      <c r="H745" s="3"/>
      <c r="I745" s="3"/>
      <c r="J745" s="3"/>
      <c r="K745" s="3"/>
      <c r="L745" s="3"/>
    </row>
    <row r="746" spans="2:12" x14ac:dyDescent="0.2">
      <c r="B746" s="71"/>
      <c r="C746" s="71"/>
      <c r="D746" s="3"/>
      <c r="E746" s="3"/>
      <c r="F746" s="3"/>
      <c r="G746" s="69"/>
      <c r="H746" s="3"/>
      <c r="I746" s="3"/>
      <c r="J746" s="3"/>
      <c r="K746" s="3"/>
      <c r="L746" s="3"/>
    </row>
    <row r="747" spans="2:12" x14ac:dyDescent="0.2">
      <c r="B747" s="71"/>
      <c r="C747" s="71"/>
      <c r="D747" s="3"/>
      <c r="E747" s="3"/>
      <c r="F747" s="3"/>
      <c r="G747" s="69"/>
      <c r="H747" s="3"/>
      <c r="I747" s="3"/>
      <c r="J747" s="3"/>
      <c r="K747" s="3"/>
      <c r="L747" s="3"/>
    </row>
    <row r="748" spans="2:12" x14ac:dyDescent="0.2">
      <c r="B748" s="71"/>
      <c r="C748" s="71"/>
      <c r="D748" s="3"/>
      <c r="E748" s="3"/>
      <c r="F748" s="3"/>
      <c r="G748" s="69"/>
      <c r="H748" s="3"/>
      <c r="I748" s="3"/>
      <c r="J748" s="3"/>
      <c r="K748" s="3"/>
      <c r="L748" s="3"/>
    </row>
    <row r="749" spans="2:12" x14ac:dyDescent="0.2">
      <c r="B749" s="71"/>
      <c r="C749" s="71"/>
      <c r="D749" s="3"/>
      <c r="E749" s="3"/>
      <c r="F749" s="3"/>
      <c r="G749" s="69"/>
      <c r="H749" s="3"/>
      <c r="I749" s="3"/>
      <c r="J749" s="3"/>
      <c r="K749" s="3"/>
      <c r="L749" s="3"/>
    </row>
    <row r="750" spans="2:12" x14ac:dyDescent="0.2">
      <c r="B750" s="71"/>
      <c r="C750" s="71"/>
      <c r="D750" s="3"/>
      <c r="E750" s="3"/>
      <c r="F750" s="3"/>
      <c r="G750" s="69"/>
      <c r="H750" s="3"/>
      <c r="I750" s="3"/>
      <c r="J750" s="3"/>
      <c r="K750" s="3"/>
      <c r="L750" s="3"/>
    </row>
    <row r="751" spans="2:12" x14ac:dyDescent="0.2">
      <c r="B751" s="71"/>
      <c r="C751" s="71"/>
      <c r="D751" s="3"/>
      <c r="E751" s="3"/>
      <c r="F751" s="3"/>
      <c r="G751" s="69"/>
      <c r="H751" s="3"/>
      <c r="I751" s="3"/>
      <c r="J751" s="3"/>
      <c r="K751" s="3"/>
      <c r="L751" s="3"/>
    </row>
    <row r="752" spans="2:12" x14ac:dyDescent="0.2">
      <c r="B752" s="71"/>
      <c r="C752" s="71"/>
      <c r="D752" s="3"/>
      <c r="E752" s="3"/>
      <c r="F752" s="3"/>
      <c r="G752" s="69"/>
      <c r="H752" s="3"/>
      <c r="I752" s="3"/>
      <c r="J752" s="3"/>
      <c r="K752" s="3"/>
      <c r="L752" s="3"/>
    </row>
    <row r="753" spans="2:12" x14ac:dyDescent="0.2">
      <c r="B753" s="71"/>
      <c r="C753" s="71"/>
      <c r="D753" s="3"/>
      <c r="E753" s="3"/>
      <c r="F753" s="3"/>
      <c r="G753" s="69"/>
      <c r="H753" s="3"/>
      <c r="I753" s="3"/>
      <c r="J753" s="3"/>
      <c r="K753" s="3"/>
      <c r="L753" s="3"/>
    </row>
    <row r="754" spans="2:12" x14ac:dyDescent="0.2">
      <c r="B754" s="71"/>
      <c r="C754" s="71"/>
      <c r="D754" s="3"/>
      <c r="E754" s="3"/>
      <c r="F754" s="3"/>
      <c r="G754" s="69"/>
      <c r="H754" s="3"/>
      <c r="I754" s="3"/>
      <c r="J754" s="3"/>
      <c r="K754" s="3"/>
      <c r="L754" s="3"/>
    </row>
    <row r="755" spans="2:12" x14ac:dyDescent="0.2">
      <c r="B755" s="71"/>
      <c r="C755" s="71"/>
      <c r="D755" s="3"/>
      <c r="E755" s="3"/>
      <c r="F755" s="3"/>
      <c r="G755" s="69"/>
      <c r="H755" s="3"/>
      <c r="I755" s="3"/>
      <c r="J755" s="3"/>
      <c r="K755" s="3"/>
      <c r="L755" s="3"/>
    </row>
    <row r="756" spans="2:12" x14ac:dyDescent="0.2">
      <c r="B756" s="71"/>
      <c r="C756" s="71"/>
      <c r="D756" s="3"/>
      <c r="E756" s="3"/>
      <c r="F756" s="3"/>
      <c r="G756" s="69"/>
      <c r="H756" s="3"/>
      <c r="I756" s="3"/>
      <c r="J756" s="3"/>
      <c r="K756" s="3"/>
      <c r="L756" s="3"/>
    </row>
    <row r="757" spans="2:12" x14ac:dyDescent="0.2">
      <c r="B757" s="71"/>
      <c r="C757" s="71"/>
      <c r="D757" s="3"/>
      <c r="E757" s="3"/>
      <c r="F757" s="3"/>
      <c r="G757" s="69"/>
      <c r="H757" s="3"/>
      <c r="I757" s="3"/>
      <c r="J757" s="3"/>
      <c r="K757" s="3"/>
      <c r="L757" s="3"/>
    </row>
    <row r="758" spans="2:12" x14ac:dyDescent="0.2">
      <c r="B758" s="71"/>
      <c r="C758" s="71"/>
      <c r="D758" s="3"/>
      <c r="E758" s="3"/>
      <c r="F758" s="3"/>
      <c r="G758" s="69"/>
      <c r="H758" s="3"/>
      <c r="I758" s="3"/>
      <c r="J758" s="3"/>
      <c r="K758" s="3"/>
      <c r="L758" s="3"/>
    </row>
    <row r="759" spans="2:12" x14ac:dyDescent="0.2">
      <c r="B759" s="71"/>
      <c r="C759" s="71"/>
      <c r="D759" s="3"/>
      <c r="E759" s="3"/>
      <c r="F759" s="3"/>
      <c r="G759" s="69"/>
      <c r="H759" s="3"/>
      <c r="I759" s="3"/>
      <c r="J759" s="3"/>
      <c r="K759" s="3"/>
      <c r="L759" s="3"/>
    </row>
    <row r="760" spans="2:12" x14ac:dyDescent="0.2">
      <c r="B760" s="71"/>
      <c r="C760" s="71"/>
      <c r="D760" s="3"/>
      <c r="E760" s="3"/>
      <c r="F760" s="3"/>
      <c r="G760" s="69"/>
      <c r="H760" s="3"/>
      <c r="I760" s="3"/>
      <c r="J760" s="3"/>
      <c r="K760" s="3"/>
      <c r="L760" s="3"/>
    </row>
    <row r="761" spans="2:12" x14ac:dyDescent="0.2">
      <c r="B761" s="71"/>
      <c r="C761" s="71"/>
      <c r="D761" s="3"/>
      <c r="E761" s="3"/>
      <c r="F761" s="3"/>
      <c r="G761" s="69"/>
      <c r="H761" s="3"/>
      <c r="I761" s="3"/>
      <c r="J761" s="3"/>
      <c r="K761" s="3"/>
      <c r="L761" s="3"/>
    </row>
    <row r="762" spans="2:12" x14ac:dyDescent="0.2">
      <c r="B762" s="71"/>
      <c r="C762" s="71"/>
      <c r="D762" s="3"/>
      <c r="E762" s="3"/>
      <c r="F762" s="3"/>
      <c r="G762" s="69"/>
      <c r="H762" s="3"/>
      <c r="I762" s="3"/>
      <c r="J762" s="3"/>
      <c r="K762" s="3"/>
      <c r="L762" s="3"/>
    </row>
    <row r="763" spans="2:12" x14ac:dyDescent="0.2">
      <c r="B763" s="71"/>
      <c r="C763" s="71"/>
      <c r="D763" s="3"/>
      <c r="E763" s="3"/>
      <c r="F763" s="3"/>
      <c r="G763" s="69"/>
      <c r="H763" s="3"/>
      <c r="I763" s="3"/>
      <c r="J763" s="3"/>
      <c r="K763" s="3"/>
      <c r="L763" s="3"/>
    </row>
    <row r="764" spans="2:12" x14ac:dyDescent="0.2">
      <c r="B764" s="71"/>
      <c r="C764" s="71"/>
      <c r="D764" s="3"/>
      <c r="E764" s="3"/>
      <c r="F764" s="3"/>
      <c r="G764" s="69"/>
      <c r="H764" s="3"/>
      <c r="I764" s="3"/>
      <c r="J764" s="3"/>
      <c r="K764" s="3"/>
      <c r="L764" s="3"/>
    </row>
    <row r="765" spans="2:12" x14ac:dyDescent="0.2">
      <c r="B765" s="71"/>
      <c r="C765" s="71"/>
      <c r="D765" s="3"/>
      <c r="E765" s="3"/>
      <c r="F765" s="3"/>
      <c r="G765" s="69"/>
      <c r="H765" s="3"/>
      <c r="I765" s="3"/>
      <c r="J765" s="3"/>
      <c r="K765" s="3"/>
      <c r="L765" s="3"/>
    </row>
    <row r="766" spans="2:12" x14ac:dyDescent="0.2">
      <c r="B766" s="71"/>
      <c r="C766" s="71"/>
      <c r="D766" s="3"/>
      <c r="E766" s="3"/>
      <c r="F766" s="3"/>
      <c r="G766" s="69"/>
      <c r="H766" s="3"/>
      <c r="I766" s="3"/>
      <c r="J766" s="3"/>
      <c r="K766" s="3"/>
      <c r="L766" s="3"/>
    </row>
    <row r="767" spans="2:12" x14ac:dyDescent="0.2">
      <c r="B767" s="71"/>
      <c r="C767" s="71"/>
      <c r="D767" s="3"/>
      <c r="E767" s="3"/>
      <c r="F767" s="3"/>
      <c r="G767" s="69"/>
      <c r="H767" s="3"/>
      <c r="I767" s="3"/>
      <c r="J767" s="3"/>
      <c r="K767" s="3"/>
      <c r="L767" s="3"/>
    </row>
    <row r="768" spans="2:12" x14ac:dyDescent="0.2">
      <c r="B768" s="71"/>
      <c r="C768" s="71"/>
      <c r="D768" s="3"/>
      <c r="E768" s="3"/>
      <c r="F768" s="3"/>
      <c r="G768" s="69"/>
      <c r="H768" s="3"/>
      <c r="I768" s="3"/>
      <c r="J768" s="3"/>
      <c r="K768" s="3"/>
      <c r="L768" s="3"/>
    </row>
    <row r="769" spans="2:12" x14ac:dyDescent="0.2">
      <c r="B769" s="71"/>
      <c r="C769" s="71"/>
      <c r="D769" s="3"/>
      <c r="E769" s="3"/>
      <c r="F769" s="3"/>
      <c r="G769" s="69"/>
      <c r="H769" s="3"/>
      <c r="I769" s="3"/>
      <c r="J769" s="3"/>
      <c r="K769" s="3"/>
      <c r="L769" s="3"/>
    </row>
    <row r="770" spans="2:12" x14ac:dyDescent="0.2">
      <c r="B770" s="71"/>
      <c r="C770" s="71"/>
      <c r="D770" s="3"/>
      <c r="E770" s="3"/>
      <c r="F770" s="3"/>
      <c r="G770" s="69"/>
      <c r="H770" s="3"/>
      <c r="I770" s="3"/>
      <c r="J770" s="3"/>
      <c r="K770" s="3"/>
      <c r="L770" s="3"/>
    </row>
    <row r="771" spans="2:12" x14ac:dyDescent="0.2">
      <c r="B771" s="71"/>
      <c r="C771" s="71"/>
      <c r="D771" s="3"/>
      <c r="E771" s="3"/>
      <c r="F771" s="3"/>
      <c r="G771" s="69"/>
      <c r="H771" s="3"/>
      <c r="I771" s="3"/>
      <c r="J771" s="3"/>
      <c r="K771" s="3"/>
      <c r="L771" s="3"/>
    </row>
    <row r="772" spans="2:12" x14ac:dyDescent="0.2">
      <c r="B772" s="71"/>
      <c r="C772" s="71"/>
      <c r="D772" s="3"/>
      <c r="E772" s="3"/>
      <c r="F772" s="3"/>
      <c r="G772" s="69"/>
      <c r="H772" s="3"/>
      <c r="I772" s="3"/>
      <c r="J772" s="3"/>
      <c r="K772" s="3"/>
      <c r="L772" s="3"/>
    </row>
    <row r="773" spans="2:12" x14ac:dyDescent="0.2">
      <c r="B773" s="71"/>
      <c r="C773" s="71"/>
      <c r="D773" s="3"/>
      <c r="E773" s="3"/>
      <c r="F773" s="3"/>
      <c r="G773" s="69"/>
      <c r="H773" s="3"/>
      <c r="I773" s="3"/>
      <c r="J773" s="3"/>
      <c r="K773" s="3"/>
      <c r="L773" s="3"/>
    </row>
    <row r="774" spans="2:12" x14ac:dyDescent="0.2">
      <c r="B774" s="71"/>
      <c r="C774" s="71"/>
      <c r="D774" s="3"/>
      <c r="E774" s="3"/>
      <c r="F774" s="3"/>
      <c r="G774" s="69"/>
      <c r="H774" s="3"/>
      <c r="I774" s="3"/>
      <c r="J774" s="3"/>
      <c r="K774" s="3"/>
      <c r="L774" s="3"/>
    </row>
    <row r="775" spans="2:12" x14ac:dyDescent="0.2">
      <c r="B775" s="71"/>
      <c r="C775" s="71"/>
      <c r="D775" s="3"/>
      <c r="E775" s="3"/>
      <c r="F775" s="3"/>
      <c r="G775" s="69"/>
      <c r="H775" s="3"/>
      <c r="I775" s="3"/>
      <c r="J775" s="3"/>
      <c r="K775" s="3"/>
      <c r="L775" s="3"/>
    </row>
    <row r="776" spans="2:12" x14ac:dyDescent="0.2">
      <c r="B776" s="71"/>
      <c r="C776" s="71"/>
      <c r="D776" s="3"/>
      <c r="E776" s="3"/>
      <c r="F776" s="3"/>
      <c r="G776" s="69"/>
      <c r="H776" s="3"/>
      <c r="I776" s="3"/>
      <c r="J776" s="3"/>
      <c r="K776" s="3"/>
      <c r="L776" s="3"/>
    </row>
    <row r="777" spans="2:12" x14ac:dyDescent="0.2">
      <c r="B777" s="71"/>
      <c r="C777" s="71"/>
      <c r="D777" s="3"/>
      <c r="E777" s="3"/>
      <c r="F777" s="3"/>
      <c r="G777" s="69"/>
      <c r="H777" s="3"/>
      <c r="I777" s="3"/>
      <c r="J777" s="3"/>
      <c r="K777" s="3"/>
      <c r="L777" s="3"/>
    </row>
    <row r="778" spans="2:12" x14ac:dyDescent="0.2">
      <c r="B778" s="71"/>
      <c r="C778" s="71"/>
      <c r="D778" s="3"/>
      <c r="E778" s="3"/>
      <c r="F778" s="3"/>
      <c r="G778" s="69"/>
      <c r="H778" s="3"/>
      <c r="I778" s="3"/>
      <c r="J778" s="3"/>
      <c r="K778" s="3"/>
      <c r="L778" s="3"/>
    </row>
    <row r="779" spans="2:12" x14ac:dyDescent="0.2">
      <c r="B779" s="71"/>
      <c r="C779" s="71"/>
      <c r="D779" s="3"/>
      <c r="E779" s="3"/>
      <c r="F779" s="3"/>
      <c r="G779" s="69"/>
      <c r="H779" s="3"/>
      <c r="I779" s="3"/>
      <c r="J779" s="3"/>
      <c r="K779" s="3"/>
      <c r="L779" s="3"/>
    </row>
    <row r="780" spans="2:12" x14ac:dyDescent="0.2">
      <c r="B780" s="71"/>
      <c r="C780" s="71"/>
      <c r="D780" s="3"/>
      <c r="E780" s="3"/>
      <c r="F780" s="3"/>
      <c r="G780" s="69"/>
      <c r="H780" s="3"/>
      <c r="I780" s="3"/>
      <c r="J780" s="3"/>
      <c r="K780" s="3"/>
      <c r="L780" s="3"/>
    </row>
    <row r="781" spans="2:12" x14ac:dyDescent="0.2">
      <c r="B781" s="71"/>
      <c r="C781" s="71"/>
      <c r="D781" s="3"/>
      <c r="E781" s="3"/>
      <c r="F781" s="3"/>
      <c r="G781" s="69"/>
      <c r="H781" s="3"/>
      <c r="I781" s="3"/>
      <c r="J781" s="3"/>
      <c r="K781" s="3"/>
      <c r="L781" s="3"/>
    </row>
    <row r="782" spans="2:12" x14ac:dyDescent="0.2">
      <c r="B782" s="71"/>
      <c r="C782" s="71"/>
      <c r="D782" s="3"/>
      <c r="E782" s="3"/>
      <c r="F782" s="3"/>
      <c r="G782" s="69"/>
      <c r="H782" s="3"/>
      <c r="I782" s="3"/>
      <c r="J782" s="3"/>
      <c r="K782" s="3"/>
      <c r="L782" s="3"/>
    </row>
    <row r="783" spans="2:12" x14ac:dyDescent="0.2">
      <c r="B783" s="71"/>
      <c r="C783" s="71"/>
      <c r="D783" s="3"/>
      <c r="E783" s="3"/>
      <c r="F783" s="3"/>
      <c r="G783" s="69"/>
      <c r="H783" s="3"/>
      <c r="I783" s="3"/>
      <c r="J783" s="3"/>
      <c r="K783" s="3"/>
      <c r="L783" s="3"/>
    </row>
    <row r="784" spans="2:12" x14ac:dyDescent="0.2">
      <c r="B784" s="71"/>
      <c r="C784" s="71"/>
      <c r="D784" s="3"/>
      <c r="E784" s="3"/>
      <c r="F784" s="3"/>
      <c r="G784" s="69"/>
      <c r="H784" s="3"/>
      <c r="I784" s="3"/>
      <c r="J784" s="3"/>
      <c r="K784" s="3"/>
      <c r="L784" s="3"/>
    </row>
    <row r="785" spans="2:12" x14ac:dyDescent="0.2">
      <c r="B785" s="71"/>
      <c r="C785" s="71"/>
      <c r="D785" s="3"/>
      <c r="E785" s="3"/>
      <c r="F785" s="3"/>
      <c r="G785" s="69"/>
      <c r="H785" s="3"/>
      <c r="I785" s="3"/>
      <c r="J785" s="3"/>
      <c r="K785" s="3"/>
      <c r="L785" s="3"/>
    </row>
    <row r="786" spans="2:12" x14ac:dyDescent="0.2">
      <c r="B786" s="71"/>
      <c r="C786" s="71"/>
      <c r="D786" s="3"/>
      <c r="E786" s="3"/>
      <c r="F786" s="3"/>
      <c r="G786" s="69"/>
      <c r="H786" s="3"/>
      <c r="I786" s="3"/>
      <c r="J786" s="3"/>
      <c r="K786" s="3"/>
      <c r="L786" s="3"/>
    </row>
    <row r="787" spans="2:12" x14ac:dyDescent="0.2">
      <c r="B787" s="71"/>
      <c r="C787" s="71"/>
      <c r="D787" s="3"/>
      <c r="E787" s="3"/>
      <c r="F787" s="3"/>
      <c r="G787" s="69"/>
      <c r="H787" s="3"/>
      <c r="I787" s="3"/>
      <c r="J787" s="3"/>
      <c r="K787" s="3"/>
      <c r="L787" s="3"/>
    </row>
    <row r="788" spans="2:12" x14ac:dyDescent="0.2">
      <c r="B788" s="71"/>
      <c r="C788" s="71"/>
      <c r="D788" s="3"/>
      <c r="E788" s="3"/>
      <c r="F788" s="3"/>
      <c r="G788" s="69"/>
      <c r="H788" s="3"/>
      <c r="I788" s="3"/>
      <c r="J788" s="3"/>
      <c r="K788" s="3"/>
      <c r="L788" s="3"/>
    </row>
    <row r="789" spans="2:12" x14ac:dyDescent="0.2">
      <c r="B789" s="71"/>
      <c r="C789" s="71"/>
      <c r="D789" s="3"/>
      <c r="E789" s="3"/>
      <c r="F789" s="3"/>
      <c r="G789" s="69"/>
      <c r="H789" s="3"/>
      <c r="I789" s="3"/>
      <c r="J789" s="3"/>
      <c r="K789" s="3"/>
      <c r="L789" s="3"/>
    </row>
    <row r="790" spans="2:12" x14ac:dyDescent="0.2">
      <c r="B790" s="71"/>
      <c r="C790" s="71"/>
      <c r="D790" s="3"/>
      <c r="E790" s="3"/>
      <c r="F790" s="3"/>
      <c r="G790" s="69"/>
      <c r="H790" s="3"/>
      <c r="I790" s="3"/>
      <c r="J790" s="3"/>
      <c r="K790" s="3"/>
      <c r="L790" s="3"/>
    </row>
    <row r="791" spans="2:12" x14ac:dyDescent="0.2">
      <c r="B791" s="71"/>
      <c r="C791" s="71"/>
      <c r="D791" s="3"/>
      <c r="E791" s="3"/>
      <c r="F791" s="3"/>
      <c r="G791" s="69"/>
      <c r="H791" s="3"/>
      <c r="I791" s="3"/>
      <c r="J791" s="3"/>
      <c r="K791" s="3"/>
      <c r="L791" s="3"/>
    </row>
    <row r="792" spans="2:12" x14ac:dyDescent="0.2">
      <c r="B792" s="71"/>
      <c r="C792" s="71"/>
      <c r="D792" s="3"/>
      <c r="E792" s="3"/>
      <c r="F792" s="3"/>
      <c r="G792" s="69"/>
      <c r="H792" s="3"/>
      <c r="I792" s="3"/>
      <c r="J792" s="3"/>
      <c r="K792" s="3"/>
      <c r="L792" s="3"/>
    </row>
    <row r="793" spans="2:12" x14ac:dyDescent="0.2">
      <c r="B793" s="71"/>
      <c r="C793" s="71"/>
      <c r="D793" s="3"/>
      <c r="E793" s="3"/>
      <c r="F793" s="3"/>
      <c r="G793" s="69"/>
      <c r="H793" s="3"/>
      <c r="I793" s="3"/>
      <c r="J793" s="3"/>
      <c r="K793" s="3"/>
      <c r="L793" s="3"/>
    </row>
    <row r="794" spans="2:12" x14ac:dyDescent="0.2">
      <c r="B794" s="71"/>
      <c r="C794" s="71"/>
      <c r="D794" s="3"/>
      <c r="E794" s="3"/>
      <c r="F794" s="3"/>
      <c r="G794" s="69"/>
      <c r="H794" s="3"/>
      <c r="I794" s="3"/>
      <c r="J794" s="3"/>
      <c r="K794" s="3"/>
      <c r="L794" s="3"/>
    </row>
    <row r="795" spans="2:12" x14ac:dyDescent="0.2">
      <c r="B795" s="71"/>
      <c r="C795" s="71"/>
      <c r="D795" s="3"/>
      <c r="E795" s="3"/>
      <c r="F795" s="3"/>
      <c r="G795" s="69"/>
      <c r="H795" s="3"/>
      <c r="I795" s="3"/>
      <c r="J795" s="3"/>
      <c r="K795" s="3"/>
      <c r="L795" s="3"/>
    </row>
    <row r="796" spans="2:12" x14ac:dyDescent="0.2">
      <c r="B796" s="71"/>
      <c r="C796" s="71"/>
      <c r="D796" s="3"/>
      <c r="E796" s="3"/>
      <c r="F796" s="3"/>
      <c r="G796" s="69"/>
      <c r="H796" s="3"/>
      <c r="I796" s="3"/>
      <c r="J796" s="3"/>
      <c r="K796" s="3"/>
      <c r="L796" s="3"/>
    </row>
    <row r="797" spans="2:12" x14ac:dyDescent="0.2">
      <c r="B797" s="71"/>
      <c r="C797" s="71"/>
      <c r="D797" s="3"/>
      <c r="E797" s="3"/>
      <c r="F797" s="3"/>
      <c r="G797" s="69"/>
      <c r="H797" s="3"/>
      <c r="I797" s="3"/>
      <c r="J797" s="3"/>
      <c r="K797" s="3"/>
      <c r="L797" s="3"/>
    </row>
    <row r="798" spans="2:12" x14ac:dyDescent="0.2">
      <c r="B798" s="71"/>
      <c r="C798" s="71"/>
      <c r="D798" s="3"/>
      <c r="E798" s="3"/>
      <c r="F798" s="3"/>
      <c r="G798" s="69"/>
      <c r="H798" s="3"/>
      <c r="I798" s="3"/>
      <c r="J798" s="3"/>
      <c r="K798" s="3"/>
      <c r="L798" s="3"/>
    </row>
    <row r="799" spans="2:12" x14ac:dyDescent="0.2">
      <c r="B799" s="71"/>
      <c r="C799" s="71"/>
      <c r="D799" s="3"/>
      <c r="E799" s="3"/>
      <c r="F799" s="3"/>
      <c r="G799" s="69"/>
      <c r="H799" s="3"/>
      <c r="I799" s="3"/>
      <c r="J799" s="3"/>
      <c r="K799" s="3"/>
      <c r="L799" s="3"/>
    </row>
    <row r="800" spans="2:12" x14ac:dyDescent="0.2">
      <c r="B800" s="71"/>
      <c r="C800" s="71"/>
      <c r="D800" s="3"/>
      <c r="E800" s="3"/>
      <c r="F800" s="3"/>
      <c r="G800" s="69"/>
      <c r="H800" s="3"/>
      <c r="I800" s="3"/>
      <c r="J800" s="3"/>
      <c r="K800" s="3"/>
      <c r="L800" s="3"/>
    </row>
    <row r="801" spans="2:12" x14ac:dyDescent="0.2">
      <c r="B801" s="71"/>
      <c r="C801" s="71"/>
      <c r="D801" s="3"/>
      <c r="E801" s="3"/>
      <c r="F801" s="3"/>
      <c r="G801" s="69"/>
      <c r="H801" s="3"/>
      <c r="I801" s="3"/>
      <c r="J801" s="3"/>
      <c r="K801" s="3"/>
      <c r="L801" s="3"/>
    </row>
    <row r="802" spans="2:12" x14ac:dyDescent="0.2">
      <c r="B802" s="71"/>
      <c r="C802" s="71"/>
      <c r="D802" s="3"/>
      <c r="E802" s="3"/>
      <c r="F802" s="3"/>
      <c r="G802" s="69"/>
      <c r="H802" s="3"/>
      <c r="I802" s="3"/>
      <c r="J802" s="3"/>
      <c r="K802" s="3"/>
      <c r="L802" s="3"/>
    </row>
    <row r="803" spans="2:12" x14ac:dyDescent="0.2">
      <c r="B803" s="71"/>
      <c r="C803" s="71"/>
      <c r="D803" s="3"/>
      <c r="E803" s="3"/>
      <c r="F803" s="3"/>
      <c r="G803" s="69"/>
      <c r="H803" s="3"/>
      <c r="I803" s="3"/>
      <c r="J803" s="3"/>
      <c r="K803" s="3"/>
      <c r="L803" s="3"/>
    </row>
    <row r="804" spans="2:12" x14ac:dyDescent="0.2">
      <c r="B804" s="71"/>
      <c r="C804" s="71"/>
      <c r="D804" s="3"/>
      <c r="E804" s="3"/>
      <c r="F804" s="3"/>
      <c r="G804" s="69"/>
      <c r="H804" s="3"/>
      <c r="I804" s="3"/>
      <c r="J804" s="3"/>
      <c r="K804" s="3"/>
      <c r="L804" s="3"/>
    </row>
    <row r="805" spans="2:12" x14ac:dyDescent="0.2">
      <c r="B805" s="71"/>
      <c r="C805" s="71"/>
      <c r="D805" s="3"/>
      <c r="E805" s="3"/>
      <c r="F805" s="3"/>
      <c r="G805" s="69"/>
      <c r="H805" s="3"/>
      <c r="I805" s="3"/>
      <c r="J805" s="3"/>
      <c r="K805" s="3"/>
      <c r="L805" s="3"/>
    </row>
    <row r="806" spans="2:12" x14ac:dyDescent="0.2">
      <c r="B806" s="71"/>
      <c r="C806" s="71"/>
      <c r="D806" s="3"/>
      <c r="E806" s="3"/>
      <c r="F806" s="3"/>
      <c r="G806" s="69"/>
      <c r="H806" s="3"/>
      <c r="I806" s="3"/>
      <c r="J806" s="3"/>
      <c r="K806" s="3"/>
      <c r="L806" s="3"/>
    </row>
    <row r="807" spans="2:12" x14ac:dyDescent="0.2">
      <c r="B807" s="71"/>
      <c r="C807" s="71"/>
      <c r="D807" s="3"/>
      <c r="E807" s="3"/>
      <c r="F807" s="3"/>
      <c r="G807" s="69"/>
      <c r="H807" s="3"/>
      <c r="I807" s="3"/>
      <c r="J807" s="3"/>
      <c r="K807" s="3"/>
      <c r="L807" s="3"/>
    </row>
    <row r="808" spans="2:12" x14ac:dyDescent="0.2">
      <c r="B808" s="71"/>
      <c r="C808" s="71"/>
      <c r="D808" s="3"/>
      <c r="E808" s="3"/>
      <c r="F808" s="3"/>
      <c r="G808" s="69"/>
      <c r="H808" s="3"/>
      <c r="I808" s="3"/>
      <c r="J808" s="3"/>
      <c r="K808" s="3"/>
      <c r="L808" s="3"/>
    </row>
    <row r="809" spans="2:12" x14ac:dyDescent="0.2">
      <c r="B809" s="71"/>
      <c r="C809" s="71"/>
      <c r="D809" s="3"/>
      <c r="E809" s="3"/>
      <c r="F809" s="3"/>
      <c r="G809" s="69"/>
      <c r="H809" s="3"/>
      <c r="I809" s="3"/>
      <c r="J809" s="3"/>
      <c r="K809" s="3"/>
      <c r="L809" s="3"/>
    </row>
    <row r="810" spans="2:12" x14ac:dyDescent="0.2">
      <c r="B810" s="71"/>
      <c r="C810" s="71"/>
      <c r="D810" s="3"/>
      <c r="E810" s="3"/>
      <c r="F810" s="3"/>
      <c r="G810" s="69"/>
      <c r="H810" s="3"/>
      <c r="I810" s="3"/>
      <c r="J810" s="3"/>
      <c r="K810" s="3"/>
      <c r="L810" s="3"/>
    </row>
    <row r="811" spans="2:12" x14ac:dyDescent="0.2">
      <c r="B811" s="71"/>
      <c r="C811" s="71"/>
      <c r="D811" s="3"/>
      <c r="E811" s="3"/>
      <c r="F811" s="3"/>
      <c r="G811" s="69"/>
      <c r="H811" s="3"/>
      <c r="I811" s="3"/>
      <c r="J811" s="3"/>
      <c r="K811" s="3"/>
      <c r="L811" s="3"/>
    </row>
    <row r="812" spans="2:12" x14ac:dyDescent="0.2">
      <c r="B812" s="71"/>
      <c r="C812" s="71"/>
      <c r="D812" s="3"/>
      <c r="E812" s="3"/>
      <c r="F812" s="3"/>
      <c r="G812" s="69"/>
      <c r="H812" s="3"/>
      <c r="I812" s="3"/>
      <c r="J812" s="3"/>
      <c r="K812" s="3"/>
      <c r="L812" s="3"/>
    </row>
    <row r="813" spans="2:12" x14ac:dyDescent="0.2">
      <c r="B813" s="71"/>
      <c r="C813" s="71"/>
      <c r="D813" s="3"/>
      <c r="E813" s="3"/>
      <c r="F813" s="3"/>
      <c r="G813" s="69"/>
      <c r="H813" s="3"/>
      <c r="I813" s="3"/>
      <c r="J813" s="3"/>
      <c r="K813" s="3"/>
      <c r="L813" s="3"/>
    </row>
    <row r="814" spans="2:12" x14ac:dyDescent="0.2">
      <c r="B814" s="71"/>
      <c r="C814" s="71"/>
      <c r="D814" s="3"/>
      <c r="E814" s="3"/>
      <c r="F814" s="3"/>
      <c r="G814" s="69"/>
      <c r="H814" s="3"/>
      <c r="I814" s="3"/>
      <c r="J814" s="3"/>
      <c r="K814" s="3"/>
      <c r="L814" s="3"/>
    </row>
    <row r="815" spans="2:12" x14ac:dyDescent="0.2">
      <c r="B815" s="71"/>
      <c r="C815" s="71"/>
      <c r="D815" s="3"/>
      <c r="E815" s="3"/>
      <c r="F815" s="3"/>
      <c r="G815" s="69"/>
      <c r="H815" s="3"/>
      <c r="I815" s="3"/>
      <c r="J815" s="3"/>
      <c r="K815" s="3"/>
      <c r="L815" s="3"/>
    </row>
    <row r="816" spans="2:12" x14ac:dyDescent="0.2">
      <c r="B816" s="71"/>
      <c r="C816" s="71"/>
      <c r="D816" s="3"/>
      <c r="E816" s="3"/>
      <c r="F816" s="3"/>
      <c r="G816" s="69"/>
      <c r="H816" s="3"/>
      <c r="I816" s="3"/>
      <c r="J816" s="3"/>
      <c r="K816" s="3"/>
      <c r="L816" s="3"/>
    </row>
    <row r="817" spans="2:12" x14ac:dyDescent="0.2">
      <c r="B817" s="71"/>
      <c r="C817" s="71"/>
      <c r="D817" s="3"/>
      <c r="E817" s="3"/>
      <c r="F817" s="3"/>
      <c r="G817" s="69"/>
      <c r="H817" s="3"/>
      <c r="I817" s="3"/>
      <c r="J817" s="3"/>
      <c r="K817" s="3"/>
      <c r="L817" s="3"/>
    </row>
    <row r="818" spans="2:12" x14ac:dyDescent="0.2">
      <c r="B818" s="71"/>
      <c r="C818" s="71"/>
      <c r="D818" s="3"/>
      <c r="E818" s="3"/>
      <c r="F818" s="3"/>
      <c r="G818" s="69"/>
      <c r="H818" s="3"/>
      <c r="I818" s="3"/>
      <c r="J818" s="3"/>
      <c r="K818" s="3"/>
      <c r="L818" s="3"/>
    </row>
    <row r="819" spans="2:12" x14ac:dyDescent="0.2">
      <c r="B819" s="71"/>
      <c r="C819" s="71"/>
      <c r="D819" s="3"/>
      <c r="E819" s="3"/>
      <c r="F819" s="3"/>
      <c r="G819" s="69"/>
      <c r="H819" s="3"/>
      <c r="I819" s="3"/>
      <c r="J819" s="3"/>
      <c r="K819" s="3"/>
      <c r="L819" s="3"/>
    </row>
    <row r="820" spans="2:12" x14ac:dyDescent="0.2">
      <c r="B820" s="71"/>
      <c r="C820" s="71"/>
      <c r="D820" s="3"/>
      <c r="E820" s="3"/>
      <c r="F820" s="3"/>
      <c r="G820" s="69"/>
      <c r="H820" s="3"/>
      <c r="I820" s="3"/>
      <c r="J820" s="3"/>
      <c r="K820" s="3"/>
      <c r="L820" s="3"/>
    </row>
    <row r="821" spans="2:12" x14ac:dyDescent="0.2">
      <c r="B821" s="71"/>
      <c r="C821" s="71"/>
      <c r="D821" s="3"/>
      <c r="E821" s="3"/>
      <c r="F821" s="3"/>
      <c r="G821" s="69"/>
      <c r="H821" s="3"/>
      <c r="I821" s="3"/>
      <c r="J821" s="3"/>
      <c r="K821" s="3"/>
      <c r="L821" s="3"/>
    </row>
    <row r="822" spans="2:12" x14ac:dyDescent="0.2">
      <c r="B822" s="71"/>
      <c r="C822" s="71"/>
      <c r="D822" s="3"/>
      <c r="E822" s="3"/>
      <c r="F822" s="3"/>
      <c r="G822" s="69"/>
      <c r="H822" s="3"/>
      <c r="I822" s="3"/>
      <c r="J822" s="3"/>
      <c r="K822" s="3"/>
      <c r="L822" s="3"/>
    </row>
    <row r="823" spans="2:12" x14ac:dyDescent="0.2">
      <c r="B823" s="71"/>
      <c r="C823" s="71"/>
      <c r="D823" s="3"/>
      <c r="E823" s="3"/>
      <c r="F823" s="3"/>
      <c r="G823" s="69"/>
      <c r="H823" s="3"/>
      <c r="I823" s="3"/>
      <c r="J823" s="3"/>
      <c r="K823" s="3"/>
      <c r="L823" s="3"/>
    </row>
    <row r="824" spans="2:12" x14ac:dyDescent="0.2">
      <c r="B824" s="71"/>
      <c r="C824" s="71"/>
      <c r="D824" s="3"/>
      <c r="E824" s="3"/>
      <c r="F824" s="3"/>
      <c r="G824" s="69"/>
      <c r="H824" s="3"/>
      <c r="I824" s="3"/>
      <c r="J824" s="3"/>
      <c r="K824" s="3"/>
      <c r="L824" s="3"/>
    </row>
    <row r="825" spans="2:12" x14ac:dyDescent="0.2">
      <c r="B825" s="71"/>
      <c r="C825" s="71"/>
      <c r="D825" s="3"/>
      <c r="E825" s="3"/>
      <c r="F825" s="3"/>
      <c r="G825" s="69"/>
      <c r="H825" s="3"/>
      <c r="I825" s="3"/>
      <c r="J825" s="3"/>
      <c r="K825" s="3"/>
      <c r="L825" s="3"/>
    </row>
    <row r="826" spans="2:12" x14ac:dyDescent="0.2">
      <c r="B826" s="71"/>
      <c r="C826" s="71"/>
      <c r="D826" s="3"/>
      <c r="E826" s="3"/>
      <c r="F826" s="3"/>
      <c r="G826" s="69"/>
      <c r="H826" s="3"/>
      <c r="I826" s="3"/>
      <c r="J826" s="3"/>
      <c r="K826" s="3"/>
      <c r="L826" s="3"/>
    </row>
    <row r="827" spans="2:12" x14ac:dyDescent="0.2">
      <c r="B827" s="71"/>
      <c r="C827" s="71"/>
      <c r="D827" s="3"/>
      <c r="E827" s="3"/>
      <c r="F827" s="3"/>
      <c r="G827" s="69"/>
      <c r="H827" s="3"/>
      <c r="I827" s="3"/>
      <c r="J827" s="3"/>
      <c r="K827" s="3"/>
      <c r="L827" s="3"/>
    </row>
    <row r="828" spans="2:12" x14ac:dyDescent="0.2">
      <c r="B828" s="71"/>
      <c r="C828" s="71"/>
      <c r="D828" s="3"/>
      <c r="E828" s="3"/>
      <c r="F828" s="3"/>
      <c r="G828" s="69"/>
      <c r="H828" s="3"/>
      <c r="I828" s="3"/>
      <c r="J828" s="3"/>
      <c r="K828" s="3"/>
      <c r="L828" s="3"/>
    </row>
    <row r="829" spans="2:12" x14ac:dyDescent="0.2">
      <c r="B829" s="71"/>
      <c r="C829" s="71"/>
      <c r="D829" s="3"/>
      <c r="E829" s="3"/>
      <c r="F829" s="3"/>
      <c r="G829" s="69"/>
      <c r="H829" s="3"/>
      <c r="I829" s="3"/>
      <c r="J829" s="3"/>
      <c r="K829" s="3"/>
      <c r="L829" s="3"/>
    </row>
    <row r="830" spans="2:12" x14ac:dyDescent="0.2">
      <c r="B830" s="71"/>
      <c r="C830" s="71"/>
      <c r="D830" s="3"/>
      <c r="E830" s="3"/>
      <c r="F830" s="3"/>
      <c r="G830" s="69"/>
      <c r="H830" s="3"/>
      <c r="I830" s="3"/>
      <c r="J830" s="3"/>
      <c r="K830" s="3"/>
      <c r="L830" s="3"/>
    </row>
    <row r="831" spans="2:12" x14ac:dyDescent="0.2">
      <c r="B831" s="71"/>
      <c r="C831" s="71"/>
      <c r="D831" s="3"/>
      <c r="E831" s="3"/>
      <c r="F831" s="3"/>
      <c r="G831" s="69"/>
      <c r="H831" s="3"/>
      <c r="I831" s="3"/>
      <c r="J831" s="3"/>
      <c r="K831" s="3"/>
      <c r="L831" s="3"/>
    </row>
    <row r="832" spans="2:12" x14ac:dyDescent="0.2">
      <c r="B832" s="71"/>
      <c r="C832" s="71"/>
      <c r="D832" s="3"/>
      <c r="E832" s="3"/>
      <c r="F832" s="3"/>
      <c r="G832" s="69"/>
      <c r="H832" s="3"/>
      <c r="I832" s="3"/>
      <c r="J832" s="3"/>
      <c r="K832" s="3"/>
      <c r="L832" s="3"/>
    </row>
    <row r="833" spans="2:12" x14ac:dyDescent="0.2">
      <c r="B833" s="71"/>
      <c r="C833" s="71"/>
      <c r="D833" s="3"/>
      <c r="E833" s="3"/>
      <c r="F833" s="3"/>
      <c r="G833" s="69"/>
      <c r="H833" s="3"/>
      <c r="I833" s="3"/>
      <c r="J833" s="3"/>
      <c r="K833" s="3"/>
      <c r="L833" s="3"/>
    </row>
    <row r="834" spans="2:12" x14ac:dyDescent="0.2">
      <c r="B834" s="71"/>
      <c r="C834" s="71"/>
      <c r="D834" s="3"/>
      <c r="E834" s="3"/>
      <c r="F834" s="3"/>
      <c r="G834" s="69"/>
      <c r="H834" s="3"/>
      <c r="I834" s="3"/>
      <c r="J834" s="3"/>
      <c r="K834" s="3"/>
      <c r="L834" s="3"/>
    </row>
    <row r="835" spans="2:12" x14ac:dyDescent="0.2">
      <c r="B835" s="71"/>
      <c r="C835" s="71"/>
      <c r="D835" s="3"/>
      <c r="E835" s="3"/>
      <c r="F835" s="3"/>
      <c r="G835" s="69"/>
      <c r="H835" s="3"/>
      <c r="I835" s="3"/>
      <c r="J835" s="3"/>
      <c r="K835" s="3"/>
      <c r="L835" s="3"/>
    </row>
    <row r="836" spans="2:12" x14ac:dyDescent="0.2">
      <c r="B836" s="71"/>
      <c r="C836" s="71"/>
      <c r="D836" s="3"/>
      <c r="E836" s="3"/>
      <c r="F836" s="3"/>
      <c r="G836" s="69"/>
      <c r="H836" s="3"/>
      <c r="I836" s="3"/>
      <c r="J836" s="3"/>
      <c r="K836" s="3"/>
      <c r="L836" s="3"/>
    </row>
    <row r="837" spans="2:12" x14ac:dyDescent="0.2">
      <c r="B837" s="71"/>
      <c r="C837" s="71"/>
      <c r="D837" s="3"/>
      <c r="E837" s="3"/>
      <c r="F837" s="3"/>
      <c r="G837" s="69"/>
      <c r="H837" s="3"/>
      <c r="I837" s="3"/>
      <c r="J837" s="3"/>
      <c r="K837" s="3"/>
      <c r="L837" s="3"/>
    </row>
    <row r="838" spans="2:12" x14ac:dyDescent="0.2">
      <c r="B838" s="71"/>
      <c r="C838" s="71"/>
      <c r="D838" s="3"/>
      <c r="E838" s="3"/>
      <c r="F838" s="3"/>
      <c r="G838" s="69"/>
      <c r="H838" s="3"/>
      <c r="I838" s="3"/>
      <c r="J838" s="3"/>
      <c r="K838" s="3"/>
      <c r="L838" s="3"/>
    </row>
    <row r="839" spans="2:12" x14ac:dyDescent="0.2">
      <c r="B839" s="71"/>
      <c r="C839" s="71"/>
      <c r="D839" s="3"/>
      <c r="E839" s="3"/>
      <c r="F839" s="3"/>
      <c r="G839" s="69"/>
      <c r="H839" s="3"/>
      <c r="I839" s="3"/>
      <c r="J839" s="3"/>
      <c r="K839" s="3"/>
      <c r="L839" s="3"/>
    </row>
    <row r="840" spans="2:12" x14ac:dyDescent="0.2">
      <c r="B840" s="71"/>
      <c r="C840" s="71"/>
      <c r="D840" s="3"/>
      <c r="E840" s="3"/>
      <c r="F840" s="3"/>
      <c r="G840" s="69"/>
      <c r="H840" s="3"/>
      <c r="I840" s="3"/>
      <c r="J840" s="3"/>
      <c r="K840" s="3"/>
      <c r="L840" s="3"/>
    </row>
    <row r="841" spans="2:12" x14ac:dyDescent="0.2">
      <c r="B841" s="71"/>
      <c r="C841" s="71"/>
      <c r="D841" s="3"/>
      <c r="E841" s="3"/>
      <c r="F841" s="3"/>
      <c r="G841" s="69"/>
      <c r="H841" s="3"/>
      <c r="I841" s="3"/>
      <c r="J841" s="3"/>
      <c r="K841" s="3"/>
      <c r="L841" s="3"/>
    </row>
    <row r="842" spans="2:12" x14ac:dyDescent="0.2">
      <c r="B842" s="71"/>
      <c r="C842" s="71"/>
      <c r="D842" s="3"/>
      <c r="E842" s="3"/>
      <c r="F842" s="3"/>
      <c r="G842" s="69"/>
      <c r="H842" s="3"/>
      <c r="I842" s="3"/>
      <c r="J842" s="3"/>
      <c r="K842" s="3"/>
      <c r="L842" s="3"/>
    </row>
    <row r="843" spans="2:12" x14ac:dyDescent="0.2">
      <c r="B843" s="71"/>
      <c r="C843" s="71"/>
      <c r="D843" s="3"/>
      <c r="E843" s="3"/>
      <c r="F843" s="3"/>
      <c r="G843" s="69"/>
      <c r="H843" s="3"/>
      <c r="I843" s="3"/>
      <c r="J843" s="3"/>
      <c r="K843" s="3"/>
      <c r="L843" s="3"/>
    </row>
    <row r="844" spans="2:12" x14ac:dyDescent="0.2">
      <c r="B844" s="71"/>
      <c r="C844" s="71"/>
      <c r="D844" s="3"/>
      <c r="E844" s="3"/>
      <c r="F844" s="3"/>
      <c r="G844" s="69"/>
      <c r="H844" s="3"/>
      <c r="I844" s="3"/>
      <c r="J844" s="3"/>
      <c r="K844" s="3"/>
      <c r="L844" s="3"/>
    </row>
    <row r="845" spans="2:12" x14ac:dyDescent="0.2">
      <c r="B845" s="71"/>
      <c r="C845" s="71"/>
      <c r="D845" s="3"/>
      <c r="E845" s="3"/>
      <c r="F845" s="3"/>
      <c r="G845" s="69"/>
      <c r="H845" s="3"/>
      <c r="I845" s="3"/>
      <c r="J845" s="3"/>
      <c r="K845" s="3"/>
      <c r="L845" s="3"/>
    </row>
    <row r="846" spans="2:12" x14ac:dyDescent="0.2">
      <c r="B846" s="71"/>
      <c r="C846" s="71"/>
      <c r="D846" s="3"/>
      <c r="E846" s="3"/>
      <c r="F846" s="3"/>
      <c r="G846" s="69"/>
      <c r="H846" s="3"/>
      <c r="I846" s="3"/>
      <c r="J846" s="3"/>
      <c r="K846" s="3"/>
      <c r="L846" s="3"/>
    </row>
    <row r="847" spans="2:12" x14ac:dyDescent="0.2">
      <c r="B847" s="71"/>
      <c r="C847" s="71"/>
      <c r="D847" s="3"/>
      <c r="E847" s="3"/>
      <c r="F847" s="3"/>
      <c r="G847" s="69"/>
      <c r="H847" s="3"/>
      <c r="I847" s="3"/>
      <c r="J847" s="3"/>
      <c r="K847" s="3"/>
      <c r="L847" s="3"/>
    </row>
    <row r="848" spans="2:12" x14ac:dyDescent="0.2">
      <c r="B848" s="71"/>
      <c r="C848" s="71"/>
      <c r="D848" s="3"/>
      <c r="E848" s="3"/>
      <c r="F848" s="3"/>
      <c r="G848" s="69"/>
      <c r="H848" s="3"/>
      <c r="I848" s="3"/>
      <c r="J848" s="3"/>
      <c r="K848" s="3"/>
      <c r="L848" s="3"/>
    </row>
    <row r="849" spans="2:12" x14ac:dyDescent="0.2">
      <c r="B849" s="71"/>
      <c r="C849" s="71"/>
      <c r="D849" s="3"/>
      <c r="E849" s="3"/>
      <c r="F849" s="3"/>
      <c r="G849" s="69"/>
      <c r="H849" s="3"/>
      <c r="I849" s="3"/>
      <c r="J849" s="3"/>
      <c r="K849" s="3"/>
      <c r="L849" s="3"/>
    </row>
    <row r="850" spans="2:12" x14ac:dyDescent="0.2">
      <c r="B850" s="71"/>
      <c r="C850" s="71"/>
      <c r="D850" s="3"/>
      <c r="E850" s="3"/>
      <c r="F850" s="3"/>
      <c r="G850" s="69"/>
      <c r="H850" s="3"/>
      <c r="I850" s="3"/>
      <c r="J850" s="3"/>
      <c r="K850" s="3"/>
      <c r="L850" s="3"/>
    </row>
    <row r="851" spans="2:12" x14ac:dyDescent="0.2">
      <c r="B851" s="71"/>
      <c r="C851" s="71"/>
      <c r="D851" s="3"/>
      <c r="E851" s="3"/>
      <c r="F851" s="3"/>
      <c r="G851" s="69"/>
      <c r="H851" s="3"/>
      <c r="I851" s="3"/>
      <c r="J851" s="3"/>
      <c r="K851" s="3"/>
      <c r="L851" s="3"/>
    </row>
    <row r="852" spans="2:12" x14ac:dyDescent="0.2">
      <c r="B852" s="71"/>
      <c r="C852" s="71"/>
      <c r="D852" s="3"/>
      <c r="E852" s="3"/>
      <c r="F852" s="3"/>
      <c r="G852" s="69"/>
      <c r="H852" s="3"/>
      <c r="I852" s="3"/>
      <c r="J852" s="3"/>
      <c r="K852" s="3"/>
      <c r="L852" s="3"/>
    </row>
    <row r="853" spans="2:12" x14ac:dyDescent="0.2">
      <c r="B853" s="71"/>
      <c r="C853" s="71"/>
      <c r="D853" s="3"/>
      <c r="E853" s="3"/>
      <c r="F853" s="3"/>
      <c r="G853" s="69"/>
      <c r="H853" s="3"/>
      <c r="I853" s="3"/>
      <c r="J853" s="3"/>
      <c r="K853" s="3"/>
      <c r="L853" s="3"/>
    </row>
    <row r="854" spans="2:12" x14ac:dyDescent="0.2">
      <c r="B854" s="71"/>
      <c r="C854" s="71"/>
      <c r="D854" s="3"/>
      <c r="E854" s="3"/>
      <c r="F854" s="3"/>
      <c r="G854" s="69"/>
      <c r="H854" s="3"/>
      <c r="I854" s="3"/>
      <c r="J854" s="3"/>
      <c r="K854" s="3"/>
      <c r="L854" s="3"/>
    </row>
    <row r="855" spans="2:12" x14ac:dyDescent="0.2">
      <c r="B855" s="71"/>
      <c r="C855" s="71"/>
      <c r="D855" s="3"/>
      <c r="E855" s="3"/>
      <c r="F855" s="3"/>
      <c r="G855" s="69"/>
      <c r="H855" s="3"/>
      <c r="I855" s="3"/>
      <c r="J855" s="3"/>
      <c r="K855" s="3"/>
      <c r="L855" s="3"/>
    </row>
    <row r="856" spans="2:12" x14ac:dyDescent="0.2">
      <c r="B856" s="71"/>
      <c r="C856" s="71"/>
      <c r="D856" s="3"/>
      <c r="E856" s="3"/>
      <c r="F856" s="3"/>
      <c r="G856" s="69"/>
      <c r="H856" s="3"/>
      <c r="I856" s="3"/>
      <c r="J856" s="3"/>
      <c r="K856" s="3"/>
      <c r="L856" s="3"/>
    </row>
    <row r="857" spans="2:12" x14ac:dyDescent="0.2">
      <c r="B857" s="71"/>
      <c r="C857" s="71"/>
      <c r="D857" s="3"/>
      <c r="E857" s="3"/>
      <c r="F857" s="3"/>
      <c r="G857" s="69"/>
      <c r="H857" s="3"/>
      <c r="I857" s="3"/>
      <c r="J857" s="3"/>
      <c r="K857" s="3"/>
      <c r="L857" s="3"/>
    </row>
    <row r="858" spans="2:12" x14ac:dyDescent="0.2">
      <c r="B858" s="71"/>
      <c r="C858" s="71"/>
      <c r="D858" s="3"/>
      <c r="E858" s="3"/>
      <c r="F858" s="3"/>
      <c r="G858" s="69"/>
      <c r="H858" s="3"/>
      <c r="I858" s="3"/>
      <c r="J858" s="3"/>
      <c r="K858" s="3"/>
      <c r="L858" s="3"/>
    </row>
    <row r="859" spans="2:12" x14ac:dyDescent="0.2">
      <c r="B859" s="71"/>
      <c r="C859" s="71"/>
      <c r="D859" s="3"/>
      <c r="E859" s="3"/>
      <c r="F859" s="3"/>
      <c r="G859" s="69"/>
      <c r="H859" s="3"/>
      <c r="I859" s="3"/>
      <c r="J859" s="3"/>
      <c r="K859" s="3"/>
      <c r="L859" s="3"/>
    </row>
    <row r="860" spans="2:12" x14ac:dyDescent="0.2">
      <c r="B860" s="71"/>
      <c r="C860" s="71"/>
      <c r="D860" s="3"/>
      <c r="E860" s="3"/>
      <c r="F860" s="3"/>
      <c r="G860" s="69"/>
      <c r="H860" s="3"/>
      <c r="I860" s="3"/>
      <c r="J860" s="3"/>
      <c r="K860" s="3"/>
      <c r="L860" s="3"/>
    </row>
    <row r="861" spans="2:12" x14ac:dyDescent="0.2">
      <c r="B861" s="71"/>
      <c r="C861" s="71"/>
      <c r="D861" s="3"/>
      <c r="E861" s="3"/>
      <c r="F861" s="3"/>
      <c r="G861" s="69"/>
      <c r="H861" s="3"/>
      <c r="I861" s="3"/>
      <c r="J861" s="3"/>
      <c r="K861" s="3"/>
      <c r="L861" s="3"/>
    </row>
    <row r="862" spans="2:12" x14ac:dyDescent="0.2">
      <c r="B862" s="71"/>
      <c r="C862" s="71"/>
      <c r="D862" s="3"/>
      <c r="E862" s="3"/>
      <c r="F862" s="3"/>
      <c r="G862" s="69"/>
      <c r="H862" s="3"/>
      <c r="I862" s="3"/>
      <c r="J862" s="3"/>
      <c r="K862" s="3"/>
      <c r="L862" s="3"/>
    </row>
    <row r="863" spans="2:12" x14ac:dyDescent="0.2">
      <c r="B863" s="71"/>
      <c r="C863" s="71"/>
      <c r="D863" s="3"/>
      <c r="E863" s="3"/>
      <c r="F863" s="3"/>
      <c r="G863" s="69"/>
      <c r="H863" s="3"/>
      <c r="I863" s="3"/>
      <c r="J863" s="3"/>
      <c r="K863" s="3"/>
      <c r="L863" s="3"/>
    </row>
    <row r="864" spans="2:12" x14ac:dyDescent="0.2">
      <c r="B864" s="71"/>
      <c r="C864" s="71"/>
      <c r="D864" s="3"/>
      <c r="E864" s="3"/>
      <c r="F864" s="3"/>
      <c r="G864" s="69"/>
      <c r="H864" s="3"/>
      <c r="I864" s="3"/>
      <c r="J864" s="3"/>
      <c r="K864" s="3"/>
      <c r="L864" s="3"/>
    </row>
    <row r="865" spans="2:12" x14ac:dyDescent="0.2">
      <c r="B865" s="71"/>
      <c r="C865" s="71"/>
      <c r="D865" s="3"/>
      <c r="E865" s="3"/>
      <c r="F865" s="3"/>
      <c r="G865" s="69"/>
      <c r="H865" s="3"/>
      <c r="I865" s="3"/>
      <c r="J865" s="3"/>
      <c r="K865" s="3"/>
      <c r="L865" s="3"/>
    </row>
    <row r="866" spans="2:12" x14ac:dyDescent="0.2">
      <c r="B866" s="71"/>
      <c r="C866" s="71"/>
      <c r="D866" s="3"/>
      <c r="E866" s="3"/>
      <c r="F866" s="3"/>
      <c r="G866" s="69"/>
      <c r="H866" s="3"/>
      <c r="I866" s="3"/>
      <c r="J866" s="3"/>
      <c r="K866" s="3"/>
      <c r="L866" s="3"/>
    </row>
    <row r="867" spans="2:12" x14ac:dyDescent="0.2">
      <c r="B867" s="71"/>
      <c r="C867" s="71"/>
      <c r="D867" s="3"/>
      <c r="E867" s="3"/>
      <c r="F867" s="3"/>
      <c r="G867" s="69"/>
      <c r="H867" s="3"/>
      <c r="I867" s="3"/>
      <c r="J867" s="3"/>
      <c r="K867" s="3"/>
      <c r="L867" s="3"/>
    </row>
    <row r="868" spans="2:12" x14ac:dyDescent="0.2">
      <c r="B868" s="71"/>
      <c r="C868" s="71"/>
      <c r="D868" s="3"/>
      <c r="E868" s="3"/>
      <c r="F868" s="3"/>
      <c r="G868" s="69"/>
      <c r="H868" s="3"/>
      <c r="I868" s="3"/>
      <c r="J868" s="3"/>
      <c r="K868" s="3"/>
      <c r="L868" s="3"/>
    </row>
    <row r="869" spans="2:12" x14ac:dyDescent="0.2">
      <c r="B869" s="71"/>
      <c r="C869" s="71"/>
      <c r="D869" s="3"/>
      <c r="E869" s="3"/>
      <c r="F869" s="3"/>
      <c r="G869" s="69"/>
      <c r="H869" s="3"/>
      <c r="I869" s="3"/>
      <c r="J869" s="3"/>
      <c r="K869" s="3"/>
      <c r="L869" s="3"/>
    </row>
    <row r="870" spans="2:12" x14ac:dyDescent="0.2">
      <c r="B870" s="71"/>
      <c r="C870" s="71"/>
      <c r="D870" s="3"/>
      <c r="E870" s="3"/>
      <c r="F870" s="3"/>
      <c r="G870" s="69"/>
      <c r="H870" s="3"/>
      <c r="I870" s="3"/>
      <c r="J870" s="3"/>
      <c r="K870" s="3"/>
      <c r="L870" s="3"/>
    </row>
    <row r="871" spans="2:12" x14ac:dyDescent="0.2">
      <c r="B871" s="71"/>
      <c r="C871" s="71"/>
      <c r="D871" s="3"/>
      <c r="E871" s="3"/>
      <c r="F871" s="3"/>
      <c r="G871" s="69"/>
      <c r="H871" s="3"/>
      <c r="I871" s="3"/>
      <c r="J871" s="3"/>
      <c r="K871" s="3"/>
      <c r="L871" s="3"/>
    </row>
    <row r="872" spans="2:12" x14ac:dyDescent="0.2">
      <c r="B872" s="71"/>
      <c r="C872" s="71"/>
      <c r="D872" s="3"/>
      <c r="E872" s="3"/>
      <c r="F872" s="3"/>
      <c r="G872" s="69"/>
      <c r="H872" s="3"/>
      <c r="I872" s="3"/>
      <c r="J872" s="3"/>
      <c r="K872" s="3"/>
      <c r="L872" s="3"/>
    </row>
    <row r="873" spans="2:12" x14ac:dyDescent="0.2">
      <c r="B873" s="71"/>
      <c r="C873" s="71"/>
      <c r="D873" s="3"/>
      <c r="E873" s="3"/>
      <c r="F873" s="3"/>
      <c r="G873" s="69"/>
      <c r="H873" s="3"/>
      <c r="I873" s="3"/>
      <c r="J873" s="3"/>
      <c r="K873" s="3"/>
      <c r="L873" s="3"/>
    </row>
    <row r="874" spans="2:12" x14ac:dyDescent="0.2">
      <c r="B874" s="71"/>
      <c r="C874" s="71"/>
      <c r="D874" s="3"/>
      <c r="E874" s="3"/>
      <c r="F874" s="3"/>
      <c r="G874" s="69"/>
      <c r="H874" s="3"/>
      <c r="I874" s="3"/>
      <c r="J874" s="3"/>
      <c r="K874" s="3"/>
      <c r="L874" s="3"/>
    </row>
    <row r="875" spans="2:12" x14ac:dyDescent="0.2">
      <c r="B875" s="71"/>
      <c r="C875" s="71"/>
      <c r="D875" s="3"/>
      <c r="E875" s="3"/>
      <c r="F875" s="3"/>
      <c r="G875" s="69"/>
      <c r="H875" s="3"/>
      <c r="I875" s="3"/>
      <c r="J875" s="3"/>
      <c r="K875" s="3"/>
      <c r="L875" s="3"/>
    </row>
    <row r="876" spans="2:12" x14ac:dyDescent="0.2">
      <c r="B876" s="71"/>
      <c r="C876" s="71"/>
      <c r="D876" s="3"/>
      <c r="E876" s="3"/>
      <c r="F876" s="3"/>
      <c r="G876" s="69"/>
      <c r="H876" s="3"/>
      <c r="I876" s="3"/>
      <c r="J876" s="3"/>
      <c r="K876" s="3"/>
      <c r="L876" s="3"/>
    </row>
    <row r="877" spans="2:12" x14ac:dyDescent="0.2">
      <c r="B877" s="71"/>
      <c r="C877" s="71"/>
      <c r="D877" s="3"/>
      <c r="E877" s="3"/>
      <c r="F877" s="3"/>
      <c r="G877" s="69"/>
      <c r="H877" s="3"/>
      <c r="I877" s="3"/>
      <c r="J877" s="3"/>
      <c r="K877" s="3"/>
      <c r="L877" s="3"/>
    </row>
    <row r="878" spans="2:12" x14ac:dyDescent="0.2">
      <c r="B878" s="71"/>
      <c r="C878" s="71"/>
      <c r="D878" s="3"/>
      <c r="E878" s="3"/>
      <c r="F878" s="3"/>
      <c r="G878" s="69"/>
      <c r="H878" s="3"/>
      <c r="I878" s="3"/>
      <c r="J878" s="3"/>
      <c r="K878" s="3"/>
      <c r="L878" s="3"/>
    </row>
    <row r="879" spans="2:12" x14ac:dyDescent="0.2">
      <c r="B879" s="71"/>
      <c r="C879" s="71"/>
      <c r="D879" s="3"/>
      <c r="E879" s="3"/>
      <c r="F879" s="3"/>
      <c r="G879" s="69"/>
      <c r="H879" s="3"/>
      <c r="I879" s="3"/>
      <c r="J879" s="3"/>
      <c r="K879" s="3"/>
      <c r="L879" s="3"/>
    </row>
    <row r="880" spans="2:12" x14ac:dyDescent="0.2">
      <c r="B880" s="71"/>
      <c r="C880" s="71"/>
      <c r="D880" s="3"/>
      <c r="E880" s="3"/>
      <c r="F880" s="3"/>
      <c r="G880" s="69"/>
      <c r="H880" s="3"/>
      <c r="I880" s="3"/>
      <c r="J880" s="3"/>
      <c r="K880" s="3"/>
      <c r="L880" s="3"/>
    </row>
    <row r="881" spans="2:12" x14ac:dyDescent="0.2">
      <c r="B881" s="71"/>
      <c r="C881" s="71"/>
      <c r="D881" s="3"/>
      <c r="E881" s="3"/>
      <c r="F881" s="3"/>
      <c r="G881" s="69"/>
      <c r="H881" s="3"/>
      <c r="I881" s="3"/>
      <c r="J881" s="3"/>
      <c r="K881" s="3"/>
      <c r="L881" s="3"/>
    </row>
    <row r="882" spans="2:12" x14ac:dyDescent="0.2">
      <c r="B882" s="71"/>
      <c r="C882" s="71"/>
      <c r="D882" s="3"/>
      <c r="E882" s="3"/>
      <c r="F882" s="3"/>
      <c r="G882" s="69"/>
      <c r="H882" s="3"/>
      <c r="I882" s="3"/>
      <c r="J882" s="3"/>
      <c r="K882" s="3"/>
      <c r="L882" s="3"/>
    </row>
    <row r="883" spans="2:12" x14ac:dyDescent="0.2">
      <c r="B883" s="71"/>
      <c r="C883" s="71"/>
      <c r="D883" s="3"/>
      <c r="E883" s="3"/>
      <c r="F883" s="3"/>
      <c r="G883" s="69"/>
      <c r="H883" s="3"/>
      <c r="I883" s="3"/>
      <c r="J883" s="3"/>
      <c r="K883" s="3"/>
      <c r="L883" s="3"/>
    </row>
    <row r="884" spans="2:12" x14ac:dyDescent="0.2">
      <c r="B884" s="71"/>
      <c r="C884" s="71"/>
      <c r="D884" s="3"/>
      <c r="E884" s="3"/>
      <c r="F884" s="3"/>
      <c r="G884" s="69"/>
      <c r="H884" s="3"/>
      <c r="I884" s="3"/>
      <c r="J884" s="3"/>
      <c r="K884" s="3"/>
      <c r="L884" s="3"/>
    </row>
    <row r="885" spans="2:12" x14ac:dyDescent="0.2">
      <c r="B885" s="71"/>
      <c r="C885" s="71"/>
      <c r="D885" s="3"/>
      <c r="E885" s="3"/>
      <c r="F885" s="3"/>
      <c r="G885" s="69"/>
      <c r="H885" s="3"/>
      <c r="I885" s="3"/>
      <c r="J885" s="3"/>
      <c r="K885" s="3"/>
      <c r="L885" s="3"/>
    </row>
    <row r="886" spans="2:12" x14ac:dyDescent="0.2">
      <c r="B886" s="71"/>
      <c r="C886" s="71"/>
      <c r="D886" s="3"/>
      <c r="E886" s="3"/>
      <c r="F886" s="3"/>
      <c r="G886" s="69"/>
      <c r="H886" s="3"/>
      <c r="I886" s="3"/>
      <c r="J886" s="3"/>
      <c r="K886" s="3"/>
      <c r="L886" s="3"/>
    </row>
    <row r="887" spans="2:12" x14ac:dyDescent="0.2">
      <c r="B887" s="71"/>
      <c r="C887" s="71"/>
      <c r="D887" s="3"/>
      <c r="E887" s="3"/>
      <c r="F887" s="3"/>
      <c r="G887" s="69"/>
      <c r="H887" s="3"/>
      <c r="I887" s="3"/>
      <c r="J887" s="3"/>
      <c r="K887" s="3"/>
      <c r="L887" s="3"/>
    </row>
    <row r="888" spans="2:12" x14ac:dyDescent="0.2">
      <c r="B888" s="71"/>
      <c r="C888" s="71"/>
      <c r="D888" s="3"/>
      <c r="E888" s="3"/>
      <c r="F888" s="3"/>
      <c r="G888" s="69"/>
      <c r="H888" s="3"/>
      <c r="I888" s="3"/>
      <c r="J888" s="3"/>
      <c r="K888" s="3"/>
      <c r="L888" s="3"/>
    </row>
    <row r="889" spans="2:12" x14ac:dyDescent="0.2">
      <c r="B889" s="71"/>
      <c r="C889" s="71"/>
      <c r="D889" s="3"/>
      <c r="E889" s="3"/>
      <c r="F889" s="3"/>
      <c r="G889" s="69"/>
      <c r="H889" s="3"/>
      <c r="I889" s="3"/>
      <c r="J889" s="3"/>
      <c r="K889" s="3"/>
      <c r="L889" s="3"/>
    </row>
    <row r="890" spans="2:12" x14ac:dyDescent="0.2">
      <c r="B890" s="71"/>
      <c r="C890" s="71"/>
      <c r="D890" s="3"/>
      <c r="E890" s="3"/>
      <c r="F890" s="3"/>
      <c r="G890" s="69"/>
      <c r="H890" s="3"/>
      <c r="I890" s="3"/>
      <c r="J890" s="3"/>
      <c r="K890" s="3"/>
      <c r="L890" s="3"/>
    </row>
    <row r="891" spans="2:12" x14ac:dyDescent="0.2">
      <c r="B891" s="71"/>
      <c r="C891" s="71"/>
      <c r="D891" s="3"/>
      <c r="E891" s="3"/>
      <c r="F891" s="3"/>
      <c r="G891" s="69"/>
      <c r="H891" s="3"/>
      <c r="I891" s="3"/>
      <c r="J891" s="3"/>
      <c r="K891" s="3"/>
      <c r="L891" s="3"/>
    </row>
    <row r="892" spans="2:12" x14ac:dyDescent="0.2">
      <c r="B892" s="71"/>
      <c r="C892" s="71"/>
      <c r="D892" s="3"/>
      <c r="E892" s="3"/>
      <c r="F892" s="3"/>
      <c r="G892" s="69"/>
      <c r="H892" s="3"/>
      <c r="I892" s="3"/>
      <c r="J892" s="3"/>
      <c r="K892" s="3"/>
      <c r="L892" s="3"/>
    </row>
    <row r="893" spans="2:12" x14ac:dyDescent="0.2">
      <c r="B893" s="71"/>
      <c r="C893" s="71"/>
      <c r="D893" s="3"/>
      <c r="E893" s="3"/>
      <c r="F893" s="3"/>
      <c r="G893" s="69"/>
      <c r="H893" s="3"/>
      <c r="I893" s="3"/>
      <c r="J893" s="3"/>
      <c r="K893" s="3"/>
      <c r="L893" s="3"/>
    </row>
    <row r="894" spans="2:12" x14ac:dyDescent="0.2">
      <c r="B894" s="71"/>
      <c r="C894" s="71"/>
      <c r="D894" s="3"/>
      <c r="E894" s="3"/>
      <c r="F894" s="3"/>
      <c r="G894" s="69"/>
      <c r="H894" s="3"/>
      <c r="I894" s="3"/>
      <c r="J894" s="3"/>
      <c r="K894" s="3"/>
      <c r="L894" s="3"/>
    </row>
    <row r="895" spans="2:12" x14ac:dyDescent="0.2">
      <c r="B895" s="71"/>
      <c r="C895" s="71"/>
      <c r="D895" s="3"/>
      <c r="E895" s="3"/>
      <c r="F895" s="3"/>
      <c r="G895" s="69"/>
      <c r="H895" s="3"/>
      <c r="I895" s="3"/>
      <c r="J895" s="3"/>
      <c r="K895" s="3"/>
      <c r="L895" s="3"/>
    </row>
    <row r="896" spans="2:12" x14ac:dyDescent="0.2">
      <c r="B896" s="71"/>
      <c r="C896" s="71"/>
      <c r="D896" s="3"/>
      <c r="E896" s="3"/>
      <c r="F896" s="3"/>
      <c r="G896" s="69"/>
      <c r="H896" s="3"/>
      <c r="I896" s="3"/>
      <c r="J896" s="3"/>
      <c r="K896" s="3"/>
      <c r="L896" s="3"/>
    </row>
    <row r="897" spans="2:12" x14ac:dyDescent="0.2">
      <c r="B897" s="71"/>
      <c r="C897" s="71"/>
      <c r="D897" s="3"/>
      <c r="E897" s="3"/>
      <c r="F897" s="3"/>
      <c r="G897" s="69"/>
      <c r="H897" s="3"/>
      <c r="I897" s="3"/>
      <c r="J897" s="3"/>
      <c r="K897" s="3"/>
      <c r="L897" s="3"/>
    </row>
    <row r="898" spans="2:12" x14ac:dyDescent="0.2">
      <c r="B898" s="71"/>
      <c r="C898" s="71"/>
      <c r="D898" s="3"/>
      <c r="E898" s="3"/>
      <c r="F898" s="3"/>
      <c r="G898" s="69"/>
      <c r="H898" s="3"/>
      <c r="I898" s="3"/>
      <c r="J898" s="3"/>
      <c r="K898" s="3"/>
      <c r="L898" s="3"/>
    </row>
    <row r="899" spans="2:12" x14ac:dyDescent="0.2">
      <c r="B899" s="71"/>
      <c r="C899" s="71"/>
      <c r="D899" s="3"/>
      <c r="E899" s="3"/>
      <c r="F899" s="3"/>
      <c r="G899" s="69"/>
      <c r="H899" s="3"/>
      <c r="I899" s="3"/>
      <c r="J899" s="3"/>
      <c r="K899" s="3"/>
      <c r="L899" s="3"/>
    </row>
    <row r="900" spans="2:12" x14ac:dyDescent="0.2">
      <c r="B900" s="71"/>
      <c r="C900" s="71"/>
      <c r="D900" s="3"/>
      <c r="E900" s="3"/>
      <c r="F900" s="3"/>
      <c r="G900" s="69"/>
      <c r="H900" s="3"/>
      <c r="I900" s="3"/>
      <c r="J900" s="3"/>
      <c r="K900" s="3"/>
      <c r="L900" s="3"/>
    </row>
    <row r="901" spans="2:12" x14ac:dyDescent="0.2">
      <c r="B901" s="71"/>
      <c r="C901" s="71"/>
      <c r="D901" s="3"/>
      <c r="E901" s="3"/>
      <c r="F901" s="3"/>
      <c r="G901" s="69"/>
      <c r="H901" s="3"/>
      <c r="I901" s="3"/>
      <c r="J901" s="3"/>
      <c r="K901" s="3"/>
      <c r="L901" s="3"/>
    </row>
    <row r="902" spans="2:12" x14ac:dyDescent="0.2">
      <c r="B902" s="71"/>
      <c r="C902" s="71"/>
      <c r="D902" s="3"/>
      <c r="E902" s="3"/>
      <c r="F902" s="3"/>
      <c r="G902" s="69"/>
      <c r="H902" s="3"/>
      <c r="I902" s="3"/>
      <c r="J902" s="3"/>
      <c r="K902" s="3"/>
      <c r="L902" s="3"/>
    </row>
    <row r="903" spans="2:12" x14ac:dyDescent="0.2">
      <c r="B903" s="71"/>
      <c r="C903" s="71"/>
      <c r="D903" s="3"/>
      <c r="E903" s="3"/>
      <c r="F903" s="3"/>
      <c r="G903" s="69"/>
      <c r="H903" s="3"/>
      <c r="I903" s="3"/>
      <c r="J903" s="3"/>
      <c r="K903" s="3"/>
      <c r="L903" s="3"/>
    </row>
    <row r="904" spans="2:12" x14ac:dyDescent="0.2">
      <c r="B904" s="71"/>
      <c r="C904" s="71"/>
      <c r="D904" s="3"/>
      <c r="E904" s="3"/>
      <c r="F904" s="3"/>
      <c r="G904" s="69"/>
      <c r="H904" s="3"/>
      <c r="I904" s="3"/>
      <c r="J904" s="3"/>
      <c r="K904" s="3"/>
      <c r="L904" s="3"/>
    </row>
    <row r="905" spans="2:12" x14ac:dyDescent="0.2">
      <c r="B905" s="71"/>
      <c r="C905" s="71"/>
      <c r="D905" s="3"/>
      <c r="E905" s="3"/>
      <c r="F905" s="3"/>
      <c r="G905" s="69"/>
      <c r="H905" s="3"/>
      <c r="I905" s="3"/>
      <c r="J905" s="3"/>
      <c r="K905" s="3"/>
      <c r="L905" s="3"/>
    </row>
    <row r="906" spans="2:12" x14ac:dyDescent="0.2">
      <c r="B906" s="71"/>
      <c r="C906" s="71"/>
      <c r="D906" s="3"/>
      <c r="E906" s="3"/>
      <c r="F906" s="3"/>
      <c r="G906" s="69"/>
      <c r="H906" s="3"/>
      <c r="I906" s="3"/>
      <c r="J906" s="3"/>
      <c r="K906" s="3"/>
      <c r="L906" s="3"/>
    </row>
    <row r="907" spans="2:12" x14ac:dyDescent="0.2">
      <c r="B907" s="71"/>
      <c r="C907" s="71"/>
      <c r="D907" s="3"/>
      <c r="E907" s="3"/>
      <c r="F907" s="3"/>
      <c r="G907" s="69"/>
      <c r="H907" s="3"/>
      <c r="I907" s="3"/>
      <c r="J907" s="3"/>
      <c r="K907" s="3"/>
      <c r="L907" s="3"/>
    </row>
    <row r="908" spans="2:12" x14ac:dyDescent="0.2">
      <c r="B908" s="71"/>
      <c r="C908" s="71"/>
      <c r="D908" s="3"/>
      <c r="E908" s="3"/>
      <c r="F908" s="3"/>
      <c r="G908" s="69"/>
      <c r="H908" s="3"/>
      <c r="I908" s="3"/>
      <c r="J908" s="3"/>
      <c r="K908" s="3"/>
      <c r="L908" s="3"/>
    </row>
    <row r="909" spans="2:12" x14ac:dyDescent="0.2">
      <c r="B909" s="71"/>
      <c r="C909" s="71"/>
      <c r="D909" s="3"/>
      <c r="E909" s="3"/>
      <c r="F909" s="3"/>
      <c r="G909" s="69"/>
      <c r="H909" s="3"/>
      <c r="I909" s="3"/>
      <c r="J909" s="3"/>
      <c r="K909" s="3"/>
      <c r="L909" s="3"/>
    </row>
    <row r="910" spans="2:12" x14ac:dyDescent="0.2">
      <c r="B910" s="71"/>
      <c r="C910" s="71"/>
      <c r="D910" s="3"/>
      <c r="E910" s="3"/>
      <c r="F910" s="3"/>
      <c r="G910" s="69"/>
      <c r="H910" s="3"/>
      <c r="I910" s="3"/>
      <c r="J910" s="3"/>
      <c r="K910" s="3"/>
      <c r="L910" s="3"/>
    </row>
    <row r="911" spans="2:12" x14ac:dyDescent="0.2">
      <c r="B911" s="71"/>
      <c r="C911" s="71"/>
      <c r="D911" s="3"/>
      <c r="E911" s="3"/>
      <c r="F911" s="3"/>
      <c r="G911" s="69"/>
      <c r="H911" s="3"/>
      <c r="I911" s="3"/>
      <c r="J911" s="3"/>
      <c r="K911" s="3"/>
      <c r="L911" s="3"/>
    </row>
    <row r="912" spans="2:12" x14ac:dyDescent="0.2">
      <c r="B912" s="71"/>
      <c r="C912" s="71"/>
      <c r="D912" s="3"/>
      <c r="E912" s="3"/>
      <c r="F912" s="3"/>
      <c r="G912" s="69"/>
      <c r="H912" s="3"/>
      <c r="I912" s="3"/>
      <c r="J912" s="3"/>
      <c r="K912" s="3"/>
      <c r="L912" s="3"/>
    </row>
    <row r="913" spans="2:12" x14ac:dyDescent="0.2">
      <c r="B913" s="71"/>
      <c r="C913" s="71"/>
      <c r="D913" s="3"/>
      <c r="E913" s="3"/>
      <c r="F913" s="3"/>
      <c r="G913" s="69"/>
      <c r="H913" s="3"/>
      <c r="I913" s="3"/>
      <c r="J913" s="3"/>
      <c r="K913" s="3"/>
      <c r="L913" s="3"/>
    </row>
    <row r="914" spans="2:12" x14ac:dyDescent="0.2">
      <c r="B914" s="71"/>
      <c r="C914" s="71"/>
      <c r="D914" s="3"/>
      <c r="E914" s="3"/>
      <c r="F914" s="3"/>
      <c r="G914" s="69"/>
      <c r="H914" s="3"/>
      <c r="I914" s="3"/>
      <c r="J914" s="3"/>
      <c r="K914" s="3"/>
      <c r="L914" s="3"/>
    </row>
    <row r="915" spans="2:12" x14ac:dyDescent="0.2">
      <c r="B915" s="71"/>
      <c r="C915" s="71"/>
      <c r="D915" s="3"/>
      <c r="E915" s="3"/>
      <c r="F915" s="3"/>
      <c r="G915" s="69"/>
      <c r="H915" s="3"/>
      <c r="I915" s="3"/>
      <c r="J915" s="3"/>
      <c r="K915" s="3"/>
      <c r="L915" s="3"/>
    </row>
    <row r="916" spans="2:12" x14ac:dyDescent="0.2">
      <c r="B916" s="71"/>
      <c r="C916" s="71"/>
      <c r="D916" s="3"/>
      <c r="E916" s="3"/>
      <c r="F916" s="3"/>
      <c r="G916" s="69"/>
      <c r="H916" s="3"/>
      <c r="I916" s="3"/>
      <c r="J916" s="3"/>
      <c r="K916" s="3"/>
      <c r="L916" s="3"/>
    </row>
    <row r="917" spans="2:12" x14ac:dyDescent="0.2">
      <c r="B917" s="71"/>
      <c r="C917" s="71"/>
      <c r="D917" s="3"/>
      <c r="E917" s="3"/>
      <c r="F917" s="3"/>
      <c r="G917" s="69"/>
      <c r="H917" s="3"/>
      <c r="I917" s="3"/>
      <c r="J917" s="3"/>
      <c r="K917" s="3"/>
      <c r="L917" s="3"/>
    </row>
    <row r="918" spans="2:12" x14ac:dyDescent="0.2">
      <c r="B918" s="71"/>
      <c r="C918" s="71"/>
      <c r="D918" s="3"/>
      <c r="E918" s="3"/>
      <c r="F918" s="3"/>
      <c r="G918" s="69"/>
      <c r="H918" s="3"/>
      <c r="I918" s="3"/>
      <c r="J918" s="3"/>
      <c r="K918" s="3"/>
      <c r="L918" s="3"/>
    </row>
    <row r="919" spans="2:12" x14ac:dyDescent="0.2">
      <c r="B919" s="71"/>
      <c r="C919" s="71"/>
      <c r="D919" s="3"/>
      <c r="E919" s="3"/>
      <c r="F919" s="3"/>
      <c r="G919" s="69"/>
      <c r="H919" s="3"/>
      <c r="I919" s="3"/>
      <c r="J919" s="3"/>
      <c r="K919" s="3"/>
      <c r="L919" s="3"/>
    </row>
    <row r="920" spans="2:12" x14ac:dyDescent="0.2">
      <c r="B920" s="71"/>
      <c r="C920" s="71"/>
      <c r="D920" s="3"/>
      <c r="E920" s="3"/>
      <c r="F920" s="3"/>
      <c r="G920" s="69"/>
      <c r="H920" s="3"/>
      <c r="I920" s="3"/>
      <c r="J920" s="3"/>
      <c r="K920" s="3"/>
      <c r="L920" s="3"/>
    </row>
    <row r="921" spans="2:12" x14ac:dyDescent="0.2">
      <c r="B921" s="71"/>
      <c r="C921" s="71"/>
      <c r="D921" s="3"/>
      <c r="E921" s="3"/>
      <c r="F921" s="3"/>
      <c r="G921" s="69"/>
      <c r="H921" s="3"/>
      <c r="I921" s="3"/>
      <c r="J921" s="3"/>
      <c r="K921" s="3"/>
      <c r="L921" s="3"/>
    </row>
    <row r="922" spans="2:12" x14ac:dyDescent="0.2">
      <c r="B922" s="71"/>
      <c r="C922" s="71"/>
      <c r="D922" s="3"/>
      <c r="E922" s="3"/>
      <c r="F922" s="3"/>
      <c r="G922" s="69"/>
      <c r="H922" s="3"/>
      <c r="I922" s="3"/>
      <c r="J922" s="3"/>
      <c r="K922" s="3"/>
      <c r="L922" s="3"/>
    </row>
    <row r="923" spans="2:12" x14ac:dyDescent="0.2">
      <c r="B923" s="71"/>
      <c r="C923" s="71"/>
      <c r="D923" s="3"/>
      <c r="E923" s="3"/>
      <c r="F923" s="3"/>
      <c r="G923" s="69"/>
      <c r="H923" s="3"/>
      <c r="I923" s="3"/>
      <c r="J923" s="3"/>
      <c r="K923" s="3"/>
      <c r="L923" s="3"/>
    </row>
    <row r="924" spans="2:12" x14ac:dyDescent="0.2">
      <c r="B924" s="71"/>
      <c r="C924" s="71"/>
      <c r="D924" s="3"/>
      <c r="E924" s="3"/>
      <c r="F924" s="3"/>
      <c r="G924" s="69"/>
      <c r="H924" s="3"/>
      <c r="I924" s="3"/>
      <c r="J924" s="3"/>
      <c r="K924" s="3"/>
      <c r="L924" s="3"/>
    </row>
    <row r="925" spans="2:12" x14ac:dyDescent="0.2">
      <c r="B925" s="71"/>
      <c r="C925" s="71"/>
      <c r="D925" s="3"/>
      <c r="E925" s="3"/>
      <c r="F925" s="3"/>
      <c r="G925" s="69"/>
      <c r="H925" s="3"/>
      <c r="I925" s="3"/>
      <c r="J925" s="3"/>
      <c r="K925" s="3"/>
      <c r="L925" s="3"/>
    </row>
    <row r="926" spans="2:12" x14ac:dyDescent="0.2">
      <c r="B926" s="71"/>
      <c r="C926" s="71"/>
      <c r="D926" s="3"/>
      <c r="E926" s="3"/>
      <c r="F926" s="3"/>
      <c r="G926" s="69"/>
      <c r="H926" s="3"/>
      <c r="I926" s="3"/>
      <c r="J926" s="3"/>
      <c r="K926" s="3"/>
      <c r="L926" s="3"/>
    </row>
    <row r="927" spans="2:12" x14ac:dyDescent="0.2">
      <c r="B927" s="71"/>
      <c r="C927" s="71"/>
      <c r="D927" s="3"/>
      <c r="E927" s="3"/>
      <c r="F927" s="3"/>
      <c r="G927" s="69"/>
      <c r="H927" s="3"/>
      <c r="I927" s="3"/>
      <c r="J927" s="3"/>
      <c r="K927" s="3"/>
      <c r="L927" s="3"/>
    </row>
    <row r="928" spans="2:12" x14ac:dyDescent="0.2">
      <c r="B928" s="71"/>
      <c r="C928" s="71"/>
      <c r="D928" s="3"/>
      <c r="E928" s="3"/>
      <c r="F928" s="3"/>
      <c r="G928" s="69"/>
      <c r="H928" s="3"/>
      <c r="I928" s="3"/>
      <c r="J928" s="3"/>
      <c r="K928" s="3"/>
      <c r="L928" s="3"/>
    </row>
    <row r="929" spans="2:12" x14ac:dyDescent="0.2">
      <c r="B929" s="71"/>
      <c r="C929" s="71"/>
      <c r="D929" s="3"/>
      <c r="E929" s="3"/>
      <c r="F929" s="3"/>
      <c r="G929" s="69"/>
      <c r="H929" s="3"/>
      <c r="I929" s="3"/>
      <c r="J929" s="3"/>
      <c r="K929" s="3"/>
      <c r="L929" s="3"/>
    </row>
    <row r="930" spans="2:12" x14ac:dyDescent="0.2">
      <c r="B930" s="71"/>
      <c r="C930" s="71"/>
      <c r="D930" s="3"/>
      <c r="E930" s="3"/>
      <c r="F930" s="3"/>
      <c r="G930" s="69"/>
      <c r="H930" s="3"/>
      <c r="I930" s="3"/>
      <c r="J930" s="3"/>
      <c r="K930" s="3"/>
      <c r="L930" s="3"/>
    </row>
    <row r="931" spans="2:12" x14ac:dyDescent="0.2">
      <c r="B931" s="71"/>
      <c r="C931" s="71"/>
      <c r="D931" s="3"/>
      <c r="E931" s="3"/>
      <c r="F931" s="3"/>
      <c r="G931" s="69"/>
      <c r="H931" s="3"/>
      <c r="I931" s="3"/>
      <c r="J931" s="3"/>
      <c r="K931" s="3"/>
      <c r="L931" s="3"/>
    </row>
    <row r="932" spans="2:12" x14ac:dyDescent="0.2">
      <c r="B932" s="71"/>
      <c r="C932" s="71"/>
      <c r="D932" s="3"/>
      <c r="E932" s="3"/>
      <c r="F932" s="3"/>
      <c r="G932" s="69"/>
      <c r="H932" s="3"/>
      <c r="I932" s="3"/>
      <c r="J932" s="3"/>
      <c r="K932" s="3"/>
      <c r="L932" s="3"/>
    </row>
    <row r="933" spans="2:12" x14ac:dyDescent="0.2">
      <c r="B933" s="71"/>
      <c r="C933" s="71"/>
      <c r="D933" s="3"/>
      <c r="E933" s="3"/>
      <c r="F933" s="3"/>
      <c r="G933" s="69"/>
      <c r="H933" s="3"/>
      <c r="I933" s="3"/>
      <c r="J933" s="3"/>
      <c r="K933" s="3"/>
      <c r="L933" s="3"/>
    </row>
    <row r="934" spans="2:12" x14ac:dyDescent="0.2">
      <c r="B934" s="71"/>
      <c r="C934" s="71"/>
      <c r="D934" s="3"/>
      <c r="E934" s="3"/>
      <c r="F934" s="3"/>
      <c r="G934" s="69"/>
      <c r="H934" s="3"/>
      <c r="I934" s="3"/>
      <c r="J934" s="3"/>
      <c r="K934" s="3"/>
      <c r="L934" s="3"/>
    </row>
    <row r="935" spans="2:12" x14ac:dyDescent="0.2">
      <c r="B935" s="71"/>
      <c r="C935" s="71"/>
      <c r="D935" s="3"/>
      <c r="E935" s="3"/>
      <c r="F935" s="3"/>
      <c r="G935" s="69"/>
      <c r="H935" s="3"/>
      <c r="I935" s="3"/>
      <c r="J935" s="3"/>
      <c r="K935" s="3"/>
      <c r="L935" s="3"/>
    </row>
    <row r="936" spans="2:12" x14ac:dyDescent="0.2">
      <c r="B936" s="71"/>
      <c r="C936" s="71"/>
      <c r="D936" s="3"/>
      <c r="E936" s="3"/>
      <c r="F936" s="3"/>
      <c r="G936" s="69"/>
      <c r="H936" s="3"/>
      <c r="I936" s="3"/>
      <c r="J936" s="3"/>
      <c r="K936" s="3"/>
      <c r="L936" s="3"/>
    </row>
    <row r="937" spans="2:12" x14ac:dyDescent="0.2">
      <c r="B937" s="71"/>
      <c r="C937" s="71"/>
      <c r="D937" s="3"/>
      <c r="E937" s="3"/>
      <c r="F937" s="3"/>
      <c r="G937" s="69"/>
      <c r="H937" s="3"/>
      <c r="I937" s="3"/>
      <c r="J937" s="3"/>
      <c r="K937" s="3"/>
      <c r="L937" s="3"/>
    </row>
    <row r="938" spans="2:12" x14ac:dyDescent="0.2">
      <c r="B938" s="71"/>
      <c r="C938" s="71"/>
      <c r="D938" s="3"/>
      <c r="E938" s="3"/>
      <c r="F938" s="3"/>
      <c r="G938" s="69"/>
      <c r="H938" s="3"/>
      <c r="I938" s="3"/>
      <c r="J938" s="3"/>
      <c r="K938" s="3"/>
      <c r="L938" s="3"/>
    </row>
    <row r="939" spans="2:12" x14ac:dyDescent="0.2">
      <c r="B939" s="71"/>
      <c r="C939" s="71"/>
      <c r="D939" s="3"/>
      <c r="E939" s="3"/>
      <c r="F939" s="3"/>
      <c r="G939" s="69"/>
      <c r="H939" s="3"/>
      <c r="I939" s="3"/>
      <c r="J939" s="3"/>
      <c r="K939" s="3"/>
      <c r="L939" s="3"/>
    </row>
    <row r="940" spans="2:12" x14ac:dyDescent="0.2">
      <c r="B940" s="71"/>
      <c r="C940" s="71"/>
      <c r="D940" s="3"/>
      <c r="E940" s="3"/>
      <c r="F940" s="3"/>
      <c r="G940" s="69"/>
      <c r="H940" s="3"/>
      <c r="I940" s="3"/>
      <c r="J940" s="3"/>
      <c r="K940" s="3"/>
      <c r="L940" s="3"/>
    </row>
    <row r="941" spans="2:12" x14ac:dyDescent="0.2">
      <c r="B941" s="71"/>
      <c r="C941" s="71"/>
      <c r="D941" s="3"/>
      <c r="E941" s="3"/>
      <c r="F941" s="3"/>
      <c r="G941" s="69"/>
      <c r="H941" s="3"/>
      <c r="I941" s="3"/>
      <c r="J941" s="3"/>
      <c r="K941" s="3"/>
      <c r="L941" s="3"/>
    </row>
    <row r="942" spans="2:12" x14ac:dyDescent="0.2">
      <c r="B942" s="71"/>
      <c r="C942" s="71"/>
      <c r="D942" s="3"/>
      <c r="E942" s="3"/>
      <c r="F942" s="3"/>
      <c r="G942" s="69"/>
      <c r="H942" s="3"/>
      <c r="I942" s="3"/>
      <c r="J942" s="3"/>
      <c r="K942" s="3"/>
      <c r="L942" s="3"/>
    </row>
    <row r="943" spans="2:12" x14ac:dyDescent="0.2">
      <c r="B943" s="71"/>
      <c r="C943" s="71"/>
      <c r="D943" s="3"/>
      <c r="E943" s="3"/>
      <c r="F943" s="3"/>
      <c r="G943" s="69"/>
      <c r="H943" s="3"/>
      <c r="I943" s="3"/>
      <c r="J943" s="3"/>
      <c r="K943" s="3"/>
      <c r="L943" s="3"/>
    </row>
    <row r="944" spans="2:12" x14ac:dyDescent="0.2">
      <c r="B944" s="71"/>
      <c r="C944" s="71"/>
      <c r="D944" s="3"/>
      <c r="E944" s="3"/>
      <c r="F944" s="3"/>
      <c r="G944" s="69"/>
      <c r="H944" s="3"/>
      <c r="I944" s="3"/>
      <c r="J944" s="3"/>
      <c r="K944" s="3"/>
      <c r="L944" s="3"/>
    </row>
    <row r="945" spans="2:12" x14ac:dyDescent="0.2">
      <c r="B945" s="71"/>
      <c r="C945" s="71"/>
      <c r="D945" s="3"/>
      <c r="E945" s="3"/>
      <c r="F945" s="3"/>
      <c r="G945" s="69"/>
      <c r="H945" s="3"/>
      <c r="I945" s="3"/>
      <c r="J945" s="3"/>
      <c r="K945" s="3"/>
      <c r="L945" s="3"/>
    </row>
    <row r="946" spans="2:12" x14ac:dyDescent="0.2">
      <c r="B946" s="71"/>
      <c r="C946" s="71"/>
      <c r="D946" s="3"/>
      <c r="E946" s="3"/>
      <c r="F946" s="3"/>
      <c r="G946" s="69"/>
      <c r="H946" s="3"/>
      <c r="I946" s="3"/>
      <c r="J946" s="3"/>
      <c r="K946" s="3"/>
      <c r="L946" s="3"/>
    </row>
    <row r="947" spans="2:12" x14ac:dyDescent="0.2">
      <c r="B947" s="71"/>
      <c r="C947" s="71"/>
      <c r="D947" s="3"/>
      <c r="E947" s="3"/>
      <c r="F947" s="3"/>
      <c r="G947" s="69"/>
      <c r="H947" s="3"/>
      <c r="I947" s="3"/>
      <c r="J947" s="3"/>
      <c r="K947" s="3"/>
      <c r="L947" s="3"/>
    </row>
    <row r="948" spans="2:12" x14ac:dyDescent="0.2">
      <c r="B948" s="71"/>
      <c r="C948" s="71"/>
      <c r="D948" s="3"/>
      <c r="E948" s="3"/>
      <c r="F948" s="3"/>
      <c r="G948" s="69"/>
      <c r="H948" s="3"/>
      <c r="I948" s="3"/>
      <c r="J948" s="3"/>
      <c r="K948" s="3"/>
      <c r="L948" s="3"/>
    </row>
    <row r="949" spans="2:12" x14ac:dyDescent="0.2">
      <c r="B949" s="71"/>
      <c r="C949" s="71"/>
      <c r="D949" s="3"/>
      <c r="E949" s="3"/>
      <c r="F949" s="3"/>
      <c r="G949" s="69"/>
      <c r="H949" s="3"/>
      <c r="I949" s="3"/>
      <c r="J949" s="3"/>
      <c r="K949" s="3"/>
      <c r="L949" s="3"/>
    </row>
    <row r="950" spans="2:12" x14ac:dyDescent="0.2">
      <c r="B950" s="71"/>
      <c r="C950" s="71"/>
      <c r="D950" s="3"/>
      <c r="E950" s="3"/>
      <c r="F950" s="3"/>
      <c r="G950" s="69"/>
      <c r="H950" s="3"/>
      <c r="I950" s="3"/>
      <c r="J950" s="3"/>
      <c r="K950" s="3"/>
      <c r="L950" s="3"/>
    </row>
    <row r="951" spans="2:12" x14ac:dyDescent="0.2">
      <c r="B951" s="71"/>
      <c r="C951" s="71"/>
      <c r="D951" s="3"/>
      <c r="E951" s="3"/>
      <c r="F951" s="3"/>
      <c r="G951" s="69"/>
      <c r="H951" s="3"/>
      <c r="I951" s="3"/>
      <c r="J951" s="3"/>
      <c r="K951" s="3"/>
      <c r="L951" s="3"/>
    </row>
    <row r="952" spans="2:12" x14ac:dyDescent="0.2">
      <c r="B952" s="71"/>
      <c r="C952" s="71"/>
      <c r="D952" s="3"/>
      <c r="E952" s="3"/>
      <c r="F952" s="3"/>
      <c r="G952" s="69"/>
      <c r="H952" s="3"/>
      <c r="I952" s="3"/>
      <c r="J952" s="3"/>
      <c r="K952" s="3"/>
      <c r="L952" s="3"/>
    </row>
    <row r="953" spans="2:12" x14ac:dyDescent="0.2">
      <c r="B953" s="71"/>
      <c r="C953" s="71"/>
      <c r="D953" s="3"/>
      <c r="E953" s="3"/>
      <c r="F953" s="3"/>
      <c r="G953" s="69"/>
      <c r="H953" s="3"/>
      <c r="I953" s="3"/>
      <c r="J953" s="3"/>
      <c r="K953" s="3"/>
      <c r="L953" s="3"/>
    </row>
    <row r="954" spans="2:12" x14ac:dyDescent="0.2">
      <c r="B954" s="71"/>
      <c r="C954" s="71"/>
      <c r="D954" s="3"/>
      <c r="E954" s="3"/>
      <c r="F954" s="3"/>
      <c r="G954" s="69"/>
      <c r="H954" s="3"/>
      <c r="I954" s="3"/>
      <c r="J954" s="3"/>
      <c r="K954" s="3"/>
      <c r="L954" s="3"/>
    </row>
    <row r="955" spans="2:12" x14ac:dyDescent="0.2">
      <c r="B955" s="71"/>
      <c r="C955" s="71"/>
      <c r="D955" s="3"/>
      <c r="E955" s="3"/>
      <c r="F955" s="3"/>
      <c r="G955" s="69"/>
      <c r="H955" s="3"/>
      <c r="I955" s="3"/>
      <c r="J955" s="3"/>
      <c r="K955" s="3"/>
      <c r="L955" s="3"/>
    </row>
    <row r="956" spans="2:12" x14ac:dyDescent="0.2">
      <c r="B956" s="71"/>
      <c r="C956" s="71"/>
      <c r="D956" s="3"/>
      <c r="E956" s="3"/>
      <c r="F956" s="3"/>
      <c r="G956" s="69"/>
      <c r="H956" s="3"/>
      <c r="I956" s="3"/>
      <c r="J956" s="3"/>
      <c r="K956" s="3"/>
      <c r="L956" s="3"/>
    </row>
    <row r="957" spans="2:12" x14ac:dyDescent="0.2">
      <c r="B957" s="71"/>
      <c r="C957" s="71"/>
      <c r="D957" s="3"/>
      <c r="E957" s="3"/>
      <c r="F957" s="3"/>
      <c r="G957" s="69"/>
      <c r="H957" s="3"/>
      <c r="I957" s="3"/>
      <c r="J957" s="3"/>
      <c r="K957" s="3"/>
      <c r="L957" s="3"/>
    </row>
    <row r="958" spans="2:12" x14ac:dyDescent="0.2">
      <c r="B958" s="71"/>
      <c r="C958" s="71"/>
      <c r="D958" s="3"/>
      <c r="E958" s="3"/>
      <c r="F958" s="3"/>
      <c r="G958" s="69"/>
      <c r="H958" s="3"/>
      <c r="I958" s="3"/>
      <c r="J958" s="3"/>
      <c r="K958" s="3"/>
      <c r="L958" s="3"/>
    </row>
    <row r="959" spans="2:12" x14ac:dyDescent="0.2">
      <c r="B959" s="71"/>
      <c r="C959" s="71"/>
      <c r="D959" s="3"/>
      <c r="E959" s="3"/>
      <c r="F959" s="3"/>
      <c r="G959" s="69"/>
      <c r="H959" s="3"/>
      <c r="I959" s="3"/>
      <c r="J959" s="3"/>
      <c r="K959" s="3"/>
      <c r="L959" s="3"/>
    </row>
    <row r="960" spans="2:12" x14ac:dyDescent="0.2">
      <c r="B960" s="71"/>
      <c r="C960" s="71"/>
      <c r="D960" s="3"/>
      <c r="E960" s="3"/>
      <c r="F960" s="3"/>
      <c r="G960" s="69"/>
      <c r="H960" s="3"/>
      <c r="I960" s="3"/>
      <c r="J960" s="3"/>
      <c r="K960" s="3"/>
      <c r="L960" s="3"/>
    </row>
    <row r="961" spans="2:12" x14ac:dyDescent="0.2">
      <c r="B961" s="71"/>
      <c r="C961" s="71"/>
      <c r="D961" s="3"/>
      <c r="E961" s="3"/>
      <c r="F961" s="3"/>
      <c r="G961" s="69"/>
      <c r="H961" s="3"/>
      <c r="I961" s="3"/>
      <c r="J961" s="3"/>
      <c r="K961" s="3"/>
      <c r="L961" s="3"/>
    </row>
    <row r="962" spans="2:12" x14ac:dyDescent="0.2">
      <c r="B962" s="71"/>
      <c r="C962" s="71"/>
      <c r="D962" s="3"/>
      <c r="E962" s="3"/>
      <c r="F962" s="3"/>
      <c r="G962" s="69"/>
      <c r="H962" s="3"/>
      <c r="I962" s="3"/>
      <c r="J962" s="3"/>
      <c r="K962" s="3"/>
      <c r="L962" s="3"/>
    </row>
    <row r="963" spans="2:12" x14ac:dyDescent="0.2">
      <c r="B963" s="71"/>
      <c r="C963" s="71"/>
      <c r="D963" s="3"/>
      <c r="E963" s="3"/>
      <c r="F963" s="3"/>
      <c r="G963" s="69"/>
      <c r="H963" s="3"/>
      <c r="I963" s="3"/>
      <c r="J963" s="3"/>
      <c r="K963" s="3"/>
      <c r="L963" s="3"/>
    </row>
    <row r="964" spans="2:12" x14ac:dyDescent="0.2">
      <c r="B964" s="71"/>
      <c r="C964" s="71"/>
      <c r="D964" s="3"/>
      <c r="E964" s="3"/>
      <c r="F964" s="3"/>
      <c r="G964" s="69"/>
      <c r="H964" s="3"/>
      <c r="I964" s="3"/>
      <c r="J964" s="3"/>
      <c r="K964" s="3"/>
      <c r="L964" s="3"/>
    </row>
    <row r="965" spans="2:12" x14ac:dyDescent="0.2">
      <c r="B965" s="71"/>
      <c r="C965" s="71"/>
      <c r="D965" s="3"/>
      <c r="E965" s="3"/>
      <c r="F965" s="3"/>
      <c r="G965" s="69"/>
      <c r="H965" s="3"/>
      <c r="I965" s="3"/>
      <c r="J965" s="3"/>
      <c r="K965" s="3"/>
      <c r="L965" s="3"/>
    </row>
    <row r="966" spans="2:12" x14ac:dyDescent="0.2">
      <c r="B966" s="71"/>
      <c r="C966" s="71"/>
      <c r="D966" s="3"/>
      <c r="E966" s="3"/>
      <c r="F966" s="3"/>
      <c r="G966" s="69"/>
      <c r="H966" s="3"/>
      <c r="I966" s="3"/>
      <c r="J966" s="3"/>
      <c r="K966" s="3"/>
      <c r="L966" s="3"/>
    </row>
    <row r="967" spans="2:12" x14ac:dyDescent="0.2">
      <c r="B967" s="71"/>
      <c r="C967" s="71"/>
      <c r="D967" s="3"/>
      <c r="E967" s="3"/>
      <c r="F967" s="3"/>
      <c r="G967" s="69"/>
      <c r="H967" s="3"/>
      <c r="I967" s="3"/>
      <c r="J967" s="3"/>
      <c r="K967" s="3"/>
      <c r="L967" s="3"/>
    </row>
    <row r="968" spans="2:12" x14ac:dyDescent="0.2">
      <c r="B968" s="71"/>
      <c r="C968" s="71"/>
      <c r="D968" s="3"/>
      <c r="E968" s="3"/>
      <c r="F968" s="3"/>
      <c r="G968" s="69"/>
      <c r="H968" s="3"/>
      <c r="I968" s="3"/>
      <c r="J968" s="3"/>
      <c r="K968" s="3"/>
      <c r="L968" s="3"/>
    </row>
    <row r="969" spans="2:12" x14ac:dyDescent="0.2">
      <c r="B969" s="71"/>
      <c r="C969" s="71"/>
      <c r="D969" s="3"/>
      <c r="E969" s="3"/>
      <c r="F969" s="3"/>
      <c r="G969" s="69"/>
      <c r="H969" s="3"/>
      <c r="I969" s="3"/>
      <c r="J969" s="3"/>
      <c r="K969" s="3"/>
      <c r="L969" s="3"/>
    </row>
    <row r="970" spans="2:12" x14ac:dyDescent="0.2">
      <c r="B970" s="71"/>
      <c r="C970" s="71"/>
      <c r="D970" s="3"/>
      <c r="E970" s="3"/>
      <c r="F970" s="3"/>
      <c r="G970" s="69"/>
      <c r="H970" s="3"/>
      <c r="I970" s="3"/>
      <c r="J970" s="3"/>
      <c r="K970" s="3"/>
      <c r="L970" s="3"/>
    </row>
    <row r="971" spans="2:12" x14ac:dyDescent="0.2">
      <c r="B971" s="71"/>
      <c r="C971" s="71"/>
      <c r="D971" s="3"/>
      <c r="E971" s="3"/>
      <c r="F971" s="3"/>
      <c r="G971" s="69"/>
      <c r="H971" s="3"/>
      <c r="I971" s="3"/>
      <c r="J971" s="3"/>
      <c r="K971" s="3"/>
      <c r="L971" s="3"/>
    </row>
    <row r="972" spans="2:12" x14ac:dyDescent="0.2">
      <c r="B972" s="71"/>
      <c r="C972" s="71"/>
      <c r="D972" s="3"/>
      <c r="E972" s="3"/>
      <c r="F972" s="3"/>
      <c r="G972" s="69"/>
      <c r="H972" s="3"/>
      <c r="I972" s="3"/>
      <c r="J972" s="3"/>
      <c r="K972" s="3"/>
      <c r="L972" s="3"/>
    </row>
    <row r="973" spans="2:12" x14ac:dyDescent="0.2">
      <c r="B973" s="71"/>
      <c r="C973" s="71"/>
      <c r="D973" s="3"/>
      <c r="E973" s="3"/>
      <c r="F973" s="3"/>
      <c r="G973" s="69"/>
      <c r="H973" s="3"/>
      <c r="I973" s="3"/>
      <c r="J973" s="3"/>
      <c r="K973" s="3"/>
      <c r="L973" s="3"/>
    </row>
    <row r="974" spans="2:12" x14ac:dyDescent="0.2">
      <c r="B974" s="71"/>
      <c r="C974" s="71"/>
      <c r="D974" s="3"/>
      <c r="E974" s="3"/>
      <c r="F974" s="3"/>
      <c r="G974" s="69"/>
      <c r="H974" s="3"/>
      <c r="I974" s="3"/>
      <c r="J974" s="3"/>
      <c r="K974" s="3"/>
      <c r="L974" s="3"/>
    </row>
    <row r="975" spans="2:12" x14ac:dyDescent="0.2">
      <c r="B975" s="71"/>
      <c r="C975" s="71"/>
      <c r="D975" s="3"/>
      <c r="E975" s="3"/>
      <c r="F975" s="3"/>
      <c r="G975" s="69"/>
      <c r="H975" s="3"/>
      <c r="I975" s="3"/>
      <c r="J975" s="3"/>
      <c r="K975" s="3"/>
      <c r="L975" s="3"/>
    </row>
    <row r="976" spans="2:12" x14ac:dyDescent="0.2">
      <c r="B976" s="71"/>
      <c r="C976" s="71"/>
      <c r="D976" s="3"/>
      <c r="E976" s="3"/>
      <c r="F976" s="3"/>
      <c r="G976" s="69"/>
      <c r="H976" s="3"/>
      <c r="I976" s="3"/>
      <c r="J976" s="3"/>
      <c r="K976" s="3"/>
      <c r="L976" s="3"/>
    </row>
    <row r="977" spans="2:12" x14ac:dyDescent="0.2">
      <c r="B977" s="71"/>
      <c r="C977" s="71"/>
      <c r="D977" s="3"/>
      <c r="E977" s="3"/>
      <c r="F977" s="3"/>
      <c r="G977" s="69"/>
      <c r="H977" s="3"/>
      <c r="I977" s="3"/>
      <c r="J977" s="3"/>
      <c r="K977" s="3"/>
      <c r="L977" s="3"/>
    </row>
    <row r="978" spans="2:12" x14ac:dyDescent="0.2">
      <c r="B978" s="71"/>
      <c r="C978" s="71"/>
      <c r="D978" s="3"/>
      <c r="E978" s="3"/>
      <c r="F978" s="3"/>
      <c r="G978" s="69"/>
      <c r="H978" s="3"/>
      <c r="I978" s="3"/>
      <c r="J978" s="3"/>
      <c r="K978" s="3"/>
      <c r="L978" s="3"/>
    </row>
    <row r="979" spans="2:12" x14ac:dyDescent="0.2">
      <c r="B979" s="71"/>
      <c r="C979" s="71"/>
      <c r="D979" s="3"/>
      <c r="E979" s="3"/>
      <c r="F979" s="3"/>
      <c r="G979" s="69"/>
      <c r="H979" s="3"/>
      <c r="I979" s="3"/>
      <c r="J979" s="3"/>
      <c r="K979" s="3"/>
      <c r="L979" s="3"/>
    </row>
    <row r="980" spans="2:12" x14ac:dyDescent="0.2">
      <c r="B980" s="71"/>
      <c r="C980" s="71"/>
      <c r="D980" s="3"/>
      <c r="E980" s="3"/>
      <c r="F980" s="3"/>
      <c r="G980" s="69"/>
      <c r="H980" s="3"/>
      <c r="I980" s="3"/>
      <c r="J980" s="3"/>
      <c r="K980" s="3"/>
      <c r="L980" s="3"/>
    </row>
    <row r="981" spans="2:12" x14ac:dyDescent="0.2">
      <c r="B981" s="71"/>
      <c r="C981" s="71"/>
      <c r="D981" s="3"/>
      <c r="E981" s="3"/>
      <c r="F981" s="3"/>
      <c r="G981" s="69"/>
      <c r="H981" s="3"/>
      <c r="I981" s="3"/>
      <c r="J981" s="3"/>
      <c r="K981" s="3"/>
      <c r="L981" s="3"/>
    </row>
    <row r="982" spans="2:12" x14ac:dyDescent="0.2">
      <c r="B982" s="71"/>
      <c r="C982" s="71"/>
      <c r="D982" s="3"/>
      <c r="E982" s="3"/>
      <c r="F982" s="3"/>
      <c r="G982" s="69"/>
      <c r="H982" s="3"/>
      <c r="I982" s="3"/>
      <c r="J982" s="3"/>
      <c r="K982" s="3"/>
      <c r="L982" s="3"/>
    </row>
    <row r="983" spans="2:12" x14ac:dyDescent="0.2">
      <c r="B983" s="71"/>
      <c r="C983" s="71"/>
      <c r="D983" s="3"/>
      <c r="E983" s="3"/>
      <c r="F983" s="3"/>
      <c r="G983" s="69"/>
      <c r="H983" s="3"/>
      <c r="I983" s="3"/>
      <c r="J983" s="3"/>
      <c r="K983" s="3"/>
      <c r="L983" s="3"/>
    </row>
    <row r="984" spans="2:12" x14ac:dyDescent="0.2">
      <c r="B984" s="71"/>
      <c r="C984" s="71"/>
      <c r="D984" s="3"/>
      <c r="E984" s="3"/>
      <c r="F984" s="3"/>
      <c r="G984" s="69"/>
      <c r="H984" s="3"/>
      <c r="I984" s="3"/>
      <c r="J984" s="3"/>
      <c r="K984" s="3"/>
      <c r="L984" s="3"/>
    </row>
    <row r="985" spans="2:12" x14ac:dyDescent="0.2">
      <c r="B985" s="71"/>
      <c r="C985" s="71"/>
      <c r="D985" s="3"/>
      <c r="E985" s="3"/>
      <c r="F985" s="3"/>
      <c r="G985" s="69"/>
      <c r="H985" s="3"/>
      <c r="I985" s="3"/>
      <c r="J985" s="3"/>
      <c r="K985" s="3"/>
      <c r="L985" s="3"/>
    </row>
    <row r="986" spans="2:12" x14ac:dyDescent="0.2">
      <c r="B986" s="71"/>
      <c r="C986" s="71"/>
      <c r="D986" s="3"/>
      <c r="E986" s="3"/>
      <c r="F986" s="3"/>
      <c r="G986" s="69"/>
      <c r="H986" s="3"/>
      <c r="I986" s="3"/>
      <c r="J986" s="3"/>
      <c r="K986" s="3"/>
      <c r="L986" s="3"/>
    </row>
    <row r="987" spans="2:12" x14ac:dyDescent="0.2">
      <c r="B987" s="71"/>
      <c r="C987" s="71"/>
      <c r="D987" s="3"/>
      <c r="E987" s="3"/>
      <c r="F987" s="3"/>
      <c r="G987" s="69"/>
      <c r="H987" s="3"/>
      <c r="I987" s="3"/>
      <c r="J987" s="3"/>
      <c r="K987" s="3"/>
      <c r="L987" s="3"/>
    </row>
    <row r="988" spans="2:12" x14ac:dyDescent="0.2">
      <c r="B988" s="71"/>
      <c r="C988" s="71"/>
      <c r="D988" s="3"/>
      <c r="E988" s="3"/>
      <c r="F988" s="3"/>
      <c r="G988" s="69"/>
      <c r="H988" s="3"/>
      <c r="I988" s="3"/>
      <c r="J988" s="3"/>
      <c r="K988" s="3"/>
      <c r="L988" s="3"/>
    </row>
    <row r="989" spans="2:12" x14ac:dyDescent="0.2">
      <c r="B989" s="71"/>
      <c r="C989" s="71"/>
      <c r="D989" s="3"/>
      <c r="E989" s="3"/>
      <c r="F989" s="3"/>
      <c r="G989" s="69"/>
      <c r="H989" s="3"/>
      <c r="I989" s="3"/>
      <c r="J989" s="3"/>
      <c r="K989" s="3"/>
      <c r="L989" s="3"/>
    </row>
    <row r="990" spans="2:12" x14ac:dyDescent="0.2">
      <c r="B990" s="71"/>
      <c r="C990" s="71"/>
      <c r="D990" s="3"/>
      <c r="E990" s="3"/>
      <c r="F990" s="3"/>
      <c r="G990" s="69"/>
      <c r="H990" s="3"/>
      <c r="I990" s="3"/>
      <c r="J990" s="3"/>
      <c r="K990" s="3"/>
      <c r="L990" s="3"/>
    </row>
    <row r="991" spans="2:12" x14ac:dyDescent="0.2">
      <c r="B991" s="71"/>
      <c r="C991" s="71"/>
      <c r="D991" s="3"/>
      <c r="E991" s="3"/>
      <c r="F991" s="3"/>
      <c r="G991" s="69"/>
      <c r="H991" s="3"/>
      <c r="I991" s="3"/>
      <c r="J991" s="3"/>
      <c r="K991" s="3"/>
      <c r="L991" s="3"/>
    </row>
    <row r="992" spans="2:12" x14ac:dyDescent="0.2">
      <c r="B992" s="71"/>
      <c r="C992" s="71"/>
      <c r="D992" s="3"/>
      <c r="E992" s="3"/>
      <c r="F992" s="3"/>
      <c r="G992" s="69"/>
      <c r="H992" s="3"/>
      <c r="I992" s="3"/>
      <c r="J992" s="3"/>
      <c r="K992" s="3"/>
      <c r="L992" s="3"/>
    </row>
    <row r="993" spans="2:12" x14ac:dyDescent="0.2">
      <c r="B993" s="71"/>
      <c r="C993" s="71"/>
      <c r="D993" s="3"/>
      <c r="E993" s="3"/>
      <c r="F993" s="3"/>
      <c r="G993" s="69"/>
      <c r="H993" s="3"/>
      <c r="I993" s="3"/>
      <c r="J993" s="3"/>
      <c r="K993" s="3"/>
      <c r="L993" s="3"/>
    </row>
    <row r="994" spans="2:12" x14ac:dyDescent="0.2">
      <c r="B994" s="71"/>
      <c r="C994" s="71"/>
      <c r="D994" s="3"/>
      <c r="E994" s="3"/>
      <c r="F994" s="3"/>
      <c r="G994" s="69"/>
      <c r="H994" s="3"/>
      <c r="I994" s="3"/>
      <c r="J994" s="3"/>
      <c r="K994" s="3"/>
      <c r="L994" s="3"/>
    </row>
    <row r="995" spans="2:12" x14ac:dyDescent="0.2">
      <c r="B995" s="71"/>
      <c r="C995" s="71"/>
      <c r="D995" s="3"/>
      <c r="E995" s="3"/>
      <c r="F995" s="3"/>
      <c r="G995" s="69"/>
      <c r="H995" s="3"/>
      <c r="I995" s="3"/>
      <c r="J995" s="3"/>
      <c r="K995" s="3"/>
      <c r="L995" s="3"/>
    </row>
    <row r="996" spans="2:12" x14ac:dyDescent="0.2">
      <c r="B996" s="71"/>
      <c r="C996" s="71"/>
      <c r="D996" s="3"/>
      <c r="E996" s="3"/>
      <c r="F996" s="3"/>
      <c r="G996" s="69"/>
      <c r="H996" s="3"/>
      <c r="I996" s="3"/>
      <c r="J996" s="3"/>
      <c r="K996" s="3"/>
      <c r="L996" s="3"/>
    </row>
    <row r="997" spans="2:12" x14ac:dyDescent="0.2">
      <c r="B997" s="71"/>
      <c r="C997" s="71"/>
      <c r="D997" s="3"/>
      <c r="E997" s="3"/>
      <c r="F997" s="3"/>
      <c r="G997" s="69"/>
      <c r="H997" s="3"/>
      <c r="I997" s="3"/>
      <c r="J997" s="3"/>
      <c r="K997" s="3"/>
      <c r="L997" s="3"/>
    </row>
    <row r="998" spans="2:12" x14ac:dyDescent="0.2">
      <c r="B998" s="71"/>
      <c r="C998" s="71"/>
      <c r="D998" s="3"/>
      <c r="E998" s="3"/>
      <c r="F998" s="3"/>
      <c r="G998" s="69"/>
      <c r="H998" s="3"/>
      <c r="I998" s="3"/>
      <c r="J998" s="3"/>
      <c r="K998" s="3"/>
      <c r="L998" s="3"/>
    </row>
    <row r="999" spans="2:12" x14ac:dyDescent="0.2">
      <c r="B999" s="71"/>
      <c r="C999" s="71"/>
      <c r="D999" s="3"/>
      <c r="E999" s="3"/>
      <c r="F999" s="3"/>
      <c r="G999" s="69"/>
      <c r="H999" s="3"/>
      <c r="I999" s="3"/>
      <c r="J999" s="3"/>
      <c r="K999" s="3"/>
      <c r="L999" s="3"/>
    </row>
    <row r="1000" spans="2:12" x14ac:dyDescent="0.2">
      <c r="B1000" s="71"/>
      <c r="C1000" s="71"/>
      <c r="D1000" s="3"/>
      <c r="E1000" s="3"/>
      <c r="F1000" s="3"/>
      <c r="G1000" s="69"/>
      <c r="H1000" s="3"/>
      <c r="I1000" s="3"/>
      <c r="J1000" s="3"/>
      <c r="K1000" s="3"/>
      <c r="L1000" s="3"/>
    </row>
    <row r="1001" spans="2:12" x14ac:dyDescent="0.2">
      <c r="B1001" s="71"/>
      <c r="C1001" s="71"/>
      <c r="D1001" s="3"/>
      <c r="E1001" s="3"/>
      <c r="F1001" s="3"/>
      <c r="G1001" s="69"/>
      <c r="H1001" s="3"/>
      <c r="I1001" s="3"/>
      <c r="J1001" s="3"/>
      <c r="K1001" s="3"/>
      <c r="L1001" s="3"/>
    </row>
    <row r="1002" spans="2:12" x14ac:dyDescent="0.2">
      <c r="B1002" s="71"/>
      <c r="C1002" s="71"/>
      <c r="D1002" s="3"/>
      <c r="E1002" s="3"/>
      <c r="F1002" s="3"/>
      <c r="G1002" s="69"/>
      <c r="H1002" s="3"/>
      <c r="I1002" s="3"/>
      <c r="J1002" s="3"/>
      <c r="K1002" s="3"/>
      <c r="L1002" s="3"/>
    </row>
    <row r="1003" spans="2:12" x14ac:dyDescent="0.2">
      <c r="B1003" s="71"/>
      <c r="C1003" s="71"/>
      <c r="D1003" s="3"/>
      <c r="E1003" s="3"/>
      <c r="F1003" s="3"/>
      <c r="G1003" s="69"/>
      <c r="H1003" s="3"/>
      <c r="I1003" s="3"/>
      <c r="J1003" s="3"/>
      <c r="K1003" s="3"/>
      <c r="L1003" s="3"/>
    </row>
    <row r="1004" spans="2:12" x14ac:dyDescent="0.2">
      <c r="B1004" s="71"/>
      <c r="C1004" s="71"/>
      <c r="D1004" s="3"/>
      <c r="E1004" s="3"/>
      <c r="F1004" s="3"/>
      <c r="G1004" s="69"/>
      <c r="H1004" s="3"/>
      <c r="I1004" s="3"/>
      <c r="J1004" s="3"/>
      <c r="K1004" s="3"/>
      <c r="L1004" s="3"/>
    </row>
    <row r="1005" spans="2:12" x14ac:dyDescent="0.2">
      <c r="B1005" s="71"/>
      <c r="C1005" s="71"/>
      <c r="D1005" s="3"/>
      <c r="E1005" s="3"/>
      <c r="F1005" s="3"/>
      <c r="G1005" s="69"/>
      <c r="H1005" s="3"/>
      <c r="I1005" s="3"/>
      <c r="J1005" s="3"/>
      <c r="K1005" s="3"/>
      <c r="L1005" s="3"/>
    </row>
    <row r="1006" spans="2:12" x14ac:dyDescent="0.2">
      <c r="B1006" s="71"/>
      <c r="C1006" s="71"/>
      <c r="D1006" s="3"/>
      <c r="E1006" s="3"/>
      <c r="F1006" s="3"/>
      <c r="G1006" s="69"/>
      <c r="H1006" s="3"/>
      <c r="I1006" s="3"/>
      <c r="J1006" s="3"/>
      <c r="K1006" s="3"/>
      <c r="L1006" s="3"/>
    </row>
    <row r="1007" spans="2:12" x14ac:dyDescent="0.2">
      <c r="B1007" s="71"/>
      <c r="C1007" s="71"/>
      <c r="D1007" s="3"/>
      <c r="E1007" s="3"/>
      <c r="F1007" s="3"/>
      <c r="G1007" s="69"/>
      <c r="H1007" s="3"/>
      <c r="I1007" s="3"/>
      <c r="J1007" s="3"/>
      <c r="K1007" s="3"/>
      <c r="L1007" s="3"/>
    </row>
    <row r="1008" spans="2:12" x14ac:dyDescent="0.2">
      <c r="B1008" s="71"/>
      <c r="C1008" s="71"/>
      <c r="D1008" s="3"/>
      <c r="E1008" s="3"/>
      <c r="F1008" s="3"/>
      <c r="G1008" s="69"/>
      <c r="H1008" s="3"/>
      <c r="I1008" s="3"/>
      <c r="J1008" s="3"/>
      <c r="K1008" s="3"/>
      <c r="L1008" s="3"/>
    </row>
    <row r="1009" spans="2:12" x14ac:dyDescent="0.2">
      <c r="B1009" s="71"/>
      <c r="C1009" s="71"/>
      <c r="D1009" s="3"/>
      <c r="E1009" s="3"/>
      <c r="F1009" s="3"/>
      <c r="G1009" s="69"/>
      <c r="H1009" s="3"/>
      <c r="I1009" s="3"/>
      <c r="J1009" s="3"/>
      <c r="K1009" s="3"/>
      <c r="L1009" s="3"/>
    </row>
    <row r="1010" spans="2:12" x14ac:dyDescent="0.2">
      <c r="B1010" s="71"/>
      <c r="C1010" s="71"/>
      <c r="D1010" s="3"/>
      <c r="E1010" s="3"/>
      <c r="F1010" s="3"/>
      <c r="G1010" s="69"/>
      <c r="H1010" s="3"/>
      <c r="I1010" s="3"/>
      <c r="J1010" s="3"/>
      <c r="K1010" s="3"/>
      <c r="L1010" s="3"/>
    </row>
    <row r="1011" spans="2:12" x14ac:dyDescent="0.2">
      <c r="B1011" s="71"/>
      <c r="C1011" s="71"/>
      <c r="D1011" s="3"/>
      <c r="E1011" s="3"/>
      <c r="F1011" s="3"/>
      <c r="G1011" s="69"/>
      <c r="H1011" s="3"/>
      <c r="I1011" s="3"/>
      <c r="J1011" s="3"/>
      <c r="K1011" s="3"/>
      <c r="L1011" s="3"/>
    </row>
    <row r="1012" spans="2:12" x14ac:dyDescent="0.2">
      <c r="B1012" s="71"/>
      <c r="C1012" s="71"/>
      <c r="D1012" s="3"/>
      <c r="E1012" s="3"/>
      <c r="F1012" s="3"/>
      <c r="G1012" s="69"/>
      <c r="H1012" s="3"/>
      <c r="I1012" s="3"/>
      <c r="J1012" s="3"/>
      <c r="K1012" s="3"/>
      <c r="L1012" s="3"/>
    </row>
    <row r="1013" spans="2:12" x14ac:dyDescent="0.2">
      <c r="B1013" s="71"/>
      <c r="C1013" s="71"/>
      <c r="D1013" s="3"/>
      <c r="E1013" s="3"/>
      <c r="F1013" s="3"/>
      <c r="G1013" s="69"/>
      <c r="H1013" s="3"/>
      <c r="I1013" s="3"/>
      <c r="J1013" s="3"/>
      <c r="K1013" s="3"/>
      <c r="L1013" s="3"/>
    </row>
    <row r="1014" spans="2:12" x14ac:dyDescent="0.2">
      <c r="B1014" s="71"/>
      <c r="C1014" s="71"/>
      <c r="D1014" s="3"/>
      <c r="E1014" s="3"/>
      <c r="F1014" s="3"/>
      <c r="G1014" s="69"/>
      <c r="H1014" s="3"/>
      <c r="I1014" s="3"/>
      <c r="J1014" s="3"/>
      <c r="K1014" s="3"/>
      <c r="L1014" s="3"/>
    </row>
    <row r="1015" spans="2:12" x14ac:dyDescent="0.2">
      <c r="B1015" s="71"/>
      <c r="C1015" s="71"/>
      <c r="D1015" s="3"/>
      <c r="E1015" s="3"/>
      <c r="F1015" s="3"/>
      <c r="G1015" s="69"/>
      <c r="H1015" s="3"/>
      <c r="I1015" s="3"/>
      <c r="J1015" s="3"/>
      <c r="K1015" s="3"/>
      <c r="L1015" s="3"/>
    </row>
    <row r="1016" spans="2:12" x14ac:dyDescent="0.2">
      <c r="B1016" s="71"/>
      <c r="C1016" s="71"/>
      <c r="D1016" s="3"/>
      <c r="E1016" s="3"/>
      <c r="F1016" s="3"/>
      <c r="G1016" s="69"/>
      <c r="H1016" s="3"/>
      <c r="I1016" s="3"/>
      <c r="J1016" s="3"/>
      <c r="K1016" s="3"/>
      <c r="L1016" s="3"/>
    </row>
    <row r="1017" spans="2:12" x14ac:dyDescent="0.2">
      <c r="B1017" s="71"/>
      <c r="C1017" s="71"/>
      <c r="D1017" s="3"/>
      <c r="E1017" s="3"/>
      <c r="F1017" s="3"/>
      <c r="G1017" s="69"/>
      <c r="H1017" s="3"/>
      <c r="I1017" s="3"/>
      <c r="J1017" s="3"/>
      <c r="K1017" s="3"/>
      <c r="L1017" s="3"/>
    </row>
    <row r="1018" spans="2:12" x14ac:dyDescent="0.2">
      <c r="B1018" s="71"/>
      <c r="C1018" s="71"/>
      <c r="D1018" s="3"/>
      <c r="E1018" s="3"/>
      <c r="F1018" s="3"/>
      <c r="G1018" s="69"/>
      <c r="H1018" s="3"/>
      <c r="I1018" s="3"/>
      <c r="J1018" s="3"/>
      <c r="K1018" s="3"/>
      <c r="L1018" s="3"/>
    </row>
    <row r="1019" spans="2:12" x14ac:dyDescent="0.2">
      <c r="B1019" s="71"/>
      <c r="C1019" s="71"/>
      <c r="D1019" s="3"/>
      <c r="E1019" s="3"/>
      <c r="F1019" s="3"/>
      <c r="G1019" s="69"/>
      <c r="H1019" s="3"/>
      <c r="I1019" s="3"/>
      <c r="J1019" s="3"/>
      <c r="K1019" s="3"/>
      <c r="L1019" s="3"/>
    </row>
    <row r="1020" spans="2:12" x14ac:dyDescent="0.2">
      <c r="B1020" s="71"/>
      <c r="C1020" s="71"/>
      <c r="D1020" s="3"/>
      <c r="E1020" s="3"/>
      <c r="F1020" s="3"/>
      <c r="G1020" s="69"/>
      <c r="H1020" s="3"/>
      <c r="I1020" s="3"/>
      <c r="J1020" s="3"/>
      <c r="K1020" s="3"/>
      <c r="L1020" s="3"/>
    </row>
    <row r="1021" spans="2:12" x14ac:dyDescent="0.2">
      <c r="B1021" s="71"/>
      <c r="C1021" s="71"/>
      <c r="D1021" s="3"/>
      <c r="E1021" s="3"/>
      <c r="F1021" s="3"/>
      <c r="G1021" s="69"/>
      <c r="H1021" s="3"/>
      <c r="I1021" s="3"/>
      <c r="J1021" s="3"/>
      <c r="K1021" s="3"/>
      <c r="L1021" s="3"/>
    </row>
    <row r="1022" spans="2:12" x14ac:dyDescent="0.2">
      <c r="B1022" s="71"/>
      <c r="C1022" s="71"/>
      <c r="D1022" s="3"/>
      <c r="E1022" s="3"/>
      <c r="F1022" s="3"/>
      <c r="G1022" s="69"/>
      <c r="H1022" s="3"/>
      <c r="I1022" s="3"/>
      <c r="J1022" s="3"/>
      <c r="K1022" s="3"/>
      <c r="L1022" s="3"/>
    </row>
    <row r="1023" spans="2:12" x14ac:dyDescent="0.2">
      <c r="B1023" s="71"/>
      <c r="C1023" s="71"/>
      <c r="D1023" s="3"/>
      <c r="E1023" s="3"/>
      <c r="F1023" s="3"/>
      <c r="G1023" s="69"/>
      <c r="H1023" s="3"/>
      <c r="I1023" s="3"/>
      <c r="J1023" s="3"/>
      <c r="K1023" s="3"/>
      <c r="L1023" s="3"/>
    </row>
    <row r="1024" spans="2:12" x14ac:dyDescent="0.2">
      <c r="B1024" s="71"/>
      <c r="C1024" s="71"/>
      <c r="D1024" s="3"/>
      <c r="E1024" s="3"/>
      <c r="F1024" s="3"/>
      <c r="G1024" s="69"/>
      <c r="H1024" s="3"/>
      <c r="I1024" s="3"/>
      <c r="J1024" s="3"/>
      <c r="K1024" s="3"/>
      <c r="L1024" s="3"/>
    </row>
    <row r="1025" spans="2:12" x14ac:dyDescent="0.2">
      <c r="B1025" s="71"/>
      <c r="C1025" s="71"/>
      <c r="D1025" s="3"/>
      <c r="E1025" s="3"/>
      <c r="F1025" s="3"/>
      <c r="G1025" s="69"/>
      <c r="H1025" s="3"/>
      <c r="I1025" s="3"/>
      <c r="J1025" s="3"/>
      <c r="K1025" s="3"/>
      <c r="L1025" s="3"/>
    </row>
    <row r="1026" spans="2:12" x14ac:dyDescent="0.2">
      <c r="B1026" s="71"/>
      <c r="C1026" s="71"/>
      <c r="D1026" s="3"/>
      <c r="E1026" s="3"/>
      <c r="F1026" s="3"/>
      <c r="G1026" s="69"/>
      <c r="H1026" s="3"/>
      <c r="I1026" s="3"/>
      <c r="J1026" s="3"/>
      <c r="K1026" s="3"/>
      <c r="L1026" s="3"/>
    </row>
    <row r="1027" spans="2:12" x14ac:dyDescent="0.2">
      <c r="B1027" s="71"/>
      <c r="C1027" s="71"/>
      <c r="D1027" s="3"/>
      <c r="E1027" s="3"/>
      <c r="F1027" s="3"/>
      <c r="G1027" s="69"/>
      <c r="H1027" s="3"/>
      <c r="I1027" s="3"/>
      <c r="J1027" s="3"/>
      <c r="K1027" s="3"/>
      <c r="L1027" s="3"/>
    </row>
    <row r="1028" spans="2:12" x14ac:dyDescent="0.2">
      <c r="B1028" s="71"/>
      <c r="C1028" s="71"/>
      <c r="D1028" s="3"/>
      <c r="E1028" s="3"/>
      <c r="F1028" s="3"/>
      <c r="G1028" s="69"/>
      <c r="H1028" s="3"/>
      <c r="I1028" s="3"/>
      <c r="J1028" s="3"/>
      <c r="K1028" s="3"/>
      <c r="L1028" s="3"/>
    </row>
    <row r="1029" spans="2:12" x14ac:dyDescent="0.2">
      <c r="B1029" s="71"/>
      <c r="C1029" s="71"/>
      <c r="D1029" s="3"/>
      <c r="E1029" s="3"/>
      <c r="F1029" s="3"/>
      <c r="G1029" s="69"/>
      <c r="H1029" s="3"/>
      <c r="I1029" s="3"/>
      <c r="J1029" s="3"/>
      <c r="K1029" s="3"/>
      <c r="L1029" s="3"/>
    </row>
    <row r="1030" spans="2:12" x14ac:dyDescent="0.2">
      <c r="B1030" s="71"/>
      <c r="C1030" s="71"/>
      <c r="D1030" s="3"/>
      <c r="E1030" s="3"/>
      <c r="F1030" s="3"/>
      <c r="G1030" s="69"/>
      <c r="H1030" s="3"/>
      <c r="I1030" s="3"/>
      <c r="J1030" s="3"/>
      <c r="K1030" s="3"/>
      <c r="L1030" s="3"/>
    </row>
    <row r="1031" spans="2:12" x14ac:dyDescent="0.2">
      <c r="B1031" s="71"/>
      <c r="C1031" s="71"/>
      <c r="D1031" s="3"/>
      <c r="E1031" s="3"/>
      <c r="F1031" s="3"/>
      <c r="G1031" s="69"/>
      <c r="H1031" s="3"/>
      <c r="I1031" s="3"/>
      <c r="J1031" s="3"/>
      <c r="K1031" s="3"/>
      <c r="L1031" s="3"/>
    </row>
    <row r="1032" spans="2:12" x14ac:dyDescent="0.2">
      <c r="B1032" s="71"/>
      <c r="C1032" s="71"/>
      <c r="D1032" s="3"/>
      <c r="E1032" s="3"/>
      <c r="F1032" s="3"/>
      <c r="G1032" s="69"/>
      <c r="H1032" s="3"/>
      <c r="I1032" s="3"/>
      <c r="J1032" s="3"/>
      <c r="K1032" s="3"/>
      <c r="L1032" s="3"/>
    </row>
    <row r="1033" spans="2:12" x14ac:dyDescent="0.2">
      <c r="B1033" s="71"/>
      <c r="C1033" s="71"/>
      <c r="D1033" s="3"/>
      <c r="E1033" s="3"/>
      <c r="F1033" s="3"/>
      <c r="G1033" s="69"/>
      <c r="H1033" s="3"/>
      <c r="I1033" s="3"/>
      <c r="J1033" s="3"/>
      <c r="K1033" s="3"/>
      <c r="L1033" s="3"/>
    </row>
    <row r="1034" spans="2:12" x14ac:dyDescent="0.2">
      <c r="B1034" s="71"/>
      <c r="C1034" s="71"/>
      <c r="D1034" s="3"/>
      <c r="E1034" s="3"/>
      <c r="F1034" s="3"/>
      <c r="G1034" s="69"/>
      <c r="H1034" s="3"/>
      <c r="I1034" s="3"/>
      <c r="J1034" s="3"/>
      <c r="K1034" s="3"/>
      <c r="L1034" s="3"/>
    </row>
    <row r="1035" spans="2:12" x14ac:dyDescent="0.2">
      <c r="B1035" s="71"/>
      <c r="C1035" s="71"/>
      <c r="D1035" s="3"/>
      <c r="E1035" s="3"/>
      <c r="F1035" s="3"/>
      <c r="G1035" s="69"/>
      <c r="H1035" s="3"/>
      <c r="I1035" s="3"/>
      <c r="J1035" s="3"/>
      <c r="K1035" s="3"/>
      <c r="L1035" s="3"/>
    </row>
    <row r="1036" spans="2:12" x14ac:dyDescent="0.2">
      <c r="B1036" s="71"/>
      <c r="C1036" s="71"/>
      <c r="D1036" s="3"/>
      <c r="E1036" s="3"/>
      <c r="F1036" s="3"/>
      <c r="G1036" s="69"/>
      <c r="H1036" s="3"/>
      <c r="I1036" s="3"/>
      <c r="J1036" s="3"/>
      <c r="K1036" s="3"/>
      <c r="L1036" s="3"/>
    </row>
    <row r="1037" spans="2:12" x14ac:dyDescent="0.2">
      <c r="B1037" s="71"/>
      <c r="C1037" s="71"/>
      <c r="D1037" s="3"/>
      <c r="E1037" s="3"/>
      <c r="F1037" s="3"/>
      <c r="G1037" s="69"/>
      <c r="H1037" s="3"/>
      <c r="I1037" s="3"/>
      <c r="J1037" s="3"/>
      <c r="K1037" s="3"/>
      <c r="L1037" s="3"/>
    </row>
    <row r="1038" spans="2:12" x14ac:dyDescent="0.2">
      <c r="B1038" s="71"/>
      <c r="C1038" s="71"/>
      <c r="D1038" s="3"/>
      <c r="E1038" s="3"/>
      <c r="F1038" s="3"/>
      <c r="G1038" s="69"/>
      <c r="H1038" s="3"/>
      <c r="I1038" s="3"/>
      <c r="J1038" s="3"/>
      <c r="K1038" s="3"/>
      <c r="L1038" s="3"/>
    </row>
    <row r="1039" spans="2:12" x14ac:dyDescent="0.2">
      <c r="B1039" s="71"/>
      <c r="C1039" s="71"/>
      <c r="D1039" s="3"/>
      <c r="E1039" s="3"/>
      <c r="F1039" s="3"/>
      <c r="G1039" s="69"/>
      <c r="H1039" s="3"/>
      <c r="I1039" s="3"/>
      <c r="J1039" s="3"/>
      <c r="K1039" s="3"/>
      <c r="L1039" s="3"/>
    </row>
    <row r="1040" spans="2:12" x14ac:dyDescent="0.2">
      <c r="B1040" s="71"/>
      <c r="C1040" s="71"/>
      <c r="D1040" s="3"/>
      <c r="E1040" s="3"/>
      <c r="F1040" s="3"/>
      <c r="G1040" s="69"/>
      <c r="H1040" s="3"/>
      <c r="I1040" s="3"/>
      <c r="J1040" s="3"/>
      <c r="K1040" s="3"/>
      <c r="L1040" s="3"/>
    </row>
    <row r="1041" spans="2:12" x14ac:dyDescent="0.2">
      <c r="B1041" s="71"/>
      <c r="C1041" s="71"/>
      <c r="D1041" s="3"/>
      <c r="E1041" s="3"/>
      <c r="F1041" s="3"/>
      <c r="G1041" s="69"/>
      <c r="H1041" s="3"/>
      <c r="I1041" s="3"/>
      <c r="J1041" s="3"/>
      <c r="K1041" s="3"/>
      <c r="L1041" s="3"/>
    </row>
    <row r="1042" spans="2:12" x14ac:dyDescent="0.2">
      <c r="B1042" s="71"/>
      <c r="C1042" s="71"/>
      <c r="D1042" s="3"/>
      <c r="E1042" s="3"/>
      <c r="F1042" s="3"/>
      <c r="G1042" s="69"/>
      <c r="H1042" s="3"/>
      <c r="I1042" s="3"/>
      <c r="J1042" s="3"/>
      <c r="K1042" s="3"/>
      <c r="L1042" s="3"/>
    </row>
    <row r="1043" spans="2:12" x14ac:dyDescent="0.2">
      <c r="B1043" s="71"/>
      <c r="C1043" s="71"/>
      <c r="D1043" s="3"/>
      <c r="E1043" s="3"/>
      <c r="F1043" s="3"/>
      <c r="G1043" s="69"/>
      <c r="H1043" s="3"/>
      <c r="I1043" s="3"/>
      <c r="J1043" s="3"/>
      <c r="K1043" s="3"/>
      <c r="L1043" s="3"/>
    </row>
    <row r="1044" spans="2:12" x14ac:dyDescent="0.2">
      <c r="B1044" s="71"/>
      <c r="C1044" s="71"/>
      <c r="D1044" s="3"/>
      <c r="E1044" s="3"/>
      <c r="F1044" s="3"/>
      <c r="G1044" s="69"/>
      <c r="H1044" s="3"/>
      <c r="I1044" s="3"/>
      <c r="J1044" s="3"/>
      <c r="K1044" s="3"/>
      <c r="L1044" s="3"/>
    </row>
    <row r="1045" spans="2:12" x14ac:dyDescent="0.2">
      <c r="B1045" s="71"/>
      <c r="C1045" s="71"/>
      <c r="D1045" s="3"/>
      <c r="E1045" s="3"/>
      <c r="F1045" s="3"/>
      <c r="G1045" s="69"/>
      <c r="H1045" s="3"/>
      <c r="I1045" s="3"/>
      <c r="J1045" s="3"/>
      <c r="K1045" s="3"/>
      <c r="L1045" s="3"/>
    </row>
    <row r="1046" spans="2:12" x14ac:dyDescent="0.2">
      <c r="B1046" s="71"/>
      <c r="C1046" s="71"/>
      <c r="D1046" s="3"/>
      <c r="E1046" s="3"/>
      <c r="F1046" s="3"/>
      <c r="G1046" s="69"/>
      <c r="H1046" s="3"/>
      <c r="I1046" s="3"/>
      <c r="J1046" s="3"/>
      <c r="K1046" s="3"/>
      <c r="L1046" s="3"/>
    </row>
    <row r="1047" spans="2:12" x14ac:dyDescent="0.2">
      <c r="B1047" s="71"/>
      <c r="C1047" s="71"/>
      <c r="D1047" s="3"/>
      <c r="E1047" s="3"/>
      <c r="F1047" s="3"/>
      <c r="G1047" s="69"/>
      <c r="H1047" s="3"/>
      <c r="I1047" s="3"/>
      <c r="J1047" s="3"/>
      <c r="K1047" s="3"/>
      <c r="L1047" s="3"/>
    </row>
    <row r="1048" spans="2:12" x14ac:dyDescent="0.2">
      <c r="B1048" s="71"/>
      <c r="C1048" s="71"/>
      <c r="D1048" s="3"/>
      <c r="E1048" s="3"/>
      <c r="F1048" s="3"/>
      <c r="G1048" s="69"/>
      <c r="H1048" s="3"/>
      <c r="I1048" s="3"/>
      <c r="J1048" s="3"/>
      <c r="K1048" s="3"/>
      <c r="L1048" s="3"/>
    </row>
    <row r="1049" spans="2:12" x14ac:dyDescent="0.2">
      <c r="B1049" s="71"/>
      <c r="C1049" s="71"/>
      <c r="D1049" s="3"/>
      <c r="E1049" s="3"/>
      <c r="F1049" s="3"/>
      <c r="G1049" s="69"/>
      <c r="H1049" s="3"/>
      <c r="I1049" s="3"/>
      <c r="J1049" s="3"/>
      <c r="K1049" s="3"/>
      <c r="L1049" s="3"/>
    </row>
    <row r="1050" spans="2:12" x14ac:dyDescent="0.2">
      <c r="B1050" s="71"/>
      <c r="C1050" s="71"/>
      <c r="D1050" s="3"/>
      <c r="E1050" s="3"/>
      <c r="F1050" s="3"/>
      <c r="G1050" s="69"/>
      <c r="H1050" s="3"/>
      <c r="I1050" s="3"/>
      <c r="J1050" s="3"/>
      <c r="K1050" s="3"/>
      <c r="L1050" s="3"/>
    </row>
    <row r="1051" spans="2:12" x14ac:dyDescent="0.2">
      <c r="B1051" s="71"/>
      <c r="C1051" s="71"/>
      <c r="D1051" s="3"/>
      <c r="E1051" s="3"/>
      <c r="F1051" s="3"/>
      <c r="G1051" s="69"/>
      <c r="H1051" s="3"/>
      <c r="I1051" s="3"/>
      <c r="J1051" s="3"/>
      <c r="K1051" s="3"/>
      <c r="L1051" s="3"/>
    </row>
    <row r="1052" spans="2:12" x14ac:dyDescent="0.2">
      <c r="B1052" s="71"/>
      <c r="C1052" s="71"/>
      <c r="D1052" s="3"/>
      <c r="E1052" s="3"/>
      <c r="F1052" s="3"/>
      <c r="G1052" s="69"/>
      <c r="H1052" s="3"/>
      <c r="I1052" s="3"/>
      <c r="J1052" s="3"/>
      <c r="K1052" s="3"/>
      <c r="L1052" s="3"/>
    </row>
    <row r="1053" spans="2:12" x14ac:dyDescent="0.2">
      <c r="B1053" s="71"/>
      <c r="C1053" s="71"/>
      <c r="D1053" s="3"/>
      <c r="E1053" s="3"/>
      <c r="F1053" s="3"/>
      <c r="G1053" s="69"/>
      <c r="H1053" s="3"/>
      <c r="I1053" s="3"/>
      <c r="J1053" s="3"/>
      <c r="K1053" s="3"/>
      <c r="L1053" s="3"/>
    </row>
    <row r="1054" spans="2:12" x14ac:dyDescent="0.2">
      <c r="B1054" s="71"/>
      <c r="C1054" s="71"/>
      <c r="D1054" s="3"/>
      <c r="E1054" s="3"/>
      <c r="F1054" s="3"/>
      <c r="G1054" s="69"/>
      <c r="H1054" s="3"/>
      <c r="I1054" s="3"/>
      <c r="J1054" s="3"/>
      <c r="K1054" s="3"/>
      <c r="L1054" s="3"/>
    </row>
    <row r="1055" spans="2:12" x14ac:dyDescent="0.2">
      <c r="B1055" s="71"/>
      <c r="C1055" s="71"/>
      <c r="D1055" s="3"/>
      <c r="E1055" s="3"/>
      <c r="F1055" s="3"/>
      <c r="G1055" s="69"/>
      <c r="H1055" s="3"/>
      <c r="I1055" s="3"/>
      <c r="J1055" s="3"/>
      <c r="K1055" s="3"/>
      <c r="L1055" s="3"/>
    </row>
    <row r="1056" spans="2:12" x14ac:dyDescent="0.2">
      <c r="B1056" s="71"/>
      <c r="C1056" s="71"/>
      <c r="D1056" s="3"/>
      <c r="E1056" s="3"/>
      <c r="F1056" s="3"/>
      <c r="G1056" s="69"/>
      <c r="H1056" s="3"/>
      <c r="I1056" s="3"/>
      <c r="J1056" s="3"/>
      <c r="K1056" s="3"/>
      <c r="L1056" s="3"/>
    </row>
    <row r="1057" spans="2:12" x14ac:dyDescent="0.2">
      <c r="B1057" s="71"/>
      <c r="C1057" s="71"/>
      <c r="D1057" s="3"/>
      <c r="E1057" s="3"/>
      <c r="F1057" s="3"/>
      <c r="G1057" s="69"/>
      <c r="H1057" s="3"/>
      <c r="I1057" s="3"/>
      <c r="J1057" s="3"/>
      <c r="K1057" s="3"/>
      <c r="L1057" s="3"/>
    </row>
    <row r="1058" spans="2:12" x14ac:dyDescent="0.2">
      <c r="B1058" s="71"/>
      <c r="C1058" s="71"/>
      <c r="D1058" s="3"/>
      <c r="E1058" s="3"/>
      <c r="F1058" s="3"/>
      <c r="G1058" s="69"/>
      <c r="H1058" s="3"/>
      <c r="I1058" s="3"/>
      <c r="J1058" s="3"/>
      <c r="K1058" s="3"/>
      <c r="L1058" s="3"/>
    </row>
    <row r="1059" spans="2:12" x14ac:dyDescent="0.2">
      <c r="B1059" s="71"/>
      <c r="C1059" s="71"/>
      <c r="D1059" s="3"/>
      <c r="E1059" s="3"/>
      <c r="F1059" s="3"/>
      <c r="G1059" s="69"/>
      <c r="H1059" s="3"/>
      <c r="I1059" s="3"/>
      <c r="J1059" s="3"/>
      <c r="K1059" s="3"/>
      <c r="L1059" s="3"/>
    </row>
    <row r="1060" spans="2:12" x14ac:dyDescent="0.2">
      <c r="B1060" s="71"/>
      <c r="C1060" s="71"/>
      <c r="D1060" s="3"/>
      <c r="E1060" s="3"/>
      <c r="F1060" s="3"/>
      <c r="G1060" s="69"/>
      <c r="H1060" s="3"/>
      <c r="I1060" s="3"/>
      <c r="J1060" s="3"/>
      <c r="K1060" s="3"/>
      <c r="L1060" s="3"/>
    </row>
    <row r="1061" spans="2:12" x14ac:dyDescent="0.2">
      <c r="B1061" s="71"/>
      <c r="C1061" s="71"/>
      <c r="D1061" s="3"/>
      <c r="E1061" s="3"/>
      <c r="F1061" s="3"/>
      <c r="G1061" s="69"/>
      <c r="H1061" s="3"/>
      <c r="I1061" s="3"/>
      <c r="J1061" s="3"/>
      <c r="K1061" s="3"/>
      <c r="L1061" s="3"/>
    </row>
    <row r="1062" spans="2:12" x14ac:dyDescent="0.2">
      <c r="B1062" s="71"/>
      <c r="C1062" s="71"/>
      <c r="D1062" s="3"/>
      <c r="E1062" s="3"/>
      <c r="F1062" s="3"/>
      <c r="G1062" s="69"/>
      <c r="H1062" s="3"/>
      <c r="I1062" s="3"/>
      <c r="J1062" s="3"/>
      <c r="K1062" s="3"/>
      <c r="L1062" s="3"/>
    </row>
    <row r="1063" spans="2:12" x14ac:dyDescent="0.2">
      <c r="B1063" s="71"/>
      <c r="C1063" s="71"/>
      <c r="D1063" s="3"/>
      <c r="E1063" s="3"/>
      <c r="F1063" s="3"/>
      <c r="G1063" s="69"/>
      <c r="H1063" s="3"/>
      <c r="I1063" s="3"/>
      <c r="J1063" s="3"/>
      <c r="K1063" s="3"/>
      <c r="L1063" s="3"/>
    </row>
    <row r="1064" spans="2:12" x14ac:dyDescent="0.2">
      <c r="B1064" s="71"/>
      <c r="C1064" s="71"/>
      <c r="D1064" s="3"/>
      <c r="E1064" s="3"/>
      <c r="F1064" s="3"/>
      <c r="G1064" s="69"/>
      <c r="H1064" s="3"/>
      <c r="I1064" s="3"/>
      <c r="J1064" s="3"/>
      <c r="K1064" s="3"/>
      <c r="L1064" s="3"/>
    </row>
    <row r="1065" spans="2:12" x14ac:dyDescent="0.2">
      <c r="B1065" s="71"/>
      <c r="C1065" s="71"/>
      <c r="D1065" s="3"/>
      <c r="E1065" s="3"/>
      <c r="F1065" s="3"/>
      <c r="G1065" s="69"/>
      <c r="H1065" s="3"/>
      <c r="I1065" s="3"/>
      <c r="J1065" s="3"/>
      <c r="K1065" s="3"/>
      <c r="L1065" s="3"/>
    </row>
    <row r="1066" spans="2:12" x14ac:dyDescent="0.2">
      <c r="B1066" s="71"/>
      <c r="C1066" s="71"/>
      <c r="D1066" s="3"/>
      <c r="E1066" s="3"/>
      <c r="F1066" s="3"/>
      <c r="G1066" s="69"/>
      <c r="H1066" s="3"/>
      <c r="I1066" s="3"/>
      <c r="J1066" s="3"/>
      <c r="K1066" s="3"/>
      <c r="L1066" s="3"/>
    </row>
    <row r="1067" spans="2:12" x14ac:dyDescent="0.2">
      <c r="B1067" s="71"/>
      <c r="C1067" s="71"/>
      <c r="D1067" s="3"/>
      <c r="E1067" s="3"/>
      <c r="F1067" s="3"/>
      <c r="G1067" s="69"/>
      <c r="H1067" s="3"/>
      <c r="I1067" s="3"/>
      <c r="J1067" s="3"/>
      <c r="K1067" s="3"/>
      <c r="L1067" s="3"/>
    </row>
    <row r="1068" spans="2:12" x14ac:dyDescent="0.2">
      <c r="B1068" s="71"/>
      <c r="C1068" s="71"/>
      <c r="D1068" s="3"/>
      <c r="E1068" s="3"/>
      <c r="F1068" s="3"/>
      <c r="G1068" s="69"/>
      <c r="H1068" s="3"/>
      <c r="I1068" s="3"/>
      <c r="J1068" s="3"/>
      <c r="K1068" s="3"/>
      <c r="L1068" s="3"/>
    </row>
    <row r="1069" spans="2:12" x14ac:dyDescent="0.2">
      <c r="B1069" s="71"/>
      <c r="C1069" s="71"/>
      <c r="D1069" s="3"/>
      <c r="E1069" s="3"/>
      <c r="F1069" s="3"/>
      <c r="G1069" s="69"/>
      <c r="H1069" s="3"/>
      <c r="I1069" s="3"/>
      <c r="J1069" s="3"/>
      <c r="K1069" s="3"/>
      <c r="L1069" s="3"/>
    </row>
    <row r="1070" spans="2:12" x14ac:dyDescent="0.2">
      <c r="B1070" s="71"/>
      <c r="C1070" s="71"/>
      <c r="D1070" s="3"/>
      <c r="E1070" s="3"/>
      <c r="F1070" s="3"/>
      <c r="G1070" s="69"/>
      <c r="H1070" s="3"/>
      <c r="I1070" s="3"/>
      <c r="J1070" s="3"/>
      <c r="K1070" s="3"/>
      <c r="L1070" s="3"/>
    </row>
    <row r="1071" spans="2:12" x14ac:dyDescent="0.2">
      <c r="B1071" s="71"/>
      <c r="C1071" s="71"/>
      <c r="D1071" s="3"/>
      <c r="E1071" s="3"/>
      <c r="F1071" s="3"/>
      <c r="G1071" s="69"/>
      <c r="H1071" s="3"/>
      <c r="I1071" s="3"/>
      <c r="J1071" s="3"/>
      <c r="K1071" s="3"/>
      <c r="L1071" s="3"/>
    </row>
    <row r="1072" spans="2:12" x14ac:dyDescent="0.2">
      <c r="B1072" s="71"/>
      <c r="C1072" s="71"/>
      <c r="D1072" s="3"/>
      <c r="E1072" s="3"/>
      <c r="F1072" s="3"/>
      <c r="G1072" s="69"/>
      <c r="H1072" s="3"/>
      <c r="I1072" s="3"/>
      <c r="J1072" s="3"/>
      <c r="K1072" s="3"/>
      <c r="L1072" s="3"/>
    </row>
    <row r="1073" spans="2:12" x14ac:dyDescent="0.2">
      <c r="B1073" s="71"/>
      <c r="C1073" s="71"/>
      <c r="D1073" s="3"/>
      <c r="E1073" s="3"/>
      <c r="F1073" s="3"/>
      <c r="G1073" s="69"/>
      <c r="H1073" s="3"/>
      <c r="I1073" s="3"/>
      <c r="J1073" s="3"/>
      <c r="K1073" s="3"/>
      <c r="L1073" s="3"/>
    </row>
    <row r="1074" spans="2:12" x14ac:dyDescent="0.2">
      <c r="B1074" s="71"/>
      <c r="C1074" s="71"/>
      <c r="D1074" s="3"/>
      <c r="E1074" s="3"/>
      <c r="F1074" s="3"/>
      <c r="G1074" s="69"/>
      <c r="H1074" s="3"/>
      <c r="I1074" s="3"/>
      <c r="J1074" s="3"/>
      <c r="K1074" s="3"/>
      <c r="L1074" s="3"/>
    </row>
    <row r="1075" spans="2:12" x14ac:dyDescent="0.2">
      <c r="B1075" s="71"/>
      <c r="C1075" s="71"/>
      <c r="D1075" s="3"/>
      <c r="E1075" s="3"/>
      <c r="F1075" s="3"/>
      <c r="G1075" s="69"/>
      <c r="H1075" s="3"/>
      <c r="I1075" s="3"/>
      <c r="J1075" s="3"/>
      <c r="K1075" s="3"/>
      <c r="L1075" s="3"/>
    </row>
    <row r="1076" spans="2:12" x14ac:dyDescent="0.2">
      <c r="B1076" s="71"/>
      <c r="C1076" s="71"/>
      <c r="D1076" s="3"/>
      <c r="E1076" s="3"/>
      <c r="F1076" s="3"/>
      <c r="G1076" s="69"/>
      <c r="H1076" s="3"/>
      <c r="I1076" s="3"/>
      <c r="J1076" s="3"/>
      <c r="K1076" s="3"/>
      <c r="L1076" s="3"/>
    </row>
    <row r="1077" spans="2:12" x14ac:dyDescent="0.2">
      <c r="B1077" s="71"/>
      <c r="C1077" s="71"/>
      <c r="D1077" s="3"/>
      <c r="E1077" s="3"/>
      <c r="F1077" s="3"/>
      <c r="G1077" s="69"/>
      <c r="H1077" s="3"/>
      <c r="I1077" s="3"/>
      <c r="J1077" s="3"/>
      <c r="K1077" s="3"/>
      <c r="L1077" s="3"/>
    </row>
    <row r="1078" spans="2:12" x14ac:dyDescent="0.2">
      <c r="B1078" s="71"/>
      <c r="C1078" s="71"/>
      <c r="D1078" s="3"/>
      <c r="E1078" s="3"/>
      <c r="F1078" s="3"/>
      <c r="G1078" s="69"/>
      <c r="H1078" s="3"/>
      <c r="I1078" s="3"/>
      <c r="J1078" s="3"/>
      <c r="K1078" s="3"/>
      <c r="L1078" s="3"/>
    </row>
    <row r="1079" spans="2:12" x14ac:dyDescent="0.2">
      <c r="B1079" s="71"/>
      <c r="C1079" s="71"/>
      <c r="D1079" s="3"/>
      <c r="E1079" s="3"/>
      <c r="F1079" s="3"/>
      <c r="G1079" s="69"/>
      <c r="H1079" s="3"/>
      <c r="I1079" s="3"/>
      <c r="J1079" s="3"/>
      <c r="K1079" s="3"/>
      <c r="L1079" s="3"/>
    </row>
    <row r="1080" spans="2:12" x14ac:dyDescent="0.2">
      <c r="B1080" s="71"/>
      <c r="C1080" s="71"/>
      <c r="D1080" s="3"/>
      <c r="E1080" s="3"/>
      <c r="F1080" s="3"/>
      <c r="G1080" s="69"/>
      <c r="H1080" s="3"/>
      <c r="I1080" s="3"/>
      <c r="J1080" s="3"/>
      <c r="K1080" s="3"/>
      <c r="L1080" s="3"/>
    </row>
    <row r="1081" spans="2:12" x14ac:dyDescent="0.2">
      <c r="B1081" s="71"/>
      <c r="C1081" s="71"/>
      <c r="D1081" s="3"/>
      <c r="E1081" s="3"/>
      <c r="F1081" s="3"/>
      <c r="G1081" s="69"/>
      <c r="H1081" s="3"/>
      <c r="I1081" s="3"/>
      <c r="J1081" s="3"/>
      <c r="K1081" s="3"/>
      <c r="L1081" s="3"/>
    </row>
    <row r="1082" spans="2:12" x14ac:dyDescent="0.2">
      <c r="B1082" s="71"/>
      <c r="C1082" s="71"/>
      <c r="D1082" s="3"/>
      <c r="E1082" s="3"/>
      <c r="F1082" s="3"/>
      <c r="G1082" s="69"/>
      <c r="H1082" s="3"/>
      <c r="I1082" s="3"/>
      <c r="J1082" s="3"/>
      <c r="K1082" s="3"/>
      <c r="L1082" s="3"/>
    </row>
    <row r="1083" spans="2:12" x14ac:dyDescent="0.2">
      <c r="B1083" s="71"/>
      <c r="C1083" s="71"/>
      <c r="D1083" s="3"/>
      <c r="E1083" s="3"/>
      <c r="F1083" s="3"/>
      <c r="G1083" s="69"/>
      <c r="H1083" s="3"/>
      <c r="I1083" s="3"/>
      <c r="J1083" s="3"/>
      <c r="K1083" s="3"/>
      <c r="L1083" s="3"/>
    </row>
    <row r="1084" spans="2:12" x14ac:dyDescent="0.2">
      <c r="B1084" s="71"/>
      <c r="C1084" s="71"/>
      <c r="D1084" s="3"/>
      <c r="E1084" s="3"/>
      <c r="F1084" s="3"/>
      <c r="G1084" s="69"/>
      <c r="H1084" s="3"/>
      <c r="I1084" s="3"/>
      <c r="J1084" s="3"/>
      <c r="K1084" s="3"/>
      <c r="L1084" s="3"/>
    </row>
    <row r="1085" spans="2:12" x14ac:dyDescent="0.2">
      <c r="B1085" s="71"/>
      <c r="C1085" s="71"/>
      <c r="D1085" s="3"/>
      <c r="E1085" s="3"/>
      <c r="F1085" s="3"/>
      <c r="G1085" s="69"/>
      <c r="H1085" s="3"/>
      <c r="I1085" s="3"/>
      <c r="J1085" s="3"/>
      <c r="K1085" s="3"/>
      <c r="L1085" s="3"/>
    </row>
    <row r="1086" spans="2:12" x14ac:dyDescent="0.2">
      <c r="B1086" s="71"/>
      <c r="C1086" s="71"/>
      <c r="D1086" s="3"/>
      <c r="E1086" s="3"/>
      <c r="F1086" s="3"/>
      <c r="G1086" s="69"/>
      <c r="H1086" s="3"/>
      <c r="I1086" s="3"/>
      <c r="J1086" s="3"/>
      <c r="K1086" s="3"/>
      <c r="L1086" s="3"/>
    </row>
    <row r="1087" spans="2:12" x14ac:dyDescent="0.2">
      <c r="B1087" s="71"/>
      <c r="C1087" s="71"/>
      <c r="D1087" s="3"/>
      <c r="E1087" s="3"/>
      <c r="F1087" s="3"/>
      <c r="G1087" s="69"/>
      <c r="H1087" s="3"/>
      <c r="I1087" s="3"/>
      <c r="J1087" s="3"/>
      <c r="K1087" s="3"/>
      <c r="L1087" s="3"/>
    </row>
    <row r="1088" spans="2:12" x14ac:dyDescent="0.2">
      <c r="B1088" s="71"/>
      <c r="C1088" s="71"/>
      <c r="D1088" s="3"/>
      <c r="E1088" s="3"/>
      <c r="F1088" s="3"/>
      <c r="G1088" s="69"/>
      <c r="H1088" s="3"/>
      <c r="I1088" s="3"/>
      <c r="J1088" s="3"/>
      <c r="K1088" s="3"/>
      <c r="L1088" s="3"/>
    </row>
    <row r="1089" spans="2:12" x14ac:dyDescent="0.2">
      <c r="B1089" s="71"/>
      <c r="C1089" s="71"/>
      <c r="D1089" s="3"/>
      <c r="E1089" s="3"/>
      <c r="F1089" s="3"/>
      <c r="G1089" s="69"/>
      <c r="H1089" s="3"/>
      <c r="I1089" s="3"/>
      <c r="J1089" s="3"/>
      <c r="K1089" s="3"/>
      <c r="L1089" s="3"/>
    </row>
    <row r="1090" spans="2:12" x14ac:dyDescent="0.2">
      <c r="B1090" s="71"/>
      <c r="C1090" s="71"/>
      <c r="D1090" s="3"/>
      <c r="E1090" s="3"/>
      <c r="F1090" s="3"/>
      <c r="G1090" s="69"/>
      <c r="H1090" s="3"/>
      <c r="I1090" s="3"/>
      <c r="J1090" s="3"/>
      <c r="K1090" s="3"/>
      <c r="L1090" s="3"/>
    </row>
    <row r="1091" spans="2:12" x14ac:dyDescent="0.2">
      <c r="B1091" s="71"/>
      <c r="C1091" s="71"/>
      <c r="D1091" s="3"/>
      <c r="E1091" s="3"/>
      <c r="F1091" s="3"/>
      <c r="G1091" s="69"/>
      <c r="H1091" s="3"/>
      <c r="I1091" s="3"/>
      <c r="J1091" s="3"/>
      <c r="K1091" s="3"/>
      <c r="L1091" s="3"/>
    </row>
    <row r="1092" spans="2:12" x14ac:dyDescent="0.2">
      <c r="B1092" s="71"/>
      <c r="C1092" s="71"/>
      <c r="D1092" s="3"/>
      <c r="E1092" s="3"/>
      <c r="F1092" s="3"/>
      <c r="G1092" s="69"/>
      <c r="H1092" s="3"/>
      <c r="I1092" s="3"/>
      <c r="J1092" s="3"/>
      <c r="K1092" s="3"/>
      <c r="L1092" s="3"/>
    </row>
    <row r="1093" spans="2:12" x14ac:dyDescent="0.2">
      <c r="B1093" s="71"/>
      <c r="C1093" s="71"/>
      <c r="D1093" s="3"/>
      <c r="E1093" s="3"/>
      <c r="F1093" s="3"/>
      <c r="G1093" s="69"/>
      <c r="H1093" s="3"/>
      <c r="I1093" s="3"/>
      <c r="J1093" s="3"/>
      <c r="K1093" s="3"/>
      <c r="L1093" s="3"/>
    </row>
    <row r="1094" spans="2:12" x14ac:dyDescent="0.2">
      <c r="B1094" s="71"/>
      <c r="C1094" s="71"/>
      <c r="D1094" s="3"/>
      <c r="E1094" s="3"/>
      <c r="F1094" s="3"/>
      <c r="G1094" s="69"/>
      <c r="H1094" s="3"/>
      <c r="I1094" s="3"/>
      <c r="J1094" s="3"/>
      <c r="K1094" s="3"/>
      <c r="L1094" s="3"/>
    </row>
    <row r="1095" spans="2:12" x14ac:dyDescent="0.2">
      <c r="B1095" s="71"/>
      <c r="C1095" s="71"/>
      <c r="D1095" s="3"/>
      <c r="E1095" s="3"/>
      <c r="F1095" s="3"/>
      <c r="G1095" s="69"/>
      <c r="H1095" s="3"/>
      <c r="I1095" s="3"/>
      <c r="J1095" s="3"/>
      <c r="K1095" s="3"/>
      <c r="L1095" s="3"/>
    </row>
    <row r="1096" spans="2:12" x14ac:dyDescent="0.2">
      <c r="B1096" s="71"/>
      <c r="C1096" s="71"/>
      <c r="D1096" s="3"/>
      <c r="E1096" s="3"/>
      <c r="F1096" s="3"/>
      <c r="G1096" s="69"/>
      <c r="H1096" s="3"/>
      <c r="I1096" s="3"/>
      <c r="J1096" s="3"/>
      <c r="K1096" s="3"/>
      <c r="L1096" s="3"/>
    </row>
    <row r="1097" spans="2:12" x14ac:dyDescent="0.2">
      <c r="B1097" s="71"/>
      <c r="C1097" s="71"/>
      <c r="D1097" s="3"/>
      <c r="E1097" s="3"/>
      <c r="F1097" s="3"/>
      <c r="G1097" s="69"/>
      <c r="H1097" s="3"/>
      <c r="I1097" s="3"/>
      <c r="J1097" s="3"/>
      <c r="K1097" s="3"/>
      <c r="L1097" s="3"/>
    </row>
    <row r="1098" spans="2:12" x14ac:dyDescent="0.2">
      <c r="B1098" s="71"/>
      <c r="C1098" s="71"/>
      <c r="D1098" s="3"/>
      <c r="E1098" s="3"/>
      <c r="F1098" s="3"/>
      <c r="G1098" s="69"/>
      <c r="H1098" s="3"/>
      <c r="I1098" s="3"/>
      <c r="J1098" s="3"/>
      <c r="K1098" s="3"/>
      <c r="L1098" s="3"/>
    </row>
    <row r="1099" spans="2:12" x14ac:dyDescent="0.2">
      <c r="B1099" s="71"/>
      <c r="C1099" s="71"/>
      <c r="D1099" s="3"/>
      <c r="E1099" s="3"/>
      <c r="F1099" s="3"/>
      <c r="G1099" s="69"/>
      <c r="H1099" s="3"/>
      <c r="I1099" s="3"/>
      <c r="J1099" s="3"/>
      <c r="K1099" s="3"/>
      <c r="L1099" s="3"/>
    </row>
    <row r="1100" spans="2:12" x14ac:dyDescent="0.2">
      <c r="B1100" s="71"/>
      <c r="C1100" s="71"/>
      <c r="D1100" s="3"/>
      <c r="E1100" s="3"/>
      <c r="F1100" s="3"/>
      <c r="G1100" s="69"/>
      <c r="H1100" s="3"/>
      <c r="I1100" s="3"/>
      <c r="J1100" s="3"/>
      <c r="K1100" s="3"/>
      <c r="L1100" s="3"/>
    </row>
    <row r="1101" spans="2:12" x14ac:dyDescent="0.2">
      <c r="B1101" s="71"/>
      <c r="C1101" s="71"/>
      <c r="D1101" s="3"/>
      <c r="E1101" s="3"/>
      <c r="F1101" s="3"/>
      <c r="G1101" s="69"/>
      <c r="H1101" s="3"/>
      <c r="I1101" s="3"/>
      <c r="J1101" s="3"/>
      <c r="K1101" s="3"/>
      <c r="L1101" s="3"/>
    </row>
    <row r="1102" spans="2:12" x14ac:dyDescent="0.2">
      <c r="B1102" s="71"/>
      <c r="C1102" s="71"/>
      <c r="D1102" s="3"/>
      <c r="E1102" s="3"/>
      <c r="F1102" s="3"/>
      <c r="G1102" s="69"/>
      <c r="H1102" s="3"/>
      <c r="I1102" s="3"/>
      <c r="J1102" s="3"/>
      <c r="K1102" s="3"/>
      <c r="L1102" s="3"/>
    </row>
    <row r="1103" spans="2:12" x14ac:dyDescent="0.2">
      <c r="B1103" s="71"/>
      <c r="C1103" s="71"/>
      <c r="D1103" s="3"/>
      <c r="E1103" s="3"/>
      <c r="F1103" s="3"/>
      <c r="G1103" s="69"/>
      <c r="H1103" s="3"/>
      <c r="I1103" s="3"/>
      <c r="J1103" s="3"/>
      <c r="K1103" s="3"/>
      <c r="L1103" s="3"/>
    </row>
    <row r="1104" spans="2:12" x14ac:dyDescent="0.2">
      <c r="B1104" s="71"/>
      <c r="C1104" s="71"/>
      <c r="D1104" s="3"/>
      <c r="E1104" s="3"/>
      <c r="F1104" s="3"/>
      <c r="G1104" s="69"/>
      <c r="H1104" s="3"/>
      <c r="I1104" s="3"/>
      <c r="J1104" s="3"/>
      <c r="K1104" s="3"/>
      <c r="L1104" s="3"/>
    </row>
    <row r="1105" spans="2:12" x14ac:dyDescent="0.2">
      <c r="B1105" s="71"/>
      <c r="C1105" s="71"/>
      <c r="D1105" s="3"/>
      <c r="E1105" s="3"/>
      <c r="F1105" s="3"/>
      <c r="G1105" s="69"/>
      <c r="H1105" s="3"/>
      <c r="I1105" s="3"/>
      <c r="J1105" s="3"/>
      <c r="K1105" s="3"/>
      <c r="L1105" s="3"/>
    </row>
    <row r="1106" spans="2:12" x14ac:dyDescent="0.2">
      <c r="B1106" s="71"/>
      <c r="C1106" s="71"/>
      <c r="D1106" s="3"/>
      <c r="E1106" s="3"/>
      <c r="F1106" s="3"/>
      <c r="G1106" s="69"/>
      <c r="H1106" s="3"/>
      <c r="I1106" s="3"/>
      <c r="J1106" s="3"/>
      <c r="K1106" s="3"/>
      <c r="L1106" s="3"/>
    </row>
    <row r="1107" spans="2:12" x14ac:dyDescent="0.2">
      <c r="B1107" s="71"/>
      <c r="C1107" s="71"/>
      <c r="D1107" s="3"/>
      <c r="E1107" s="3"/>
      <c r="F1107" s="3"/>
      <c r="G1107" s="69"/>
      <c r="H1107" s="3"/>
      <c r="I1107" s="3"/>
      <c r="J1107" s="3"/>
      <c r="K1107" s="3"/>
      <c r="L1107" s="3"/>
    </row>
    <row r="1108" spans="2:12" x14ac:dyDescent="0.2">
      <c r="B1108" s="71"/>
      <c r="C1108" s="71"/>
      <c r="D1108" s="3"/>
      <c r="E1108" s="3"/>
      <c r="F1108" s="3"/>
      <c r="G1108" s="69"/>
      <c r="H1108" s="3"/>
      <c r="I1108" s="3"/>
      <c r="J1108" s="3"/>
      <c r="K1108" s="3"/>
      <c r="L1108" s="3"/>
    </row>
    <row r="1109" spans="2:12" x14ac:dyDescent="0.2">
      <c r="B1109" s="71"/>
      <c r="C1109" s="71"/>
      <c r="D1109" s="3"/>
      <c r="E1109" s="3"/>
      <c r="F1109" s="3"/>
      <c r="G1109" s="69"/>
      <c r="H1109" s="3"/>
      <c r="I1109" s="3"/>
      <c r="J1109" s="3"/>
      <c r="K1109" s="3"/>
      <c r="L1109" s="3"/>
    </row>
    <row r="1110" spans="2:12" x14ac:dyDescent="0.2">
      <c r="B1110" s="71"/>
      <c r="C1110" s="71"/>
      <c r="D1110" s="3"/>
      <c r="E1110" s="3"/>
      <c r="F1110" s="3"/>
      <c r="G1110" s="69"/>
      <c r="H1110" s="3"/>
      <c r="I1110" s="3"/>
      <c r="J1110" s="3"/>
      <c r="K1110" s="3"/>
      <c r="L1110" s="3"/>
    </row>
    <row r="1111" spans="2:12" x14ac:dyDescent="0.2">
      <c r="B1111" s="71"/>
      <c r="C1111" s="71"/>
      <c r="D1111" s="3"/>
      <c r="E1111" s="3"/>
      <c r="F1111" s="3"/>
      <c r="G1111" s="69"/>
      <c r="H1111" s="3"/>
      <c r="I1111" s="3"/>
      <c r="J1111" s="3"/>
      <c r="K1111" s="3"/>
      <c r="L1111" s="3"/>
    </row>
    <row r="1112" spans="2:12" x14ac:dyDescent="0.2">
      <c r="B1112" s="71"/>
      <c r="C1112" s="71"/>
      <c r="D1112" s="3"/>
      <c r="E1112" s="3"/>
      <c r="F1112" s="3"/>
      <c r="G1112" s="69"/>
      <c r="H1112" s="3"/>
      <c r="I1112" s="3"/>
      <c r="J1112" s="3"/>
      <c r="K1112" s="3"/>
      <c r="L1112" s="3"/>
    </row>
    <row r="1113" spans="2:12" x14ac:dyDescent="0.2">
      <c r="B1113" s="71"/>
      <c r="C1113" s="71"/>
      <c r="D1113" s="3"/>
      <c r="E1113" s="3"/>
      <c r="F1113" s="3"/>
      <c r="G1113" s="69"/>
      <c r="H1113" s="3"/>
      <c r="I1113" s="3"/>
      <c r="J1113" s="3"/>
      <c r="K1113" s="3"/>
      <c r="L1113" s="3"/>
    </row>
    <row r="1114" spans="2:12" x14ac:dyDescent="0.2">
      <c r="B1114" s="71"/>
      <c r="C1114" s="71"/>
      <c r="D1114" s="3"/>
      <c r="E1114" s="3"/>
      <c r="F1114" s="3"/>
      <c r="G1114" s="69"/>
      <c r="H1114" s="3"/>
      <c r="I1114" s="3"/>
      <c r="J1114" s="3"/>
      <c r="K1114" s="3"/>
      <c r="L1114" s="3"/>
    </row>
    <row r="1115" spans="2:12" x14ac:dyDescent="0.2">
      <c r="B1115" s="71"/>
      <c r="C1115" s="71"/>
      <c r="D1115" s="3"/>
      <c r="E1115" s="3"/>
      <c r="F1115" s="3"/>
      <c r="G1115" s="69"/>
      <c r="H1115" s="3"/>
      <c r="I1115" s="3"/>
      <c r="J1115" s="3"/>
      <c r="K1115" s="3"/>
      <c r="L1115" s="3"/>
    </row>
    <row r="1116" spans="2:12" x14ac:dyDescent="0.2">
      <c r="B1116" s="71"/>
      <c r="C1116" s="71"/>
      <c r="D1116" s="3"/>
      <c r="E1116" s="3"/>
      <c r="F1116" s="3"/>
      <c r="G1116" s="69"/>
      <c r="H1116" s="3"/>
      <c r="I1116" s="3"/>
      <c r="J1116" s="3"/>
      <c r="K1116" s="3"/>
      <c r="L1116" s="3"/>
    </row>
    <row r="1117" spans="2:12" x14ac:dyDescent="0.2">
      <c r="B1117" s="71"/>
      <c r="C1117" s="71"/>
      <c r="D1117" s="3"/>
      <c r="E1117" s="3"/>
      <c r="F1117" s="3"/>
      <c r="G1117" s="69"/>
      <c r="H1117" s="3"/>
      <c r="I1117" s="3"/>
      <c r="J1117" s="3"/>
      <c r="K1117" s="3"/>
      <c r="L1117" s="3"/>
    </row>
    <row r="1118" spans="2:12" x14ac:dyDescent="0.2">
      <c r="B1118" s="71"/>
      <c r="C1118" s="71"/>
      <c r="D1118" s="3"/>
      <c r="E1118" s="3"/>
      <c r="F1118" s="3"/>
      <c r="G1118" s="69"/>
      <c r="H1118" s="3"/>
      <c r="I1118" s="3"/>
      <c r="J1118" s="3"/>
      <c r="K1118" s="3"/>
      <c r="L1118" s="3"/>
    </row>
    <row r="1119" spans="2:12" x14ac:dyDescent="0.2">
      <c r="B1119" s="71"/>
      <c r="C1119" s="71"/>
      <c r="D1119" s="3"/>
      <c r="E1119" s="3"/>
      <c r="F1119" s="3"/>
      <c r="G1119" s="69"/>
      <c r="H1119" s="3"/>
      <c r="I1119" s="3"/>
      <c r="J1119" s="3"/>
      <c r="K1119" s="3"/>
      <c r="L1119" s="3"/>
    </row>
    <row r="1120" spans="2:12" x14ac:dyDescent="0.2">
      <c r="B1120" s="71"/>
      <c r="C1120" s="71"/>
      <c r="D1120" s="3"/>
      <c r="E1120" s="3"/>
      <c r="F1120" s="3"/>
      <c r="G1120" s="69"/>
      <c r="H1120" s="3"/>
      <c r="I1120" s="3"/>
      <c r="J1120" s="3"/>
      <c r="K1120" s="3"/>
      <c r="L1120" s="3"/>
    </row>
    <row r="1121" spans="2:12" x14ac:dyDescent="0.2">
      <c r="B1121" s="71"/>
      <c r="C1121" s="71"/>
      <c r="D1121" s="3"/>
      <c r="E1121" s="3"/>
      <c r="F1121" s="3"/>
      <c r="G1121" s="69"/>
      <c r="H1121" s="3"/>
      <c r="I1121" s="3"/>
      <c r="J1121" s="3"/>
      <c r="K1121" s="3"/>
      <c r="L1121" s="3"/>
    </row>
    <row r="1122" spans="2:12" x14ac:dyDescent="0.2">
      <c r="B1122" s="71"/>
      <c r="C1122" s="71"/>
      <c r="D1122" s="3"/>
      <c r="E1122" s="3"/>
      <c r="F1122" s="3"/>
      <c r="G1122" s="69"/>
      <c r="H1122" s="3"/>
      <c r="I1122" s="3"/>
      <c r="J1122" s="3"/>
      <c r="K1122" s="3"/>
      <c r="L1122" s="3"/>
    </row>
    <row r="1123" spans="2:12" x14ac:dyDescent="0.2">
      <c r="B1123" s="71"/>
      <c r="C1123" s="71"/>
      <c r="D1123" s="3"/>
      <c r="E1123" s="3"/>
      <c r="F1123" s="3"/>
      <c r="G1123" s="69"/>
      <c r="H1123" s="3"/>
      <c r="I1123" s="3"/>
      <c r="J1123" s="3"/>
      <c r="K1123" s="3"/>
      <c r="L1123" s="3"/>
    </row>
    <row r="1124" spans="2:12" x14ac:dyDescent="0.2">
      <c r="B1124" s="71"/>
      <c r="C1124" s="71"/>
      <c r="D1124" s="3"/>
      <c r="E1124" s="3"/>
      <c r="F1124" s="3"/>
      <c r="G1124" s="69"/>
      <c r="H1124" s="3"/>
      <c r="I1124" s="3"/>
      <c r="J1124" s="3"/>
      <c r="K1124" s="3"/>
      <c r="L1124" s="3"/>
    </row>
    <row r="1125" spans="2:12" x14ac:dyDescent="0.2">
      <c r="B1125" s="71"/>
      <c r="C1125" s="71"/>
      <c r="D1125" s="3"/>
      <c r="E1125" s="3"/>
      <c r="F1125" s="3"/>
      <c r="G1125" s="69"/>
      <c r="H1125" s="3"/>
      <c r="I1125" s="3"/>
      <c r="J1125" s="3"/>
      <c r="K1125" s="3"/>
      <c r="L1125" s="3"/>
    </row>
    <row r="1126" spans="2:12" x14ac:dyDescent="0.2">
      <c r="B1126" s="71"/>
      <c r="C1126" s="71"/>
      <c r="D1126" s="3"/>
      <c r="E1126" s="3"/>
      <c r="F1126" s="3"/>
      <c r="G1126" s="69"/>
      <c r="H1126" s="3"/>
      <c r="I1126" s="3"/>
      <c r="J1126" s="3"/>
      <c r="K1126" s="3"/>
      <c r="L1126" s="3"/>
    </row>
    <row r="1127" spans="2:12" x14ac:dyDescent="0.2">
      <c r="B1127" s="71"/>
      <c r="C1127" s="71"/>
      <c r="D1127" s="3"/>
      <c r="E1127" s="3"/>
      <c r="F1127" s="3"/>
      <c r="G1127" s="69"/>
      <c r="H1127" s="3"/>
      <c r="I1127" s="3"/>
      <c r="J1127" s="3"/>
      <c r="K1127" s="3"/>
      <c r="L1127" s="3"/>
    </row>
    <row r="1128" spans="2:12" x14ac:dyDescent="0.2">
      <c r="B1128" s="71"/>
      <c r="C1128" s="71"/>
      <c r="D1128" s="3"/>
      <c r="E1128" s="3"/>
      <c r="F1128" s="3"/>
      <c r="G1128" s="69"/>
      <c r="H1128" s="3"/>
      <c r="I1128" s="3"/>
      <c r="J1128" s="3"/>
      <c r="K1128" s="3"/>
      <c r="L1128" s="3"/>
    </row>
    <row r="1129" spans="2:12" x14ac:dyDescent="0.2">
      <c r="B1129" s="71"/>
      <c r="C1129" s="71"/>
      <c r="D1129" s="3"/>
      <c r="E1129" s="3"/>
      <c r="F1129" s="3"/>
      <c r="G1129" s="69"/>
      <c r="H1129" s="3"/>
      <c r="I1129" s="3"/>
      <c r="J1129" s="3"/>
      <c r="K1129" s="3"/>
      <c r="L1129" s="3"/>
    </row>
    <row r="1130" spans="2:12" x14ac:dyDescent="0.2">
      <c r="B1130" s="71"/>
      <c r="C1130" s="71"/>
      <c r="D1130" s="3"/>
      <c r="E1130" s="3"/>
      <c r="F1130" s="3"/>
      <c r="G1130" s="69"/>
      <c r="H1130" s="3"/>
      <c r="I1130" s="3"/>
      <c r="J1130" s="3"/>
      <c r="K1130" s="3"/>
      <c r="L1130" s="3"/>
    </row>
    <row r="1131" spans="2:12" x14ac:dyDescent="0.2">
      <c r="B1131" s="71"/>
      <c r="C1131" s="71"/>
      <c r="D1131" s="3"/>
      <c r="E1131" s="3"/>
      <c r="F1131" s="3"/>
      <c r="G1131" s="69"/>
      <c r="H1131" s="3"/>
      <c r="I1131" s="3"/>
      <c r="J1131" s="3"/>
      <c r="K1131" s="3"/>
      <c r="L1131" s="3"/>
    </row>
    <row r="1132" spans="2:12" x14ac:dyDescent="0.2">
      <c r="B1132" s="71"/>
      <c r="C1132" s="71"/>
      <c r="D1132" s="3"/>
      <c r="E1132" s="3"/>
      <c r="F1132" s="3"/>
      <c r="G1132" s="69"/>
      <c r="H1132" s="3"/>
      <c r="I1132" s="3"/>
      <c r="J1132" s="3"/>
      <c r="K1132" s="3"/>
      <c r="L1132" s="3"/>
    </row>
    <row r="1133" spans="2:12" x14ac:dyDescent="0.2">
      <c r="B1133" s="71"/>
      <c r="C1133" s="71"/>
      <c r="D1133" s="3"/>
      <c r="E1133" s="3"/>
      <c r="F1133" s="3"/>
      <c r="G1133" s="69"/>
      <c r="H1133" s="3"/>
      <c r="I1133" s="3"/>
      <c r="J1133" s="3"/>
      <c r="K1133" s="3"/>
      <c r="L1133" s="3"/>
    </row>
    <row r="1134" spans="2:12" x14ac:dyDescent="0.2">
      <c r="B1134" s="71"/>
      <c r="C1134" s="71"/>
      <c r="D1134" s="3"/>
      <c r="E1134" s="3"/>
      <c r="F1134" s="3"/>
      <c r="G1134" s="69"/>
      <c r="H1134" s="3"/>
      <c r="I1134" s="3"/>
      <c r="J1134" s="3"/>
      <c r="K1134" s="3"/>
      <c r="L1134" s="3"/>
    </row>
    <row r="1135" spans="2:12" x14ac:dyDescent="0.2">
      <c r="B1135" s="71"/>
      <c r="C1135" s="71"/>
      <c r="D1135" s="3"/>
      <c r="E1135" s="3"/>
      <c r="F1135" s="3"/>
      <c r="G1135" s="69"/>
      <c r="H1135" s="3"/>
      <c r="I1135" s="3"/>
      <c r="J1135" s="3"/>
      <c r="K1135" s="3"/>
      <c r="L1135" s="3"/>
    </row>
    <row r="1136" spans="2:12" x14ac:dyDescent="0.2">
      <c r="B1136" s="71"/>
      <c r="C1136" s="71"/>
      <c r="D1136" s="3"/>
      <c r="E1136" s="3"/>
      <c r="F1136" s="3"/>
      <c r="G1136" s="69"/>
      <c r="H1136" s="3"/>
      <c r="I1136" s="3"/>
      <c r="J1136" s="3"/>
      <c r="K1136" s="3"/>
      <c r="L1136" s="3"/>
    </row>
    <row r="1137" spans="2:12" x14ac:dyDescent="0.2">
      <c r="B1137" s="71"/>
      <c r="C1137" s="71"/>
      <c r="D1137" s="3"/>
      <c r="E1137" s="3"/>
      <c r="F1137" s="3"/>
      <c r="G1137" s="69"/>
      <c r="H1137" s="3"/>
      <c r="I1137" s="3"/>
      <c r="J1137" s="3"/>
      <c r="K1137" s="3"/>
      <c r="L1137" s="3"/>
    </row>
    <row r="1138" spans="2:12" x14ac:dyDescent="0.2">
      <c r="B1138" s="71"/>
      <c r="C1138" s="71"/>
      <c r="D1138" s="3"/>
      <c r="E1138" s="3"/>
      <c r="F1138" s="3"/>
      <c r="G1138" s="69"/>
      <c r="H1138" s="3"/>
      <c r="I1138" s="3"/>
      <c r="J1138" s="3"/>
      <c r="K1138" s="3"/>
      <c r="L1138" s="3"/>
    </row>
    <row r="1139" spans="2:12" x14ac:dyDescent="0.2">
      <c r="B1139" s="71"/>
      <c r="C1139" s="71"/>
      <c r="D1139" s="3"/>
      <c r="E1139" s="3"/>
      <c r="F1139" s="3"/>
      <c r="G1139" s="69"/>
      <c r="H1139" s="3"/>
      <c r="I1139" s="3"/>
      <c r="J1139" s="3"/>
      <c r="K1139" s="3"/>
      <c r="L1139" s="3"/>
    </row>
    <row r="1140" spans="2:12" x14ac:dyDescent="0.2">
      <c r="B1140" s="71"/>
      <c r="C1140" s="71"/>
      <c r="D1140" s="3"/>
      <c r="E1140" s="3"/>
      <c r="F1140" s="3"/>
      <c r="G1140" s="69"/>
      <c r="H1140" s="3"/>
      <c r="I1140" s="3"/>
      <c r="J1140" s="3"/>
      <c r="K1140" s="3"/>
      <c r="L1140" s="3"/>
    </row>
    <row r="1141" spans="2:12" x14ac:dyDescent="0.2">
      <c r="B1141" s="71"/>
      <c r="C1141" s="71"/>
      <c r="D1141" s="3"/>
      <c r="E1141" s="3"/>
      <c r="F1141" s="3"/>
      <c r="G1141" s="69"/>
      <c r="H1141" s="3"/>
      <c r="I1141" s="3"/>
      <c r="J1141" s="3"/>
      <c r="K1141" s="3"/>
      <c r="L1141" s="3"/>
    </row>
    <row r="1142" spans="2:12" x14ac:dyDescent="0.2">
      <c r="B1142" s="71"/>
      <c r="C1142" s="71"/>
      <c r="D1142" s="3"/>
      <c r="E1142" s="3"/>
      <c r="F1142" s="3"/>
      <c r="G1142" s="69"/>
      <c r="H1142" s="3"/>
      <c r="I1142" s="3"/>
      <c r="J1142" s="3"/>
      <c r="K1142" s="3"/>
      <c r="L1142" s="3"/>
    </row>
    <row r="1143" spans="2:12" x14ac:dyDescent="0.2">
      <c r="B1143" s="71"/>
      <c r="C1143" s="71"/>
      <c r="D1143" s="3"/>
      <c r="E1143" s="3"/>
      <c r="F1143" s="3"/>
      <c r="G1143" s="69"/>
      <c r="H1143" s="3"/>
      <c r="I1143" s="3"/>
      <c r="J1143" s="3"/>
      <c r="K1143" s="3"/>
      <c r="L1143" s="3"/>
    </row>
    <row r="1144" spans="2:12" x14ac:dyDescent="0.2">
      <c r="B1144" s="71"/>
      <c r="C1144" s="71"/>
      <c r="D1144" s="3"/>
      <c r="E1144" s="3"/>
      <c r="F1144" s="3"/>
      <c r="G1144" s="69"/>
      <c r="H1144" s="3"/>
      <c r="I1144" s="3"/>
      <c r="J1144" s="3"/>
      <c r="K1144" s="3"/>
      <c r="L1144" s="3"/>
    </row>
    <row r="1145" spans="2:12" x14ac:dyDescent="0.2">
      <c r="B1145" s="71"/>
      <c r="C1145" s="71"/>
      <c r="D1145" s="3"/>
      <c r="E1145" s="3"/>
      <c r="F1145" s="3"/>
      <c r="G1145" s="69"/>
      <c r="H1145" s="3"/>
      <c r="I1145" s="3"/>
      <c r="J1145" s="3"/>
      <c r="K1145" s="3"/>
      <c r="L1145" s="3"/>
    </row>
    <row r="1146" spans="2:12" x14ac:dyDescent="0.2">
      <c r="B1146" s="71"/>
      <c r="C1146" s="71"/>
      <c r="D1146" s="3"/>
      <c r="E1146" s="3"/>
      <c r="F1146" s="3"/>
      <c r="G1146" s="69"/>
      <c r="H1146" s="3"/>
      <c r="I1146" s="3"/>
      <c r="J1146" s="3"/>
      <c r="K1146" s="3"/>
      <c r="L1146" s="3"/>
    </row>
    <row r="1147" spans="2:12" x14ac:dyDescent="0.2">
      <c r="B1147" s="71"/>
      <c r="C1147" s="71"/>
      <c r="D1147" s="3"/>
      <c r="E1147" s="3"/>
      <c r="F1147" s="3"/>
      <c r="G1147" s="69"/>
      <c r="H1147" s="3"/>
      <c r="I1147" s="3"/>
      <c r="J1147" s="3"/>
      <c r="K1147" s="3"/>
      <c r="L1147" s="3"/>
    </row>
    <row r="1148" spans="2:12" x14ac:dyDescent="0.2">
      <c r="B1148" s="71"/>
      <c r="C1148" s="71"/>
      <c r="D1148" s="3"/>
      <c r="E1148" s="3"/>
      <c r="F1148" s="3"/>
      <c r="G1148" s="69"/>
      <c r="H1148" s="3"/>
      <c r="I1148" s="3"/>
      <c r="J1148" s="3"/>
      <c r="K1148" s="3"/>
      <c r="L1148" s="3"/>
    </row>
    <row r="1149" spans="2:12" x14ac:dyDescent="0.2">
      <c r="B1149" s="71"/>
      <c r="C1149" s="71"/>
      <c r="D1149" s="3"/>
      <c r="E1149" s="3"/>
      <c r="F1149" s="3"/>
      <c r="G1149" s="69"/>
      <c r="H1149" s="3"/>
      <c r="I1149" s="3"/>
      <c r="J1149" s="3"/>
      <c r="K1149" s="3"/>
      <c r="L1149" s="3"/>
    </row>
    <row r="1150" spans="2:12" x14ac:dyDescent="0.2">
      <c r="B1150" s="71"/>
      <c r="C1150" s="71"/>
      <c r="D1150" s="3"/>
      <c r="E1150" s="3"/>
      <c r="F1150" s="3"/>
      <c r="G1150" s="69"/>
      <c r="H1150" s="3"/>
      <c r="I1150" s="3"/>
      <c r="J1150" s="3"/>
      <c r="K1150" s="3"/>
      <c r="L1150" s="3"/>
    </row>
    <row r="1151" spans="2:12" x14ac:dyDescent="0.2">
      <c r="B1151" s="71"/>
      <c r="C1151" s="71"/>
      <c r="D1151" s="3"/>
      <c r="E1151" s="3"/>
      <c r="F1151" s="3"/>
      <c r="G1151" s="69"/>
      <c r="H1151" s="3"/>
      <c r="I1151" s="3"/>
      <c r="J1151" s="3"/>
      <c r="K1151" s="3"/>
      <c r="L1151" s="3"/>
    </row>
    <row r="1152" spans="2:12" x14ac:dyDescent="0.2">
      <c r="B1152" s="71"/>
      <c r="C1152" s="71"/>
      <c r="D1152" s="3"/>
      <c r="E1152" s="3"/>
      <c r="F1152" s="3"/>
      <c r="G1152" s="69"/>
      <c r="H1152" s="3"/>
      <c r="I1152" s="3"/>
      <c r="J1152" s="3"/>
      <c r="K1152" s="3"/>
      <c r="L1152" s="3"/>
    </row>
    <row r="1153" spans="2:12" x14ac:dyDescent="0.2">
      <c r="B1153" s="71"/>
      <c r="C1153" s="71"/>
      <c r="D1153" s="3"/>
      <c r="E1153" s="3"/>
      <c r="F1153" s="3"/>
      <c r="G1153" s="69"/>
      <c r="H1153" s="3"/>
      <c r="I1153" s="3"/>
      <c r="J1153" s="3"/>
      <c r="K1153" s="3"/>
      <c r="L1153" s="3"/>
    </row>
    <row r="1154" spans="2:12" x14ac:dyDescent="0.2">
      <c r="B1154" s="71"/>
      <c r="C1154" s="71"/>
      <c r="D1154" s="3"/>
      <c r="E1154" s="3"/>
      <c r="F1154" s="3"/>
      <c r="G1154" s="69"/>
      <c r="H1154" s="3"/>
      <c r="I1154" s="3"/>
      <c r="J1154" s="3"/>
      <c r="K1154" s="3"/>
      <c r="L1154" s="3"/>
    </row>
    <row r="1155" spans="2:12" x14ac:dyDescent="0.2">
      <c r="B1155" s="71"/>
      <c r="C1155" s="71"/>
      <c r="D1155" s="3"/>
      <c r="E1155" s="3"/>
      <c r="F1155" s="3"/>
      <c r="G1155" s="69"/>
      <c r="H1155" s="3"/>
      <c r="I1155" s="3"/>
      <c r="J1155" s="3"/>
      <c r="K1155" s="3"/>
      <c r="L1155" s="3"/>
    </row>
    <row r="1156" spans="2:12" x14ac:dyDescent="0.2">
      <c r="B1156" s="71"/>
      <c r="C1156" s="71"/>
      <c r="D1156" s="3"/>
      <c r="E1156" s="3"/>
      <c r="F1156" s="3"/>
      <c r="G1156" s="69"/>
      <c r="H1156" s="3"/>
      <c r="I1156" s="3"/>
      <c r="J1156" s="3"/>
      <c r="K1156" s="3"/>
      <c r="L1156" s="3"/>
    </row>
    <row r="1157" spans="2:12" x14ac:dyDescent="0.2">
      <c r="B1157" s="71"/>
      <c r="C1157" s="71"/>
      <c r="D1157" s="3"/>
      <c r="E1157" s="3"/>
      <c r="F1157" s="3"/>
      <c r="G1157" s="69"/>
      <c r="H1157" s="3"/>
      <c r="I1157" s="3"/>
      <c r="J1157" s="3"/>
      <c r="K1157" s="3"/>
      <c r="L1157" s="3"/>
    </row>
    <row r="1158" spans="2:12" x14ac:dyDescent="0.2">
      <c r="B1158" s="71"/>
      <c r="C1158" s="71"/>
      <c r="D1158" s="3"/>
      <c r="E1158" s="3"/>
      <c r="F1158" s="3"/>
      <c r="G1158" s="69"/>
      <c r="H1158" s="3"/>
      <c r="I1158" s="3"/>
      <c r="J1158" s="3"/>
      <c r="K1158" s="3"/>
      <c r="L1158" s="3"/>
    </row>
    <row r="1159" spans="2:12" x14ac:dyDescent="0.2">
      <c r="B1159" s="71"/>
      <c r="C1159" s="71"/>
      <c r="D1159" s="3"/>
      <c r="E1159" s="3"/>
      <c r="F1159" s="3"/>
      <c r="G1159" s="69"/>
      <c r="H1159" s="3"/>
      <c r="I1159" s="3"/>
      <c r="J1159" s="3"/>
      <c r="K1159" s="3"/>
      <c r="L1159" s="3"/>
    </row>
    <row r="1160" spans="2:12" x14ac:dyDescent="0.2">
      <c r="B1160" s="71"/>
      <c r="C1160" s="71"/>
      <c r="D1160" s="3"/>
      <c r="E1160" s="3"/>
      <c r="F1160" s="3"/>
      <c r="G1160" s="69"/>
      <c r="H1160" s="3"/>
      <c r="I1160" s="3"/>
      <c r="J1160" s="3"/>
      <c r="K1160" s="3"/>
      <c r="L1160" s="3"/>
    </row>
    <row r="1161" spans="2:12" x14ac:dyDescent="0.2">
      <c r="B1161" s="71"/>
      <c r="C1161" s="71"/>
      <c r="D1161" s="3"/>
      <c r="E1161" s="3"/>
      <c r="F1161" s="3"/>
      <c r="G1161" s="69"/>
      <c r="H1161" s="3"/>
      <c r="I1161" s="3"/>
      <c r="J1161" s="3"/>
      <c r="K1161" s="3"/>
      <c r="L1161" s="3"/>
    </row>
    <row r="1162" spans="2:12" x14ac:dyDescent="0.2">
      <c r="B1162" s="71"/>
      <c r="C1162" s="71"/>
      <c r="D1162" s="3"/>
      <c r="E1162" s="3"/>
      <c r="F1162" s="3"/>
      <c r="G1162" s="69"/>
      <c r="H1162" s="3"/>
      <c r="I1162" s="3"/>
      <c r="J1162" s="3"/>
      <c r="K1162" s="3"/>
      <c r="L1162" s="3"/>
    </row>
    <row r="1163" spans="2:12" x14ac:dyDescent="0.2">
      <c r="B1163" s="71"/>
      <c r="C1163" s="71"/>
      <c r="D1163" s="3"/>
      <c r="E1163" s="3"/>
      <c r="F1163" s="3"/>
      <c r="G1163" s="69"/>
      <c r="H1163" s="3"/>
      <c r="I1163" s="3"/>
      <c r="J1163" s="3"/>
      <c r="K1163" s="3"/>
      <c r="L1163" s="3"/>
    </row>
    <row r="1164" spans="2:12" x14ac:dyDescent="0.2">
      <c r="B1164" s="71"/>
      <c r="C1164" s="71"/>
      <c r="D1164" s="3"/>
      <c r="E1164" s="3"/>
      <c r="F1164" s="3"/>
      <c r="G1164" s="69"/>
      <c r="H1164" s="3"/>
      <c r="I1164" s="3"/>
      <c r="J1164" s="3"/>
      <c r="K1164" s="3"/>
      <c r="L1164" s="3"/>
    </row>
    <row r="1165" spans="2:12" x14ac:dyDescent="0.2">
      <c r="B1165" s="71"/>
      <c r="C1165" s="71"/>
      <c r="D1165" s="3"/>
      <c r="E1165" s="3"/>
      <c r="F1165" s="3"/>
      <c r="G1165" s="69"/>
      <c r="H1165" s="3"/>
      <c r="I1165" s="3"/>
      <c r="J1165" s="3"/>
      <c r="K1165" s="3"/>
      <c r="L1165" s="3"/>
    </row>
    <row r="1166" spans="2:12" x14ac:dyDescent="0.2">
      <c r="B1166" s="71"/>
      <c r="C1166" s="71"/>
      <c r="D1166" s="3"/>
      <c r="E1166" s="3"/>
      <c r="F1166" s="3"/>
      <c r="G1166" s="69"/>
      <c r="H1166" s="3"/>
      <c r="I1166" s="3"/>
      <c r="J1166" s="3"/>
      <c r="K1166" s="3"/>
      <c r="L1166" s="3"/>
    </row>
    <row r="1167" spans="2:12" x14ac:dyDescent="0.2">
      <c r="B1167" s="71"/>
      <c r="C1167" s="71"/>
      <c r="D1167" s="3"/>
      <c r="E1167" s="3"/>
      <c r="F1167" s="3"/>
      <c r="G1167" s="69"/>
      <c r="H1167" s="3"/>
      <c r="I1167" s="3"/>
      <c r="J1167" s="3"/>
      <c r="K1167" s="3"/>
      <c r="L1167" s="3"/>
    </row>
    <row r="1168" spans="2:12" x14ac:dyDescent="0.2">
      <c r="B1168" s="71"/>
      <c r="C1168" s="71"/>
      <c r="D1168" s="3"/>
      <c r="E1168" s="3"/>
      <c r="F1168" s="3"/>
      <c r="G1168" s="69"/>
      <c r="H1168" s="3"/>
      <c r="I1168" s="3"/>
      <c r="J1168" s="3"/>
      <c r="K1168" s="3"/>
      <c r="L1168" s="3"/>
    </row>
    <row r="1169" spans="2:12" x14ac:dyDescent="0.2">
      <c r="B1169" s="71"/>
      <c r="C1169" s="71"/>
      <c r="D1169" s="3"/>
      <c r="E1169" s="3"/>
      <c r="F1169" s="3"/>
      <c r="G1169" s="69"/>
      <c r="H1169" s="3"/>
      <c r="I1169" s="3"/>
      <c r="J1169" s="3"/>
      <c r="K1169" s="3"/>
      <c r="L1169" s="3"/>
    </row>
    <row r="1170" spans="2:12" x14ac:dyDescent="0.2">
      <c r="B1170" s="71"/>
      <c r="C1170" s="71"/>
      <c r="D1170" s="3"/>
      <c r="E1170" s="3"/>
      <c r="F1170" s="3"/>
      <c r="G1170" s="69"/>
      <c r="H1170" s="3"/>
      <c r="I1170" s="3"/>
      <c r="J1170" s="3"/>
      <c r="K1170" s="3"/>
      <c r="L1170" s="3"/>
    </row>
    <row r="1171" spans="2:12" x14ac:dyDescent="0.2">
      <c r="B1171" s="71"/>
      <c r="C1171" s="71"/>
      <c r="D1171" s="3"/>
      <c r="E1171" s="3"/>
      <c r="F1171" s="3"/>
      <c r="G1171" s="69"/>
      <c r="H1171" s="3"/>
      <c r="I1171" s="3"/>
      <c r="J1171" s="3"/>
      <c r="K1171" s="3"/>
      <c r="L1171" s="3"/>
    </row>
    <row r="1172" spans="2:12" x14ac:dyDescent="0.2">
      <c r="B1172" s="71"/>
      <c r="C1172" s="71"/>
      <c r="D1172" s="3"/>
      <c r="E1172" s="3"/>
      <c r="F1172" s="3"/>
      <c r="G1172" s="69"/>
      <c r="H1172" s="3"/>
      <c r="I1172" s="3"/>
      <c r="J1172" s="3"/>
      <c r="K1172" s="3"/>
      <c r="L1172" s="3"/>
    </row>
    <row r="1173" spans="2:12" x14ac:dyDescent="0.2">
      <c r="B1173" s="71"/>
      <c r="C1173" s="71"/>
      <c r="D1173" s="3"/>
      <c r="E1173" s="3"/>
      <c r="F1173" s="3"/>
      <c r="G1173" s="69"/>
      <c r="H1173" s="3"/>
      <c r="I1173" s="3"/>
      <c r="J1173" s="3"/>
      <c r="K1173" s="3"/>
      <c r="L1173" s="3"/>
    </row>
    <row r="1174" spans="2:12" x14ac:dyDescent="0.2">
      <c r="B1174" s="71"/>
      <c r="C1174" s="71"/>
      <c r="D1174" s="3"/>
      <c r="E1174" s="3"/>
      <c r="F1174" s="3"/>
      <c r="G1174" s="69"/>
      <c r="H1174" s="3"/>
      <c r="I1174" s="3"/>
      <c r="J1174" s="3"/>
      <c r="K1174" s="3"/>
      <c r="L1174" s="3"/>
    </row>
    <row r="1175" spans="2:12" x14ac:dyDescent="0.2">
      <c r="B1175" s="71"/>
      <c r="C1175" s="71"/>
      <c r="D1175" s="3"/>
      <c r="E1175" s="3"/>
      <c r="F1175" s="3"/>
      <c r="G1175" s="69"/>
      <c r="H1175" s="3"/>
      <c r="I1175" s="3"/>
      <c r="J1175" s="3"/>
      <c r="K1175" s="3"/>
      <c r="L1175" s="3"/>
    </row>
    <row r="1176" spans="2:12" x14ac:dyDescent="0.2">
      <c r="B1176" s="71"/>
      <c r="C1176" s="71"/>
      <c r="D1176" s="3"/>
      <c r="E1176" s="3"/>
      <c r="F1176" s="3"/>
      <c r="G1176" s="69"/>
      <c r="H1176" s="3"/>
      <c r="I1176" s="3"/>
      <c r="J1176" s="3"/>
      <c r="K1176" s="3"/>
      <c r="L1176" s="3"/>
    </row>
    <row r="1177" spans="2:12" x14ac:dyDescent="0.2">
      <c r="B1177" s="71"/>
      <c r="C1177" s="71"/>
      <c r="D1177" s="3"/>
      <c r="E1177" s="3"/>
      <c r="F1177" s="3"/>
      <c r="G1177" s="69"/>
      <c r="H1177" s="3"/>
      <c r="I1177" s="3"/>
      <c r="J1177" s="3"/>
      <c r="K1177" s="3"/>
      <c r="L1177" s="3"/>
    </row>
    <row r="1178" spans="2:12" x14ac:dyDescent="0.2">
      <c r="B1178" s="71"/>
      <c r="C1178" s="71"/>
      <c r="D1178" s="3"/>
      <c r="E1178" s="3"/>
      <c r="F1178" s="3"/>
      <c r="G1178" s="69"/>
      <c r="H1178" s="3"/>
      <c r="I1178" s="3"/>
      <c r="J1178" s="3"/>
      <c r="K1178" s="3"/>
      <c r="L1178" s="3"/>
    </row>
    <row r="1179" spans="2:12" x14ac:dyDescent="0.2">
      <c r="B1179" s="71"/>
      <c r="C1179" s="71"/>
      <c r="D1179" s="3"/>
      <c r="E1179" s="3"/>
      <c r="F1179" s="3"/>
      <c r="G1179" s="69"/>
      <c r="H1179" s="3"/>
      <c r="I1179" s="3"/>
      <c r="J1179" s="3"/>
      <c r="K1179" s="3"/>
      <c r="L1179" s="3"/>
    </row>
    <row r="1180" spans="2:12" x14ac:dyDescent="0.2">
      <c r="B1180" s="71"/>
      <c r="C1180" s="71"/>
      <c r="D1180" s="3"/>
      <c r="E1180" s="3"/>
      <c r="F1180" s="3"/>
      <c r="G1180" s="69"/>
      <c r="H1180" s="3"/>
      <c r="I1180" s="3"/>
      <c r="J1180" s="3"/>
      <c r="K1180" s="3"/>
      <c r="L1180" s="3"/>
    </row>
    <row r="1181" spans="2:12" x14ac:dyDescent="0.2">
      <c r="B1181" s="71"/>
      <c r="C1181" s="71"/>
      <c r="D1181" s="3"/>
      <c r="E1181" s="3"/>
      <c r="F1181" s="3"/>
      <c r="G1181" s="69"/>
      <c r="H1181" s="3"/>
      <c r="I1181" s="3"/>
      <c r="J1181" s="3"/>
      <c r="K1181" s="3"/>
      <c r="L1181" s="3"/>
    </row>
    <row r="1182" spans="2:12" x14ac:dyDescent="0.2">
      <c r="B1182" s="71"/>
      <c r="C1182" s="71"/>
      <c r="D1182" s="3"/>
      <c r="E1182" s="3"/>
      <c r="F1182" s="3"/>
      <c r="G1182" s="69"/>
      <c r="H1182" s="3"/>
      <c r="I1182" s="3"/>
      <c r="J1182" s="3"/>
      <c r="K1182" s="3"/>
      <c r="L1182" s="3"/>
    </row>
    <row r="1183" spans="2:12" x14ac:dyDescent="0.2">
      <c r="B1183" s="71"/>
      <c r="C1183" s="71"/>
      <c r="D1183" s="3"/>
      <c r="E1183" s="3"/>
      <c r="F1183" s="3"/>
      <c r="G1183" s="69"/>
      <c r="H1183" s="3"/>
      <c r="I1183" s="3"/>
      <c r="J1183" s="3"/>
      <c r="K1183" s="3"/>
      <c r="L1183" s="3"/>
    </row>
    <row r="1184" spans="2:12" x14ac:dyDescent="0.2">
      <c r="B1184" s="71"/>
      <c r="C1184" s="71"/>
      <c r="D1184" s="3"/>
      <c r="E1184" s="3"/>
      <c r="F1184" s="3"/>
      <c r="G1184" s="69"/>
      <c r="H1184" s="3"/>
      <c r="I1184" s="3"/>
      <c r="J1184" s="3"/>
      <c r="K1184" s="3"/>
      <c r="L1184" s="3"/>
    </row>
    <row r="1185" spans="2:12" x14ac:dyDescent="0.2">
      <c r="B1185" s="71"/>
      <c r="C1185" s="71"/>
      <c r="D1185" s="3"/>
      <c r="E1185" s="3"/>
      <c r="F1185" s="3"/>
      <c r="G1185" s="69"/>
      <c r="H1185" s="3"/>
      <c r="I1185" s="3"/>
      <c r="J1185" s="3"/>
      <c r="K1185" s="3"/>
      <c r="L1185" s="3"/>
    </row>
    <row r="1186" spans="2:12" x14ac:dyDescent="0.2">
      <c r="B1186" s="71"/>
      <c r="C1186" s="71"/>
      <c r="D1186" s="3"/>
      <c r="E1186" s="3"/>
      <c r="F1186" s="3"/>
      <c r="G1186" s="69"/>
      <c r="H1186" s="3"/>
      <c r="I1186" s="3"/>
      <c r="J1186" s="3"/>
      <c r="K1186" s="3"/>
      <c r="L1186" s="3"/>
    </row>
    <row r="1187" spans="2:12" x14ac:dyDescent="0.2">
      <c r="B1187" s="71"/>
      <c r="C1187" s="71"/>
      <c r="D1187" s="3"/>
      <c r="E1187" s="3"/>
      <c r="F1187" s="3"/>
      <c r="G1187" s="69"/>
      <c r="H1187" s="3"/>
      <c r="I1187" s="3"/>
      <c r="J1187" s="3"/>
      <c r="K1187" s="3"/>
      <c r="L1187" s="3"/>
    </row>
    <row r="1188" spans="2:12" x14ac:dyDescent="0.2">
      <c r="B1188" s="71"/>
      <c r="C1188" s="71"/>
      <c r="D1188" s="3"/>
      <c r="E1188" s="3"/>
      <c r="F1188" s="3"/>
      <c r="G1188" s="69"/>
      <c r="H1188" s="3"/>
      <c r="I1188" s="3"/>
      <c r="J1188" s="3"/>
      <c r="K1188" s="3"/>
      <c r="L1188" s="3"/>
    </row>
    <row r="1189" spans="2:12" x14ac:dyDescent="0.2">
      <c r="B1189" s="71"/>
      <c r="C1189" s="71"/>
      <c r="D1189" s="3"/>
      <c r="E1189" s="3"/>
      <c r="F1189" s="3"/>
      <c r="G1189" s="69"/>
      <c r="H1189" s="3"/>
      <c r="I1189" s="3"/>
      <c r="J1189" s="3"/>
      <c r="K1189" s="3"/>
      <c r="L1189" s="3"/>
    </row>
    <row r="1190" spans="2:12" x14ac:dyDescent="0.2">
      <c r="B1190" s="71"/>
      <c r="C1190" s="71"/>
      <c r="D1190" s="3"/>
      <c r="E1190" s="3"/>
      <c r="F1190" s="3"/>
      <c r="G1190" s="69"/>
      <c r="H1190" s="3"/>
      <c r="I1190" s="3"/>
      <c r="J1190" s="3"/>
      <c r="K1190" s="3"/>
      <c r="L1190" s="3"/>
    </row>
    <row r="1191" spans="2:12" x14ac:dyDescent="0.2">
      <c r="B1191" s="71"/>
      <c r="C1191" s="71"/>
      <c r="D1191" s="3"/>
      <c r="E1191" s="3"/>
      <c r="F1191" s="3"/>
      <c r="G1191" s="69"/>
      <c r="H1191" s="3"/>
      <c r="I1191" s="3"/>
      <c r="J1191" s="3"/>
      <c r="K1191" s="3"/>
      <c r="L1191" s="3"/>
    </row>
    <row r="1192" spans="2:12" x14ac:dyDescent="0.2">
      <c r="B1192" s="71"/>
      <c r="C1192" s="71"/>
      <c r="D1192" s="3"/>
      <c r="E1192" s="3"/>
      <c r="F1192" s="3"/>
      <c r="G1192" s="69"/>
      <c r="H1192" s="3"/>
      <c r="I1192" s="3"/>
      <c r="J1192" s="3"/>
      <c r="K1192" s="3"/>
      <c r="L1192" s="3"/>
    </row>
    <row r="1193" spans="2:12" x14ac:dyDescent="0.2">
      <c r="B1193" s="71"/>
      <c r="C1193" s="71"/>
      <c r="D1193" s="3"/>
      <c r="E1193" s="3"/>
      <c r="F1193" s="3"/>
      <c r="G1193" s="69"/>
      <c r="H1193" s="3"/>
      <c r="I1193" s="3"/>
      <c r="J1193" s="3"/>
      <c r="K1193" s="3"/>
      <c r="L1193" s="3"/>
    </row>
    <row r="1194" spans="2:12" x14ac:dyDescent="0.2">
      <c r="B1194" s="71"/>
      <c r="C1194" s="71"/>
      <c r="D1194" s="3"/>
      <c r="E1194" s="3"/>
      <c r="F1194" s="3"/>
      <c r="G1194" s="69"/>
      <c r="H1194" s="3"/>
      <c r="I1194" s="3"/>
      <c r="J1194" s="3"/>
      <c r="K1194" s="3"/>
      <c r="L1194" s="3"/>
    </row>
    <row r="1195" spans="2:12" x14ac:dyDescent="0.2">
      <c r="B1195" s="71"/>
      <c r="C1195" s="71"/>
      <c r="D1195" s="3"/>
      <c r="E1195" s="3"/>
      <c r="F1195" s="3"/>
      <c r="G1195" s="69"/>
      <c r="H1195" s="3"/>
      <c r="I1195" s="3"/>
      <c r="J1195" s="3"/>
      <c r="K1195" s="3"/>
      <c r="L1195" s="3"/>
    </row>
    <row r="1196" spans="2:12" x14ac:dyDescent="0.2">
      <c r="B1196" s="71"/>
      <c r="C1196" s="71"/>
      <c r="D1196" s="3"/>
      <c r="E1196" s="3"/>
      <c r="F1196" s="3"/>
      <c r="G1196" s="69"/>
      <c r="H1196" s="3"/>
      <c r="I1196" s="3"/>
      <c r="J1196" s="3"/>
      <c r="K1196" s="3"/>
      <c r="L1196" s="3"/>
    </row>
    <row r="1197" spans="2:12" x14ac:dyDescent="0.2">
      <c r="B1197" s="71"/>
      <c r="C1197" s="71"/>
      <c r="D1197" s="3"/>
      <c r="E1197" s="3"/>
      <c r="F1197" s="3"/>
      <c r="G1197" s="69"/>
      <c r="H1197" s="3"/>
      <c r="I1197" s="3"/>
      <c r="J1197" s="3"/>
      <c r="K1197" s="3"/>
      <c r="L1197" s="3"/>
    </row>
    <row r="1198" spans="2:12" x14ac:dyDescent="0.2">
      <c r="B1198" s="71"/>
      <c r="C1198" s="71"/>
      <c r="D1198" s="3"/>
      <c r="E1198" s="3"/>
      <c r="F1198" s="3"/>
      <c r="G1198" s="69"/>
      <c r="H1198" s="3"/>
      <c r="I1198" s="3"/>
      <c r="J1198" s="3"/>
      <c r="K1198" s="3"/>
      <c r="L1198" s="3"/>
    </row>
    <row r="1199" spans="2:12" x14ac:dyDescent="0.2">
      <c r="B1199" s="71"/>
      <c r="C1199" s="71"/>
      <c r="D1199" s="3"/>
      <c r="E1199" s="3"/>
      <c r="F1199" s="3"/>
      <c r="G1199" s="69"/>
      <c r="H1199" s="3"/>
      <c r="I1199" s="3"/>
      <c r="J1199" s="3"/>
      <c r="K1199" s="3"/>
      <c r="L1199" s="3"/>
    </row>
    <row r="1200" spans="2:12" x14ac:dyDescent="0.2">
      <c r="B1200" s="71"/>
      <c r="C1200" s="71"/>
      <c r="D1200" s="3"/>
      <c r="E1200" s="3"/>
      <c r="F1200" s="3"/>
      <c r="G1200" s="69"/>
      <c r="H1200" s="3"/>
      <c r="I1200" s="3"/>
      <c r="J1200" s="3"/>
      <c r="K1200" s="3"/>
      <c r="L1200" s="3"/>
    </row>
    <row r="1201" spans="2:12" x14ac:dyDescent="0.2">
      <c r="B1201" s="71"/>
      <c r="C1201" s="71"/>
      <c r="D1201" s="3"/>
      <c r="E1201" s="3"/>
      <c r="F1201" s="3"/>
      <c r="G1201" s="69"/>
      <c r="H1201" s="3"/>
      <c r="I1201" s="3"/>
      <c r="J1201" s="3"/>
      <c r="K1201" s="3"/>
      <c r="L1201" s="3"/>
    </row>
    <row r="1202" spans="2:12" x14ac:dyDescent="0.2">
      <c r="B1202" s="71"/>
      <c r="C1202" s="71"/>
      <c r="D1202" s="3"/>
      <c r="E1202" s="3"/>
      <c r="F1202" s="3"/>
      <c r="G1202" s="69"/>
      <c r="H1202" s="3"/>
      <c r="I1202" s="3"/>
      <c r="J1202" s="3"/>
      <c r="K1202" s="3"/>
      <c r="L1202" s="3"/>
    </row>
    <row r="1203" spans="2:12" x14ac:dyDescent="0.2">
      <c r="B1203" s="71"/>
      <c r="C1203" s="71"/>
      <c r="D1203" s="3"/>
      <c r="E1203" s="3"/>
      <c r="F1203" s="3"/>
      <c r="G1203" s="69"/>
      <c r="H1203" s="3"/>
      <c r="I1203" s="3"/>
      <c r="J1203" s="3"/>
      <c r="K1203" s="3"/>
      <c r="L1203" s="3"/>
    </row>
    <row r="1204" spans="2:12" x14ac:dyDescent="0.2">
      <c r="B1204" s="71"/>
      <c r="C1204" s="71"/>
      <c r="D1204" s="3"/>
      <c r="E1204" s="3"/>
      <c r="F1204" s="3"/>
      <c r="G1204" s="69"/>
      <c r="H1204" s="3"/>
      <c r="I1204" s="3"/>
      <c r="J1204" s="3"/>
      <c r="K1204" s="3"/>
      <c r="L1204" s="3"/>
    </row>
    <row r="1205" spans="2:12" x14ac:dyDescent="0.2">
      <c r="B1205" s="71"/>
      <c r="C1205" s="71"/>
      <c r="D1205" s="3"/>
      <c r="E1205" s="3"/>
      <c r="F1205" s="3"/>
      <c r="G1205" s="69"/>
      <c r="H1205" s="3"/>
      <c r="I1205" s="3"/>
      <c r="J1205" s="3"/>
      <c r="K1205" s="3"/>
      <c r="L1205" s="3"/>
    </row>
    <row r="1206" spans="2:12" x14ac:dyDescent="0.2">
      <c r="B1206" s="71"/>
      <c r="C1206" s="71"/>
      <c r="D1206" s="3"/>
      <c r="E1206" s="3"/>
      <c r="F1206" s="3"/>
      <c r="G1206" s="69"/>
      <c r="H1206" s="3"/>
      <c r="I1206" s="3"/>
      <c r="J1206" s="3"/>
      <c r="K1206" s="3"/>
      <c r="L1206" s="3"/>
    </row>
    <row r="1207" spans="2:12" x14ac:dyDescent="0.2">
      <c r="B1207" s="71"/>
      <c r="C1207" s="71"/>
      <c r="D1207" s="3"/>
      <c r="E1207" s="3"/>
      <c r="F1207" s="3"/>
      <c r="G1207" s="69"/>
      <c r="H1207" s="3"/>
      <c r="I1207" s="3"/>
      <c r="J1207" s="3"/>
      <c r="K1207" s="3"/>
      <c r="L1207" s="3"/>
    </row>
    <row r="1208" spans="2:12" x14ac:dyDescent="0.2">
      <c r="B1208" s="71"/>
      <c r="C1208" s="71"/>
      <c r="D1208" s="3"/>
      <c r="E1208" s="3"/>
      <c r="F1208" s="3"/>
      <c r="G1208" s="69"/>
      <c r="H1208" s="3"/>
      <c r="I1208" s="3"/>
      <c r="J1208" s="3"/>
      <c r="K1208" s="3"/>
      <c r="L1208" s="3"/>
    </row>
    <row r="1209" spans="2:12" x14ac:dyDescent="0.2">
      <c r="B1209" s="71"/>
      <c r="C1209" s="71"/>
      <c r="D1209" s="3"/>
      <c r="E1209" s="3"/>
      <c r="F1209" s="3"/>
      <c r="G1209" s="69"/>
      <c r="H1209" s="3"/>
      <c r="I1209" s="3"/>
      <c r="J1209" s="3"/>
      <c r="K1209" s="3"/>
      <c r="L1209" s="3"/>
    </row>
    <row r="1210" spans="2:12" x14ac:dyDescent="0.2">
      <c r="B1210" s="71"/>
      <c r="C1210" s="71"/>
      <c r="D1210" s="3"/>
      <c r="E1210" s="3"/>
      <c r="F1210" s="3"/>
      <c r="G1210" s="69"/>
      <c r="H1210" s="3"/>
      <c r="I1210" s="3"/>
      <c r="J1210" s="3"/>
      <c r="K1210" s="3"/>
      <c r="L1210" s="3"/>
    </row>
    <row r="1211" spans="2:12" x14ac:dyDescent="0.2">
      <c r="B1211" s="71"/>
      <c r="C1211" s="71"/>
      <c r="D1211" s="3"/>
      <c r="E1211" s="3"/>
      <c r="F1211" s="3"/>
      <c r="G1211" s="69"/>
      <c r="H1211" s="3"/>
      <c r="I1211" s="3"/>
      <c r="J1211" s="3"/>
      <c r="K1211" s="3"/>
      <c r="L1211" s="3"/>
    </row>
    <row r="1212" spans="2:12" x14ac:dyDescent="0.2">
      <c r="B1212" s="71"/>
      <c r="C1212" s="71"/>
      <c r="D1212" s="3"/>
      <c r="E1212" s="3"/>
      <c r="F1212" s="3"/>
      <c r="G1212" s="69"/>
      <c r="H1212" s="3"/>
      <c r="I1212" s="3"/>
      <c r="J1212" s="3"/>
      <c r="K1212" s="3"/>
      <c r="L1212" s="3"/>
    </row>
    <row r="1213" spans="2:12" x14ac:dyDescent="0.2">
      <c r="B1213" s="71"/>
      <c r="C1213" s="71"/>
      <c r="D1213" s="3"/>
      <c r="E1213" s="3"/>
      <c r="F1213" s="3"/>
      <c r="G1213" s="69"/>
      <c r="H1213" s="3"/>
      <c r="I1213" s="3"/>
      <c r="J1213" s="3"/>
      <c r="K1213" s="3"/>
      <c r="L1213" s="3"/>
    </row>
    <row r="1214" spans="2:12" x14ac:dyDescent="0.2">
      <c r="B1214" s="71"/>
      <c r="C1214" s="71"/>
      <c r="D1214" s="3"/>
      <c r="E1214" s="3"/>
      <c r="F1214" s="3"/>
      <c r="G1214" s="69"/>
      <c r="H1214" s="3"/>
      <c r="I1214" s="3"/>
      <c r="J1214" s="3"/>
      <c r="K1214" s="3"/>
      <c r="L1214" s="3"/>
    </row>
    <row r="1215" spans="2:12" x14ac:dyDescent="0.2">
      <c r="B1215" s="71"/>
      <c r="C1215" s="71"/>
      <c r="D1215" s="3"/>
      <c r="E1215" s="3"/>
      <c r="F1215" s="3"/>
      <c r="G1215" s="69"/>
      <c r="H1215" s="3"/>
      <c r="I1215" s="3"/>
      <c r="J1215" s="3"/>
      <c r="K1215" s="3"/>
      <c r="L1215" s="3"/>
    </row>
    <row r="1216" spans="2:12" x14ac:dyDescent="0.2">
      <c r="B1216" s="71"/>
      <c r="C1216" s="71"/>
      <c r="D1216" s="3"/>
      <c r="E1216" s="3"/>
      <c r="F1216" s="3"/>
      <c r="G1216" s="69"/>
      <c r="H1216" s="3"/>
      <c r="I1216" s="3"/>
      <c r="J1216" s="3"/>
      <c r="K1216" s="3"/>
      <c r="L1216" s="3"/>
    </row>
    <row r="1217" spans="2:12" x14ac:dyDescent="0.2">
      <c r="B1217" s="71"/>
      <c r="C1217" s="71"/>
      <c r="D1217" s="3"/>
      <c r="E1217" s="3"/>
      <c r="F1217" s="3"/>
      <c r="G1217" s="69"/>
      <c r="H1217" s="3"/>
      <c r="I1217" s="3"/>
      <c r="J1217" s="3"/>
      <c r="K1217" s="3"/>
      <c r="L1217" s="3"/>
    </row>
    <row r="1218" spans="2:12" x14ac:dyDescent="0.2">
      <c r="B1218" s="71"/>
      <c r="C1218" s="71"/>
      <c r="D1218" s="3"/>
      <c r="E1218" s="3"/>
      <c r="F1218" s="3"/>
      <c r="G1218" s="69"/>
      <c r="H1218" s="3"/>
      <c r="I1218" s="3"/>
      <c r="J1218" s="3"/>
      <c r="K1218" s="3"/>
      <c r="L1218" s="3"/>
    </row>
    <row r="1219" spans="2:12" x14ac:dyDescent="0.2">
      <c r="B1219" s="71"/>
      <c r="C1219" s="71"/>
      <c r="D1219" s="3"/>
      <c r="E1219" s="3"/>
      <c r="F1219" s="3"/>
      <c r="G1219" s="69"/>
      <c r="H1219" s="3"/>
      <c r="I1219" s="3"/>
      <c r="J1219" s="3"/>
      <c r="K1219" s="3"/>
      <c r="L1219" s="3"/>
    </row>
    <row r="1220" spans="2:12" x14ac:dyDescent="0.2">
      <c r="B1220" s="71"/>
      <c r="C1220" s="71"/>
      <c r="D1220" s="3"/>
      <c r="E1220" s="3"/>
      <c r="F1220" s="3"/>
      <c r="G1220" s="69"/>
      <c r="H1220" s="3"/>
      <c r="I1220" s="3"/>
      <c r="J1220" s="3"/>
      <c r="K1220" s="3"/>
      <c r="L1220" s="3"/>
    </row>
    <row r="1221" spans="2:12" x14ac:dyDescent="0.2">
      <c r="B1221" s="71"/>
      <c r="C1221" s="71"/>
      <c r="D1221" s="3"/>
      <c r="E1221" s="3"/>
      <c r="F1221" s="3"/>
      <c r="G1221" s="69"/>
      <c r="H1221" s="3"/>
      <c r="I1221" s="3"/>
      <c r="J1221" s="3"/>
      <c r="K1221" s="3"/>
      <c r="L1221" s="3"/>
    </row>
    <row r="1222" spans="2:12" x14ac:dyDescent="0.2">
      <c r="B1222" s="71"/>
      <c r="C1222" s="71"/>
      <c r="D1222" s="3"/>
      <c r="E1222" s="3"/>
      <c r="F1222" s="3"/>
      <c r="G1222" s="69"/>
      <c r="H1222" s="3"/>
      <c r="I1222" s="3"/>
      <c r="J1222" s="3"/>
      <c r="K1222" s="3"/>
      <c r="L1222" s="3"/>
    </row>
    <row r="1223" spans="2:12" x14ac:dyDescent="0.2">
      <c r="B1223" s="71"/>
      <c r="C1223" s="71"/>
      <c r="D1223" s="3"/>
      <c r="E1223" s="3"/>
      <c r="F1223" s="3"/>
      <c r="G1223" s="69"/>
      <c r="H1223" s="3"/>
      <c r="I1223" s="3"/>
      <c r="J1223" s="3"/>
      <c r="K1223" s="3"/>
      <c r="L1223" s="3"/>
    </row>
    <row r="1224" spans="2:12" x14ac:dyDescent="0.2">
      <c r="B1224" s="71"/>
      <c r="C1224" s="71"/>
      <c r="D1224" s="3"/>
      <c r="E1224" s="3"/>
      <c r="F1224" s="3"/>
      <c r="G1224" s="69"/>
      <c r="H1224" s="3"/>
      <c r="I1224" s="3"/>
      <c r="J1224" s="3"/>
      <c r="K1224" s="3"/>
      <c r="L1224" s="3"/>
    </row>
    <row r="1225" spans="2:12" x14ac:dyDescent="0.2">
      <c r="B1225" s="71"/>
      <c r="C1225" s="71"/>
      <c r="D1225" s="3"/>
      <c r="E1225" s="3"/>
      <c r="F1225" s="3"/>
      <c r="G1225" s="69"/>
      <c r="H1225" s="3"/>
      <c r="I1225" s="3"/>
      <c r="J1225" s="3"/>
      <c r="K1225" s="3"/>
      <c r="L1225" s="3"/>
    </row>
    <row r="1226" spans="2:12" x14ac:dyDescent="0.2">
      <c r="B1226" s="71"/>
      <c r="C1226" s="71"/>
      <c r="D1226" s="3"/>
      <c r="E1226" s="3"/>
      <c r="F1226" s="3"/>
      <c r="G1226" s="69"/>
      <c r="H1226" s="3"/>
      <c r="I1226" s="3"/>
      <c r="J1226" s="3"/>
      <c r="K1226" s="3"/>
      <c r="L1226" s="3"/>
    </row>
    <row r="1227" spans="2:12" x14ac:dyDescent="0.2">
      <c r="B1227" s="71"/>
      <c r="C1227" s="71"/>
      <c r="D1227" s="3"/>
      <c r="E1227" s="3"/>
      <c r="F1227" s="3"/>
      <c r="G1227" s="69"/>
      <c r="H1227" s="3"/>
      <c r="I1227" s="3"/>
      <c r="J1227" s="3"/>
      <c r="K1227" s="3"/>
      <c r="L1227" s="3"/>
    </row>
    <row r="1228" spans="2:12" x14ac:dyDescent="0.2">
      <c r="B1228" s="71"/>
      <c r="C1228" s="71"/>
      <c r="D1228" s="3"/>
      <c r="E1228" s="3"/>
      <c r="F1228" s="3"/>
      <c r="G1228" s="69"/>
      <c r="H1228" s="3"/>
      <c r="I1228" s="3"/>
      <c r="J1228" s="3"/>
      <c r="K1228" s="3"/>
      <c r="L1228" s="3"/>
    </row>
    <row r="1229" spans="2:12" x14ac:dyDescent="0.2">
      <c r="B1229" s="71"/>
      <c r="C1229" s="71"/>
      <c r="D1229" s="3"/>
      <c r="E1229" s="3"/>
      <c r="F1229" s="3"/>
      <c r="G1229" s="69"/>
      <c r="H1229" s="3"/>
      <c r="I1229" s="3"/>
      <c r="J1229" s="3"/>
      <c r="K1229" s="3"/>
      <c r="L1229" s="3"/>
    </row>
    <row r="1230" spans="2:12" x14ac:dyDescent="0.2">
      <c r="B1230" s="71"/>
      <c r="C1230" s="71"/>
      <c r="D1230" s="3"/>
      <c r="E1230" s="3"/>
      <c r="F1230" s="3"/>
      <c r="G1230" s="69"/>
      <c r="H1230" s="3"/>
      <c r="I1230" s="3"/>
      <c r="J1230" s="3"/>
      <c r="K1230" s="3"/>
      <c r="L1230" s="3"/>
    </row>
    <row r="1231" spans="2:12" x14ac:dyDescent="0.2">
      <c r="B1231" s="71"/>
      <c r="C1231" s="71"/>
      <c r="D1231" s="3"/>
      <c r="E1231" s="3"/>
      <c r="F1231" s="3"/>
      <c r="G1231" s="69"/>
      <c r="H1231" s="3"/>
      <c r="I1231" s="3"/>
      <c r="J1231" s="3"/>
      <c r="K1231" s="3"/>
      <c r="L1231" s="3"/>
    </row>
    <row r="1232" spans="2:12" x14ac:dyDescent="0.2">
      <c r="B1232" s="71"/>
      <c r="C1232" s="71"/>
      <c r="D1232" s="3"/>
      <c r="E1232" s="3"/>
      <c r="F1232" s="3"/>
      <c r="G1232" s="69"/>
      <c r="H1232" s="3"/>
      <c r="I1232" s="3"/>
      <c r="J1232" s="3"/>
      <c r="K1232" s="3"/>
      <c r="L1232" s="3"/>
    </row>
    <row r="1233" spans="2:12" x14ac:dyDescent="0.2">
      <c r="B1233" s="71"/>
      <c r="C1233" s="71"/>
      <c r="D1233" s="3"/>
      <c r="E1233" s="3"/>
      <c r="F1233" s="3"/>
      <c r="G1233" s="69"/>
      <c r="H1233" s="3"/>
      <c r="I1233" s="3"/>
      <c r="J1233" s="3"/>
      <c r="K1233" s="3"/>
      <c r="L1233" s="3"/>
    </row>
    <row r="1234" spans="2:12" x14ac:dyDescent="0.2">
      <c r="B1234" s="71"/>
      <c r="C1234" s="71"/>
      <c r="D1234" s="3"/>
      <c r="E1234" s="3"/>
      <c r="F1234" s="3"/>
      <c r="G1234" s="69"/>
      <c r="H1234" s="3"/>
      <c r="I1234" s="3"/>
      <c r="J1234" s="3"/>
      <c r="K1234" s="3"/>
      <c r="L1234" s="3"/>
    </row>
    <row r="1235" spans="2:12" x14ac:dyDescent="0.2">
      <c r="B1235" s="71"/>
      <c r="C1235" s="71"/>
      <c r="D1235" s="3"/>
      <c r="E1235" s="3"/>
      <c r="F1235" s="3"/>
      <c r="G1235" s="69"/>
      <c r="H1235" s="3"/>
      <c r="I1235" s="3"/>
      <c r="J1235" s="3"/>
      <c r="K1235" s="3"/>
      <c r="L1235" s="3"/>
    </row>
    <row r="1236" spans="2:12" x14ac:dyDescent="0.2">
      <c r="B1236" s="71"/>
      <c r="C1236" s="71"/>
      <c r="D1236" s="3"/>
      <c r="E1236" s="3"/>
      <c r="F1236" s="3"/>
      <c r="G1236" s="69"/>
      <c r="H1236" s="3"/>
      <c r="I1236" s="3"/>
      <c r="J1236" s="3"/>
      <c r="K1236" s="3"/>
      <c r="L1236" s="3"/>
    </row>
    <row r="1237" spans="2:12" x14ac:dyDescent="0.2">
      <c r="B1237" s="71"/>
      <c r="C1237" s="71"/>
      <c r="D1237" s="3"/>
      <c r="E1237" s="3"/>
      <c r="F1237" s="3"/>
      <c r="G1237" s="69"/>
      <c r="H1237" s="3"/>
      <c r="I1237" s="3"/>
      <c r="J1237" s="3"/>
      <c r="K1237" s="3"/>
      <c r="L1237" s="3"/>
    </row>
    <row r="1238" spans="2:12" x14ac:dyDescent="0.2">
      <c r="B1238" s="71"/>
      <c r="C1238" s="71"/>
      <c r="D1238" s="3"/>
      <c r="E1238" s="3"/>
      <c r="F1238" s="3"/>
      <c r="G1238" s="69"/>
      <c r="H1238" s="3"/>
      <c r="I1238" s="3"/>
      <c r="J1238" s="3"/>
      <c r="K1238" s="3"/>
      <c r="L1238" s="3"/>
    </row>
    <row r="1239" spans="2:12" x14ac:dyDescent="0.2">
      <c r="B1239" s="71"/>
      <c r="C1239" s="71"/>
      <c r="D1239" s="3"/>
      <c r="E1239" s="3"/>
      <c r="F1239" s="3"/>
      <c r="G1239" s="69"/>
      <c r="H1239" s="3"/>
      <c r="I1239" s="3"/>
      <c r="J1239" s="3"/>
      <c r="K1239" s="3"/>
      <c r="L1239" s="3"/>
    </row>
    <row r="1240" spans="2:12" x14ac:dyDescent="0.2">
      <c r="B1240" s="71"/>
      <c r="C1240" s="71"/>
      <c r="D1240" s="3"/>
      <c r="E1240" s="3"/>
      <c r="F1240" s="3"/>
      <c r="G1240" s="69"/>
      <c r="H1240" s="3"/>
      <c r="I1240" s="3"/>
      <c r="J1240" s="3"/>
      <c r="K1240" s="3"/>
      <c r="L1240" s="3"/>
    </row>
    <row r="1241" spans="2:12" x14ac:dyDescent="0.2">
      <c r="B1241" s="71"/>
      <c r="C1241" s="71"/>
      <c r="D1241" s="3"/>
      <c r="E1241" s="3"/>
      <c r="F1241" s="3"/>
      <c r="G1241" s="69"/>
      <c r="H1241" s="3"/>
      <c r="I1241" s="3"/>
      <c r="J1241" s="3"/>
      <c r="K1241" s="3"/>
      <c r="L1241" s="3"/>
    </row>
    <row r="1242" spans="2:12" x14ac:dyDescent="0.2">
      <c r="B1242" s="71"/>
      <c r="C1242" s="71"/>
      <c r="D1242" s="3"/>
      <c r="E1242" s="3"/>
      <c r="F1242" s="3"/>
      <c r="G1242" s="69"/>
      <c r="H1242" s="3"/>
      <c r="I1242" s="3"/>
      <c r="J1242" s="3"/>
      <c r="K1242" s="3"/>
      <c r="L1242" s="3"/>
    </row>
    <row r="1243" spans="2:12" x14ac:dyDescent="0.2">
      <c r="B1243" s="71"/>
      <c r="C1243" s="71"/>
      <c r="D1243" s="3"/>
      <c r="E1243" s="3"/>
      <c r="F1243" s="3"/>
      <c r="G1243" s="69"/>
      <c r="H1243" s="3"/>
      <c r="I1243" s="3"/>
      <c r="J1243" s="3"/>
      <c r="K1243" s="3"/>
      <c r="L1243" s="3"/>
    </row>
    <row r="1244" spans="2:12" x14ac:dyDescent="0.2">
      <c r="B1244" s="71"/>
      <c r="C1244" s="71"/>
      <c r="D1244" s="3"/>
      <c r="E1244" s="3"/>
      <c r="F1244" s="3"/>
      <c r="G1244" s="69"/>
      <c r="H1244" s="3"/>
      <c r="I1244" s="3"/>
      <c r="J1244" s="3"/>
      <c r="K1244" s="3"/>
      <c r="L1244" s="3"/>
    </row>
    <row r="1245" spans="2:12" x14ac:dyDescent="0.2">
      <c r="B1245" s="71"/>
      <c r="C1245" s="71"/>
      <c r="D1245" s="3"/>
      <c r="E1245" s="3"/>
      <c r="F1245" s="3"/>
      <c r="G1245" s="69"/>
      <c r="H1245" s="3"/>
      <c r="I1245" s="3"/>
      <c r="J1245" s="3"/>
      <c r="K1245" s="3"/>
      <c r="L1245" s="3"/>
    </row>
    <row r="1246" spans="2:12" x14ac:dyDescent="0.2">
      <c r="B1246" s="71"/>
      <c r="C1246" s="71"/>
      <c r="D1246" s="3"/>
      <c r="E1246" s="3"/>
      <c r="F1246" s="3"/>
      <c r="G1246" s="69"/>
      <c r="H1246" s="3"/>
      <c r="I1246" s="3"/>
      <c r="J1246" s="3"/>
      <c r="K1246" s="3"/>
      <c r="L1246" s="3"/>
    </row>
    <row r="1247" spans="2:12" x14ac:dyDescent="0.2">
      <c r="B1247" s="71"/>
      <c r="C1247" s="71"/>
      <c r="D1247" s="3"/>
      <c r="E1247" s="3"/>
      <c r="F1247" s="3"/>
      <c r="G1247" s="69"/>
      <c r="H1247" s="3"/>
      <c r="I1247" s="3"/>
      <c r="J1247" s="3"/>
      <c r="K1247" s="3"/>
      <c r="L1247" s="3"/>
    </row>
    <row r="1248" spans="2:12" x14ac:dyDescent="0.2">
      <c r="B1248" s="71"/>
      <c r="C1248" s="71"/>
      <c r="D1248" s="3"/>
      <c r="E1248" s="3"/>
      <c r="F1248" s="3"/>
      <c r="G1248" s="69"/>
      <c r="H1248" s="3"/>
      <c r="I1248" s="3"/>
      <c r="J1248" s="3"/>
      <c r="K1248" s="3"/>
      <c r="L1248" s="3"/>
    </row>
    <row r="1249" spans="2:12" x14ac:dyDescent="0.2">
      <c r="B1249" s="71"/>
      <c r="C1249" s="71"/>
      <c r="D1249" s="3"/>
      <c r="E1249" s="3"/>
      <c r="F1249" s="3"/>
      <c r="G1249" s="69"/>
      <c r="H1249" s="3"/>
      <c r="I1249" s="3"/>
      <c r="J1249" s="3"/>
      <c r="K1249" s="3"/>
      <c r="L1249" s="3"/>
    </row>
    <row r="1250" spans="2:12" x14ac:dyDescent="0.2">
      <c r="B1250" s="71"/>
      <c r="C1250" s="71"/>
      <c r="D1250" s="3"/>
      <c r="E1250" s="3"/>
      <c r="F1250" s="3"/>
      <c r="G1250" s="69"/>
      <c r="H1250" s="3"/>
      <c r="I1250" s="3"/>
      <c r="J1250" s="3"/>
      <c r="K1250" s="3"/>
      <c r="L1250" s="3"/>
    </row>
    <row r="1251" spans="2:12" x14ac:dyDescent="0.2">
      <c r="B1251" s="71"/>
      <c r="C1251" s="71"/>
      <c r="D1251" s="3"/>
      <c r="E1251" s="3"/>
      <c r="F1251" s="3"/>
      <c r="G1251" s="69"/>
      <c r="H1251" s="3"/>
      <c r="I1251" s="3"/>
      <c r="J1251" s="3"/>
      <c r="K1251" s="3"/>
      <c r="L1251" s="3"/>
    </row>
    <row r="1252" spans="2:12" x14ac:dyDescent="0.2">
      <c r="B1252" s="71"/>
      <c r="C1252" s="71"/>
      <c r="D1252" s="3"/>
      <c r="E1252" s="3"/>
      <c r="F1252" s="3"/>
      <c r="G1252" s="69"/>
      <c r="H1252" s="3"/>
      <c r="I1252" s="3"/>
      <c r="J1252" s="3"/>
      <c r="K1252" s="3"/>
      <c r="L1252" s="3"/>
    </row>
    <row r="1253" spans="2:12" x14ac:dyDescent="0.2">
      <c r="B1253" s="71"/>
      <c r="C1253" s="71"/>
      <c r="D1253" s="3"/>
      <c r="E1253" s="3"/>
      <c r="F1253" s="3"/>
      <c r="G1253" s="69"/>
      <c r="H1253" s="3"/>
      <c r="I1253" s="3"/>
      <c r="J1253" s="3"/>
      <c r="K1253" s="3"/>
      <c r="L1253" s="3"/>
    </row>
    <row r="1254" spans="2:12" x14ac:dyDescent="0.2">
      <c r="B1254" s="71"/>
      <c r="C1254" s="71"/>
      <c r="D1254" s="3"/>
      <c r="E1254" s="3"/>
      <c r="F1254" s="3"/>
      <c r="G1254" s="69"/>
      <c r="H1254" s="3"/>
      <c r="I1254" s="3"/>
      <c r="J1254" s="3"/>
      <c r="K1254" s="3"/>
      <c r="L1254" s="3"/>
    </row>
    <row r="1255" spans="2:12" x14ac:dyDescent="0.2">
      <c r="B1255" s="71"/>
      <c r="C1255" s="71"/>
      <c r="D1255" s="3"/>
      <c r="E1255" s="3"/>
      <c r="F1255" s="3"/>
      <c r="G1255" s="69"/>
      <c r="H1255" s="3"/>
      <c r="I1255" s="3"/>
      <c r="J1255" s="3"/>
      <c r="K1255" s="3"/>
      <c r="L1255" s="3"/>
    </row>
    <row r="1256" spans="2:12" x14ac:dyDescent="0.2">
      <c r="B1256" s="71"/>
      <c r="C1256" s="71"/>
      <c r="D1256" s="3"/>
      <c r="E1256" s="3"/>
      <c r="F1256" s="3"/>
      <c r="G1256" s="69"/>
      <c r="H1256" s="3"/>
      <c r="I1256" s="3"/>
      <c r="J1256" s="3"/>
      <c r="K1256" s="3"/>
      <c r="L1256" s="3"/>
    </row>
    <row r="1257" spans="2:12" x14ac:dyDescent="0.2">
      <c r="B1257" s="71"/>
      <c r="C1257" s="71"/>
      <c r="D1257" s="3"/>
      <c r="E1257" s="3"/>
      <c r="F1257" s="3"/>
      <c r="G1257" s="69"/>
      <c r="H1257" s="3"/>
      <c r="I1257" s="3"/>
      <c r="J1257" s="3"/>
      <c r="K1257" s="3"/>
      <c r="L1257" s="3"/>
    </row>
    <row r="1258" spans="2:12" x14ac:dyDescent="0.2">
      <c r="B1258" s="71"/>
      <c r="C1258" s="71"/>
      <c r="D1258" s="3"/>
      <c r="E1258" s="3"/>
      <c r="F1258" s="3"/>
      <c r="G1258" s="69"/>
      <c r="H1258" s="3"/>
      <c r="I1258" s="3"/>
      <c r="J1258" s="3"/>
      <c r="K1258" s="3"/>
      <c r="L1258" s="3"/>
    </row>
    <row r="1259" spans="2:12" x14ac:dyDescent="0.2">
      <c r="B1259" s="71"/>
      <c r="C1259" s="71"/>
      <c r="D1259" s="3"/>
      <c r="E1259" s="3"/>
      <c r="F1259" s="3"/>
      <c r="G1259" s="69"/>
      <c r="H1259" s="3"/>
      <c r="I1259" s="3"/>
      <c r="J1259" s="3"/>
      <c r="K1259" s="3"/>
      <c r="L1259" s="3"/>
    </row>
    <row r="1260" spans="2:12" x14ac:dyDescent="0.2">
      <c r="B1260" s="71"/>
      <c r="C1260" s="71"/>
      <c r="D1260" s="3"/>
      <c r="E1260" s="3"/>
      <c r="F1260" s="3"/>
      <c r="G1260" s="69"/>
      <c r="H1260" s="3"/>
      <c r="I1260" s="3"/>
      <c r="J1260" s="3"/>
      <c r="K1260" s="3"/>
      <c r="L1260" s="3"/>
    </row>
    <row r="1261" spans="2:12" x14ac:dyDescent="0.2">
      <c r="B1261" s="71"/>
      <c r="C1261" s="71"/>
      <c r="D1261" s="3"/>
      <c r="E1261" s="3"/>
      <c r="F1261" s="3"/>
      <c r="G1261" s="69"/>
      <c r="H1261" s="3"/>
      <c r="I1261" s="3"/>
      <c r="J1261" s="3"/>
      <c r="K1261" s="3"/>
      <c r="L1261" s="3"/>
    </row>
    <row r="1262" spans="2:12" x14ac:dyDescent="0.2">
      <c r="B1262" s="71"/>
      <c r="C1262" s="71"/>
      <c r="D1262" s="3"/>
      <c r="E1262" s="3"/>
      <c r="F1262" s="3"/>
      <c r="G1262" s="69"/>
      <c r="H1262" s="3"/>
      <c r="I1262" s="3"/>
      <c r="J1262" s="3"/>
      <c r="K1262" s="3"/>
      <c r="L1262" s="3"/>
    </row>
    <row r="1263" spans="2:12" x14ac:dyDescent="0.2">
      <c r="B1263" s="71"/>
      <c r="C1263" s="71"/>
      <c r="D1263" s="3"/>
      <c r="E1263" s="3"/>
      <c r="F1263" s="3"/>
      <c r="G1263" s="69"/>
      <c r="H1263" s="3"/>
      <c r="I1263" s="3"/>
      <c r="J1263" s="3"/>
      <c r="K1263" s="3"/>
      <c r="L1263" s="3"/>
    </row>
    <row r="1264" spans="2:12" x14ac:dyDescent="0.2">
      <c r="B1264" s="71"/>
      <c r="C1264" s="71"/>
      <c r="D1264" s="3"/>
      <c r="E1264" s="3"/>
      <c r="F1264" s="3"/>
      <c r="G1264" s="69"/>
      <c r="H1264" s="3"/>
      <c r="I1264" s="3"/>
      <c r="J1264" s="3"/>
      <c r="K1264" s="3"/>
      <c r="L1264" s="3"/>
    </row>
    <row r="1265" spans="2:12" x14ac:dyDescent="0.2">
      <c r="B1265" s="71"/>
      <c r="C1265" s="71"/>
      <c r="D1265" s="3"/>
      <c r="E1265" s="3"/>
      <c r="F1265" s="3"/>
      <c r="G1265" s="69"/>
      <c r="H1265" s="3"/>
      <c r="I1265" s="3"/>
      <c r="J1265" s="3"/>
      <c r="K1265" s="3"/>
      <c r="L1265" s="3"/>
    </row>
    <row r="1266" spans="2:12" x14ac:dyDescent="0.2">
      <c r="B1266" s="71"/>
      <c r="C1266" s="71"/>
      <c r="D1266" s="3"/>
      <c r="E1266" s="3"/>
      <c r="F1266" s="3"/>
      <c r="G1266" s="69"/>
      <c r="H1266" s="3"/>
      <c r="I1266" s="3"/>
      <c r="J1266" s="3"/>
      <c r="K1266" s="3"/>
      <c r="L1266" s="3"/>
    </row>
    <row r="1267" spans="2:12" x14ac:dyDescent="0.2">
      <c r="B1267" s="71"/>
      <c r="C1267" s="71"/>
      <c r="D1267" s="3"/>
      <c r="E1267" s="3"/>
      <c r="F1267" s="3"/>
      <c r="G1267" s="69"/>
      <c r="H1267" s="3"/>
      <c r="I1267" s="3"/>
      <c r="J1267" s="3"/>
      <c r="K1267" s="3"/>
      <c r="L1267" s="3"/>
    </row>
    <row r="1268" spans="2:12" x14ac:dyDescent="0.2">
      <c r="B1268" s="71"/>
      <c r="C1268" s="71"/>
      <c r="D1268" s="3"/>
      <c r="E1268" s="3"/>
      <c r="F1268" s="3"/>
      <c r="G1268" s="69"/>
      <c r="H1268" s="3"/>
      <c r="I1268" s="3"/>
      <c r="J1268" s="3"/>
      <c r="K1268" s="3"/>
      <c r="L1268" s="3"/>
    </row>
    <row r="1269" spans="2:12" x14ac:dyDescent="0.2">
      <c r="B1269" s="71"/>
      <c r="C1269" s="71"/>
      <c r="D1269" s="3"/>
      <c r="E1269" s="3"/>
      <c r="F1269" s="3"/>
      <c r="G1269" s="69"/>
      <c r="H1269" s="3"/>
      <c r="I1269" s="3"/>
      <c r="J1269" s="3"/>
      <c r="K1269" s="3"/>
      <c r="L1269" s="3"/>
    </row>
    <row r="1270" spans="2:12" x14ac:dyDescent="0.2">
      <c r="B1270" s="71"/>
      <c r="C1270" s="71"/>
      <c r="D1270" s="3"/>
      <c r="E1270" s="3"/>
      <c r="F1270" s="3"/>
      <c r="G1270" s="69"/>
      <c r="H1270" s="3"/>
      <c r="I1270" s="3"/>
      <c r="J1270" s="3"/>
      <c r="K1270" s="3"/>
      <c r="L1270" s="3"/>
    </row>
    <row r="1271" spans="2:12" x14ac:dyDescent="0.2">
      <c r="B1271" s="71"/>
      <c r="C1271" s="71"/>
      <c r="D1271" s="3"/>
      <c r="E1271" s="3"/>
      <c r="F1271" s="3"/>
      <c r="G1271" s="69"/>
      <c r="H1271" s="3"/>
      <c r="I1271" s="3"/>
      <c r="J1271" s="3"/>
      <c r="K1271" s="3"/>
      <c r="L1271" s="3"/>
    </row>
    <row r="1272" spans="2:12" x14ac:dyDescent="0.2">
      <c r="B1272" s="71"/>
      <c r="C1272" s="71"/>
      <c r="D1272" s="3"/>
      <c r="E1272" s="3"/>
      <c r="F1272" s="3"/>
      <c r="G1272" s="69"/>
      <c r="H1272" s="3"/>
      <c r="I1272" s="3"/>
      <c r="J1272" s="3"/>
      <c r="K1272" s="3"/>
      <c r="L1272" s="3"/>
    </row>
    <row r="1273" spans="2:12" x14ac:dyDescent="0.2">
      <c r="B1273" s="71"/>
      <c r="C1273" s="71"/>
      <c r="D1273" s="3"/>
      <c r="E1273" s="3"/>
      <c r="F1273" s="3"/>
      <c r="G1273" s="69"/>
      <c r="H1273" s="3"/>
      <c r="I1273" s="3"/>
      <c r="J1273" s="3"/>
      <c r="K1273" s="3"/>
      <c r="L1273" s="3"/>
    </row>
    <row r="1274" spans="2:12" x14ac:dyDescent="0.2">
      <c r="B1274" s="71"/>
      <c r="C1274" s="71"/>
      <c r="D1274" s="3"/>
      <c r="E1274" s="3"/>
      <c r="F1274" s="3"/>
      <c r="G1274" s="69"/>
      <c r="H1274" s="3"/>
      <c r="I1274" s="3"/>
      <c r="J1274" s="3"/>
      <c r="K1274" s="3"/>
      <c r="L1274" s="3"/>
    </row>
    <row r="1275" spans="2:12" x14ac:dyDescent="0.2">
      <c r="B1275" s="71"/>
      <c r="C1275" s="71"/>
      <c r="D1275" s="3"/>
      <c r="E1275" s="3"/>
      <c r="F1275" s="3"/>
      <c r="G1275" s="69"/>
      <c r="H1275" s="3"/>
      <c r="I1275" s="3"/>
      <c r="J1275" s="3"/>
      <c r="K1275" s="3"/>
      <c r="L1275" s="3"/>
    </row>
    <row r="1276" spans="2:12" x14ac:dyDescent="0.2">
      <c r="B1276" s="71"/>
      <c r="C1276" s="71"/>
      <c r="D1276" s="3"/>
      <c r="E1276" s="3"/>
      <c r="F1276" s="3"/>
      <c r="G1276" s="69"/>
      <c r="H1276" s="3"/>
      <c r="I1276" s="3"/>
      <c r="J1276" s="3"/>
      <c r="K1276" s="3"/>
      <c r="L1276" s="3"/>
    </row>
    <row r="1277" spans="2:12" x14ac:dyDescent="0.2">
      <c r="B1277" s="71"/>
      <c r="C1277" s="71"/>
      <c r="D1277" s="3"/>
      <c r="E1277" s="3"/>
      <c r="F1277" s="3"/>
      <c r="G1277" s="69"/>
      <c r="H1277" s="3"/>
      <c r="I1277" s="3"/>
      <c r="J1277" s="3"/>
      <c r="K1277" s="3"/>
      <c r="L1277" s="3"/>
    </row>
    <row r="1278" spans="2:12" x14ac:dyDescent="0.2">
      <c r="B1278" s="71"/>
      <c r="C1278" s="71"/>
      <c r="D1278" s="3"/>
      <c r="E1278" s="3"/>
      <c r="F1278" s="3"/>
      <c r="G1278" s="69"/>
      <c r="H1278" s="3"/>
      <c r="I1278" s="3"/>
      <c r="J1278" s="3"/>
      <c r="K1278" s="3"/>
      <c r="L1278" s="3"/>
    </row>
    <row r="1279" spans="2:12" x14ac:dyDescent="0.2">
      <c r="B1279" s="71"/>
      <c r="C1279" s="71"/>
      <c r="D1279" s="3"/>
      <c r="E1279" s="3"/>
      <c r="F1279" s="3"/>
      <c r="G1279" s="69"/>
      <c r="H1279" s="3"/>
      <c r="I1279" s="3"/>
      <c r="J1279" s="3"/>
      <c r="K1279" s="3"/>
      <c r="L1279" s="3"/>
    </row>
    <row r="1280" spans="2:12" x14ac:dyDescent="0.2">
      <c r="B1280" s="71"/>
      <c r="C1280" s="71"/>
      <c r="D1280" s="3"/>
      <c r="E1280" s="3"/>
      <c r="F1280" s="3"/>
      <c r="G1280" s="69"/>
      <c r="H1280" s="3"/>
      <c r="I1280" s="3"/>
      <c r="J1280" s="3"/>
      <c r="K1280" s="3"/>
      <c r="L1280" s="3"/>
    </row>
    <row r="1281" spans="2:12" x14ac:dyDescent="0.2">
      <c r="B1281" s="71"/>
      <c r="C1281" s="71"/>
      <c r="D1281" s="3"/>
      <c r="E1281" s="3"/>
      <c r="F1281" s="3"/>
      <c r="G1281" s="69"/>
      <c r="H1281" s="3"/>
      <c r="I1281" s="3"/>
      <c r="J1281" s="3"/>
      <c r="K1281" s="3"/>
      <c r="L1281" s="3"/>
    </row>
    <row r="1282" spans="2:12" x14ac:dyDescent="0.2">
      <c r="B1282" s="71"/>
      <c r="C1282" s="71"/>
      <c r="D1282" s="3"/>
      <c r="E1282" s="3"/>
      <c r="F1282" s="3"/>
      <c r="G1282" s="69"/>
      <c r="H1282" s="3"/>
      <c r="I1282" s="3"/>
      <c r="J1282" s="3"/>
      <c r="K1282" s="3"/>
      <c r="L1282" s="3"/>
    </row>
    <row r="1283" spans="2:12" x14ac:dyDescent="0.2">
      <c r="B1283" s="71"/>
      <c r="C1283" s="71"/>
      <c r="D1283" s="3"/>
      <c r="E1283" s="3"/>
      <c r="F1283" s="3"/>
      <c r="G1283" s="69"/>
      <c r="H1283" s="3"/>
      <c r="I1283" s="3"/>
      <c r="J1283" s="3"/>
      <c r="K1283" s="3"/>
      <c r="L1283" s="3"/>
    </row>
    <row r="1284" spans="2:12" x14ac:dyDescent="0.2">
      <c r="B1284" s="71"/>
      <c r="C1284" s="71"/>
      <c r="D1284" s="3"/>
      <c r="E1284" s="3"/>
      <c r="F1284" s="3"/>
      <c r="G1284" s="69"/>
      <c r="H1284" s="3"/>
      <c r="I1284" s="3"/>
      <c r="J1284" s="3"/>
      <c r="K1284" s="3"/>
      <c r="L1284" s="3"/>
    </row>
    <row r="1285" spans="2:12" x14ac:dyDescent="0.2">
      <c r="B1285" s="71"/>
      <c r="C1285" s="71"/>
      <c r="D1285" s="3"/>
      <c r="E1285" s="3"/>
      <c r="F1285" s="3"/>
      <c r="G1285" s="69"/>
      <c r="H1285" s="3"/>
      <c r="I1285" s="3"/>
      <c r="J1285" s="3"/>
      <c r="K1285" s="3"/>
      <c r="L1285" s="3"/>
    </row>
    <row r="1286" spans="2:12" x14ac:dyDescent="0.2">
      <c r="B1286" s="71"/>
      <c r="C1286" s="71"/>
      <c r="D1286" s="3"/>
      <c r="E1286" s="3"/>
      <c r="F1286" s="3"/>
      <c r="G1286" s="69"/>
      <c r="H1286" s="3"/>
      <c r="I1286" s="3"/>
      <c r="J1286" s="3"/>
      <c r="K1286" s="3"/>
      <c r="L1286" s="3"/>
    </row>
    <row r="1287" spans="2:12" x14ac:dyDescent="0.2">
      <c r="B1287" s="71"/>
      <c r="C1287" s="71"/>
      <c r="D1287" s="3"/>
      <c r="E1287" s="3"/>
      <c r="F1287" s="3"/>
      <c r="G1287" s="69"/>
      <c r="H1287" s="3"/>
      <c r="I1287" s="3"/>
      <c r="J1287" s="3"/>
      <c r="K1287" s="3"/>
      <c r="L1287" s="3"/>
    </row>
    <row r="1288" spans="2:12" x14ac:dyDescent="0.2">
      <c r="B1288" s="71"/>
      <c r="C1288" s="71"/>
      <c r="D1288" s="3"/>
      <c r="E1288" s="3"/>
      <c r="F1288" s="3"/>
      <c r="G1288" s="69"/>
      <c r="H1288" s="3"/>
      <c r="I1288" s="3"/>
      <c r="J1288" s="3"/>
      <c r="K1288" s="3"/>
      <c r="L1288" s="3"/>
    </row>
    <row r="1289" spans="2:12" x14ac:dyDescent="0.2">
      <c r="B1289" s="71"/>
      <c r="C1289" s="71"/>
      <c r="D1289" s="3"/>
      <c r="E1289" s="3"/>
      <c r="F1289" s="3"/>
      <c r="G1289" s="69"/>
      <c r="H1289" s="3"/>
      <c r="I1289" s="3"/>
      <c r="J1289" s="3"/>
      <c r="K1289" s="3"/>
      <c r="L1289" s="3"/>
    </row>
    <row r="1290" spans="2:12" x14ac:dyDescent="0.2">
      <c r="B1290" s="71"/>
      <c r="C1290" s="71"/>
      <c r="D1290" s="3"/>
      <c r="E1290" s="3"/>
      <c r="F1290" s="3"/>
      <c r="G1290" s="69"/>
      <c r="H1290" s="3"/>
      <c r="I1290" s="3"/>
      <c r="J1290" s="3"/>
      <c r="K1290" s="3"/>
      <c r="L1290" s="3"/>
    </row>
    <row r="1291" spans="2:12" x14ac:dyDescent="0.2">
      <c r="B1291" s="71"/>
      <c r="C1291" s="71"/>
      <c r="D1291" s="3"/>
      <c r="E1291" s="3"/>
      <c r="F1291" s="3"/>
      <c r="G1291" s="69"/>
      <c r="H1291" s="3"/>
      <c r="I1291" s="3"/>
      <c r="J1291" s="3"/>
      <c r="K1291" s="3"/>
      <c r="L1291" s="3"/>
    </row>
    <row r="1292" spans="2:12" x14ac:dyDescent="0.2">
      <c r="B1292" s="71"/>
      <c r="C1292" s="71"/>
      <c r="D1292" s="3"/>
      <c r="E1292" s="3"/>
      <c r="F1292" s="3"/>
      <c r="G1292" s="69"/>
      <c r="H1292" s="3"/>
      <c r="I1292" s="3"/>
      <c r="J1292" s="3"/>
      <c r="K1292" s="3"/>
      <c r="L1292" s="3"/>
    </row>
    <row r="1293" spans="2:12" x14ac:dyDescent="0.2">
      <c r="B1293" s="71"/>
      <c r="C1293" s="71"/>
      <c r="D1293" s="3"/>
      <c r="E1293" s="3"/>
      <c r="F1293" s="3"/>
      <c r="G1293" s="69"/>
      <c r="H1293" s="3"/>
      <c r="I1293" s="3"/>
      <c r="J1293" s="3"/>
      <c r="K1293" s="3"/>
      <c r="L1293" s="3"/>
    </row>
    <row r="1294" spans="2:12" x14ac:dyDescent="0.2">
      <c r="B1294" s="71"/>
      <c r="C1294" s="71"/>
      <c r="D1294" s="3"/>
      <c r="E1294" s="3"/>
      <c r="F1294" s="3"/>
      <c r="G1294" s="69"/>
      <c r="H1294" s="3"/>
      <c r="I1294" s="3"/>
      <c r="J1294" s="3"/>
      <c r="K1294" s="3"/>
      <c r="L1294" s="3"/>
    </row>
    <row r="1295" spans="2:12" x14ac:dyDescent="0.2">
      <c r="B1295" s="71"/>
      <c r="C1295" s="71"/>
      <c r="D1295" s="3"/>
      <c r="E1295" s="3"/>
      <c r="F1295" s="3"/>
      <c r="G1295" s="69"/>
      <c r="H1295" s="3"/>
      <c r="I1295" s="3"/>
      <c r="J1295" s="3"/>
      <c r="K1295" s="3"/>
      <c r="L1295" s="3"/>
    </row>
    <row r="1296" spans="2:12" x14ac:dyDescent="0.2">
      <c r="B1296" s="71"/>
      <c r="C1296" s="71"/>
      <c r="D1296" s="3"/>
      <c r="E1296" s="3"/>
      <c r="F1296" s="3"/>
      <c r="G1296" s="69"/>
      <c r="H1296" s="3"/>
      <c r="I1296" s="3"/>
      <c r="J1296" s="3"/>
      <c r="K1296" s="3"/>
      <c r="L1296" s="3"/>
    </row>
    <row r="1297" spans="2:12" x14ac:dyDescent="0.2">
      <c r="B1297" s="71"/>
      <c r="C1297" s="71"/>
      <c r="D1297" s="3"/>
      <c r="E1297" s="3"/>
      <c r="F1297" s="3"/>
      <c r="G1297" s="69"/>
      <c r="H1297" s="3"/>
      <c r="I1297" s="3"/>
      <c r="J1297" s="3"/>
      <c r="K1297" s="3"/>
      <c r="L1297" s="3"/>
    </row>
    <row r="1298" spans="2:12" x14ac:dyDescent="0.2">
      <c r="B1298" s="71"/>
      <c r="C1298" s="71"/>
      <c r="D1298" s="3"/>
      <c r="E1298" s="3"/>
      <c r="F1298" s="3"/>
      <c r="G1298" s="69"/>
      <c r="H1298" s="3"/>
      <c r="I1298" s="3"/>
      <c r="J1298" s="3"/>
      <c r="K1298" s="3"/>
      <c r="L1298" s="3"/>
    </row>
    <row r="1299" spans="2:12" x14ac:dyDescent="0.2">
      <c r="B1299" s="71"/>
      <c r="C1299" s="71"/>
      <c r="D1299" s="3"/>
      <c r="E1299" s="3"/>
      <c r="F1299" s="3"/>
      <c r="G1299" s="69"/>
      <c r="H1299" s="3"/>
      <c r="I1299" s="3"/>
      <c r="J1299" s="3"/>
      <c r="K1299" s="3"/>
      <c r="L1299" s="3"/>
    </row>
    <row r="1300" spans="2:12" x14ac:dyDescent="0.2">
      <c r="B1300" s="71"/>
      <c r="C1300" s="71"/>
      <c r="D1300" s="3"/>
      <c r="E1300" s="3"/>
      <c r="F1300" s="3"/>
      <c r="G1300" s="69"/>
      <c r="H1300" s="3"/>
      <c r="I1300" s="3"/>
      <c r="J1300" s="3"/>
      <c r="K1300" s="3"/>
      <c r="L1300" s="3"/>
    </row>
    <row r="1301" spans="2:12" x14ac:dyDescent="0.2">
      <c r="B1301" s="71"/>
      <c r="C1301" s="71"/>
      <c r="D1301" s="3"/>
      <c r="E1301" s="3"/>
      <c r="F1301" s="3"/>
      <c r="G1301" s="69"/>
      <c r="H1301" s="3"/>
      <c r="I1301" s="3"/>
      <c r="J1301" s="3"/>
      <c r="K1301" s="3"/>
      <c r="L1301" s="3"/>
    </row>
    <row r="1302" spans="2:12" x14ac:dyDescent="0.2">
      <c r="B1302" s="71"/>
      <c r="C1302" s="71"/>
      <c r="D1302" s="3"/>
      <c r="E1302" s="3"/>
      <c r="F1302" s="3"/>
      <c r="G1302" s="69"/>
      <c r="H1302" s="3"/>
      <c r="I1302" s="3"/>
      <c r="J1302" s="3"/>
      <c r="K1302" s="3"/>
      <c r="L1302" s="3"/>
    </row>
    <row r="1303" spans="2:12" x14ac:dyDescent="0.2">
      <c r="B1303" s="71"/>
      <c r="C1303" s="71"/>
      <c r="D1303" s="3"/>
      <c r="E1303" s="3"/>
      <c r="F1303" s="3"/>
      <c r="G1303" s="69"/>
      <c r="H1303" s="3"/>
      <c r="I1303" s="3"/>
      <c r="J1303" s="3"/>
      <c r="K1303" s="3"/>
      <c r="L1303" s="3"/>
    </row>
    <row r="1304" spans="2:12" x14ac:dyDescent="0.2">
      <c r="B1304" s="71"/>
      <c r="C1304" s="71"/>
      <c r="D1304" s="3"/>
      <c r="E1304" s="3"/>
      <c r="F1304" s="3"/>
      <c r="G1304" s="69"/>
      <c r="H1304" s="3"/>
      <c r="I1304" s="3"/>
      <c r="J1304" s="3"/>
      <c r="K1304" s="3"/>
      <c r="L1304" s="3"/>
    </row>
    <row r="1305" spans="2:12" x14ac:dyDescent="0.2">
      <c r="B1305" s="71"/>
      <c r="C1305" s="71"/>
      <c r="D1305" s="3"/>
      <c r="E1305" s="3"/>
      <c r="F1305" s="3"/>
      <c r="G1305" s="69"/>
      <c r="H1305" s="3"/>
      <c r="I1305" s="3"/>
      <c r="J1305" s="3"/>
      <c r="K1305" s="3"/>
      <c r="L1305" s="3"/>
    </row>
    <row r="1306" spans="2:12" x14ac:dyDescent="0.2">
      <c r="B1306" s="71"/>
      <c r="C1306" s="71"/>
      <c r="D1306" s="3"/>
      <c r="E1306" s="3"/>
      <c r="F1306" s="3"/>
      <c r="G1306" s="69"/>
      <c r="H1306" s="3"/>
      <c r="I1306" s="3"/>
      <c r="J1306" s="3"/>
      <c r="K1306" s="3"/>
      <c r="L1306" s="3"/>
    </row>
    <row r="1307" spans="2:12" x14ac:dyDescent="0.2">
      <c r="B1307" s="71"/>
      <c r="C1307" s="71"/>
      <c r="D1307" s="3"/>
      <c r="E1307" s="3"/>
      <c r="F1307" s="3"/>
      <c r="G1307" s="69"/>
      <c r="H1307" s="3"/>
      <c r="I1307" s="3"/>
      <c r="J1307" s="3"/>
      <c r="K1307" s="3"/>
      <c r="L1307" s="3"/>
    </row>
    <row r="1308" spans="2:12" x14ac:dyDescent="0.2">
      <c r="B1308" s="71"/>
      <c r="C1308" s="71"/>
      <c r="D1308" s="3"/>
      <c r="E1308" s="3"/>
      <c r="F1308" s="3"/>
      <c r="G1308" s="69"/>
      <c r="H1308" s="3"/>
      <c r="I1308" s="3"/>
      <c r="J1308" s="3"/>
      <c r="K1308" s="3"/>
      <c r="L1308" s="3"/>
    </row>
    <row r="1309" spans="2:12" x14ac:dyDescent="0.2">
      <c r="B1309" s="71"/>
      <c r="C1309" s="71"/>
      <c r="D1309" s="3"/>
      <c r="E1309" s="3"/>
      <c r="F1309" s="3"/>
      <c r="G1309" s="69"/>
      <c r="H1309" s="3"/>
      <c r="I1309" s="3"/>
      <c r="J1309" s="3"/>
      <c r="K1309" s="3"/>
      <c r="L1309" s="3"/>
    </row>
    <row r="1310" spans="2:12" x14ac:dyDescent="0.2">
      <c r="B1310" s="71"/>
      <c r="C1310" s="71"/>
      <c r="D1310" s="3"/>
      <c r="E1310" s="3"/>
      <c r="F1310" s="3"/>
      <c r="G1310" s="69"/>
      <c r="H1310" s="3"/>
      <c r="I1310" s="3"/>
      <c r="J1310" s="3"/>
      <c r="K1310" s="3"/>
      <c r="L1310" s="3"/>
    </row>
    <row r="1311" spans="2:12" x14ac:dyDescent="0.2">
      <c r="B1311" s="71"/>
      <c r="C1311" s="71"/>
      <c r="D1311" s="3"/>
      <c r="E1311" s="3"/>
      <c r="F1311" s="3"/>
      <c r="G1311" s="69"/>
      <c r="H1311" s="3"/>
      <c r="I1311" s="3"/>
      <c r="J1311" s="3"/>
      <c r="K1311" s="3"/>
      <c r="L1311" s="3"/>
    </row>
    <row r="1312" spans="2:12" x14ac:dyDescent="0.2">
      <c r="B1312" s="71"/>
      <c r="C1312" s="71"/>
      <c r="D1312" s="3"/>
      <c r="E1312" s="3"/>
      <c r="F1312" s="3"/>
      <c r="G1312" s="69"/>
      <c r="H1312" s="3"/>
      <c r="I1312" s="3"/>
      <c r="J1312" s="3"/>
      <c r="K1312" s="3"/>
      <c r="L1312" s="3"/>
    </row>
    <row r="1313" spans="2:12" x14ac:dyDescent="0.2">
      <c r="B1313" s="71"/>
      <c r="C1313" s="71"/>
      <c r="D1313" s="3"/>
      <c r="E1313" s="3"/>
      <c r="F1313" s="3"/>
      <c r="G1313" s="69"/>
      <c r="H1313" s="3"/>
      <c r="I1313" s="3"/>
      <c r="J1313" s="3"/>
      <c r="K1313" s="3"/>
      <c r="L1313" s="3"/>
    </row>
    <row r="1314" spans="2:12" x14ac:dyDescent="0.2">
      <c r="B1314" s="71"/>
      <c r="C1314" s="71"/>
      <c r="D1314" s="3"/>
      <c r="E1314" s="3"/>
      <c r="F1314" s="3"/>
      <c r="G1314" s="69"/>
      <c r="H1314" s="3"/>
      <c r="I1314" s="3"/>
      <c r="J1314" s="3"/>
      <c r="K1314" s="3"/>
      <c r="L1314" s="3"/>
    </row>
    <row r="1315" spans="2:12" x14ac:dyDescent="0.2">
      <c r="B1315" s="71"/>
      <c r="C1315" s="71"/>
      <c r="D1315" s="3"/>
      <c r="E1315" s="3"/>
      <c r="F1315" s="3"/>
      <c r="G1315" s="69"/>
      <c r="H1315" s="3"/>
      <c r="I1315" s="3"/>
      <c r="J1315" s="3"/>
      <c r="K1315" s="3"/>
      <c r="L1315" s="3"/>
    </row>
    <row r="1316" spans="2:12" x14ac:dyDescent="0.2">
      <c r="B1316" s="71"/>
      <c r="C1316" s="71"/>
      <c r="D1316" s="3"/>
      <c r="E1316" s="3"/>
      <c r="F1316" s="3"/>
      <c r="G1316" s="69"/>
      <c r="H1316" s="3"/>
      <c r="I1316" s="3"/>
      <c r="J1316" s="3"/>
      <c r="K1316" s="3"/>
      <c r="L1316" s="3"/>
    </row>
    <row r="1317" spans="2:12" x14ac:dyDescent="0.2">
      <c r="B1317" s="71"/>
      <c r="C1317" s="71"/>
      <c r="D1317" s="3"/>
      <c r="E1317" s="3"/>
      <c r="F1317" s="3"/>
      <c r="G1317" s="69"/>
      <c r="H1317" s="3"/>
      <c r="I1317" s="3"/>
      <c r="J1317" s="3"/>
      <c r="K1317" s="3"/>
      <c r="L1317" s="3"/>
    </row>
    <row r="1318" spans="2:12" x14ac:dyDescent="0.2">
      <c r="B1318" s="71"/>
      <c r="C1318" s="71"/>
      <c r="D1318" s="3"/>
      <c r="E1318" s="3"/>
      <c r="F1318" s="3"/>
      <c r="G1318" s="69"/>
      <c r="H1318" s="3"/>
      <c r="I1318" s="3"/>
      <c r="J1318" s="3"/>
      <c r="K1318" s="3"/>
      <c r="L1318" s="3"/>
    </row>
    <row r="1319" spans="2:12" x14ac:dyDescent="0.2">
      <c r="B1319" s="71"/>
      <c r="C1319" s="71"/>
      <c r="D1319" s="3"/>
      <c r="E1319" s="3"/>
      <c r="F1319" s="3"/>
      <c r="G1319" s="69"/>
      <c r="H1319" s="3"/>
      <c r="I1319" s="3"/>
      <c r="J1319" s="3"/>
      <c r="K1319" s="3"/>
      <c r="L1319" s="3"/>
    </row>
    <row r="1320" spans="2:12" x14ac:dyDescent="0.2">
      <c r="B1320" s="71"/>
      <c r="C1320" s="71"/>
      <c r="D1320" s="3"/>
      <c r="E1320" s="3"/>
      <c r="F1320" s="3"/>
      <c r="G1320" s="69"/>
      <c r="H1320" s="3"/>
      <c r="I1320" s="3"/>
      <c r="J1320" s="3"/>
      <c r="K1320" s="3"/>
      <c r="L1320" s="3"/>
    </row>
    <row r="1321" spans="2:12" x14ac:dyDescent="0.2">
      <c r="B1321" s="71"/>
      <c r="C1321" s="71"/>
      <c r="D1321" s="3"/>
      <c r="E1321" s="3"/>
      <c r="F1321" s="3"/>
      <c r="G1321" s="69"/>
      <c r="H1321" s="3"/>
      <c r="I1321" s="3"/>
      <c r="J1321" s="3"/>
      <c r="K1321" s="3"/>
      <c r="L1321" s="3"/>
    </row>
    <row r="1322" spans="2:12" x14ac:dyDescent="0.2">
      <c r="B1322" s="71"/>
      <c r="C1322" s="71"/>
      <c r="D1322" s="3"/>
      <c r="E1322" s="3"/>
      <c r="F1322" s="3"/>
      <c r="G1322" s="69"/>
      <c r="H1322" s="3"/>
      <c r="I1322" s="3"/>
      <c r="J1322" s="3"/>
      <c r="K1322" s="3"/>
      <c r="L1322" s="3"/>
    </row>
    <row r="1323" spans="2:12" x14ac:dyDescent="0.2">
      <c r="B1323" s="71"/>
      <c r="C1323" s="71"/>
      <c r="D1323" s="3"/>
      <c r="E1323" s="3"/>
      <c r="F1323" s="3"/>
      <c r="G1323" s="69"/>
      <c r="H1323" s="3"/>
      <c r="I1323" s="3"/>
      <c r="J1323" s="3"/>
      <c r="K1323" s="3"/>
      <c r="L1323" s="3"/>
    </row>
    <row r="1324" spans="2:12" x14ac:dyDescent="0.2">
      <c r="B1324" s="71"/>
      <c r="C1324" s="71"/>
      <c r="D1324" s="3"/>
      <c r="E1324" s="3"/>
      <c r="F1324" s="3"/>
      <c r="G1324" s="69"/>
      <c r="H1324" s="3"/>
      <c r="I1324" s="3"/>
      <c r="J1324" s="3"/>
      <c r="K1324" s="3"/>
      <c r="L1324" s="3"/>
    </row>
    <row r="1325" spans="2:12" x14ac:dyDescent="0.2">
      <c r="B1325" s="71"/>
      <c r="C1325" s="71"/>
      <c r="D1325" s="3"/>
      <c r="E1325" s="3"/>
      <c r="F1325" s="3"/>
      <c r="G1325" s="69"/>
      <c r="H1325" s="3"/>
      <c r="I1325" s="3"/>
      <c r="J1325" s="3"/>
      <c r="K1325" s="3"/>
      <c r="L1325" s="3"/>
    </row>
    <row r="1326" spans="2:12" x14ac:dyDescent="0.2">
      <c r="B1326" s="71"/>
      <c r="C1326" s="71"/>
      <c r="D1326" s="3"/>
      <c r="E1326" s="3"/>
      <c r="F1326" s="3"/>
      <c r="G1326" s="69"/>
      <c r="H1326" s="3"/>
      <c r="I1326" s="3"/>
      <c r="J1326" s="3"/>
      <c r="K1326" s="3"/>
      <c r="L1326" s="3"/>
    </row>
    <row r="1327" spans="2:12" x14ac:dyDescent="0.2">
      <c r="B1327" s="71"/>
      <c r="C1327" s="71"/>
      <c r="D1327" s="3"/>
      <c r="E1327" s="3"/>
      <c r="F1327" s="3"/>
      <c r="G1327" s="69"/>
      <c r="H1327" s="3"/>
      <c r="I1327" s="3"/>
      <c r="J1327" s="3"/>
      <c r="K1327" s="3"/>
      <c r="L1327" s="3"/>
    </row>
    <row r="1328" spans="2:12" x14ac:dyDescent="0.2">
      <c r="B1328" s="71"/>
      <c r="C1328" s="71"/>
      <c r="D1328" s="3"/>
      <c r="E1328" s="3"/>
      <c r="F1328" s="3"/>
      <c r="G1328" s="69"/>
      <c r="H1328" s="3"/>
      <c r="I1328" s="3"/>
      <c r="J1328" s="3"/>
      <c r="K1328" s="3"/>
      <c r="L1328" s="3"/>
    </row>
    <row r="1329" spans="2:12" x14ac:dyDescent="0.2">
      <c r="B1329" s="71"/>
      <c r="C1329" s="71"/>
      <c r="D1329" s="3"/>
      <c r="E1329" s="3"/>
      <c r="F1329" s="3"/>
      <c r="G1329" s="69"/>
      <c r="H1329" s="3"/>
      <c r="I1329" s="3"/>
      <c r="J1329" s="3"/>
      <c r="K1329" s="3"/>
      <c r="L1329" s="3"/>
    </row>
    <row r="1330" spans="2:12" x14ac:dyDescent="0.2">
      <c r="B1330" s="71"/>
      <c r="C1330" s="71"/>
      <c r="D1330" s="3"/>
      <c r="E1330" s="3"/>
      <c r="F1330" s="3"/>
      <c r="G1330" s="69"/>
      <c r="H1330" s="3"/>
      <c r="I1330" s="3"/>
      <c r="J1330" s="3"/>
      <c r="K1330" s="3"/>
      <c r="L1330" s="3"/>
    </row>
    <row r="1331" spans="2:12" x14ac:dyDescent="0.2">
      <c r="B1331" s="71"/>
      <c r="C1331" s="71"/>
      <c r="D1331" s="3"/>
      <c r="E1331" s="3"/>
      <c r="F1331" s="3"/>
      <c r="G1331" s="69"/>
      <c r="H1331" s="3"/>
      <c r="I1331" s="3"/>
      <c r="J1331" s="3"/>
      <c r="K1331" s="3"/>
      <c r="L1331" s="3"/>
    </row>
    <row r="1332" spans="2:12" x14ac:dyDescent="0.2">
      <c r="B1332" s="71"/>
      <c r="C1332" s="71"/>
      <c r="D1332" s="3"/>
      <c r="E1332" s="3"/>
      <c r="F1332" s="3"/>
      <c r="G1332" s="69"/>
      <c r="H1332" s="3"/>
      <c r="I1332" s="3"/>
      <c r="J1332" s="3"/>
      <c r="K1332" s="3"/>
      <c r="L1332" s="3"/>
    </row>
    <row r="1333" spans="2:12" x14ac:dyDescent="0.2">
      <c r="B1333" s="71"/>
      <c r="C1333" s="71"/>
      <c r="D1333" s="3"/>
      <c r="E1333" s="3"/>
      <c r="F1333" s="3"/>
      <c r="G1333" s="69"/>
      <c r="H1333" s="3"/>
      <c r="I1333" s="3"/>
      <c r="J1333" s="3"/>
      <c r="K1333" s="3"/>
      <c r="L1333" s="3"/>
    </row>
    <row r="1334" spans="2:12" x14ac:dyDescent="0.2">
      <c r="B1334" s="71"/>
      <c r="C1334" s="71"/>
      <c r="D1334" s="3"/>
      <c r="E1334" s="3"/>
      <c r="F1334" s="3"/>
      <c r="G1334" s="69"/>
      <c r="H1334" s="3"/>
      <c r="I1334" s="3"/>
      <c r="J1334" s="3"/>
      <c r="K1334" s="3"/>
      <c r="L1334" s="3"/>
    </row>
    <row r="1335" spans="2:12" x14ac:dyDescent="0.2">
      <c r="B1335" s="71"/>
      <c r="C1335" s="71"/>
      <c r="D1335" s="3"/>
      <c r="E1335" s="3"/>
      <c r="F1335" s="3"/>
      <c r="G1335" s="69"/>
      <c r="H1335" s="3"/>
      <c r="I1335" s="3"/>
      <c r="J1335" s="3"/>
      <c r="K1335" s="3"/>
      <c r="L1335" s="3"/>
    </row>
    <row r="1336" spans="2:12" x14ac:dyDescent="0.2">
      <c r="B1336" s="71"/>
      <c r="C1336" s="71"/>
      <c r="D1336" s="3"/>
      <c r="E1336" s="3"/>
      <c r="F1336" s="3"/>
      <c r="G1336" s="69"/>
      <c r="H1336" s="3"/>
      <c r="I1336" s="3"/>
      <c r="J1336" s="3"/>
      <c r="K1336" s="3"/>
      <c r="L1336" s="3"/>
    </row>
    <row r="1337" spans="2:12" x14ac:dyDescent="0.2">
      <c r="B1337" s="71"/>
      <c r="C1337" s="71"/>
      <c r="D1337" s="3"/>
      <c r="E1337" s="3"/>
      <c r="F1337" s="3"/>
      <c r="G1337" s="69"/>
      <c r="H1337" s="3"/>
      <c r="I1337" s="3"/>
      <c r="J1337" s="3"/>
      <c r="K1337" s="3"/>
      <c r="L1337" s="3"/>
    </row>
    <row r="1338" spans="2:12" x14ac:dyDescent="0.2">
      <c r="B1338" s="71"/>
      <c r="C1338" s="71"/>
      <c r="D1338" s="3"/>
      <c r="E1338" s="3"/>
      <c r="F1338" s="3"/>
      <c r="G1338" s="69"/>
      <c r="H1338" s="3"/>
      <c r="I1338" s="3"/>
      <c r="J1338" s="3"/>
      <c r="K1338" s="3"/>
      <c r="L1338" s="3"/>
    </row>
    <row r="1339" spans="2:12" x14ac:dyDescent="0.2">
      <c r="B1339" s="71"/>
      <c r="C1339" s="71"/>
      <c r="D1339" s="3"/>
      <c r="E1339" s="3"/>
      <c r="F1339" s="3"/>
      <c r="G1339" s="69"/>
      <c r="H1339" s="3"/>
      <c r="I1339" s="3"/>
      <c r="J1339" s="3"/>
      <c r="K1339" s="3"/>
      <c r="L1339" s="3"/>
    </row>
    <row r="1340" spans="2:12" x14ac:dyDescent="0.2">
      <c r="B1340" s="71"/>
      <c r="C1340" s="71"/>
      <c r="D1340" s="3"/>
      <c r="E1340" s="3"/>
      <c r="F1340" s="3"/>
      <c r="G1340" s="69"/>
      <c r="H1340" s="3"/>
      <c r="I1340" s="3"/>
      <c r="J1340" s="3"/>
      <c r="K1340" s="3"/>
      <c r="L1340" s="3"/>
    </row>
    <row r="1341" spans="2:12" x14ac:dyDescent="0.2">
      <c r="B1341" s="71"/>
      <c r="C1341" s="71"/>
      <c r="D1341" s="3"/>
      <c r="E1341" s="3"/>
      <c r="F1341" s="3"/>
      <c r="G1341" s="69"/>
      <c r="H1341" s="3"/>
      <c r="I1341" s="3"/>
      <c r="J1341" s="3"/>
      <c r="K1341" s="3"/>
      <c r="L1341" s="3"/>
    </row>
    <row r="1342" spans="2:12" x14ac:dyDescent="0.2">
      <c r="B1342" s="71"/>
      <c r="C1342" s="71"/>
      <c r="D1342" s="3"/>
      <c r="E1342" s="3"/>
      <c r="F1342" s="3"/>
      <c r="G1342" s="69"/>
      <c r="H1342" s="3"/>
      <c r="I1342" s="3"/>
      <c r="J1342" s="3"/>
      <c r="K1342" s="3"/>
      <c r="L1342" s="3"/>
    </row>
    <row r="1343" spans="2:12" x14ac:dyDescent="0.2">
      <c r="B1343" s="71"/>
      <c r="C1343" s="71"/>
      <c r="D1343" s="3"/>
      <c r="E1343" s="3"/>
      <c r="F1343" s="3"/>
      <c r="G1343" s="69"/>
      <c r="H1343" s="3"/>
      <c r="I1343" s="3"/>
      <c r="J1343" s="3"/>
      <c r="K1343" s="3"/>
      <c r="L1343" s="3"/>
    </row>
    <row r="1344" spans="2:12" x14ac:dyDescent="0.2">
      <c r="B1344" s="71"/>
      <c r="C1344" s="71"/>
      <c r="D1344" s="3"/>
      <c r="E1344" s="3"/>
      <c r="F1344" s="3"/>
      <c r="G1344" s="69"/>
      <c r="H1344" s="3"/>
      <c r="I1344" s="3"/>
      <c r="J1344" s="3"/>
      <c r="K1344" s="3"/>
      <c r="L1344" s="3"/>
    </row>
    <row r="1345" spans="2:12" x14ac:dyDescent="0.2">
      <c r="B1345" s="71"/>
      <c r="C1345" s="71"/>
      <c r="D1345" s="3"/>
      <c r="E1345" s="3"/>
      <c r="F1345" s="3"/>
      <c r="G1345" s="69"/>
      <c r="H1345" s="3"/>
      <c r="I1345" s="3"/>
      <c r="J1345" s="3"/>
      <c r="K1345" s="3"/>
      <c r="L1345" s="3"/>
    </row>
    <row r="1346" spans="2:12" x14ac:dyDescent="0.2">
      <c r="B1346" s="71"/>
      <c r="C1346" s="71"/>
      <c r="D1346" s="3"/>
      <c r="E1346" s="3"/>
      <c r="F1346" s="3"/>
      <c r="G1346" s="69"/>
      <c r="H1346" s="3"/>
      <c r="I1346" s="3"/>
      <c r="J1346" s="3"/>
      <c r="K1346" s="3"/>
      <c r="L1346" s="3"/>
    </row>
    <row r="1347" spans="2:12" x14ac:dyDescent="0.2">
      <c r="B1347" s="71"/>
      <c r="C1347" s="71"/>
      <c r="D1347" s="3"/>
      <c r="E1347" s="3"/>
      <c r="F1347" s="3"/>
      <c r="G1347" s="69"/>
      <c r="H1347" s="3"/>
      <c r="I1347" s="3"/>
      <c r="J1347" s="3"/>
      <c r="K1347" s="3"/>
      <c r="L1347" s="3"/>
    </row>
    <row r="1348" spans="2:12" x14ac:dyDescent="0.2">
      <c r="B1348" s="71"/>
      <c r="C1348" s="71"/>
      <c r="D1348" s="3"/>
      <c r="E1348" s="3"/>
      <c r="F1348" s="3"/>
      <c r="G1348" s="69"/>
      <c r="H1348" s="3"/>
      <c r="I1348" s="3"/>
      <c r="J1348" s="3"/>
      <c r="K1348" s="3"/>
      <c r="L1348" s="3"/>
    </row>
    <row r="1349" spans="2:12" x14ac:dyDescent="0.2">
      <c r="B1349" s="71"/>
      <c r="C1349" s="71"/>
      <c r="D1349" s="3"/>
      <c r="E1349" s="3"/>
      <c r="F1349" s="3"/>
      <c r="G1349" s="69"/>
      <c r="H1349" s="3"/>
      <c r="I1349" s="3"/>
      <c r="J1349" s="3"/>
      <c r="K1349" s="3"/>
      <c r="L1349" s="3"/>
    </row>
    <row r="1350" spans="2:12" x14ac:dyDescent="0.2">
      <c r="B1350" s="71"/>
      <c r="C1350" s="71"/>
      <c r="D1350" s="3"/>
      <c r="E1350" s="3"/>
      <c r="F1350" s="3"/>
      <c r="G1350" s="69"/>
      <c r="H1350" s="3"/>
      <c r="I1350" s="3"/>
      <c r="J1350" s="3"/>
      <c r="K1350" s="3"/>
      <c r="L1350" s="3"/>
    </row>
    <row r="1351" spans="2:12" x14ac:dyDescent="0.2">
      <c r="B1351" s="71"/>
      <c r="C1351" s="71"/>
      <c r="D1351" s="3"/>
      <c r="E1351" s="3"/>
      <c r="F1351" s="3"/>
      <c r="G1351" s="69"/>
      <c r="H1351" s="3"/>
      <c r="I1351" s="3"/>
      <c r="J1351" s="3"/>
      <c r="K1351" s="3"/>
      <c r="L1351" s="3"/>
    </row>
    <row r="1352" spans="2:12" x14ac:dyDescent="0.2">
      <c r="B1352" s="71"/>
      <c r="C1352" s="71"/>
      <c r="D1352" s="3"/>
      <c r="E1352" s="3"/>
      <c r="F1352" s="3"/>
      <c r="G1352" s="69"/>
      <c r="H1352" s="3"/>
      <c r="I1352" s="3"/>
      <c r="J1352" s="3"/>
      <c r="K1352" s="3"/>
      <c r="L1352" s="3"/>
    </row>
    <row r="1353" spans="2:12" x14ac:dyDescent="0.2">
      <c r="B1353" s="71"/>
      <c r="C1353" s="71"/>
      <c r="D1353" s="3"/>
      <c r="E1353" s="3"/>
      <c r="F1353" s="3"/>
      <c r="G1353" s="69"/>
      <c r="H1353" s="3"/>
      <c r="I1353" s="3"/>
      <c r="J1353" s="3"/>
      <c r="K1353" s="3"/>
      <c r="L1353" s="3"/>
    </row>
    <row r="1354" spans="2:12" x14ac:dyDescent="0.2">
      <c r="B1354" s="71"/>
      <c r="C1354" s="71"/>
      <c r="D1354" s="3"/>
      <c r="E1354" s="3"/>
      <c r="F1354" s="3"/>
      <c r="G1354" s="69"/>
      <c r="H1354" s="3"/>
      <c r="I1354" s="3"/>
      <c r="J1354" s="3"/>
      <c r="K1354" s="3"/>
      <c r="L1354" s="3"/>
    </row>
    <row r="1355" spans="2:12" x14ac:dyDescent="0.2">
      <c r="B1355" s="71"/>
      <c r="C1355" s="71"/>
      <c r="D1355" s="3"/>
      <c r="E1355" s="3"/>
      <c r="F1355" s="3"/>
      <c r="G1355" s="69"/>
      <c r="H1355" s="3"/>
      <c r="I1355" s="3"/>
      <c r="J1355" s="3"/>
      <c r="K1355" s="3"/>
      <c r="L1355" s="3"/>
    </row>
    <row r="1356" spans="2:12" x14ac:dyDescent="0.2">
      <c r="B1356" s="71"/>
      <c r="C1356" s="71"/>
      <c r="D1356" s="3"/>
      <c r="E1356" s="3"/>
      <c r="F1356" s="3"/>
      <c r="G1356" s="69"/>
      <c r="H1356" s="3"/>
      <c r="I1356" s="3"/>
      <c r="J1356" s="3"/>
      <c r="K1356" s="3"/>
      <c r="L1356" s="3"/>
    </row>
    <row r="1357" spans="2:12" x14ac:dyDescent="0.2">
      <c r="B1357" s="71"/>
      <c r="C1357" s="71"/>
      <c r="D1357" s="3"/>
      <c r="E1357" s="3"/>
      <c r="F1357" s="3"/>
      <c r="G1357" s="69"/>
      <c r="H1357" s="3"/>
      <c r="I1357" s="3"/>
      <c r="J1357" s="3"/>
      <c r="K1357" s="3"/>
      <c r="L1357" s="3"/>
    </row>
    <row r="1358" spans="2:12" x14ac:dyDescent="0.2">
      <c r="B1358" s="71"/>
      <c r="C1358" s="71"/>
      <c r="D1358" s="3"/>
      <c r="E1358" s="3"/>
      <c r="F1358" s="3"/>
      <c r="G1358" s="69"/>
      <c r="H1358" s="3"/>
      <c r="I1358" s="3"/>
      <c r="J1358" s="3"/>
      <c r="K1358" s="3"/>
      <c r="L1358" s="3"/>
    </row>
    <row r="1359" spans="2:12" x14ac:dyDescent="0.2">
      <c r="B1359" s="71"/>
      <c r="C1359" s="71"/>
      <c r="D1359" s="3"/>
      <c r="E1359" s="3"/>
      <c r="F1359" s="3"/>
      <c r="G1359" s="69"/>
      <c r="H1359" s="3"/>
      <c r="I1359" s="3"/>
      <c r="J1359" s="3"/>
      <c r="K1359" s="3"/>
      <c r="L1359" s="3"/>
    </row>
    <row r="1360" spans="2:12" x14ac:dyDescent="0.2">
      <c r="B1360" s="71"/>
      <c r="C1360" s="71"/>
      <c r="D1360" s="3"/>
      <c r="E1360" s="3"/>
      <c r="F1360" s="3"/>
      <c r="G1360" s="69"/>
      <c r="H1360" s="3"/>
      <c r="I1360" s="3"/>
      <c r="J1360" s="3"/>
      <c r="K1360" s="3"/>
      <c r="L1360" s="3"/>
    </row>
    <row r="1361" spans="2:12" x14ac:dyDescent="0.2">
      <c r="B1361" s="71"/>
      <c r="C1361" s="71"/>
      <c r="D1361" s="3"/>
      <c r="E1361" s="3"/>
      <c r="F1361" s="3"/>
      <c r="G1361" s="69"/>
      <c r="H1361" s="3"/>
      <c r="I1361" s="3"/>
      <c r="J1361" s="3"/>
      <c r="K1361" s="3"/>
      <c r="L1361" s="3"/>
    </row>
    <row r="1362" spans="2:12" x14ac:dyDescent="0.2">
      <c r="B1362" s="71"/>
      <c r="C1362" s="71"/>
      <c r="D1362" s="3"/>
      <c r="E1362" s="3"/>
      <c r="F1362" s="3"/>
      <c r="G1362" s="69"/>
      <c r="H1362" s="3"/>
      <c r="I1362" s="3"/>
      <c r="J1362" s="3"/>
      <c r="K1362" s="3"/>
      <c r="L1362" s="3"/>
    </row>
    <row r="1363" spans="2:12" x14ac:dyDescent="0.2">
      <c r="B1363" s="71"/>
      <c r="C1363" s="71"/>
      <c r="D1363" s="3"/>
      <c r="E1363" s="3"/>
      <c r="F1363" s="3"/>
      <c r="G1363" s="69"/>
      <c r="H1363" s="3"/>
      <c r="I1363" s="3"/>
      <c r="J1363" s="3"/>
      <c r="K1363" s="3"/>
      <c r="L1363" s="3"/>
    </row>
    <row r="1364" spans="2:12" x14ac:dyDescent="0.2">
      <c r="B1364" s="71"/>
      <c r="C1364" s="71"/>
      <c r="D1364" s="3"/>
      <c r="E1364" s="3"/>
      <c r="F1364" s="3"/>
      <c r="G1364" s="69"/>
      <c r="H1364" s="3"/>
      <c r="I1364" s="3"/>
      <c r="J1364" s="3"/>
      <c r="K1364" s="3"/>
      <c r="L1364" s="3"/>
    </row>
    <row r="1365" spans="2:12" x14ac:dyDescent="0.2">
      <c r="B1365" s="71"/>
      <c r="C1365" s="71"/>
      <c r="D1365" s="3"/>
      <c r="E1365" s="3"/>
      <c r="F1365" s="3"/>
      <c r="G1365" s="69"/>
      <c r="H1365" s="3"/>
      <c r="I1365" s="3"/>
      <c r="J1365" s="3"/>
      <c r="K1365" s="3"/>
      <c r="L1365" s="3"/>
    </row>
    <row r="1366" spans="2:12" x14ac:dyDescent="0.2">
      <c r="B1366" s="71"/>
      <c r="C1366" s="71"/>
      <c r="D1366" s="3"/>
      <c r="E1366" s="3"/>
      <c r="F1366" s="3"/>
      <c r="G1366" s="69"/>
      <c r="H1366" s="3"/>
      <c r="I1366" s="3"/>
      <c r="J1366" s="3"/>
      <c r="K1366" s="3"/>
      <c r="L1366" s="3"/>
    </row>
    <row r="1367" spans="2:12" x14ac:dyDescent="0.2">
      <c r="B1367" s="71"/>
      <c r="C1367" s="71"/>
      <c r="D1367" s="3"/>
      <c r="E1367" s="3"/>
      <c r="F1367" s="3"/>
      <c r="G1367" s="69"/>
      <c r="H1367" s="3"/>
      <c r="I1367" s="3"/>
      <c r="J1367" s="3"/>
      <c r="K1367" s="3"/>
      <c r="L1367" s="3"/>
    </row>
    <row r="1368" spans="2:12" x14ac:dyDescent="0.2">
      <c r="B1368" s="71"/>
      <c r="C1368" s="71"/>
      <c r="D1368" s="3"/>
      <c r="E1368" s="3"/>
      <c r="F1368" s="3"/>
      <c r="G1368" s="69"/>
      <c r="H1368" s="3"/>
      <c r="I1368" s="3"/>
      <c r="J1368" s="3"/>
      <c r="K1368" s="3"/>
      <c r="L1368" s="3"/>
    </row>
    <row r="1369" spans="2:12" x14ac:dyDescent="0.2">
      <c r="B1369" s="71"/>
      <c r="C1369" s="71"/>
      <c r="D1369" s="3"/>
      <c r="E1369" s="3"/>
      <c r="F1369" s="3"/>
      <c r="G1369" s="69"/>
      <c r="H1369" s="3"/>
      <c r="I1369" s="3"/>
      <c r="J1369" s="3"/>
      <c r="K1369" s="3"/>
      <c r="L1369" s="3"/>
    </row>
    <row r="1370" spans="2:12" x14ac:dyDescent="0.2">
      <c r="B1370" s="71"/>
      <c r="C1370" s="71"/>
      <c r="D1370" s="3"/>
      <c r="E1370" s="3"/>
      <c r="F1370" s="3"/>
      <c r="G1370" s="69"/>
      <c r="H1370" s="3"/>
      <c r="I1370" s="3"/>
      <c r="J1370" s="3"/>
      <c r="K1370" s="3"/>
      <c r="L1370" s="3"/>
    </row>
    <row r="1371" spans="2:12" x14ac:dyDescent="0.2">
      <c r="B1371" s="71"/>
      <c r="C1371" s="71"/>
      <c r="D1371" s="3"/>
      <c r="E1371" s="3"/>
      <c r="F1371" s="3"/>
      <c r="G1371" s="69"/>
      <c r="H1371" s="3"/>
      <c r="I1371" s="3"/>
      <c r="J1371" s="3"/>
      <c r="K1371" s="3"/>
      <c r="L1371" s="3"/>
    </row>
    <row r="1372" spans="2:12" x14ac:dyDescent="0.2">
      <c r="B1372" s="71"/>
      <c r="C1372" s="71"/>
      <c r="D1372" s="3"/>
      <c r="E1372" s="3"/>
      <c r="F1372" s="3"/>
      <c r="G1372" s="69"/>
      <c r="H1372" s="3"/>
      <c r="I1372" s="3"/>
      <c r="J1372" s="3"/>
      <c r="K1372" s="3"/>
      <c r="L1372" s="3"/>
    </row>
    <row r="1373" spans="2:12" x14ac:dyDescent="0.2">
      <c r="B1373" s="71"/>
      <c r="C1373" s="71"/>
      <c r="D1373" s="3"/>
      <c r="E1373" s="3"/>
      <c r="F1373" s="3"/>
      <c r="G1373" s="69"/>
      <c r="H1373" s="3"/>
      <c r="I1373" s="3"/>
      <c r="J1373" s="3"/>
      <c r="K1373" s="3"/>
      <c r="L1373" s="3"/>
    </row>
    <row r="1374" spans="2:12" x14ac:dyDescent="0.2">
      <c r="B1374" s="71"/>
      <c r="C1374" s="71"/>
      <c r="D1374" s="3"/>
      <c r="E1374" s="3"/>
      <c r="F1374" s="3"/>
      <c r="G1374" s="69"/>
      <c r="H1374" s="3"/>
      <c r="I1374" s="3"/>
      <c r="J1374" s="3"/>
      <c r="K1374" s="3"/>
      <c r="L1374" s="3"/>
    </row>
    <row r="1375" spans="2:12" x14ac:dyDescent="0.2">
      <c r="B1375" s="71"/>
      <c r="C1375" s="71"/>
      <c r="D1375" s="3"/>
      <c r="E1375" s="3"/>
      <c r="F1375" s="3"/>
      <c r="G1375" s="69"/>
      <c r="H1375" s="3"/>
      <c r="I1375" s="3"/>
      <c r="J1375" s="3"/>
      <c r="K1375" s="3"/>
      <c r="L1375" s="3"/>
    </row>
    <row r="1376" spans="2:12" x14ac:dyDescent="0.2">
      <c r="B1376" s="71"/>
      <c r="C1376" s="71"/>
      <c r="D1376" s="3"/>
      <c r="E1376" s="3"/>
      <c r="F1376" s="3"/>
      <c r="G1376" s="69"/>
      <c r="H1376" s="3"/>
      <c r="I1376" s="3"/>
      <c r="J1376" s="3"/>
      <c r="K1376" s="3"/>
      <c r="L1376" s="3"/>
    </row>
    <row r="1377" spans="2:12" x14ac:dyDescent="0.2">
      <c r="B1377" s="71"/>
      <c r="C1377" s="71"/>
      <c r="D1377" s="3"/>
      <c r="E1377" s="3"/>
      <c r="F1377" s="3"/>
      <c r="G1377" s="69"/>
      <c r="H1377" s="3"/>
      <c r="I1377" s="3"/>
      <c r="J1377" s="3"/>
      <c r="K1377" s="3"/>
      <c r="L1377" s="3"/>
    </row>
    <row r="1378" spans="2:12" x14ac:dyDescent="0.2">
      <c r="B1378" s="71"/>
      <c r="C1378" s="71"/>
      <c r="D1378" s="3"/>
      <c r="E1378" s="3"/>
      <c r="F1378" s="3"/>
      <c r="G1378" s="69"/>
      <c r="H1378" s="3"/>
      <c r="I1378" s="3"/>
      <c r="J1378" s="3"/>
      <c r="K1378" s="3"/>
      <c r="L1378" s="3"/>
    </row>
    <row r="1379" spans="2:12" x14ac:dyDescent="0.2">
      <c r="B1379" s="71"/>
      <c r="C1379" s="71"/>
      <c r="D1379" s="3"/>
      <c r="E1379" s="3"/>
      <c r="F1379" s="3"/>
      <c r="G1379" s="69"/>
      <c r="H1379" s="3"/>
      <c r="I1379" s="3"/>
      <c r="J1379" s="3"/>
      <c r="K1379" s="3"/>
      <c r="L1379" s="3"/>
    </row>
    <row r="1380" spans="2:12" x14ac:dyDescent="0.2">
      <c r="B1380" s="71"/>
      <c r="C1380" s="71"/>
      <c r="D1380" s="3"/>
      <c r="E1380" s="3"/>
      <c r="F1380" s="3"/>
      <c r="G1380" s="69"/>
      <c r="H1380" s="3"/>
      <c r="I1380" s="3"/>
      <c r="J1380" s="3"/>
      <c r="K1380" s="3"/>
      <c r="L1380" s="3"/>
    </row>
    <row r="1381" spans="2:12" x14ac:dyDescent="0.2">
      <c r="B1381" s="71"/>
      <c r="C1381" s="71"/>
      <c r="D1381" s="3"/>
      <c r="E1381" s="3"/>
      <c r="F1381" s="3"/>
      <c r="G1381" s="69"/>
      <c r="H1381" s="3"/>
      <c r="I1381" s="3"/>
      <c r="J1381" s="3"/>
      <c r="K1381" s="3"/>
      <c r="L1381" s="3"/>
    </row>
    <row r="1382" spans="2:12" x14ac:dyDescent="0.2">
      <c r="B1382" s="71"/>
      <c r="C1382" s="71"/>
      <c r="D1382" s="3"/>
      <c r="E1382" s="3"/>
      <c r="F1382" s="3"/>
      <c r="G1382" s="69"/>
      <c r="H1382" s="3"/>
      <c r="I1382" s="3"/>
      <c r="J1382" s="3"/>
      <c r="K1382" s="3"/>
      <c r="L1382" s="3"/>
    </row>
    <row r="1383" spans="2:12" x14ac:dyDescent="0.2">
      <c r="B1383" s="71"/>
      <c r="C1383" s="71"/>
      <c r="D1383" s="3"/>
      <c r="E1383" s="3"/>
      <c r="F1383" s="3"/>
      <c r="G1383" s="69"/>
      <c r="H1383" s="3"/>
      <c r="I1383" s="3"/>
      <c r="J1383" s="3"/>
      <c r="K1383" s="3"/>
      <c r="L1383" s="3"/>
    </row>
    <row r="1384" spans="2:12" x14ac:dyDescent="0.2">
      <c r="B1384" s="71"/>
      <c r="C1384" s="71"/>
      <c r="D1384" s="3"/>
      <c r="E1384" s="3"/>
      <c r="F1384" s="3"/>
      <c r="G1384" s="69"/>
      <c r="H1384" s="3"/>
      <c r="I1384" s="3"/>
      <c r="J1384" s="3"/>
      <c r="K1384" s="3"/>
      <c r="L1384" s="3"/>
    </row>
    <row r="1385" spans="2:12" x14ac:dyDescent="0.2">
      <c r="B1385" s="71"/>
      <c r="C1385" s="71"/>
      <c r="D1385" s="3"/>
      <c r="E1385" s="3"/>
      <c r="F1385" s="3"/>
      <c r="G1385" s="69"/>
      <c r="H1385" s="3"/>
      <c r="I1385" s="3"/>
      <c r="J1385" s="3"/>
      <c r="K1385" s="3"/>
      <c r="L1385" s="3"/>
    </row>
    <row r="1386" spans="2:12" x14ac:dyDescent="0.2">
      <c r="B1386" s="71"/>
      <c r="C1386" s="71"/>
      <c r="D1386" s="3"/>
      <c r="E1386" s="3"/>
      <c r="F1386" s="3"/>
      <c r="G1386" s="69"/>
      <c r="H1386" s="3"/>
      <c r="I1386" s="3"/>
      <c r="J1386" s="3"/>
      <c r="K1386" s="3"/>
      <c r="L1386" s="3"/>
    </row>
    <row r="1387" spans="2:12" x14ac:dyDescent="0.2">
      <c r="B1387" s="71"/>
      <c r="C1387" s="71"/>
      <c r="D1387" s="3"/>
      <c r="E1387" s="3"/>
      <c r="F1387" s="3"/>
      <c r="G1387" s="69"/>
      <c r="H1387" s="3"/>
      <c r="I1387" s="3"/>
      <c r="J1387" s="3"/>
      <c r="K1387" s="3"/>
      <c r="L1387" s="3"/>
    </row>
    <row r="1388" spans="2:12" x14ac:dyDescent="0.2">
      <c r="B1388" s="71"/>
      <c r="C1388" s="71"/>
      <c r="D1388" s="3"/>
      <c r="E1388" s="3"/>
      <c r="F1388" s="3"/>
      <c r="G1388" s="69"/>
      <c r="H1388" s="3"/>
      <c r="I1388" s="3"/>
      <c r="J1388" s="3"/>
      <c r="K1388" s="3"/>
      <c r="L1388" s="3"/>
    </row>
    <row r="1389" spans="2:12" x14ac:dyDescent="0.2">
      <c r="B1389" s="71"/>
      <c r="C1389" s="71"/>
      <c r="D1389" s="3"/>
      <c r="E1389" s="3"/>
      <c r="F1389" s="3"/>
      <c r="G1389" s="69"/>
      <c r="H1389" s="3"/>
      <c r="I1389" s="3"/>
      <c r="J1389" s="3"/>
      <c r="K1389" s="3"/>
      <c r="L1389" s="3"/>
    </row>
    <row r="1390" spans="2:12" x14ac:dyDescent="0.2">
      <c r="B1390" s="71"/>
      <c r="C1390" s="71"/>
      <c r="D1390" s="3"/>
      <c r="E1390" s="3"/>
      <c r="F1390" s="3"/>
      <c r="G1390" s="69"/>
      <c r="H1390" s="3"/>
      <c r="I1390" s="3"/>
      <c r="J1390" s="3"/>
      <c r="K1390" s="3"/>
      <c r="L1390" s="3"/>
    </row>
    <row r="1391" spans="2:12" x14ac:dyDescent="0.2">
      <c r="B1391" s="71"/>
      <c r="C1391" s="71"/>
      <c r="D1391" s="3"/>
      <c r="E1391" s="3"/>
      <c r="F1391" s="3"/>
      <c r="G1391" s="69"/>
      <c r="H1391" s="3"/>
      <c r="I1391" s="3"/>
      <c r="J1391" s="3"/>
      <c r="K1391" s="3"/>
      <c r="L1391" s="3"/>
    </row>
    <row r="1392" spans="2:12" x14ac:dyDescent="0.2">
      <c r="B1392" s="71"/>
      <c r="C1392" s="71"/>
      <c r="D1392" s="3"/>
      <c r="E1392" s="3"/>
      <c r="F1392" s="3"/>
      <c r="G1392" s="69"/>
      <c r="H1392" s="3"/>
      <c r="I1392" s="3"/>
      <c r="J1392" s="3"/>
      <c r="K1392" s="3"/>
      <c r="L1392" s="3"/>
    </row>
    <row r="1393" spans="2:12" x14ac:dyDescent="0.2">
      <c r="B1393" s="71"/>
      <c r="C1393" s="71"/>
      <c r="D1393" s="3"/>
      <c r="E1393" s="3"/>
      <c r="F1393" s="3"/>
      <c r="G1393" s="69"/>
      <c r="H1393" s="3"/>
      <c r="I1393" s="3"/>
      <c r="J1393" s="3"/>
      <c r="K1393" s="3"/>
      <c r="L1393" s="3"/>
    </row>
    <row r="1394" spans="2:12" x14ac:dyDescent="0.2">
      <c r="B1394" s="71"/>
      <c r="C1394" s="71"/>
      <c r="D1394" s="3"/>
      <c r="E1394" s="3"/>
      <c r="F1394" s="3"/>
      <c r="G1394" s="69"/>
      <c r="H1394" s="3"/>
      <c r="I1394" s="3"/>
      <c r="J1394" s="3"/>
      <c r="K1394" s="3"/>
      <c r="L1394" s="3"/>
    </row>
    <row r="1395" spans="2:12" x14ac:dyDescent="0.2">
      <c r="B1395" s="71"/>
      <c r="C1395" s="71"/>
      <c r="D1395" s="3"/>
      <c r="E1395" s="3"/>
      <c r="F1395" s="3"/>
      <c r="G1395" s="69"/>
      <c r="H1395" s="3"/>
      <c r="I1395" s="3"/>
      <c r="J1395" s="3"/>
      <c r="K1395" s="3"/>
      <c r="L1395" s="3"/>
    </row>
    <row r="1396" spans="2:12" x14ac:dyDescent="0.2">
      <c r="B1396" s="71"/>
      <c r="C1396" s="71"/>
      <c r="D1396" s="3"/>
      <c r="E1396" s="3"/>
      <c r="F1396" s="3"/>
      <c r="G1396" s="69"/>
      <c r="H1396" s="3"/>
      <c r="I1396" s="3"/>
      <c r="J1396" s="3"/>
      <c r="K1396" s="3"/>
      <c r="L1396" s="3"/>
    </row>
    <row r="1397" spans="2:12" x14ac:dyDescent="0.2">
      <c r="B1397" s="71"/>
      <c r="C1397" s="71"/>
      <c r="D1397" s="3"/>
      <c r="E1397" s="3"/>
      <c r="F1397" s="3"/>
      <c r="G1397" s="69"/>
      <c r="H1397" s="3"/>
      <c r="I1397" s="3"/>
      <c r="J1397" s="3"/>
      <c r="K1397" s="3"/>
      <c r="L1397" s="3"/>
    </row>
    <row r="1398" spans="2:12" x14ac:dyDescent="0.2">
      <c r="B1398" s="71"/>
      <c r="C1398" s="71"/>
      <c r="D1398" s="3"/>
      <c r="E1398" s="3"/>
      <c r="F1398" s="3"/>
      <c r="G1398" s="69"/>
      <c r="H1398" s="3"/>
      <c r="I1398" s="3"/>
      <c r="J1398" s="3"/>
      <c r="K1398" s="3"/>
      <c r="L1398" s="3"/>
    </row>
    <row r="1399" spans="2:12" x14ac:dyDescent="0.2">
      <c r="B1399" s="71"/>
      <c r="C1399" s="71"/>
      <c r="D1399" s="3"/>
      <c r="E1399" s="3"/>
      <c r="F1399" s="3"/>
      <c r="G1399" s="69"/>
      <c r="H1399" s="3"/>
      <c r="I1399" s="3"/>
      <c r="J1399" s="3"/>
      <c r="K1399" s="3"/>
      <c r="L1399" s="3"/>
    </row>
    <row r="1400" spans="2:12" x14ac:dyDescent="0.2">
      <c r="B1400" s="71"/>
      <c r="C1400" s="71"/>
      <c r="D1400" s="3"/>
      <c r="E1400" s="3"/>
      <c r="F1400" s="3"/>
      <c r="G1400" s="69"/>
      <c r="H1400" s="3"/>
      <c r="I1400" s="3"/>
      <c r="J1400" s="3"/>
      <c r="K1400" s="3"/>
      <c r="L1400" s="3"/>
    </row>
    <row r="1401" spans="2:12" x14ac:dyDescent="0.2">
      <c r="B1401" s="71"/>
      <c r="C1401" s="71"/>
      <c r="D1401" s="3"/>
      <c r="E1401" s="3"/>
      <c r="F1401" s="3"/>
      <c r="G1401" s="69"/>
      <c r="H1401" s="3"/>
      <c r="I1401" s="3"/>
      <c r="J1401" s="3"/>
      <c r="K1401" s="3"/>
      <c r="L1401" s="3"/>
    </row>
    <row r="1402" spans="2:12" x14ac:dyDescent="0.2">
      <c r="B1402" s="71"/>
      <c r="C1402" s="71"/>
      <c r="D1402" s="3"/>
      <c r="E1402" s="3"/>
      <c r="F1402" s="3"/>
      <c r="G1402" s="69"/>
      <c r="H1402" s="3"/>
      <c r="I1402" s="3"/>
      <c r="J1402" s="3"/>
      <c r="K1402" s="3"/>
      <c r="L1402" s="3"/>
    </row>
    <row r="1403" spans="2:12" x14ac:dyDescent="0.2">
      <c r="B1403" s="71"/>
      <c r="C1403" s="71"/>
      <c r="D1403" s="3"/>
      <c r="E1403" s="3"/>
      <c r="F1403" s="3"/>
      <c r="G1403" s="69"/>
      <c r="H1403" s="3"/>
      <c r="I1403" s="3"/>
      <c r="J1403" s="3"/>
      <c r="K1403" s="3"/>
      <c r="L1403" s="3"/>
    </row>
    <row r="1404" spans="2:12" x14ac:dyDescent="0.2">
      <c r="B1404" s="71"/>
      <c r="C1404" s="71"/>
      <c r="D1404" s="3"/>
      <c r="E1404" s="3"/>
      <c r="F1404" s="3"/>
      <c r="G1404" s="69"/>
      <c r="H1404" s="3"/>
      <c r="I1404" s="3"/>
      <c r="J1404" s="3"/>
      <c r="K1404" s="3"/>
      <c r="L1404" s="3"/>
    </row>
    <row r="1405" spans="2:12" x14ac:dyDescent="0.2">
      <c r="B1405" s="71"/>
      <c r="C1405" s="71"/>
      <c r="D1405" s="3"/>
      <c r="E1405" s="3"/>
      <c r="F1405" s="3"/>
      <c r="G1405" s="69"/>
      <c r="H1405" s="3"/>
      <c r="I1405" s="3"/>
      <c r="J1405" s="3"/>
      <c r="K1405" s="3"/>
      <c r="L1405" s="3"/>
    </row>
    <row r="1406" spans="2:12" x14ac:dyDescent="0.2">
      <c r="B1406" s="71"/>
      <c r="C1406" s="71"/>
      <c r="D1406" s="3"/>
      <c r="E1406" s="3"/>
      <c r="F1406" s="3"/>
      <c r="G1406" s="69"/>
      <c r="H1406" s="3"/>
      <c r="I1406" s="3"/>
      <c r="J1406" s="3"/>
      <c r="K1406" s="3"/>
      <c r="L1406" s="3"/>
    </row>
    <row r="1407" spans="2:12" x14ac:dyDescent="0.2">
      <c r="B1407" s="71"/>
      <c r="C1407" s="71"/>
      <c r="D1407" s="3"/>
      <c r="E1407" s="3"/>
      <c r="F1407" s="3"/>
      <c r="G1407" s="69"/>
      <c r="H1407" s="3"/>
      <c r="I1407" s="3"/>
      <c r="J1407" s="3"/>
      <c r="K1407" s="3"/>
      <c r="L1407" s="3"/>
    </row>
    <row r="1408" spans="2:12" x14ac:dyDescent="0.2">
      <c r="B1408" s="71"/>
      <c r="C1408" s="71"/>
      <c r="D1408" s="3"/>
      <c r="E1408" s="3"/>
      <c r="F1408" s="3"/>
      <c r="G1408" s="69"/>
      <c r="H1408" s="3"/>
      <c r="I1408" s="3"/>
      <c r="J1408" s="3"/>
      <c r="K1408" s="3"/>
      <c r="L1408" s="3"/>
    </row>
    <row r="1409" spans="2:12" x14ac:dyDescent="0.2">
      <c r="B1409" s="71"/>
      <c r="C1409" s="71"/>
      <c r="D1409" s="3"/>
      <c r="E1409" s="3"/>
      <c r="F1409" s="3"/>
      <c r="G1409" s="69"/>
      <c r="H1409" s="3"/>
      <c r="I1409" s="3"/>
      <c r="J1409" s="3"/>
      <c r="K1409" s="3"/>
      <c r="L1409" s="3"/>
    </row>
    <row r="1410" spans="2:12" x14ac:dyDescent="0.2">
      <c r="B1410" s="71"/>
      <c r="C1410" s="71"/>
      <c r="D1410" s="3"/>
      <c r="E1410" s="3"/>
      <c r="F1410" s="3"/>
      <c r="G1410" s="69"/>
      <c r="H1410" s="3"/>
      <c r="I1410" s="3"/>
      <c r="J1410" s="3"/>
      <c r="K1410" s="3"/>
      <c r="L1410" s="3"/>
    </row>
    <row r="1411" spans="2:12" x14ac:dyDescent="0.2">
      <c r="B1411" s="71"/>
      <c r="C1411" s="71"/>
      <c r="D1411" s="3"/>
      <c r="E1411" s="3"/>
      <c r="F1411" s="3"/>
      <c r="G1411" s="69"/>
      <c r="H1411" s="3"/>
      <c r="I1411" s="3"/>
      <c r="J1411" s="3"/>
      <c r="K1411" s="3"/>
      <c r="L1411" s="3"/>
    </row>
    <row r="1412" spans="2:12" x14ac:dyDescent="0.2">
      <c r="B1412" s="71"/>
      <c r="C1412" s="71"/>
      <c r="D1412" s="3"/>
      <c r="E1412" s="3"/>
      <c r="F1412" s="3"/>
      <c r="G1412" s="69"/>
      <c r="H1412" s="3"/>
      <c r="I1412" s="3"/>
      <c r="J1412" s="3"/>
      <c r="K1412" s="3"/>
      <c r="L1412" s="3"/>
    </row>
    <row r="1413" spans="2:12" x14ac:dyDescent="0.2">
      <c r="B1413" s="71"/>
      <c r="C1413" s="71"/>
      <c r="D1413" s="3"/>
      <c r="E1413" s="3"/>
      <c r="F1413" s="3"/>
      <c r="G1413" s="69"/>
      <c r="H1413" s="3"/>
      <c r="I1413" s="3"/>
      <c r="J1413" s="3"/>
      <c r="K1413" s="3"/>
      <c r="L1413" s="3"/>
    </row>
    <row r="1414" spans="2:12" x14ac:dyDescent="0.2">
      <c r="B1414" s="71"/>
      <c r="C1414" s="71"/>
      <c r="D1414" s="3"/>
      <c r="E1414" s="3"/>
      <c r="F1414" s="3"/>
      <c r="G1414" s="69"/>
      <c r="H1414" s="3"/>
      <c r="I1414" s="3"/>
      <c r="J1414" s="3"/>
      <c r="K1414" s="3"/>
      <c r="L1414" s="3"/>
    </row>
    <row r="1415" spans="2:12" x14ac:dyDescent="0.2">
      <c r="B1415" s="71"/>
      <c r="C1415" s="71"/>
      <c r="D1415" s="3"/>
      <c r="E1415" s="3"/>
      <c r="F1415" s="3"/>
      <c r="G1415" s="69"/>
      <c r="H1415" s="3"/>
      <c r="I1415" s="3"/>
      <c r="J1415" s="3"/>
      <c r="K1415" s="3"/>
      <c r="L1415" s="3"/>
    </row>
    <row r="1416" spans="2:12" x14ac:dyDescent="0.2">
      <c r="B1416" s="71"/>
      <c r="C1416" s="71"/>
      <c r="D1416" s="3"/>
      <c r="E1416" s="3"/>
      <c r="F1416" s="3"/>
      <c r="G1416" s="69"/>
      <c r="H1416" s="3"/>
      <c r="I1416" s="3"/>
      <c r="J1416" s="3"/>
      <c r="K1416" s="3"/>
      <c r="L1416" s="3"/>
    </row>
    <row r="1417" spans="2:12" x14ac:dyDescent="0.2">
      <c r="B1417" s="71"/>
      <c r="C1417" s="71"/>
      <c r="D1417" s="3"/>
      <c r="E1417" s="3"/>
      <c r="F1417" s="3"/>
      <c r="G1417" s="69"/>
      <c r="H1417" s="3"/>
      <c r="I1417" s="3"/>
      <c r="J1417" s="3"/>
      <c r="K1417" s="3"/>
      <c r="L1417" s="3"/>
    </row>
    <row r="1418" spans="2:12" x14ac:dyDescent="0.2">
      <c r="B1418" s="71"/>
      <c r="C1418" s="71"/>
      <c r="D1418" s="3"/>
      <c r="E1418" s="3"/>
      <c r="F1418" s="3"/>
      <c r="G1418" s="69"/>
      <c r="H1418" s="3"/>
      <c r="I1418" s="3"/>
      <c r="J1418" s="3"/>
      <c r="K1418" s="3"/>
      <c r="L1418" s="3"/>
    </row>
    <row r="1419" spans="2:12" x14ac:dyDescent="0.2">
      <c r="B1419" s="71"/>
      <c r="C1419" s="71"/>
      <c r="D1419" s="3"/>
      <c r="E1419" s="3"/>
      <c r="F1419" s="3"/>
      <c r="G1419" s="69"/>
      <c r="H1419" s="3"/>
      <c r="I1419" s="3"/>
      <c r="J1419" s="3"/>
      <c r="K1419" s="3"/>
      <c r="L1419" s="3"/>
    </row>
    <row r="1420" spans="2:12" x14ac:dyDescent="0.2">
      <c r="B1420" s="71"/>
      <c r="C1420" s="71"/>
      <c r="D1420" s="3"/>
      <c r="E1420" s="3"/>
      <c r="F1420" s="3"/>
      <c r="G1420" s="69"/>
      <c r="H1420" s="3"/>
      <c r="I1420" s="3"/>
      <c r="J1420" s="3"/>
      <c r="K1420" s="3"/>
      <c r="L1420" s="3"/>
    </row>
    <row r="1421" spans="2:12" x14ac:dyDescent="0.2">
      <c r="B1421" s="71"/>
      <c r="C1421" s="71"/>
      <c r="D1421" s="3"/>
      <c r="E1421" s="3"/>
      <c r="F1421" s="3"/>
      <c r="G1421" s="69"/>
      <c r="H1421" s="3"/>
      <c r="I1421" s="3"/>
      <c r="J1421" s="3"/>
      <c r="K1421" s="3"/>
      <c r="L1421" s="3"/>
    </row>
    <row r="1422" spans="2:12" x14ac:dyDescent="0.2">
      <c r="B1422" s="71"/>
      <c r="C1422" s="71"/>
      <c r="D1422" s="3"/>
      <c r="E1422" s="3"/>
      <c r="F1422" s="3"/>
      <c r="G1422" s="69"/>
      <c r="H1422" s="3"/>
      <c r="I1422" s="3"/>
      <c r="J1422" s="3"/>
      <c r="K1422" s="3"/>
      <c r="L1422" s="3"/>
    </row>
    <row r="1423" spans="2:12" x14ac:dyDescent="0.2">
      <c r="B1423" s="71"/>
      <c r="C1423" s="71"/>
      <c r="D1423" s="3"/>
      <c r="E1423" s="3"/>
      <c r="F1423" s="3"/>
      <c r="G1423" s="69"/>
      <c r="H1423" s="3"/>
      <c r="I1423" s="3"/>
      <c r="J1423" s="3"/>
      <c r="K1423" s="3"/>
      <c r="L1423" s="3"/>
    </row>
    <row r="1424" spans="2:12" x14ac:dyDescent="0.2">
      <c r="B1424" s="71"/>
      <c r="C1424" s="71"/>
      <c r="D1424" s="3"/>
      <c r="E1424" s="3"/>
      <c r="F1424" s="3"/>
      <c r="G1424" s="69"/>
      <c r="H1424" s="3"/>
      <c r="I1424" s="3"/>
      <c r="J1424" s="3"/>
      <c r="K1424" s="3"/>
      <c r="L1424" s="3"/>
    </row>
    <row r="1425" spans="2:12" x14ac:dyDescent="0.2">
      <c r="B1425" s="71"/>
      <c r="C1425" s="71"/>
      <c r="D1425" s="3"/>
      <c r="E1425" s="3"/>
      <c r="F1425" s="3"/>
      <c r="G1425" s="69"/>
      <c r="H1425" s="3"/>
      <c r="I1425" s="3"/>
      <c r="J1425" s="3"/>
      <c r="K1425" s="3"/>
      <c r="L1425" s="3"/>
    </row>
    <row r="1426" spans="2:12" x14ac:dyDescent="0.2">
      <c r="B1426" s="71"/>
      <c r="C1426" s="71"/>
      <c r="D1426" s="3"/>
      <c r="E1426" s="3"/>
      <c r="F1426" s="3"/>
      <c r="G1426" s="69"/>
      <c r="H1426" s="3"/>
      <c r="I1426" s="3"/>
      <c r="J1426" s="3"/>
      <c r="K1426" s="3"/>
      <c r="L1426" s="3"/>
    </row>
    <row r="1427" spans="2:12" x14ac:dyDescent="0.2">
      <c r="B1427" s="71"/>
      <c r="C1427" s="71"/>
      <c r="D1427" s="3"/>
      <c r="E1427" s="3"/>
      <c r="F1427" s="3"/>
      <c r="G1427" s="69"/>
      <c r="H1427" s="3"/>
      <c r="I1427" s="3"/>
      <c r="J1427" s="3"/>
      <c r="K1427" s="3"/>
      <c r="L1427" s="3"/>
    </row>
    <row r="1428" spans="2:12" x14ac:dyDescent="0.2">
      <c r="B1428" s="71"/>
      <c r="C1428" s="71"/>
      <c r="D1428" s="3"/>
      <c r="E1428" s="3"/>
      <c r="F1428" s="3"/>
      <c r="G1428" s="69"/>
      <c r="H1428" s="3"/>
      <c r="I1428" s="3"/>
      <c r="J1428" s="3"/>
      <c r="K1428" s="3"/>
      <c r="L1428" s="3"/>
    </row>
    <row r="1429" spans="2:12" x14ac:dyDescent="0.2">
      <c r="B1429" s="71"/>
      <c r="C1429" s="71"/>
      <c r="D1429" s="3"/>
      <c r="E1429" s="3"/>
      <c r="F1429" s="3"/>
      <c r="G1429" s="69"/>
      <c r="H1429" s="3"/>
      <c r="I1429" s="3"/>
      <c r="J1429" s="3"/>
      <c r="K1429" s="3"/>
      <c r="L1429" s="3"/>
    </row>
    <row r="1430" spans="2:12" x14ac:dyDescent="0.2">
      <c r="B1430" s="71"/>
      <c r="C1430" s="71"/>
      <c r="D1430" s="3"/>
      <c r="E1430" s="3"/>
      <c r="F1430" s="3"/>
      <c r="G1430" s="69"/>
      <c r="H1430" s="3"/>
      <c r="I1430" s="3"/>
      <c r="J1430" s="3"/>
      <c r="K1430" s="3"/>
      <c r="L1430" s="3"/>
    </row>
    <row r="1431" spans="2:12" x14ac:dyDescent="0.2">
      <c r="B1431" s="71"/>
      <c r="C1431" s="71"/>
      <c r="D1431" s="3"/>
      <c r="E1431" s="3"/>
      <c r="F1431" s="3"/>
      <c r="G1431" s="69"/>
      <c r="H1431" s="3"/>
      <c r="I1431" s="3"/>
      <c r="J1431" s="3"/>
      <c r="K1431" s="3"/>
      <c r="L1431" s="3"/>
    </row>
    <row r="1432" spans="2:12" x14ac:dyDescent="0.2">
      <c r="B1432" s="71"/>
      <c r="C1432" s="71"/>
      <c r="D1432" s="3"/>
      <c r="E1432" s="3"/>
      <c r="F1432" s="3"/>
      <c r="G1432" s="69"/>
      <c r="H1432" s="3"/>
      <c r="I1432" s="3"/>
      <c r="J1432" s="3"/>
      <c r="K1432" s="3"/>
      <c r="L1432" s="3"/>
    </row>
    <row r="1433" spans="2:12" x14ac:dyDescent="0.2">
      <c r="B1433" s="71"/>
      <c r="C1433" s="71"/>
      <c r="D1433" s="3"/>
      <c r="E1433" s="3"/>
      <c r="F1433" s="3"/>
      <c r="G1433" s="69"/>
      <c r="H1433" s="3"/>
      <c r="I1433" s="3"/>
      <c r="J1433" s="3"/>
      <c r="K1433" s="3"/>
      <c r="L1433" s="3"/>
    </row>
    <row r="1434" spans="2:12" x14ac:dyDescent="0.2">
      <c r="B1434" s="71"/>
      <c r="C1434" s="71"/>
      <c r="D1434" s="3"/>
      <c r="E1434" s="3"/>
      <c r="F1434" s="3"/>
      <c r="G1434" s="69"/>
      <c r="H1434" s="3"/>
      <c r="I1434" s="3"/>
      <c r="J1434" s="3"/>
      <c r="K1434" s="3"/>
      <c r="L1434" s="3"/>
    </row>
    <row r="1435" spans="2:12" x14ac:dyDescent="0.2">
      <c r="B1435" s="71"/>
      <c r="C1435" s="71"/>
      <c r="D1435" s="3"/>
      <c r="E1435" s="3"/>
      <c r="F1435" s="3"/>
      <c r="G1435" s="69"/>
      <c r="H1435" s="3"/>
      <c r="I1435" s="3"/>
      <c r="J1435" s="3"/>
      <c r="K1435" s="3"/>
      <c r="L1435" s="3"/>
    </row>
    <row r="1436" spans="2:12" x14ac:dyDescent="0.2">
      <c r="B1436" s="71"/>
      <c r="C1436" s="71"/>
      <c r="D1436" s="3"/>
      <c r="E1436" s="3"/>
      <c r="F1436" s="3"/>
      <c r="G1436" s="69"/>
      <c r="H1436" s="3"/>
      <c r="I1436" s="3"/>
      <c r="J1436" s="3"/>
      <c r="K1436" s="3"/>
      <c r="L1436" s="3"/>
    </row>
    <row r="1437" spans="2:12" x14ac:dyDescent="0.2">
      <c r="B1437" s="71"/>
      <c r="C1437" s="71"/>
      <c r="D1437" s="3"/>
      <c r="E1437" s="3"/>
      <c r="F1437" s="3"/>
      <c r="G1437" s="69"/>
      <c r="H1437" s="3"/>
      <c r="I1437" s="3"/>
      <c r="J1437" s="3"/>
      <c r="K1437" s="3"/>
      <c r="L1437" s="3"/>
    </row>
    <row r="1438" spans="2:12" x14ac:dyDescent="0.2">
      <c r="B1438" s="71"/>
      <c r="C1438" s="71"/>
      <c r="D1438" s="3"/>
      <c r="E1438" s="3"/>
      <c r="F1438" s="3"/>
      <c r="G1438" s="69"/>
      <c r="H1438" s="3"/>
      <c r="I1438" s="3"/>
      <c r="J1438" s="3"/>
      <c r="K1438" s="3"/>
      <c r="L1438" s="3"/>
    </row>
    <row r="1439" spans="2:12" x14ac:dyDescent="0.2">
      <c r="B1439" s="71"/>
      <c r="C1439" s="71"/>
      <c r="D1439" s="3"/>
      <c r="E1439" s="3"/>
      <c r="F1439" s="3"/>
      <c r="G1439" s="69"/>
      <c r="H1439" s="3"/>
      <c r="I1439" s="3"/>
      <c r="J1439" s="3"/>
      <c r="K1439" s="3"/>
      <c r="L1439" s="3"/>
    </row>
    <row r="1440" spans="2:12" x14ac:dyDescent="0.2">
      <c r="B1440" s="71"/>
      <c r="C1440" s="71"/>
      <c r="D1440" s="3"/>
      <c r="E1440" s="3"/>
      <c r="F1440" s="3"/>
      <c r="G1440" s="69"/>
      <c r="H1440" s="3"/>
      <c r="I1440" s="3"/>
      <c r="J1440" s="3"/>
      <c r="K1440" s="3"/>
      <c r="L1440" s="3"/>
    </row>
    <row r="1441" spans="2:12" x14ac:dyDescent="0.2">
      <c r="B1441" s="71"/>
      <c r="C1441" s="71"/>
      <c r="D1441" s="3"/>
      <c r="E1441" s="3"/>
      <c r="F1441" s="3"/>
      <c r="G1441" s="69"/>
      <c r="H1441" s="3"/>
      <c r="I1441" s="3"/>
      <c r="J1441" s="3"/>
      <c r="K1441" s="3"/>
      <c r="L1441" s="3"/>
    </row>
    <row r="1442" spans="2:12" x14ac:dyDescent="0.2">
      <c r="B1442" s="71"/>
      <c r="C1442" s="71"/>
      <c r="D1442" s="3"/>
      <c r="E1442" s="3"/>
      <c r="F1442" s="3"/>
      <c r="G1442" s="69"/>
      <c r="H1442" s="3"/>
      <c r="I1442" s="3"/>
      <c r="J1442" s="3"/>
      <c r="K1442" s="3"/>
      <c r="L1442" s="3"/>
    </row>
    <row r="1443" spans="2:12" x14ac:dyDescent="0.2">
      <c r="B1443" s="71"/>
      <c r="C1443" s="71"/>
      <c r="D1443" s="3"/>
      <c r="E1443" s="3"/>
      <c r="F1443" s="3"/>
      <c r="G1443" s="69"/>
      <c r="H1443" s="3"/>
      <c r="I1443" s="3"/>
      <c r="J1443" s="3"/>
      <c r="K1443" s="3"/>
      <c r="L1443" s="3"/>
    </row>
    <row r="1444" spans="2:12" x14ac:dyDescent="0.2">
      <c r="B1444" s="71"/>
      <c r="C1444" s="71"/>
      <c r="D1444" s="3"/>
      <c r="E1444" s="3"/>
      <c r="F1444" s="3"/>
      <c r="G1444" s="69"/>
      <c r="H1444" s="3"/>
      <c r="I1444" s="3"/>
      <c r="J1444" s="3"/>
      <c r="K1444" s="3"/>
      <c r="L1444" s="3"/>
    </row>
    <row r="1445" spans="2:12" x14ac:dyDescent="0.2">
      <c r="B1445" s="71"/>
      <c r="C1445" s="71"/>
      <c r="D1445" s="3"/>
      <c r="E1445" s="3"/>
      <c r="F1445" s="3"/>
      <c r="G1445" s="69"/>
      <c r="H1445" s="3"/>
      <c r="I1445" s="3"/>
      <c r="J1445" s="3"/>
      <c r="K1445" s="3"/>
      <c r="L1445" s="3"/>
    </row>
    <row r="1446" spans="2:12" x14ac:dyDescent="0.2">
      <c r="B1446" s="71"/>
      <c r="C1446" s="71"/>
      <c r="D1446" s="3"/>
      <c r="E1446" s="3"/>
      <c r="F1446" s="3"/>
      <c r="G1446" s="69"/>
      <c r="H1446" s="3"/>
      <c r="I1446" s="3"/>
      <c r="J1446" s="3"/>
      <c r="K1446" s="3"/>
      <c r="L1446" s="3"/>
    </row>
    <row r="1447" spans="2:12" x14ac:dyDescent="0.2">
      <c r="B1447" s="71"/>
      <c r="C1447" s="71"/>
      <c r="D1447" s="3"/>
      <c r="E1447" s="3"/>
      <c r="F1447" s="3"/>
      <c r="G1447" s="69"/>
      <c r="H1447" s="3"/>
      <c r="I1447" s="3"/>
      <c r="J1447" s="3"/>
      <c r="K1447" s="3"/>
      <c r="L1447" s="3"/>
    </row>
    <row r="1448" spans="2:12" x14ac:dyDescent="0.2">
      <c r="B1448" s="71"/>
      <c r="C1448" s="71"/>
      <c r="D1448" s="3"/>
      <c r="E1448" s="3"/>
      <c r="F1448" s="3"/>
      <c r="G1448" s="69"/>
      <c r="H1448" s="3"/>
      <c r="I1448" s="3"/>
      <c r="J1448" s="3"/>
      <c r="K1448" s="3"/>
      <c r="L1448" s="3"/>
    </row>
    <row r="1449" spans="2:12" x14ac:dyDescent="0.2">
      <c r="B1449" s="71"/>
      <c r="C1449" s="71"/>
      <c r="D1449" s="3"/>
      <c r="E1449" s="3"/>
      <c r="F1449" s="3"/>
      <c r="G1449" s="69"/>
      <c r="H1449" s="3"/>
      <c r="I1449" s="3"/>
      <c r="J1449" s="3"/>
      <c r="K1449" s="3"/>
      <c r="L1449" s="3"/>
    </row>
    <row r="1450" spans="2:12" x14ac:dyDescent="0.2">
      <c r="B1450" s="71"/>
      <c r="C1450" s="71"/>
      <c r="D1450" s="3"/>
      <c r="E1450" s="3"/>
      <c r="F1450" s="3"/>
      <c r="G1450" s="69"/>
      <c r="H1450" s="3"/>
      <c r="I1450" s="3"/>
      <c r="J1450" s="3"/>
      <c r="K1450" s="3"/>
      <c r="L1450" s="3"/>
    </row>
    <row r="1451" spans="2:12" x14ac:dyDescent="0.2">
      <c r="B1451" s="71"/>
      <c r="C1451" s="71"/>
      <c r="D1451" s="3"/>
      <c r="E1451" s="3"/>
      <c r="F1451" s="3"/>
      <c r="G1451" s="69"/>
      <c r="H1451" s="3"/>
      <c r="I1451" s="3"/>
      <c r="J1451" s="3"/>
      <c r="K1451" s="3"/>
      <c r="L1451" s="3"/>
    </row>
    <row r="1452" spans="2:12" x14ac:dyDescent="0.2">
      <c r="B1452" s="71"/>
      <c r="C1452" s="71"/>
      <c r="D1452" s="3"/>
      <c r="E1452" s="3"/>
      <c r="F1452" s="3"/>
      <c r="G1452" s="69"/>
      <c r="H1452" s="3"/>
      <c r="I1452" s="3"/>
      <c r="J1452" s="3"/>
      <c r="K1452" s="3"/>
      <c r="L1452" s="3"/>
    </row>
    <row r="1453" spans="2:12" x14ac:dyDescent="0.2">
      <c r="B1453" s="71"/>
      <c r="C1453" s="71"/>
      <c r="D1453" s="3"/>
      <c r="E1453" s="3"/>
      <c r="F1453" s="3"/>
      <c r="G1453" s="69"/>
      <c r="H1453" s="3"/>
      <c r="I1453" s="3"/>
      <c r="J1453" s="3"/>
      <c r="K1453" s="3"/>
      <c r="L1453" s="3"/>
    </row>
    <row r="1454" spans="2:12" x14ac:dyDescent="0.2">
      <c r="B1454" s="71"/>
      <c r="C1454" s="71"/>
      <c r="D1454" s="3"/>
      <c r="E1454" s="3"/>
      <c r="F1454" s="3"/>
      <c r="G1454" s="69"/>
      <c r="H1454" s="3"/>
      <c r="I1454" s="3"/>
      <c r="J1454" s="3"/>
      <c r="K1454" s="3"/>
      <c r="L1454" s="3"/>
    </row>
    <row r="1455" spans="2:12" x14ac:dyDescent="0.2">
      <c r="B1455" s="71"/>
      <c r="C1455" s="71"/>
      <c r="D1455" s="3"/>
      <c r="E1455" s="3"/>
      <c r="F1455" s="3"/>
      <c r="G1455" s="69"/>
      <c r="H1455" s="3"/>
      <c r="I1455" s="3"/>
      <c r="J1455" s="3"/>
      <c r="K1455" s="3"/>
      <c r="L1455" s="3"/>
    </row>
    <row r="1456" spans="2:12" x14ac:dyDescent="0.2">
      <c r="B1456" s="71"/>
      <c r="C1456" s="71"/>
      <c r="D1456" s="3"/>
      <c r="E1456" s="3"/>
      <c r="F1456" s="3"/>
      <c r="G1456" s="69"/>
      <c r="H1456" s="3"/>
      <c r="I1456" s="3"/>
      <c r="J1456" s="3"/>
      <c r="K1456" s="3"/>
      <c r="L1456" s="3"/>
    </row>
    <row r="1457" spans="2:12" x14ac:dyDescent="0.2">
      <c r="B1457" s="71"/>
      <c r="C1457" s="71"/>
      <c r="D1457" s="3"/>
      <c r="E1457" s="3"/>
      <c r="F1457" s="3"/>
      <c r="G1457" s="69"/>
      <c r="H1457" s="3"/>
      <c r="I1457" s="3"/>
      <c r="J1457" s="3"/>
      <c r="K1457" s="3"/>
      <c r="L1457" s="3"/>
    </row>
    <row r="1458" spans="2:12" x14ac:dyDescent="0.2">
      <c r="B1458" s="71"/>
      <c r="C1458" s="71"/>
      <c r="D1458" s="3"/>
      <c r="E1458" s="3"/>
      <c r="F1458" s="3"/>
      <c r="G1458" s="69"/>
      <c r="H1458" s="3"/>
      <c r="I1458" s="3"/>
      <c r="J1458" s="3"/>
      <c r="K1458" s="3"/>
      <c r="L1458" s="3"/>
    </row>
    <row r="1459" spans="2:12" x14ac:dyDescent="0.2">
      <c r="B1459" s="71"/>
      <c r="C1459" s="71"/>
      <c r="D1459" s="3"/>
      <c r="E1459" s="3"/>
      <c r="F1459" s="3"/>
      <c r="G1459" s="69"/>
      <c r="H1459" s="3"/>
      <c r="I1459" s="3"/>
      <c r="J1459" s="3"/>
      <c r="K1459" s="3"/>
      <c r="L1459" s="3"/>
    </row>
    <row r="1460" spans="2:12" x14ac:dyDescent="0.2">
      <c r="B1460" s="71"/>
      <c r="C1460" s="71"/>
      <c r="D1460" s="3"/>
      <c r="E1460" s="3"/>
      <c r="F1460" s="3"/>
      <c r="G1460" s="69"/>
      <c r="H1460" s="3"/>
      <c r="I1460" s="3"/>
      <c r="J1460" s="3"/>
      <c r="K1460" s="3"/>
      <c r="L1460" s="3"/>
    </row>
    <row r="1461" spans="2:12" x14ac:dyDescent="0.2">
      <c r="B1461" s="71"/>
      <c r="C1461" s="71"/>
      <c r="D1461" s="3"/>
      <c r="E1461" s="3"/>
      <c r="F1461" s="3"/>
      <c r="G1461" s="69"/>
      <c r="H1461" s="3"/>
      <c r="I1461" s="3"/>
      <c r="J1461" s="3"/>
      <c r="K1461" s="3"/>
      <c r="L1461" s="3"/>
    </row>
    <row r="1462" spans="2:12" x14ac:dyDescent="0.2">
      <c r="B1462" s="71"/>
      <c r="C1462" s="71"/>
      <c r="D1462" s="3"/>
      <c r="E1462" s="3"/>
      <c r="F1462" s="3"/>
      <c r="G1462" s="69"/>
      <c r="H1462" s="3"/>
      <c r="I1462" s="3"/>
      <c r="J1462" s="3"/>
      <c r="K1462" s="3"/>
      <c r="L1462" s="3"/>
    </row>
    <row r="1463" spans="2:12" x14ac:dyDescent="0.2">
      <c r="B1463" s="71"/>
      <c r="C1463" s="71"/>
      <c r="D1463" s="3"/>
      <c r="E1463" s="3"/>
      <c r="F1463" s="3"/>
      <c r="G1463" s="69"/>
      <c r="H1463" s="3"/>
      <c r="I1463" s="3"/>
      <c r="J1463" s="3"/>
      <c r="K1463" s="3"/>
      <c r="L1463" s="3"/>
    </row>
    <row r="1464" spans="2:12" x14ac:dyDescent="0.2">
      <c r="B1464" s="71"/>
      <c r="C1464" s="71"/>
      <c r="D1464" s="3"/>
      <c r="E1464" s="3"/>
      <c r="F1464" s="3"/>
      <c r="G1464" s="69"/>
      <c r="H1464" s="3"/>
      <c r="I1464" s="3"/>
      <c r="J1464" s="3"/>
      <c r="K1464" s="3"/>
      <c r="L1464" s="3"/>
    </row>
    <row r="1465" spans="2:12" x14ac:dyDescent="0.2">
      <c r="B1465" s="71"/>
      <c r="C1465" s="71"/>
      <c r="D1465" s="3"/>
      <c r="E1465" s="3"/>
      <c r="F1465" s="3"/>
      <c r="G1465" s="69"/>
      <c r="H1465" s="3"/>
      <c r="I1465" s="3"/>
      <c r="J1465" s="3"/>
      <c r="K1465" s="3"/>
      <c r="L1465" s="3"/>
    </row>
    <row r="1466" spans="2:12" x14ac:dyDescent="0.2">
      <c r="B1466" s="71"/>
      <c r="C1466" s="71"/>
      <c r="D1466" s="3"/>
      <c r="E1466" s="3"/>
      <c r="F1466" s="3"/>
      <c r="G1466" s="69"/>
      <c r="H1466" s="3"/>
      <c r="I1466" s="3"/>
      <c r="J1466" s="3"/>
      <c r="K1466" s="3"/>
      <c r="L1466" s="3"/>
    </row>
    <row r="1467" spans="2:12" x14ac:dyDescent="0.2">
      <c r="B1467" s="71"/>
      <c r="C1467" s="71"/>
      <c r="D1467" s="3"/>
      <c r="E1467" s="3"/>
      <c r="F1467" s="3"/>
      <c r="G1467" s="69"/>
      <c r="H1467" s="3"/>
      <c r="I1467" s="3"/>
      <c r="J1467" s="3"/>
      <c r="K1467" s="3"/>
      <c r="L1467" s="3"/>
    </row>
    <row r="1468" spans="2:12" x14ac:dyDescent="0.2">
      <c r="B1468" s="71"/>
      <c r="C1468" s="71"/>
      <c r="D1468" s="3"/>
      <c r="E1468" s="3"/>
      <c r="F1468" s="3"/>
      <c r="G1468" s="69"/>
      <c r="H1468" s="3"/>
      <c r="I1468" s="3"/>
      <c r="J1468" s="3"/>
      <c r="K1468" s="3"/>
      <c r="L1468" s="3"/>
    </row>
    <row r="1469" spans="2:12" x14ac:dyDescent="0.2">
      <c r="B1469" s="71"/>
      <c r="C1469" s="71"/>
      <c r="D1469" s="3"/>
      <c r="E1469" s="3"/>
      <c r="F1469" s="3"/>
      <c r="G1469" s="69"/>
      <c r="H1469" s="3"/>
      <c r="I1469" s="3"/>
      <c r="J1469" s="3"/>
      <c r="K1469" s="3"/>
      <c r="L1469" s="3"/>
    </row>
    <row r="1470" spans="2:12" x14ac:dyDescent="0.2">
      <c r="B1470" s="71"/>
      <c r="C1470" s="71"/>
      <c r="D1470" s="3"/>
      <c r="E1470" s="3"/>
      <c r="F1470" s="3"/>
      <c r="G1470" s="69"/>
      <c r="H1470" s="3"/>
      <c r="I1470" s="3"/>
      <c r="J1470" s="3"/>
      <c r="K1470" s="3"/>
      <c r="L1470" s="3"/>
    </row>
    <row r="1471" spans="2:12" x14ac:dyDescent="0.2">
      <c r="B1471" s="71"/>
      <c r="C1471" s="71"/>
      <c r="D1471" s="3"/>
      <c r="E1471" s="3"/>
      <c r="F1471" s="3"/>
      <c r="G1471" s="69"/>
      <c r="H1471" s="3"/>
      <c r="I1471" s="3"/>
      <c r="J1471" s="3"/>
      <c r="K1471" s="3"/>
      <c r="L1471" s="3"/>
    </row>
    <row r="1472" spans="2:12" x14ac:dyDescent="0.2">
      <c r="B1472" s="71"/>
      <c r="C1472" s="71"/>
      <c r="D1472" s="3"/>
      <c r="E1472" s="3"/>
      <c r="F1472" s="3"/>
      <c r="G1472" s="69"/>
      <c r="H1472" s="3"/>
      <c r="I1472" s="3"/>
      <c r="J1472" s="3"/>
      <c r="K1472" s="3"/>
      <c r="L1472" s="3"/>
    </row>
    <row r="1473" spans="2:12" x14ac:dyDescent="0.2">
      <c r="B1473" s="71"/>
      <c r="C1473" s="71"/>
      <c r="D1473" s="3"/>
      <c r="E1473" s="3"/>
      <c r="F1473" s="3"/>
      <c r="G1473" s="69"/>
      <c r="H1473" s="3"/>
      <c r="I1473" s="3"/>
      <c r="J1473" s="3"/>
      <c r="K1473" s="3"/>
      <c r="L1473" s="3"/>
    </row>
    <row r="1474" spans="2:12" x14ac:dyDescent="0.2">
      <c r="B1474" s="71"/>
      <c r="C1474" s="71"/>
      <c r="D1474" s="3"/>
      <c r="E1474" s="3"/>
      <c r="F1474" s="3"/>
      <c r="G1474" s="69"/>
      <c r="H1474" s="3"/>
      <c r="I1474" s="3"/>
      <c r="J1474" s="3"/>
      <c r="K1474" s="3"/>
      <c r="L1474" s="3"/>
    </row>
    <row r="1475" spans="2:12" x14ac:dyDescent="0.2">
      <c r="B1475" s="71"/>
      <c r="C1475" s="71"/>
      <c r="D1475" s="3"/>
      <c r="E1475" s="3"/>
      <c r="F1475" s="3"/>
      <c r="G1475" s="69"/>
      <c r="H1475" s="3"/>
      <c r="I1475" s="3"/>
      <c r="J1475" s="3"/>
      <c r="K1475" s="3"/>
      <c r="L1475" s="3"/>
    </row>
    <row r="1476" spans="2:12" x14ac:dyDescent="0.2">
      <c r="B1476" s="71"/>
      <c r="C1476" s="71"/>
      <c r="D1476" s="3"/>
      <c r="E1476" s="3"/>
      <c r="F1476" s="3"/>
      <c r="G1476" s="69"/>
      <c r="H1476" s="3"/>
      <c r="I1476" s="3"/>
      <c r="J1476" s="3"/>
      <c r="K1476" s="3"/>
      <c r="L1476" s="3"/>
    </row>
    <row r="1477" spans="2:12" x14ac:dyDescent="0.2">
      <c r="B1477" s="71"/>
      <c r="C1477" s="71"/>
      <c r="D1477" s="3"/>
      <c r="E1477" s="3"/>
      <c r="F1477" s="3"/>
      <c r="G1477" s="69"/>
      <c r="H1477" s="3"/>
      <c r="I1477" s="3"/>
      <c r="J1477" s="3"/>
      <c r="K1477" s="3"/>
      <c r="L1477" s="3"/>
    </row>
    <row r="1478" spans="2:12" x14ac:dyDescent="0.2">
      <c r="B1478" s="71"/>
      <c r="C1478" s="71"/>
      <c r="D1478" s="3"/>
      <c r="E1478" s="3"/>
      <c r="F1478" s="3"/>
      <c r="G1478" s="69"/>
      <c r="H1478" s="3"/>
      <c r="I1478" s="3"/>
      <c r="J1478" s="3"/>
      <c r="K1478" s="3"/>
      <c r="L1478" s="3"/>
    </row>
    <row r="1479" spans="2:12" x14ac:dyDescent="0.2">
      <c r="B1479" s="71"/>
      <c r="C1479" s="71"/>
      <c r="D1479" s="3"/>
      <c r="E1479" s="3"/>
      <c r="F1479" s="3"/>
      <c r="G1479" s="69"/>
      <c r="H1479" s="3"/>
      <c r="I1479" s="3"/>
      <c r="J1479" s="3"/>
      <c r="K1479" s="3"/>
      <c r="L1479" s="3"/>
    </row>
    <row r="1480" spans="2:12" x14ac:dyDescent="0.2">
      <c r="B1480" s="71"/>
      <c r="C1480" s="71"/>
      <c r="D1480" s="3"/>
      <c r="E1480" s="3"/>
      <c r="F1480" s="3"/>
      <c r="G1480" s="69"/>
      <c r="H1480" s="3"/>
      <c r="I1480" s="3"/>
      <c r="J1480" s="3"/>
      <c r="K1480" s="3"/>
      <c r="L1480" s="3"/>
    </row>
    <row r="1481" spans="2:12" x14ac:dyDescent="0.2">
      <c r="B1481" s="71"/>
      <c r="C1481" s="71"/>
      <c r="D1481" s="3"/>
      <c r="E1481" s="3"/>
      <c r="F1481" s="3"/>
      <c r="G1481" s="69"/>
      <c r="H1481" s="3"/>
      <c r="I1481" s="3"/>
      <c r="J1481" s="3"/>
      <c r="K1481" s="3"/>
      <c r="L1481" s="3"/>
    </row>
    <row r="1482" spans="2:12" x14ac:dyDescent="0.2">
      <c r="B1482" s="71"/>
      <c r="C1482" s="71"/>
      <c r="D1482" s="3"/>
      <c r="E1482" s="3"/>
      <c r="F1482" s="3"/>
      <c r="G1482" s="69"/>
      <c r="H1482" s="3"/>
      <c r="I1482" s="3"/>
      <c r="J1482" s="3"/>
      <c r="K1482" s="3"/>
      <c r="L1482" s="3"/>
    </row>
    <row r="1483" spans="2:12" x14ac:dyDescent="0.2">
      <c r="B1483" s="71"/>
      <c r="C1483" s="71"/>
      <c r="D1483" s="3"/>
      <c r="E1483" s="3"/>
      <c r="F1483" s="3"/>
      <c r="G1483" s="69"/>
      <c r="H1483" s="3"/>
      <c r="I1483" s="3"/>
      <c r="J1483" s="3"/>
      <c r="K1483" s="3"/>
      <c r="L1483" s="3"/>
    </row>
    <row r="1484" spans="2:12" x14ac:dyDescent="0.2">
      <c r="B1484" s="71"/>
      <c r="C1484" s="71"/>
      <c r="D1484" s="3"/>
      <c r="E1484" s="3"/>
      <c r="F1484" s="3"/>
      <c r="G1484" s="69"/>
      <c r="H1484" s="3"/>
      <c r="I1484" s="3"/>
      <c r="J1484" s="3"/>
      <c r="K1484" s="3"/>
      <c r="L1484" s="3"/>
    </row>
    <row r="1485" spans="2:12" x14ac:dyDescent="0.2">
      <c r="B1485" s="71"/>
      <c r="C1485" s="71"/>
      <c r="D1485" s="3"/>
      <c r="E1485" s="3"/>
      <c r="F1485" s="3"/>
      <c r="G1485" s="69"/>
      <c r="H1485" s="3"/>
      <c r="I1485" s="3"/>
      <c r="J1485" s="3"/>
      <c r="K1485" s="3"/>
      <c r="L1485" s="3"/>
    </row>
    <row r="1486" spans="2:12" x14ac:dyDescent="0.2">
      <c r="B1486" s="71"/>
      <c r="C1486" s="71"/>
      <c r="D1486" s="3"/>
      <c r="E1486" s="3"/>
      <c r="F1486" s="3"/>
      <c r="G1486" s="69"/>
      <c r="H1486" s="3"/>
      <c r="I1486" s="3"/>
      <c r="J1486" s="3"/>
      <c r="K1486" s="3"/>
      <c r="L1486" s="3"/>
    </row>
    <row r="1487" spans="2:12" x14ac:dyDescent="0.2">
      <c r="B1487" s="71"/>
      <c r="C1487" s="71"/>
      <c r="D1487" s="3"/>
      <c r="E1487" s="3"/>
      <c r="F1487" s="3"/>
      <c r="G1487" s="69"/>
      <c r="H1487" s="3"/>
      <c r="I1487" s="3"/>
      <c r="J1487" s="3"/>
      <c r="K1487" s="3"/>
      <c r="L1487" s="3"/>
    </row>
    <row r="1488" spans="2:12" x14ac:dyDescent="0.2">
      <c r="B1488" s="71"/>
      <c r="C1488" s="71"/>
      <c r="D1488" s="3"/>
      <c r="E1488" s="3"/>
      <c r="F1488" s="3"/>
      <c r="G1488" s="69"/>
      <c r="H1488" s="3"/>
      <c r="I1488" s="3"/>
      <c r="J1488" s="3"/>
      <c r="K1488" s="3"/>
      <c r="L1488" s="3"/>
    </row>
    <row r="1489" spans="2:12" x14ac:dyDescent="0.2">
      <c r="B1489" s="71"/>
      <c r="C1489" s="71"/>
      <c r="D1489" s="3"/>
      <c r="E1489" s="3"/>
      <c r="F1489" s="3"/>
      <c r="G1489" s="69"/>
      <c r="H1489" s="3"/>
      <c r="I1489" s="3"/>
      <c r="J1489" s="3"/>
      <c r="K1489" s="3"/>
      <c r="L1489" s="3"/>
    </row>
    <row r="1490" spans="2:12" x14ac:dyDescent="0.2">
      <c r="B1490" s="71"/>
      <c r="C1490" s="71"/>
      <c r="D1490" s="3"/>
      <c r="E1490" s="3"/>
      <c r="F1490" s="3"/>
      <c r="G1490" s="69"/>
      <c r="H1490" s="3"/>
      <c r="I1490" s="3"/>
      <c r="J1490" s="3"/>
      <c r="K1490" s="3"/>
      <c r="L1490" s="3"/>
    </row>
    <row r="1491" spans="2:12" x14ac:dyDescent="0.2">
      <c r="B1491" s="71"/>
      <c r="C1491" s="71"/>
      <c r="D1491" s="3"/>
      <c r="E1491" s="3"/>
      <c r="F1491" s="3"/>
      <c r="G1491" s="69"/>
      <c r="H1491" s="3"/>
      <c r="I1491" s="3"/>
      <c r="J1491" s="3"/>
      <c r="K1491" s="3"/>
      <c r="L1491" s="3"/>
    </row>
    <row r="1492" spans="2:12" x14ac:dyDescent="0.2">
      <c r="B1492" s="71"/>
      <c r="C1492" s="71"/>
      <c r="D1492" s="3"/>
      <c r="E1492" s="3"/>
      <c r="F1492" s="3"/>
      <c r="G1492" s="69"/>
      <c r="H1492" s="3"/>
      <c r="I1492" s="3"/>
      <c r="J1492" s="3"/>
      <c r="K1492" s="3"/>
      <c r="L1492" s="3"/>
    </row>
    <row r="1493" spans="2:12" x14ac:dyDescent="0.2">
      <c r="B1493" s="71"/>
      <c r="C1493" s="71"/>
      <c r="D1493" s="3"/>
      <c r="E1493" s="3"/>
      <c r="F1493" s="3"/>
      <c r="G1493" s="69"/>
      <c r="H1493" s="3"/>
      <c r="I1493" s="3"/>
      <c r="J1493" s="3"/>
      <c r="K1493" s="3"/>
      <c r="L1493" s="3"/>
    </row>
    <row r="1494" spans="2:12" x14ac:dyDescent="0.2">
      <c r="B1494" s="71"/>
      <c r="C1494" s="71"/>
      <c r="D1494" s="3"/>
      <c r="E1494" s="3"/>
      <c r="F1494" s="3"/>
      <c r="G1494" s="69"/>
      <c r="H1494" s="3"/>
      <c r="I1494" s="3"/>
      <c r="J1494" s="3"/>
      <c r="K1494" s="3"/>
      <c r="L1494" s="3"/>
    </row>
    <row r="1495" spans="2:12" x14ac:dyDescent="0.2">
      <c r="B1495" s="71"/>
      <c r="C1495" s="71"/>
      <c r="D1495" s="3"/>
      <c r="E1495" s="3"/>
      <c r="F1495" s="3"/>
      <c r="G1495" s="69"/>
      <c r="H1495" s="3"/>
      <c r="I1495" s="3"/>
      <c r="J1495" s="3"/>
      <c r="K1495" s="3"/>
      <c r="L1495" s="3"/>
    </row>
    <row r="1496" spans="2:12" x14ac:dyDescent="0.2">
      <c r="B1496" s="71"/>
      <c r="C1496" s="71"/>
      <c r="D1496" s="3"/>
      <c r="E1496" s="3"/>
      <c r="F1496" s="3"/>
      <c r="G1496" s="69"/>
      <c r="H1496" s="3"/>
      <c r="I1496" s="3"/>
      <c r="J1496" s="3"/>
      <c r="K1496" s="3"/>
      <c r="L1496" s="3"/>
    </row>
    <row r="1497" spans="2:12" x14ac:dyDescent="0.2">
      <c r="B1497" s="71"/>
      <c r="C1497" s="71"/>
      <c r="D1497" s="3"/>
      <c r="E1497" s="3"/>
      <c r="F1497" s="3"/>
      <c r="G1497" s="69"/>
      <c r="H1497" s="3"/>
      <c r="I1497" s="3"/>
      <c r="J1497" s="3"/>
      <c r="K1497" s="3"/>
      <c r="L1497" s="3"/>
    </row>
    <row r="1498" spans="2:12" x14ac:dyDescent="0.2">
      <c r="B1498" s="71"/>
      <c r="C1498" s="71"/>
      <c r="D1498" s="3"/>
      <c r="E1498" s="3"/>
      <c r="F1498" s="3"/>
      <c r="G1498" s="69"/>
      <c r="H1498" s="3"/>
      <c r="I1498" s="3"/>
      <c r="J1498" s="3"/>
      <c r="K1498" s="3"/>
      <c r="L1498" s="3"/>
    </row>
    <row r="1499" spans="2:12" x14ac:dyDescent="0.2">
      <c r="B1499" s="71"/>
      <c r="C1499" s="71"/>
      <c r="D1499" s="3"/>
      <c r="E1499" s="3"/>
      <c r="F1499" s="3"/>
      <c r="G1499" s="69"/>
      <c r="H1499" s="3"/>
      <c r="I1499" s="3"/>
      <c r="J1499" s="3"/>
      <c r="K1499" s="3"/>
      <c r="L1499" s="3"/>
    </row>
    <row r="1500" spans="2:12" x14ac:dyDescent="0.2">
      <c r="B1500" s="71"/>
      <c r="C1500" s="71"/>
      <c r="D1500" s="3"/>
      <c r="E1500" s="3"/>
      <c r="F1500" s="3"/>
      <c r="G1500" s="69"/>
      <c r="H1500" s="3"/>
      <c r="I1500" s="3"/>
      <c r="J1500" s="3"/>
      <c r="K1500" s="3"/>
      <c r="L1500" s="3"/>
    </row>
    <row r="1501" spans="2:12" x14ac:dyDescent="0.2">
      <c r="B1501" s="71"/>
      <c r="C1501" s="71"/>
      <c r="D1501" s="3"/>
      <c r="E1501" s="3"/>
      <c r="F1501" s="3"/>
      <c r="G1501" s="69"/>
      <c r="H1501" s="3"/>
      <c r="I1501" s="3"/>
      <c r="J1501" s="3"/>
      <c r="K1501" s="3"/>
      <c r="L1501" s="3"/>
    </row>
    <row r="1502" spans="2:12" x14ac:dyDescent="0.2">
      <c r="B1502" s="71"/>
      <c r="C1502" s="71"/>
      <c r="D1502" s="3"/>
      <c r="E1502" s="3"/>
      <c r="F1502" s="3"/>
      <c r="G1502" s="69"/>
      <c r="H1502" s="3"/>
      <c r="I1502" s="3"/>
      <c r="J1502" s="3"/>
      <c r="K1502" s="3"/>
      <c r="L1502" s="3"/>
    </row>
    <row r="1503" spans="2:12" x14ac:dyDescent="0.2">
      <c r="B1503" s="71"/>
      <c r="C1503" s="71"/>
      <c r="D1503" s="3"/>
      <c r="E1503" s="3"/>
      <c r="F1503" s="3"/>
      <c r="G1503" s="69"/>
      <c r="H1503" s="3"/>
      <c r="I1503" s="3"/>
      <c r="J1503" s="3"/>
      <c r="K1503" s="3"/>
      <c r="L1503" s="3"/>
    </row>
    <row r="1504" spans="2:12" x14ac:dyDescent="0.2">
      <c r="B1504" s="71"/>
      <c r="C1504" s="71"/>
      <c r="D1504" s="3"/>
      <c r="E1504" s="3"/>
      <c r="F1504" s="3"/>
      <c r="G1504" s="69"/>
      <c r="H1504" s="3"/>
      <c r="I1504" s="3"/>
      <c r="J1504" s="3"/>
      <c r="K1504" s="3"/>
      <c r="L1504" s="3"/>
    </row>
    <row r="1505" spans="2:12" x14ac:dyDescent="0.2">
      <c r="B1505" s="71"/>
      <c r="C1505" s="71"/>
      <c r="D1505" s="3"/>
      <c r="E1505" s="3"/>
      <c r="F1505" s="3"/>
      <c r="G1505" s="69"/>
      <c r="H1505" s="3"/>
      <c r="I1505" s="3"/>
      <c r="J1505" s="3"/>
      <c r="K1505" s="3"/>
      <c r="L1505" s="3"/>
    </row>
    <row r="1506" spans="2:12" x14ac:dyDescent="0.2">
      <c r="B1506" s="71"/>
      <c r="C1506" s="71"/>
      <c r="D1506" s="3"/>
      <c r="E1506" s="3"/>
      <c r="F1506" s="3"/>
      <c r="G1506" s="69"/>
      <c r="H1506" s="3"/>
      <c r="I1506" s="3"/>
      <c r="J1506" s="3"/>
      <c r="K1506" s="3"/>
      <c r="L1506" s="3"/>
    </row>
    <row r="1507" spans="2:12" x14ac:dyDescent="0.2">
      <c r="B1507" s="71"/>
      <c r="C1507" s="71"/>
      <c r="D1507" s="3"/>
      <c r="E1507" s="3"/>
      <c r="F1507" s="3"/>
      <c r="G1507" s="69"/>
      <c r="H1507" s="3"/>
      <c r="I1507" s="3"/>
      <c r="J1507" s="3"/>
      <c r="K1507" s="3"/>
      <c r="L1507" s="3"/>
    </row>
    <row r="1508" spans="2:12" x14ac:dyDescent="0.2">
      <c r="B1508" s="71"/>
      <c r="C1508" s="71"/>
      <c r="D1508" s="3"/>
      <c r="E1508" s="3"/>
      <c r="F1508" s="3"/>
      <c r="G1508" s="69"/>
      <c r="H1508" s="3"/>
      <c r="I1508" s="3"/>
      <c r="J1508" s="3"/>
      <c r="K1508" s="3"/>
      <c r="L1508" s="3"/>
    </row>
    <row r="1509" spans="2:12" x14ac:dyDescent="0.2">
      <c r="B1509" s="71"/>
      <c r="C1509" s="71"/>
      <c r="D1509" s="3"/>
      <c r="E1509" s="3"/>
      <c r="F1509" s="3"/>
      <c r="G1509" s="69"/>
      <c r="H1509" s="3"/>
      <c r="I1509" s="3"/>
      <c r="J1509" s="3"/>
      <c r="K1509" s="3"/>
      <c r="L1509" s="3"/>
    </row>
    <row r="1510" spans="2:12" x14ac:dyDescent="0.2">
      <c r="B1510" s="71"/>
      <c r="C1510" s="71"/>
      <c r="D1510" s="3"/>
      <c r="E1510" s="3"/>
      <c r="F1510" s="3"/>
      <c r="G1510" s="69"/>
      <c r="H1510" s="3"/>
      <c r="I1510" s="3"/>
      <c r="J1510" s="3"/>
      <c r="K1510" s="3"/>
      <c r="L1510" s="3"/>
    </row>
    <row r="1511" spans="2:12" x14ac:dyDescent="0.2">
      <c r="B1511" s="71"/>
      <c r="C1511" s="71"/>
      <c r="D1511" s="3"/>
      <c r="E1511" s="3"/>
      <c r="F1511" s="3"/>
      <c r="G1511" s="69"/>
      <c r="H1511" s="3"/>
      <c r="I1511" s="3"/>
      <c r="J1511" s="3"/>
      <c r="K1511" s="3"/>
      <c r="L1511" s="3"/>
    </row>
    <row r="1512" spans="2:12" x14ac:dyDescent="0.2">
      <c r="B1512" s="71"/>
      <c r="C1512" s="71"/>
      <c r="D1512" s="3"/>
      <c r="E1512" s="3"/>
      <c r="F1512" s="3"/>
      <c r="G1512" s="69"/>
      <c r="H1512" s="3"/>
      <c r="I1512" s="3"/>
      <c r="J1512" s="3"/>
      <c r="K1512" s="3"/>
      <c r="L1512" s="3"/>
    </row>
    <row r="1513" spans="2:12" x14ac:dyDescent="0.2">
      <c r="B1513" s="71"/>
      <c r="C1513" s="71"/>
      <c r="D1513" s="3"/>
      <c r="E1513" s="3"/>
      <c r="F1513" s="3"/>
      <c r="G1513" s="69"/>
      <c r="H1513" s="3"/>
      <c r="I1513" s="3"/>
      <c r="J1513" s="3"/>
      <c r="K1513" s="3"/>
      <c r="L1513" s="3"/>
    </row>
    <row r="1514" spans="2:12" x14ac:dyDescent="0.2">
      <c r="B1514" s="71"/>
      <c r="C1514" s="71"/>
      <c r="D1514" s="3"/>
      <c r="E1514" s="3"/>
      <c r="F1514" s="3"/>
      <c r="G1514" s="69"/>
      <c r="H1514" s="3"/>
      <c r="I1514" s="3"/>
      <c r="J1514" s="3"/>
      <c r="K1514" s="3"/>
      <c r="L1514" s="3"/>
    </row>
    <row r="1515" spans="2:12" x14ac:dyDescent="0.2">
      <c r="B1515" s="71"/>
      <c r="C1515" s="71"/>
      <c r="D1515" s="3"/>
      <c r="E1515" s="3"/>
      <c r="F1515" s="3"/>
      <c r="G1515" s="69"/>
      <c r="H1515" s="3"/>
      <c r="I1515" s="3"/>
      <c r="J1515" s="3"/>
      <c r="K1515" s="3"/>
      <c r="L1515" s="3"/>
    </row>
    <row r="1516" spans="2:12" x14ac:dyDescent="0.2">
      <c r="B1516" s="71"/>
      <c r="C1516" s="71"/>
      <c r="D1516" s="3"/>
      <c r="E1516" s="3"/>
      <c r="F1516" s="3"/>
      <c r="G1516" s="69"/>
      <c r="H1516" s="3"/>
      <c r="I1516" s="3"/>
      <c r="J1516" s="3"/>
      <c r="K1516" s="3"/>
      <c r="L1516" s="3"/>
    </row>
    <row r="1517" spans="2:12" x14ac:dyDescent="0.2">
      <c r="B1517" s="71"/>
      <c r="C1517" s="71"/>
      <c r="D1517" s="3"/>
      <c r="E1517" s="3"/>
      <c r="F1517" s="3"/>
      <c r="G1517" s="69"/>
      <c r="H1517" s="3"/>
      <c r="I1517" s="3"/>
      <c r="J1517" s="3"/>
      <c r="K1517" s="3"/>
      <c r="L1517" s="3"/>
    </row>
    <row r="1518" spans="2:12" x14ac:dyDescent="0.2">
      <c r="B1518" s="71"/>
      <c r="C1518" s="71"/>
      <c r="D1518" s="3"/>
      <c r="E1518" s="3"/>
      <c r="F1518" s="3"/>
      <c r="G1518" s="69"/>
      <c r="H1518" s="3"/>
      <c r="I1518" s="3"/>
      <c r="J1518" s="3"/>
      <c r="K1518" s="3"/>
      <c r="L1518" s="3"/>
    </row>
    <row r="1519" spans="2:12" x14ac:dyDescent="0.2">
      <c r="B1519" s="71"/>
      <c r="C1519" s="71"/>
      <c r="D1519" s="3"/>
      <c r="E1519" s="3"/>
      <c r="F1519" s="3"/>
      <c r="G1519" s="69"/>
      <c r="H1519" s="3"/>
      <c r="I1519" s="3"/>
      <c r="J1519" s="3"/>
      <c r="K1519" s="3"/>
      <c r="L1519" s="3"/>
    </row>
    <row r="1520" spans="2:12" x14ac:dyDescent="0.2">
      <c r="B1520" s="71"/>
      <c r="C1520" s="71"/>
      <c r="D1520" s="3"/>
      <c r="E1520" s="3"/>
      <c r="F1520" s="3"/>
      <c r="G1520" s="69"/>
      <c r="H1520" s="3"/>
      <c r="I1520" s="3"/>
      <c r="J1520" s="3"/>
      <c r="K1520" s="3"/>
      <c r="L1520" s="3"/>
    </row>
    <row r="1521" spans="2:12" x14ac:dyDescent="0.2">
      <c r="B1521" s="71"/>
      <c r="C1521" s="71"/>
      <c r="D1521" s="3"/>
      <c r="E1521" s="3"/>
      <c r="F1521" s="3"/>
      <c r="G1521" s="69"/>
      <c r="H1521" s="3"/>
      <c r="I1521" s="3"/>
      <c r="J1521" s="3"/>
      <c r="K1521" s="3"/>
      <c r="L1521" s="3"/>
    </row>
    <row r="1522" spans="2:12" x14ac:dyDescent="0.2">
      <c r="B1522" s="71"/>
      <c r="C1522" s="71"/>
      <c r="D1522" s="3"/>
      <c r="E1522" s="3"/>
      <c r="F1522" s="3"/>
      <c r="G1522" s="69"/>
      <c r="H1522" s="3"/>
      <c r="I1522" s="3"/>
      <c r="J1522" s="3"/>
      <c r="K1522" s="3"/>
      <c r="L1522" s="3"/>
    </row>
    <row r="1523" spans="2:12" x14ac:dyDescent="0.2">
      <c r="B1523" s="71"/>
      <c r="C1523" s="71"/>
      <c r="D1523" s="3"/>
      <c r="E1523" s="3"/>
      <c r="F1523" s="3"/>
      <c r="G1523" s="69"/>
      <c r="H1523" s="3"/>
      <c r="I1523" s="3"/>
      <c r="J1523" s="3"/>
      <c r="K1523" s="3"/>
      <c r="L1523" s="3"/>
    </row>
    <row r="1524" spans="2:12" x14ac:dyDescent="0.2">
      <c r="B1524" s="71"/>
      <c r="C1524" s="71"/>
      <c r="D1524" s="3"/>
      <c r="E1524" s="3"/>
      <c r="F1524" s="3"/>
      <c r="G1524" s="69"/>
      <c r="H1524" s="3"/>
      <c r="I1524" s="3"/>
      <c r="J1524" s="3"/>
      <c r="K1524" s="3"/>
      <c r="L1524" s="3"/>
    </row>
    <row r="1525" spans="2:12" x14ac:dyDescent="0.2">
      <c r="B1525" s="71"/>
      <c r="C1525" s="71"/>
      <c r="D1525" s="3"/>
      <c r="E1525" s="3"/>
      <c r="F1525" s="3"/>
      <c r="G1525" s="69"/>
      <c r="H1525" s="3"/>
      <c r="I1525" s="3"/>
      <c r="J1525" s="3"/>
      <c r="K1525" s="3"/>
      <c r="L1525" s="3"/>
    </row>
    <row r="1526" spans="2:12" x14ac:dyDescent="0.2">
      <c r="B1526" s="71"/>
      <c r="C1526" s="71"/>
      <c r="D1526" s="3"/>
      <c r="E1526" s="3"/>
      <c r="F1526" s="3"/>
      <c r="G1526" s="69"/>
      <c r="H1526" s="3"/>
      <c r="I1526" s="3"/>
      <c r="J1526" s="3"/>
      <c r="K1526" s="3"/>
      <c r="L1526" s="3"/>
    </row>
    <row r="1527" spans="2:12" x14ac:dyDescent="0.2">
      <c r="B1527" s="71"/>
      <c r="C1527" s="71"/>
      <c r="D1527" s="3"/>
      <c r="E1527" s="3"/>
      <c r="F1527" s="3"/>
      <c r="G1527" s="69"/>
      <c r="H1527" s="3"/>
      <c r="I1527" s="3"/>
      <c r="J1527" s="3"/>
      <c r="K1527" s="3"/>
      <c r="L1527" s="3"/>
    </row>
    <row r="1528" spans="2:12" x14ac:dyDescent="0.2">
      <c r="B1528" s="71"/>
      <c r="C1528" s="71"/>
      <c r="D1528" s="3"/>
      <c r="E1528" s="3"/>
      <c r="F1528" s="3"/>
      <c r="G1528" s="69"/>
      <c r="H1528" s="3"/>
      <c r="I1528" s="3"/>
      <c r="J1528" s="3"/>
      <c r="K1528" s="3"/>
      <c r="L1528" s="3"/>
    </row>
    <row r="1529" spans="2:12" x14ac:dyDescent="0.2">
      <c r="B1529" s="71"/>
      <c r="C1529" s="71"/>
      <c r="D1529" s="3"/>
      <c r="E1529" s="3"/>
      <c r="F1529" s="3"/>
      <c r="G1529" s="69"/>
      <c r="H1529" s="3"/>
      <c r="I1529" s="3"/>
      <c r="J1529" s="3"/>
      <c r="K1529" s="3"/>
      <c r="L1529" s="3"/>
    </row>
    <row r="1530" spans="2:12" x14ac:dyDescent="0.2">
      <c r="B1530" s="71"/>
      <c r="C1530" s="71"/>
      <c r="D1530" s="3"/>
      <c r="E1530" s="3"/>
      <c r="F1530" s="3"/>
      <c r="G1530" s="69"/>
      <c r="H1530" s="3"/>
      <c r="I1530" s="3"/>
      <c r="J1530" s="3"/>
      <c r="K1530" s="3"/>
      <c r="L1530" s="3"/>
    </row>
    <row r="1531" spans="2:12" x14ac:dyDescent="0.2">
      <c r="B1531" s="71"/>
      <c r="C1531" s="71"/>
      <c r="D1531" s="3"/>
      <c r="E1531" s="3"/>
      <c r="F1531" s="3"/>
      <c r="G1531" s="69"/>
      <c r="H1531" s="3"/>
      <c r="I1531" s="3"/>
      <c r="J1531" s="3"/>
      <c r="K1531" s="3"/>
      <c r="L1531" s="3"/>
    </row>
    <row r="1532" spans="2:12" x14ac:dyDescent="0.2">
      <c r="B1532" s="71"/>
      <c r="C1532" s="71"/>
      <c r="D1532" s="3"/>
      <c r="E1532" s="3"/>
      <c r="F1532" s="3"/>
      <c r="G1532" s="69"/>
      <c r="H1532" s="3"/>
      <c r="I1532" s="3"/>
      <c r="J1532" s="3"/>
      <c r="K1532" s="3"/>
      <c r="L1532" s="3"/>
    </row>
    <row r="1533" spans="2:12" x14ac:dyDescent="0.2">
      <c r="B1533" s="71"/>
      <c r="C1533" s="71"/>
      <c r="D1533" s="3"/>
      <c r="E1533" s="3"/>
      <c r="F1533" s="3"/>
      <c r="G1533" s="69"/>
      <c r="H1533" s="3"/>
      <c r="I1533" s="3"/>
      <c r="J1533" s="3"/>
      <c r="K1533" s="3"/>
      <c r="L1533" s="3"/>
    </row>
    <row r="1534" spans="2:12" x14ac:dyDescent="0.2">
      <c r="B1534" s="71"/>
      <c r="C1534" s="71"/>
      <c r="D1534" s="3"/>
      <c r="E1534" s="3"/>
      <c r="F1534" s="3"/>
      <c r="G1534" s="69"/>
      <c r="H1534" s="3"/>
      <c r="I1534" s="3"/>
      <c r="J1534" s="3"/>
      <c r="K1534" s="3"/>
      <c r="L1534" s="3"/>
    </row>
    <row r="1535" spans="2:12" x14ac:dyDescent="0.2">
      <c r="B1535" s="71"/>
      <c r="C1535" s="71"/>
      <c r="D1535" s="3"/>
      <c r="E1535" s="3"/>
      <c r="F1535" s="3"/>
      <c r="G1535" s="69"/>
      <c r="H1535" s="3"/>
      <c r="I1535" s="3"/>
      <c r="J1535" s="3"/>
      <c r="K1535" s="3"/>
      <c r="L1535" s="3"/>
    </row>
    <row r="1536" spans="2:12" x14ac:dyDescent="0.2">
      <c r="B1536" s="71"/>
      <c r="C1536" s="71"/>
      <c r="D1536" s="3"/>
      <c r="E1536" s="3"/>
      <c r="F1536" s="3"/>
      <c r="G1536" s="69"/>
      <c r="H1536" s="3"/>
      <c r="I1536" s="3"/>
      <c r="J1536" s="3"/>
      <c r="K1536" s="3"/>
      <c r="L1536" s="3"/>
    </row>
    <row r="1537" spans="2:12" x14ac:dyDescent="0.2">
      <c r="B1537" s="71"/>
      <c r="C1537" s="71"/>
      <c r="D1537" s="3"/>
      <c r="E1537" s="3"/>
      <c r="F1537" s="3"/>
      <c r="G1537" s="69"/>
      <c r="H1537" s="3"/>
      <c r="I1537" s="3"/>
      <c r="J1537" s="3"/>
      <c r="K1537" s="3"/>
      <c r="L1537" s="3"/>
    </row>
    <row r="1538" spans="2:12" x14ac:dyDescent="0.2">
      <c r="B1538" s="71"/>
      <c r="C1538" s="71"/>
      <c r="D1538" s="3"/>
      <c r="E1538" s="3"/>
      <c r="F1538" s="3"/>
      <c r="G1538" s="69"/>
      <c r="H1538" s="3"/>
      <c r="I1538" s="3"/>
      <c r="J1538" s="3"/>
      <c r="K1538" s="3"/>
      <c r="L1538" s="3"/>
    </row>
    <row r="1539" spans="2:12" x14ac:dyDescent="0.2">
      <c r="B1539" s="71"/>
      <c r="C1539" s="71"/>
      <c r="D1539" s="3"/>
      <c r="E1539" s="3"/>
      <c r="F1539" s="3"/>
      <c r="G1539" s="69"/>
      <c r="H1539" s="3"/>
      <c r="I1539" s="3"/>
      <c r="J1539" s="3"/>
      <c r="K1539" s="3"/>
      <c r="L1539" s="3"/>
    </row>
    <row r="1540" spans="2:12" x14ac:dyDescent="0.2">
      <c r="B1540" s="71"/>
      <c r="C1540" s="71"/>
      <c r="D1540" s="3"/>
      <c r="E1540" s="3"/>
      <c r="F1540" s="3"/>
      <c r="G1540" s="69"/>
      <c r="H1540" s="3"/>
      <c r="I1540" s="3"/>
      <c r="J1540" s="3"/>
      <c r="K1540" s="3"/>
      <c r="L1540" s="3"/>
    </row>
    <row r="1541" spans="2:12" x14ac:dyDescent="0.2">
      <c r="B1541" s="71"/>
      <c r="C1541" s="71"/>
      <c r="D1541" s="3"/>
      <c r="E1541" s="3"/>
      <c r="F1541" s="3"/>
      <c r="G1541" s="69"/>
      <c r="H1541" s="3"/>
      <c r="I1541" s="3"/>
      <c r="J1541" s="3"/>
      <c r="K1541" s="3"/>
      <c r="L1541" s="3"/>
    </row>
    <row r="1542" spans="2:12" x14ac:dyDescent="0.2">
      <c r="B1542" s="71"/>
      <c r="C1542" s="71"/>
      <c r="D1542" s="3"/>
      <c r="E1542" s="3"/>
      <c r="F1542" s="3"/>
      <c r="G1542" s="69"/>
      <c r="H1542" s="3"/>
      <c r="I1542" s="3"/>
      <c r="J1542" s="3"/>
      <c r="K1542" s="3"/>
      <c r="L1542" s="3"/>
    </row>
    <row r="1543" spans="2:12" x14ac:dyDescent="0.2">
      <c r="B1543" s="71"/>
      <c r="C1543" s="71"/>
      <c r="D1543" s="3"/>
      <c r="E1543" s="3"/>
      <c r="F1543" s="3"/>
      <c r="G1543" s="69"/>
      <c r="H1543" s="3"/>
      <c r="I1543" s="3"/>
      <c r="J1543" s="3"/>
      <c r="K1543" s="3"/>
      <c r="L1543" s="3"/>
    </row>
    <row r="1544" spans="2:12" x14ac:dyDescent="0.2">
      <c r="B1544" s="71"/>
      <c r="C1544" s="71"/>
      <c r="D1544" s="3"/>
      <c r="E1544" s="3"/>
      <c r="F1544" s="3"/>
      <c r="G1544" s="69"/>
      <c r="H1544" s="3"/>
      <c r="I1544" s="3"/>
      <c r="J1544" s="3"/>
      <c r="K1544" s="3"/>
      <c r="L1544" s="3"/>
    </row>
    <row r="1545" spans="2:12" x14ac:dyDescent="0.2">
      <c r="B1545" s="71"/>
      <c r="C1545" s="71"/>
      <c r="D1545" s="3"/>
      <c r="E1545" s="3"/>
      <c r="F1545" s="3"/>
      <c r="G1545" s="69"/>
      <c r="H1545" s="3"/>
      <c r="I1545" s="3"/>
      <c r="J1545" s="3"/>
      <c r="K1545" s="3"/>
      <c r="L1545" s="3"/>
    </row>
    <row r="1546" spans="2:12" x14ac:dyDescent="0.2">
      <c r="B1546" s="71"/>
      <c r="C1546" s="71"/>
      <c r="D1546" s="3"/>
      <c r="E1546" s="3"/>
      <c r="F1546" s="3"/>
      <c r="G1546" s="69"/>
      <c r="H1546" s="3"/>
      <c r="I1546" s="3"/>
      <c r="J1546" s="3"/>
      <c r="K1546" s="3"/>
      <c r="L1546" s="3"/>
    </row>
    <row r="1547" spans="2:12" x14ac:dyDescent="0.2">
      <c r="B1547" s="71"/>
      <c r="C1547" s="71"/>
      <c r="D1547" s="3"/>
      <c r="E1547" s="3"/>
      <c r="F1547" s="3"/>
      <c r="G1547" s="69"/>
      <c r="H1547" s="3"/>
      <c r="I1547" s="3"/>
      <c r="J1547" s="3"/>
      <c r="K1547" s="3"/>
      <c r="L1547" s="3"/>
    </row>
    <row r="1548" spans="2:12" x14ac:dyDescent="0.2">
      <c r="B1548" s="71"/>
      <c r="C1548" s="71"/>
      <c r="D1548" s="3"/>
      <c r="E1548" s="3"/>
      <c r="F1548" s="3"/>
      <c r="G1548" s="69"/>
      <c r="H1548" s="3"/>
      <c r="I1548" s="3"/>
      <c r="J1548" s="3"/>
      <c r="K1548" s="3"/>
      <c r="L1548" s="3"/>
    </row>
    <row r="1549" spans="2:12" x14ac:dyDescent="0.2">
      <c r="B1549" s="71"/>
      <c r="C1549" s="71"/>
      <c r="D1549" s="3"/>
      <c r="E1549" s="3"/>
      <c r="F1549" s="3"/>
      <c r="G1549" s="69"/>
      <c r="H1549" s="3"/>
      <c r="I1549" s="3"/>
      <c r="J1549" s="3"/>
      <c r="K1549" s="3"/>
      <c r="L1549" s="3"/>
    </row>
    <row r="1550" spans="2:12" x14ac:dyDescent="0.2">
      <c r="B1550" s="71"/>
      <c r="C1550" s="71"/>
      <c r="D1550" s="3"/>
      <c r="E1550" s="3"/>
      <c r="F1550" s="3"/>
      <c r="G1550" s="69"/>
      <c r="H1550" s="3"/>
      <c r="I1550" s="3"/>
      <c r="J1550" s="3"/>
      <c r="K1550" s="3"/>
      <c r="L1550" s="3"/>
    </row>
    <row r="1551" spans="2:12" x14ac:dyDescent="0.2">
      <c r="B1551" s="71"/>
      <c r="C1551" s="71"/>
      <c r="D1551" s="3"/>
      <c r="E1551" s="3"/>
      <c r="F1551" s="3"/>
      <c r="G1551" s="69"/>
      <c r="H1551" s="3"/>
      <c r="I1551" s="3"/>
      <c r="J1551" s="3"/>
      <c r="K1551" s="3"/>
      <c r="L1551" s="3"/>
    </row>
    <row r="1552" spans="2:12" x14ac:dyDescent="0.2">
      <c r="B1552" s="71"/>
      <c r="C1552" s="71"/>
      <c r="D1552" s="3"/>
      <c r="E1552" s="3"/>
      <c r="F1552" s="3"/>
      <c r="G1552" s="69"/>
      <c r="H1552" s="3"/>
      <c r="I1552" s="3"/>
      <c r="J1552" s="3"/>
      <c r="K1552" s="3"/>
      <c r="L1552" s="3"/>
    </row>
    <row r="1553" spans="2:12" x14ac:dyDescent="0.2">
      <c r="B1553" s="71"/>
      <c r="C1553" s="71"/>
      <c r="D1553" s="3"/>
      <c r="E1553" s="3"/>
      <c r="F1553" s="3"/>
      <c r="G1553" s="69"/>
      <c r="H1553" s="3"/>
      <c r="I1553" s="3"/>
      <c r="J1553" s="3"/>
      <c r="K1553" s="3"/>
      <c r="L1553" s="3"/>
    </row>
    <row r="1554" spans="2:12" x14ac:dyDescent="0.2">
      <c r="B1554" s="71"/>
      <c r="C1554" s="71"/>
      <c r="D1554" s="3"/>
      <c r="E1554" s="3"/>
      <c r="F1554" s="3"/>
      <c r="G1554" s="69"/>
      <c r="H1554" s="3"/>
      <c r="I1554" s="3"/>
      <c r="J1554" s="3"/>
      <c r="K1554" s="3"/>
      <c r="L1554" s="3"/>
    </row>
    <row r="1555" spans="2:12" x14ac:dyDescent="0.2">
      <c r="B1555" s="71"/>
      <c r="C1555" s="71"/>
      <c r="D1555" s="3"/>
      <c r="E1555" s="3"/>
      <c r="F1555" s="3"/>
      <c r="G1555" s="69"/>
      <c r="H1555" s="3"/>
      <c r="I1555" s="3"/>
      <c r="J1555" s="3"/>
      <c r="K1555" s="3"/>
      <c r="L1555" s="3"/>
    </row>
    <row r="1556" spans="2:12" x14ac:dyDescent="0.2">
      <c r="B1556" s="71"/>
      <c r="C1556" s="71"/>
      <c r="D1556" s="3"/>
      <c r="E1556" s="3"/>
      <c r="F1556" s="3"/>
      <c r="G1556" s="69"/>
      <c r="H1556" s="3"/>
      <c r="I1556" s="3"/>
      <c r="J1556" s="3"/>
      <c r="K1556" s="3"/>
      <c r="L1556" s="3"/>
    </row>
    <row r="1557" spans="2:12" x14ac:dyDescent="0.2">
      <c r="B1557" s="71"/>
      <c r="C1557" s="71"/>
      <c r="D1557" s="3"/>
      <c r="E1557" s="3"/>
      <c r="F1557" s="3"/>
      <c r="G1557" s="69"/>
      <c r="H1557" s="3"/>
      <c r="I1557" s="3"/>
      <c r="J1557" s="3"/>
      <c r="K1557" s="3"/>
      <c r="L1557" s="3"/>
    </row>
    <row r="1558" spans="2:12" x14ac:dyDescent="0.2">
      <c r="B1558" s="71"/>
      <c r="C1558" s="71"/>
      <c r="D1558" s="3"/>
      <c r="E1558" s="3"/>
      <c r="F1558" s="3"/>
      <c r="G1558" s="69"/>
      <c r="H1558" s="3"/>
      <c r="I1558" s="3"/>
      <c r="J1558" s="3"/>
      <c r="K1558" s="3"/>
      <c r="L1558" s="3"/>
    </row>
    <row r="1559" spans="2:12" x14ac:dyDescent="0.2">
      <c r="B1559" s="71"/>
      <c r="C1559" s="71"/>
      <c r="D1559" s="3"/>
      <c r="E1559" s="3"/>
      <c r="F1559" s="3"/>
      <c r="G1559" s="69"/>
      <c r="H1559" s="3"/>
      <c r="I1559" s="3"/>
      <c r="J1559" s="3"/>
      <c r="K1559" s="3"/>
      <c r="L1559" s="3"/>
    </row>
    <row r="1560" spans="2:12" x14ac:dyDescent="0.2">
      <c r="B1560" s="71"/>
      <c r="C1560" s="71"/>
      <c r="D1560" s="3"/>
      <c r="E1560" s="3"/>
      <c r="F1560" s="3"/>
      <c r="G1560" s="69"/>
      <c r="H1560" s="3"/>
      <c r="I1560" s="3"/>
      <c r="J1560" s="3"/>
      <c r="K1560" s="3"/>
      <c r="L1560" s="3"/>
    </row>
    <row r="1561" spans="2:12" x14ac:dyDescent="0.2">
      <c r="B1561" s="71"/>
      <c r="C1561" s="71"/>
      <c r="D1561" s="3"/>
      <c r="E1561" s="3"/>
      <c r="F1561" s="3"/>
      <c r="G1561" s="69"/>
      <c r="H1561" s="3"/>
      <c r="I1561" s="3"/>
      <c r="J1561" s="3"/>
      <c r="K1561" s="3"/>
      <c r="L1561" s="3"/>
    </row>
    <row r="1562" spans="2:12" x14ac:dyDescent="0.2">
      <c r="B1562" s="71"/>
      <c r="C1562" s="71"/>
      <c r="D1562" s="3"/>
      <c r="E1562" s="3"/>
      <c r="F1562" s="3"/>
      <c r="G1562" s="69"/>
      <c r="H1562" s="3"/>
      <c r="I1562" s="3"/>
      <c r="J1562" s="3"/>
      <c r="K1562" s="3"/>
      <c r="L1562" s="3"/>
    </row>
    <row r="1563" spans="2:12" x14ac:dyDescent="0.2">
      <c r="B1563" s="71"/>
      <c r="C1563" s="71"/>
      <c r="D1563" s="3"/>
      <c r="E1563" s="3"/>
      <c r="F1563" s="3"/>
      <c r="G1563" s="69"/>
      <c r="H1563" s="3"/>
      <c r="I1563" s="3"/>
      <c r="J1563" s="3"/>
      <c r="K1563" s="3"/>
      <c r="L1563" s="3"/>
    </row>
    <row r="1564" spans="2:12" x14ac:dyDescent="0.2">
      <c r="B1564" s="71"/>
      <c r="C1564" s="71"/>
      <c r="D1564" s="3"/>
      <c r="E1564" s="3"/>
      <c r="F1564" s="3"/>
      <c r="G1564" s="69"/>
      <c r="H1564" s="3"/>
      <c r="I1564" s="3"/>
      <c r="J1564" s="3"/>
      <c r="K1564" s="3"/>
      <c r="L1564" s="3"/>
    </row>
    <row r="1565" spans="2:12" x14ac:dyDescent="0.2">
      <c r="B1565" s="71"/>
      <c r="C1565" s="71"/>
      <c r="D1565" s="3"/>
      <c r="E1565" s="3"/>
      <c r="F1565" s="3"/>
      <c r="G1565" s="69"/>
      <c r="H1565" s="3"/>
      <c r="I1565" s="3"/>
      <c r="J1565" s="3"/>
      <c r="K1565" s="3"/>
      <c r="L1565" s="3"/>
    </row>
    <row r="1566" spans="2:12" x14ac:dyDescent="0.2">
      <c r="B1566" s="71"/>
      <c r="C1566" s="71"/>
      <c r="D1566" s="3"/>
      <c r="E1566" s="3"/>
      <c r="F1566" s="3"/>
      <c r="G1566" s="69"/>
      <c r="H1566" s="3"/>
      <c r="I1566" s="3"/>
      <c r="J1566" s="3"/>
      <c r="K1566" s="3"/>
      <c r="L1566" s="3"/>
    </row>
    <row r="1567" spans="2:12" x14ac:dyDescent="0.2">
      <c r="B1567" s="71"/>
      <c r="C1567" s="71"/>
      <c r="D1567" s="3"/>
      <c r="E1567" s="3"/>
      <c r="F1567" s="3"/>
      <c r="G1567" s="69"/>
      <c r="H1567" s="3"/>
      <c r="I1567" s="3"/>
      <c r="J1567" s="3"/>
      <c r="K1567" s="3"/>
      <c r="L1567" s="3"/>
    </row>
    <row r="1568" spans="2:12" x14ac:dyDescent="0.2">
      <c r="B1568" s="71"/>
      <c r="C1568" s="71"/>
      <c r="D1568" s="3"/>
      <c r="E1568" s="3"/>
      <c r="F1568" s="3"/>
      <c r="G1568" s="69"/>
      <c r="H1568" s="3"/>
      <c r="I1568" s="3"/>
      <c r="J1568" s="3"/>
      <c r="K1568" s="3"/>
      <c r="L1568" s="3"/>
    </row>
    <row r="1569" spans="2:12" x14ac:dyDescent="0.2">
      <c r="B1569" s="71"/>
      <c r="C1569" s="71"/>
      <c r="D1569" s="3"/>
      <c r="E1569" s="3"/>
      <c r="F1569" s="3"/>
      <c r="G1569" s="69"/>
      <c r="H1569" s="3"/>
      <c r="I1569" s="3"/>
      <c r="J1569" s="3"/>
      <c r="K1569" s="3"/>
      <c r="L1569" s="3"/>
    </row>
    <row r="1570" spans="2:12" x14ac:dyDescent="0.2">
      <c r="B1570" s="71"/>
      <c r="C1570" s="71"/>
      <c r="D1570" s="3"/>
      <c r="E1570" s="3"/>
      <c r="F1570" s="3"/>
      <c r="G1570" s="69"/>
      <c r="H1570" s="3"/>
      <c r="I1570" s="3"/>
      <c r="J1570" s="3"/>
      <c r="K1570" s="3"/>
      <c r="L1570" s="3"/>
    </row>
    <row r="1571" spans="2:12" x14ac:dyDescent="0.2">
      <c r="B1571" s="71"/>
      <c r="C1571" s="71"/>
      <c r="D1571" s="3"/>
      <c r="E1571" s="3"/>
      <c r="F1571" s="3"/>
      <c r="G1571" s="69"/>
      <c r="H1571" s="3"/>
      <c r="I1571" s="3"/>
      <c r="J1571" s="3"/>
      <c r="K1571" s="3"/>
      <c r="L1571" s="3"/>
    </row>
    <row r="1572" spans="2:12" x14ac:dyDescent="0.2">
      <c r="B1572" s="71"/>
      <c r="C1572" s="71"/>
      <c r="D1572" s="3"/>
      <c r="E1572" s="3"/>
      <c r="F1572" s="3"/>
      <c r="G1572" s="69"/>
      <c r="H1572" s="3"/>
      <c r="I1572" s="3"/>
      <c r="J1572" s="3"/>
      <c r="K1572" s="3"/>
      <c r="L1572" s="3"/>
    </row>
    <row r="1573" spans="2:12" x14ac:dyDescent="0.2">
      <c r="B1573" s="71"/>
      <c r="C1573" s="71"/>
      <c r="D1573" s="3"/>
      <c r="E1573" s="3"/>
      <c r="F1573" s="3"/>
      <c r="G1573" s="69"/>
      <c r="H1573" s="3"/>
      <c r="I1573" s="3"/>
      <c r="J1573" s="3"/>
      <c r="K1573" s="3"/>
      <c r="L1573" s="3"/>
    </row>
    <row r="1574" spans="2:12" x14ac:dyDescent="0.2">
      <c r="B1574" s="71"/>
      <c r="C1574" s="71"/>
      <c r="D1574" s="3"/>
      <c r="E1574" s="3"/>
      <c r="F1574" s="3"/>
      <c r="G1574" s="69"/>
      <c r="H1574" s="3"/>
      <c r="I1574" s="3"/>
      <c r="J1574" s="3"/>
      <c r="K1574" s="3"/>
      <c r="L1574" s="3"/>
    </row>
    <row r="1575" spans="2:12" x14ac:dyDescent="0.2">
      <c r="B1575" s="71"/>
      <c r="C1575" s="71"/>
      <c r="D1575" s="3"/>
      <c r="E1575" s="3"/>
      <c r="F1575" s="3"/>
      <c r="G1575" s="69"/>
      <c r="H1575" s="3"/>
      <c r="I1575" s="3"/>
      <c r="J1575" s="3"/>
      <c r="K1575" s="3"/>
      <c r="L1575" s="3"/>
    </row>
    <row r="1576" spans="2:12" x14ac:dyDescent="0.2">
      <c r="B1576" s="71"/>
      <c r="C1576" s="71"/>
      <c r="D1576" s="3"/>
      <c r="E1576" s="3"/>
      <c r="F1576" s="3"/>
      <c r="G1576" s="69"/>
      <c r="H1576" s="3"/>
      <c r="I1576" s="3"/>
      <c r="J1576" s="3"/>
      <c r="K1576" s="3"/>
      <c r="L1576" s="3"/>
    </row>
    <row r="1577" spans="2:12" x14ac:dyDescent="0.2">
      <c r="B1577" s="71"/>
      <c r="C1577" s="71"/>
      <c r="D1577" s="3"/>
      <c r="E1577" s="3"/>
      <c r="F1577" s="3"/>
      <c r="G1577" s="69"/>
      <c r="H1577" s="3"/>
      <c r="I1577" s="3"/>
      <c r="J1577" s="3"/>
      <c r="K1577" s="3"/>
      <c r="L1577" s="3"/>
    </row>
    <row r="1578" spans="2:12" x14ac:dyDescent="0.2">
      <c r="B1578" s="71"/>
      <c r="C1578" s="71"/>
      <c r="D1578" s="3"/>
      <c r="E1578" s="3"/>
      <c r="F1578" s="3"/>
      <c r="G1578" s="69"/>
      <c r="H1578" s="3"/>
      <c r="I1578" s="3"/>
      <c r="J1578" s="3"/>
      <c r="K1578" s="3"/>
      <c r="L1578" s="3"/>
    </row>
    <row r="1579" spans="2:12" x14ac:dyDescent="0.2">
      <c r="B1579" s="71"/>
      <c r="C1579" s="71"/>
      <c r="D1579" s="3"/>
      <c r="E1579" s="3"/>
      <c r="F1579" s="3"/>
      <c r="G1579" s="69"/>
      <c r="H1579" s="3"/>
      <c r="I1579" s="3"/>
      <c r="J1579" s="3"/>
      <c r="K1579" s="3"/>
      <c r="L1579" s="3"/>
    </row>
    <row r="1580" spans="2:12" x14ac:dyDescent="0.2">
      <c r="B1580" s="71"/>
      <c r="C1580" s="71"/>
      <c r="D1580" s="3"/>
      <c r="E1580" s="3"/>
      <c r="F1580" s="3"/>
      <c r="G1580" s="69"/>
      <c r="H1580" s="3"/>
      <c r="I1580" s="3"/>
      <c r="J1580" s="3"/>
      <c r="K1580" s="3"/>
      <c r="L1580" s="3"/>
    </row>
    <row r="1581" spans="2:12" x14ac:dyDescent="0.2">
      <c r="B1581" s="71"/>
      <c r="C1581" s="71"/>
      <c r="D1581" s="3"/>
      <c r="E1581" s="3"/>
      <c r="F1581" s="3"/>
      <c r="G1581" s="69"/>
      <c r="H1581" s="3"/>
      <c r="I1581" s="3"/>
      <c r="J1581" s="3"/>
      <c r="K1581" s="3"/>
      <c r="L1581" s="3"/>
    </row>
    <row r="1582" spans="2:12" x14ac:dyDescent="0.2">
      <c r="B1582" s="71"/>
      <c r="C1582" s="71"/>
      <c r="D1582" s="3"/>
      <c r="E1582" s="3"/>
      <c r="F1582" s="3"/>
      <c r="G1582" s="69"/>
      <c r="H1582" s="3"/>
      <c r="I1582" s="3"/>
      <c r="J1582" s="3"/>
      <c r="K1582" s="3"/>
      <c r="L1582" s="3"/>
    </row>
    <row r="1583" spans="2:12" x14ac:dyDescent="0.2">
      <c r="B1583" s="71"/>
      <c r="C1583" s="71"/>
      <c r="D1583" s="3"/>
      <c r="E1583" s="3"/>
      <c r="F1583" s="3"/>
      <c r="G1583" s="69"/>
      <c r="H1583" s="3"/>
      <c r="I1583" s="3"/>
      <c r="J1583" s="3"/>
      <c r="K1583" s="3"/>
      <c r="L1583" s="3"/>
    </row>
    <row r="1584" spans="2:12" x14ac:dyDescent="0.2">
      <c r="B1584" s="71"/>
      <c r="C1584" s="71"/>
      <c r="D1584" s="3"/>
      <c r="E1584" s="3"/>
      <c r="F1584" s="3"/>
      <c r="G1584" s="69"/>
      <c r="H1584" s="3"/>
      <c r="I1584" s="3"/>
      <c r="J1584" s="3"/>
      <c r="K1584" s="3"/>
      <c r="L1584" s="3"/>
    </row>
    <row r="1585" spans="2:12" x14ac:dyDescent="0.2">
      <c r="B1585" s="71"/>
      <c r="C1585" s="71"/>
      <c r="D1585" s="3"/>
      <c r="E1585" s="3"/>
      <c r="F1585" s="3"/>
      <c r="G1585" s="69"/>
      <c r="H1585" s="3"/>
      <c r="I1585" s="3"/>
      <c r="J1585" s="3"/>
      <c r="K1585" s="3"/>
      <c r="L1585" s="3"/>
    </row>
    <row r="1586" spans="2:12" x14ac:dyDescent="0.2">
      <c r="B1586" s="71"/>
      <c r="C1586" s="71"/>
      <c r="D1586" s="3"/>
      <c r="E1586" s="3"/>
      <c r="F1586" s="3"/>
      <c r="G1586" s="69"/>
      <c r="H1586" s="3"/>
      <c r="I1586" s="3"/>
      <c r="J1586" s="3"/>
      <c r="K1586" s="3"/>
      <c r="L1586" s="3"/>
    </row>
    <row r="1587" spans="2:12" x14ac:dyDescent="0.2">
      <c r="B1587" s="71"/>
      <c r="C1587" s="71"/>
      <c r="D1587" s="3"/>
      <c r="E1587" s="3"/>
      <c r="F1587" s="3"/>
      <c r="G1587" s="69"/>
      <c r="H1587" s="3"/>
      <c r="I1587" s="3"/>
      <c r="J1587" s="3"/>
      <c r="K1587" s="3"/>
      <c r="L1587" s="3"/>
    </row>
    <row r="1588" spans="2:12" x14ac:dyDescent="0.2">
      <c r="B1588" s="71"/>
      <c r="C1588" s="71"/>
      <c r="D1588" s="3"/>
      <c r="E1588" s="3"/>
      <c r="F1588" s="3"/>
      <c r="G1588" s="69"/>
      <c r="H1588" s="3"/>
      <c r="I1588" s="3"/>
      <c r="J1588" s="3"/>
      <c r="K1588" s="3"/>
      <c r="L1588" s="3"/>
    </row>
    <row r="1589" spans="2:12" x14ac:dyDescent="0.2">
      <c r="B1589" s="71"/>
      <c r="C1589" s="71"/>
      <c r="D1589" s="3"/>
      <c r="E1589" s="3"/>
      <c r="F1589" s="3"/>
      <c r="G1589" s="69"/>
      <c r="H1589" s="3"/>
      <c r="I1589" s="3"/>
      <c r="J1589" s="3"/>
      <c r="K1589" s="3"/>
      <c r="L1589" s="3"/>
    </row>
    <row r="1590" spans="2:12" x14ac:dyDescent="0.2">
      <c r="B1590" s="71"/>
      <c r="C1590" s="71"/>
      <c r="D1590" s="3"/>
      <c r="E1590" s="3"/>
      <c r="F1590" s="3"/>
      <c r="G1590" s="69"/>
      <c r="H1590" s="3"/>
      <c r="I1590" s="3"/>
      <c r="J1590" s="3"/>
      <c r="K1590" s="3"/>
      <c r="L1590" s="3"/>
    </row>
    <row r="1591" spans="2:12" x14ac:dyDescent="0.2">
      <c r="B1591" s="71"/>
      <c r="C1591" s="71"/>
      <c r="D1591" s="3"/>
      <c r="E1591" s="3"/>
      <c r="F1591" s="3"/>
      <c r="G1591" s="69"/>
      <c r="H1591" s="3"/>
      <c r="I1591" s="3"/>
      <c r="J1591" s="3"/>
      <c r="K1591" s="3"/>
      <c r="L1591" s="3"/>
    </row>
    <row r="1592" spans="2:12" x14ac:dyDescent="0.2">
      <c r="B1592" s="71"/>
      <c r="C1592" s="71"/>
      <c r="D1592" s="3"/>
      <c r="E1592" s="3"/>
      <c r="F1592" s="3"/>
      <c r="G1592" s="69"/>
      <c r="H1592" s="3"/>
      <c r="I1592" s="3"/>
      <c r="J1592" s="3"/>
      <c r="K1592" s="3"/>
      <c r="L1592" s="3"/>
    </row>
    <row r="1593" spans="2:12" x14ac:dyDescent="0.2">
      <c r="B1593" s="71"/>
      <c r="C1593" s="71"/>
      <c r="D1593" s="3"/>
      <c r="E1593" s="3"/>
      <c r="F1593" s="3"/>
      <c r="G1593" s="69"/>
      <c r="H1593" s="3"/>
      <c r="I1593" s="3"/>
      <c r="J1593" s="3"/>
      <c r="K1593" s="3"/>
      <c r="L1593" s="3"/>
    </row>
    <row r="1594" spans="2:12" x14ac:dyDescent="0.2">
      <c r="B1594" s="71"/>
      <c r="C1594" s="71"/>
      <c r="D1594" s="3"/>
      <c r="E1594" s="3"/>
      <c r="F1594" s="3"/>
      <c r="G1594" s="69"/>
      <c r="H1594" s="3"/>
      <c r="I1594" s="3"/>
      <c r="J1594" s="3"/>
      <c r="K1594" s="3"/>
      <c r="L1594" s="3"/>
    </row>
    <row r="1595" spans="2:12" x14ac:dyDescent="0.2">
      <c r="B1595" s="71"/>
      <c r="C1595" s="71"/>
      <c r="D1595" s="3"/>
      <c r="E1595" s="3"/>
      <c r="F1595" s="3"/>
      <c r="G1595" s="69"/>
      <c r="H1595" s="3"/>
      <c r="I1595" s="3"/>
      <c r="J1595" s="3"/>
      <c r="K1595" s="3"/>
      <c r="L1595" s="3"/>
    </row>
    <row r="1596" spans="2:12" x14ac:dyDescent="0.2">
      <c r="B1596" s="71"/>
      <c r="C1596" s="71"/>
      <c r="D1596" s="3"/>
      <c r="E1596" s="3"/>
      <c r="F1596" s="3"/>
      <c r="G1596" s="69"/>
      <c r="H1596" s="3"/>
      <c r="I1596" s="3"/>
      <c r="J1596" s="3"/>
      <c r="K1596" s="3"/>
      <c r="L1596" s="3"/>
    </row>
    <row r="1597" spans="2:12" x14ac:dyDescent="0.2">
      <c r="B1597" s="71"/>
      <c r="C1597" s="71"/>
      <c r="D1597" s="3"/>
      <c r="E1597" s="3"/>
      <c r="F1597" s="3"/>
      <c r="G1597" s="69"/>
      <c r="H1597" s="3"/>
      <c r="I1597" s="3"/>
      <c r="J1597" s="3"/>
      <c r="K1597" s="3"/>
      <c r="L1597" s="3"/>
    </row>
    <row r="1598" spans="2:12" x14ac:dyDescent="0.2">
      <c r="B1598" s="71"/>
      <c r="C1598" s="71"/>
      <c r="D1598" s="3"/>
      <c r="E1598" s="3"/>
      <c r="F1598" s="3"/>
      <c r="G1598" s="69"/>
      <c r="H1598" s="3"/>
      <c r="I1598" s="3"/>
      <c r="J1598" s="3"/>
      <c r="K1598" s="3"/>
      <c r="L1598" s="3"/>
    </row>
    <row r="1599" spans="2:12" x14ac:dyDescent="0.2">
      <c r="B1599" s="71"/>
      <c r="C1599" s="71"/>
      <c r="D1599" s="3"/>
      <c r="E1599" s="3"/>
      <c r="F1599" s="3"/>
      <c r="G1599" s="69"/>
      <c r="H1599" s="3"/>
      <c r="I1599" s="3"/>
      <c r="J1599" s="3"/>
      <c r="K1599" s="3"/>
      <c r="L1599" s="3"/>
    </row>
    <row r="1600" spans="2:12" x14ac:dyDescent="0.2">
      <c r="B1600" s="71"/>
      <c r="C1600" s="71"/>
      <c r="D1600" s="3"/>
      <c r="E1600" s="3"/>
      <c r="F1600" s="3"/>
      <c r="G1600" s="69"/>
      <c r="H1600" s="3"/>
      <c r="I1600" s="3"/>
      <c r="J1600" s="3"/>
      <c r="K1600" s="3"/>
      <c r="L1600" s="3"/>
    </row>
    <row r="1601" spans="2:12" x14ac:dyDescent="0.2">
      <c r="B1601" s="71"/>
      <c r="C1601" s="71"/>
      <c r="D1601" s="3"/>
      <c r="E1601" s="3"/>
      <c r="F1601" s="3"/>
      <c r="G1601" s="69"/>
      <c r="H1601" s="3"/>
      <c r="I1601" s="3"/>
      <c r="J1601" s="3"/>
      <c r="K1601" s="3"/>
      <c r="L1601" s="3"/>
    </row>
    <row r="1602" spans="2:12" x14ac:dyDescent="0.2">
      <c r="B1602" s="71"/>
      <c r="C1602" s="71"/>
      <c r="D1602" s="3"/>
      <c r="E1602" s="3"/>
      <c r="F1602" s="3"/>
      <c r="G1602" s="69"/>
      <c r="H1602" s="3"/>
      <c r="I1602" s="3"/>
      <c r="J1602" s="3"/>
      <c r="K1602" s="3"/>
      <c r="L1602" s="3"/>
    </row>
    <row r="1603" spans="2:12" x14ac:dyDescent="0.2">
      <c r="B1603" s="71"/>
      <c r="C1603" s="71"/>
      <c r="D1603" s="3"/>
      <c r="E1603" s="3"/>
      <c r="F1603" s="3"/>
      <c r="G1603" s="69"/>
      <c r="H1603" s="3"/>
      <c r="I1603" s="3"/>
      <c r="J1603" s="3"/>
      <c r="K1603" s="3"/>
      <c r="L1603" s="3"/>
    </row>
    <row r="1604" spans="2:12" x14ac:dyDescent="0.2">
      <c r="B1604" s="71"/>
      <c r="C1604" s="71"/>
      <c r="D1604" s="3"/>
      <c r="E1604" s="3"/>
      <c r="F1604" s="3"/>
      <c r="G1604" s="69"/>
      <c r="H1604" s="3"/>
      <c r="I1604" s="3"/>
      <c r="J1604" s="3"/>
      <c r="K1604" s="3"/>
      <c r="L1604" s="3"/>
    </row>
    <row r="1605" spans="2:12" x14ac:dyDescent="0.2">
      <c r="B1605" s="71"/>
      <c r="C1605" s="71"/>
      <c r="D1605" s="3"/>
      <c r="E1605" s="3"/>
      <c r="F1605" s="3"/>
      <c r="G1605" s="69"/>
      <c r="H1605" s="3"/>
      <c r="I1605" s="3"/>
      <c r="J1605" s="3"/>
      <c r="K1605" s="3"/>
      <c r="L1605" s="3"/>
    </row>
    <row r="1606" spans="2:12" x14ac:dyDescent="0.2">
      <c r="B1606" s="71"/>
      <c r="C1606" s="71"/>
      <c r="D1606" s="3"/>
      <c r="E1606" s="3"/>
      <c r="F1606" s="3"/>
      <c r="G1606" s="69"/>
      <c r="H1606" s="3"/>
      <c r="I1606" s="3"/>
      <c r="J1606" s="3"/>
      <c r="K1606" s="3"/>
      <c r="L1606" s="3"/>
    </row>
    <row r="1607" spans="2:12" x14ac:dyDescent="0.2">
      <c r="B1607" s="71"/>
      <c r="C1607" s="71"/>
      <c r="D1607" s="3"/>
      <c r="E1607" s="3"/>
      <c r="F1607" s="3"/>
      <c r="G1607" s="69"/>
      <c r="H1607" s="3"/>
      <c r="I1607" s="3"/>
      <c r="J1607" s="3"/>
      <c r="K1607" s="3"/>
      <c r="L1607" s="3"/>
    </row>
    <row r="1608" spans="2:12" x14ac:dyDescent="0.2">
      <c r="B1608" s="71"/>
      <c r="C1608" s="71"/>
      <c r="D1608" s="3"/>
      <c r="E1608" s="3"/>
      <c r="F1608" s="3"/>
      <c r="G1608" s="69"/>
      <c r="H1608" s="3"/>
      <c r="I1608" s="3"/>
      <c r="J1608" s="3"/>
      <c r="K1608" s="3"/>
      <c r="L1608" s="3"/>
    </row>
    <row r="1609" spans="2:12" x14ac:dyDescent="0.2">
      <c r="B1609" s="71"/>
      <c r="C1609" s="71"/>
      <c r="D1609" s="3"/>
      <c r="E1609" s="3"/>
      <c r="F1609" s="3"/>
      <c r="G1609" s="69"/>
      <c r="H1609" s="3"/>
      <c r="I1609" s="3"/>
      <c r="J1609" s="3"/>
      <c r="K1609" s="3"/>
      <c r="L1609" s="3"/>
    </row>
    <row r="1610" spans="2:12" x14ac:dyDescent="0.2">
      <c r="B1610" s="71"/>
      <c r="C1610" s="71"/>
      <c r="D1610" s="3"/>
      <c r="E1610" s="3"/>
      <c r="F1610" s="3"/>
      <c r="G1610" s="69"/>
      <c r="H1610" s="3"/>
      <c r="I1610" s="3"/>
      <c r="J1610" s="3"/>
      <c r="K1610" s="3"/>
      <c r="L1610" s="3"/>
    </row>
    <row r="1611" spans="2:12" x14ac:dyDescent="0.2">
      <c r="B1611" s="71"/>
      <c r="C1611" s="71"/>
      <c r="D1611" s="3"/>
      <c r="E1611" s="3"/>
      <c r="F1611" s="3"/>
      <c r="G1611" s="69"/>
      <c r="H1611" s="3"/>
      <c r="I1611" s="3"/>
      <c r="J1611" s="3"/>
      <c r="K1611" s="3"/>
      <c r="L1611" s="3"/>
    </row>
    <row r="1612" spans="2:12" x14ac:dyDescent="0.2">
      <c r="B1612" s="71"/>
      <c r="C1612" s="71"/>
      <c r="D1612" s="3"/>
      <c r="E1612" s="3"/>
      <c r="F1612" s="3"/>
      <c r="G1612" s="69"/>
      <c r="H1612" s="3"/>
      <c r="I1612" s="3"/>
      <c r="J1612" s="3"/>
      <c r="K1612" s="3"/>
      <c r="L1612" s="3"/>
    </row>
    <row r="1613" spans="2:12" x14ac:dyDescent="0.2">
      <c r="B1613" s="71"/>
      <c r="C1613" s="71"/>
      <c r="D1613" s="3"/>
      <c r="E1613" s="3"/>
      <c r="F1613" s="3"/>
      <c r="G1613" s="69"/>
      <c r="H1613" s="3"/>
      <c r="I1613" s="3"/>
      <c r="J1613" s="3"/>
      <c r="K1613" s="3"/>
      <c r="L1613" s="3"/>
    </row>
    <row r="1614" spans="2:12" x14ac:dyDescent="0.2">
      <c r="B1614" s="71"/>
      <c r="C1614" s="71"/>
      <c r="D1614" s="3"/>
      <c r="E1614" s="3"/>
      <c r="F1614" s="3"/>
      <c r="G1614" s="69"/>
      <c r="H1614" s="3"/>
      <c r="I1614" s="3"/>
      <c r="J1614" s="3"/>
      <c r="K1614" s="3"/>
      <c r="L1614" s="3"/>
    </row>
    <row r="1615" spans="2:12" x14ac:dyDescent="0.2">
      <c r="B1615" s="71"/>
      <c r="C1615" s="71"/>
      <c r="D1615" s="3"/>
      <c r="E1615" s="3"/>
      <c r="F1615" s="3"/>
      <c r="G1615" s="69"/>
      <c r="H1615" s="3"/>
      <c r="I1615" s="3"/>
      <c r="J1615" s="3"/>
      <c r="K1615" s="3"/>
      <c r="L1615" s="3"/>
    </row>
    <row r="1616" spans="2:12" x14ac:dyDescent="0.2">
      <c r="B1616" s="71"/>
      <c r="C1616" s="71"/>
      <c r="D1616" s="3"/>
      <c r="E1616" s="3"/>
      <c r="F1616" s="3"/>
      <c r="G1616" s="69"/>
      <c r="H1616" s="3"/>
      <c r="I1616" s="3"/>
      <c r="J1616" s="3"/>
      <c r="K1616" s="3"/>
      <c r="L1616" s="3"/>
    </row>
    <row r="1617" spans="2:12" x14ac:dyDescent="0.2">
      <c r="B1617" s="71"/>
      <c r="C1617" s="71"/>
      <c r="D1617" s="3"/>
      <c r="E1617" s="3"/>
      <c r="F1617" s="3"/>
      <c r="G1617" s="69"/>
      <c r="H1617" s="3"/>
      <c r="I1617" s="3"/>
      <c r="J1617" s="3"/>
      <c r="K1617" s="3"/>
      <c r="L1617" s="3"/>
    </row>
    <row r="1618" spans="2:12" x14ac:dyDescent="0.2">
      <c r="B1618" s="71"/>
      <c r="C1618" s="71"/>
      <c r="D1618" s="3"/>
      <c r="E1618" s="3"/>
      <c r="F1618" s="3"/>
      <c r="G1618" s="69"/>
      <c r="H1618" s="3"/>
      <c r="I1618" s="3"/>
      <c r="J1618" s="3"/>
      <c r="K1618" s="3"/>
      <c r="L1618" s="3"/>
    </row>
    <row r="1619" spans="2:12" x14ac:dyDescent="0.2">
      <c r="B1619" s="71"/>
      <c r="C1619" s="71"/>
      <c r="D1619" s="3"/>
      <c r="E1619" s="3"/>
      <c r="F1619" s="3"/>
      <c r="G1619" s="69"/>
      <c r="H1619" s="3"/>
      <c r="I1619" s="3"/>
      <c r="J1619" s="3"/>
      <c r="K1619" s="3"/>
      <c r="L1619" s="3"/>
    </row>
    <row r="1620" spans="2:12" x14ac:dyDescent="0.2">
      <c r="B1620" s="71"/>
      <c r="C1620" s="71"/>
      <c r="D1620" s="3"/>
      <c r="E1620" s="3"/>
      <c r="F1620" s="3"/>
      <c r="G1620" s="69"/>
      <c r="H1620" s="3"/>
      <c r="I1620" s="3"/>
      <c r="J1620" s="3"/>
      <c r="K1620" s="3"/>
      <c r="L1620" s="3"/>
    </row>
    <row r="1621" spans="2:12" x14ac:dyDescent="0.2">
      <c r="B1621" s="71"/>
      <c r="C1621" s="71"/>
      <c r="D1621" s="3"/>
      <c r="E1621" s="3"/>
      <c r="F1621" s="3"/>
      <c r="G1621" s="69"/>
      <c r="H1621" s="3"/>
      <c r="I1621" s="3"/>
      <c r="J1621" s="3"/>
      <c r="K1621" s="3"/>
      <c r="L1621" s="3"/>
    </row>
    <row r="1622" spans="2:12" x14ac:dyDescent="0.2">
      <c r="B1622" s="71"/>
      <c r="C1622" s="71"/>
      <c r="D1622" s="3"/>
      <c r="E1622" s="3"/>
      <c r="F1622" s="3"/>
      <c r="G1622" s="69"/>
      <c r="H1622" s="3"/>
      <c r="I1622" s="3"/>
      <c r="J1622" s="3"/>
      <c r="K1622" s="3"/>
      <c r="L1622" s="3"/>
    </row>
    <row r="1623" spans="2:12" x14ac:dyDescent="0.2">
      <c r="B1623" s="71"/>
      <c r="C1623" s="71"/>
      <c r="D1623" s="3"/>
      <c r="E1623" s="3"/>
      <c r="F1623" s="3"/>
      <c r="G1623" s="69"/>
      <c r="H1623" s="3"/>
      <c r="I1623" s="3"/>
      <c r="J1623" s="3"/>
      <c r="K1623" s="3"/>
      <c r="L1623" s="3"/>
    </row>
    <row r="1624" spans="2:12" x14ac:dyDescent="0.2">
      <c r="B1624" s="71"/>
      <c r="C1624" s="71"/>
      <c r="D1624" s="3"/>
      <c r="E1624" s="3"/>
      <c r="F1624" s="3"/>
      <c r="G1624" s="69"/>
      <c r="H1624" s="3"/>
      <c r="I1624" s="3"/>
      <c r="J1624" s="3"/>
      <c r="K1624" s="3"/>
      <c r="L1624" s="3"/>
    </row>
    <row r="1625" spans="2:12" x14ac:dyDescent="0.2">
      <c r="B1625" s="71"/>
      <c r="C1625" s="71"/>
      <c r="D1625" s="3"/>
      <c r="E1625" s="3"/>
      <c r="F1625" s="3"/>
      <c r="G1625" s="69"/>
      <c r="H1625" s="3"/>
      <c r="I1625" s="3"/>
      <c r="J1625" s="3"/>
      <c r="K1625" s="3"/>
      <c r="L1625" s="3"/>
    </row>
    <row r="1626" spans="2:12" x14ac:dyDescent="0.2">
      <c r="B1626" s="71"/>
      <c r="C1626" s="71"/>
      <c r="D1626" s="3"/>
      <c r="E1626" s="3"/>
      <c r="F1626" s="3"/>
      <c r="G1626" s="69"/>
      <c r="H1626" s="3"/>
      <c r="I1626" s="3"/>
      <c r="J1626" s="3"/>
      <c r="K1626" s="3"/>
      <c r="L1626" s="3"/>
    </row>
    <row r="1627" spans="2:12" x14ac:dyDescent="0.2">
      <c r="B1627" s="71"/>
      <c r="C1627" s="71"/>
      <c r="D1627" s="3"/>
      <c r="E1627" s="3"/>
      <c r="F1627" s="3"/>
      <c r="G1627" s="69"/>
      <c r="H1627" s="3"/>
      <c r="I1627" s="3"/>
      <c r="J1627" s="3"/>
      <c r="K1627" s="3"/>
      <c r="L1627" s="3"/>
    </row>
    <row r="1628" spans="2:12" x14ac:dyDescent="0.2">
      <c r="B1628" s="71"/>
      <c r="C1628" s="71"/>
      <c r="D1628" s="3"/>
      <c r="E1628" s="3"/>
      <c r="F1628" s="3"/>
      <c r="G1628" s="69"/>
      <c r="H1628" s="3"/>
      <c r="I1628" s="3"/>
      <c r="J1628" s="3"/>
      <c r="K1628" s="3"/>
      <c r="L1628" s="3"/>
    </row>
    <row r="1629" spans="2:12" x14ac:dyDescent="0.2">
      <c r="B1629" s="71"/>
      <c r="C1629" s="71"/>
      <c r="D1629" s="3"/>
      <c r="E1629" s="3"/>
      <c r="F1629" s="3"/>
      <c r="G1629" s="69"/>
      <c r="H1629" s="3"/>
      <c r="I1629" s="3"/>
      <c r="J1629" s="3"/>
      <c r="K1629" s="3"/>
      <c r="L1629" s="3"/>
    </row>
    <row r="1630" spans="2:12" x14ac:dyDescent="0.2">
      <c r="B1630" s="71"/>
      <c r="C1630" s="71"/>
      <c r="D1630" s="3"/>
      <c r="E1630" s="3"/>
      <c r="F1630" s="3"/>
      <c r="G1630" s="69"/>
      <c r="H1630" s="3"/>
      <c r="I1630" s="3"/>
      <c r="J1630" s="3"/>
      <c r="K1630" s="3"/>
      <c r="L1630" s="3"/>
    </row>
    <row r="1631" spans="2:12" x14ac:dyDescent="0.2">
      <c r="B1631" s="71"/>
      <c r="C1631" s="71"/>
      <c r="D1631" s="3"/>
      <c r="E1631" s="3"/>
      <c r="F1631" s="3"/>
      <c r="G1631" s="69"/>
      <c r="H1631" s="3"/>
      <c r="I1631" s="3"/>
      <c r="J1631" s="3"/>
      <c r="K1631" s="3"/>
      <c r="L1631" s="3"/>
    </row>
    <row r="1632" spans="2:12" x14ac:dyDescent="0.2">
      <c r="B1632" s="71"/>
      <c r="C1632" s="71"/>
      <c r="D1632" s="3"/>
      <c r="E1632" s="3"/>
      <c r="F1632" s="3"/>
      <c r="G1632" s="69"/>
      <c r="H1632" s="3"/>
      <c r="I1632" s="3"/>
      <c r="J1632" s="3"/>
      <c r="K1632" s="3"/>
      <c r="L1632" s="3"/>
    </row>
    <row r="1633" spans="2:12" x14ac:dyDescent="0.2">
      <c r="B1633" s="71"/>
      <c r="C1633" s="71"/>
      <c r="D1633" s="3"/>
      <c r="E1633" s="3"/>
      <c r="F1633" s="3"/>
      <c r="G1633" s="69"/>
      <c r="H1633" s="3"/>
      <c r="I1633" s="3"/>
      <c r="J1633" s="3"/>
      <c r="K1633" s="3"/>
      <c r="L1633" s="3"/>
    </row>
    <row r="1634" spans="2:12" x14ac:dyDescent="0.2">
      <c r="B1634" s="71"/>
      <c r="C1634" s="71"/>
      <c r="D1634" s="3"/>
      <c r="E1634" s="3"/>
      <c r="F1634" s="3"/>
      <c r="G1634" s="69"/>
      <c r="H1634" s="3"/>
      <c r="I1634" s="3"/>
      <c r="J1634" s="3"/>
      <c r="K1634" s="3"/>
      <c r="L1634" s="3"/>
    </row>
    <row r="1635" spans="2:12" x14ac:dyDescent="0.2">
      <c r="B1635" s="71"/>
      <c r="C1635" s="71"/>
      <c r="D1635" s="3"/>
      <c r="E1635" s="3"/>
      <c r="F1635" s="3"/>
      <c r="G1635" s="69"/>
      <c r="H1635" s="3"/>
      <c r="I1635" s="3"/>
      <c r="J1635" s="3"/>
      <c r="K1635" s="3"/>
      <c r="L1635" s="3"/>
    </row>
    <row r="1636" spans="2:12" x14ac:dyDescent="0.2">
      <c r="B1636" s="71"/>
      <c r="C1636" s="71"/>
      <c r="D1636" s="3"/>
      <c r="E1636" s="3"/>
      <c r="F1636" s="3"/>
      <c r="G1636" s="69"/>
      <c r="H1636" s="3"/>
      <c r="I1636" s="3"/>
      <c r="J1636" s="3"/>
      <c r="K1636" s="3"/>
      <c r="L1636" s="3"/>
    </row>
    <row r="1637" spans="2:12" x14ac:dyDescent="0.2">
      <c r="B1637" s="71"/>
      <c r="C1637" s="71"/>
      <c r="D1637" s="3"/>
      <c r="E1637" s="3"/>
      <c r="F1637" s="3"/>
      <c r="G1637" s="69"/>
      <c r="H1637" s="3"/>
      <c r="I1637" s="3"/>
      <c r="J1637" s="3"/>
      <c r="K1637" s="3"/>
      <c r="L1637" s="3"/>
    </row>
    <row r="1638" spans="2:12" x14ac:dyDescent="0.2">
      <c r="B1638" s="71"/>
      <c r="C1638" s="71"/>
      <c r="D1638" s="3"/>
      <c r="E1638" s="3"/>
      <c r="F1638" s="3"/>
      <c r="G1638" s="69"/>
      <c r="H1638" s="3"/>
      <c r="I1638" s="3"/>
      <c r="J1638" s="3"/>
      <c r="K1638" s="3"/>
      <c r="L1638" s="3"/>
    </row>
    <row r="1639" spans="2:12" x14ac:dyDescent="0.2">
      <c r="B1639" s="71"/>
      <c r="C1639" s="71"/>
      <c r="D1639" s="3"/>
      <c r="E1639" s="3"/>
      <c r="F1639" s="3"/>
      <c r="G1639" s="69"/>
      <c r="H1639" s="3"/>
      <c r="I1639" s="3"/>
      <c r="J1639" s="3"/>
      <c r="K1639" s="3"/>
      <c r="L1639" s="3"/>
    </row>
    <row r="1640" spans="2:12" x14ac:dyDescent="0.2">
      <c r="B1640" s="71"/>
      <c r="C1640" s="71"/>
      <c r="D1640" s="3"/>
      <c r="E1640" s="3"/>
      <c r="F1640" s="3"/>
      <c r="G1640" s="69"/>
      <c r="H1640" s="3"/>
      <c r="I1640" s="3"/>
      <c r="J1640" s="3"/>
      <c r="K1640" s="3"/>
      <c r="L1640" s="3"/>
    </row>
    <row r="1641" spans="2:12" x14ac:dyDescent="0.2">
      <c r="B1641" s="71"/>
      <c r="C1641" s="71"/>
      <c r="D1641" s="3"/>
      <c r="E1641" s="3"/>
      <c r="F1641" s="3"/>
      <c r="G1641" s="69"/>
      <c r="H1641" s="3"/>
      <c r="I1641" s="3"/>
      <c r="J1641" s="3"/>
      <c r="K1641" s="3"/>
      <c r="L1641" s="3"/>
    </row>
    <row r="1642" spans="2:12" x14ac:dyDescent="0.2">
      <c r="B1642" s="71"/>
      <c r="C1642" s="71"/>
      <c r="D1642" s="3"/>
      <c r="E1642" s="3"/>
      <c r="F1642" s="3"/>
      <c r="G1642" s="69"/>
      <c r="H1642" s="3"/>
      <c r="I1642" s="3"/>
      <c r="J1642" s="3"/>
      <c r="K1642" s="3"/>
      <c r="L1642" s="3"/>
    </row>
    <row r="1643" spans="2:12" x14ac:dyDescent="0.2">
      <c r="B1643" s="71"/>
      <c r="C1643" s="71"/>
      <c r="D1643" s="3"/>
      <c r="E1643" s="3"/>
      <c r="F1643" s="3"/>
      <c r="G1643" s="69"/>
      <c r="H1643" s="3"/>
      <c r="I1643" s="3"/>
      <c r="J1643" s="3"/>
      <c r="K1643" s="3"/>
      <c r="L1643" s="3"/>
    </row>
    <row r="1644" spans="2:12" x14ac:dyDescent="0.2">
      <c r="B1644" s="71"/>
      <c r="C1644" s="71"/>
      <c r="D1644" s="3"/>
      <c r="E1644" s="3"/>
      <c r="F1644" s="3"/>
      <c r="G1644" s="69"/>
      <c r="H1644" s="3"/>
      <c r="I1644" s="3"/>
      <c r="J1644" s="3"/>
      <c r="K1644" s="3"/>
      <c r="L1644" s="3"/>
    </row>
    <row r="1645" spans="2:12" x14ac:dyDescent="0.2">
      <c r="B1645" s="71"/>
      <c r="C1645" s="71"/>
      <c r="D1645" s="3"/>
      <c r="E1645" s="3"/>
      <c r="F1645" s="3"/>
      <c r="G1645" s="69"/>
      <c r="H1645" s="3"/>
      <c r="I1645" s="3"/>
      <c r="J1645" s="3"/>
      <c r="K1645" s="3"/>
      <c r="L1645" s="3"/>
    </row>
    <row r="1646" spans="2:12" x14ac:dyDescent="0.2">
      <c r="B1646" s="71"/>
      <c r="C1646" s="71"/>
      <c r="D1646" s="3"/>
      <c r="E1646" s="3"/>
      <c r="F1646" s="3"/>
      <c r="G1646" s="69"/>
      <c r="H1646" s="3"/>
      <c r="I1646" s="3"/>
      <c r="J1646" s="3"/>
      <c r="K1646" s="3"/>
      <c r="L1646" s="3"/>
    </row>
    <row r="1647" spans="2:12" x14ac:dyDescent="0.2">
      <c r="B1647" s="71"/>
      <c r="C1647" s="71"/>
      <c r="D1647" s="3"/>
      <c r="E1647" s="3"/>
      <c r="F1647" s="3"/>
      <c r="G1647" s="69"/>
      <c r="H1647" s="3"/>
      <c r="I1647" s="3"/>
      <c r="J1647" s="3"/>
      <c r="K1647" s="3"/>
      <c r="L1647" s="3"/>
    </row>
    <row r="1648" spans="2:12" x14ac:dyDescent="0.2">
      <c r="B1648" s="71"/>
      <c r="C1648" s="71"/>
      <c r="D1648" s="3"/>
      <c r="E1648" s="3"/>
      <c r="F1648" s="3"/>
      <c r="G1648" s="69"/>
      <c r="H1648" s="3"/>
      <c r="I1648" s="3"/>
      <c r="J1648" s="3"/>
      <c r="K1648" s="3"/>
      <c r="L1648" s="3"/>
    </row>
    <row r="1649" spans="2:12" x14ac:dyDescent="0.2">
      <c r="B1649" s="71"/>
      <c r="C1649" s="71"/>
      <c r="D1649" s="3"/>
      <c r="E1649" s="3"/>
      <c r="F1649" s="3"/>
      <c r="G1649" s="69"/>
      <c r="H1649" s="3"/>
      <c r="I1649" s="3"/>
      <c r="J1649" s="3"/>
      <c r="K1649" s="3"/>
      <c r="L1649" s="3"/>
    </row>
    <row r="1650" spans="2:12" x14ac:dyDescent="0.2">
      <c r="B1650" s="71"/>
      <c r="C1650" s="71"/>
      <c r="D1650" s="3"/>
      <c r="E1650" s="3"/>
      <c r="F1650" s="3"/>
      <c r="G1650" s="69"/>
      <c r="H1650" s="3"/>
      <c r="I1650" s="3"/>
      <c r="J1650" s="3"/>
      <c r="K1650" s="3"/>
      <c r="L1650" s="3"/>
    </row>
    <row r="1651" spans="2:12" x14ac:dyDescent="0.2">
      <c r="B1651" s="71"/>
      <c r="C1651" s="71"/>
      <c r="D1651" s="3"/>
      <c r="E1651" s="3"/>
      <c r="F1651" s="3"/>
      <c r="G1651" s="69"/>
      <c r="H1651" s="3"/>
      <c r="I1651" s="3"/>
      <c r="J1651" s="3"/>
      <c r="K1651" s="3"/>
      <c r="L1651" s="3"/>
    </row>
    <row r="1652" spans="2:12" x14ac:dyDescent="0.2">
      <c r="B1652" s="71"/>
      <c r="C1652" s="71"/>
      <c r="D1652" s="3"/>
      <c r="E1652" s="3"/>
      <c r="F1652" s="3"/>
      <c r="G1652" s="69"/>
      <c r="H1652" s="3"/>
      <c r="I1652" s="3"/>
      <c r="J1652" s="3"/>
      <c r="K1652" s="3"/>
      <c r="L1652" s="3"/>
    </row>
    <row r="1653" spans="2:12" x14ac:dyDescent="0.2">
      <c r="B1653" s="71"/>
      <c r="C1653" s="71"/>
      <c r="D1653" s="3"/>
      <c r="E1653" s="3"/>
      <c r="F1653" s="3"/>
      <c r="G1653" s="69"/>
      <c r="H1653" s="3"/>
      <c r="I1653" s="3"/>
      <c r="J1653" s="3"/>
      <c r="K1653" s="3"/>
      <c r="L1653" s="3"/>
    </row>
    <row r="1654" spans="2:12" x14ac:dyDescent="0.2">
      <c r="B1654" s="71"/>
      <c r="C1654" s="71"/>
      <c r="D1654" s="3"/>
      <c r="E1654" s="3"/>
      <c r="F1654" s="3"/>
      <c r="G1654" s="69"/>
      <c r="H1654" s="3"/>
      <c r="I1654" s="3"/>
      <c r="J1654" s="3"/>
      <c r="K1654" s="3"/>
      <c r="L1654" s="3"/>
    </row>
    <row r="1655" spans="2:12" x14ac:dyDescent="0.2">
      <c r="B1655" s="71"/>
      <c r="C1655" s="71"/>
      <c r="D1655" s="3"/>
      <c r="E1655" s="3"/>
      <c r="F1655" s="3"/>
      <c r="G1655" s="69"/>
      <c r="H1655" s="3"/>
      <c r="I1655" s="3"/>
      <c r="J1655" s="3"/>
      <c r="K1655" s="3"/>
      <c r="L1655" s="3"/>
    </row>
    <row r="1656" spans="2:12" x14ac:dyDescent="0.2">
      <c r="B1656" s="71"/>
      <c r="C1656" s="71"/>
      <c r="D1656" s="3"/>
      <c r="E1656" s="3"/>
      <c r="F1656" s="3"/>
      <c r="G1656" s="69"/>
      <c r="H1656" s="3"/>
      <c r="I1656" s="3"/>
      <c r="J1656" s="3"/>
      <c r="K1656" s="3"/>
      <c r="L1656" s="3"/>
    </row>
    <row r="1657" spans="2:12" x14ac:dyDescent="0.2">
      <c r="B1657" s="71"/>
      <c r="C1657" s="71"/>
      <c r="D1657" s="3"/>
      <c r="E1657" s="3"/>
      <c r="F1657" s="3"/>
      <c r="G1657" s="69"/>
      <c r="H1657" s="3"/>
      <c r="I1657" s="3"/>
      <c r="J1657" s="3"/>
      <c r="K1657" s="3"/>
      <c r="L1657" s="3"/>
    </row>
    <row r="1658" spans="2:12" x14ac:dyDescent="0.2">
      <c r="B1658" s="71"/>
      <c r="C1658" s="71"/>
      <c r="D1658" s="3"/>
      <c r="E1658" s="3"/>
      <c r="F1658" s="3"/>
      <c r="G1658" s="69"/>
      <c r="H1658" s="3"/>
      <c r="I1658" s="3"/>
      <c r="J1658" s="3"/>
      <c r="K1658" s="3"/>
      <c r="L1658" s="3"/>
    </row>
    <row r="1659" spans="2:12" x14ac:dyDescent="0.2">
      <c r="B1659" s="71"/>
      <c r="C1659" s="71"/>
      <c r="D1659" s="3"/>
      <c r="E1659" s="3"/>
      <c r="F1659" s="3"/>
      <c r="G1659" s="69"/>
      <c r="H1659" s="3"/>
      <c r="I1659" s="3"/>
      <c r="J1659" s="3"/>
      <c r="K1659" s="3"/>
      <c r="L1659" s="3"/>
    </row>
    <row r="1660" spans="2:12" x14ac:dyDescent="0.2">
      <c r="B1660" s="71"/>
      <c r="C1660" s="71"/>
      <c r="D1660" s="3"/>
      <c r="E1660" s="3"/>
      <c r="F1660" s="3"/>
      <c r="G1660" s="69"/>
      <c r="H1660" s="3"/>
      <c r="I1660" s="3"/>
      <c r="J1660" s="3"/>
      <c r="K1660" s="3"/>
      <c r="L1660" s="3"/>
    </row>
    <row r="1661" spans="2:12" x14ac:dyDescent="0.2">
      <c r="B1661" s="71"/>
      <c r="C1661" s="71"/>
      <c r="D1661" s="3"/>
      <c r="E1661" s="3"/>
      <c r="F1661" s="3"/>
      <c r="G1661" s="69"/>
      <c r="H1661" s="3"/>
      <c r="I1661" s="3"/>
      <c r="J1661" s="3"/>
      <c r="K1661" s="3"/>
      <c r="L1661" s="3"/>
    </row>
    <row r="1662" spans="2:12" x14ac:dyDescent="0.2">
      <c r="B1662" s="71"/>
      <c r="C1662" s="71"/>
      <c r="D1662" s="3"/>
      <c r="E1662" s="3"/>
      <c r="F1662" s="3"/>
      <c r="G1662" s="69"/>
      <c r="H1662" s="3"/>
      <c r="I1662" s="3"/>
      <c r="J1662" s="3"/>
      <c r="K1662" s="3"/>
      <c r="L1662" s="3"/>
    </row>
    <row r="1663" spans="2:12" x14ac:dyDescent="0.2">
      <c r="B1663" s="71"/>
      <c r="C1663" s="71"/>
      <c r="D1663" s="3"/>
      <c r="E1663" s="3"/>
      <c r="F1663" s="3"/>
      <c r="G1663" s="69"/>
      <c r="H1663" s="3"/>
      <c r="I1663" s="3"/>
      <c r="J1663" s="3"/>
      <c r="K1663" s="3"/>
      <c r="L1663" s="3"/>
    </row>
    <row r="1664" spans="2:12" x14ac:dyDescent="0.2">
      <c r="B1664" s="71"/>
      <c r="C1664" s="71"/>
      <c r="D1664" s="3"/>
      <c r="E1664" s="3"/>
      <c r="F1664" s="3"/>
      <c r="G1664" s="69"/>
      <c r="H1664" s="3"/>
      <c r="I1664" s="3"/>
      <c r="J1664" s="3"/>
      <c r="K1664" s="3"/>
      <c r="L1664" s="3"/>
    </row>
    <row r="1665" spans="2:12" x14ac:dyDescent="0.2">
      <c r="B1665" s="71"/>
      <c r="C1665" s="71"/>
      <c r="D1665" s="3"/>
      <c r="E1665" s="3"/>
      <c r="F1665" s="3"/>
      <c r="G1665" s="69"/>
      <c r="H1665" s="3"/>
      <c r="I1665" s="3"/>
      <c r="J1665" s="3"/>
      <c r="K1665" s="3"/>
      <c r="L1665" s="3"/>
    </row>
    <row r="1666" spans="2:12" x14ac:dyDescent="0.2">
      <c r="B1666" s="71"/>
      <c r="C1666" s="71"/>
      <c r="D1666" s="3"/>
      <c r="E1666" s="3"/>
      <c r="F1666" s="3"/>
      <c r="G1666" s="69"/>
      <c r="H1666" s="3"/>
      <c r="I1666" s="3"/>
      <c r="J1666" s="3"/>
      <c r="K1666" s="3"/>
      <c r="L1666" s="3"/>
    </row>
    <row r="1667" spans="2:12" x14ac:dyDescent="0.2">
      <c r="B1667" s="71"/>
      <c r="C1667" s="71"/>
      <c r="D1667" s="3"/>
      <c r="E1667" s="3"/>
      <c r="F1667" s="3"/>
      <c r="G1667" s="69"/>
      <c r="H1667" s="3"/>
      <c r="I1667" s="3"/>
      <c r="J1667" s="3"/>
      <c r="K1667" s="3"/>
      <c r="L1667" s="3"/>
    </row>
    <row r="1668" spans="2:12" x14ac:dyDescent="0.2">
      <c r="B1668" s="71"/>
      <c r="C1668" s="71"/>
      <c r="D1668" s="3"/>
      <c r="E1668" s="3"/>
      <c r="F1668" s="3"/>
      <c r="G1668" s="69"/>
      <c r="H1668" s="3"/>
      <c r="I1668" s="3"/>
      <c r="J1668" s="3"/>
      <c r="K1668" s="3"/>
      <c r="L1668" s="3"/>
    </row>
    <row r="1669" spans="2:12" x14ac:dyDescent="0.2">
      <c r="B1669" s="71"/>
      <c r="C1669" s="71"/>
      <c r="D1669" s="3"/>
      <c r="E1669" s="3"/>
      <c r="F1669" s="3"/>
      <c r="G1669" s="69"/>
      <c r="H1669" s="3"/>
      <c r="I1669" s="3"/>
      <c r="J1669" s="3"/>
      <c r="K1669" s="3"/>
      <c r="L1669" s="3"/>
    </row>
    <row r="1670" spans="2:12" x14ac:dyDescent="0.2">
      <c r="B1670" s="71"/>
      <c r="C1670" s="71"/>
      <c r="D1670" s="3"/>
      <c r="E1670" s="3"/>
      <c r="F1670" s="3"/>
      <c r="G1670" s="69"/>
      <c r="H1670" s="3"/>
      <c r="I1670" s="3"/>
      <c r="J1670" s="3"/>
      <c r="K1670" s="3"/>
      <c r="L1670" s="3"/>
    </row>
    <row r="1671" spans="2:12" x14ac:dyDescent="0.2">
      <c r="B1671" s="71"/>
      <c r="C1671" s="71"/>
      <c r="D1671" s="3"/>
      <c r="E1671" s="3"/>
      <c r="F1671" s="3"/>
      <c r="G1671" s="69"/>
      <c r="H1671" s="3"/>
      <c r="I1671" s="3"/>
      <c r="J1671" s="3"/>
      <c r="K1671" s="3"/>
      <c r="L1671" s="3"/>
    </row>
    <row r="1672" spans="2:12" x14ac:dyDescent="0.2">
      <c r="B1672" s="71"/>
      <c r="C1672" s="71"/>
      <c r="D1672" s="3"/>
      <c r="E1672" s="3"/>
      <c r="F1672" s="3"/>
      <c r="G1672" s="69"/>
      <c r="H1672" s="3"/>
      <c r="I1672" s="3"/>
      <c r="J1672" s="3"/>
      <c r="K1672" s="3"/>
      <c r="L1672" s="3"/>
    </row>
    <row r="1673" spans="2:12" x14ac:dyDescent="0.2">
      <c r="B1673" s="71"/>
      <c r="C1673" s="71"/>
      <c r="D1673" s="3"/>
      <c r="E1673" s="3"/>
      <c r="F1673" s="3"/>
      <c r="G1673" s="69"/>
      <c r="H1673" s="3"/>
      <c r="I1673" s="3"/>
      <c r="J1673" s="3"/>
      <c r="K1673" s="3"/>
      <c r="L1673" s="3"/>
    </row>
    <row r="1674" spans="2:12" x14ac:dyDescent="0.2">
      <c r="B1674" s="71"/>
      <c r="C1674" s="71"/>
      <c r="D1674" s="3"/>
      <c r="E1674" s="3"/>
      <c r="F1674" s="3"/>
      <c r="G1674" s="69"/>
      <c r="H1674" s="3"/>
      <c r="I1674" s="3"/>
      <c r="J1674" s="3"/>
      <c r="K1674" s="3"/>
      <c r="L1674" s="3"/>
    </row>
    <row r="1675" spans="2:12" x14ac:dyDescent="0.2">
      <c r="B1675" s="71"/>
      <c r="C1675" s="71"/>
      <c r="D1675" s="3"/>
      <c r="E1675" s="3"/>
      <c r="F1675" s="3"/>
      <c r="G1675" s="69"/>
      <c r="H1675" s="3"/>
      <c r="I1675" s="3"/>
      <c r="J1675" s="3"/>
      <c r="K1675" s="3"/>
      <c r="L1675" s="3"/>
    </row>
    <row r="1676" spans="2:12" x14ac:dyDescent="0.2">
      <c r="B1676" s="71"/>
      <c r="C1676" s="71"/>
      <c r="D1676" s="3"/>
      <c r="E1676" s="3"/>
      <c r="F1676" s="3"/>
      <c r="G1676" s="69"/>
      <c r="H1676" s="3"/>
      <c r="I1676" s="3"/>
      <c r="J1676" s="3"/>
      <c r="K1676" s="3"/>
      <c r="L1676" s="3"/>
    </row>
    <row r="1677" spans="2:12" x14ac:dyDescent="0.2">
      <c r="B1677" s="71"/>
      <c r="C1677" s="71"/>
      <c r="D1677" s="3"/>
      <c r="E1677" s="3"/>
      <c r="F1677" s="3"/>
      <c r="G1677" s="69"/>
      <c r="H1677" s="3"/>
      <c r="I1677" s="3"/>
      <c r="J1677" s="3"/>
      <c r="K1677" s="3"/>
      <c r="L1677" s="3"/>
    </row>
    <row r="1678" spans="2:12" x14ac:dyDescent="0.2">
      <c r="B1678" s="71"/>
      <c r="C1678" s="71"/>
      <c r="D1678" s="3"/>
      <c r="E1678" s="3"/>
      <c r="F1678" s="3"/>
      <c r="G1678" s="69"/>
      <c r="H1678" s="3"/>
      <c r="I1678" s="3"/>
      <c r="J1678" s="3"/>
      <c r="K1678" s="3"/>
      <c r="L1678" s="3"/>
    </row>
    <row r="1679" spans="2:12" x14ac:dyDescent="0.2">
      <c r="B1679" s="71"/>
      <c r="C1679" s="71"/>
      <c r="D1679" s="3"/>
      <c r="E1679" s="3"/>
      <c r="F1679" s="3"/>
      <c r="G1679" s="69"/>
      <c r="H1679" s="3"/>
      <c r="I1679" s="3"/>
      <c r="J1679" s="3"/>
      <c r="K1679" s="3"/>
      <c r="L1679" s="3"/>
    </row>
    <row r="1680" spans="2:12" x14ac:dyDescent="0.2">
      <c r="B1680" s="71"/>
      <c r="C1680" s="71"/>
      <c r="D1680" s="3"/>
      <c r="E1680" s="3"/>
      <c r="F1680" s="3"/>
      <c r="G1680" s="69"/>
      <c r="H1680" s="3"/>
      <c r="I1680" s="3"/>
      <c r="J1680" s="3"/>
      <c r="K1680" s="3"/>
      <c r="L1680" s="3"/>
    </row>
    <row r="1681" spans="2:12" x14ac:dyDescent="0.2">
      <c r="B1681" s="71"/>
      <c r="C1681" s="71"/>
      <c r="D1681" s="3"/>
      <c r="E1681" s="3"/>
      <c r="F1681" s="3"/>
      <c r="G1681" s="69"/>
      <c r="H1681" s="3"/>
      <c r="I1681" s="3"/>
      <c r="J1681" s="3"/>
      <c r="K1681" s="3"/>
      <c r="L1681" s="3"/>
    </row>
    <row r="1682" spans="2:12" x14ac:dyDescent="0.2">
      <c r="B1682" s="71"/>
      <c r="C1682" s="71"/>
      <c r="D1682" s="3"/>
      <c r="E1682" s="3"/>
      <c r="F1682" s="3"/>
      <c r="G1682" s="69"/>
      <c r="H1682" s="3"/>
      <c r="I1682" s="3"/>
      <c r="J1682" s="3"/>
      <c r="K1682" s="3"/>
      <c r="L1682" s="3"/>
    </row>
    <row r="1683" spans="2:12" x14ac:dyDescent="0.2">
      <c r="B1683" s="71"/>
      <c r="C1683" s="71"/>
      <c r="D1683" s="3"/>
      <c r="E1683" s="3"/>
      <c r="F1683" s="3"/>
      <c r="G1683" s="69"/>
      <c r="H1683" s="3"/>
      <c r="I1683" s="3"/>
      <c r="J1683" s="3"/>
      <c r="K1683" s="3"/>
      <c r="L1683" s="3"/>
    </row>
    <row r="1684" spans="2:12" x14ac:dyDescent="0.2">
      <c r="B1684" s="71"/>
      <c r="C1684" s="71"/>
      <c r="D1684" s="3"/>
      <c r="E1684" s="3"/>
      <c r="F1684" s="3"/>
      <c r="G1684" s="69"/>
      <c r="H1684" s="3"/>
      <c r="I1684" s="3"/>
      <c r="J1684" s="3"/>
      <c r="K1684" s="3"/>
      <c r="L1684" s="3"/>
    </row>
    <row r="1685" spans="2:12" x14ac:dyDescent="0.2">
      <c r="B1685" s="71"/>
      <c r="C1685" s="71"/>
      <c r="D1685" s="3"/>
      <c r="E1685" s="3"/>
      <c r="F1685" s="3"/>
      <c r="G1685" s="69"/>
      <c r="H1685" s="3"/>
      <c r="I1685" s="3"/>
      <c r="J1685" s="3"/>
      <c r="K1685" s="3"/>
      <c r="L1685" s="3"/>
    </row>
    <row r="1686" spans="2:12" x14ac:dyDescent="0.2">
      <c r="B1686" s="71"/>
      <c r="C1686" s="71"/>
      <c r="D1686" s="3"/>
      <c r="E1686" s="3"/>
      <c r="F1686" s="3"/>
      <c r="G1686" s="69"/>
      <c r="H1686" s="3"/>
      <c r="I1686" s="3"/>
      <c r="J1686" s="3"/>
      <c r="K1686" s="3"/>
      <c r="L1686" s="3"/>
    </row>
    <row r="1687" spans="2:12" x14ac:dyDescent="0.2">
      <c r="B1687" s="71"/>
      <c r="C1687" s="71"/>
      <c r="D1687" s="3"/>
      <c r="E1687" s="3"/>
      <c r="F1687" s="3"/>
      <c r="G1687" s="69"/>
      <c r="H1687" s="3"/>
      <c r="I1687" s="3"/>
      <c r="J1687" s="3"/>
      <c r="K1687" s="3"/>
      <c r="L1687" s="3"/>
    </row>
    <row r="1688" spans="2:12" x14ac:dyDescent="0.2">
      <c r="B1688" s="71"/>
      <c r="C1688" s="71"/>
      <c r="D1688" s="3"/>
      <c r="E1688" s="3"/>
      <c r="F1688" s="3"/>
      <c r="G1688" s="69"/>
      <c r="H1688" s="3"/>
      <c r="I1688" s="3"/>
      <c r="J1688" s="3"/>
      <c r="K1688" s="3"/>
      <c r="L1688" s="3"/>
    </row>
    <row r="1689" spans="2:12" x14ac:dyDescent="0.2">
      <c r="B1689" s="71"/>
      <c r="C1689" s="71"/>
      <c r="D1689" s="3"/>
      <c r="E1689" s="3"/>
      <c r="F1689" s="3"/>
      <c r="G1689" s="69"/>
      <c r="H1689" s="3"/>
      <c r="I1689" s="3"/>
      <c r="J1689" s="3"/>
      <c r="K1689" s="3"/>
      <c r="L1689" s="3"/>
    </row>
    <row r="1690" spans="2:12" x14ac:dyDescent="0.2">
      <c r="B1690" s="71"/>
      <c r="C1690" s="71"/>
      <c r="D1690" s="3"/>
      <c r="E1690" s="3"/>
      <c r="F1690" s="3"/>
      <c r="G1690" s="69"/>
      <c r="H1690" s="3"/>
      <c r="I1690" s="3"/>
      <c r="J1690" s="3"/>
      <c r="K1690" s="3"/>
      <c r="L1690" s="3"/>
    </row>
    <row r="1691" spans="2:12" x14ac:dyDescent="0.2">
      <c r="B1691" s="71"/>
      <c r="C1691" s="71"/>
      <c r="D1691" s="3"/>
      <c r="E1691" s="3"/>
      <c r="F1691" s="3"/>
      <c r="G1691" s="69"/>
      <c r="H1691" s="3"/>
      <c r="I1691" s="3"/>
      <c r="J1691" s="3"/>
      <c r="K1691" s="3"/>
      <c r="L1691" s="3"/>
    </row>
    <row r="1692" spans="2:12" x14ac:dyDescent="0.2">
      <c r="B1692" s="71"/>
      <c r="C1692" s="71"/>
      <c r="D1692" s="3"/>
      <c r="E1692" s="3"/>
      <c r="F1692" s="3"/>
      <c r="G1692" s="69"/>
      <c r="H1692" s="3"/>
      <c r="I1692" s="3"/>
      <c r="J1692" s="3"/>
      <c r="K1692" s="3"/>
      <c r="L1692" s="3"/>
    </row>
    <row r="1693" spans="2:12" x14ac:dyDescent="0.2">
      <c r="B1693" s="71"/>
      <c r="C1693" s="71"/>
      <c r="D1693" s="3"/>
      <c r="E1693" s="3"/>
      <c r="F1693" s="3"/>
      <c r="G1693" s="69"/>
      <c r="H1693" s="3"/>
      <c r="I1693" s="3"/>
      <c r="J1693" s="3"/>
      <c r="K1693" s="3"/>
      <c r="L1693" s="3"/>
    </row>
    <row r="1694" spans="2:12" x14ac:dyDescent="0.2">
      <c r="B1694" s="71"/>
      <c r="C1694" s="71"/>
      <c r="D1694" s="3"/>
      <c r="E1694" s="3"/>
      <c r="F1694" s="3"/>
      <c r="G1694" s="69"/>
      <c r="H1694" s="3"/>
      <c r="I1694" s="3"/>
      <c r="J1694" s="3"/>
      <c r="K1694" s="3"/>
      <c r="L1694" s="3"/>
    </row>
    <row r="1695" spans="2:12" x14ac:dyDescent="0.2">
      <c r="B1695" s="71"/>
      <c r="C1695" s="71"/>
      <c r="D1695" s="3"/>
      <c r="E1695" s="3"/>
      <c r="F1695" s="3"/>
      <c r="G1695" s="69"/>
      <c r="H1695" s="3"/>
      <c r="I1695" s="3"/>
      <c r="J1695" s="3"/>
      <c r="K1695" s="3"/>
      <c r="L1695" s="3"/>
    </row>
    <row r="1696" spans="2:12" x14ac:dyDescent="0.2">
      <c r="B1696" s="71"/>
      <c r="C1696" s="71"/>
      <c r="D1696" s="3"/>
      <c r="E1696" s="3"/>
      <c r="F1696" s="3"/>
      <c r="G1696" s="69"/>
      <c r="H1696" s="3"/>
      <c r="I1696" s="3"/>
      <c r="J1696" s="3"/>
      <c r="K1696" s="3"/>
      <c r="L1696" s="3"/>
    </row>
    <row r="1697" spans="2:12" x14ac:dyDescent="0.2">
      <c r="B1697" s="71"/>
      <c r="C1697" s="71"/>
      <c r="D1697" s="3"/>
      <c r="E1697" s="3"/>
      <c r="F1697" s="3"/>
      <c r="G1697" s="69"/>
      <c r="H1697" s="3"/>
      <c r="I1697" s="3"/>
      <c r="J1697" s="3"/>
      <c r="K1697" s="3"/>
      <c r="L1697" s="3"/>
    </row>
    <row r="1698" spans="2:12" x14ac:dyDescent="0.2">
      <c r="B1698" s="71"/>
      <c r="C1698" s="71"/>
      <c r="D1698" s="3"/>
      <c r="E1698" s="3"/>
      <c r="F1698" s="3"/>
      <c r="G1698" s="69"/>
      <c r="H1698" s="3"/>
      <c r="I1698" s="3"/>
      <c r="J1698" s="3"/>
      <c r="K1698" s="3"/>
      <c r="L1698" s="3"/>
    </row>
    <row r="1699" spans="2:12" x14ac:dyDescent="0.2">
      <c r="B1699" s="71"/>
      <c r="C1699" s="71"/>
      <c r="D1699" s="3"/>
      <c r="E1699" s="3"/>
      <c r="F1699" s="3"/>
      <c r="G1699" s="69"/>
      <c r="H1699" s="3"/>
      <c r="I1699" s="3"/>
      <c r="J1699" s="3"/>
      <c r="K1699" s="3"/>
      <c r="L1699" s="3"/>
    </row>
    <row r="1700" spans="2:12" x14ac:dyDescent="0.2">
      <c r="B1700" s="71"/>
      <c r="C1700" s="71"/>
      <c r="D1700" s="3"/>
      <c r="E1700" s="3"/>
      <c r="F1700" s="3"/>
      <c r="G1700" s="69"/>
      <c r="H1700" s="3"/>
      <c r="I1700" s="3"/>
      <c r="J1700" s="3"/>
      <c r="K1700" s="3"/>
      <c r="L1700" s="3"/>
    </row>
    <row r="1701" spans="2:12" x14ac:dyDescent="0.2">
      <c r="B1701" s="71"/>
      <c r="C1701" s="71"/>
      <c r="D1701" s="3"/>
      <c r="E1701" s="3"/>
      <c r="F1701" s="3"/>
      <c r="G1701" s="69"/>
      <c r="H1701" s="3"/>
      <c r="I1701" s="3"/>
      <c r="J1701" s="3"/>
      <c r="K1701" s="3"/>
      <c r="L1701" s="3"/>
    </row>
    <row r="1702" spans="2:12" x14ac:dyDescent="0.2">
      <c r="B1702" s="71"/>
      <c r="C1702" s="71"/>
      <c r="D1702" s="3"/>
      <c r="E1702" s="3"/>
      <c r="F1702" s="3"/>
      <c r="G1702" s="69"/>
      <c r="H1702" s="3"/>
      <c r="I1702" s="3"/>
      <c r="J1702" s="3"/>
      <c r="K1702" s="3"/>
      <c r="L1702" s="3"/>
    </row>
    <row r="1703" spans="2:12" x14ac:dyDescent="0.2">
      <c r="B1703" s="71"/>
      <c r="C1703" s="71"/>
      <c r="D1703" s="3"/>
      <c r="E1703" s="3"/>
      <c r="F1703" s="3"/>
      <c r="G1703" s="69"/>
      <c r="H1703" s="3"/>
      <c r="I1703" s="3"/>
      <c r="J1703" s="3"/>
      <c r="K1703" s="3"/>
      <c r="L1703" s="3"/>
    </row>
    <row r="1704" spans="2:12" x14ac:dyDescent="0.2">
      <c r="B1704" s="71"/>
      <c r="C1704" s="71"/>
      <c r="D1704" s="3"/>
      <c r="E1704" s="3"/>
      <c r="F1704" s="3"/>
      <c r="G1704" s="69"/>
      <c r="H1704" s="3"/>
      <c r="I1704" s="3"/>
      <c r="J1704" s="3"/>
      <c r="K1704" s="3"/>
      <c r="L1704" s="3"/>
    </row>
    <row r="1705" spans="2:12" x14ac:dyDescent="0.2">
      <c r="B1705" s="71"/>
      <c r="C1705" s="71"/>
      <c r="D1705" s="3"/>
      <c r="E1705" s="3"/>
      <c r="F1705" s="3"/>
      <c r="G1705" s="69"/>
      <c r="H1705" s="3"/>
      <c r="I1705" s="3"/>
      <c r="J1705" s="3"/>
      <c r="K1705" s="3"/>
      <c r="L1705" s="3"/>
    </row>
    <row r="1706" spans="2:12" x14ac:dyDescent="0.2">
      <c r="B1706" s="71"/>
      <c r="C1706" s="71"/>
      <c r="D1706" s="3"/>
      <c r="E1706" s="3"/>
      <c r="F1706" s="3"/>
      <c r="G1706" s="69"/>
      <c r="H1706" s="3"/>
      <c r="I1706" s="3"/>
      <c r="J1706" s="3"/>
      <c r="K1706" s="3"/>
      <c r="L1706" s="3"/>
    </row>
    <row r="1707" spans="2:12" x14ac:dyDescent="0.2">
      <c r="B1707" s="71"/>
      <c r="C1707" s="71"/>
      <c r="D1707" s="3"/>
      <c r="E1707" s="3"/>
      <c r="F1707" s="3"/>
      <c r="G1707" s="69"/>
      <c r="H1707" s="3"/>
      <c r="I1707" s="3"/>
      <c r="J1707" s="3"/>
      <c r="K1707" s="3"/>
      <c r="L1707" s="3"/>
    </row>
    <row r="1708" spans="2:12" x14ac:dyDescent="0.2">
      <c r="B1708" s="71"/>
      <c r="C1708" s="71"/>
      <c r="D1708" s="3"/>
      <c r="E1708" s="3"/>
      <c r="F1708" s="3"/>
      <c r="G1708" s="69"/>
      <c r="H1708" s="3"/>
      <c r="I1708" s="3"/>
      <c r="J1708" s="3"/>
      <c r="K1708" s="3"/>
      <c r="L1708" s="3"/>
    </row>
    <row r="1709" spans="2:12" x14ac:dyDescent="0.2">
      <c r="B1709" s="71"/>
      <c r="C1709" s="71"/>
      <c r="D1709" s="3"/>
      <c r="E1709" s="3"/>
      <c r="F1709" s="3"/>
      <c r="G1709" s="69"/>
      <c r="H1709" s="3"/>
      <c r="I1709" s="3"/>
      <c r="J1709" s="3"/>
      <c r="K1709" s="3"/>
      <c r="L1709" s="3"/>
    </row>
    <row r="1710" spans="2:12" x14ac:dyDescent="0.2">
      <c r="B1710" s="71"/>
      <c r="C1710" s="71"/>
      <c r="D1710" s="3"/>
      <c r="E1710" s="3"/>
      <c r="F1710" s="3"/>
      <c r="G1710" s="69"/>
      <c r="H1710" s="3"/>
      <c r="I1710" s="3"/>
      <c r="J1710" s="3"/>
      <c r="K1710" s="3"/>
      <c r="L1710" s="3"/>
    </row>
    <row r="1711" spans="2:12" x14ac:dyDescent="0.2">
      <c r="B1711" s="71"/>
      <c r="C1711" s="71"/>
      <c r="D1711" s="3"/>
      <c r="E1711" s="3"/>
      <c r="F1711" s="3"/>
      <c r="G1711" s="69"/>
      <c r="H1711" s="3"/>
      <c r="I1711" s="3"/>
      <c r="J1711" s="3"/>
      <c r="K1711" s="3"/>
      <c r="L1711" s="3"/>
    </row>
    <row r="1712" spans="2:12" x14ac:dyDescent="0.2">
      <c r="B1712" s="71"/>
      <c r="C1712" s="71"/>
      <c r="D1712" s="3"/>
      <c r="E1712" s="3"/>
      <c r="F1712" s="3"/>
      <c r="G1712" s="69"/>
      <c r="H1712" s="3"/>
      <c r="I1712" s="3"/>
      <c r="J1712" s="3"/>
      <c r="K1712" s="3"/>
      <c r="L1712" s="3"/>
    </row>
    <row r="1713" spans="2:12" x14ac:dyDescent="0.2">
      <c r="B1713" s="71"/>
      <c r="C1713" s="71"/>
      <c r="D1713" s="3"/>
      <c r="E1713" s="3"/>
      <c r="F1713" s="3"/>
      <c r="G1713" s="69"/>
      <c r="H1713" s="3"/>
      <c r="I1713" s="3"/>
      <c r="J1713" s="3"/>
      <c r="K1713" s="3"/>
      <c r="L1713" s="3"/>
    </row>
    <row r="1714" spans="2:12" x14ac:dyDescent="0.2">
      <c r="B1714" s="71"/>
      <c r="C1714" s="71"/>
      <c r="D1714" s="3"/>
      <c r="E1714" s="3"/>
      <c r="F1714" s="3"/>
      <c r="G1714" s="69"/>
      <c r="H1714" s="3"/>
      <c r="I1714" s="3"/>
      <c r="J1714" s="3"/>
      <c r="K1714" s="3"/>
      <c r="L1714" s="3"/>
    </row>
    <row r="1715" spans="2:12" x14ac:dyDescent="0.2">
      <c r="B1715" s="71"/>
      <c r="C1715" s="71"/>
      <c r="D1715" s="3"/>
      <c r="E1715" s="3"/>
      <c r="F1715" s="3"/>
      <c r="G1715" s="69"/>
      <c r="H1715" s="3"/>
      <c r="I1715" s="3"/>
      <c r="J1715" s="3"/>
      <c r="K1715" s="3"/>
      <c r="L1715" s="3"/>
    </row>
    <row r="1716" spans="2:12" x14ac:dyDescent="0.2">
      <c r="B1716" s="71"/>
      <c r="C1716" s="71"/>
      <c r="D1716" s="3"/>
      <c r="E1716" s="3"/>
      <c r="F1716" s="3"/>
      <c r="G1716" s="69"/>
      <c r="H1716" s="3"/>
      <c r="I1716" s="3"/>
      <c r="J1716" s="3"/>
      <c r="K1716" s="3"/>
      <c r="L1716" s="3"/>
    </row>
    <row r="1717" spans="2:12" x14ac:dyDescent="0.2">
      <c r="B1717" s="71"/>
      <c r="C1717" s="71"/>
      <c r="D1717" s="3"/>
      <c r="E1717" s="3"/>
      <c r="F1717" s="3"/>
      <c r="G1717" s="69"/>
      <c r="H1717" s="3"/>
      <c r="I1717" s="3"/>
      <c r="J1717" s="3"/>
      <c r="K1717" s="3"/>
      <c r="L1717" s="3"/>
    </row>
    <row r="1718" spans="2:12" x14ac:dyDescent="0.2">
      <c r="B1718" s="71"/>
      <c r="C1718" s="71"/>
      <c r="D1718" s="3"/>
      <c r="E1718" s="3"/>
      <c r="F1718" s="3"/>
      <c r="G1718" s="69"/>
      <c r="H1718" s="3"/>
      <c r="I1718" s="3"/>
      <c r="J1718" s="3"/>
      <c r="K1718" s="3"/>
      <c r="L1718" s="3"/>
    </row>
    <row r="1719" spans="2:12" x14ac:dyDescent="0.2">
      <c r="B1719" s="71"/>
      <c r="C1719" s="71"/>
      <c r="D1719" s="3"/>
      <c r="E1719" s="3"/>
      <c r="F1719" s="3"/>
      <c r="G1719" s="69"/>
      <c r="H1719" s="3"/>
      <c r="I1719" s="3"/>
      <c r="J1719" s="3"/>
      <c r="K1719" s="3"/>
      <c r="L1719" s="3"/>
    </row>
    <row r="1720" spans="2:12" x14ac:dyDescent="0.2">
      <c r="B1720" s="71"/>
      <c r="C1720" s="71"/>
      <c r="D1720" s="3"/>
      <c r="E1720" s="3"/>
      <c r="F1720" s="3"/>
      <c r="G1720" s="69"/>
      <c r="H1720" s="3"/>
      <c r="I1720" s="3"/>
      <c r="J1720" s="3"/>
      <c r="K1720" s="3"/>
      <c r="L1720" s="3"/>
    </row>
    <row r="1721" spans="2:12" x14ac:dyDescent="0.2">
      <c r="B1721" s="71"/>
      <c r="C1721" s="71"/>
      <c r="D1721" s="3"/>
      <c r="E1721" s="3"/>
      <c r="F1721" s="3"/>
      <c r="G1721" s="69"/>
      <c r="H1721" s="3"/>
      <c r="I1721" s="3"/>
      <c r="J1721" s="3"/>
      <c r="K1721" s="3"/>
      <c r="L1721" s="3"/>
    </row>
    <row r="1722" spans="2:12" x14ac:dyDescent="0.2">
      <c r="B1722" s="71"/>
      <c r="C1722" s="71"/>
      <c r="D1722" s="3"/>
      <c r="E1722" s="3"/>
      <c r="F1722" s="3"/>
      <c r="G1722" s="69"/>
      <c r="H1722" s="3"/>
      <c r="I1722" s="3"/>
      <c r="J1722" s="3"/>
      <c r="K1722" s="3"/>
      <c r="L1722" s="3"/>
    </row>
    <row r="1723" spans="2:12" x14ac:dyDescent="0.2">
      <c r="B1723" s="71"/>
      <c r="C1723" s="71"/>
      <c r="D1723" s="3"/>
      <c r="E1723" s="3"/>
      <c r="F1723" s="3"/>
      <c r="G1723" s="69"/>
      <c r="H1723" s="3"/>
      <c r="I1723" s="3"/>
      <c r="J1723" s="3"/>
      <c r="K1723" s="3"/>
      <c r="L1723" s="3"/>
    </row>
    <row r="1724" spans="2:12" x14ac:dyDescent="0.2">
      <c r="B1724" s="71"/>
      <c r="C1724" s="71"/>
      <c r="D1724" s="3"/>
      <c r="E1724" s="3"/>
      <c r="F1724" s="3"/>
      <c r="G1724" s="69"/>
      <c r="H1724" s="3"/>
      <c r="I1724" s="3"/>
      <c r="J1724" s="3"/>
      <c r="K1724" s="3"/>
      <c r="L1724" s="3"/>
    </row>
    <row r="1725" spans="2:12" x14ac:dyDescent="0.2">
      <c r="B1725" s="71"/>
      <c r="C1725" s="71"/>
      <c r="D1725" s="3"/>
      <c r="E1725" s="3"/>
      <c r="F1725" s="3"/>
      <c r="G1725" s="69"/>
      <c r="H1725" s="3"/>
      <c r="I1725" s="3"/>
      <c r="J1725" s="3"/>
      <c r="K1725" s="3"/>
      <c r="L1725" s="3"/>
    </row>
    <row r="1726" spans="2:12" x14ac:dyDescent="0.2">
      <c r="B1726" s="71"/>
      <c r="C1726" s="71"/>
      <c r="D1726" s="3"/>
      <c r="E1726" s="3"/>
      <c r="F1726" s="3"/>
      <c r="G1726" s="69"/>
      <c r="H1726" s="3"/>
      <c r="I1726" s="3"/>
      <c r="J1726" s="3"/>
      <c r="K1726" s="3"/>
      <c r="L1726" s="3"/>
    </row>
    <row r="1727" spans="2:12" x14ac:dyDescent="0.2">
      <c r="B1727" s="71"/>
      <c r="C1727" s="71"/>
      <c r="D1727" s="3"/>
      <c r="E1727" s="3"/>
      <c r="F1727" s="3"/>
      <c r="G1727" s="69"/>
      <c r="H1727" s="3"/>
      <c r="I1727" s="3"/>
      <c r="J1727" s="3"/>
      <c r="K1727" s="3"/>
      <c r="L1727" s="3"/>
    </row>
    <row r="1728" spans="2:12" x14ac:dyDescent="0.2">
      <c r="B1728" s="71"/>
      <c r="C1728" s="71"/>
      <c r="D1728" s="3"/>
      <c r="E1728" s="3"/>
      <c r="F1728" s="3"/>
      <c r="G1728" s="69"/>
      <c r="H1728" s="3"/>
      <c r="I1728" s="3"/>
      <c r="J1728" s="3"/>
      <c r="K1728" s="3"/>
      <c r="L1728" s="3"/>
    </row>
    <row r="1729" spans="2:12" x14ac:dyDescent="0.2">
      <c r="B1729" s="71"/>
      <c r="C1729" s="71"/>
      <c r="D1729" s="3"/>
      <c r="E1729" s="3"/>
      <c r="F1729" s="3"/>
      <c r="G1729" s="69"/>
      <c r="H1729" s="3"/>
      <c r="I1729" s="3"/>
      <c r="J1729" s="3"/>
      <c r="K1729" s="3"/>
      <c r="L1729" s="3"/>
    </row>
    <row r="1730" spans="2:12" x14ac:dyDescent="0.2">
      <c r="B1730" s="71"/>
      <c r="C1730" s="71"/>
      <c r="D1730" s="3"/>
      <c r="E1730" s="3"/>
      <c r="F1730" s="3"/>
      <c r="G1730" s="69"/>
      <c r="H1730" s="3"/>
      <c r="I1730" s="3"/>
      <c r="J1730" s="3"/>
      <c r="K1730" s="3"/>
      <c r="L1730" s="3"/>
    </row>
    <row r="1731" spans="2:12" x14ac:dyDescent="0.2">
      <c r="B1731" s="71"/>
      <c r="C1731" s="71"/>
      <c r="D1731" s="3"/>
      <c r="E1731" s="3"/>
      <c r="F1731" s="3"/>
      <c r="G1731" s="69"/>
      <c r="H1731" s="3"/>
      <c r="I1731" s="3"/>
      <c r="J1731" s="3"/>
      <c r="K1731" s="3"/>
      <c r="L1731" s="3"/>
    </row>
    <row r="1732" spans="2:12" x14ac:dyDescent="0.2">
      <c r="B1732" s="71"/>
      <c r="C1732" s="71"/>
      <c r="D1732" s="3"/>
      <c r="E1732" s="3"/>
      <c r="F1732" s="3"/>
      <c r="G1732" s="69"/>
      <c r="H1732" s="3"/>
      <c r="I1732" s="3"/>
      <c r="J1732" s="3"/>
      <c r="K1732" s="3"/>
      <c r="L1732" s="3"/>
    </row>
    <row r="1733" spans="2:12" x14ac:dyDescent="0.2">
      <c r="B1733" s="71"/>
      <c r="C1733" s="71"/>
      <c r="D1733" s="3"/>
      <c r="E1733" s="3"/>
      <c r="F1733" s="3"/>
      <c r="G1733" s="69"/>
      <c r="H1733" s="3"/>
      <c r="I1733" s="3"/>
      <c r="J1733" s="3"/>
      <c r="K1733" s="3"/>
      <c r="L1733" s="3"/>
    </row>
    <row r="1734" spans="2:12" x14ac:dyDescent="0.2">
      <c r="B1734" s="71"/>
      <c r="C1734" s="71"/>
      <c r="D1734" s="3"/>
      <c r="E1734" s="3"/>
      <c r="F1734" s="3"/>
      <c r="G1734" s="69"/>
      <c r="H1734" s="3"/>
      <c r="I1734" s="3"/>
      <c r="J1734" s="3"/>
      <c r="K1734" s="3"/>
      <c r="L1734" s="3"/>
    </row>
    <row r="1735" spans="2:12" x14ac:dyDescent="0.2">
      <c r="B1735" s="71"/>
      <c r="C1735" s="71"/>
      <c r="D1735" s="3"/>
      <c r="E1735" s="3"/>
      <c r="F1735" s="3"/>
      <c r="G1735" s="69"/>
      <c r="H1735" s="3"/>
      <c r="I1735" s="3"/>
      <c r="J1735" s="3"/>
      <c r="K1735" s="3"/>
      <c r="L1735" s="3"/>
    </row>
    <row r="1736" spans="2:12" x14ac:dyDescent="0.2">
      <c r="B1736" s="71"/>
      <c r="C1736" s="71"/>
      <c r="D1736" s="3"/>
      <c r="E1736" s="3"/>
      <c r="F1736" s="3"/>
      <c r="G1736" s="69"/>
      <c r="H1736" s="3"/>
      <c r="I1736" s="3"/>
      <c r="J1736" s="3"/>
      <c r="K1736" s="3"/>
      <c r="L1736" s="3"/>
    </row>
    <row r="1737" spans="2:12" x14ac:dyDescent="0.2">
      <c r="B1737" s="71"/>
      <c r="C1737" s="71"/>
      <c r="D1737" s="3"/>
      <c r="E1737" s="3"/>
      <c r="F1737" s="3"/>
      <c r="G1737" s="69"/>
      <c r="H1737" s="3"/>
      <c r="I1737" s="3"/>
      <c r="J1737" s="3"/>
      <c r="K1737" s="3"/>
      <c r="L1737" s="3"/>
    </row>
    <row r="1738" spans="2:12" x14ac:dyDescent="0.2">
      <c r="B1738" s="71"/>
      <c r="C1738" s="71"/>
      <c r="D1738" s="3"/>
      <c r="E1738" s="3"/>
      <c r="F1738" s="3"/>
      <c r="G1738" s="69"/>
      <c r="H1738" s="3"/>
      <c r="I1738" s="3"/>
      <c r="J1738" s="3"/>
      <c r="K1738" s="3"/>
      <c r="L1738" s="3"/>
    </row>
    <row r="1739" spans="2:12" x14ac:dyDescent="0.2">
      <c r="B1739" s="71"/>
      <c r="C1739" s="71"/>
      <c r="D1739" s="3"/>
      <c r="E1739" s="3"/>
      <c r="F1739" s="3"/>
      <c r="G1739" s="69"/>
      <c r="H1739" s="3"/>
      <c r="I1739" s="3"/>
      <c r="J1739" s="3"/>
      <c r="K1739" s="3"/>
      <c r="L1739" s="3"/>
    </row>
    <row r="1740" spans="2:12" x14ac:dyDescent="0.2">
      <c r="B1740" s="71"/>
      <c r="C1740" s="71"/>
      <c r="D1740" s="3"/>
      <c r="E1740" s="3"/>
      <c r="F1740" s="3"/>
      <c r="G1740" s="69"/>
      <c r="H1740" s="3"/>
      <c r="I1740" s="3"/>
      <c r="J1740" s="3"/>
      <c r="K1740" s="3"/>
      <c r="L1740" s="3"/>
    </row>
    <row r="1741" spans="2:12" x14ac:dyDescent="0.2">
      <c r="B1741" s="71"/>
      <c r="C1741" s="71"/>
      <c r="D1741" s="3"/>
      <c r="E1741" s="3"/>
      <c r="F1741" s="3"/>
      <c r="G1741" s="69"/>
      <c r="H1741" s="3"/>
      <c r="I1741" s="3"/>
      <c r="J1741" s="3"/>
      <c r="K1741" s="3"/>
      <c r="L1741" s="3"/>
    </row>
    <row r="1742" spans="2:12" x14ac:dyDescent="0.2">
      <c r="B1742" s="71"/>
      <c r="C1742" s="71"/>
      <c r="D1742" s="3"/>
      <c r="E1742" s="3"/>
      <c r="F1742" s="3"/>
      <c r="G1742" s="69"/>
      <c r="H1742" s="3"/>
      <c r="I1742" s="3"/>
      <c r="J1742" s="3"/>
      <c r="K1742" s="3"/>
      <c r="L1742" s="3"/>
    </row>
    <row r="1743" spans="2:12" x14ac:dyDescent="0.2">
      <c r="B1743" s="71"/>
      <c r="C1743" s="71"/>
      <c r="D1743" s="3"/>
      <c r="E1743" s="3"/>
      <c r="F1743" s="3"/>
      <c r="G1743" s="69"/>
      <c r="H1743" s="3"/>
      <c r="I1743" s="3"/>
      <c r="J1743" s="3"/>
      <c r="K1743" s="3"/>
      <c r="L1743" s="3"/>
    </row>
    <row r="1744" spans="2:12" x14ac:dyDescent="0.2">
      <c r="B1744" s="71"/>
      <c r="C1744" s="71"/>
      <c r="D1744" s="3"/>
      <c r="E1744" s="3"/>
      <c r="F1744" s="3"/>
      <c r="G1744" s="69"/>
      <c r="H1744" s="3"/>
      <c r="I1744" s="3"/>
      <c r="J1744" s="3"/>
      <c r="K1744" s="3"/>
      <c r="L1744" s="3"/>
    </row>
    <row r="1745" spans="2:12" x14ac:dyDescent="0.2">
      <c r="B1745" s="71"/>
      <c r="C1745" s="71"/>
      <c r="D1745" s="3"/>
      <c r="E1745" s="3"/>
      <c r="F1745" s="3"/>
      <c r="G1745" s="69"/>
      <c r="H1745" s="3"/>
      <c r="I1745" s="3"/>
      <c r="J1745" s="3"/>
      <c r="K1745" s="3"/>
      <c r="L1745" s="3"/>
    </row>
    <row r="1746" spans="2:12" x14ac:dyDescent="0.2">
      <c r="B1746" s="71"/>
      <c r="C1746" s="71"/>
      <c r="D1746" s="3"/>
      <c r="E1746" s="3"/>
      <c r="F1746" s="3"/>
      <c r="G1746" s="69"/>
      <c r="H1746" s="3"/>
      <c r="I1746" s="3"/>
      <c r="J1746" s="3"/>
      <c r="K1746" s="3"/>
      <c r="L1746" s="3"/>
    </row>
    <row r="1747" spans="2:12" x14ac:dyDescent="0.2">
      <c r="B1747" s="71"/>
      <c r="C1747" s="71"/>
      <c r="D1747" s="3"/>
      <c r="E1747" s="3"/>
      <c r="F1747" s="3"/>
      <c r="G1747" s="69"/>
      <c r="H1747" s="3"/>
      <c r="I1747" s="3"/>
      <c r="J1747" s="3"/>
      <c r="K1747" s="3"/>
      <c r="L1747" s="3"/>
    </row>
    <row r="1748" spans="2:12" x14ac:dyDescent="0.2">
      <c r="B1748" s="71"/>
      <c r="C1748" s="71"/>
      <c r="D1748" s="3"/>
      <c r="E1748" s="3"/>
      <c r="F1748" s="3"/>
      <c r="G1748" s="69"/>
      <c r="H1748" s="3"/>
      <c r="I1748" s="3"/>
      <c r="J1748" s="3"/>
      <c r="K1748" s="3"/>
      <c r="L1748" s="3"/>
    </row>
    <row r="1749" spans="2:12" x14ac:dyDescent="0.2">
      <c r="B1749" s="71"/>
      <c r="C1749" s="71"/>
      <c r="D1749" s="3"/>
      <c r="E1749" s="3"/>
      <c r="F1749" s="3"/>
      <c r="G1749" s="69"/>
      <c r="H1749" s="3"/>
      <c r="I1749" s="3"/>
      <c r="J1749" s="3"/>
      <c r="K1749" s="3"/>
      <c r="L1749" s="3"/>
    </row>
    <row r="1750" spans="2:12" x14ac:dyDescent="0.2">
      <c r="B1750" s="71"/>
      <c r="C1750" s="71"/>
      <c r="D1750" s="3"/>
      <c r="E1750" s="3"/>
      <c r="F1750" s="3"/>
      <c r="G1750" s="69"/>
      <c r="H1750" s="3"/>
      <c r="I1750" s="3"/>
      <c r="J1750" s="3"/>
      <c r="K1750" s="3"/>
      <c r="L1750" s="3"/>
    </row>
    <row r="1751" spans="2:12" x14ac:dyDescent="0.2">
      <c r="B1751" s="71"/>
      <c r="C1751" s="71"/>
      <c r="D1751" s="3"/>
      <c r="E1751" s="3"/>
      <c r="F1751" s="3"/>
      <c r="G1751" s="69"/>
      <c r="H1751" s="3"/>
      <c r="I1751" s="3"/>
      <c r="J1751" s="3"/>
      <c r="K1751" s="3"/>
      <c r="L1751" s="3"/>
    </row>
    <row r="1752" spans="2:12" x14ac:dyDescent="0.2">
      <c r="B1752" s="71"/>
      <c r="C1752" s="71"/>
      <c r="D1752" s="3"/>
      <c r="E1752" s="3"/>
      <c r="F1752" s="3"/>
      <c r="G1752" s="69"/>
      <c r="H1752" s="3"/>
      <c r="I1752" s="3"/>
      <c r="J1752" s="3"/>
      <c r="K1752" s="3"/>
      <c r="L1752" s="3"/>
    </row>
    <row r="1753" spans="2:12" x14ac:dyDescent="0.2">
      <c r="B1753" s="71"/>
      <c r="C1753" s="71"/>
      <c r="D1753" s="3"/>
      <c r="E1753" s="3"/>
      <c r="F1753" s="3"/>
      <c r="G1753" s="69"/>
      <c r="H1753" s="3"/>
      <c r="I1753" s="3"/>
      <c r="J1753" s="3"/>
      <c r="K1753" s="3"/>
      <c r="L1753" s="3"/>
    </row>
    <row r="1754" spans="2:12" x14ac:dyDescent="0.2">
      <c r="B1754" s="71"/>
      <c r="C1754" s="71"/>
      <c r="D1754" s="3"/>
      <c r="E1754" s="3"/>
      <c r="F1754" s="3"/>
      <c r="G1754" s="69"/>
      <c r="H1754" s="3"/>
      <c r="I1754" s="3"/>
      <c r="J1754" s="3"/>
      <c r="K1754" s="3"/>
      <c r="L1754" s="3"/>
    </row>
    <row r="1755" spans="2:12" x14ac:dyDescent="0.2">
      <c r="B1755" s="71"/>
      <c r="C1755" s="71"/>
      <c r="D1755" s="3"/>
      <c r="E1755" s="3"/>
      <c r="F1755" s="3"/>
      <c r="G1755" s="69"/>
      <c r="H1755" s="3"/>
      <c r="I1755" s="3"/>
      <c r="J1755" s="3"/>
      <c r="K1755" s="3"/>
      <c r="L1755" s="3"/>
    </row>
    <row r="1756" spans="2:12" x14ac:dyDescent="0.2">
      <c r="B1756" s="71"/>
      <c r="C1756" s="71"/>
      <c r="D1756" s="3"/>
      <c r="E1756" s="3"/>
      <c r="F1756" s="3"/>
      <c r="G1756" s="69"/>
      <c r="H1756" s="3"/>
      <c r="I1756" s="3"/>
      <c r="J1756" s="3"/>
      <c r="K1756" s="3"/>
      <c r="L1756" s="3"/>
    </row>
    <row r="1757" spans="2:12" x14ac:dyDescent="0.2">
      <c r="B1757" s="71"/>
      <c r="C1757" s="71"/>
      <c r="D1757" s="3"/>
      <c r="E1757" s="3"/>
      <c r="F1757" s="3"/>
      <c r="G1757" s="69"/>
      <c r="H1757" s="3"/>
      <c r="I1757" s="3"/>
      <c r="J1757" s="3"/>
      <c r="K1757" s="3"/>
      <c r="L1757" s="3"/>
    </row>
    <row r="1758" spans="2:12" x14ac:dyDescent="0.2">
      <c r="B1758" s="71"/>
      <c r="C1758" s="71"/>
      <c r="D1758" s="3"/>
      <c r="E1758" s="3"/>
      <c r="F1758" s="3"/>
      <c r="G1758" s="69"/>
      <c r="H1758" s="3"/>
      <c r="I1758" s="3"/>
      <c r="J1758" s="3"/>
      <c r="K1758" s="3"/>
      <c r="L1758" s="3"/>
    </row>
    <row r="1759" spans="2:12" x14ac:dyDescent="0.2">
      <c r="B1759" s="71"/>
      <c r="C1759" s="71"/>
      <c r="D1759" s="3"/>
      <c r="E1759" s="3"/>
      <c r="F1759" s="3"/>
      <c r="G1759" s="69"/>
      <c r="H1759" s="3"/>
      <c r="I1759" s="3"/>
      <c r="J1759" s="3"/>
      <c r="K1759" s="3"/>
      <c r="L1759" s="3"/>
    </row>
    <row r="1760" spans="2:12" x14ac:dyDescent="0.2">
      <c r="B1760" s="71"/>
      <c r="C1760" s="71"/>
      <c r="D1760" s="3"/>
      <c r="E1760" s="3"/>
      <c r="F1760" s="3"/>
      <c r="G1760" s="69"/>
      <c r="H1760" s="3"/>
      <c r="I1760" s="3"/>
      <c r="J1760" s="3"/>
      <c r="K1760" s="3"/>
      <c r="L1760" s="3"/>
    </row>
    <row r="1761" spans="2:12" x14ac:dyDescent="0.2">
      <c r="B1761" s="71"/>
      <c r="C1761" s="71"/>
      <c r="D1761" s="3"/>
      <c r="E1761" s="3"/>
      <c r="F1761" s="3"/>
      <c r="G1761" s="69"/>
      <c r="H1761" s="3"/>
      <c r="I1761" s="3"/>
      <c r="J1761" s="3"/>
      <c r="K1761" s="3"/>
      <c r="L1761" s="3"/>
    </row>
    <row r="1762" spans="2:12" x14ac:dyDescent="0.2">
      <c r="B1762" s="71"/>
      <c r="C1762" s="71"/>
      <c r="D1762" s="3"/>
      <c r="E1762" s="3"/>
      <c r="F1762" s="3"/>
      <c r="G1762" s="69"/>
      <c r="H1762" s="3"/>
      <c r="I1762" s="3"/>
      <c r="J1762" s="3"/>
      <c r="K1762" s="3"/>
      <c r="L1762" s="3"/>
    </row>
    <row r="1763" spans="2:12" x14ac:dyDescent="0.2">
      <c r="B1763" s="71"/>
      <c r="C1763" s="71"/>
      <c r="D1763" s="3"/>
      <c r="E1763" s="3"/>
      <c r="F1763" s="3"/>
      <c r="G1763" s="69"/>
      <c r="H1763" s="3"/>
      <c r="I1763" s="3"/>
      <c r="J1763" s="3"/>
      <c r="K1763" s="3"/>
      <c r="L1763" s="3"/>
    </row>
    <row r="1764" spans="2:12" x14ac:dyDescent="0.2">
      <c r="B1764" s="71"/>
      <c r="C1764" s="71"/>
      <c r="D1764" s="3"/>
      <c r="E1764" s="3"/>
      <c r="F1764" s="3"/>
      <c r="G1764" s="69"/>
      <c r="H1764" s="3"/>
      <c r="I1764" s="3"/>
      <c r="J1764" s="3"/>
      <c r="K1764" s="3"/>
      <c r="L1764" s="3"/>
    </row>
    <row r="1765" spans="2:12" x14ac:dyDescent="0.2">
      <c r="B1765" s="71"/>
      <c r="C1765" s="71"/>
      <c r="D1765" s="3"/>
      <c r="E1765" s="3"/>
      <c r="F1765" s="3"/>
      <c r="G1765" s="69"/>
      <c r="H1765" s="3"/>
      <c r="I1765" s="3"/>
      <c r="J1765" s="3"/>
      <c r="K1765" s="3"/>
      <c r="L1765" s="3"/>
    </row>
    <row r="1766" spans="2:12" x14ac:dyDescent="0.2">
      <c r="B1766" s="71"/>
      <c r="C1766" s="71"/>
      <c r="D1766" s="3"/>
      <c r="E1766" s="3"/>
      <c r="F1766" s="3"/>
      <c r="G1766" s="69"/>
      <c r="H1766" s="3"/>
      <c r="I1766" s="3"/>
      <c r="J1766" s="3"/>
      <c r="K1766" s="3"/>
      <c r="L1766" s="3"/>
    </row>
    <row r="1767" spans="2:12" x14ac:dyDescent="0.2">
      <c r="B1767" s="71"/>
      <c r="C1767" s="71"/>
      <c r="D1767" s="3"/>
      <c r="E1767" s="3"/>
      <c r="F1767" s="3"/>
      <c r="G1767" s="69"/>
      <c r="H1767" s="3"/>
      <c r="I1767" s="3"/>
      <c r="J1767" s="3"/>
      <c r="K1767" s="3"/>
      <c r="L1767" s="3"/>
    </row>
    <row r="1768" spans="2:12" x14ac:dyDescent="0.2">
      <c r="B1768" s="71"/>
      <c r="C1768" s="71"/>
      <c r="D1768" s="3"/>
      <c r="E1768" s="3"/>
      <c r="F1768" s="3"/>
      <c r="G1768" s="69"/>
      <c r="H1768" s="3"/>
      <c r="I1768" s="3"/>
      <c r="J1768" s="3"/>
      <c r="K1768" s="3"/>
      <c r="L1768" s="3"/>
    </row>
    <row r="1769" spans="2:12" x14ac:dyDescent="0.2">
      <c r="B1769" s="71"/>
      <c r="C1769" s="71"/>
      <c r="D1769" s="3"/>
      <c r="E1769" s="3"/>
      <c r="F1769" s="3"/>
      <c r="G1769" s="69"/>
      <c r="H1769" s="3"/>
      <c r="I1769" s="3"/>
      <c r="J1769" s="3"/>
      <c r="K1769" s="3"/>
      <c r="L1769" s="3"/>
    </row>
    <row r="1770" spans="2:12" x14ac:dyDescent="0.2">
      <c r="B1770" s="71"/>
      <c r="C1770" s="71"/>
      <c r="D1770" s="3"/>
      <c r="E1770" s="3"/>
      <c r="F1770" s="3"/>
      <c r="G1770" s="69"/>
      <c r="H1770" s="3"/>
      <c r="I1770" s="3"/>
      <c r="J1770" s="3"/>
      <c r="K1770" s="3"/>
      <c r="L1770" s="3"/>
    </row>
    <row r="1771" spans="2:12" x14ac:dyDescent="0.2">
      <c r="B1771" s="71"/>
      <c r="C1771" s="71"/>
      <c r="D1771" s="3"/>
      <c r="E1771" s="3"/>
      <c r="F1771" s="3"/>
      <c r="G1771" s="69"/>
      <c r="H1771" s="3"/>
      <c r="I1771" s="3"/>
      <c r="J1771" s="3"/>
      <c r="K1771" s="3"/>
      <c r="L1771" s="3"/>
    </row>
    <row r="1772" spans="2:12" x14ac:dyDescent="0.2">
      <c r="B1772" s="71"/>
      <c r="C1772" s="71"/>
      <c r="D1772" s="3"/>
      <c r="E1772" s="3"/>
      <c r="F1772" s="3"/>
      <c r="G1772" s="69"/>
      <c r="H1772" s="3"/>
      <c r="I1772" s="3"/>
      <c r="J1772" s="3"/>
      <c r="K1772" s="3"/>
      <c r="L1772" s="3"/>
    </row>
    <row r="1773" spans="2:12" x14ac:dyDescent="0.2">
      <c r="B1773" s="71"/>
      <c r="C1773" s="71"/>
      <c r="D1773" s="3"/>
      <c r="E1773" s="3"/>
      <c r="F1773" s="3"/>
      <c r="G1773" s="69"/>
      <c r="H1773" s="3"/>
      <c r="I1773" s="3"/>
      <c r="J1773" s="3"/>
      <c r="K1773" s="3"/>
      <c r="L1773" s="3"/>
    </row>
    <row r="1774" spans="2:12" x14ac:dyDescent="0.2">
      <c r="B1774" s="71"/>
      <c r="C1774" s="71"/>
      <c r="D1774" s="3"/>
      <c r="E1774" s="3"/>
      <c r="F1774" s="3"/>
      <c r="G1774" s="69"/>
      <c r="H1774" s="3"/>
      <c r="I1774" s="3"/>
      <c r="J1774" s="3"/>
      <c r="K1774" s="3"/>
      <c r="L1774" s="3"/>
    </row>
    <row r="1775" spans="2:12" x14ac:dyDescent="0.2">
      <c r="B1775" s="71"/>
      <c r="C1775" s="71"/>
      <c r="D1775" s="3"/>
      <c r="E1775" s="3"/>
      <c r="F1775" s="3"/>
      <c r="G1775" s="69"/>
      <c r="H1775" s="3"/>
      <c r="I1775" s="3"/>
      <c r="J1775" s="3"/>
      <c r="K1775" s="3"/>
      <c r="L1775" s="3"/>
    </row>
    <row r="1776" spans="2:12" x14ac:dyDescent="0.2">
      <c r="B1776" s="71"/>
      <c r="C1776" s="71"/>
      <c r="D1776" s="3"/>
      <c r="E1776" s="3"/>
      <c r="F1776" s="3"/>
      <c r="G1776" s="69"/>
      <c r="H1776" s="3"/>
      <c r="I1776" s="3"/>
      <c r="J1776" s="3"/>
      <c r="K1776" s="3"/>
      <c r="L1776" s="3"/>
    </row>
    <row r="1777" spans="2:12" x14ac:dyDescent="0.2">
      <c r="B1777" s="71"/>
      <c r="C1777" s="71"/>
      <c r="D1777" s="3"/>
      <c r="E1777" s="3"/>
      <c r="F1777" s="3"/>
      <c r="G1777" s="69"/>
      <c r="H1777" s="3"/>
      <c r="I1777" s="3"/>
      <c r="J1777" s="3"/>
      <c r="K1777" s="3"/>
      <c r="L1777" s="3"/>
    </row>
    <row r="1778" spans="2:12" x14ac:dyDescent="0.2">
      <c r="B1778" s="71"/>
      <c r="C1778" s="71"/>
      <c r="D1778" s="3"/>
      <c r="E1778" s="3"/>
      <c r="F1778" s="3"/>
      <c r="G1778" s="69"/>
      <c r="H1778" s="3"/>
      <c r="I1778" s="3"/>
      <c r="J1778" s="3"/>
      <c r="K1778" s="3"/>
      <c r="L1778" s="3"/>
    </row>
    <row r="1779" spans="2:12" x14ac:dyDescent="0.2">
      <c r="B1779" s="71"/>
      <c r="C1779" s="71"/>
      <c r="D1779" s="3"/>
      <c r="E1779" s="3"/>
      <c r="F1779" s="3"/>
      <c r="G1779" s="69"/>
      <c r="H1779" s="3"/>
      <c r="I1779" s="3"/>
      <c r="J1779" s="3"/>
      <c r="K1779" s="3"/>
      <c r="L1779" s="3"/>
    </row>
    <row r="1780" spans="2:12" x14ac:dyDescent="0.2">
      <c r="B1780" s="71"/>
      <c r="C1780" s="71"/>
      <c r="D1780" s="3"/>
      <c r="E1780" s="3"/>
      <c r="F1780" s="3"/>
      <c r="G1780" s="69"/>
      <c r="H1780" s="3"/>
      <c r="I1780" s="3"/>
      <c r="J1780" s="3"/>
      <c r="K1780" s="3"/>
      <c r="L1780" s="3"/>
    </row>
    <row r="1781" spans="2:12" x14ac:dyDescent="0.2">
      <c r="B1781" s="71"/>
      <c r="C1781" s="71"/>
      <c r="D1781" s="3"/>
      <c r="E1781" s="3"/>
      <c r="F1781" s="3"/>
      <c r="G1781" s="69"/>
      <c r="H1781" s="3"/>
      <c r="I1781" s="3"/>
      <c r="J1781" s="3"/>
      <c r="K1781" s="3"/>
      <c r="L1781" s="3"/>
    </row>
    <row r="1782" spans="2:12" x14ac:dyDescent="0.2">
      <c r="B1782" s="71"/>
      <c r="C1782" s="71"/>
      <c r="D1782" s="3"/>
      <c r="E1782" s="3"/>
      <c r="F1782" s="3"/>
      <c r="G1782" s="69"/>
      <c r="H1782" s="3"/>
      <c r="I1782" s="3"/>
      <c r="J1782" s="3"/>
      <c r="K1782" s="3"/>
      <c r="L1782" s="3"/>
    </row>
    <row r="1783" spans="2:12" x14ac:dyDescent="0.2">
      <c r="B1783" s="71"/>
      <c r="C1783" s="71"/>
      <c r="D1783" s="3"/>
      <c r="E1783" s="3"/>
      <c r="F1783" s="3"/>
      <c r="G1783" s="69"/>
      <c r="H1783" s="3"/>
      <c r="I1783" s="3"/>
      <c r="J1783" s="3"/>
      <c r="K1783" s="3"/>
      <c r="L1783" s="3"/>
    </row>
    <row r="1784" spans="2:12" x14ac:dyDescent="0.2">
      <c r="B1784" s="71"/>
      <c r="C1784" s="71"/>
      <c r="D1784" s="3"/>
      <c r="E1784" s="3"/>
      <c r="F1784" s="3"/>
      <c r="G1784" s="69"/>
      <c r="H1784" s="3"/>
      <c r="I1784" s="3"/>
      <c r="J1784" s="3"/>
      <c r="K1784" s="3"/>
      <c r="L1784" s="3"/>
    </row>
    <row r="1785" spans="2:12" x14ac:dyDescent="0.2">
      <c r="B1785" s="71"/>
      <c r="C1785" s="71"/>
      <c r="D1785" s="3"/>
      <c r="E1785" s="3"/>
      <c r="F1785" s="3"/>
      <c r="G1785" s="69"/>
      <c r="H1785" s="3"/>
      <c r="I1785" s="3"/>
      <c r="J1785" s="3"/>
      <c r="K1785" s="3"/>
      <c r="L1785" s="3"/>
    </row>
    <row r="1786" spans="2:12" x14ac:dyDescent="0.2">
      <c r="B1786" s="71"/>
      <c r="C1786" s="71"/>
      <c r="D1786" s="3"/>
      <c r="E1786" s="3"/>
      <c r="F1786" s="3"/>
      <c r="G1786" s="69"/>
      <c r="H1786" s="3"/>
      <c r="I1786" s="3"/>
      <c r="J1786" s="3"/>
      <c r="K1786" s="3"/>
      <c r="L1786" s="3"/>
    </row>
    <row r="1787" spans="2:12" x14ac:dyDescent="0.2">
      <c r="B1787" s="71"/>
      <c r="C1787" s="71"/>
      <c r="D1787" s="3"/>
      <c r="E1787" s="3"/>
      <c r="F1787" s="3"/>
      <c r="G1787" s="69"/>
      <c r="H1787" s="3"/>
      <c r="I1787" s="3"/>
      <c r="J1787" s="3"/>
      <c r="K1787" s="3"/>
      <c r="L1787" s="3"/>
    </row>
    <row r="1788" spans="2:12" x14ac:dyDescent="0.2">
      <c r="B1788" s="71"/>
      <c r="C1788" s="71"/>
      <c r="D1788" s="3"/>
      <c r="E1788" s="3"/>
      <c r="F1788" s="3"/>
      <c r="G1788" s="69"/>
      <c r="H1788" s="3"/>
      <c r="I1788" s="3"/>
      <c r="J1788" s="3"/>
      <c r="K1788" s="3"/>
      <c r="L1788" s="3"/>
    </row>
    <row r="1789" spans="2:12" x14ac:dyDescent="0.2">
      <c r="B1789" s="71"/>
      <c r="C1789" s="71"/>
      <c r="D1789" s="3"/>
      <c r="E1789" s="3"/>
      <c r="F1789" s="3"/>
      <c r="G1789" s="69"/>
      <c r="H1789" s="3"/>
      <c r="I1789" s="3"/>
      <c r="J1789" s="3"/>
      <c r="K1789" s="3"/>
      <c r="L1789" s="3"/>
    </row>
    <row r="1790" spans="2:12" x14ac:dyDescent="0.2">
      <c r="B1790" s="71"/>
      <c r="C1790" s="71"/>
      <c r="D1790" s="3"/>
      <c r="E1790" s="3"/>
      <c r="F1790" s="3"/>
      <c r="G1790" s="69"/>
      <c r="H1790" s="3"/>
      <c r="I1790" s="3"/>
      <c r="J1790" s="3"/>
      <c r="K1790" s="3"/>
      <c r="L1790" s="3"/>
    </row>
    <row r="1791" spans="2:12" x14ac:dyDescent="0.2">
      <c r="B1791" s="71"/>
      <c r="C1791" s="71"/>
      <c r="D1791" s="3"/>
      <c r="E1791" s="3"/>
      <c r="F1791" s="3"/>
      <c r="G1791" s="69"/>
      <c r="H1791" s="3"/>
      <c r="I1791" s="3"/>
      <c r="J1791" s="3"/>
      <c r="K1791" s="3"/>
      <c r="L1791" s="3"/>
    </row>
    <row r="1792" spans="2:12" x14ac:dyDescent="0.2">
      <c r="B1792" s="71"/>
      <c r="C1792" s="71"/>
      <c r="D1792" s="3"/>
      <c r="E1792" s="3"/>
      <c r="F1792" s="3"/>
      <c r="G1792" s="69"/>
      <c r="H1792" s="3"/>
      <c r="I1792" s="3"/>
      <c r="J1792" s="3"/>
      <c r="K1792" s="3"/>
      <c r="L1792" s="3"/>
    </row>
    <row r="1793" spans="2:12" x14ac:dyDescent="0.2">
      <c r="B1793" s="71"/>
      <c r="C1793" s="71"/>
      <c r="D1793" s="3"/>
      <c r="E1793" s="3"/>
      <c r="F1793" s="3"/>
      <c r="G1793" s="69"/>
      <c r="H1793" s="3"/>
      <c r="I1793" s="3"/>
      <c r="J1793" s="3"/>
      <c r="K1793" s="3"/>
      <c r="L1793" s="3"/>
    </row>
    <row r="1794" spans="2:12" x14ac:dyDescent="0.2">
      <c r="B1794" s="71"/>
      <c r="C1794" s="71"/>
      <c r="D1794" s="3"/>
      <c r="E1794" s="3"/>
      <c r="F1794" s="3"/>
      <c r="G1794" s="69"/>
      <c r="H1794" s="3"/>
      <c r="I1794" s="3"/>
      <c r="J1794" s="3"/>
      <c r="K1794" s="3"/>
      <c r="L1794" s="3"/>
    </row>
    <row r="1795" spans="2:12" x14ac:dyDescent="0.2">
      <c r="B1795" s="71"/>
      <c r="C1795" s="71"/>
      <c r="D1795" s="3"/>
      <c r="E1795" s="3"/>
      <c r="F1795" s="3"/>
      <c r="G1795" s="69"/>
      <c r="H1795" s="3"/>
      <c r="I1795" s="3"/>
      <c r="J1795" s="3"/>
      <c r="K1795" s="3"/>
      <c r="L1795" s="3"/>
    </row>
    <row r="1796" spans="2:12" x14ac:dyDescent="0.2">
      <c r="B1796" s="71"/>
      <c r="C1796" s="71"/>
      <c r="D1796" s="3"/>
      <c r="E1796" s="3"/>
      <c r="F1796" s="3"/>
      <c r="G1796" s="69"/>
      <c r="H1796" s="3"/>
      <c r="I1796" s="3"/>
      <c r="J1796" s="3"/>
      <c r="K1796" s="3"/>
      <c r="L1796" s="3"/>
    </row>
    <row r="1797" spans="2:12" x14ac:dyDescent="0.2">
      <c r="B1797" s="71"/>
      <c r="C1797" s="71"/>
      <c r="D1797" s="3"/>
      <c r="E1797" s="3"/>
      <c r="F1797" s="3"/>
      <c r="G1797" s="69"/>
      <c r="H1797" s="3"/>
      <c r="I1797" s="3"/>
      <c r="J1797" s="3"/>
      <c r="K1797" s="3"/>
      <c r="L1797" s="3"/>
    </row>
    <row r="1798" spans="2:12" x14ac:dyDescent="0.2">
      <c r="B1798" s="71"/>
      <c r="C1798" s="71"/>
      <c r="D1798" s="3"/>
      <c r="E1798" s="3"/>
      <c r="F1798" s="3"/>
      <c r="G1798" s="69"/>
      <c r="H1798" s="3"/>
      <c r="I1798" s="3"/>
      <c r="J1798" s="3"/>
      <c r="K1798" s="3"/>
      <c r="L1798" s="3"/>
    </row>
    <row r="1799" spans="2:12" x14ac:dyDescent="0.2">
      <c r="B1799" s="71"/>
      <c r="C1799" s="71"/>
      <c r="D1799" s="3"/>
      <c r="E1799" s="3"/>
      <c r="F1799" s="3"/>
      <c r="G1799" s="69"/>
      <c r="H1799" s="3"/>
      <c r="I1799" s="3"/>
      <c r="J1799" s="3"/>
      <c r="K1799" s="3"/>
      <c r="L1799" s="3"/>
    </row>
    <row r="1800" spans="2:12" x14ac:dyDescent="0.2">
      <c r="B1800" s="71"/>
      <c r="C1800" s="71"/>
      <c r="D1800" s="3"/>
      <c r="E1800" s="3"/>
      <c r="F1800" s="3"/>
      <c r="G1800" s="69"/>
      <c r="H1800" s="3"/>
      <c r="I1800" s="3"/>
      <c r="J1800" s="3"/>
      <c r="K1800" s="3"/>
      <c r="L1800" s="3"/>
    </row>
    <row r="1801" spans="2:12" x14ac:dyDescent="0.2">
      <c r="B1801" s="71"/>
      <c r="C1801" s="71"/>
      <c r="D1801" s="3"/>
      <c r="E1801" s="3"/>
      <c r="F1801" s="3"/>
      <c r="G1801" s="69"/>
      <c r="H1801" s="3"/>
      <c r="I1801" s="3"/>
      <c r="J1801" s="3"/>
      <c r="K1801" s="3"/>
      <c r="L1801" s="3"/>
    </row>
    <row r="1802" spans="2:12" x14ac:dyDescent="0.2">
      <c r="B1802" s="71"/>
      <c r="C1802" s="71"/>
      <c r="D1802" s="3"/>
      <c r="E1802" s="3"/>
      <c r="F1802" s="3"/>
      <c r="G1802" s="69"/>
      <c r="H1802" s="3"/>
      <c r="I1802" s="3"/>
      <c r="J1802" s="3"/>
      <c r="K1802" s="3"/>
      <c r="L1802" s="3"/>
    </row>
    <row r="1803" spans="2:12" x14ac:dyDescent="0.2">
      <c r="B1803" s="71"/>
      <c r="C1803" s="71"/>
      <c r="D1803" s="3"/>
      <c r="E1803" s="3"/>
      <c r="F1803" s="3"/>
      <c r="G1803" s="69"/>
      <c r="H1803" s="3"/>
      <c r="I1803" s="3"/>
      <c r="J1803" s="3"/>
      <c r="K1803" s="3"/>
      <c r="L1803" s="3"/>
    </row>
    <row r="1804" spans="2:12" x14ac:dyDescent="0.2">
      <c r="B1804" s="71"/>
      <c r="C1804" s="71"/>
      <c r="D1804" s="3"/>
      <c r="E1804" s="3"/>
      <c r="F1804" s="3"/>
      <c r="G1804" s="69"/>
      <c r="H1804" s="3"/>
      <c r="I1804" s="3"/>
      <c r="J1804" s="3"/>
      <c r="K1804" s="3"/>
      <c r="L1804" s="3"/>
    </row>
    <row r="1805" spans="2:12" x14ac:dyDescent="0.2">
      <c r="B1805" s="71"/>
      <c r="C1805" s="71"/>
      <c r="D1805" s="3"/>
      <c r="E1805" s="3"/>
      <c r="F1805" s="3"/>
      <c r="G1805" s="69"/>
      <c r="H1805" s="3"/>
      <c r="I1805" s="3"/>
      <c r="J1805" s="3"/>
      <c r="K1805" s="3"/>
      <c r="L1805" s="3"/>
    </row>
    <row r="1806" spans="2:12" x14ac:dyDescent="0.2">
      <c r="B1806" s="71"/>
      <c r="C1806" s="71"/>
      <c r="D1806" s="3"/>
      <c r="E1806" s="3"/>
      <c r="F1806" s="3"/>
      <c r="G1806" s="69"/>
      <c r="H1806" s="3"/>
      <c r="I1806" s="3"/>
      <c r="J1806" s="3"/>
      <c r="K1806" s="3"/>
      <c r="L1806" s="3"/>
    </row>
    <row r="1807" spans="2:12" x14ac:dyDescent="0.2">
      <c r="B1807" s="71"/>
      <c r="C1807" s="71"/>
      <c r="D1807" s="3"/>
      <c r="E1807" s="3"/>
      <c r="F1807" s="3"/>
      <c r="G1807" s="69"/>
      <c r="H1807" s="3"/>
      <c r="I1807" s="3"/>
      <c r="J1807" s="3"/>
      <c r="K1807" s="3"/>
      <c r="L1807" s="3"/>
    </row>
    <row r="1808" spans="2:12" x14ac:dyDescent="0.2">
      <c r="B1808" s="71"/>
      <c r="C1808" s="71"/>
      <c r="D1808" s="3"/>
      <c r="E1808" s="3"/>
      <c r="F1808" s="3"/>
      <c r="G1808" s="69"/>
      <c r="H1808" s="3"/>
      <c r="I1808" s="3"/>
      <c r="J1808" s="3"/>
      <c r="K1808" s="3"/>
      <c r="L1808" s="3"/>
    </row>
    <row r="1809" spans="2:12" x14ac:dyDescent="0.2">
      <c r="B1809" s="71"/>
      <c r="C1809" s="71"/>
      <c r="D1809" s="3"/>
      <c r="E1809" s="3"/>
      <c r="F1809" s="3"/>
      <c r="G1809" s="69"/>
      <c r="H1809" s="3"/>
      <c r="I1809" s="3"/>
      <c r="J1809" s="3"/>
      <c r="K1809" s="3"/>
      <c r="L1809" s="3"/>
    </row>
    <row r="1810" spans="2:12" x14ac:dyDescent="0.2">
      <c r="B1810" s="71"/>
      <c r="C1810" s="71"/>
      <c r="D1810" s="3"/>
      <c r="E1810" s="3"/>
      <c r="F1810" s="3"/>
      <c r="G1810" s="69"/>
      <c r="H1810" s="3"/>
      <c r="I1810" s="3"/>
      <c r="J1810" s="3"/>
      <c r="K1810" s="3"/>
      <c r="L1810" s="3"/>
    </row>
    <row r="1811" spans="2:12" x14ac:dyDescent="0.2">
      <c r="B1811" s="71"/>
      <c r="C1811" s="71"/>
      <c r="D1811" s="3"/>
      <c r="E1811" s="3"/>
      <c r="F1811" s="3"/>
      <c r="G1811" s="69"/>
      <c r="H1811" s="3"/>
      <c r="I1811" s="3"/>
      <c r="J1811" s="3"/>
      <c r="K1811" s="3"/>
      <c r="L1811" s="3"/>
    </row>
    <row r="1812" spans="2:12" x14ac:dyDescent="0.2">
      <c r="B1812" s="71"/>
      <c r="C1812" s="71"/>
      <c r="D1812" s="3"/>
      <c r="E1812" s="3"/>
      <c r="F1812" s="3"/>
      <c r="G1812" s="69"/>
      <c r="H1812" s="3"/>
      <c r="I1812" s="3"/>
      <c r="J1812" s="3"/>
      <c r="K1812" s="3"/>
      <c r="L1812" s="3"/>
    </row>
    <row r="1813" spans="2:12" x14ac:dyDescent="0.2">
      <c r="B1813" s="71"/>
      <c r="C1813" s="71"/>
      <c r="D1813" s="3"/>
      <c r="E1813" s="3"/>
      <c r="F1813" s="3"/>
      <c r="G1813" s="69"/>
      <c r="H1813" s="3"/>
      <c r="I1813" s="3"/>
      <c r="J1813" s="3"/>
      <c r="K1813" s="3"/>
      <c r="L1813" s="3"/>
    </row>
    <row r="1814" spans="2:12" x14ac:dyDescent="0.2">
      <c r="B1814" s="71"/>
      <c r="C1814" s="71"/>
      <c r="D1814" s="3"/>
      <c r="E1814" s="3"/>
      <c r="F1814" s="3"/>
      <c r="G1814" s="69"/>
      <c r="H1814" s="3"/>
      <c r="I1814" s="3"/>
      <c r="J1814" s="3"/>
      <c r="K1814" s="3"/>
      <c r="L1814" s="3"/>
    </row>
    <row r="1815" spans="2:12" x14ac:dyDescent="0.2">
      <c r="B1815" s="71"/>
      <c r="C1815" s="71"/>
      <c r="D1815" s="3"/>
      <c r="E1815" s="3"/>
      <c r="F1815" s="3"/>
      <c r="G1815" s="69"/>
      <c r="H1815" s="3"/>
      <c r="I1815" s="3"/>
      <c r="J1815" s="3"/>
      <c r="K1815" s="3"/>
      <c r="L1815" s="3"/>
    </row>
    <row r="1816" spans="2:12" x14ac:dyDescent="0.2">
      <c r="B1816" s="71"/>
      <c r="C1816" s="71"/>
      <c r="D1816" s="3"/>
      <c r="E1816" s="3"/>
      <c r="F1816" s="3"/>
      <c r="G1816" s="69"/>
      <c r="H1816" s="3"/>
      <c r="I1816" s="3"/>
      <c r="J1816" s="3"/>
      <c r="K1816" s="3"/>
      <c r="L1816" s="3"/>
    </row>
    <row r="1817" spans="2:12" x14ac:dyDescent="0.2">
      <c r="B1817" s="71"/>
      <c r="C1817" s="71"/>
      <c r="D1817" s="3"/>
      <c r="E1817" s="3"/>
      <c r="F1817" s="3"/>
      <c r="G1817" s="69"/>
      <c r="H1817" s="3"/>
      <c r="I1817" s="3"/>
      <c r="J1817" s="3"/>
      <c r="K1817" s="3"/>
      <c r="L1817" s="3"/>
    </row>
    <row r="1818" spans="2:12" x14ac:dyDescent="0.2">
      <c r="B1818" s="71"/>
      <c r="C1818" s="71"/>
      <c r="D1818" s="3"/>
      <c r="E1818" s="3"/>
      <c r="F1818" s="3"/>
      <c r="G1818" s="69"/>
      <c r="H1818" s="3"/>
      <c r="I1818" s="3"/>
      <c r="J1818" s="3"/>
      <c r="K1818" s="3"/>
      <c r="L1818" s="3"/>
    </row>
    <row r="1819" spans="2:12" x14ac:dyDescent="0.2">
      <c r="B1819" s="71"/>
      <c r="C1819" s="71"/>
      <c r="D1819" s="3"/>
      <c r="E1819" s="3"/>
      <c r="F1819" s="3"/>
      <c r="G1819" s="69"/>
      <c r="H1819" s="3"/>
      <c r="I1819" s="3"/>
      <c r="J1819" s="3"/>
      <c r="K1819" s="3"/>
      <c r="L1819" s="3"/>
    </row>
    <row r="1820" spans="2:12" x14ac:dyDescent="0.2">
      <c r="B1820" s="71"/>
      <c r="C1820" s="71"/>
      <c r="D1820" s="3"/>
      <c r="E1820" s="3"/>
      <c r="F1820" s="3"/>
      <c r="G1820" s="69"/>
      <c r="H1820" s="3"/>
      <c r="I1820" s="3"/>
      <c r="J1820" s="3"/>
      <c r="K1820" s="3"/>
      <c r="L1820" s="3"/>
    </row>
    <row r="1821" spans="2:12" x14ac:dyDescent="0.2">
      <c r="B1821" s="71"/>
      <c r="C1821" s="71"/>
      <c r="D1821" s="3"/>
      <c r="E1821" s="3"/>
      <c r="F1821" s="3"/>
      <c r="G1821" s="69"/>
      <c r="H1821" s="3"/>
      <c r="I1821" s="3"/>
      <c r="J1821" s="3"/>
      <c r="K1821" s="3"/>
      <c r="L1821" s="3"/>
    </row>
    <row r="1822" spans="2:12" x14ac:dyDescent="0.2">
      <c r="B1822" s="71"/>
      <c r="C1822" s="71"/>
      <c r="D1822" s="3"/>
      <c r="E1822" s="3"/>
      <c r="F1822" s="3"/>
      <c r="G1822" s="69"/>
      <c r="H1822" s="3"/>
      <c r="I1822" s="3"/>
      <c r="J1822" s="3"/>
      <c r="K1822" s="3"/>
      <c r="L1822" s="3"/>
    </row>
    <row r="1823" spans="2:12" x14ac:dyDescent="0.2">
      <c r="B1823" s="71"/>
      <c r="C1823" s="71"/>
      <c r="D1823" s="3"/>
      <c r="E1823" s="3"/>
      <c r="F1823" s="3"/>
      <c r="G1823" s="69"/>
      <c r="H1823" s="3"/>
      <c r="I1823" s="3"/>
      <c r="J1823" s="3"/>
      <c r="K1823" s="3"/>
      <c r="L1823" s="3"/>
    </row>
    <row r="1824" spans="2:12" x14ac:dyDescent="0.2">
      <c r="B1824" s="71"/>
      <c r="C1824" s="71"/>
      <c r="D1824" s="3"/>
      <c r="E1824" s="3"/>
      <c r="F1824" s="3"/>
      <c r="G1824" s="69"/>
      <c r="H1824" s="3"/>
      <c r="I1824" s="3"/>
      <c r="J1824" s="3"/>
      <c r="K1824" s="3"/>
      <c r="L1824" s="3"/>
    </row>
    <row r="1825" spans="2:12" x14ac:dyDescent="0.2">
      <c r="B1825" s="71"/>
      <c r="C1825" s="71"/>
      <c r="D1825" s="3"/>
      <c r="E1825" s="3"/>
      <c r="F1825" s="3"/>
      <c r="G1825" s="69"/>
      <c r="H1825" s="3"/>
      <c r="I1825" s="3"/>
      <c r="J1825" s="3"/>
      <c r="K1825" s="3"/>
      <c r="L1825" s="3"/>
    </row>
    <row r="1826" spans="2:12" x14ac:dyDescent="0.2">
      <c r="B1826" s="71"/>
      <c r="C1826" s="71"/>
      <c r="D1826" s="3"/>
      <c r="E1826" s="3"/>
      <c r="F1826" s="3"/>
      <c r="G1826" s="69"/>
      <c r="H1826" s="3"/>
      <c r="I1826" s="3"/>
      <c r="J1826" s="3"/>
      <c r="K1826" s="3"/>
      <c r="L1826" s="3"/>
    </row>
    <row r="1827" spans="2:12" x14ac:dyDescent="0.2">
      <c r="B1827" s="71"/>
      <c r="C1827" s="71"/>
      <c r="D1827" s="3"/>
      <c r="E1827" s="3"/>
      <c r="F1827" s="3"/>
      <c r="G1827" s="69"/>
      <c r="H1827" s="3"/>
      <c r="I1827" s="3"/>
      <c r="J1827" s="3"/>
      <c r="K1827" s="3"/>
      <c r="L1827" s="3"/>
    </row>
    <row r="1828" spans="2:12" x14ac:dyDescent="0.2">
      <c r="B1828" s="71"/>
      <c r="C1828" s="71"/>
      <c r="D1828" s="3"/>
      <c r="E1828" s="3"/>
      <c r="F1828" s="3"/>
      <c r="G1828" s="69"/>
      <c r="H1828" s="3"/>
      <c r="I1828" s="3"/>
      <c r="J1828" s="3"/>
      <c r="K1828" s="3"/>
      <c r="L1828" s="3"/>
    </row>
    <row r="1829" spans="2:12" x14ac:dyDescent="0.2">
      <c r="B1829" s="71"/>
      <c r="C1829" s="71"/>
      <c r="D1829" s="3"/>
      <c r="E1829" s="3"/>
      <c r="F1829" s="3"/>
      <c r="G1829" s="69"/>
      <c r="H1829" s="3"/>
      <c r="I1829" s="3"/>
      <c r="J1829" s="3"/>
      <c r="K1829" s="3"/>
      <c r="L1829" s="3"/>
    </row>
    <row r="1830" spans="2:12" x14ac:dyDescent="0.2">
      <c r="B1830" s="71"/>
      <c r="C1830" s="71"/>
      <c r="D1830" s="3"/>
      <c r="E1830" s="3"/>
      <c r="F1830" s="3"/>
      <c r="G1830" s="69"/>
      <c r="H1830" s="3"/>
      <c r="I1830" s="3"/>
      <c r="J1830" s="3"/>
      <c r="K1830" s="3"/>
      <c r="L1830" s="3"/>
    </row>
    <row r="1831" spans="2:12" x14ac:dyDescent="0.2">
      <c r="B1831" s="71"/>
      <c r="C1831" s="71"/>
      <c r="D1831" s="3"/>
      <c r="E1831" s="3"/>
      <c r="F1831" s="3"/>
      <c r="G1831" s="69"/>
      <c r="H1831" s="3"/>
      <c r="I1831" s="3"/>
      <c r="J1831" s="3"/>
      <c r="K1831" s="3"/>
      <c r="L1831" s="3"/>
    </row>
    <row r="1832" spans="2:12" x14ac:dyDescent="0.2">
      <c r="B1832" s="71"/>
      <c r="C1832" s="71"/>
      <c r="D1832" s="3"/>
      <c r="E1832" s="3"/>
      <c r="F1832" s="3"/>
      <c r="G1832" s="69"/>
      <c r="H1832" s="3"/>
      <c r="I1832" s="3"/>
      <c r="J1832" s="3"/>
      <c r="K1832" s="3"/>
      <c r="L1832" s="3"/>
    </row>
    <row r="1833" spans="2:12" x14ac:dyDescent="0.2">
      <c r="B1833" s="71"/>
      <c r="C1833" s="71"/>
      <c r="D1833" s="3"/>
      <c r="E1833" s="3"/>
      <c r="F1833" s="3"/>
      <c r="G1833" s="69"/>
      <c r="H1833" s="3"/>
      <c r="I1833" s="3"/>
      <c r="J1833" s="3"/>
      <c r="K1833" s="3"/>
      <c r="L1833" s="3"/>
    </row>
    <row r="1834" spans="2:12" x14ac:dyDescent="0.2">
      <c r="B1834" s="71"/>
      <c r="C1834" s="71"/>
      <c r="D1834" s="3"/>
      <c r="E1834" s="3"/>
      <c r="F1834" s="3"/>
      <c r="G1834" s="69"/>
      <c r="H1834" s="3"/>
      <c r="I1834" s="3"/>
      <c r="J1834" s="3"/>
      <c r="K1834" s="3"/>
      <c r="L1834" s="3"/>
    </row>
    <row r="1835" spans="2:12" x14ac:dyDescent="0.2">
      <c r="B1835" s="71"/>
      <c r="C1835" s="71"/>
      <c r="D1835" s="3"/>
      <c r="E1835" s="3"/>
      <c r="F1835" s="3"/>
      <c r="G1835" s="69"/>
      <c r="H1835" s="3"/>
      <c r="I1835" s="3"/>
      <c r="J1835" s="3"/>
      <c r="K1835" s="3"/>
      <c r="L1835" s="3"/>
    </row>
    <row r="1836" spans="2:12" x14ac:dyDescent="0.2">
      <c r="B1836" s="71"/>
      <c r="C1836" s="71"/>
      <c r="D1836" s="3"/>
      <c r="E1836" s="3"/>
      <c r="F1836" s="3"/>
      <c r="G1836" s="69"/>
      <c r="H1836" s="3"/>
      <c r="I1836" s="3"/>
      <c r="J1836" s="3"/>
      <c r="K1836" s="3"/>
      <c r="L1836" s="3"/>
    </row>
    <row r="1837" spans="2:12" x14ac:dyDescent="0.2">
      <c r="B1837" s="71"/>
      <c r="C1837" s="71"/>
      <c r="D1837" s="3"/>
      <c r="E1837" s="3"/>
      <c r="F1837" s="3"/>
      <c r="G1837" s="69"/>
      <c r="H1837" s="3"/>
      <c r="I1837" s="3"/>
      <c r="J1837" s="3"/>
      <c r="K1837" s="3"/>
      <c r="L1837" s="3"/>
    </row>
    <row r="1838" spans="2:12" x14ac:dyDescent="0.2">
      <c r="B1838" s="71"/>
      <c r="C1838" s="71"/>
      <c r="D1838" s="3"/>
      <c r="E1838" s="3"/>
      <c r="F1838" s="3"/>
      <c r="G1838" s="69"/>
      <c r="H1838" s="3"/>
      <c r="I1838" s="3"/>
      <c r="J1838" s="3"/>
      <c r="K1838" s="3"/>
      <c r="L1838" s="3"/>
    </row>
    <row r="1839" spans="2:12" x14ac:dyDescent="0.2">
      <c r="B1839" s="71"/>
      <c r="C1839" s="71"/>
      <c r="D1839" s="3"/>
      <c r="E1839" s="3"/>
      <c r="F1839" s="3"/>
      <c r="G1839" s="69"/>
      <c r="H1839" s="3"/>
      <c r="I1839" s="3"/>
      <c r="J1839" s="3"/>
      <c r="K1839" s="3"/>
      <c r="L1839" s="3"/>
    </row>
    <row r="1840" spans="2:12" x14ac:dyDescent="0.2">
      <c r="B1840" s="71"/>
      <c r="C1840" s="71"/>
      <c r="D1840" s="3"/>
      <c r="E1840" s="3"/>
      <c r="F1840" s="3"/>
      <c r="G1840" s="69"/>
      <c r="H1840" s="3"/>
      <c r="I1840" s="3"/>
      <c r="J1840" s="3"/>
      <c r="K1840" s="3"/>
      <c r="L1840" s="3"/>
    </row>
    <row r="1841" spans="2:12" x14ac:dyDescent="0.2">
      <c r="B1841" s="71"/>
      <c r="C1841" s="71"/>
      <c r="D1841" s="3"/>
      <c r="E1841" s="3"/>
      <c r="F1841" s="3"/>
      <c r="G1841" s="69"/>
      <c r="H1841" s="3"/>
      <c r="I1841" s="3"/>
      <c r="J1841" s="3"/>
      <c r="K1841" s="3"/>
      <c r="L1841" s="3"/>
    </row>
    <row r="1842" spans="2:12" x14ac:dyDescent="0.2">
      <c r="B1842" s="71"/>
      <c r="C1842" s="71"/>
      <c r="D1842" s="3"/>
      <c r="E1842" s="3"/>
      <c r="F1842" s="3"/>
      <c r="G1842" s="69"/>
      <c r="H1842" s="3"/>
      <c r="I1842" s="3"/>
      <c r="J1842" s="3"/>
      <c r="K1842" s="3"/>
      <c r="L1842" s="3"/>
    </row>
    <row r="1843" spans="2:12" x14ac:dyDescent="0.2">
      <c r="B1843" s="71"/>
      <c r="C1843" s="71"/>
      <c r="D1843" s="3"/>
      <c r="E1843" s="3"/>
      <c r="F1843" s="3"/>
      <c r="G1843" s="69"/>
      <c r="H1843" s="3"/>
      <c r="I1843" s="3"/>
      <c r="J1843" s="3"/>
      <c r="K1843" s="3"/>
      <c r="L1843" s="3"/>
    </row>
    <row r="1844" spans="2:12" x14ac:dyDescent="0.2">
      <c r="B1844" s="71"/>
      <c r="C1844" s="71"/>
      <c r="D1844" s="3"/>
      <c r="E1844" s="3"/>
      <c r="F1844" s="3"/>
      <c r="G1844" s="69"/>
      <c r="H1844" s="3"/>
      <c r="I1844" s="3"/>
      <c r="J1844" s="3"/>
      <c r="K1844" s="3"/>
      <c r="L1844" s="3"/>
    </row>
    <row r="1845" spans="2:12" x14ac:dyDescent="0.2">
      <c r="B1845" s="71"/>
      <c r="C1845" s="71"/>
      <c r="D1845" s="3"/>
      <c r="E1845" s="3"/>
      <c r="F1845" s="3"/>
      <c r="G1845" s="69"/>
      <c r="H1845" s="3"/>
      <c r="I1845" s="3"/>
      <c r="J1845" s="3"/>
      <c r="K1845" s="3"/>
      <c r="L1845" s="3"/>
    </row>
    <row r="1846" spans="2:12" x14ac:dyDescent="0.2">
      <c r="B1846" s="71"/>
      <c r="C1846" s="71"/>
      <c r="D1846" s="3"/>
      <c r="E1846" s="3"/>
      <c r="F1846" s="3"/>
      <c r="G1846" s="69"/>
      <c r="H1846" s="3"/>
      <c r="I1846" s="3"/>
      <c r="J1846" s="3"/>
      <c r="K1846" s="3"/>
      <c r="L1846" s="3"/>
    </row>
    <row r="1847" spans="2:12" x14ac:dyDescent="0.2">
      <c r="B1847" s="71"/>
      <c r="C1847" s="71"/>
      <c r="D1847" s="3"/>
      <c r="E1847" s="3"/>
      <c r="F1847" s="3"/>
      <c r="G1847" s="69"/>
      <c r="H1847" s="3"/>
      <c r="I1847" s="3"/>
      <c r="J1847" s="3"/>
      <c r="K1847" s="3"/>
      <c r="L1847" s="3"/>
    </row>
    <row r="1848" spans="2:12" x14ac:dyDescent="0.2">
      <c r="B1848" s="71"/>
      <c r="C1848" s="71"/>
      <c r="D1848" s="3"/>
      <c r="E1848" s="3"/>
      <c r="F1848" s="3"/>
      <c r="G1848" s="69"/>
      <c r="H1848" s="3"/>
      <c r="I1848" s="3"/>
      <c r="J1848" s="3"/>
      <c r="K1848" s="3"/>
      <c r="L1848" s="3"/>
    </row>
    <row r="1849" spans="2:12" x14ac:dyDescent="0.2">
      <c r="B1849" s="71"/>
      <c r="C1849" s="71"/>
      <c r="D1849" s="3"/>
      <c r="E1849" s="3"/>
      <c r="F1849" s="3"/>
      <c r="G1849" s="69"/>
      <c r="H1849" s="3"/>
      <c r="I1849" s="3"/>
      <c r="J1849" s="3"/>
      <c r="K1849" s="3"/>
      <c r="L1849" s="3"/>
    </row>
    <row r="1850" spans="2:12" x14ac:dyDescent="0.2">
      <c r="B1850" s="71"/>
      <c r="C1850" s="71"/>
      <c r="D1850" s="3"/>
      <c r="E1850" s="3"/>
      <c r="F1850" s="3"/>
      <c r="G1850" s="69"/>
      <c r="H1850" s="3"/>
      <c r="I1850" s="3"/>
      <c r="J1850" s="3"/>
      <c r="K1850" s="3"/>
      <c r="L1850" s="3"/>
    </row>
    <row r="1851" spans="2:12" x14ac:dyDescent="0.2">
      <c r="B1851" s="71"/>
      <c r="C1851" s="71"/>
      <c r="D1851" s="3"/>
      <c r="E1851" s="3"/>
      <c r="F1851" s="3"/>
      <c r="G1851" s="69"/>
      <c r="H1851" s="3"/>
      <c r="I1851" s="3"/>
      <c r="J1851" s="3"/>
      <c r="K1851" s="3"/>
      <c r="L1851" s="3"/>
    </row>
    <row r="1852" spans="2:12" x14ac:dyDescent="0.2">
      <c r="B1852" s="71"/>
      <c r="C1852" s="71"/>
      <c r="D1852" s="3"/>
      <c r="E1852" s="3"/>
      <c r="F1852" s="3"/>
      <c r="G1852" s="69"/>
      <c r="H1852" s="3"/>
      <c r="I1852" s="3"/>
      <c r="J1852" s="3"/>
      <c r="K1852" s="3"/>
      <c r="L1852" s="3"/>
    </row>
    <row r="1853" spans="2:12" x14ac:dyDescent="0.2">
      <c r="B1853" s="71"/>
      <c r="C1853" s="71"/>
      <c r="D1853" s="3"/>
      <c r="E1853" s="3"/>
      <c r="F1853" s="3"/>
      <c r="G1853" s="69"/>
      <c r="H1853" s="3"/>
      <c r="I1853" s="3"/>
      <c r="J1853" s="3"/>
      <c r="K1853" s="3"/>
      <c r="L1853" s="3"/>
    </row>
    <row r="1854" spans="2:12" x14ac:dyDescent="0.2">
      <c r="B1854" s="71"/>
      <c r="C1854" s="71"/>
      <c r="D1854" s="3"/>
      <c r="E1854" s="3"/>
      <c r="F1854" s="3"/>
      <c r="G1854" s="69"/>
      <c r="H1854" s="3"/>
      <c r="I1854" s="3"/>
      <c r="J1854" s="3"/>
      <c r="K1854" s="3"/>
      <c r="L1854" s="3"/>
    </row>
    <row r="1855" spans="2:12" x14ac:dyDescent="0.2">
      <c r="B1855" s="71"/>
      <c r="C1855" s="71"/>
      <c r="D1855" s="3"/>
      <c r="E1855" s="3"/>
      <c r="F1855" s="3"/>
      <c r="G1855" s="69"/>
      <c r="H1855" s="3"/>
      <c r="I1855" s="3"/>
      <c r="J1855" s="3"/>
      <c r="K1855" s="3"/>
      <c r="L1855" s="3"/>
    </row>
    <row r="1856" spans="2:12" x14ac:dyDescent="0.2">
      <c r="B1856" s="71"/>
      <c r="C1856" s="71"/>
      <c r="D1856" s="3"/>
      <c r="E1856" s="3"/>
      <c r="F1856" s="3"/>
      <c r="G1856" s="69"/>
      <c r="H1856" s="3"/>
      <c r="I1856" s="3"/>
      <c r="J1856" s="3"/>
      <c r="K1856" s="3"/>
      <c r="L1856" s="3"/>
    </row>
    <row r="1857" spans="2:12" x14ac:dyDescent="0.2">
      <c r="B1857" s="71"/>
      <c r="C1857" s="71"/>
      <c r="D1857" s="3"/>
      <c r="E1857" s="3"/>
      <c r="F1857" s="3"/>
      <c r="G1857" s="69"/>
      <c r="H1857" s="3"/>
      <c r="I1857" s="3"/>
      <c r="J1857" s="3"/>
      <c r="K1857" s="3"/>
      <c r="L1857" s="3"/>
    </row>
    <row r="1858" spans="2:12" x14ac:dyDescent="0.2">
      <c r="B1858" s="71"/>
      <c r="C1858" s="71"/>
      <c r="D1858" s="3"/>
      <c r="E1858" s="3"/>
      <c r="F1858" s="3"/>
      <c r="G1858" s="69"/>
      <c r="H1858" s="3"/>
      <c r="I1858" s="3"/>
      <c r="J1858" s="3"/>
      <c r="K1858" s="3"/>
      <c r="L1858" s="3"/>
    </row>
    <row r="1859" spans="2:12" x14ac:dyDescent="0.2">
      <c r="B1859" s="71"/>
      <c r="C1859" s="71"/>
      <c r="D1859" s="3"/>
      <c r="E1859" s="3"/>
      <c r="F1859" s="3"/>
      <c r="G1859" s="69"/>
      <c r="H1859" s="3"/>
      <c r="I1859" s="3"/>
      <c r="J1859" s="3"/>
      <c r="K1859" s="3"/>
      <c r="L1859" s="3"/>
    </row>
    <row r="1860" spans="2:12" x14ac:dyDescent="0.2">
      <c r="B1860" s="71"/>
      <c r="C1860" s="71"/>
      <c r="D1860" s="3"/>
      <c r="E1860" s="3"/>
      <c r="F1860" s="3"/>
      <c r="G1860" s="69"/>
      <c r="H1860" s="3"/>
      <c r="I1860" s="3"/>
      <c r="J1860" s="3"/>
      <c r="K1860" s="3"/>
      <c r="L1860" s="3"/>
    </row>
    <row r="1861" spans="2:12" x14ac:dyDescent="0.2">
      <c r="B1861" s="71"/>
      <c r="C1861" s="71"/>
      <c r="D1861" s="3"/>
      <c r="E1861" s="3"/>
      <c r="F1861" s="3"/>
      <c r="G1861" s="69"/>
      <c r="H1861" s="3"/>
      <c r="I1861" s="3"/>
      <c r="J1861" s="3"/>
      <c r="K1861" s="3"/>
      <c r="L1861" s="3"/>
    </row>
    <row r="1862" spans="2:12" x14ac:dyDescent="0.2">
      <c r="B1862" s="71"/>
      <c r="C1862" s="71"/>
      <c r="D1862" s="3"/>
      <c r="E1862" s="3"/>
      <c r="F1862" s="3"/>
      <c r="G1862" s="69"/>
      <c r="H1862" s="3"/>
      <c r="I1862" s="3"/>
      <c r="J1862" s="3"/>
      <c r="K1862" s="3"/>
      <c r="L1862" s="3"/>
    </row>
    <row r="1863" spans="2:12" x14ac:dyDescent="0.2">
      <c r="B1863" s="71"/>
      <c r="C1863" s="71"/>
      <c r="D1863" s="3"/>
      <c r="E1863" s="3"/>
      <c r="F1863" s="3"/>
      <c r="G1863" s="69"/>
      <c r="H1863" s="3"/>
      <c r="I1863" s="3"/>
      <c r="J1863" s="3"/>
      <c r="K1863" s="3"/>
      <c r="L1863" s="3"/>
    </row>
    <row r="1864" spans="2:12" x14ac:dyDescent="0.2">
      <c r="B1864" s="71"/>
      <c r="C1864" s="71"/>
      <c r="D1864" s="3"/>
      <c r="E1864" s="3"/>
      <c r="F1864" s="3"/>
      <c r="G1864" s="69"/>
      <c r="H1864" s="3"/>
      <c r="I1864" s="3"/>
      <c r="J1864" s="3"/>
      <c r="K1864" s="3"/>
      <c r="L1864" s="3"/>
    </row>
    <row r="1865" spans="2:12" x14ac:dyDescent="0.2">
      <c r="B1865" s="71"/>
      <c r="C1865" s="71"/>
      <c r="D1865" s="3"/>
      <c r="E1865" s="3"/>
      <c r="F1865" s="3"/>
      <c r="G1865" s="69"/>
      <c r="H1865" s="3"/>
      <c r="I1865" s="3"/>
      <c r="J1865" s="3"/>
      <c r="K1865" s="3"/>
      <c r="L1865" s="3"/>
    </row>
    <row r="1866" spans="2:12" x14ac:dyDescent="0.2">
      <c r="B1866" s="71"/>
      <c r="C1866" s="71"/>
      <c r="D1866" s="3"/>
      <c r="E1866" s="3"/>
      <c r="F1866" s="3"/>
      <c r="G1866" s="69"/>
      <c r="H1866" s="3"/>
      <c r="I1866" s="3"/>
      <c r="J1866" s="3"/>
      <c r="K1866" s="3"/>
      <c r="L1866" s="3"/>
    </row>
    <row r="1867" spans="2:12" x14ac:dyDescent="0.2">
      <c r="B1867" s="71"/>
      <c r="C1867" s="71"/>
      <c r="D1867" s="3"/>
      <c r="E1867" s="3"/>
      <c r="F1867" s="3"/>
      <c r="G1867" s="69"/>
      <c r="H1867" s="3"/>
      <c r="I1867" s="3"/>
      <c r="J1867" s="3"/>
      <c r="K1867" s="3"/>
      <c r="L1867" s="3"/>
    </row>
    <row r="1868" spans="2:12" x14ac:dyDescent="0.2">
      <c r="B1868" s="71"/>
      <c r="C1868" s="71"/>
      <c r="D1868" s="3"/>
      <c r="E1868" s="3"/>
      <c r="F1868" s="3"/>
      <c r="G1868" s="69"/>
      <c r="H1868" s="3"/>
      <c r="I1868" s="3"/>
      <c r="J1868" s="3"/>
      <c r="K1868" s="3"/>
      <c r="L1868" s="3"/>
    </row>
    <row r="1869" spans="2:12" x14ac:dyDescent="0.2">
      <c r="B1869" s="71"/>
      <c r="C1869" s="71"/>
      <c r="D1869" s="3"/>
      <c r="E1869" s="3"/>
      <c r="F1869" s="3"/>
      <c r="G1869" s="69"/>
      <c r="H1869" s="3"/>
      <c r="I1869" s="3"/>
      <c r="J1869" s="3"/>
      <c r="K1869" s="3"/>
      <c r="L1869" s="3"/>
    </row>
    <row r="1870" spans="2:12" x14ac:dyDescent="0.2">
      <c r="B1870" s="71"/>
      <c r="C1870" s="71"/>
      <c r="D1870" s="3"/>
      <c r="E1870" s="3"/>
      <c r="F1870" s="3"/>
      <c r="G1870" s="69"/>
      <c r="H1870" s="3"/>
      <c r="I1870" s="3"/>
      <c r="J1870" s="3"/>
      <c r="K1870" s="3"/>
      <c r="L1870" s="3"/>
    </row>
    <row r="1871" spans="2:12" x14ac:dyDescent="0.2">
      <c r="B1871" s="71"/>
      <c r="C1871" s="71"/>
      <c r="D1871" s="3"/>
      <c r="E1871" s="3"/>
      <c r="F1871" s="3"/>
      <c r="G1871" s="69"/>
      <c r="H1871" s="3"/>
      <c r="I1871" s="3"/>
      <c r="J1871" s="3"/>
      <c r="K1871" s="3"/>
      <c r="L1871" s="3"/>
    </row>
    <row r="1872" spans="2:12" x14ac:dyDescent="0.2">
      <c r="B1872" s="71"/>
      <c r="C1872" s="71"/>
      <c r="D1872" s="3"/>
      <c r="E1872" s="3"/>
      <c r="F1872" s="3"/>
      <c r="G1872" s="69"/>
      <c r="H1872" s="3"/>
      <c r="I1872" s="3"/>
      <c r="J1872" s="3"/>
      <c r="K1872" s="3"/>
      <c r="L1872" s="3"/>
    </row>
    <row r="1873" spans="2:12" x14ac:dyDescent="0.2">
      <c r="B1873" s="71"/>
      <c r="C1873" s="71"/>
      <c r="D1873" s="3"/>
      <c r="E1873" s="3"/>
      <c r="F1873" s="3"/>
      <c r="G1873" s="69"/>
      <c r="H1873" s="3"/>
      <c r="I1873" s="3"/>
      <c r="J1873" s="3"/>
      <c r="K1873" s="3"/>
      <c r="L1873" s="3"/>
    </row>
    <row r="1874" spans="2:12" x14ac:dyDescent="0.2">
      <c r="B1874" s="71"/>
      <c r="C1874" s="71"/>
      <c r="D1874" s="3"/>
      <c r="E1874" s="3"/>
      <c r="F1874" s="3"/>
      <c r="G1874" s="69"/>
      <c r="H1874" s="3"/>
      <c r="I1874" s="3"/>
      <c r="J1874" s="3"/>
      <c r="K1874" s="3"/>
      <c r="L1874" s="3"/>
    </row>
    <row r="1875" spans="2:12" x14ac:dyDescent="0.2">
      <c r="B1875" s="71"/>
      <c r="C1875" s="71"/>
      <c r="D1875" s="3"/>
      <c r="E1875" s="3"/>
      <c r="F1875" s="3"/>
      <c r="G1875" s="69"/>
      <c r="H1875" s="3"/>
      <c r="I1875" s="3"/>
      <c r="J1875" s="3"/>
      <c r="K1875" s="3"/>
      <c r="L1875" s="3"/>
    </row>
    <row r="1876" spans="2:12" x14ac:dyDescent="0.2">
      <c r="B1876" s="71"/>
      <c r="C1876" s="71"/>
      <c r="D1876" s="3"/>
      <c r="E1876" s="3"/>
      <c r="F1876" s="3"/>
      <c r="G1876" s="69"/>
      <c r="H1876" s="3"/>
      <c r="I1876" s="3"/>
      <c r="J1876" s="3"/>
      <c r="K1876" s="3"/>
      <c r="L1876" s="3"/>
    </row>
    <row r="1877" spans="2:12" x14ac:dyDescent="0.2">
      <c r="B1877" s="71"/>
      <c r="C1877" s="71"/>
      <c r="D1877" s="3"/>
      <c r="E1877" s="3"/>
      <c r="F1877" s="3"/>
      <c r="G1877" s="69"/>
      <c r="H1877" s="3"/>
      <c r="I1877" s="3"/>
      <c r="J1877" s="3"/>
      <c r="K1877" s="3"/>
      <c r="L1877" s="3"/>
    </row>
    <row r="1878" spans="2:12" x14ac:dyDescent="0.2">
      <c r="B1878" s="71"/>
      <c r="C1878" s="71"/>
      <c r="D1878" s="3"/>
      <c r="E1878" s="3"/>
      <c r="F1878" s="3"/>
      <c r="G1878" s="69"/>
      <c r="H1878" s="3"/>
      <c r="I1878" s="3"/>
      <c r="J1878" s="3"/>
      <c r="K1878" s="3"/>
      <c r="L1878" s="3"/>
    </row>
    <row r="1879" spans="2:12" x14ac:dyDescent="0.2">
      <c r="B1879" s="71"/>
      <c r="C1879" s="71"/>
      <c r="D1879" s="3"/>
      <c r="E1879" s="3"/>
      <c r="F1879" s="3"/>
      <c r="G1879" s="69"/>
      <c r="H1879" s="3"/>
      <c r="I1879" s="3"/>
      <c r="J1879" s="3"/>
      <c r="K1879" s="3"/>
      <c r="L1879" s="3"/>
    </row>
    <row r="1880" spans="2:12" x14ac:dyDescent="0.2">
      <c r="B1880" s="71"/>
      <c r="C1880" s="71"/>
      <c r="D1880" s="3"/>
      <c r="E1880" s="3"/>
      <c r="F1880" s="3"/>
      <c r="G1880" s="69"/>
      <c r="H1880" s="3"/>
      <c r="I1880" s="3"/>
      <c r="J1880" s="3"/>
      <c r="K1880" s="3"/>
      <c r="L1880" s="3"/>
    </row>
    <row r="1881" spans="2:12" x14ac:dyDescent="0.2">
      <c r="B1881" s="71"/>
      <c r="C1881" s="71"/>
      <c r="D1881" s="3"/>
      <c r="E1881" s="3"/>
      <c r="F1881" s="3"/>
      <c r="G1881" s="69"/>
      <c r="H1881" s="3"/>
      <c r="I1881" s="3"/>
      <c r="J1881" s="3"/>
      <c r="K1881" s="3"/>
      <c r="L1881" s="3"/>
    </row>
    <row r="1882" spans="2:12" x14ac:dyDescent="0.2">
      <c r="B1882" s="71"/>
      <c r="C1882" s="71"/>
      <c r="D1882" s="3"/>
      <c r="E1882" s="3"/>
      <c r="F1882" s="3"/>
      <c r="G1882" s="69"/>
      <c r="H1882" s="3"/>
      <c r="I1882" s="3"/>
      <c r="J1882" s="3"/>
      <c r="K1882" s="3"/>
      <c r="L1882" s="3"/>
    </row>
    <row r="1883" spans="2:12" x14ac:dyDescent="0.2">
      <c r="B1883" s="71"/>
      <c r="C1883" s="71"/>
      <c r="D1883" s="3"/>
      <c r="E1883" s="3"/>
      <c r="F1883" s="3"/>
      <c r="G1883" s="69"/>
      <c r="H1883" s="3"/>
      <c r="I1883" s="3"/>
      <c r="J1883" s="3"/>
      <c r="K1883" s="3"/>
      <c r="L1883" s="3"/>
    </row>
    <row r="1884" spans="2:12" x14ac:dyDescent="0.2">
      <c r="B1884" s="71"/>
      <c r="C1884" s="71"/>
      <c r="D1884" s="3"/>
      <c r="E1884" s="3"/>
      <c r="F1884" s="3"/>
      <c r="G1884" s="69"/>
      <c r="H1884" s="3"/>
      <c r="I1884" s="3"/>
      <c r="J1884" s="3"/>
      <c r="K1884" s="3"/>
      <c r="L1884" s="3"/>
    </row>
    <row r="1885" spans="2:12" x14ac:dyDescent="0.2">
      <c r="B1885" s="71"/>
      <c r="C1885" s="71"/>
      <c r="D1885" s="3"/>
      <c r="E1885" s="3"/>
      <c r="F1885" s="3"/>
      <c r="G1885" s="69"/>
      <c r="H1885" s="3"/>
      <c r="I1885" s="3"/>
      <c r="J1885" s="3"/>
      <c r="K1885" s="3"/>
      <c r="L1885" s="3"/>
    </row>
    <row r="1886" spans="2:12" x14ac:dyDescent="0.2">
      <c r="B1886" s="71"/>
      <c r="C1886" s="71"/>
      <c r="D1886" s="3"/>
      <c r="E1886" s="3"/>
      <c r="F1886" s="3"/>
      <c r="G1886" s="69"/>
      <c r="H1886" s="3"/>
      <c r="I1886" s="3"/>
      <c r="J1886" s="3"/>
      <c r="K1886" s="3"/>
      <c r="L1886" s="3"/>
    </row>
    <row r="1887" spans="2:12" x14ac:dyDescent="0.2">
      <c r="B1887" s="71"/>
      <c r="C1887" s="71"/>
      <c r="D1887" s="3"/>
      <c r="E1887" s="3"/>
      <c r="F1887" s="3"/>
      <c r="G1887" s="69"/>
      <c r="H1887" s="3"/>
      <c r="I1887" s="3"/>
      <c r="J1887" s="3"/>
      <c r="K1887" s="3"/>
      <c r="L1887" s="3"/>
    </row>
    <row r="1888" spans="2:12" x14ac:dyDescent="0.2">
      <c r="B1888" s="71"/>
      <c r="C1888" s="71"/>
      <c r="D1888" s="3"/>
      <c r="E1888" s="3"/>
      <c r="F1888" s="3"/>
      <c r="G1888" s="69"/>
      <c r="H1888" s="3"/>
      <c r="I1888" s="3"/>
      <c r="J1888" s="3"/>
      <c r="K1888" s="3"/>
      <c r="L1888" s="3"/>
    </row>
    <row r="1889" spans="2:12" x14ac:dyDescent="0.2">
      <c r="B1889" s="71"/>
      <c r="C1889" s="71"/>
      <c r="D1889" s="3"/>
      <c r="E1889" s="3"/>
      <c r="F1889" s="3"/>
      <c r="G1889" s="69"/>
      <c r="H1889" s="3"/>
      <c r="I1889" s="3"/>
      <c r="J1889" s="3"/>
      <c r="K1889" s="3"/>
      <c r="L1889" s="3"/>
    </row>
    <row r="1890" spans="2:12" x14ac:dyDescent="0.2">
      <c r="B1890" s="71"/>
      <c r="C1890" s="71"/>
      <c r="D1890" s="3"/>
      <c r="E1890" s="3"/>
      <c r="F1890" s="3"/>
      <c r="G1890" s="69"/>
      <c r="H1890" s="3"/>
      <c r="I1890" s="3"/>
      <c r="J1890" s="3"/>
      <c r="K1890" s="3"/>
      <c r="L1890" s="3"/>
    </row>
    <row r="1891" spans="2:12" x14ac:dyDescent="0.2">
      <c r="B1891" s="71"/>
      <c r="C1891" s="71"/>
      <c r="D1891" s="3"/>
      <c r="E1891" s="3"/>
      <c r="F1891" s="3"/>
      <c r="G1891" s="69"/>
      <c r="H1891" s="3"/>
      <c r="I1891" s="3"/>
      <c r="J1891" s="3"/>
      <c r="K1891" s="3"/>
      <c r="L1891" s="3"/>
    </row>
    <row r="1892" spans="2:12" x14ac:dyDescent="0.2">
      <c r="B1892" s="71"/>
      <c r="C1892" s="71"/>
      <c r="D1892" s="3"/>
      <c r="E1892" s="3"/>
      <c r="F1892" s="3"/>
      <c r="G1892" s="69"/>
      <c r="H1892" s="3"/>
      <c r="I1892" s="3"/>
      <c r="J1892" s="3"/>
      <c r="K1892" s="3"/>
      <c r="L1892" s="3"/>
    </row>
    <row r="1893" spans="2:12" x14ac:dyDescent="0.2">
      <c r="B1893" s="71"/>
      <c r="C1893" s="71"/>
      <c r="D1893" s="3"/>
      <c r="E1893" s="3"/>
      <c r="F1893" s="3"/>
      <c r="G1893" s="69"/>
      <c r="H1893" s="3"/>
      <c r="I1893" s="3"/>
      <c r="J1893" s="3"/>
      <c r="K1893" s="3"/>
      <c r="L1893" s="3"/>
    </row>
    <row r="1894" spans="2:12" x14ac:dyDescent="0.2">
      <c r="B1894" s="71"/>
      <c r="C1894" s="71"/>
      <c r="D1894" s="3"/>
      <c r="E1894" s="3"/>
      <c r="F1894" s="3"/>
      <c r="G1894" s="69"/>
      <c r="H1894" s="3"/>
      <c r="I1894" s="3"/>
      <c r="J1894" s="3"/>
      <c r="K1894" s="3"/>
      <c r="L1894" s="3"/>
    </row>
    <row r="1895" spans="2:12" x14ac:dyDescent="0.2">
      <c r="B1895" s="71"/>
      <c r="C1895" s="71"/>
      <c r="D1895" s="3"/>
      <c r="E1895" s="3"/>
      <c r="F1895" s="3"/>
      <c r="G1895" s="69"/>
      <c r="H1895" s="3"/>
      <c r="I1895" s="3"/>
      <c r="J1895" s="3"/>
      <c r="K1895" s="3"/>
      <c r="L1895" s="3"/>
    </row>
    <row r="1896" spans="2:12" x14ac:dyDescent="0.2">
      <c r="B1896" s="71"/>
      <c r="C1896" s="71"/>
      <c r="D1896" s="3"/>
      <c r="E1896" s="3"/>
      <c r="F1896" s="3"/>
      <c r="G1896" s="69"/>
      <c r="H1896" s="3"/>
      <c r="I1896" s="3"/>
      <c r="J1896" s="3"/>
      <c r="K1896" s="3"/>
      <c r="L1896" s="3"/>
    </row>
    <row r="1897" spans="2:12" x14ac:dyDescent="0.2">
      <c r="B1897" s="71"/>
      <c r="C1897" s="71"/>
      <c r="D1897" s="3"/>
      <c r="E1897" s="3"/>
      <c r="F1897" s="3"/>
      <c r="G1897" s="69"/>
      <c r="H1897" s="3"/>
      <c r="I1897" s="3"/>
      <c r="J1897" s="3"/>
      <c r="K1897" s="3"/>
      <c r="L1897" s="3"/>
    </row>
    <row r="1898" spans="2:12" x14ac:dyDescent="0.2">
      <c r="B1898" s="71"/>
      <c r="C1898" s="71"/>
      <c r="D1898" s="3"/>
      <c r="E1898" s="3"/>
      <c r="F1898" s="3"/>
      <c r="G1898" s="69"/>
      <c r="H1898" s="3"/>
      <c r="I1898" s="3"/>
      <c r="J1898" s="3"/>
      <c r="K1898" s="3"/>
      <c r="L1898" s="3"/>
    </row>
    <row r="1899" spans="2:12" x14ac:dyDescent="0.2">
      <c r="B1899" s="71"/>
      <c r="C1899" s="71"/>
      <c r="D1899" s="3"/>
      <c r="E1899" s="3"/>
      <c r="F1899" s="3"/>
      <c r="G1899" s="69"/>
      <c r="H1899" s="3"/>
      <c r="I1899" s="3"/>
      <c r="J1899" s="3"/>
      <c r="K1899" s="3"/>
      <c r="L1899" s="3"/>
    </row>
    <row r="1900" spans="2:12" x14ac:dyDescent="0.2">
      <c r="B1900" s="71"/>
      <c r="C1900" s="71"/>
      <c r="D1900" s="3"/>
      <c r="E1900" s="3"/>
      <c r="F1900" s="3"/>
      <c r="G1900" s="69"/>
      <c r="H1900" s="3"/>
      <c r="I1900" s="3"/>
      <c r="J1900" s="3"/>
      <c r="K1900" s="3"/>
      <c r="L1900" s="3"/>
    </row>
    <row r="1901" spans="2:12" x14ac:dyDescent="0.2">
      <c r="B1901" s="71"/>
      <c r="C1901" s="71"/>
      <c r="D1901" s="3"/>
      <c r="E1901" s="3"/>
      <c r="F1901" s="3"/>
      <c r="G1901" s="69"/>
      <c r="H1901" s="3"/>
      <c r="I1901" s="3"/>
      <c r="J1901" s="3"/>
      <c r="K1901" s="3"/>
      <c r="L1901" s="3"/>
    </row>
    <row r="1902" spans="2:12" x14ac:dyDescent="0.2">
      <c r="B1902" s="71"/>
      <c r="C1902" s="71"/>
      <c r="D1902" s="3"/>
      <c r="E1902" s="3"/>
      <c r="F1902" s="3"/>
      <c r="G1902" s="69"/>
      <c r="H1902" s="3"/>
      <c r="I1902" s="3"/>
      <c r="J1902" s="3"/>
      <c r="K1902" s="3"/>
      <c r="L1902" s="3"/>
    </row>
    <row r="1903" spans="2:12" x14ac:dyDescent="0.2">
      <c r="B1903" s="71"/>
      <c r="C1903" s="71"/>
      <c r="D1903" s="3"/>
      <c r="E1903" s="3"/>
      <c r="F1903" s="3"/>
      <c r="G1903" s="69"/>
      <c r="H1903" s="3"/>
      <c r="I1903" s="3"/>
      <c r="J1903" s="3"/>
      <c r="K1903" s="3"/>
      <c r="L1903" s="3"/>
    </row>
    <row r="1904" spans="2:12" x14ac:dyDescent="0.2">
      <c r="B1904" s="71"/>
      <c r="C1904" s="71"/>
      <c r="D1904" s="3"/>
      <c r="E1904" s="3"/>
      <c r="F1904" s="3"/>
      <c r="G1904" s="69"/>
      <c r="H1904" s="3"/>
      <c r="I1904" s="3"/>
      <c r="J1904" s="3"/>
      <c r="K1904" s="3"/>
      <c r="L1904" s="3"/>
    </row>
    <row r="1905" spans="2:12" x14ac:dyDescent="0.2">
      <c r="B1905" s="71"/>
      <c r="C1905" s="71"/>
      <c r="D1905" s="3"/>
      <c r="E1905" s="3"/>
      <c r="F1905" s="3"/>
      <c r="G1905" s="69"/>
      <c r="H1905" s="3"/>
      <c r="I1905" s="3"/>
      <c r="J1905" s="3"/>
      <c r="K1905" s="3"/>
      <c r="L1905" s="3"/>
    </row>
    <row r="1906" spans="2:12" x14ac:dyDescent="0.2">
      <c r="B1906" s="71"/>
      <c r="C1906" s="71"/>
      <c r="D1906" s="3"/>
      <c r="E1906" s="3"/>
      <c r="F1906" s="3"/>
      <c r="G1906" s="69"/>
      <c r="H1906" s="3"/>
      <c r="I1906" s="3"/>
      <c r="J1906" s="3"/>
      <c r="K1906" s="3"/>
      <c r="L1906" s="3"/>
    </row>
    <row r="1907" spans="2:12" x14ac:dyDescent="0.2">
      <c r="B1907" s="71"/>
      <c r="C1907" s="71"/>
      <c r="D1907" s="3"/>
      <c r="E1907" s="3"/>
      <c r="F1907" s="3"/>
      <c r="G1907" s="69"/>
      <c r="H1907" s="3"/>
      <c r="I1907" s="3"/>
      <c r="J1907" s="3"/>
      <c r="K1907" s="3"/>
      <c r="L1907" s="3"/>
    </row>
    <row r="1908" spans="2:12" x14ac:dyDescent="0.2">
      <c r="B1908" s="71"/>
      <c r="C1908" s="71"/>
      <c r="D1908" s="3"/>
      <c r="E1908" s="3"/>
      <c r="F1908" s="3"/>
      <c r="G1908" s="69"/>
      <c r="H1908" s="3"/>
      <c r="I1908" s="3"/>
      <c r="J1908" s="3"/>
      <c r="K1908" s="3"/>
      <c r="L1908" s="3"/>
    </row>
    <row r="1909" spans="2:12" x14ac:dyDescent="0.2">
      <c r="B1909" s="71"/>
      <c r="C1909" s="71"/>
      <c r="D1909" s="3"/>
      <c r="E1909" s="3"/>
      <c r="F1909" s="3"/>
      <c r="G1909" s="69"/>
      <c r="H1909" s="3"/>
      <c r="I1909" s="3"/>
      <c r="J1909" s="3"/>
      <c r="K1909" s="3"/>
      <c r="L1909" s="3"/>
    </row>
    <row r="1910" spans="2:12" x14ac:dyDescent="0.2">
      <c r="B1910" s="71"/>
      <c r="C1910" s="71"/>
      <c r="D1910" s="3"/>
      <c r="E1910" s="3"/>
      <c r="F1910" s="3"/>
      <c r="G1910" s="69"/>
      <c r="H1910" s="3"/>
      <c r="I1910" s="3"/>
      <c r="J1910" s="3"/>
      <c r="K1910" s="3"/>
      <c r="L1910" s="3"/>
    </row>
    <row r="1911" spans="2:12" x14ac:dyDescent="0.2">
      <c r="B1911" s="71"/>
      <c r="C1911" s="71"/>
      <c r="D1911" s="3"/>
      <c r="E1911" s="3"/>
      <c r="F1911" s="3"/>
      <c r="G1911" s="69"/>
      <c r="H1911" s="3"/>
      <c r="I1911" s="3"/>
      <c r="J1911" s="3"/>
      <c r="K1911" s="3"/>
      <c r="L1911" s="3"/>
    </row>
    <row r="1912" spans="2:12" x14ac:dyDescent="0.2">
      <c r="B1912" s="71"/>
      <c r="C1912" s="71"/>
      <c r="D1912" s="3"/>
      <c r="E1912" s="3"/>
      <c r="F1912" s="3"/>
      <c r="G1912" s="69"/>
      <c r="H1912" s="3"/>
      <c r="I1912" s="3"/>
      <c r="J1912" s="3"/>
      <c r="K1912" s="3"/>
      <c r="L1912" s="3"/>
    </row>
    <row r="1913" spans="2:12" x14ac:dyDescent="0.2">
      <c r="B1913" s="71"/>
      <c r="C1913" s="71"/>
      <c r="D1913" s="3"/>
      <c r="E1913" s="3"/>
      <c r="F1913" s="3"/>
      <c r="G1913" s="69"/>
      <c r="H1913" s="3"/>
      <c r="I1913" s="3"/>
      <c r="J1913" s="3"/>
      <c r="K1913" s="3"/>
      <c r="L1913" s="3"/>
    </row>
    <row r="1914" spans="2:12" x14ac:dyDescent="0.2">
      <c r="B1914" s="71"/>
      <c r="C1914" s="71"/>
      <c r="D1914" s="3"/>
      <c r="E1914" s="3"/>
      <c r="F1914" s="3"/>
      <c r="G1914" s="69"/>
      <c r="H1914" s="3"/>
      <c r="I1914" s="3"/>
      <c r="J1914" s="3"/>
      <c r="K1914" s="3"/>
      <c r="L1914" s="3"/>
    </row>
    <row r="1915" spans="2:12" x14ac:dyDescent="0.2">
      <c r="B1915" s="71"/>
      <c r="C1915" s="71"/>
      <c r="D1915" s="3"/>
      <c r="E1915" s="3"/>
      <c r="F1915" s="3"/>
      <c r="G1915" s="69"/>
      <c r="H1915" s="3"/>
      <c r="I1915" s="3"/>
      <c r="J1915" s="3"/>
      <c r="K1915" s="3"/>
      <c r="L1915" s="3"/>
    </row>
    <row r="1916" spans="2:12" x14ac:dyDescent="0.2">
      <c r="B1916" s="71"/>
      <c r="C1916" s="71"/>
      <c r="D1916" s="3"/>
      <c r="E1916" s="3"/>
      <c r="F1916" s="3"/>
      <c r="G1916" s="69"/>
      <c r="H1916" s="3"/>
      <c r="I1916" s="3"/>
      <c r="J1916" s="3"/>
      <c r="K1916" s="3"/>
      <c r="L1916" s="3"/>
    </row>
    <row r="1917" spans="2:12" x14ac:dyDescent="0.2">
      <c r="B1917" s="71"/>
      <c r="C1917" s="71"/>
      <c r="D1917" s="3"/>
      <c r="E1917" s="3"/>
      <c r="F1917" s="3"/>
      <c r="G1917" s="69"/>
      <c r="H1917" s="3"/>
      <c r="I1917" s="3"/>
      <c r="J1917" s="3"/>
      <c r="K1917" s="3"/>
      <c r="L1917" s="3"/>
    </row>
    <row r="1918" spans="2:12" x14ac:dyDescent="0.2">
      <c r="B1918" s="71"/>
      <c r="C1918" s="71"/>
      <c r="D1918" s="3"/>
      <c r="E1918" s="3"/>
      <c r="F1918" s="3"/>
      <c r="G1918" s="69"/>
      <c r="H1918" s="3"/>
      <c r="I1918" s="3"/>
      <c r="J1918" s="3"/>
      <c r="K1918" s="3"/>
      <c r="L1918" s="3"/>
    </row>
    <row r="1919" spans="2:12" x14ac:dyDescent="0.2">
      <c r="B1919" s="71"/>
      <c r="C1919" s="71"/>
      <c r="D1919" s="3"/>
      <c r="E1919" s="3"/>
      <c r="F1919" s="3"/>
      <c r="G1919" s="69"/>
      <c r="H1919" s="3"/>
      <c r="I1919" s="3"/>
      <c r="J1919" s="3"/>
      <c r="K1919" s="3"/>
      <c r="L1919" s="3"/>
    </row>
    <row r="1920" spans="2:12" x14ac:dyDescent="0.2">
      <c r="B1920" s="71"/>
      <c r="C1920" s="71"/>
      <c r="D1920" s="3"/>
      <c r="E1920" s="3"/>
      <c r="F1920" s="3"/>
      <c r="G1920" s="69"/>
      <c r="H1920" s="3"/>
      <c r="I1920" s="3"/>
      <c r="J1920" s="3"/>
      <c r="K1920" s="3"/>
      <c r="L1920" s="3"/>
    </row>
    <row r="1921" spans="2:12" x14ac:dyDescent="0.2">
      <c r="B1921" s="71"/>
      <c r="C1921" s="71"/>
      <c r="D1921" s="3"/>
      <c r="E1921" s="3"/>
      <c r="F1921" s="3"/>
      <c r="G1921" s="69"/>
      <c r="H1921" s="3"/>
      <c r="I1921" s="3"/>
      <c r="J1921" s="3"/>
      <c r="K1921" s="3"/>
      <c r="L1921" s="3"/>
    </row>
    <row r="1922" spans="2:12" x14ac:dyDescent="0.2">
      <c r="B1922" s="71"/>
      <c r="C1922" s="71"/>
      <c r="D1922" s="3"/>
      <c r="E1922" s="3"/>
      <c r="F1922" s="3"/>
      <c r="G1922" s="69"/>
      <c r="H1922" s="3"/>
      <c r="I1922" s="3"/>
      <c r="J1922" s="3"/>
      <c r="K1922" s="3"/>
      <c r="L1922" s="3"/>
    </row>
    <row r="1923" spans="2:12" x14ac:dyDescent="0.2">
      <c r="B1923" s="71"/>
      <c r="C1923" s="71"/>
      <c r="D1923" s="3"/>
      <c r="E1923" s="3"/>
      <c r="F1923" s="3"/>
      <c r="G1923" s="69"/>
      <c r="H1923" s="3"/>
      <c r="I1923" s="3"/>
      <c r="J1923" s="3"/>
      <c r="K1923" s="3"/>
      <c r="L1923" s="3"/>
    </row>
    <row r="1924" spans="2:12" x14ac:dyDescent="0.2">
      <c r="B1924" s="71"/>
      <c r="C1924" s="71"/>
      <c r="D1924" s="3"/>
      <c r="E1924" s="3"/>
      <c r="F1924" s="3"/>
      <c r="G1924" s="69"/>
      <c r="H1924" s="3"/>
      <c r="I1924" s="3"/>
      <c r="J1924" s="3"/>
      <c r="K1924" s="3"/>
      <c r="L1924" s="3"/>
    </row>
    <row r="1925" spans="2:12" x14ac:dyDescent="0.2">
      <c r="B1925" s="71"/>
      <c r="C1925" s="71"/>
      <c r="D1925" s="3"/>
      <c r="E1925" s="3"/>
      <c r="F1925" s="3"/>
      <c r="G1925" s="69"/>
      <c r="H1925" s="3"/>
      <c r="I1925" s="3"/>
      <c r="J1925" s="3"/>
      <c r="K1925" s="3"/>
      <c r="L1925" s="3"/>
    </row>
    <row r="1926" spans="2:12" x14ac:dyDescent="0.2">
      <c r="B1926" s="71"/>
      <c r="C1926" s="71"/>
      <c r="D1926" s="3"/>
      <c r="E1926" s="3"/>
      <c r="F1926" s="3"/>
      <c r="G1926" s="69"/>
      <c r="H1926" s="3"/>
      <c r="I1926" s="3"/>
      <c r="J1926" s="3"/>
      <c r="K1926" s="3"/>
      <c r="L1926" s="3"/>
    </row>
    <row r="1927" spans="2:12" x14ac:dyDescent="0.2">
      <c r="B1927" s="71"/>
      <c r="C1927" s="71"/>
      <c r="D1927" s="3"/>
      <c r="E1927" s="3"/>
      <c r="F1927" s="3"/>
      <c r="G1927" s="69"/>
      <c r="H1927" s="3"/>
      <c r="I1927" s="3"/>
      <c r="J1927" s="3"/>
      <c r="K1927" s="3"/>
      <c r="L1927" s="3"/>
    </row>
    <row r="1928" spans="2:12" x14ac:dyDescent="0.2">
      <c r="B1928" s="71"/>
      <c r="C1928" s="71"/>
      <c r="D1928" s="3"/>
      <c r="E1928" s="3"/>
      <c r="F1928" s="3"/>
      <c r="G1928" s="69"/>
      <c r="H1928" s="3"/>
      <c r="I1928" s="3"/>
      <c r="J1928" s="3"/>
      <c r="K1928" s="3"/>
      <c r="L1928" s="3"/>
    </row>
    <row r="1929" spans="2:12" x14ac:dyDescent="0.2">
      <c r="B1929" s="71"/>
      <c r="C1929" s="71"/>
      <c r="D1929" s="3"/>
      <c r="E1929" s="3"/>
      <c r="F1929" s="3"/>
      <c r="G1929" s="69"/>
      <c r="H1929" s="3"/>
      <c r="I1929" s="3"/>
      <c r="J1929" s="3"/>
      <c r="K1929" s="3"/>
      <c r="L1929" s="3"/>
    </row>
    <row r="1930" spans="2:12" x14ac:dyDescent="0.2">
      <c r="B1930" s="71"/>
      <c r="C1930" s="71"/>
      <c r="D1930" s="3"/>
      <c r="E1930" s="3"/>
      <c r="F1930" s="3"/>
      <c r="G1930" s="69"/>
      <c r="H1930" s="3"/>
      <c r="I1930" s="3"/>
      <c r="J1930" s="3"/>
      <c r="K1930" s="3"/>
      <c r="L1930" s="3"/>
    </row>
    <row r="1931" spans="2:12" x14ac:dyDescent="0.2">
      <c r="B1931" s="71"/>
      <c r="C1931" s="71"/>
      <c r="D1931" s="3"/>
      <c r="E1931" s="3"/>
      <c r="F1931" s="3"/>
      <c r="G1931" s="69"/>
      <c r="H1931" s="3"/>
      <c r="I1931" s="3"/>
      <c r="J1931" s="3"/>
      <c r="K1931" s="3"/>
      <c r="L1931" s="3"/>
    </row>
    <row r="1932" spans="2:12" x14ac:dyDescent="0.2">
      <c r="B1932" s="71"/>
      <c r="C1932" s="71"/>
      <c r="D1932" s="3"/>
      <c r="E1932" s="3"/>
      <c r="F1932" s="3"/>
      <c r="G1932" s="69"/>
      <c r="H1932" s="3"/>
      <c r="I1932" s="3"/>
      <c r="J1932" s="3"/>
      <c r="K1932" s="3"/>
      <c r="L1932" s="3"/>
    </row>
    <row r="1933" spans="2:12" x14ac:dyDescent="0.2">
      <c r="B1933" s="71"/>
      <c r="C1933" s="71"/>
      <c r="D1933" s="3"/>
      <c r="E1933" s="3"/>
      <c r="F1933" s="3"/>
      <c r="G1933" s="69"/>
      <c r="H1933" s="3"/>
      <c r="I1933" s="3"/>
      <c r="J1933" s="3"/>
      <c r="K1933" s="3"/>
      <c r="L1933" s="3"/>
    </row>
    <row r="1934" spans="2:12" x14ac:dyDescent="0.2">
      <c r="B1934" s="71"/>
      <c r="C1934" s="71"/>
      <c r="D1934" s="3"/>
      <c r="E1934" s="3"/>
      <c r="F1934" s="3"/>
      <c r="G1934" s="69"/>
      <c r="H1934" s="3"/>
      <c r="I1934" s="3"/>
      <c r="J1934" s="3"/>
      <c r="K1934" s="3"/>
      <c r="L1934" s="3"/>
    </row>
    <row r="1935" spans="2:12" x14ac:dyDescent="0.2">
      <c r="B1935" s="71"/>
      <c r="C1935" s="71"/>
      <c r="D1935" s="3"/>
      <c r="E1935" s="3"/>
      <c r="F1935" s="3"/>
      <c r="G1935" s="69"/>
      <c r="H1935" s="3"/>
      <c r="I1935" s="3"/>
      <c r="J1935" s="3"/>
      <c r="K1935" s="3"/>
      <c r="L1935" s="3"/>
    </row>
    <row r="1936" spans="2:12" x14ac:dyDescent="0.2">
      <c r="B1936" s="71"/>
      <c r="C1936" s="71"/>
      <c r="D1936" s="3"/>
      <c r="E1936" s="3"/>
      <c r="F1936" s="3"/>
      <c r="G1936" s="69"/>
      <c r="H1936" s="3"/>
      <c r="I1936" s="3"/>
      <c r="J1936" s="3"/>
      <c r="K1936" s="3"/>
      <c r="L1936" s="3"/>
    </row>
    <row r="1937" spans="2:12" x14ac:dyDescent="0.2">
      <c r="B1937" s="71"/>
      <c r="C1937" s="71"/>
      <c r="D1937" s="3"/>
      <c r="E1937" s="3"/>
      <c r="F1937" s="3"/>
      <c r="G1937" s="69"/>
      <c r="H1937" s="3"/>
      <c r="I1937" s="3"/>
      <c r="J1937" s="3"/>
      <c r="K1937" s="3"/>
      <c r="L1937" s="3"/>
    </row>
    <row r="1938" spans="2:12" x14ac:dyDescent="0.2">
      <c r="B1938" s="71"/>
      <c r="C1938" s="71"/>
      <c r="D1938" s="3"/>
      <c r="E1938" s="3"/>
      <c r="F1938" s="3"/>
      <c r="G1938" s="69"/>
      <c r="H1938" s="3"/>
      <c r="I1938" s="3"/>
      <c r="J1938" s="3"/>
      <c r="K1938" s="3"/>
      <c r="L1938" s="3"/>
    </row>
    <row r="1939" spans="2:12" x14ac:dyDescent="0.2">
      <c r="B1939" s="71"/>
      <c r="C1939" s="71"/>
      <c r="D1939" s="3"/>
      <c r="E1939" s="3"/>
      <c r="F1939" s="3"/>
      <c r="G1939" s="69"/>
      <c r="H1939" s="3"/>
      <c r="I1939" s="3"/>
      <c r="J1939" s="3"/>
      <c r="K1939" s="3"/>
      <c r="L1939" s="3"/>
    </row>
    <row r="1940" spans="2:12" x14ac:dyDescent="0.2">
      <c r="B1940" s="71"/>
      <c r="C1940" s="71"/>
      <c r="D1940" s="3"/>
      <c r="E1940" s="3"/>
      <c r="F1940" s="3"/>
      <c r="G1940" s="69"/>
      <c r="H1940" s="3"/>
      <c r="I1940" s="3"/>
      <c r="J1940" s="3"/>
      <c r="K1940" s="3"/>
      <c r="L1940" s="3"/>
    </row>
    <row r="1941" spans="2:12" x14ac:dyDescent="0.2">
      <c r="B1941" s="71"/>
      <c r="C1941" s="71"/>
      <c r="D1941" s="3"/>
      <c r="E1941" s="3"/>
      <c r="F1941" s="3"/>
      <c r="G1941" s="69"/>
      <c r="H1941" s="3"/>
      <c r="I1941" s="3"/>
      <c r="J1941" s="3"/>
      <c r="K1941" s="3"/>
      <c r="L1941" s="3"/>
    </row>
    <row r="1942" spans="2:12" x14ac:dyDescent="0.2">
      <c r="B1942" s="71"/>
      <c r="C1942" s="71"/>
      <c r="D1942" s="3"/>
      <c r="E1942" s="3"/>
      <c r="F1942" s="3"/>
      <c r="G1942" s="69"/>
      <c r="H1942" s="3"/>
      <c r="I1942" s="3"/>
      <c r="J1942" s="3"/>
      <c r="K1942" s="3"/>
      <c r="L1942" s="3"/>
    </row>
    <row r="1943" spans="2:12" x14ac:dyDescent="0.2">
      <c r="B1943" s="71"/>
      <c r="C1943" s="71"/>
      <c r="D1943" s="3"/>
      <c r="E1943" s="3"/>
      <c r="F1943" s="3"/>
      <c r="G1943" s="69"/>
      <c r="H1943" s="3"/>
      <c r="I1943" s="3"/>
      <c r="J1943" s="3"/>
      <c r="K1943" s="3"/>
      <c r="L1943" s="3"/>
    </row>
    <row r="1944" spans="2:12" x14ac:dyDescent="0.2">
      <c r="B1944" s="71"/>
      <c r="C1944" s="71"/>
      <c r="D1944" s="3"/>
      <c r="E1944" s="3"/>
      <c r="F1944" s="3"/>
      <c r="G1944" s="69"/>
      <c r="H1944" s="3"/>
      <c r="I1944" s="3"/>
      <c r="J1944" s="3"/>
      <c r="K1944" s="3"/>
      <c r="L1944" s="3"/>
    </row>
    <row r="1945" spans="2:12" x14ac:dyDescent="0.2">
      <c r="B1945" s="71"/>
      <c r="C1945" s="71"/>
      <c r="D1945" s="3"/>
      <c r="E1945" s="3"/>
      <c r="F1945" s="3"/>
      <c r="G1945" s="69"/>
      <c r="H1945" s="3"/>
      <c r="I1945" s="3"/>
      <c r="J1945" s="3"/>
      <c r="K1945" s="3"/>
      <c r="L1945" s="3"/>
    </row>
    <row r="1946" spans="2:12" x14ac:dyDescent="0.2">
      <c r="B1946" s="71"/>
      <c r="C1946" s="71"/>
      <c r="D1946" s="3"/>
      <c r="E1946" s="3"/>
      <c r="F1946" s="3"/>
      <c r="G1946" s="69"/>
      <c r="H1946" s="3"/>
      <c r="I1946" s="3"/>
      <c r="J1946" s="3"/>
      <c r="K1946" s="3"/>
      <c r="L1946" s="3"/>
    </row>
    <row r="1947" spans="2:12" x14ac:dyDescent="0.2">
      <c r="B1947" s="71"/>
      <c r="C1947" s="71"/>
      <c r="D1947" s="3"/>
      <c r="E1947" s="3"/>
      <c r="F1947" s="3"/>
      <c r="G1947" s="69"/>
      <c r="H1947" s="3"/>
      <c r="I1947" s="3"/>
      <c r="J1947" s="3"/>
      <c r="K1947" s="3"/>
      <c r="L1947" s="3"/>
    </row>
    <row r="1948" spans="2:12" x14ac:dyDescent="0.2">
      <c r="B1948" s="71"/>
      <c r="C1948" s="71"/>
      <c r="D1948" s="3"/>
      <c r="E1948" s="3"/>
      <c r="F1948" s="3"/>
      <c r="G1948" s="69"/>
      <c r="H1948" s="3"/>
      <c r="I1948" s="3"/>
      <c r="J1948" s="3"/>
      <c r="K1948" s="3"/>
      <c r="L1948" s="3"/>
    </row>
    <row r="1949" spans="2:12" x14ac:dyDescent="0.2">
      <c r="B1949" s="71"/>
      <c r="C1949" s="71"/>
      <c r="D1949" s="3"/>
      <c r="E1949" s="3"/>
      <c r="F1949" s="3"/>
      <c r="G1949" s="69"/>
      <c r="H1949" s="3"/>
      <c r="I1949" s="3"/>
      <c r="J1949" s="3"/>
      <c r="K1949" s="3"/>
      <c r="L1949" s="3"/>
    </row>
    <row r="1950" spans="2:12" x14ac:dyDescent="0.2">
      <c r="B1950" s="71"/>
      <c r="C1950" s="71"/>
      <c r="D1950" s="3"/>
      <c r="E1950" s="3"/>
      <c r="F1950" s="3"/>
      <c r="G1950" s="69"/>
      <c r="H1950" s="3"/>
      <c r="I1950" s="3"/>
      <c r="J1950" s="3"/>
      <c r="K1950" s="3"/>
      <c r="L1950" s="3"/>
    </row>
    <row r="1951" spans="2:12" x14ac:dyDescent="0.2">
      <c r="B1951" s="71"/>
      <c r="C1951" s="71"/>
      <c r="D1951" s="3"/>
      <c r="E1951" s="3"/>
      <c r="F1951" s="3"/>
      <c r="G1951" s="69"/>
      <c r="H1951" s="3"/>
      <c r="I1951" s="3"/>
      <c r="J1951" s="3"/>
      <c r="K1951" s="3"/>
      <c r="L1951" s="3"/>
    </row>
    <row r="1952" spans="2:12" x14ac:dyDescent="0.2">
      <c r="B1952" s="71"/>
      <c r="C1952" s="71"/>
      <c r="D1952" s="3"/>
      <c r="E1952" s="3"/>
      <c r="F1952" s="3"/>
      <c r="G1952" s="69"/>
      <c r="H1952" s="3"/>
      <c r="I1952" s="3"/>
      <c r="J1952" s="3"/>
      <c r="K1952" s="3"/>
      <c r="L1952" s="3"/>
    </row>
    <row r="1953" spans="2:12" x14ac:dyDescent="0.2">
      <c r="B1953" s="71"/>
      <c r="C1953" s="71"/>
      <c r="D1953" s="3"/>
      <c r="E1953" s="3"/>
      <c r="F1953" s="3"/>
      <c r="G1953" s="69"/>
      <c r="H1953" s="3"/>
      <c r="I1953" s="3"/>
      <c r="J1953" s="3"/>
      <c r="K1953" s="3"/>
      <c r="L1953" s="3"/>
    </row>
    <row r="1954" spans="2:12" x14ac:dyDescent="0.2">
      <c r="B1954" s="71"/>
      <c r="C1954" s="71"/>
      <c r="D1954" s="3"/>
      <c r="E1954" s="3"/>
      <c r="F1954" s="3"/>
      <c r="G1954" s="69"/>
      <c r="H1954" s="3"/>
      <c r="I1954" s="3"/>
      <c r="J1954" s="3"/>
      <c r="K1954" s="3"/>
      <c r="L1954" s="3"/>
    </row>
    <row r="1955" spans="2:12" x14ac:dyDescent="0.2">
      <c r="B1955" s="71"/>
      <c r="C1955" s="71"/>
      <c r="D1955" s="3"/>
      <c r="E1955" s="3"/>
      <c r="F1955" s="3"/>
      <c r="G1955" s="69"/>
      <c r="H1955" s="3"/>
      <c r="I1955" s="3"/>
      <c r="J1955" s="3"/>
      <c r="K1955" s="3"/>
      <c r="L1955" s="3"/>
    </row>
    <row r="1956" spans="2:12" x14ac:dyDescent="0.2">
      <c r="B1956" s="71"/>
      <c r="C1956" s="71"/>
      <c r="D1956" s="3"/>
      <c r="E1956" s="3"/>
      <c r="F1956" s="3"/>
      <c r="G1956" s="69"/>
      <c r="H1956" s="3"/>
      <c r="I1956" s="3"/>
      <c r="J1956" s="3"/>
      <c r="K1956" s="3"/>
      <c r="L1956" s="3"/>
    </row>
    <row r="1957" spans="2:12" x14ac:dyDescent="0.2">
      <c r="B1957" s="71"/>
      <c r="C1957" s="71"/>
      <c r="D1957" s="3"/>
      <c r="E1957" s="3"/>
      <c r="F1957" s="3"/>
      <c r="G1957" s="69"/>
      <c r="H1957" s="3"/>
      <c r="I1957" s="3"/>
      <c r="J1957" s="3"/>
      <c r="K1957" s="3"/>
      <c r="L1957" s="3"/>
    </row>
    <row r="1958" spans="2:12" x14ac:dyDescent="0.2">
      <c r="B1958" s="71"/>
      <c r="C1958" s="71"/>
      <c r="D1958" s="3"/>
      <c r="E1958" s="3"/>
      <c r="F1958" s="3"/>
      <c r="G1958" s="69"/>
      <c r="H1958" s="3"/>
      <c r="I1958" s="3"/>
      <c r="J1958" s="3"/>
      <c r="K1958" s="3"/>
      <c r="L1958" s="3"/>
    </row>
    <row r="1959" spans="2:12" x14ac:dyDescent="0.2">
      <c r="B1959" s="71"/>
      <c r="C1959" s="71"/>
      <c r="D1959" s="3"/>
      <c r="E1959" s="3"/>
      <c r="F1959" s="3"/>
      <c r="G1959" s="69"/>
      <c r="H1959" s="3"/>
      <c r="I1959" s="3"/>
      <c r="J1959" s="3"/>
      <c r="K1959" s="3"/>
      <c r="L1959" s="3"/>
    </row>
    <row r="1960" spans="2:12" x14ac:dyDescent="0.2">
      <c r="B1960" s="71"/>
      <c r="C1960" s="71"/>
      <c r="D1960" s="3"/>
      <c r="E1960" s="3"/>
      <c r="F1960" s="3"/>
      <c r="G1960" s="69"/>
      <c r="H1960" s="3"/>
      <c r="I1960" s="3"/>
      <c r="J1960" s="3"/>
      <c r="K1960" s="3"/>
      <c r="L1960" s="3"/>
    </row>
    <row r="1961" spans="2:12" x14ac:dyDescent="0.2">
      <c r="B1961" s="71"/>
      <c r="C1961" s="71"/>
      <c r="D1961" s="3"/>
      <c r="E1961" s="3"/>
      <c r="F1961" s="3"/>
      <c r="G1961" s="69"/>
      <c r="H1961" s="3"/>
      <c r="I1961" s="3"/>
      <c r="J1961" s="3"/>
      <c r="K1961" s="3"/>
      <c r="L1961" s="3"/>
    </row>
    <row r="1962" spans="2:12" x14ac:dyDescent="0.2">
      <c r="B1962" s="71"/>
      <c r="C1962" s="71"/>
      <c r="D1962" s="3"/>
      <c r="E1962" s="3"/>
      <c r="F1962" s="3"/>
      <c r="G1962" s="69"/>
      <c r="H1962" s="3"/>
      <c r="I1962" s="3"/>
      <c r="J1962" s="3"/>
      <c r="K1962" s="3"/>
      <c r="L1962" s="3"/>
    </row>
    <row r="1963" spans="2:12" x14ac:dyDescent="0.2">
      <c r="B1963" s="71"/>
      <c r="C1963" s="71"/>
      <c r="D1963" s="3"/>
      <c r="E1963" s="3"/>
      <c r="F1963" s="3"/>
      <c r="G1963" s="69"/>
      <c r="H1963" s="3"/>
      <c r="I1963" s="3"/>
      <c r="J1963" s="3"/>
      <c r="K1963" s="3"/>
      <c r="L1963" s="3"/>
    </row>
    <row r="1964" spans="2:12" x14ac:dyDescent="0.2">
      <c r="B1964" s="71"/>
      <c r="C1964" s="71"/>
      <c r="D1964" s="3"/>
      <c r="E1964" s="3"/>
      <c r="F1964" s="3"/>
      <c r="G1964" s="69"/>
      <c r="H1964" s="3"/>
      <c r="I1964" s="3"/>
      <c r="J1964" s="3"/>
      <c r="K1964" s="3"/>
      <c r="L1964" s="3"/>
    </row>
    <row r="1965" spans="2:12" x14ac:dyDescent="0.2">
      <c r="B1965" s="71"/>
      <c r="C1965" s="71"/>
      <c r="D1965" s="3"/>
      <c r="E1965" s="3"/>
      <c r="F1965" s="3"/>
      <c r="G1965" s="69"/>
      <c r="H1965" s="3"/>
      <c r="I1965" s="3"/>
      <c r="J1965" s="3"/>
      <c r="K1965" s="3"/>
      <c r="L1965" s="3"/>
    </row>
    <row r="1966" spans="2:12" x14ac:dyDescent="0.2">
      <c r="B1966" s="71"/>
      <c r="C1966" s="71"/>
      <c r="D1966" s="3"/>
      <c r="E1966" s="3"/>
      <c r="F1966" s="3"/>
      <c r="G1966" s="69"/>
      <c r="H1966" s="3"/>
      <c r="I1966" s="3"/>
      <c r="J1966" s="3"/>
      <c r="K1966" s="3"/>
      <c r="L1966" s="3"/>
    </row>
    <row r="1967" spans="2:12" x14ac:dyDescent="0.2">
      <c r="B1967" s="71"/>
      <c r="C1967" s="71"/>
      <c r="D1967" s="3"/>
      <c r="E1967" s="3"/>
      <c r="F1967" s="3"/>
      <c r="G1967" s="69"/>
      <c r="H1967" s="3"/>
      <c r="I1967" s="3"/>
      <c r="J1967" s="3"/>
      <c r="K1967" s="3"/>
      <c r="L1967" s="3"/>
    </row>
    <row r="1968" spans="2:12" x14ac:dyDescent="0.2">
      <c r="B1968" s="71"/>
      <c r="C1968" s="71"/>
      <c r="D1968" s="3"/>
      <c r="E1968" s="3"/>
      <c r="F1968" s="3"/>
      <c r="G1968" s="69"/>
      <c r="H1968" s="3"/>
      <c r="I1968" s="3"/>
      <c r="J1968" s="3"/>
      <c r="K1968" s="3"/>
      <c r="L1968" s="3"/>
    </row>
    <row r="1969" spans="2:12" x14ac:dyDescent="0.2">
      <c r="B1969" s="71"/>
      <c r="C1969" s="71"/>
      <c r="D1969" s="3"/>
      <c r="E1969" s="3"/>
      <c r="F1969" s="3"/>
      <c r="G1969" s="69"/>
      <c r="H1969" s="3"/>
      <c r="I1969" s="3"/>
      <c r="J1969" s="3"/>
      <c r="K1969" s="3"/>
      <c r="L1969" s="3"/>
    </row>
    <row r="1970" spans="2:12" x14ac:dyDescent="0.2">
      <c r="B1970" s="71"/>
      <c r="C1970" s="71"/>
      <c r="D1970" s="3"/>
      <c r="E1970" s="3"/>
      <c r="F1970" s="3"/>
      <c r="G1970" s="69"/>
      <c r="H1970" s="3"/>
      <c r="I1970" s="3"/>
      <c r="J1970" s="3"/>
      <c r="K1970" s="3"/>
      <c r="L1970" s="3"/>
    </row>
    <row r="1971" spans="2:12" x14ac:dyDescent="0.2">
      <c r="B1971" s="71"/>
      <c r="C1971" s="71"/>
      <c r="D1971" s="3"/>
      <c r="E1971" s="3"/>
      <c r="F1971" s="3"/>
      <c r="G1971" s="69"/>
      <c r="H1971" s="3"/>
      <c r="I1971" s="3"/>
      <c r="J1971" s="3"/>
      <c r="K1971" s="3"/>
      <c r="L1971" s="3"/>
    </row>
    <row r="1972" spans="2:12" x14ac:dyDescent="0.2">
      <c r="B1972" s="71"/>
      <c r="C1972" s="71"/>
      <c r="D1972" s="3"/>
      <c r="E1972" s="3"/>
      <c r="F1972" s="3"/>
      <c r="G1972" s="69"/>
      <c r="H1972" s="3"/>
      <c r="I1972" s="3"/>
      <c r="J1972" s="3"/>
      <c r="K1972" s="3"/>
      <c r="L1972" s="3"/>
    </row>
    <row r="1973" spans="2:12" x14ac:dyDescent="0.2">
      <c r="B1973" s="71"/>
      <c r="C1973" s="71"/>
      <c r="D1973" s="3"/>
      <c r="E1973" s="3"/>
      <c r="F1973" s="3"/>
      <c r="G1973" s="69"/>
      <c r="H1973" s="3"/>
      <c r="I1973" s="3"/>
      <c r="J1973" s="3"/>
      <c r="K1973" s="3"/>
      <c r="L1973" s="3"/>
    </row>
    <row r="1974" spans="2:12" x14ac:dyDescent="0.2">
      <c r="B1974" s="71"/>
      <c r="C1974" s="71"/>
      <c r="D1974" s="3"/>
      <c r="E1974" s="3"/>
      <c r="F1974" s="3"/>
      <c r="G1974" s="69"/>
      <c r="H1974" s="3"/>
      <c r="I1974" s="3"/>
      <c r="J1974" s="3"/>
      <c r="K1974" s="3"/>
      <c r="L1974" s="3"/>
    </row>
    <row r="1975" spans="2:12" x14ac:dyDescent="0.2">
      <c r="B1975" s="71"/>
      <c r="C1975" s="71"/>
      <c r="D1975" s="3"/>
      <c r="E1975" s="3"/>
      <c r="F1975" s="3"/>
      <c r="G1975" s="69"/>
      <c r="H1975" s="3"/>
      <c r="I1975" s="3"/>
      <c r="J1975" s="3"/>
      <c r="K1975" s="3"/>
      <c r="L1975" s="3"/>
    </row>
    <row r="1976" spans="2:12" x14ac:dyDescent="0.2">
      <c r="B1976" s="71"/>
      <c r="C1976" s="71"/>
      <c r="D1976" s="3"/>
      <c r="E1976" s="3"/>
      <c r="F1976" s="3"/>
      <c r="G1976" s="69"/>
      <c r="H1976" s="3"/>
      <c r="I1976" s="3"/>
      <c r="J1976" s="3"/>
      <c r="K1976" s="3"/>
      <c r="L1976" s="3"/>
    </row>
    <row r="1977" spans="2:12" x14ac:dyDescent="0.2">
      <c r="B1977" s="71"/>
      <c r="C1977" s="71"/>
      <c r="D1977" s="3"/>
      <c r="E1977" s="3"/>
      <c r="F1977" s="3"/>
      <c r="G1977" s="69"/>
      <c r="H1977" s="3"/>
      <c r="I1977" s="3"/>
      <c r="J1977" s="3"/>
      <c r="K1977" s="3"/>
      <c r="L1977" s="3"/>
    </row>
    <row r="1978" spans="2:12" x14ac:dyDescent="0.2">
      <c r="B1978" s="71"/>
      <c r="C1978" s="71"/>
      <c r="D1978" s="3"/>
      <c r="E1978" s="3"/>
      <c r="F1978" s="3"/>
      <c r="G1978" s="69"/>
      <c r="H1978" s="3"/>
      <c r="I1978" s="3"/>
      <c r="J1978" s="3"/>
      <c r="K1978" s="3"/>
      <c r="L1978" s="3"/>
    </row>
    <row r="1979" spans="2:12" x14ac:dyDescent="0.2">
      <c r="B1979" s="71"/>
      <c r="C1979" s="71"/>
      <c r="D1979" s="3"/>
      <c r="E1979" s="3"/>
      <c r="F1979" s="3"/>
      <c r="G1979" s="69"/>
      <c r="H1979" s="3"/>
      <c r="I1979" s="3"/>
      <c r="J1979" s="3"/>
      <c r="K1979" s="3"/>
      <c r="L1979" s="3"/>
    </row>
    <row r="1980" spans="2:12" x14ac:dyDescent="0.2">
      <c r="B1980" s="71"/>
      <c r="C1980" s="71"/>
      <c r="D1980" s="3"/>
      <c r="E1980" s="3"/>
      <c r="F1980" s="3"/>
      <c r="G1980" s="69"/>
      <c r="H1980" s="3"/>
      <c r="I1980" s="3"/>
      <c r="J1980" s="3"/>
      <c r="K1980" s="3"/>
      <c r="L1980" s="3"/>
    </row>
    <row r="1981" spans="2:12" x14ac:dyDescent="0.2">
      <c r="B1981" s="71"/>
      <c r="C1981" s="71"/>
      <c r="D1981" s="3"/>
      <c r="E1981" s="3"/>
      <c r="F1981" s="3"/>
      <c r="G1981" s="69"/>
      <c r="H1981" s="3"/>
      <c r="I1981" s="3"/>
      <c r="J1981" s="3"/>
      <c r="K1981" s="3"/>
      <c r="L1981" s="3"/>
    </row>
    <row r="1982" spans="2:12" x14ac:dyDescent="0.2">
      <c r="B1982" s="71"/>
      <c r="C1982" s="71"/>
      <c r="D1982" s="3"/>
      <c r="E1982" s="3"/>
      <c r="F1982" s="3"/>
      <c r="G1982" s="69"/>
      <c r="H1982" s="3"/>
      <c r="I1982" s="3"/>
      <c r="J1982" s="3"/>
      <c r="K1982" s="3"/>
      <c r="L1982" s="3"/>
    </row>
    <row r="1983" spans="2:12" x14ac:dyDescent="0.2">
      <c r="B1983" s="71"/>
      <c r="C1983" s="71"/>
      <c r="D1983" s="3"/>
      <c r="E1983" s="3"/>
      <c r="F1983" s="3"/>
      <c r="G1983" s="69"/>
      <c r="H1983" s="3"/>
      <c r="I1983" s="3"/>
      <c r="J1983" s="3"/>
      <c r="K1983" s="3"/>
      <c r="L1983" s="3"/>
    </row>
    <row r="1984" spans="2:12" x14ac:dyDescent="0.2">
      <c r="B1984" s="71"/>
      <c r="C1984" s="71"/>
      <c r="D1984" s="3"/>
      <c r="E1984" s="3"/>
      <c r="F1984" s="3"/>
      <c r="G1984" s="69"/>
      <c r="H1984" s="3"/>
      <c r="I1984" s="3"/>
      <c r="J1984" s="3"/>
      <c r="K1984" s="3"/>
      <c r="L1984" s="3"/>
    </row>
    <row r="1985" spans="2:12" x14ac:dyDescent="0.2">
      <c r="B1985" s="71"/>
      <c r="C1985" s="71"/>
      <c r="D1985" s="3"/>
      <c r="E1985" s="3"/>
      <c r="F1985" s="3"/>
      <c r="G1985" s="69"/>
      <c r="H1985" s="3"/>
      <c r="I1985" s="3"/>
      <c r="J1985" s="3"/>
      <c r="K1985" s="3"/>
      <c r="L1985" s="3"/>
    </row>
    <row r="1986" spans="2:12" x14ac:dyDescent="0.2">
      <c r="B1986" s="71"/>
      <c r="C1986" s="71"/>
      <c r="D1986" s="3"/>
      <c r="E1986" s="3"/>
      <c r="F1986" s="3"/>
      <c r="G1986" s="69"/>
      <c r="H1986" s="3"/>
      <c r="I1986" s="3"/>
      <c r="J1986" s="3"/>
      <c r="K1986" s="3"/>
      <c r="L1986" s="3"/>
    </row>
    <row r="1987" spans="2:12" x14ac:dyDescent="0.2">
      <c r="B1987" s="71"/>
      <c r="C1987" s="71"/>
      <c r="D1987" s="3"/>
      <c r="E1987" s="3"/>
      <c r="F1987" s="3"/>
      <c r="G1987" s="69"/>
      <c r="H1987" s="3"/>
      <c r="I1987" s="3"/>
      <c r="J1987" s="3"/>
      <c r="K1987" s="3"/>
      <c r="L1987" s="3"/>
    </row>
    <row r="1988" spans="2:12" x14ac:dyDescent="0.2">
      <c r="B1988" s="71"/>
      <c r="C1988" s="71"/>
      <c r="D1988" s="3"/>
      <c r="E1988" s="3"/>
      <c r="F1988" s="3"/>
      <c r="G1988" s="69"/>
      <c r="H1988" s="3"/>
      <c r="I1988" s="3"/>
      <c r="J1988" s="3"/>
      <c r="K1988" s="3"/>
      <c r="L1988" s="3"/>
    </row>
    <row r="1989" spans="2:12" x14ac:dyDescent="0.2">
      <c r="B1989" s="71"/>
      <c r="C1989" s="71"/>
      <c r="D1989" s="3"/>
      <c r="E1989" s="3"/>
      <c r="F1989" s="3"/>
      <c r="G1989" s="69"/>
      <c r="H1989" s="3"/>
      <c r="I1989" s="3"/>
      <c r="J1989" s="3"/>
      <c r="K1989" s="3"/>
      <c r="L1989" s="3"/>
    </row>
    <row r="1990" spans="2:12" x14ac:dyDescent="0.2">
      <c r="B1990" s="71"/>
      <c r="C1990" s="71"/>
      <c r="D1990" s="3"/>
      <c r="E1990" s="3"/>
      <c r="F1990" s="3"/>
      <c r="G1990" s="69"/>
      <c r="H1990" s="3"/>
      <c r="I1990" s="3"/>
      <c r="J1990" s="3"/>
      <c r="K1990" s="3"/>
      <c r="L1990" s="3"/>
    </row>
    <row r="1991" spans="2:12" x14ac:dyDescent="0.2">
      <c r="B1991" s="71"/>
      <c r="C1991" s="71"/>
      <c r="D1991" s="3"/>
      <c r="E1991" s="3"/>
      <c r="F1991" s="3"/>
      <c r="G1991" s="69"/>
      <c r="H1991" s="3"/>
      <c r="I1991" s="3"/>
      <c r="J1991" s="3"/>
      <c r="K1991" s="3"/>
      <c r="L1991" s="3"/>
    </row>
    <row r="1992" spans="2:12" x14ac:dyDescent="0.2">
      <c r="B1992" s="71"/>
      <c r="C1992" s="71"/>
      <c r="D1992" s="3"/>
      <c r="E1992" s="3"/>
      <c r="F1992" s="3"/>
      <c r="G1992" s="69"/>
      <c r="H1992" s="3"/>
      <c r="I1992" s="3"/>
      <c r="J1992" s="3"/>
      <c r="K1992" s="3"/>
      <c r="L1992" s="3"/>
    </row>
    <row r="1993" spans="2:12" x14ac:dyDescent="0.2">
      <c r="B1993" s="71"/>
      <c r="C1993" s="71"/>
      <c r="D1993" s="3"/>
      <c r="E1993" s="3"/>
      <c r="F1993" s="3"/>
      <c r="G1993" s="69"/>
      <c r="H1993" s="3"/>
      <c r="I1993" s="3"/>
      <c r="J1993" s="3"/>
      <c r="K1993" s="3"/>
      <c r="L1993" s="3"/>
    </row>
    <row r="1994" spans="2:12" x14ac:dyDescent="0.2">
      <c r="B1994" s="71"/>
      <c r="C1994" s="71"/>
      <c r="D1994" s="3"/>
      <c r="E1994" s="3"/>
      <c r="F1994" s="3"/>
      <c r="G1994" s="69"/>
      <c r="H1994" s="3"/>
      <c r="I1994" s="3"/>
      <c r="J1994" s="3"/>
      <c r="K1994" s="3"/>
      <c r="L1994" s="3"/>
    </row>
    <row r="1995" spans="2:12" x14ac:dyDescent="0.2">
      <c r="B1995" s="71"/>
      <c r="C1995" s="71"/>
      <c r="D1995" s="3"/>
      <c r="E1995" s="3"/>
      <c r="F1995" s="3"/>
      <c r="G1995" s="69"/>
      <c r="H1995" s="3"/>
      <c r="I1995" s="3"/>
      <c r="J1995" s="3"/>
      <c r="K1995" s="3"/>
      <c r="L1995" s="3"/>
    </row>
    <row r="1996" spans="2:12" x14ac:dyDescent="0.2">
      <c r="B1996" s="71"/>
      <c r="C1996" s="71"/>
      <c r="D1996" s="3"/>
      <c r="E1996" s="3"/>
      <c r="F1996" s="3"/>
      <c r="G1996" s="69"/>
      <c r="H1996" s="3"/>
      <c r="I1996" s="3"/>
      <c r="J1996" s="3"/>
      <c r="K1996" s="3"/>
      <c r="L1996" s="3"/>
    </row>
    <row r="1997" spans="2:12" x14ac:dyDescent="0.2">
      <c r="B1997" s="71"/>
      <c r="C1997" s="71"/>
      <c r="D1997" s="3"/>
      <c r="E1997" s="3"/>
      <c r="F1997" s="3"/>
      <c r="G1997" s="69"/>
      <c r="H1997" s="3"/>
      <c r="I1997" s="3"/>
      <c r="J1997" s="3"/>
      <c r="K1997" s="3"/>
      <c r="L1997" s="3"/>
    </row>
    <row r="1998" spans="2:12" x14ac:dyDescent="0.2">
      <c r="B1998" s="71"/>
      <c r="C1998" s="71"/>
      <c r="D1998" s="3"/>
      <c r="E1998" s="3"/>
      <c r="F1998" s="3"/>
      <c r="G1998" s="69"/>
      <c r="H1998" s="3"/>
      <c r="I1998" s="3"/>
      <c r="J1998" s="3"/>
      <c r="K1998" s="3"/>
      <c r="L1998" s="3"/>
    </row>
    <row r="1999" spans="2:12" x14ac:dyDescent="0.2">
      <c r="B1999" s="71"/>
      <c r="C1999" s="71"/>
      <c r="D1999" s="3"/>
      <c r="E1999" s="3"/>
      <c r="F1999" s="3"/>
      <c r="G1999" s="69"/>
      <c r="H1999" s="3"/>
      <c r="I1999" s="3"/>
      <c r="J1999" s="3"/>
      <c r="K1999" s="3"/>
      <c r="L1999" s="3"/>
    </row>
    <row r="2000" spans="2:12" x14ac:dyDescent="0.2">
      <c r="B2000" s="71"/>
      <c r="C2000" s="71"/>
      <c r="D2000" s="3"/>
      <c r="E2000" s="3"/>
      <c r="F2000" s="3"/>
      <c r="G2000" s="69"/>
      <c r="H2000" s="3"/>
      <c r="I2000" s="3"/>
      <c r="J2000" s="3"/>
      <c r="K2000" s="3"/>
      <c r="L2000" s="3"/>
    </row>
    <row r="2001" spans="2:12" x14ac:dyDescent="0.2">
      <c r="B2001" s="71"/>
      <c r="C2001" s="71"/>
      <c r="D2001" s="3"/>
      <c r="E2001" s="3"/>
      <c r="F2001" s="3"/>
      <c r="G2001" s="69"/>
      <c r="H2001" s="3"/>
      <c r="I2001" s="3"/>
      <c r="J2001" s="3"/>
      <c r="K2001" s="3"/>
      <c r="L2001" s="3"/>
    </row>
    <row r="2002" spans="2:12" x14ac:dyDescent="0.2">
      <c r="B2002" s="71"/>
      <c r="C2002" s="71"/>
      <c r="D2002" s="3"/>
      <c r="E2002" s="3"/>
      <c r="F2002" s="3"/>
      <c r="G2002" s="69"/>
      <c r="H2002" s="3"/>
      <c r="I2002" s="3"/>
      <c r="J2002" s="3"/>
      <c r="K2002" s="3"/>
      <c r="L2002" s="3"/>
    </row>
    <row r="2003" spans="2:12" x14ac:dyDescent="0.2">
      <c r="B2003" s="71"/>
      <c r="C2003" s="71"/>
      <c r="D2003" s="3"/>
      <c r="E2003" s="3"/>
      <c r="F2003" s="3"/>
      <c r="G2003" s="69"/>
      <c r="H2003" s="3"/>
      <c r="I2003" s="3"/>
      <c r="J2003" s="3"/>
      <c r="K2003" s="3"/>
      <c r="L2003" s="3"/>
    </row>
    <row r="2004" spans="2:12" x14ac:dyDescent="0.2">
      <c r="B2004" s="71"/>
      <c r="C2004" s="71"/>
      <c r="D2004" s="3"/>
      <c r="E2004" s="3"/>
      <c r="F2004" s="3"/>
      <c r="G2004" s="69"/>
      <c r="H2004" s="3"/>
      <c r="I2004" s="3"/>
      <c r="J2004" s="3"/>
      <c r="K2004" s="3"/>
      <c r="L2004" s="3"/>
    </row>
    <row r="2005" spans="2:12" x14ac:dyDescent="0.2">
      <c r="B2005" s="71"/>
      <c r="C2005" s="71"/>
      <c r="D2005" s="3"/>
      <c r="E2005" s="3"/>
      <c r="F2005" s="3"/>
      <c r="G2005" s="69"/>
      <c r="H2005" s="3"/>
      <c r="I2005" s="3"/>
      <c r="J2005" s="3"/>
      <c r="K2005" s="3"/>
      <c r="L2005" s="3"/>
    </row>
    <row r="2006" spans="2:12" x14ac:dyDescent="0.2">
      <c r="B2006" s="71"/>
      <c r="C2006" s="71"/>
      <c r="D2006" s="3"/>
      <c r="E2006" s="3"/>
      <c r="F2006" s="3"/>
      <c r="G2006" s="69"/>
      <c r="H2006" s="3"/>
      <c r="I2006" s="3"/>
      <c r="J2006" s="3"/>
      <c r="K2006" s="3"/>
      <c r="L2006" s="3"/>
    </row>
    <row r="2007" spans="2:12" x14ac:dyDescent="0.2">
      <c r="B2007" s="71"/>
      <c r="C2007" s="71"/>
      <c r="D2007" s="3"/>
      <c r="E2007" s="3"/>
      <c r="F2007" s="3"/>
      <c r="G2007" s="69"/>
      <c r="H2007" s="3"/>
      <c r="I2007" s="3"/>
      <c r="J2007" s="3"/>
      <c r="K2007" s="3"/>
      <c r="L2007" s="3"/>
    </row>
    <row r="2008" spans="2:12" x14ac:dyDescent="0.2">
      <c r="B2008" s="71"/>
      <c r="C2008" s="71"/>
      <c r="D2008" s="3"/>
      <c r="E2008" s="3"/>
      <c r="F2008" s="3"/>
      <c r="G2008" s="69"/>
      <c r="H2008" s="3"/>
      <c r="I2008" s="3"/>
      <c r="J2008" s="3"/>
      <c r="K2008" s="3"/>
      <c r="L2008" s="3"/>
    </row>
    <row r="2009" spans="2:12" x14ac:dyDescent="0.2">
      <c r="B2009" s="71"/>
      <c r="C2009" s="71"/>
      <c r="D2009" s="3"/>
      <c r="E2009" s="3"/>
      <c r="F2009" s="3"/>
      <c r="G2009" s="69"/>
      <c r="H2009" s="3"/>
      <c r="I2009" s="3"/>
      <c r="J2009" s="3"/>
      <c r="K2009" s="3"/>
      <c r="L2009" s="3"/>
    </row>
    <row r="2010" spans="2:12" x14ac:dyDescent="0.2">
      <c r="B2010" s="71"/>
      <c r="C2010" s="71"/>
      <c r="D2010" s="3"/>
      <c r="E2010" s="3"/>
      <c r="F2010" s="3"/>
      <c r="G2010" s="69"/>
      <c r="H2010" s="3"/>
      <c r="I2010" s="3"/>
      <c r="J2010" s="3"/>
      <c r="K2010" s="3"/>
      <c r="L2010" s="3"/>
    </row>
    <row r="2011" spans="2:12" x14ac:dyDescent="0.2">
      <c r="B2011" s="71"/>
      <c r="C2011" s="71"/>
      <c r="D2011" s="3"/>
      <c r="E2011" s="3"/>
      <c r="F2011" s="3"/>
      <c r="G2011" s="69"/>
      <c r="H2011" s="3"/>
      <c r="I2011" s="3"/>
      <c r="J2011" s="3"/>
      <c r="K2011" s="3"/>
      <c r="L2011" s="3"/>
    </row>
    <row r="2012" spans="2:12" x14ac:dyDescent="0.2">
      <c r="B2012" s="71"/>
      <c r="C2012" s="71"/>
      <c r="D2012" s="3"/>
      <c r="E2012" s="3"/>
      <c r="F2012" s="3"/>
      <c r="G2012" s="69"/>
      <c r="H2012" s="3"/>
      <c r="I2012" s="3"/>
      <c r="J2012" s="3"/>
      <c r="K2012" s="3"/>
      <c r="L2012" s="3"/>
    </row>
    <row r="2013" spans="2:12" x14ac:dyDescent="0.2">
      <c r="B2013" s="71"/>
      <c r="C2013" s="71"/>
      <c r="D2013" s="3"/>
      <c r="E2013" s="3"/>
      <c r="F2013" s="3"/>
      <c r="G2013" s="69"/>
      <c r="H2013" s="3"/>
      <c r="I2013" s="3"/>
      <c r="J2013" s="3"/>
      <c r="K2013" s="3"/>
      <c r="L2013" s="3"/>
    </row>
    <row r="2014" spans="2:12" x14ac:dyDescent="0.2">
      <c r="B2014" s="71"/>
      <c r="C2014" s="71"/>
      <c r="D2014" s="3"/>
      <c r="E2014" s="3"/>
      <c r="F2014" s="3"/>
      <c r="G2014" s="69"/>
      <c r="H2014" s="3"/>
      <c r="I2014" s="3"/>
      <c r="J2014" s="3"/>
      <c r="K2014" s="3"/>
      <c r="L2014" s="3"/>
    </row>
    <row r="2015" spans="2:12" x14ac:dyDescent="0.2">
      <c r="B2015" s="71"/>
      <c r="C2015" s="71"/>
      <c r="D2015" s="3"/>
      <c r="E2015" s="3"/>
      <c r="F2015" s="3"/>
      <c r="G2015" s="69"/>
      <c r="H2015" s="3"/>
      <c r="I2015" s="3"/>
      <c r="J2015" s="3"/>
      <c r="K2015" s="3"/>
      <c r="L2015" s="3"/>
    </row>
    <row r="2016" spans="2:12" x14ac:dyDescent="0.2">
      <c r="B2016" s="71"/>
      <c r="C2016" s="71"/>
      <c r="D2016" s="3"/>
      <c r="E2016" s="3"/>
      <c r="F2016" s="3"/>
      <c r="G2016" s="69"/>
      <c r="H2016" s="3"/>
      <c r="I2016" s="3"/>
      <c r="J2016" s="3"/>
      <c r="K2016" s="3"/>
      <c r="L2016" s="3"/>
    </row>
    <row r="2017" spans="2:12" x14ac:dyDescent="0.2">
      <c r="B2017" s="71"/>
      <c r="C2017" s="71"/>
      <c r="D2017" s="3"/>
      <c r="E2017" s="3"/>
      <c r="F2017" s="3"/>
      <c r="G2017" s="69"/>
      <c r="H2017" s="3"/>
      <c r="I2017" s="3"/>
      <c r="J2017" s="3"/>
      <c r="K2017" s="3"/>
      <c r="L2017" s="3"/>
    </row>
    <row r="2018" spans="2:12" x14ac:dyDescent="0.2">
      <c r="B2018" s="71"/>
      <c r="C2018" s="71"/>
      <c r="D2018" s="3"/>
      <c r="E2018" s="3"/>
      <c r="F2018" s="3"/>
      <c r="G2018" s="69"/>
      <c r="H2018" s="3"/>
      <c r="I2018" s="3"/>
      <c r="J2018" s="3"/>
      <c r="K2018" s="3"/>
      <c r="L2018" s="3"/>
    </row>
    <row r="2019" spans="2:12" x14ac:dyDescent="0.2">
      <c r="B2019" s="71"/>
      <c r="C2019" s="71"/>
      <c r="D2019" s="3"/>
      <c r="E2019" s="3"/>
      <c r="F2019" s="3"/>
      <c r="G2019" s="69"/>
      <c r="H2019" s="3"/>
      <c r="I2019" s="3"/>
      <c r="J2019" s="3"/>
      <c r="K2019" s="3"/>
      <c r="L2019" s="3"/>
    </row>
    <row r="2020" spans="2:12" x14ac:dyDescent="0.2">
      <c r="B2020" s="71"/>
      <c r="C2020" s="71"/>
      <c r="D2020" s="3"/>
      <c r="E2020" s="3"/>
      <c r="F2020" s="3"/>
      <c r="G2020" s="69"/>
      <c r="H2020" s="3"/>
      <c r="I2020" s="3"/>
      <c r="J2020" s="3"/>
      <c r="K2020" s="3"/>
      <c r="L2020" s="3"/>
    </row>
    <row r="2021" spans="2:12" x14ac:dyDescent="0.2">
      <c r="B2021" s="71"/>
      <c r="C2021" s="71"/>
      <c r="D2021" s="3"/>
      <c r="E2021" s="3"/>
      <c r="F2021" s="3"/>
      <c r="G2021" s="69"/>
      <c r="H2021" s="3"/>
      <c r="I2021" s="3"/>
      <c r="J2021" s="3"/>
      <c r="K2021" s="3"/>
      <c r="L2021" s="3"/>
    </row>
    <row r="2022" spans="2:12" x14ac:dyDescent="0.2">
      <c r="B2022" s="71"/>
      <c r="C2022" s="71"/>
      <c r="D2022" s="3"/>
      <c r="E2022" s="3"/>
      <c r="F2022" s="3"/>
      <c r="G2022" s="69"/>
      <c r="H2022" s="3"/>
      <c r="I2022" s="3"/>
      <c r="J2022" s="3"/>
      <c r="K2022" s="3"/>
      <c r="L2022" s="3"/>
    </row>
    <row r="2023" spans="2:12" x14ac:dyDescent="0.2">
      <c r="B2023" s="71"/>
      <c r="C2023" s="71"/>
      <c r="D2023" s="3"/>
      <c r="E2023" s="3"/>
      <c r="F2023" s="3"/>
      <c r="G2023" s="69"/>
      <c r="H2023" s="3"/>
      <c r="I2023" s="3"/>
      <c r="J2023" s="3"/>
      <c r="K2023" s="3"/>
      <c r="L2023" s="3"/>
    </row>
    <row r="2024" spans="2:12" x14ac:dyDescent="0.2">
      <c r="B2024" s="71"/>
      <c r="C2024" s="71"/>
      <c r="D2024" s="3"/>
      <c r="E2024" s="3"/>
      <c r="F2024" s="3"/>
      <c r="G2024" s="69"/>
      <c r="H2024" s="3"/>
      <c r="I2024" s="3"/>
      <c r="J2024" s="3"/>
      <c r="K2024" s="3"/>
      <c r="L2024" s="3"/>
    </row>
    <row r="2025" spans="2:12" x14ac:dyDescent="0.2">
      <c r="B2025" s="71"/>
      <c r="C2025" s="71"/>
      <c r="D2025" s="3"/>
      <c r="E2025" s="3"/>
      <c r="F2025" s="3"/>
      <c r="G2025" s="69"/>
      <c r="H2025" s="3"/>
      <c r="I2025" s="3"/>
      <c r="J2025" s="3"/>
      <c r="K2025" s="3"/>
      <c r="L2025" s="3"/>
    </row>
    <row r="2026" spans="2:12" x14ac:dyDescent="0.2">
      <c r="B2026" s="71"/>
      <c r="C2026" s="71"/>
      <c r="D2026" s="3"/>
      <c r="E2026" s="3"/>
      <c r="F2026" s="3"/>
      <c r="G2026" s="69"/>
      <c r="H2026" s="3"/>
      <c r="I2026" s="3"/>
      <c r="J2026" s="3"/>
      <c r="K2026" s="3"/>
      <c r="L2026" s="3"/>
    </row>
    <row r="2027" spans="2:12" x14ac:dyDescent="0.2">
      <c r="B2027" s="71"/>
      <c r="C2027" s="71"/>
      <c r="D2027" s="3"/>
      <c r="E2027" s="3"/>
      <c r="F2027" s="3"/>
      <c r="G2027" s="69"/>
      <c r="H2027" s="3"/>
      <c r="I2027" s="3"/>
      <c r="J2027" s="3"/>
      <c r="K2027" s="3"/>
      <c r="L2027" s="3"/>
    </row>
    <row r="2028" spans="2:12" x14ac:dyDescent="0.2">
      <c r="B2028" s="71"/>
      <c r="C2028" s="71"/>
      <c r="D2028" s="3"/>
      <c r="E2028" s="3"/>
      <c r="F2028" s="3"/>
      <c r="G2028" s="69"/>
      <c r="H2028" s="3"/>
      <c r="I2028" s="3"/>
      <c r="J2028" s="3"/>
      <c r="K2028" s="3"/>
      <c r="L2028" s="3"/>
    </row>
    <row r="2029" spans="2:12" x14ac:dyDescent="0.2">
      <c r="B2029" s="71"/>
      <c r="C2029" s="71"/>
      <c r="D2029" s="3"/>
      <c r="E2029" s="3"/>
      <c r="F2029" s="3"/>
      <c r="G2029" s="69"/>
      <c r="H2029" s="3"/>
      <c r="I2029" s="3"/>
      <c r="J2029" s="3"/>
      <c r="K2029" s="3"/>
      <c r="L2029" s="3"/>
    </row>
    <row r="2030" spans="2:12" x14ac:dyDescent="0.2">
      <c r="B2030" s="71"/>
      <c r="C2030" s="71"/>
      <c r="D2030" s="3"/>
      <c r="E2030" s="3"/>
      <c r="F2030" s="3"/>
      <c r="G2030" s="69"/>
      <c r="H2030" s="3"/>
      <c r="I2030" s="3"/>
      <c r="J2030" s="3"/>
      <c r="K2030" s="3"/>
      <c r="L2030" s="3"/>
    </row>
    <row r="2031" spans="2:12" x14ac:dyDescent="0.2">
      <c r="B2031" s="71"/>
      <c r="C2031" s="71"/>
      <c r="D2031" s="3"/>
      <c r="E2031" s="3"/>
      <c r="F2031" s="3"/>
      <c r="G2031" s="69"/>
      <c r="H2031" s="3"/>
      <c r="I2031" s="3"/>
      <c r="J2031" s="3"/>
      <c r="K2031" s="3"/>
      <c r="L2031" s="3"/>
    </row>
    <row r="2032" spans="2:12" x14ac:dyDescent="0.2">
      <c r="B2032" s="71"/>
      <c r="C2032" s="71"/>
      <c r="D2032" s="3"/>
      <c r="E2032" s="3"/>
      <c r="F2032" s="3"/>
      <c r="G2032" s="69"/>
      <c r="H2032" s="3"/>
      <c r="I2032" s="3"/>
      <c r="J2032" s="3"/>
      <c r="K2032" s="3"/>
      <c r="L2032" s="3"/>
    </row>
    <row r="2033" spans="2:12" x14ac:dyDescent="0.2">
      <c r="B2033" s="71"/>
      <c r="C2033" s="71"/>
      <c r="D2033" s="3"/>
      <c r="E2033" s="3"/>
      <c r="F2033" s="3"/>
      <c r="G2033" s="69"/>
      <c r="H2033" s="3"/>
      <c r="I2033" s="3"/>
      <c r="J2033" s="3"/>
      <c r="K2033" s="3"/>
      <c r="L2033" s="3"/>
    </row>
    <row r="2034" spans="2:12" x14ac:dyDescent="0.2">
      <c r="B2034" s="71"/>
      <c r="C2034" s="71"/>
      <c r="D2034" s="3"/>
      <c r="E2034" s="3"/>
      <c r="F2034" s="3"/>
      <c r="G2034" s="69"/>
      <c r="H2034" s="3"/>
      <c r="I2034" s="3"/>
      <c r="J2034" s="3"/>
      <c r="K2034" s="3"/>
      <c r="L2034" s="3"/>
    </row>
    <row r="2035" spans="2:12" x14ac:dyDescent="0.2">
      <c r="B2035" s="71"/>
      <c r="C2035" s="71"/>
      <c r="D2035" s="3"/>
      <c r="E2035" s="3"/>
      <c r="F2035" s="3"/>
      <c r="G2035" s="69"/>
      <c r="H2035" s="3"/>
      <c r="I2035" s="3"/>
      <c r="J2035" s="3"/>
      <c r="K2035" s="3"/>
      <c r="L2035" s="3"/>
    </row>
    <row r="2036" spans="2:12" x14ac:dyDescent="0.2">
      <c r="B2036" s="71"/>
      <c r="C2036" s="71"/>
      <c r="D2036" s="3"/>
      <c r="E2036" s="3"/>
      <c r="F2036" s="3"/>
      <c r="G2036" s="69"/>
      <c r="H2036" s="3"/>
      <c r="I2036" s="3"/>
      <c r="J2036" s="3"/>
      <c r="K2036" s="3"/>
      <c r="L2036" s="3"/>
    </row>
    <row r="2037" spans="2:12" x14ac:dyDescent="0.2">
      <c r="B2037" s="71"/>
      <c r="C2037" s="71"/>
      <c r="D2037" s="3"/>
      <c r="E2037" s="3"/>
      <c r="F2037" s="3"/>
      <c r="G2037" s="69"/>
      <c r="H2037" s="3"/>
      <c r="I2037" s="3"/>
      <c r="J2037" s="3"/>
      <c r="K2037" s="3"/>
      <c r="L2037" s="3"/>
    </row>
    <row r="2038" spans="2:12" x14ac:dyDescent="0.2">
      <c r="B2038" s="71"/>
      <c r="C2038" s="71"/>
      <c r="D2038" s="3"/>
      <c r="E2038" s="3"/>
      <c r="F2038" s="3"/>
      <c r="G2038" s="69"/>
      <c r="H2038" s="3"/>
      <c r="I2038" s="3"/>
      <c r="J2038" s="3"/>
      <c r="K2038" s="3"/>
      <c r="L2038" s="3"/>
    </row>
    <row r="2039" spans="2:12" x14ac:dyDescent="0.2">
      <c r="B2039" s="71"/>
      <c r="C2039" s="71"/>
      <c r="D2039" s="3"/>
      <c r="E2039" s="3"/>
      <c r="F2039" s="3"/>
      <c r="G2039" s="69"/>
      <c r="H2039" s="3"/>
      <c r="I2039" s="3"/>
      <c r="J2039" s="3"/>
      <c r="K2039" s="3"/>
      <c r="L2039" s="3"/>
    </row>
    <row r="2040" spans="2:12" x14ac:dyDescent="0.2">
      <c r="B2040" s="71"/>
      <c r="C2040" s="71"/>
      <c r="D2040" s="3"/>
      <c r="E2040" s="3"/>
      <c r="F2040" s="3"/>
      <c r="G2040" s="69"/>
      <c r="H2040" s="3"/>
      <c r="I2040" s="3"/>
      <c r="J2040" s="3"/>
      <c r="K2040" s="3"/>
      <c r="L2040" s="3"/>
    </row>
    <row r="2041" spans="2:12" x14ac:dyDescent="0.2">
      <c r="B2041" s="71"/>
      <c r="C2041" s="71"/>
      <c r="D2041" s="3"/>
      <c r="E2041" s="3"/>
      <c r="F2041" s="3"/>
      <c r="G2041" s="69"/>
      <c r="H2041" s="3"/>
      <c r="I2041" s="3"/>
      <c r="J2041" s="3"/>
      <c r="K2041" s="3"/>
      <c r="L2041" s="3"/>
    </row>
    <row r="2042" spans="2:12" x14ac:dyDescent="0.2">
      <c r="B2042" s="71"/>
      <c r="C2042" s="71"/>
      <c r="D2042" s="3"/>
      <c r="E2042" s="3"/>
      <c r="F2042" s="3"/>
      <c r="G2042" s="69"/>
      <c r="H2042" s="3"/>
      <c r="I2042" s="3"/>
      <c r="J2042" s="3"/>
      <c r="K2042" s="3"/>
      <c r="L2042" s="3"/>
    </row>
    <row r="2043" spans="2:12" x14ac:dyDescent="0.2">
      <c r="B2043" s="71"/>
      <c r="C2043" s="71"/>
      <c r="D2043" s="3"/>
      <c r="E2043" s="3"/>
      <c r="F2043" s="3"/>
      <c r="G2043" s="69"/>
      <c r="H2043" s="3"/>
      <c r="I2043" s="3"/>
      <c r="J2043" s="3"/>
      <c r="K2043" s="3"/>
      <c r="L2043" s="3"/>
    </row>
    <row r="2044" spans="2:12" x14ac:dyDescent="0.2">
      <c r="B2044" s="71"/>
      <c r="C2044" s="71"/>
      <c r="D2044" s="3"/>
      <c r="E2044" s="3"/>
      <c r="F2044" s="3"/>
      <c r="G2044" s="69"/>
      <c r="H2044" s="3"/>
      <c r="I2044" s="3"/>
      <c r="J2044" s="3"/>
      <c r="K2044" s="3"/>
      <c r="L2044" s="3"/>
    </row>
    <row r="2045" spans="2:12" x14ac:dyDescent="0.2">
      <c r="B2045" s="71"/>
      <c r="C2045" s="71"/>
      <c r="D2045" s="3"/>
      <c r="E2045" s="3"/>
      <c r="F2045" s="3"/>
      <c r="G2045" s="69"/>
      <c r="H2045" s="3"/>
      <c r="I2045" s="3"/>
      <c r="J2045" s="3"/>
      <c r="K2045" s="3"/>
      <c r="L2045" s="3"/>
    </row>
    <row r="2046" spans="2:12" x14ac:dyDescent="0.2">
      <c r="B2046" s="71"/>
      <c r="C2046" s="71"/>
      <c r="D2046" s="3"/>
      <c r="E2046" s="3"/>
      <c r="F2046" s="3"/>
      <c r="G2046" s="69"/>
      <c r="H2046" s="3"/>
      <c r="I2046" s="3"/>
      <c r="J2046" s="3"/>
      <c r="K2046" s="3"/>
      <c r="L2046" s="3"/>
    </row>
    <row r="2047" spans="2:12" x14ac:dyDescent="0.2">
      <c r="B2047" s="71"/>
      <c r="C2047" s="71"/>
      <c r="D2047" s="3"/>
      <c r="E2047" s="3"/>
      <c r="F2047" s="3"/>
      <c r="G2047" s="69"/>
      <c r="H2047" s="3"/>
      <c r="I2047" s="3"/>
      <c r="J2047" s="3"/>
      <c r="K2047" s="3"/>
      <c r="L2047" s="3"/>
    </row>
    <row r="2048" spans="2:12" x14ac:dyDescent="0.2">
      <c r="B2048" s="71"/>
      <c r="C2048" s="71"/>
      <c r="D2048" s="3"/>
      <c r="E2048" s="3"/>
      <c r="F2048" s="3"/>
      <c r="G2048" s="69"/>
      <c r="H2048" s="3"/>
      <c r="I2048" s="3"/>
      <c r="J2048" s="3"/>
      <c r="K2048" s="3"/>
      <c r="L2048" s="3"/>
    </row>
    <row r="2049" spans="2:12" x14ac:dyDescent="0.2">
      <c r="B2049" s="71"/>
      <c r="C2049" s="71"/>
      <c r="D2049" s="3"/>
      <c r="E2049" s="3"/>
      <c r="F2049" s="3"/>
      <c r="G2049" s="69"/>
      <c r="H2049" s="3"/>
      <c r="I2049" s="3"/>
      <c r="J2049" s="3"/>
      <c r="K2049" s="3"/>
      <c r="L2049" s="3"/>
    </row>
    <row r="2050" spans="2:12" x14ac:dyDescent="0.2">
      <c r="B2050" s="71"/>
      <c r="C2050" s="71"/>
      <c r="D2050" s="3"/>
      <c r="E2050" s="3"/>
      <c r="F2050" s="3"/>
      <c r="G2050" s="69"/>
      <c r="H2050" s="3"/>
      <c r="I2050" s="3"/>
      <c r="J2050" s="3"/>
      <c r="K2050" s="3"/>
      <c r="L2050" s="3"/>
    </row>
    <row r="2051" spans="2:12" x14ac:dyDescent="0.2">
      <c r="B2051" s="71"/>
      <c r="C2051" s="71"/>
      <c r="D2051" s="3"/>
      <c r="E2051" s="3"/>
      <c r="F2051" s="3"/>
      <c r="G2051" s="69"/>
      <c r="H2051" s="3"/>
      <c r="I2051" s="3"/>
      <c r="J2051" s="3"/>
      <c r="K2051" s="3"/>
      <c r="L2051" s="3"/>
    </row>
    <row r="2052" spans="2:12" x14ac:dyDescent="0.2">
      <c r="B2052" s="71"/>
      <c r="C2052" s="71"/>
      <c r="D2052" s="3"/>
      <c r="E2052" s="3"/>
      <c r="F2052" s="3"/>
      <c r="G2052" s="69"/>
      <c r="H2052" s="3"/>
      <c r="I2052" s="3"/>
      <c r="J2052" s="3"/>
      <c r="K2052" s="3"/>
      <c r="L2052" s="3"/>
    </row>
    <row r="2053" spans="2:12" x14ac:dyDescent="0.2">
      <c r="B2053" s="71"/>
      <c r="C2053" s="71"/>
      <c r="D2053" s="3"/>
      <c r="E2053" s="3"/>
      <c r="F2053" s="3"/>
      <c r="G2053" s="69"/>
      <c r="H2053" s="3"/>
      <c r="I2053" s="3"/>
      <c r="J2053" s="3"/>
      <c r="K2053" s="3"/>
      <c r="L2053" s="3"/>
    </row>
    <row r="2054" spans="2:12" x14ac:dyDescent="0.2">
      <c r="B2054" s="71"/>
      <c r="C2054" s="71"/>
      <c r="D2054" s="3"/>
      <c r="E2054" s="3"/>
      <c r="F2054" s="3"/>
      <c r="G2054" s="69"/>
      <c r="H2054" s="3"/>
      <c r="I2054" s="3"/>
      <c r="J2054" s="3"/>
      <c r="K2054" s="3"/>
      <c r="L2054" s="3"/>
    </row>
    <row r="2055" spans="2:12" x14ac:dyDescent="0.2">
      <c r="B2055" s="71"/>
      <c r="C2055" s="71"/>
      <c r="D2055" s="3"/>
      <c r="E2055" s="3"/>
      <c r="F2055" s="3"/>
      <c r="G2055" s="69"/>
      <c r="H2055" s="3"/>
      <c r="I2055" s="3"/>
      <c r="J2055" s="3"/>
      <c r="K2055" s="3"/>
      <c r="L2055" s="3"/>
    </row>
    <row r="2056" spans="2:12" x14ac:dyDescent="0.2">
      <c r="B2056" s="71"/>
      <c r="C2056" s="71"/>
      <c r="D2056" s="3"/>
      <c r="E2056" s="3"/>
      <c r="F2056" s="3"/>
      <c r="G2056" s="69"/>
      <c r="H2056" s="3"/>
      <c r="I2056" s="3"/>
      <c r="J2056" s="3"/>
      <c r="K2056" s="3"/>
      <c r="L2056" s="3"/>
    </row>
    <row r="2057" spans="2:12" x14ac:dyDescent="0.2">
      <c r="B2057" s="71"/>
      <c r="C2057" s="71"/>
      <c r="D2057" s="3"/>
      <c r="E2057" s="3"/>
      <c r="F2057" s="3"/>
      <c r="G2057" s="69"/>
      <c r="H2057" s="3"/>
      <c r="I2057" s="3"/>
      <c r="J2057" s="3"/>
      <c r="K2057" s="3"/>
      <c r="L2057" s="3"/>
    </row>
    <row r="2058" spans="2:12" x14ac:dyDescent="0.2">
      <c r="B2058" s="71"/>
      <c r="C2058" s="71"/>
      <c r="D2058" s="3"/>
      <c r="E2058" s="3"/>
      <c r="F2058" s="3"/>
      <c r="G2058" s="69"/>
      <c r="H2058" s="3"/>
      <c r="I2058" s="3"/>
      <c r="J2058" s="3"/>
      <c r="K2058" s="3"/>
      <c r="L2058" s="3"/>
    </row>
    <row r="2059" spans="2:12" x14ac:dyDescent="0.2">
      <c r="B2059" s="71"/>
      <c r="C2059" s="71"/>
      <c r="D2059" s="3"/>
      <c r="E2059" s="3"/>
      <c r="F2059" s="3"/>
      <c r="G2059" s="69"/>
      <c r="H2059" s="3"/>
      <c r="I2059" s="3"/>
      <c r="J2059" s="3"/>
      <c r="K2059" s="3"/>
      <c r="L2059" s="3"/>
    </row>
    <row r="2060" spans="2:12" x14ac:dyDescent="0.2">
      <c r="B2060" s="71"/>
      <c r="C2060" s="71"/>
      <c r="D2060" s="3"/>
      <c r="E2060" s="3"/>
      <c r="F2060" s="3"/>
      <c r="G2060" s="69"/>
      <c r="H2060" s="3"/>
      <c r="I2060" s="3"/>
      <c r="J2060" s="3"/>
      <c r="K2060" s="3"/>
      <c r="L2060" s="3"/>
    </row>
    <row r="2061" spans="2:12" x14ac:dyDescent="0.2">
      <c r="B2061" s="71"/>
      <c r="C2061" s="71"/>
      <c r="D2061" s="3"/>
      <c r="E2061" s="3"/>
      <c r="F2061" s="3"/>
      <c r="G2061" s="69"/>
      <c r="H2061" s="3"/>
      <c r="I2061" s="3"/>
      <c r="J2061" s="3"/>
      <c r="K2061" s="3"/>
      <c r="L2061" s="3"/>
    </row>
    <row r="2062" spans="2:12" x14ac:dyDescent="0.2">
      <c r="B2062" s="71"/>
      <c r="C2062" s="71"/>
      <c r="D2062" s="3"/>
      <c r="E2062" s="3"/>
      <c r="F2062" s="3"/>
      <c r="G2062" s="69"/>
      <c r="H2062" s="3"/>
      <c r="I2062" s="3"/>
      <c r="J2062" s="3"/>
      <c r="K2062" s="3"/>
      <c r="L2062" s="3"/>
    </row>
    <row r="2063" spans="2:12" x14ac:dyDescent="0.2">
      <c r="B2063" s="71"/>
      <c r="C2063" s="71"/>
      <c r="D2063" s="3"/>
      <c r="E2063" s="3"/>
      <c r="F2063" s="3"/>
      <c r="G2063" s="69"/>
      <c r="H2063" s="3"/>
      <c r="I2063" s="3"/>
      <c r="J2063" s="3"/>
      <c r="K2063" s="3"/>
      <c r="L2063" s="3"/>
    </row>
    <row r="2064" spans="2:12" x14ac:dyDescent="0.2">
      <c r="B2064" s="71"/>
      <c r="C2064" s="71"/>
      <c r="D2064" s="3"/>
      <c r="E2064" s="3"/>
      <c r="F2064" s="3"/>
      <c r="G2064" s="69"/>
      <c r="H2064" s="3"/>
      <c r="I2064" s="3"/>
      <c r="J2064" s="3"/>
      <c r="K2064" s="3"/>
      <c r="L2064" s="3"/>
    </row>
    <row r="2065" spans="2:12" x14ac:dyDescent="0.2">
      <c r="B2065" s="71"/>
      <c r="C2065" s="71"/>
      <c r="D2065" s="3"/>
      <c r="E2065" s="3"/>
      <c r="F2065" s="3"/>
      <c r="G2065" s="69"/>
      <c r="H2065" s="3"/>
      <c r="I2065" s="3"/>
      <c r="J2065" s="3"/>
      <c r="K2065" s="3"/>
      <c r="L2065" s="3"/>
    </row>
    <row r="2066" spans="2:12" x14ac:dyDescent="0.2">
      <c r="B2066" s="71"/>
      <c r="C2066" s="71"/>
      <c r="D2066" s="3"/>
      <c r="E2066" s="3"/>
      <c r="F2066" s="3"/>
      <c r="G2066" s="69"/>
      <c r="H2066" s="3"/>
      <c r="I2066" s="3"/>
      <c r="J2066" s="3"/>
      <c r="K2066" s="3"/>
      <c r="L2066" s="3"/>
    </row>
    <row r="2067" spans="2:12" x14ac:dyDescent="0.2">
      <c r="B2067" s="71"/>
      <c r="C2067" s="71"/>
      <c r="D2067" s="3"/>
      <c r="E2067" s="3"/>
      <c r="F2067" s="3"/>
      <c r="G2067" s="69"/>
      <c r="H2067" s="3"/>
      <c r="I2067" s="3"/>
      <c r="J2067" s="3"/>
      <c r="K2067" s="3"/>
      <c r="L2067" s="3"/>
    </row>
    <row r="2068" spans="2:12" x14ac:dyDescent="0.2">
      <c r="B2068" s="71"/>
      <c r="C2068" s="71"/>
      <c r="D2068" s="3"/>
      <c r="E2068" s="3"/>
      <c r="F2068" s="3"/>
      <c r="G2068" s="69"/>
      <c r="H2068" s="3"/>
      <c r="I2068" s="3"/>
      <c r="J2068" s="3"/>
      <c r="K2068" s="3"/>
      <c r="L2068" s="3"/>
    </row>
    <row r="2069" spans="2:12" x14ac:dyDescent="0.2">
      <c r="B2069" s="71"/>
      <c r="C2069" s="71"/>
      <c r="D2069" s="3"/>
      <c r="E2069" s="3"/>
      <c r="F2069" s="3"/>
      <c r="G2069" s="69"/>
      <c r="H2069" s="3"/>
      <c r="I2069" s="3"/>
      <c r="J2069" s="3"/>
      <c r="K2069" s="3"/>
      <c r="L2069" s="3"/>
    </row>
    <row r="2070" spans="2:12" x14ac:dyDescent="0.2">
      <c r="B2070" s="71"/>
      <c r="C2070" s="71"/>
      <c r="D2070" s="3"/>
      <c r="E2070" s="3"/>
      <c r="F2070" s="3"/>
      <c r="G2070" s="69"/>
      <c r="H2070" s="3"/>
      <c r="I2070" s="3"/>
      <c r="J2070" s="3"/>
      <c r="K2070" s="3"/>
      <c r="L2070" s="3"/>
    </row>
    <row r="2071" spans="2:12" x14ac:dyDescent="0.2">
      <c r="B2071" s="71"/>
      <c r="C2071" s="71"/>
      <c r="D2071" s="3"/>
      <c r="E2071" s="3"/>
      <c r="F2071" s="3"/>
      <c r="G2071" s="69"/>
      <c r="H2071" s="3"/>
      <c r="I2071" s="3"/>
      <c r="J2071" s="3"/>
      <c r="K2071" s="3"/>
      <c r="L2071" s="3"/>
    </row>
    <row r="2072" spans="2:12" x14ac:dyDescent="0.2">
      <c r="B2072" s="71"/>
      <c r="C2072" s="71"/>
      <c r="D2072" s="3"/>
      <c r="E2072" s="3"/>
      <c r="F2072" s="3"/>
      <c r="G2072" s="69"/>
      <c r="H2072" s="3"/>
      <c r="I2072" s="3"/>
      <c r="J2072" s="3"/>
      <c r="K2072" s="3"/>
      <c r="L2072" s="3"/>
    </row>
    <row r="2073" spans="2:12" x14ac:dyDescent="0.2">
      <c r="B2073" s="71"/>
      <c r="C2073" s="71"/>
      <c r="D2073" s="3"/>
      <c r="E2073" s="3"/>
      <c r="F2073" s="3"/>
      <c r="G2073" s="69"/>
      <c r="H2073" s="3"/>
      <c r="I2073" s="3"/>
      <c r="J2073" s="3"/>
      <c r="K2073" s="3"/>
      <c r="L2073" s="3"/>
    </row>
    <row r="2074" spans="2:12" x14ac:dyDescent="0.2">
      <c r="B2074" s="71"/>
      <c r="C2074" s="71"/>
      <c r="D2074" s="3"/>
      <c r="E2074" s="3"/>
      <c r="F2074" s="3"/>
      <c r="G2074" s="69"/>
      <c r="H2074" s="3"/>
      <c r="I2074" s="3"/>
      <c r="J2074" s="3"/>
      <c r="K2074" s="3"/>
      <c r="L2074" s="3"/>
    </row>
    <row r="2075" spans="2:12" x14ac:dyDescent="0.2">
      <c r="B2075" s="71"/>
      <c r="C2075" s="71"/>
      <c r="D2075" s="3"/>
      <c r="E2075" s="3"/>
      <c r="F2075" s="3"/>
      <c r="G2075" s="69"/>
      <c r="H2075" s="3"/>
      <c r="I2075" s="3"/>
      <c r="J2075" s="3"/>
      <c r="K2075" s="3"/>
      <c r="L2075" s="3"/>
    </row>
    <row r="2076" spans="2:12" x14ac:dyDescent="0.2">
      <c r="B2076" s="71"/>
      <c r="C2076" s="71"/>
      <c r="D2076" s="3"/>
      <c r="E2076" s="3"/>
      <c r="F2076" s="3"/>
      <c r="G2076" s="69"/>
      <c r="H2076" s="3"/>
      <c r="I2076" s="3"/>
      <c r="J2076" s="3"/>
      <c r="K2076" s="3"/>
      <c r="L2076" s="3"/>
    </row>
    <row r="2077" spans="2:12" x14ac:dyDescent="0.2">
      <c r="B2077" s="71"/>
      <c r="C2077" s="71"/>
      <c r="D2077" s="3"/>
      <c r="E2077" s="3"/>
      <c r="F2077" s="3"/>
      <c r="G2077" s="69"/>
      <c r="H2077" s="3"/>
      <c r="I2077" s="3"/>
      <c r="J2077" s="3"/>
      <c r="K2077" s="3"/>
      <c r="L2077" s="3"/>
    </row>
    <row r="2078" spans="2:12" x14ac:dyDescent="0.2">
      <c r="B2078" s="71"/>
      <c r="C2078" s="71"/>
      <c r="D2078" s="3"/>
      <c r="E2078" s="3"/>
      <c r="F2078" s="3"/>
      <c r="G2078" s="69"/>
      <c r="H2078" s="3"/>
      <c r="I2078" s="3"/>
      <c r="J2078" s="3"/>
      <c r="K2078" s="3"/>
      <c r="L2078" s="3"/>
    </row>
    <row r="2079" spans="2:12" x14ac:dyDescent="0.2">
      <c r="B2079" s="71"/>
      <c r="C2079" s="71"/>
      <c r="D2079" s="3"/>
      <c r="E2079" s="3"/>
      <c r="F2079" s="3"/>
      <c r="G2079" s="69"/>
      <c r="H2079" s="3"/>
      <c r="I2079" s="3"/>
      <c r="J2079" s="3"/>
      <c r="K2079" s="3"/>
      <c r="L2079" s="3"/>
    </row>
    <row r="2080" spans="2:12" x14ac:dyDescent="0.2">
      <c r="B2080" s="71"/>
      <c r="C2080" s="71"/>
      <c r="D2080" s="3"/>
      <c r="E2080" s="3"/>
      <c r="F2080" s="3"/>
      <c r="G2080" s="69"/>
      <c r="H2080" s="3"/>
      <c r="I2080" s="3"/>
      <c r="J2080" s="3"/>
      <c r="K2080" s="3"/>
      <c r="L2080" s="3"/>
    </row>
    <row r="2081" spans="2:12" x14ac:dyDescent="0.2">
      <c r="B2081" s="71"/>
      <c r="C2081" s="71"/>
      <c r="D2081" s="3"/>
      <c r="E2081" s="3"/>
      <c r="F2081" s="3"/>
      <c r="G2081" s="69"/>
      <c r="H2081" s="3"/>
      <c r="I2081" s="3"/>
      <c r="J2081" s="3"/>
      <c r="K2081" s="3"/>
      <c r="L2081" s="3"/>
    </row>
    <row r="2082" spans="2:12" x14ac:dyDescent="0.2">
      <c r="B2082" s="71"/>
      <c r="C2082" s="71"/>
      <c r="D2082" s="3"/>
      <c r="E2082" s="3"/>
      <c r="F2082" s="3"/>
      <c r="G2082" s="69"/>
      <c r="H2082" s="3"/>
      <c r="I2082" s="3"/>
      <c r="J2082" s="3"/>
      <c r="K2082" s="3"/>
      <c r="L2082" s="3"/>
    </row>
    <row r="2083" spans="2:12" x14ac:dyDescent="0.2">
      <c r="B2083" s="71"/>
      <c r="C2083" s="71"/>
      <c r="D2083" s="3"/>
      <c r="E2083" s="3"/>
      <c r="F2083" s="3"/>
      <c r="G2083" s="69"/>
      <c r="H2083" s="3"/>
      <c r="I2083" s="3"/>
      <c r="J2083" s="3"/>
      <c r="K2083" s="3"/>
      <c r="L2083" s="3"/>
    </row>
    <row r="2084" spans="2:12" x14ac:dyDescent="0.2">
      <c r="B2084" s="71"/>
      <c r="C2084" s="71"/>
      <c r="D2084" s="3"/>
      <c r="E2084" s="3"/>
      <c r="F2084" s="3"/>
      <c r="G2084" s="69"/>
      <c r="H2084" s="3"/>
      <c r="I2084" s="3"/>
      <c r="J2084" s="3"/>
      <c r="K2084" s="3"/>
      <c r="L2084" s="3"/>
    </row>
    <row r="2085" spans="2:12" x14ac:dyDescent="0.2">
      <c r="B2085" s="71"/>
      <c r="C2085" s="71"/>
      <c r="D2085" s="3"/>
      <c r="E2085" s="3"/>
      <c r="F2085" s="3"/>
      <c r="G2085" s="69"/>
      <c r="H2085" s="3"/>
      <c r="I2085" s="3"/>
      <c r="J2085" s="3"/>
      <c r="K2085" s="3"/>
      <c r="L2085" s="3"/>
    </row>
    <row r="2086" spans="2:12" x14ac:dyDescent="0.2">
      <c r="B2086" s="71"/>
      <c r="C2086" s="71"/>
      <c r="D2086" s="3"/>
      <c r="E2086" s="3"/>
      <c r="F2086" s="3"/>
      <c r="G2086" s="69"/>
      <c r="H2086" s="3"/>
      <c r="I2086" s="3"/>
      <c r="J2086" s="3"/>
      <c r="K2086" s="3"/>
      <c r="L2086" s="3"/>
    </row>
    <row r="2087" spans="2:12" x14ac:dyDescent="0.2">
      <c r="B2087" s="71"/>
      <c r="C2087" s="71"/>
      <c r="D2087" s="3"/>
      <c r="E2087" s="3"/>
      <c r="F2087" s="3"/>
      <c r="G2087" s="69"/>
      <c r="H2087" s="3"/>
      <c r="I2087" s="3"/>
      <c r="J2087" s="3"/>
      <c r="K2087" s="3"/>
      <c r="L2087" s="3"/>
    </row>
    <row r="2088" spans="2:12" x14ac:dyDescent="0.2">
      <c r="B2088" s="71"/>
      <c r="C2088" s="71"/>
      <c r="D2088" s="3"/>
      <c r="E2088" s="3"/>
      <c r="F2088" s="3"/>
      <c r="G2088" s="69"/>
      <c r="H2088" s="3"/>
      <c r="I2088" s="3"/>
      <c r="J2088" s="3"/>
      <c r="K2088" s="3"/>
      <c r="L2088" s="3"/>
    </row>
    <row r="2089" spans="2:12" x14ac:dyDescent="0.2">
      <c r="B2089" s="71"/>
      <c r="C2089" s="71"/>
      <c r="D2089" s="3"/>
      <c r="E2089" s="3"/>
      <c r="F2089" s="3"/>
      <c r="G2089" s="69"/>
      <c r="H2089" s="3"/>
      <c r="I2089" s="3"/>
      <c r="J2089" s="3"/>
      <c r="K2089" s="3"/>
      <c r="L2089" s="3"/>
    </row>
    <row r="2090" spans="2:12" x14ac:dyDescent="0.2">
      <c r="B2090" s="71"/>
      <c r="C2090" s="71"/>
      <c r="D2090" s="3"/>
      <c r="E2090" s="3"/>
      <c r="F2090" s="3"/>
      <c r="G2090" s="69"/>
      <c r="H2090" s="3"/>
      <c r="I2090" s="3"/>
      <c r="J2090" s="3"/>
      <c r="K2090" s="3"/>
      <c r="L2090" s="3"/>
    </row>
    <row r="2091" spans="2:12" x14ac:dyDescent="0.2">
      <c r="B2091" s="71"/>
      <c r="C2091" s="71"/>
      <c r="D2091" s="3"/>
      <c r="E2091" s="3"/>
      <c r="F2091" s="3"/>
      <c r="G2091" s="69"/>
      <c r="H2091" s="3"/>
      <c r="I2091" s="3"/>
      <c r="J2091" s="3"/>
      <c r="K2091" s="3"/>
      <c r="L2091" s="3"/>
    </row>
    <row r="2092" spans="2:12" x14ac:dyDescent="0.2">
      <c r="B2092" s="71"/>
      <c r="C2092" s="71"/>
      <c r="D2092" s="3"/>
      <c r="E2092" s="3"/>
      <c r="F2092" s="3"/>
      <c r="G2092" s="69"/>
      <c r="H2092" s="3"/>
      <c r="I2092" s="3"/>
      <c r="J2092" s="3"/>
      <c r="K2092" s="3"/>
      <c r="L2092" s="3"/>
    </row>
    <row r="2093" spans="2:12" x14ac:dyDescent="0.2">
      <c r="B2093" s="71"/>
      <c r="C2093" s="71"/>
      <c r="D2093" s="3"/>
      <c r="E2093" s="3"/>
      <c r="F2093" s="3"/>
      <c r="G2093" s="69"/>
      <c r="H2093" s="3"/>
      <c r="I2093" s="3"/>
      <c r="J2093" s="3"/>
      <c r="K2093" s="3"/>
      <c r="L2093" s="3"/>
    </row>
    <row r="2094" spans="2:12" x14ac:dyDescent="0.2">
      <c r="B2094" s="71"/>
      <c r="C2094" s="71"/>
      <c r="D2094" s="3"/>
      <c r="E2094" s="3"/>
      <c r="F2094" s="3"/>
      <c r="G2094" s="69"/>
      <c r="H2094" s="3"/>
      <c r="I2094" s="3"/>
      <c r="J2094" s="3"/>
      <c r="K2094" s="3"/>
      <c r="L2094" s="3"/>
    </row>
    <row r="2095" spans="2:12" x14ac:dyDescent="0.2">
      <c r="B2095" s="71"/>
      <c r="C2095" s="71"/>
      <c r="D2095" s="3"/>
      <c r="E2095" s="3"/>
      <c r="F2095" s="3"/>
      <c r="G2095" s="69"/>
      <c r="H2095" s="3"/>
      <c r="I2095" s="3"/>
      <c r="J2095" s="3"/>
      <c r="K2095" s="3"/>
      <c r="L2095" s="3"/>
    </row>
    <row r="2096" spans="2:12" x14ac:dyDescent="0.2">
      <c r="B2096" s="71"/>
      <c r="C2096" s="71"/>
      <c r="D2096" s="3"/>
      <c r="E2096" s="3"/>
      <c r="F2096" s="3"/>
      <c r="G2096" s="69"/>
      <c r="H2096" s="3"/>
      <c r="I2096" s="3"/>
      <c r="J2096" s="3"/>
      <c r="K2096" s="3"/>
      <c r="L2096" s="3"/>
    </row>
    <row r="2097" spans="2:12" x14ac:dyDescent="0.2">
      <c r="B2097" s="71"/>
      <c r="C2097" s="71"/>
      <c r="D2097" s="3"/>
      <c r="E2097" s="3"/>
      <c r="F2097" s="3"/>
      <c r="G2097" s="69"/>
      <c r="H2097" s="3"/>
      <c r="I2097" s="3"/>
      <c r="J2097" s="3"/>
      <c r="K2097" s="3"/>
      <c r="L2097" s="3"/>
    </row>
    <row r="2098" spans="2:12" x14ac:dyDescent="0.2">
      <c r="B2098" s="71"/>
      <c r="C2098" s="71"/>
      <c r="D2098" s="3"/>
      <c r="E2098" s="3"/>
      <c r="F2098" s="3"/>
      <c r="G2098" s="69"/>
      <c r="H2098" s="3"/>
      <c r="I2098" s="3"/>
      <c r="J2098" s="3"/>
      <c r="K2098" s="3"/>
      <c r="L2098" s="3"/>
    </row>
    <row r="2099" spans="2:12" x14ac:dyDescent="0.2">
      <c r="B2099" s="71"/>
      <c r="C2099" s="71"/>
      <c r="D2099" s="3"/>
      <c r="E2099" s="3"/>
      <c r="F2099" s="3"/>
      <c r="G2099" s="69"/>
      <c r="H2099" s="3"/>
      <c r="I2099" s="3"/>
      <c r="J2099" s="3"/>
      <c r="K2099" s="3"/>
      <c r="L2099" s="3"/>
    </row>
    <row r="2100" spans="2:12" x14ac:dyDescent="0.2">
      <c r="B2100" s="71"/>
      <c r="C2100" s="71"/>
      <c r="D2100" s="3"/>
      <c r="E2100" s="3"/>
      <c r="F2100" s="3"/>
      <c r="G2100" s="69"/>
      <c r="H2100" s="3"/>
      <c r="I2100" s="3"/>
      <c r="J2100" s="3"/>
      <c r="K2100" s="3"/>
      <c r="L2100" s="3"/>
    </row>
    <row r="2101" spans="2:12" x14ac:dyDescent="0.2">
      <c r="B2101" s="71"/>
      <c r="C2101" s="71"/>
      <c r="D2101" s="3"/>
      <c r="E2101" s="3"/>
      <c r="F2101" s="3"/>
      <c r="G2101" s="69"/>
      <c r="H2101" s="3"/>
      <c r="I2101" s="3"/>
      <c r="J2101" s="3"/>
      <c r="K2101" s="3"/>
      <c r="L2101" s="3"/>
    </row>
    <row r="2102" spans="2:12" x14ac:dyDescent="0.2">
      <c r="B2102" s="71"/>
      <c r="C2102" s="71"/>
      <c r="D2102" s="3"/>
      <c r="E2102" s="3"/>
      <c r="F2102" s="3"/>
      <c r="G2102" s="69"/>
      <c r="H2102" s="3"/>
      <c r="I2102" s="3"/>
      <c r="J2102" s="3"/>
      <c r="K2102" s="3"/>
      <c r="L2102" s="3"/>
    </row>
    <row r="2103" spans="2:12" x14ac:dyDescent="0.2">
      <c r="B2103" s="71"/>
      <c r="C2103" s="71"/>
      <c r="D2103" s="3"/>
      <c r="E2103" s="3"/>
      <c r="F2103" s="3"/>
      <c r="G2103" s="69"/>
      <c r="H2103" s="3"/>
      <c r="I2103" s="3"/>
      <c r="J2103" s="3"/>
      <c r="K2103" s="3"/>
      <c r="L2103" s="3"/>
    </row>
    <row r="2104" spans="2:12" x14ac:dyDescent="0.2">
      <c r="B2104" s="71"/>
      <c r="C2104" s="71"/>
      <c r="D2104" s="3"/>
      <c r="E2104" s="3"/>
      <c r="F2104" s="3"/>
      <c r="G2104" s="69"/>
      <c r="H2104" s="3"/>
      <c r="I2104" s="3"/>
      <c r="J2104" s="3"/>
      <c r="K2104" s="3"/>
      <c r="L2104" s="3"/>
    </row>
    <row r="2105" spans="2:12" x14ac:dyDescent="0.2">
      <c r="B2105" s="71"/>
      <c r="C2105" s="71"/>
      <c r="D2105" s="3"/>
      <c r="E2105" s="3"/>
      <c r="F2105" s="3"/>
      <c r="G2105" s="69"/>
      <c r="H2105" s="3"/>
      <c r="I2105" s="3"/>
      <c r="J2105" s="3"/>
      <c r="K2105" s="3"/>
      <c r="L2105" s="3"/>
    </row>
    <row r="2106" spans="2:12" x14ac:dyDescent="0.2">
      <c r="B2106" s="71"/>
      <c r="C2106" s="71"/>
      <c r="D2106" s="3"/>
      <c r="E2106" s="3"/>
      <c r="F2106" s="3"/>
      <c r="G2106" s="69"/>
      <c r="H2106" s="3"/>
      <c r="I2106" s="3"/>
      <c r="J2106" s="3"/>
      <c r="K2106" s="3"/>
      <c r="L2106" s="3"/>
    </row>
    <row r="2107" spans="2:12" x14ac:dyDescent="0.2">
      <c r="B2107" s="71"/>
      <c r="C2107" s="71"/>
      <c r="D2107" s="3"/>
      <c r="E2107" s="3"/>
      <c r="F2107" s="3"/>
      <c r="G2107" s="69"/>
      <c r="H2107" s="3"/>
      <c r="I2107" s="3"/>
      <c r="J2107" s="3"/>
      <c r="K2107" s="3"/>
      <c r="L2107" s="3"/>
    </row>
    <row r="2108" spans="2:12" x14ac:dyDescent="0.2">
      <c r="B2108" s="71"/>
      <c r="C2108" s="71"/>
      <c r="D2108" s="3"/>
      <c r="E2108" s="3"/>
      <c r="F2108" s="3"/>
      <c r="G2108" s="69"/>
      <c r="H2108" s="3"/>
      <c r="I2108" s="3"/>
      <c r="J2108" s="3"/>
      <c r="K2108" s="3"/>
      <c r="L2108" s="3"/>
    </row>
    <row r="2109" spans="2:12" x14ac:dyDescent="0.2">
      <c r="B2109" s="71"/>
      <c r="C2109" s="71"/>
      <c r="D2109" s="3"/>
      <c r="E2109" s="3"/>
      <c r="F2109" s="3"/>
      <c r="G2109" s="69"/>
      <c r="H2109" s="3"/>
      <c r="I2109" s="3"/>
      <c r="J2109" s="3"/>
      <c r="K2109" s="3"/>
      <c r="L2109" s="3"/>
    </row>
    <row r="2110" spans="2:12" x14ac:dyDescent="0.2">
      <c r="B2110" s="71"/>
      <c r="C2110" s="71"/>
      <c r="D2110" s="3"/>
      <c r="E2110" s="3"/>
      <c r="F2110" s="3"/>
      <c r="G2110" s="69"/>
      <c r="H2110" s="3"/>
      <c r="I2110" s="3"/>
      <c r="J2110" s="3"/>
      <c r="K2110" s="3"/>
      <c r="L2110" s="3"/>
    </row>
    <row r="2111" spans="2:12" x14ac:dyDescent="0.2">
      <c r="B2111" s="71"/>
      <c r="C2111" s="71"/>
      <c r="D2111" s="3"/>
      <c r="E2111" s="3"/>
      <c r="F2111" s="3"/>
      <c r="G2111" s="69"/>
      <c r="H2111" s="3"/>
      <c r="I2111" s="3"/>
      <c r="J2111" s="3"/>
      <c r="K2111" s="3"/>
      <c r="L2111" s="3"/>
    </row>
    <row r="2112" spans="2:12" x14ac:dyDescent="0.2">
      <c r="B2112" s="71"/>
      <c r="C2112" s="71"/>
      <c r="D2112" s="3"/>
      <c r="E2112" s="3"/>
      <c r="F2112" s="3"/>
      <c r="G2112" s="69"/>
      <c r="H2112" s="3"/>
      <c r="I2112" s="3"/>
      <c r="J2112" s="3"/>
      <c r="K2112" s="3"/>
      <c r="L2112" s="3"/>
    </row>
    <row r="2113" spans="2:12" x14ac:dyDescent="0.2">
      <c r="B2113" s="71"/>
      <c r="C2113" s="71"/>
      <c r="D2113" s="3"/>
      <c r="E2113" s="3"/>
      <c r="F2113" s="3"/>
      <c r="G2113" s="69"/>
      <c r="H2113" s="3"/>
      <c r="I2113" s="3"/>
      <c r="J2113" s="3"/>
      <c r="K2113" s="3"/>
      <c r="L2113" s="3"/>
    </row>
    <row r="2114" spans="2:12" x14ac:dyDescent="0.2">
      <c r="B2114" s="71"/>
      <c r="C2114" s="71"/>
      <c r="D2114" s="3"/>
      <c r="E2114" s="3"/>
      <c r="F2114" s="3"/>
      <c r="G2114" s="69"/>
      <c r="H2114" s="3"/>
      <c r="I2114" s="3"/>
      <c r="J2114" s="3"/>
      <c r="K2114" s="3"/>
      <c r="L2114" s="3"/>
    </row>
    <row r="2115" spans="2:12" x14ac:dyDescent="0.2">
      <c r="B2115" s="71"/>
      <c r="C2115" s="71"/>
      <c r="D2115" s="3"/>
      <c r="E2115" s="3"/>
      <c r="F2115" s="3"/>
      <c r="G2115" s="69"/>
      <c r="H2115" s="3"/>
      <c r="I2115" s="3"/>
      <c r="J2115" s="3"/>
      <c r="K2115" s="3"/>
      <c r="L2115" s="3"/>
    </row>
    <row r="2116" spans="2:12" x14ac:dyDescent="0.2">
      <c r="B2116" s="71"/>
      <c r="C2116" s="71"/>
      <c r="D2116" s="3"/>
      <c r="E2116" s="3"/>
      <c r="F2116" s="3"/>
      <c r="G2116" s="69"/>
      <c r="H2116" s="3"/>
      <c r="I2116" s="3"/>
      <c r="J2116" s="3"/>
      <c r="K2116" s="3"/>
      <c r="L2116" s="3"/>
    </row>
    <row r="2117" spans="2:12" x14ac:dyDescent="0.2">
      <c r="B2117" s="71"/>
      <c r="C2117" s="71"/>
      <c r="D2117" s="3"/>
      <c r="E2117" s="3"/>
      <c r="F2117" s="3"/>
      <c r="G2117" s="69"/>
      <c r="H2117" s="3"/>
      <c r="I2117" s="3"/>
      <c r="J2117" s="3"/>
      <c r="K2117" s="3"/>
      <c r="L2117" s="3"/>
    </row>
    <row r="2118" spans="2:12" x14ac:dyDescent="0.2">
      <c r="B2118" s="71"/>
      <c r="C2118" s="71"/>
      <c r="D2118" s="3"/>
      <c r="E2118" s="3"/>
      <c r="F2118" s="3"/>
      <c r="G2118" s="69"/>
      <c r="H2118" s="3"/>
      <c r="I2118" s="3"/>
      <c r="J2118" s="3"/>
      <c r="K2118" s="3"/>
      <c r="L2118" s="3"/>
    </row>
    <row r="2119" spans="2:12" x14ac:dyDescent="0.2">
      <c r="B2119" s="71"/>
      <c r="C2119" s="71"/>
      <c r="D2119" s="3"/>
      <c r="E2119" s="3"/>
      <c r="F2119" s="3"/>
      <c r="G2119" s="69"/>
      <c r="H2119" s="3"/>
      <c r="I2119" s="3"/>
      <c r="J2119" s="3"/>
      <c r="K2119" s="3"/>
      <c r="L2119" s="3"/>
    </row>
    <row r="2120" spans="2:12" x14ac:dyDescent="0.2">
      <c r="B2120" s="71"/>
      <c r="C2120" s="71"/>
      <c r="D2120" s="3"/>
      <c r="E2120" s="3"/>
      <c r="F2120" s="3"/>
      <c r="G2120" s="69"/>
      <c r="H2120" s="3"/>
      <c r="I2120" s="3"/>
      <c r="J2120" s="3"/>
      <c r="K2120" s="3"/>
      <c r="L2120" s="3"/>
    </row>
    <row r="2121" spans="2:12" x14ac:dyDescent="0.2">
      <c r="B2121" s="71"/>
      <c r="C2121" s="71"/>
      <c r="D2121" s="3"/>
      <c r="E2121" s="3"/>
      <c r="F2121" s="3"/>
      <c r="G2121" s="69"/>
      <c r="H2121" s="3"/>
      <c r="I2121" s="3"/>
      <c r="J2121" s="3"/>
      <c r="K2121" s="3"/>
      <c r="L2121" s="3"/>
    </row>
    <row r="2122" spans="2:12" x14ac:dyDescent="0.2">
      <c r="B2122" s="71"/>
      <c r="C2122" s="71"/>
      <c r="D2122" s="3"/>
      <c r="E2122" s="3"/>
      <c r="F2122" s="3"/>
      <c r="G2122" s="69"/>
      <c r="H2122" s="3"/>
      <c r="I2122" s="3"/>
      <c r="J2122" s="3"/>
      <c r="K2122" s="3"/>
      <c r="L2122" s="3"/>
    </row>
    <row r="2123" spans="2:12" x14ac:dyDescent="0.2">
      <c r="B2123" s="71"/>
      <c r="C2123" s="71"/>
      <c r="D2123" s="3"/>
      <c r="E2123" s="3"/>
      <c r="F2123" s="3"/>
      <c r="G2123" s="69"/>
      <c r="H2123" s="3"/>
      <c r="I2123" s="3"/>
      <c r="J2123" s="3"/>
      <c r="K2123" s="3"/>
      <c r="L2123" s="3"/>
    </row>
    <row r="2124" spans="2:12" x14ac:dyDescent="0.2">
      <c r="B2124" s="71"/>
      <c r="C2124" s="71"/>
      <c r="D2124" s="3"/>
      <c r="E2124" s="3"/>
      <c r="F2124" s="3"/>
      <c r="G2124" s="69"/>
      <c r="H2124" s="3"/>
      <c r="I2124" s="3"/>
      <c r="J2124" s="3"/>
      <c r="K2124" s="3"/>
      <c r="L2124" s="3"/>
    </row>
    <row r="2125" spans="2:12" x14ac:dyDescent="0.2">
      <c r="B2125" s="71"/>
      <c r="C2125" s="71"/>
      <c r="D2125" s="3"/>
      <c r="E2125" s="3"/>
      <c r="F2125" s="3"/>
      <c r="G2125" s="69"/>
      <c r="H2125" s="3"/>
      <c r="I2125" s="3"/>
      <c r="J2125" s="3"/>
      <c r="K2125" s="3"/>
      <c r="L2125" s="3"/>
    </row>
    <row r="2126" spans="2:12" x14ac:dyDescent="0.2">
      <c r="B2126" s="71"/>
      <c r="C2126" s="71"/>
      <c r="D2126" s="3"/>
      <c r="E2126" s="3"/>
      <c r="F2126" s="3"/>
      <c r="G2126" s="69"/>
      <c r="H2126" s="3"/>
      <c r="I2126" s="3"/>
      <c r="J2126" s="3"/>
      <c r="K2126" s="3"/>
      <c r="L2126" s="3"/>
    </row>
    <row r="2127" spans="2:12" x14ac:dyDescent="0.2">
      <c r="B2127" s="71"/>
      <c r="C2127" s="71"/>
      <c r="D2127" s="3"/>
      <c r="E2127" s="3"/>
      <c r="F2127" s="3"/>
      <c r="G2127" s="69"/>
      <c r="H2127" s="3"/>
      <c r="I2127" s="3"/>
      <c r="J2127" s="3"/>
      <c r="K2127" s="3"/>
      <c r="L2127" s="3"/>
    </row>
    <row r="2128" spans="2:12" x14ac:dyDescent="0.2">
      <c r="B2128" s="71"/>
      <c r="C2128" s="71"/>
      <c r="D2128" s="3"/>
      <c r="E2128" s="3"/>
      <c r="F2128" s="3"/>
      <c r="G2128" s="69"/>
      <c r="H2128" s="3"/>
      <c r="I2128" s="3"/>
      <c r="J2128" s="3"/>
      <c r="K2128" s="3"/>
      <c r="L2128" s="3"/>
    </row>
    <row r="2129" spans="2:12" x14ac:dyDescent="0.2">
      <c r="B2129" s="71"/>
      <c r="C2129" s="71"/>
      <c r="D2129" s="3"/>
      <c r="E2129" s="3"/>
      <c r="F2129" s="3"/>
      <c r="G2129" s="69"/>
      <c r="H2129" s="3"/>
      <c r="I2129" s="3"/>
      <c r="J2129" s="3"/>
      <c r="K2129" s="3"/>
      <c r="L2129" s="3"/>
    </row>
    <row r="2130" spans="2:12" x14ac:dyDescent="0.2">
      <c r="B2130" s="71"/>
      <c r="C2130" s="71"/>
      <c r="D2130" s="3"/>
      <c r="E2130" s="3"/>
      <c r="F2130" s="3"/>
      <c r="G2130" s="69"/>
      <c r="H2130" s="3"/>
      <c r="I2130" s="3"/>
      <c r="J2130" s="3"/>
      <c r="K2130" s="3"/>
      <c r="L2130" s="3"/>
    </row>
    <row r="2131" spans="2:12" x14ac:dyDescent="0.2">
      <c r="B2131" s="71"/>
      <c r="C2131" s="71"/>
      <c r="D2131" s="3"/>
      <c r="E2131" s="3"/>
      <c r="F2131" s="3"/>
      <c r="G2131" s="69"/>
      <c r="H2131" s="3"/>
      <c r="I2131" s="3"/>
      <c r="J2131" s="3"/>
      <c r="K2131" s="3"/>
      <c r="L2131" s="3"/>
    </row>
    <row r="2132" spans="2:12" x14ac:dyDescent="0.2">
      <c r="B2132" s="71"/>
      <c r="C2132" s="71"/>
      <c r="D2132" s="3"/>
      <c r="E2132" s="3"/>
      <c r="F2132" s="3"/>
      <c r="G2132" s="69"/>
      <c r="H2132" s="3"/>
      <c r="I2132" s="3"/>
      <c r="J2132" s="3"/>
      <c r="K2132" s="3"/>
      <c r="L2132" s="3"/>
    </row>
    <row r="2133" spans="2:12" x14ac:dyDescent="0.2">
      <c r="B2133" s="71"/>
      <c r="C2133" s="71"/>
      <c r="D2133" s="3"/>
      <c r="E2133" s="3"/>
      <c r="F2133" s="3"/>
      <c r="G2133" s="69"/>
      <c r="H2133" s="3"/>
      <c r="I2133" s="3"/>
      <c r="J2133" s="3"/>
      <c r="K2133" s="3"/>
      <c r="L2133" s="3"/>
    </row>
    <row r="2134" spans="2:12" x14ac:dyDescent="0.2">
      <c r="B2134" s="71"/>
      <c r="C2134" s="71"/>
      <c r="D2134" s="3"/>
      <c r="E2134" s="3"/>
      <c r="F2134" s="3"/>
      <c r="G2134" s="69"/>
      <c r="H2134" s="3"/>
      <c r="I2134" s="3"/>
      <c r="J2134" s="3"/>
      <c r="K2134" s="3"/>
      <c r="L2134" s="3"/>
    </row>
    <row r="2135" spans="2:12" x14ac:dyDescent="0.2">
      <c r="B2135" s="71"/>
      <c r="C2135" s="71"/>
      <c r="D2135" s="3"/>
      <c r="E2135" s="3"/>
      <c r="F2135" s="3"/>
      <c r="G2135" s="69"/>
      <c r="H2135" s="3"/>
      <c r="I2135" s="3"/>
      <c r="J2135" s="3"/>
      <c r="K2135" s="3"/>
      <c r="L2135" s="3"/>
    </row>
    <row r="2136" spans="2:12" x14ac:dyDescent="0.2">
      <c r="B2136" s="71"/>
      <c r="C2136" s="71"/>
      <c r="D2136" s="3"/>
      <c r="E2136" s="3"/>
      <c r="F2136" s="3"/>
      <c r="G2136" s="69"/>
      <c r="H2136" s="3"/>
      <c r="I2136" s="3"/>
      <c r="J2136" s="3"/>
      <c r="K2136" s="3"/>
      <c r="L2136" s="3"/>
    </row>
    <row r="2137" spans="2:12" x14ac:dyDescent="0.2">
      <c r="B2137" s="71"/>
      <c r="C2137" s="71"/>
      <c r="D2137" s="3"/>
      <c r="E2137" s="3"/>
      <c r="F2137" s="3"/>
      <c r="G2137" s="69"/>
      <c r="H2137" s="3"/>
      <c r="I2137" s="3"/>
      <c r="J2137" s="3"/>
      <c r="K2137" s="3"/>
      <c r="L2137" s="3"/>
    </row>
    <row r="2138" spans="2:12" x14ac:dyDescent="0.2">
      <c r="B2138" s="71"/>
      <c r="C2138" s="71"/>
      <c r="D2138" s="3"/>
      <c r="E2138" s="3"/>
      <c r="F2138" s="3"/>
      <c r="G2138" s="69"/>
      <c r="H2138" s="3"/>
      <c r="I2138" s="3"/>
      <c r="J2138" s="3"/>
      <c r="K2138" s="3"/>
      <c r="L2138" s="3"/>
    </row>
    <row r="2139" spans="2:12" x14ac:dyDescent="0.2">
      <c r="B2139" s="71"/>
      <c r="C2139" s="71"/>
      <c r="D2139" s="3"/>
      <c r="E2139" s="3"/>
      <c r="F2139" s="3"/>
      <c r="G2139" s="69"/>
      <c r="H2139" s="3"/>
      <c r="I2139" s="3"/>
      <c r="J2139" s="3"/>
      <c r="K2139" s="3"/>
      <c r="L2139" s="3"/>
    </row>
    <row r="2140" spans="2:12" x14ac:dyDescent="0.2">
      <c r="B2140" s="71"/>
      <c r="C2140" s="71"/>
      <c r="D2140" s="3"/>
      <c r="E2140" s="3"/>
      <c r="F2140" s="3"/>
      <c r="G2140" s="69"/>
      <c r="H2140" s="3"/>
      <c r="I2140" s="3"/>
      <c r="J2140" s="3"/>
      <c r="K2140" s="3"/>
      <c r="L2140" s="3"/>
    </row>
    <row r="2141" spans="2:12" x14ac:dyDescent="0.2">
      <c r="B2141" s="71"/>
      <c r="C2141" s="71"/>
      <c r="D2141" s="3"/>
      <c r="E2141" s="3"/>
      <c r="F2141" s="3"/>
      <c r="G2141" s="69"/>
      <c r="H2141" s="3"/>
      <c r="I2141" s="3"/>
      <c r="J2141" s="3"/>
      <c r="K2141" s="3"/>
      <c r="L2141" s="3"/>
    </row>
    <row r="2142" spans="2:12" x14ac:dyDescent="0.2">
      <c r="B2142" s="71"/>
      <c r="C2142" s="71"/>
      <c r="D2142" s="3"/>
      <c r="E2142" s="3"/>
      <c r="F2142" s="3"/>
      <c r="G2142" s="69"/>
      <c r="H2142" s="3"/>
      <c r="I2142" s="3"/>
      <c r="J2142" s="3"/>
      <c r="K2142" s="3"/>
      <c r="L2142" s="3"/>
    </row>
    <row r="2143" spans="2:12" x14ac:dyDescent="0.2">
      <c r="B2143" s="71"/>
      <c r="C2143" s="71"/>
      <c r="D2143" s="3"/>
      <c r="E2143" s="3"/>
      <c r="F2143" s="3"/>
      <c r="G2143" s="69"/>
      <c r="H2143" s="3"/>
      <c r="I2143" s="3"/>
      <c r="J2143" s="3"/>
      <c r="K2143" s="3"/>
      <c r="L2143" s="3"/>
    </row>
    <row r="2144" spans="2:12" x14ac:dyDescent="0.2">
      <c r="B2144" s="71"/>
      <c r="C2144" s="71"/>
      <c r="D2144" s="3"/>
      <c r="E2144" s="3"/>
      <c r="F2144" s="3"/>
      <c r="G2144" s="69"/>
      <c r="H2144" s="3"/>
      <c r="I2144" s="3"/>
      <c r="J2144" s="3"/>
      <c r="K2144" s="3"/>
      <c r="L2144" s="3"/>
    </row>
    <row r="2145" spans="2:12" x14ac:dyDescent="0.2">
      <c r="B2145" s="71"/>
      <c r="C2145" s="71"/>
      <c r="D2145" s="3"/>
      <c r="E2145" s="3"/>
      <c r="F2145" s="3"/>
      <c r="G2145" s="69"/>
      <c r="H2145" s="3"/>
      <c r="I2145" s="3"/>
      <c r="J2145" s="3"/>
      <c r="K2145" s="3"/>
      <c r="L2145" s="3"/>
    </row>
    <row r="2146" spans="2:12" x14ac:dyDescent="0.2">
      <c r="B2146" s="71"/>
      <c r="C2146" s="71"/>
      <c r="D2146" s="3"/>
      <c r="E2146" s="3"/>
      <c r="F2146" s="3"/>
      <c r="G2146" s="69"/>
      <c r="H2146" s="3"/>
      <c r="I2146" s="3"/>
      <c r="J2146" s="3"/>
      <c r="K2146" s="3"/>
      <c r="L2146" s="3"/>
    </row>
    <row r="2147" spans="2:12" x14ac:dyDescent="0.2">
      <c r="B2147" s="71"/>
      <c r="C2147" s="71"/>
      <c r="D2147" s="3"/>
      <c r="E2147" s="3"/>
      <c r="F2147" s="3"/>
      <c r="G2147" s="69"/>
      <c r="H2147" s="3"/>
      <c r="I2147" s="3"/>
      <c r="J2147" s="3"/>
      <c r="K2147" s="3"/>
      <c r="L2147" s="3"/>
    </row>
    <row r="2148" spans="2:12" x14ac:dyDescent="0.2">
      <c r="B2148" s="71"/>
      <c r="C2148" s="71"/>
      <c r="D2148" s="3"/>
      <c r="E2148" s="3"/>
      <c r="F2148" s="3"/>
      <c r="G2148" s="69"/>
      <c r="H2148" s="3"/>
      <c r="I2148" s="3"/>
      <c r="J2148" s="3"/>
      <c r="K2148" s="3"/>
      <c r="L2148" s="3"/>
    </row>
    <row r="2149" spans="2:12" x14ac:dyDescent="0.2">
      <c r="B2149" s="71"/>
      <c r="C2149" s="71"/>
      <c r="D2149" s="3"/>
      <c r="E2149" s="3"/>
      <c r="F2149" s="3"/>
      <c r="G2149" s="69"/>
      <c r="H2149" s="3"/>
      <c r="I2149" s="3"/>
      <c r="J2149" s="3"/>
      <c r="K2149" s="3"/>
      <c r="L2149" s="3"/>
    </row>
    <row r="2150" spans="2:12" x14ac:dyDescent="0.2">
      <c r="B2150" s="71"/>
      <c r="C2150" s="71"/>
      <c r="D2150" s="3"/>
      <c r="E2150" s="3"/>
      <c r="F2150" s="3"/>
      <c r="G2150" s="69"/>
      <c r="H2150" s="3"/>
      <c r="I2150" s="3"/>
      <c r="J2150" s="3"/>
      <c r="K2150" s="3"/>
      <c r="L2150" s="3"/>
    </row>
    <row r="2151" spans="2:12" x14ac:dyDescent="0.2">
      <c r="B2151" s="71"/>
      <c r="C2151" s="71"/>
      <c r="D2151" s="3"/>
      <c r="E2151" s="3"/>
      <c r="F2151" s="3"/>
      <c r="G2151" s="69"/>
      <c r="H2151" s="3"/>
      <c r="I2151" s="3"/>
      <c r="J2151" s="3"/>
      <c r="K2151" s="3"/>
      <c r="L2151" s="3"/>
    </row>
    <row r="2152" spans="2:12" x14ac:dyDescent="0.2">
      <c r="B2152" s="71"/>
      <c r="C2152" s="71"/>
      <c r="D2152" s="3"/>
      <c r="E2152" s="3"/>
      <c r="F2152" s="3"/>
      <c r="G2152" s="69"/>
      <c r="H2152" s="3"/>
      <c r="I2152" s="3"/>
      <c r="J2152" s="3"/>
      <c r="K2152" s="3"/>
      <c r="L2152" s="3"/>
    </row>
    <row r="2153" spans="2:12" x14ac:dyDescent="0.2">
      <c r="B2153" s="71"/>
      <c r="C2153" s="71"/>
      <c r="D2153" s="3"/>
      <c r="E2153" s="3"/>
      <c r="F2153" s="3"/>
      <c r="G2153" s="69"/>
      <c r="H2153" s="3"/>
      <c r="I2153" s="3"/>
      <c r="J2153" s="3"/>
      <c r="K2153" s="3"/>
      <c r="L2153" s="3"/>
    </row>
    <row r="2154" spans="2:12" x14ac:dyDescent="0.2">
      <c r="B2154" s="71"/>
      <c r="C2154" s="71"/>
      <c r="D2154" s="3"/>
      <c r="E2154" s="3"/>
      <c r="F2154" s="3"/>
      <c r="G2154" s="69"/>
      <c r="H2154" s="3"/>
      <c r="I2154" s="3"/>
      <c r="J2154" s="3"/>
      <c r="K2154" s="3"/>
      <c r="L2154" s="3"/>
    </row>
    <row r="2155" spans="2:12" x14ac:dyDescent="0.2">
      <c r="B2155" s="71"/>
      <c r="C2155" s="71"/>
      <c r="D2155" s="3"/>
      <c r="E2155" s="3"/>
      <c r="F2155" s="3"/>
      <c r="G2155" s="69"/>
      <c r="H2155" s="3"/>
      <c r="I2155" s="3"/>
      <c r="J2155" s="3"/>
      <c r="K2155" s="3"/>
      <c r="L2155" s="3"/>
    </row>
    <row r="2156" spans="2:12" x14ac:dyDescent="0.2">
      <c r="B2156" s="71"/>
      <c r="C2156" s="71"/>
      <c r="D2156" s="3"/>
      <c r="E2156" s="3"/>
      <c r="F2156" s="3"/>
      <c r="G2156" s="69"/>
      <c r="H2156" s="3"/>
      <c r="I2156" s="3"/>
      <c r="J2156" s="3"/>
      <c r="K2156" s="3"/>
      <c r="L2156" s="3"/>
    </row>
    <row r="2157" spans="2:12" x14ac:dyDescent="0.2">
      <c r="B2157" s="71"/>
      <c r="C2157" s="71"/>
      <c r="D2157" s="3"/>
      <c r="E2157" s="3"/>
      <c r="F2157" s="3"/>
      <c r="G2157" s="69"/>
      <c r="H2157" s="3"/>
      <c r="I2157" s="3"/>
      <c r="J2157" s="3"/>
      <c r="K2157" s="3"/>
      <c r="L2157" s="3"/>
    </row>
    <row r="2158" spans="2:12" x14ac:dyDescent="0.2">
      <c r="B2158" s="71"/>
      <c r="C2158" s="71"/>
      <c r="D2158" s="3"/>
      <c r="E2158" s="3"/>
      <c r="F2158" s="3"/>
      <c r="G2158" s="69"/>
      <c r="H2158" s="3"/>
      <c r="I2158" s="3"/>
      <c r="J2158" s="3"/>
      <c r="K2158" s="3"/>
      <c r="L2158" s="3"/>
    </row>
    <row r="2159" spans="2:12" x14ac:dyDescent="0.2">
      <c r="B2159" s="71"/>
      <c r="C2159" s="71"/>
      <c r="D2159" s="3"/>
      <c r="E2159" s="3"/>
      <c r="F2159" s="3"/>
      <c r="G2159" s="69"/>
      <c r="H2159" s="3"/>
      <c r="I2159" s="3"/>
      <c r="J2159" s="3"/>
      <c r="K2159" s="3"/>
      <c r="L2159" s="3"/>
    </row>
    <row r="2160" spans="2:12" x14ac:dyDescent="0.2">
      <c r="B2160" s="71"/>
      <c r="C2160" s="71"/>
      <c r="D2160" s="3"/>
      <c r="E2160" s="3"/>
      <c r="F2160" s="3"/>
      <c r="G2160" s="69"/>
      <c r="H2160" s="3"/>
      <c r="I2160" s="3"/>
      <c r="J2160" s="3"/>
      <c r="K2160" s="3"/>
      <c r="L2160" s="3"/>
    </row>
    <row r="2161" spans="2:12" x14ac:dyDescent="0.2">
      <c r="B2161" s="71"/>
      <c r="C2161" s="71"/>
      <c r="D2161" s="3"/>
      <c r="E2161" s="3"/>
      <c r="F2161" s="3"/>
      <c r="G2161" s="69"/>
      <c r="H2161" s="3"/>
      <c r="I2161" s="3"/>
      <c r="J2161" s="3"/>
      <c r="K2161" s="3"/>
      <c r="L2161" s="3"/>
    </row>
    <row r="2162" spans="2:12" x14ac:dyDescent="0.2">
      <c r="B2162" s="71"/>
      <c r="C2162" s="71"/>
      <c r="D2162" s="3"/>
      <c r="E2162" s="3"/>
      <c r="F2162" s="3"/>
      <c r="G2162" s="69"/>
      <c r="H2162" s="3"/>
      <c r="I2162" s="3"/>
      <c r="J2162" s="3"/>
      <c r="K2162" s="3"/>
      <c r="L2162" s="3"/>
    </row>
    <row r="2163" spans="2:12" x14ac:dyDescent="0.2">
      <c r="B2163" s="71"/>
      <c r="C2163" s="71"/>
      <c r="D2163" s="3"/>
      <c r="E2163" s="3"/>
      <c r="F2163" s="3"/>
      <c r="G2163" s="69"/>
      <c r="H2163" s="3"/>
      <c r="I2163" s="3"/>
      <c r="J2163" s="3"/>
      <c r="K2163" s="3"/>
      <c r="L2163" s="3"/>
    </row>
    <row r="2164" spans="2:12" x14ac:dyDescent="0.2">
      <c r="B2164" s="71"/>
      <c r="C2164" s="71"/>
      <c r="D2164" s="3"/>
      <c r="E2164" s="3"/>
      <c r="F2164" s="3"/>
      <c r="G2164" s="69"/>
      <c r="H2164" s="3"/>
      <c r="I2164" s="3"/>
      <c r="J2164" s="3"/>
      <c r="K2164" s="3"/>
      <c r="L2164" s="3"/>
    </row>
    <row r="2165" spans="2:12" x14ac:dyDescent="0.2">
      <c r="B2165" s="71"/>
      <c r="C2165" s="71"/>
      <c r="D2165" s="3"/>
      <c r="E2165" s="3"/>
      <c r="F2165" s="3"/>
      <c r="G2165" s="69"/>
      <c r="H2165" s="3"/>
      <c r="I2165" s="3"/>
      <c r="J2165" s="3"/>
      <c r="K2165" s="3"/>
      <c r="L2165" s="3"/>
    </row>
    <row r="2166" spans="2:12" x14ac:dyDescent="0.2">
      <c r="B2166" s="71"/>
      <c r="C2166" s="71"/>
      <c r="D2166" s="3"/>
      <c r="E2166" s="3"/>
      <c r="F2166" s="3"/>
      <c r="G2166" s="69"/>
      <c r="H2166" s="3"/>
      <c r="I2166" s="3"/>
      <c r="J2166" s="3"/>
      <c r="K2166" s="3"/>
      <c r="L2166" s="3"/>
    </row>
    <row r="2167" spans="2:12" x14ac:dyDescent="0.2">
      <c r="B2167" s="71"/>
      <c r="C2167" s="71"/>
      <c r="D2167" s="3"/>
      <c r="E2167" s="3"/>
      <c r="F2167" s="3"/>
      <c r="G2167" s="69"/>
      <c r="H2167" s="3"/>
      <c r="I2167" s="3"/>
      <c r="J2167" s="3"/>
      <c r="K2167" s="3"/>
      <c r="L2167" s="3"/>
    </row>
    <row r="2168" spans="2:12" x14ac:dyDescent="0.2">
      <c r="B2168" s="71"/>
      <c r="C2168" s="71"/>
      <c r="D2168" s="3"/>
      <c r="E2168" s="3"/>
      <c r="F2168" s="3"/>
      <c r="G2168" s="69"/>
      <c r="H2168" s="3"/>
      <c r="I2168" s="3"/>
      <c r="J2168" s="3"/>
      <c r="K2168" s="3"/>
      <c r="L2168" s="3"/>
    </row>
    <row r="2169" spans="2:12" x14ac:dyDescent="0.2">
      <c r="B2169" s="71"/>
      <c r="C2169" s="71"/>
      <c r="D2169" s="3"/>
      <c r="E2169" s="3"/>
      <c r="F2169" s="3"/>
      <c r="G2169" s="69"/>
      <c r="H2169" s="3"/>
      <c r="I2169" s="3"/>
      <c r="J2169" s="3"/>
      <c r="K2169" s="3"/>
      <c r="L2169" s="3"/>
    </row>
    <row r="2170" spans="2:12" x14ac:dyDescent="0.2">
      <c r="B2170" s="71"/>
      <c r="C2170" s="71"/>
      <c r="D2170" s="3"/>
      <c r="E2170" s="3"/>
      <c r="F2170" s="3"/>
      <c r="G2170" s="69"/>
      <c r="H2170" s="3"/>
      <c r="I2170" s="3"/>
      <c r="J2170" s="3"/>
      <c r="K2170" s="3"/>
      <c r="L2170" s="3"/>
    </row>
    <row r="2171" spans="2:12" x14ac:dyDescent="0.2">
      <c r="B2171" s="71"/>
      <c r="C2171" s="71"/>
      <c r="D2171" s="3"/>
      <c r="E2171" s="3"/>
      <c r="F2171" s="3"/>
      <c r="G2171" s="69"/>
      <c r="H2171" s="3"/>
      <c r="I2171" s="3"/>
      <c r="J2171" s="3"/>
      <c r="K2171" s="3"/>
      <c r="L2171" s="3"/>
    </row>
    <row r="2172" spans="2:12" x14ac:dyDescent="0.2">
      <c r="B2172" s="71"/>
      <c r="C2172" s="71"/>
      <c r="D2172" s="3"/>
      <c r="E2172" s="3"/>
      <c r="F2172" s="3"/>
      <c r="G2172" s="69"/>
      <c r="H2172" s="3"/>
      <c r="I2172" s="3"/>
      <c r="J2172" s="3"/>
      <c r="K2172" s="3"/>
      <c r="L2172" s="3"/>
    </row>
    <row r="2173" spans="2:12" x14ac:dyDescent="0.2">
      <c r="B2173" s="71"/>
      <c r="C2173" s="71"/>
      <c r="D2173" s="3"/>
      <c r="E2173" s="3"/>
      <c r="F2173" s="3"/>
      <c r="G2173" s="69"/>
      <c r="H2173" s="3"/>
      <c r="I2173" s="3"/>
      <c r="J2173" s="3"/>
      <c r="K2173" s="3"/>
      <c r="L2173" s="3"/>
    </row>
    <row r="2174" spans="2:12" x14ac:dyDescent="0.2">
      <c r="B2174" s="71"/>
      <c r="C2174" s="71"/>
      <c r="D2174" s="3"/>
      <c r="E2174" s="3"/>
      <c r="F2174" s="3"/>
      <c r="G2174" s="69"/>
      <c r="H2174" s="3"/>
      <c r="I2174" s="3"/>
      <c r="J2174" s="3"/>
      <c r="K2174" s="3"/>
      <c r="L2174" s="3"/>
    </row>
    <row r="2175" spans="2:12" x14ac:dyDescent="0.2">
      <c r="B2175" s="71"/>
      <c r="C2175" s="71"/>
      <c r="D2175" s="3"/>
      <c r="E2175" s="3"/>
      <c r="F2175" s="3"/>
      <c r="G2175" s="69"/>
      <c r="H2175" s="3"/>
      <c r="I2175" s="3"/>
      <c r="J2175" s="3"/>
      <c r="K2175" s="3"/>
      <c r="L2175" s="3"/>
    </row>
    <row r="2176" spans="2:12" x14ac:dyDescent="0.2">
      <c r="B2176" s="71"/>
      <c r="C2176" s="71"/>
      <c r="D2176" s="3"/>
      <c r="E2176" s="3"/>
      <c r="F2176" s="3"/>
      <c r="G2176" s="69"/>
      <c r="H2176" s="3"/>
      <c r="I2176" s="3"/>
      <c r="J2176" s="3"/>
      <c r="K2176" s="3"/>
      <c r="L2176" s="3"/>
    </row>
    <row r="2177" spans="2:12" x14ac:dyDescent="0.2">
      <c r="B2177" s="71"/>
      <c r="C2177" s="71"/>
      <c r="D2177" s="3"/>
      <c r="E2177" s="3"/>
      <c r="F2177" s="3"/>
      <c r="G2177" s="69"/>
      <c r="H2177" s="3"/>
      <c r="I2177" s="3"/>
      <c r="J2177" s="3"/>
      <c r="K2177" s="3"/>
      <c r="L2177" s="3"/>
    </row>
    <row r="2178" spans="2:12" x14ac:dyDescent="0.2">
      <c r="B2178" s="71"/>
      <c r="C2178" s="71"/>
      <c r="D2178" s="3"/>
      <c r="E2178" s="3"/>
      <c r="F2178" s="3"/>
      <c r="G2178" s="69"/>
      <c r="H2178" s="3"/>
      <c r="I2178" s="3"/>
      <c r="J2178" s="3"/>
      <c r="K2178" s="3"/>
      <c r="L2178" s="3"/>
    </row>
    <row r="2179" spans="2:12" x14ac:dyDescent="0.2">
      <c r="B2179" s="71"/>
      <c r="C2179" s="71"/>
      <c r="D2179" s="3"/>
      <c r="E2179" s="3"/>
      <c r="F2179" s="3"/>
      <c r="G2179" s="69"/>
      <c r="H2179" s="3"/>
      <c r="I2179" s="3"/>
      <c r="J2179" s="3"/>
      <c r="K2179" s="3"/>
      <c r="L2179" s="3"/>
    </row>
    <row r="2180" spans="2:12" x14ac:dyDescent="0.2">
      <c r="B2180" s="71"/>
      <c r="C2180" s="71"/>
      <c r="D2180" s="3"/>
      <c r="E2180" s="3"/>
      <c r="F2180" s="3"/>
      <c r="G2180" s="69"/>
      <c r="H2180" s="3"/>
      <c r="I2180" s="3"/>
      <c r="J2180" s="3"/>
      <c r="K2180" s="3"/>
      <c r="L2180" s="3"/>
    </row>
    <row r="2181" spans="2:12" x14ac:dyDescent="0.2">
      <c r="B2181" s="71"/>
      <c r="C2181" s="71"/>
      <c r="D2181" s="3"/>
      <c r="E2181" s="3"/>
      <c r="F2181" s="3"/>
      <c r="G2181" s="69"/>
      <c r="H2181" s="3"/>
      <c r="I2181" s="3"/>
      <c r="J2181" s="3"/>
      <c r="K2181" s="3"/>
      <c r="L2181" s="3"/>
    </row>
    <row r="2182" spans="2:12" x14ac:dyDescent="0.2">
      <c r="B2182" s="71"/>
      <c r="C2182" s="71"/>
      <c r="D2182" s="3"/>
      <c r="E2182" s="3"/>
      <c r="F2182" s="3"/>
      <c r="G2182" s="69"/>
      <c r="H2182" s="3"/>
      <c r="I2182" s="3"/>
      <c r="J2182" s="3"/>
      <c r="K2182" s="3"/>
      <c r="L2182" s="3"/>
    </row>
    <row r="2183" spans="2:12" x14ac:dyDescent="0.2">
      <c r="B2183" s="71"/>
      <c r="C2183" s="71"/>
      <c r="D2183" s="3"/>
      <c r="E2183" s="3"/>
      <c r="F2183" s="3"/>
      <c r="G2183" s="69"/>
      <c r="H2183" s="3"/>
      <c r="I2183" s="3"/>
      <c r="J2183" s="3"/>
      <c r="K2183" s="3"/>
      <c r="L2183" s="3"/>
    </row>
    <row r="2184" spans="2:12" x14ac:dyDescent="0.2">
      <c r="B2184" s="71"/>
      <c r="C2184" s="71"/>
      <c r="D2184" s="3"/>
      <c r="E2184" s="3"/>
      <c r="F2184" s="3"/>
      <c r="G2184" s="69"/>
      <c r="H2184" s="3"/>
      <c r="I2184" s="3"/>
      <c r="J2184" s="3"/>
      <c r="K2184" s="3"/>
      <c r="L2184" s="3"/>
    </row>
    <row r="2185" spans="2:12" x14ac:dyDescent="0.2">
      <c r="B2185" s="71"/>
      <c r="C2185" s="71"/>
      <c r="D2185" s="3"/>
      <c r="E2185" s="3"/>
      <c r="F2185" s="3"/>
      <c r="G2185" s="69"/>
      <c r="H2185" s="3"/>
      <c r="I2185" s="3"/>
      <c r="J2185" s="3"/>
      <c r="K2185" s="3"/>
      <c r="L2185" s="3"/>
    </row>
    <row r="2186" spans="2:12" x14ac:dyDescent="0.2">
      <c r="B2186" s="71"/>
      <c r="C2186" s="71"/>
      <c r="D2186" s="3"/>
      <c r="E2186" s="3"/>
      <c r="F2186" s="3"/>
      <c r="G2186" s="69"/>
      <c r="H2186" s="3"/>
      <c r="I2186" s="3"/>
      <c r="J2186" s="3"/>
      <c r="K2186" s="3"/>
      <c r="L2186" s="3"/>
    </row>
    <row r="2187" spans="2:12" x14ac:dyDescent="0.2">
      <c r="B2187" s="71"/>
      <c r="C2187" s="71"/>
      <c r="D2187" s="3"/>
      <c r="E2187" s="3"/>
      <c r="F2187" s="3"/>
      <c r="G2187" s="69"/>
      <c r="H2187" s="3"/>
      <c r="I2187" s="3"/>
      <c r="J2187" s="3"/>
      <c r="K2187" s="3"/>
      <c r="L2187" s="3"/>
    </row>
    <row r="2188" spans="2:12" x14ac:dyDescent="0.2">
      <c r="B2188" s="71"/>
      <c r="C2188" s="71"/>
      <c r="D2188" s="3"/>
      <c r="E2188" s="3"/>
      <c r="F2188" s="3"/>
      <c r="G2188" s="69"/>
      <c r="H2188" s="3"/>
      <c r="I2188" s="3"/>
      <c r="J2188" s="3"/>
      <c r="K2188" s="3"/>
      <c r="L2188" s="3"/>
    </row>
    <row r="2189" spans="2:12" x14ac:dyDescent="0.2">
      <c r="B2189" s="71"/>
      <c r="C2189" s="71"/>
      <c r="D2189" s="3"/>
      <c r="E2189" s="3"/>
      <c r="F2189" s="3"/>
      <c r="G2189" s="69"/>
      <c r="H2189" s="3"/>
      <c r="I2189" s="3"/>
      <c r="J2189" s="3"/>
      <c r="K2189" s="3"/>
      <c r="L2189" s="3"/>
    </row>
    <row r="2190" spans="2:12" x14ac:dyDescent="0.2">
      <c r="B2190" s="71"/>
      <c r="C2190" s="71"/>
      <c r="D2190" s="3"/>
      <c r="E2190" s="3"/>
      <c r="F2190" s="3"/>
      <c r="G2190" s="69"/>
      <c r="H2190" s="3"/>
      <c r="I2190" s="3"/>
      <c r="J2190" s="3"/>
      <c r="K2190" s="3"/>
      <c r="L2190" s="3"/>
    </row>
    <row r="2191" spans="2:12" x14ac:dyDescent="0.2">
      <c r="B2191" s="71"/>
      <c r="C2191" s="71"/>
      <c r="D2191" s="3"/>
      <c r="E2191" s="3"/>
      <c r="F2191" s="3"/>
      <c r="G2191" s="69"/>
      <c r="H2191" s="3"/>
      <c r="I2191" s="3"/>
      <c r="J2191" s="3"/>
      <c r="K2191" s="3"/>
      <c r="L2191" s="3"/>
    </row>
    <row r="2192" spans="2:12" x14ac:dyDescent="0.2">
      <c r="B2192" s="71"/>
      <c r="C2192" s="71"/>
      <c r="D2192" s="3"/>
      <c r="E2192" s="3"/>
      <c r="F2192" s="3"/>
      <c r="G2192" s="69"/>
      <c r="H2192" s="3"/>
      <c r="I2192" s="3"/>
      <c r="J2192" s="3"/>
      <c r="K2192" s="3"/>
      <c r="L2192" s="3"/>
    </row>
    <row r="2193" spans="2:12" x14ac:dyDescent="0.2">
      <c r="B2193" s="71"/>
      <c r="C2193" s="71"/>
      <c r="D2193" s="3"/>
      <c r="E2193" s="3"/>
      <c r="F2193" s="3"/>
      <c r="G2193" s="69"/>
      <c r="H2193" s="3"/>
      <c r="I2193" s="3"/>
      <c r="J2193" s="3"/>
      <c r="K2193" s="3"/>
      <c r="L2193" s="3"/>
    </row>
    <row r="2194" spans="2:12" x14ac:dyDescent="0.2">
      <c r="B2194" s="71"/>
      <c r="C2194" s="71"/>
      <c r="D2194" s="3"/>
      <c r="E2194" s="3"/>
      <c r="F2194" s="3"/>
      <c r="G2194" s="69"/>
      <c r="H2194" s="3"/>
      <c r="I2194" s="3"/>
      <c r="J2194" s="3"/>
      <c r="K2194" s="3"/>
      <c r="L2194" s="3"/>
    </row>
    <row r="2195" spans="2:12" x14ac:dyDescent="0.2">
      <c r="B2195" s="71"/>
      <c r="C2195" s="71"/>
      <c r="D2195" s="3"/>
      <c r="E2195" s="3"/>
      <c r="F2195" s="3"/>
      <c r="G2195" s="69"/>
      <c r="H2195" s="3"/>
      <c r="I2195" s="3"/>
      <c r="J2195" s="3"/>
      <c r="K2195" s="3"/>
      <c r="L2195" s="3"/>
    </row>
    <row r="2196" spans="2:12" x14ac:dyDescent="0.2">
      <c r="B2196" s="71"/>
      <c r="C2196" s="71"/>
      <c r="D2196" s="3"/>
      <c r="E2196" s="3"/>
      <c r="F2196" s="3"/>
      <c r="G2196" s="69"/>
      <c r="H2196" s="3"/>
      <c r="I2196" s="3"/>
      <c r="J2196" s="3"/>
      <c r="K2196" s="3"/>
      <c r="L2196" s="3"/>
    </row>
    <row r="2197" spans="2:12" x14ac:dyDescent="0.2">
      <c r="B2197" s="71"/>
      <c r="C2197" s="71"/>
      <c r="D2197" s="3"/>
      <c r="E2197" s="3"/>
      <c r="F2197" s="3"/>
      <c r="G2197" s="69"/>
      <c r="H2197" s="3"/>
      <c r="I2197" s="3"/>
      <c r="J2197" s="3"/>
      <c r="K2197" s="3"/>
      <c r="L2197" s="3"/>
    </row>
    <row r="2198" spans="2:12" x14ac:dyDescent="0.2">
      <c r="B2198" s="71"/>
      <c r="C2198" s="71"/>
      <c r="D2198" s="3"/>
      <c r="E2198" s="3"/>
      <c r="F2198" s="3"/>
      <c r="G2198" s="69"/>
      <c r="H2198" s="3"/>
      <c r="I2198" s="3"/>
      <c r="J2198" s="3"/>
      <c r="K2198" s="3"/>
      <c r="L2198" s="3"/>
    </row>
    <row r="2199" spans="2:12" x14ac:dyDescent="0.2">
      <c r="B2199" s="71"/>
      <c r="C2199" s="71"/>
      <c r="D2199" s="3"/>
      <c r="E2199" s="3"/>
      <c r="F2199" s="3"/>
      <c r="G2199" s="69"/>
      <c r="H2199" s="3"/>
      <c r="I2199" s="3"/>
      <c r="J2199" s="3"/>
      <c r="K2199" s="3"/>
      <c r="L2199" s="3"/>
    </row>
    <row r="2200" spans="2:12" x14ac:dyDescent="0.2">
      <c r="B2200" s="71"/>
      <c r="C2200" s="71"/>
      <c r="D2200" s="3"/>
      <c r="E2200" s="3"/>
      <c r="F2200" s="3"/>
      <c r="G2200" s="69"/>
      <c r="H2200" s="3"/>
      <c r="I2200" s="3"/>
      <c r="J2200" s="3"/>
      <c r="K2200" s="3"/>
      <c r="L2200" s="3"/>
    </row>
    <row r="2201" spans="2:12" x14ac:dyDescent="0.2">
      <c r="B2201" s="71"/>
      <c r="C2201" s="71"/>
      <c r="D2201" s="3"/>
      <c r="E2201" s="3"/>
      <c r="F2201" s="3"/>
      <c r="G2201" s="69"/>
      <c r="H2201" s="3"/>
      <c r="I2201" s="3"/>
      <c r="J2201" s="3"/>
      <c r="K2201" s="3"/>
      <c r="L2201" s="3"/>
    </row>
    <row r="2202" spans="2:12" x14ac:dyDescent="0.2">
      <c r="B2202" s="71"/>
      <c r="C2202" s="71"/>
      <c r="D2202" s="3"/>
      <c r="E2202" s="3"/>
      <c r="F2202" s="3"/>
      <c r="G2202" s="69"/>
      <c r="H2202" s="3"/>
      <c r="I2202" s="3"/>
      <c r="J2202" s="3"/>
      <c r="K2202" s="3"/>
      <c r="L2202" s="3"/>
    </row>
    <row r="2203" spans="2:12" x14ac:dyDescent="0.2">
      <c r="B2203" s="71"/>
      <c r="C2203" s="71"/>
      <c r="D2203" s="3"/>
      <c r="E2203" s="3"/>
      <c r="F2203" s="3"/>
      <c r="G2203" s="69"/>
      <c r="H2203" s="3"/>
      <c r="I2203" s="3"/>
      <c r="J2203" s="3"/>
      <c r="K2203" s="3"/>
      <c r="L2203" s="3"/>
    </row>
    <row r="2204" spans="2:12" x14ac:dyDescent="0.2">
      <c r="B2204" s="71"/>
      <c r="C2204" s="71"/>
      <c r="D2204" s="3"/>
      <c r="E2204" s="3"/>
      <c r="F2204" s="3"/>
      <c r="G2204" s="69"/>
      <c r="H2204" s="3"/>
      <c r="I2204" s="3"/>
      <c r="J2204" s="3"/>
      <c r="K2204" s="3"/>
      <c r="L2204" s="3"/>
    </row>
    <row r="2205" spans="2:12" x14ac:dyDescent="0.2">
      <c r="B2205" s="71"/>
      <c r="C2205" s="71"/>
      <c r="D2205" s="3"/>
      <c r="E2205" s="3"/>
      <c r="F2205" s="3"/>
      <c r="G2205" s="69"/>
      <c r="H2205" s="3"/>
      <c r="I2205" s="3"/>
      <c r="J2205" s="3"/>
      <c r="K2205" s="3"/>
      <c r="L2205" s="3"/>
    </row>
    <row r="2206" spans="2:12" x14ac:dyDescent="0.2">
      <c r="B2206" s="71"/>
      <c r="C2206" s="71"/>
      <c r="D2206" s="3"/>
      <c r="E2206" s="3"/>
      <c r="F2206" s="3"/>
      <c r="G2206" s="69"/>
      <c r="H2206" s="3"/>
      <c r="I2206" s="3"/>
      <c r="J2206" s="3"/>
      <c r="K2206" s="3"/>
      <c r="L2206" s="3"/>
    </row>
    <row r="2207" spans="2:12" x14ac:dyDescent="0.2">
      <c r="B2207" s="71"/>
      <c r="C2207" s="71"/>
      <c r="D2207" s="3"/>
      <c r="E2207" s="3"/>
      <c r="F2207" s="3"/>
      <c r="G2207" s="69"/>
      <c r="H2207" s="3"/>
      <c r="I2207" s="3"/>
      <c r="J2207" s="3"/>
      <c r="K2207" s="3"/>
      <c r="L2207" s="3"/>
    </row>
    <row r="2208" spans="2:12" x14ac:dyDescent="0.2">
      <c r="B2208" s="71"/>
      <c r="C2208" s="71"/>
      <c r="D2208" s="3"/>
      <c r="E2208" s="3"/>
      <c r="F2208" s="3"/>
      <c r="G2208" s="69"/>
      <c r="H2208" s="3"/>
      <c r="I2208" s="3"/>
      <c r="J2208" s="3"/>
      <c r="K2208" s="3"/>
      <c r="L2208" s="3"/>
    </row>
    <row r="2209" spans="2:12" x14ac:dyDescent="0.2">
      <c r="B2209" s="71"/>
      <c r="C2209" s="71"/>
      <c r="D2209" s="3"/>
      <c r="E2209" s="3"/>
      <c r="F2209" s="3"/>
      <c r="G2209" s="69"/>
      <c r="H2209" s="3"/>
      <c r="I2209" s="3"/>
      <c r="J2209" s="3"/>
      <c r="K2209" s="3"/>
      <c r="L2209" s="3"/>
    </row>
    <row r="2210" spans="2:12" x14ac:dyDescent="0.2">
      <c r="B2210" s="71"/>
      <c r="C2210" s="71"/>
      <c r="D2210" s="3"/>
      <c r="E2210" s="3"/>
      <c r="F2210" s="3"/>
      <c r="G2210" s="69"/>
      <c r="H2210" s="3"/>
      <c r="I2210" s="3"/>
      <c r="J2210" s="3"/>
      <c r="K2210" s="3"/>
      <c r="L2210" s="3"/>
    </row>
    <row r="2211" spans="2:12" x14ac:dyDescent="0.2">
      <c r="B2211" s="71"/>
      <c r="C2211" s="71"/>
      <c r="D2211" s="3"/>
      <c r="E2211" s="3"/>
      <c r="F2211" s="3"/>
      <c r="G2211" s="69"/>
      <c r="H2211" s="3"/>
      <c r="I2211" s="3"/>
      <c r="J2211" s="3"/>
      <c r="K2211" s="3"/>
      <c r="L2211" s="3"/>
    </row>
    <row r="2212" spans="2:12" x14ac:dyDescent="0.2">
      <c r="B2212" s="71"/>
      <c r="C2212" s="71"/>
      <c r="D2212" s="3"/>
      <c r="E2212" s="3"/>
      <c r="F2212" s="3"/>
      <c r="G2212" s="69"/>
      <c r="H2212" s="3"/>
      <c r="I2212" s="3"/>
      <c r="J2212" s="3"/>
      <c r="K2212" s="3"/>
      <c r="L2212" s="3"/>
    </row>
    <row r="2213" spans="2:12" x14ac:dyDescent="0.2">
      <c r="B2213" s="71"/>
      <c r="C2213" s="71"/>
      <c r="D2213" s="3"/>
      <c r="E2213" s="3"/>
      <c r="F2213" s="3"/>
      <c r="G2213" s="69"/>
      <c r="H2213" s="3"/>
      <c r="I2213" s="3"/>
      <c r="J2213" s="3"/>
      <c r="K2213" s="3"/>
      <c r="L2213" s="3"/>
    </row>
    <row r="2214" spans="2:12" x14ac:dyDescent="0.2">
      <c r="B2214" s="71"/>
      <c r="C2214" s="71"/>
      <c r="D2214" s="3"/>
      <c r="E2214" s="3"/>
      <c r="F2214" s="3"/>
      <c r="G2214" s="69"/>
      <c r="H2214" s="3"/>
      <c r="I2214" s="3"/>
      <c r="J2214" s="3"/>
      <c r="K2214" s="3"/>
      <c r="L2214" s="3"/>
    </row>
    <row r="2215" spans="2:12" x14ac:dyDescent="0.2">
      <c r="B2215" s="71"/>
      <c r="C2215" s="71"/>
      <c r="D2215" s="3"/>
      <c r="E2215" s="3"/>
      <c r="F2215" s="3"/>
      <c r="G2215" s="69"/>
      <c r="H2215" s="3"/>
      <c r="I2215" s="3"/>
      <c r="J2215" s="3"/>
      <c r="K2215" s="3"/>
      <c r="L2215" s="3"/>
    </row>
    <row r="2216" spans="2:12" x14ac:dyDescent="0.2">
      <c r="B2216" s="71"/>
      <c r="C2216" s="71"/>
      <c r="D2216" s="3"/>
      <c r="E2216" s="3"/>
      <c r="F2216" s="3"/>
      <c r="G2216" s="69"/>
      <c r="H2216" s="3"/>
      <c r="I2216" s="3"/>
      <c r="J2216" s="3"/>
      <c r="K2216" s="3"/>
      <c r="L2216" s="3"/>
    </row>
    <row r="2217" spans="2:12" x14ac:dyDescent="0.2">
      <c r="B2217" s="71"/>
      <c r="C2217" s="71"/>
      <c r="D2217" s="3"/>
      <c r="E2217" s="3"/>
      <c r="F2217" s="3"/>
      <c r="G2217" s="69"/>
      <c r="H2217" s="3"/>
      <c r="I2217" s="3"/>
      <c r="J2217" s="3"/>
      <c r="K2217" s="3"/>
      <c r="L2217" s="3"/>
    </row>
    <row r="2218" spans="2:12" x14ac:dyDescent="0.2">
      <c r="B2218" s="71"/>
      <c r="C2218" s="71"/>
      <c r="D2218" s="3"/>
      <c r="E2218" s="3"/>
      <c r="F2218" s="3"/>
      <c r="G2218" s="69"/>
      <c r="H2218" s="3"/>
      <c r="I2218" s="3"/>
      <c r="J2218" s="3"/>
      <c r="K2218" s="3"/>
      <c r="L2218" s="3"/>
    </row>
    <row r="2219" spans="2:12" x14ac:dyDescent="0.2">
      <c r="B2219" s="71"/>
      <c r="C2219" s="71"/>
      <c r="D2219" s="3"/>
      <c r="E2219" s="3"/>
      <c r="F2219" s="3"/>
      <c r="G2219" s="69"/>
      <c r="H2219" s="3"/>
      <c r="I2219" s="3"/>
      <c r="J2219" s="3"/>
      <c r="K2219" s="3"/>
      <c r="L2219" s="3"/>
    </row>
    <row r="2220" spans="2:12" x14ac:dyDescent="0.2">
      <c r="B2220" s="71"/>
      <c r="C2220" s="71"/>
      <c r="D2220" s="3"/>
      <c r="E2220" s="3"/>
      <c r="F2220" s="3"/>
      <c r="G2220" s="69"/>
      <c r="H2220" s="3"/>
      <c r="I2220" s="3"/>
      <c r="J2220" s="3"/>
      <c r="K2220" s="3"/>
      <c r="L2220" s="3"/>
    </row>
    <row r="2221" spans="2:12" x14ac:dyDescent="0.2">
      <c r="B2221" s="71"/>
      <c r="C2221" s="71"/>
      <c r="D2221" s="3"/>
      <c r="E2221" s="3"/>
      <c r="F2221" s="3"/>
      <c r="G2221" s="69"/>
      <c r="H2221" s="3"/>
      <c r="I2221" s="3"/>
      <c r="J2221" s="3"/>
      <c r="K2221" s="3"/>
      <c r="L2221" s="3"/>
    </row>
    <row r="2222" spans="2:12" x14ac:dyDescent="0.2">
      <c r="B2222" s="71"/>
      <c r="C2222" s="71"/>
      <c r="D2222" s="3"/>
      <c r="E2222" s="3"/>
      <c r="F2222" s="3"/>
      <c r="G2222" s="69"/>
      <c r="H2222" s="3"/>
      <c r="I2222" s="3"/>
      <c r="J2222" s="3"/>
      <c r="K2222" s="3"/>
      <c r="L2222" s="3"/>
    </row>
    <row r="2223" spans="2:12" x14ac:dyDescent="0.2">
      <c r="B2223" s="71"/>
      <c r="C2223" s="71"/>
      <c r="D2223" s="3"/>
      <c r="E2223" s="3"/>
      <c r="F2223" s="3"/>
      <c r="G2223" s="69"/>
      <c r="H2223" s="3"/>
      <c r="I2223" s="3"/>
      <c r="J2223" s="3"/>
      <c r="K2223" s="3"/>
      <c r="L2223" s="3"/>
    </row>
    <row r="2224" spans="2:12" x14ac:dyDescent="0.2">
      <c r="B2224" s="71"/>
      <c r="C2224" s="71"/>
      <c r="D2224" s="3"/>
      <c r="E2224" s="3"/>
      <c r="F2224" s="3"/>
      <c r="G2224" s="69"/>
      <c r="H2224" s="3"/>
      <c r="I2224" s="3"/>
      <c r="J2224" s="3"/>
      <c r="K2224" s="3"/>
      <c r="L2224" s="3"/>
    </row>
    <row r="2225" spans="2:12" x14ac:dyDescent="0.2">
      <c r="B2225" s="71"/>
      <c r="C2225" s="71"/>
      <c r="D2225" s="3"/>
      <c r="E2225" s="3"/>
      <c r="F2225" s="3"/>
      <c r="G2225" s="69"/>
      <c r="H2225" s="3"/>
      <c r="I2225" s="3"/>
      <c r="J2225" s="3"/>
      <c r="K2225" s="3"/>
      <c r="L2225" s="3"/>
    </row>
    <row r="2226" spans="2:12" x14ac:dyDescent="0.2">
      <c r="B2226" s="71"/>
      <c r="C2226" s="71"/>
      <c r="D2226" s="3"/>
      <c r="E2226" s="3"/>
      <c r="F2226" s="3"/>
      <c r="G2226" s="69"/>
      <c r="H2226" s="3"/>
      <c r="I2226" s="3"/>
      <c r="J2226" s="3"/>
      <c r="K2226" s="3"/>
      <c r="L2226" s="3"/>
    </row>
    <row r="2227" spans="2:12" x14ac:dyDescent="0.2">
      <c r="B2227" s="71"/>
      <c r="C2227" s="71"/>
      <c r="D2227" s="3"/>
      <c r="E2227" s="3"/>
      <c r="F2227" s="3"/>
      <c r="G2227" s="69"/>
      <c r="H2227" s="3"/>
      <c r="I2227" s="3"/>
      <c r="J2227" s="3"/>
      <c r="K2227" s="3"/>
      <c r="L2227" s="3"/>
    </row>
    <row r="2228" spans="2:12" x14ac:dyDescent="0.2">
      <c r="B2228" s="71"/>
      <c r="C2228" s="71"/>
      <c r="D2228" s="3"/>
      <c r="E2228" s="3"/>
      <c r="F2228" s="3"/>
      <c r="G2228" s="69"/>
      <c r="H2228" s="3"/>
      <c r="I2228" s="3"/>
      <c r="J2228" s="3"/>
      <c r="K2228" s="3"/>
      <c r="L2228" s="3"/>
    </row>
    <row r="2229" spans="2:12" x14ac:dyDescent="0.2">
      <c r="B2229" s="71"/>
      <c r="C2229" s="71"/>
      <c r="D2229" s="3"/>
      <c r="E2229" s="3"/>
      <c r="F2229" s="3"/>
      <c r="G2229" s="69"/>
      <c r="H2229" s="3"/>
      <c r="I2229" s="3"/>
      <c r="J2229" s="3"/>
      <c r="K2229" s="3"/>
      <c r="L2229" s="3"/>
    </row>
    <row r="2230" spans="2:12" x14ac:dyDescent="0.2">
      <c r="B2230" s="71"/>
      <c r="C2230" s="71"/>
      <c r="D2230" s="3"/>
      <c r="E2230" s="3"/>
      <c r="F2230" s="3"/>
      <c r="G2230" s="69"/>
      <c r="H2230" s="3"/>
      <c r="I2230" s="3"/>
      <c r="J2230" s="3"/>
      <c r="K2230" s="3"/>
      <c r="L2230" s="3"/>
    </row>
    <row r="2231" spans="2:12" x14ac:dyDescent="0.2">
      <c r="B2231" s="71"/>
      <c r="C2231" s="71"/>
      <c r="D2231" s="3"/>
      <c r="E2231" s="3"/>
      <c r="F2231" s="3"/>
      <c r="G2231" s="69"/>
      <c r="H2231" s="3"/>
      <c r="I2231" s="3"/>
      <c r="J2231" s="3"/>
      <c r="K2231" s="3"/>
      <c r="L2231" s="3"/>
    </row>
    <row r="2232" spans="2:12" x14ac:dyDescent="0.2">
      <c r="B2232" s="71"/>
      <c r="C2232" s="71"/>
      <c r="D2232" s="3"/>
      <c r="E2232" s="3"/>
      <c r="F2232" s="3"/>
      <c r="G2232" s="69"/>
      <c r="H2232" s="3"/>
      <c r="I2232" s="3"/>
      <c r="J2232" s="3"/>
      <c r="K2232" s="3"/>
      <c r="L2232" s="3"/>
    </row>
    <row r="2233" spans="2:12" x14ac:dyDescent="0.2">
      <c r="B2233" s="71"/>
      <c r="C2233" s="71"/>
      <c r="D2233" s="3"/>
      <c r="E2233" s="3"/>
      <c r="F2233" s="3"/>
      <c r="G2233" s="69"/>
      <c r="H2233" s="3"/>
      <c r="I2233" s="3"/>
      <c r="J2233" s="3"/>
      <c r="K2233" s="3"/>
      <c r="L2233" s="3"/>
    </row>
    <row r="2234" spans="2:12" x14ac:dyDescent="0.2">
      <c r="B2234" s="71"/>
      <c r="C2234" s="71"/>
      <c r="D2234" s="3"/>
      <c r="E2234" s="3"/>
      <c r="F2234" s="3"/>
      <c r="G2234" s="69"/>
      <c r="H2234" s="3"/>
      <c r="I2234" s="3"/>
      <c r="J2234" s="3"/>
      <c r="K2234" s="3"/>
      <c r="L2234" s="3"/>
    </row>
    <row r="2235" spans="2:12" x14ac:dyDescent="0.2">
      <c r="B2235" s="71"/>
      <c r="C2235" s="71"/>
      <c r="D2235" s="3"/>
      <c r="E2235" s="3"/>
      <c r="F2235" s="3"/>
      <c r="G2235" s="69"/>
      <c r="H2235" s="3"/>
      <c r="I2235" s="3"/>
      <c r="J2235" s="3"/>
      <c r="K2235" s="3"/>
      <c r="L2235" s="3"/>
    </row>
    <row r="2236" spans="2:12" x14ac:dyDescent="0.2">
      <c r="B2236" s="71"/>
      <c r="C2236" s="71"/>
      <c r="D2236" s="3"/>
      <c r="E2236" s="3"/>
      <c r="F2236" s="3"/>
      <c r="G2236" s="69"/>
      <c r="H2236" s="3"/>
      <c r="I2236" s="3"/>
      <c r="J2236" s="3"/>
      <c r="K2236" s="3"/>
      <c r="L2236" s="3"/>
    </row>
    <row r="2237" spans="2:12" x14ac:dyDescent="0.2">
      <c r="B2237" s="71"/>
      <c r="C2237" s="71"/>
      <c r="D2237" s="3"/>
      <c r="E2237" s="3"/>
      <c r="F2237" s="3"/>
      <c r="G2237" s="69"/>
      <c r="H2237" s="3"/>
      <c r="I2237" s="3"/>
      <c r="J2237" s="3"/>
      <c r="K2237" s="3"/>
      <c r="L2237" s="3"/>
    </row>
    <row r="2238" spans="2:12" x14ac:dyDescent="0.2">
      <c r="B2238" s="71"/>
      <c r="C2238" s="71"/>
      <c r="D2238" s="3"/>
      <c r="E2238" s="3"/>
      <c r="F2238" s="3"/>
      <c r="G2238" s="69"/>
      <c r="H2238" s="3"/>
      <c r="I2238" s="3"/>
      <c r="J2238" s="3"/>
      <c r="K2238" s="3"/>
      <c r="L2238" s="3"/>
    </row>
    <row r="2239" spans="2:12" x14ac:dyDescent="0.2">
      <c r="B2239" s="71"/>
      <c r="C2239" s="71"/>
      <c r="D2239" s="3"/>
      <c r="E2239" s="3"/>
      <c r="F2239" s="3"/>
      <c r="G2239" s="69"/>
      <c r="H2239" s="3"/>
      <c r="I2239" s="3"/>
      <c r="J2239" s="3"/>
      <c r="K2239" s="3"/>
      <c r="L2239" s="3"/>
    </row>
    <row r="2240" spans="2:12" x14ac:dyDescent="0.2">
      <c r="B2240" s="71"/>
      <c r="C2240" s="71"/>
      <c r="D2240" s="3"/>
      <c r="E2240" s="3"/>
      <c r="F2240" s="3"/>
      <c r="G2240" s="69"/>
      <c r="H2240" s="3"/>
      <c r="I2240" s="3"/>
      <c r="J2240" s="3"/>
      <c r="K2240" s="3"/>
      <c r="L2240" s="3"/>
    </row>
    <row r="2241" spans="2:12" x14ac:dyDescent="0.2">
      <c r="B2241" s="71"/>
      <c r="C2241" s="71"/>
      <c r="D2241" s="3"/>
      <c r="E2241" s="3"/>
      <c r="F2241" s="3"/>
      <c r="G2241" s="69"/>
      <c r="H2241" s="3"/>
      <c r="I2241" s="3"/>
      <c r="J2241" s="3"/>
      <c r="K2241" s="3"/>
      <c r="L2241" s="3"/>
    </row>
    <row r="2242" spans="2:12" x14ac:dyDescent="0.2">
      <c r="B2242" s="71"/>
      <c r="C2242" s="71"/>
      <c r="D2242" s="3"/>
      <c r="E2242" s="3"/>
      <c r="F2242" s="3"/>
      <c r="G2242" s="69"/>
      <c r="H2242" s="3"/>
      <c r="I2242" s="3"/>
      <c r="J2242" s="3"/>
      <c r="K2242" s="3"/>
      <c r="L2242" s="3"/>
    </row>
    <row r="2243" spans="2:12" x14ac:dyDescent="0.2">
      <c r="B2243" s="71"/>
      <c r="C2243" s="71"/>
      <c r="D2243" s="3"/>
      <c r="E2243" s="3"/>
      <c r="F2243" s="3"/>
      <c r="G2243" s="69"/>
      <c r="H2243" s="3"/>
      <c r="I2243" s="3"/>
      <c r="J2243" s="3"/>
      <c r="K2243" s="3"/>
      <c r="L2243" s="3"/>
    </row>
    <row r="2244" spans="2:12" x14ac:dyDescent="0.2">
      <c r="B2244" s="71"/>
      <c r="C2244" s="71"/>
      <c r="D2244" s="3"/>
      <c r="E2244" s="3"/>
      <c r="F2244" s="3"/>
      <c r="G2244" s="69"/>
      <c r="H2244" s="3"/>
      <c r="I2244" s="3"/>
      <c r="J2244" s="3"/>
      <c r="K2244" s="3"/>
      <c r="L2244" s="3"/>
    </row>
    <row r="2245" spans="2:12" x14ac:dyDescent="0.2">
      <c r="B2245" s="71"/>
      <c r="C2245" s="71"/>
      <c r="D2245" s="3"/>
      <c r="E2245" s="3"/>
      <c r="F2245" s="3"/>
      <c r="G2245" s="69"/>
      <c r="H2245" s="3"/>
      <c r="I2245" s="3"/>
      <c r="J2245" s="3"/>
      <c r="K2245" s="3"/>
      <c r="L2245" s="3"/>
    </row>
    <row r="2246" spans="2:12" x14ac:dyDescent="0.2">
      <c r="B2246" s="71"/>
      <c r="C2246" s="71"/>
      <c r="D2246" s="3"/>
      <c r="E2246" s="3"/>
      <c r="F2246" s="3"/>
      <c r="G2246" s="69"/>
      <c r="H2246" s="3"/>
      <c r="I2246" s="3"/>
      <c r="J2246" s="3"/>
      <c r="K2246" s="3"/>
      <c r="L2246" s="3"/>
    </row>
    <row r="2247" spans="2:12" x14ac:dyDescent="0.2">
      <c r="B2247" s="71"/>
      <c r="C2247" s="71"/>
      <c r="D2247" s="3"/>
      <c r="E2247" s="3"/>
      <c r="F2247" s="3"/>
      <c r="G2247" s="69"/>
      <c r="H2247" s="3"/>
      <c r="I2247" s="3"/>
      <c r="J2247" s="3"/>
      <c r="K2247" s="3"/>
      <c r="L2247" s="3"/>
    </row>
    <row r="2248" spans="2:12" x14ac:dyDescent="0.2">
      <c r="B2248" s="71"/>
      <c r="C2248" s="71"/>
      <c r="D2248" s="3"/>
      <c r="E2248" s="3"/>
      <c r="F2248" s="3"/>
      <c r="G2248" s="69"/>
      <c r="H2248" s="3"/>
      <c r="I2248" s="3"/>
      <c r="J2248" s="3"/>
      <c r="K2248" s="3"/>
      <c r="L2248" s="3"/>
    </row>
    <row r="2249" spans="2:12" x14ac:dyDescent="0.2">
      <c r="B2249" s="71"/>
      <c r="C2249" s="71"/>
      <c r="D2249" s="3"/>
      <c r="E2249" s="3"/>
      <c r="F2249" s="3"/>
      <c r="G2249" s="69"/>
      <c r="H2249" s="3"/>
      <c r="I2249" s="3"/>
      <c r="J2249" s="3"/>
      <c r="K2249" s="3"/>
      <c r="L2249" s="3"/>
    </row>
    <row r="2250" spans="2:12" x14ac:dyDescent="0.2">
      <c r="B2250" s="71"/>
      <c r="C2250" s="71"/>
      <c r="D2250" s="3"/>
      <c r="E2250" s="3"/>
      <c r="F2250" s="3"/>
      <c r="G2250" s="69"/>
      <c r="H2250" s="3"/>
      <c r="I2250" s="3"/>
      <c r="J2250" s="3"/>
      <c r="K2250" s="3"/>
      <c r="L2250" s="3"/>
    </row>
    <row r="2251" spans="2:12" x14ac:dyDescent="0.2">
      <c r="B2251" s="71"/>
      <c r="C2251" s="71"/>
      <c r="D2251" s="3"/>
      <c r="E2251" s="3"/>
      <c r="F2251" s="3"/>
      <c r="G2251" s="69"/>
      <c r="H2251" s="3"/>
      <c r="I2251" s="3"/>
      <c r="J2251" s="3"/>
      <c r="K2251" s="3"/>
      <c r="L2251" s="3"/>
    </row>
    <row r="2252" spans="2:12" x14ac:dyDescent="0.2">
      <c r="B2252" s="71"/>
      <c r="C2252" s="71"/>
      <c r="D2252" s="3"/>
      <c r="E2252" s="3"/>
      <c r="F2252" s="3"/>
      <c r="G2252" s="69"/>
      <c r="H2252" s="3"/>
      <c r="I2252" s="3"/>
      <c r="J2252" s="3"/>
      <c r="K2252" s="3"/>
      <c r="L2252" s="3"/>
    </row>
    <row r="2253" spans="2:12" x14ac:dyDescent="0.2">
      <c r="B2253" s="71"/>
      <c r="C2253" s="71"/>
      <c r="D2253" s="3"/>
      <c r="E2253" s="3"/>
      <c r="F2253" s="3"/>
      <c r="G2253" s="69"/>
      <c r="H2253" s="3"/>
      <c r="I2253" s="3"/>
      <c r="J2253" s="3"/>
      <c r="K2253" s="3"/>
      <c r="L2253" s="3"/>
    </row>
    <row r="2254" spans="2:12" x14ac:dyDescent="0.2">
      <c r="B2254" s="71"/>
      <c r="C2254" s="71"/>
      <c r="D2254" s="3"/>
      <c r="E2254" s="3"/>
      <c r="F2254" s="3"/>
      <c r="G2254" s="69"/>
      <c r="H2254" s="3"/>
      <c r="I2254" s="3"/>
      <c r="J2254" s="3"/>
      <c r="K2254" s="3"/>
      <c r="L2254" s="3"/>
    </row>
    <row r="2255" spans="2:12" x14ac:dyDescent="0.2">
      <c r="B2255" s="71"/>
      <c r="C2255" s="71"/>
      <c r="D2255" s="3"/>
      <c r="E2255" s="3"/>
      <c r="F2255" s="3"/>
      <c r="G2255" s="69"/>
      <c r="H2255" s="3"/>
      <c r="I2255" s="3"/>
      <c r="J2255" s="3"/>
      <c r="K2255" s="3"/>
      <c r="L2255" s="3"/>
    </row>
    <row r="2256" spans="2:12" x14ac:dyDescent="0.2">
      <c r="B2256" s="71"/>
      <c r="C2256" s="71"/>
      <c r="D2256" s="3"/>
      <c r="E2256" s="3"/>
      <c r="F2256" s="3"/>
      <c r="G2256" s="69"/>
      <c r="H2256" s="3"/>
      <c r="I2256" s="3"/>
      <c r="J2256" s="3"/>
      <c r="K2256" s="3"/>
      <c r="L2256" s="3"/>
    </row>
    <row r="2257" spans="2:12" x14ac:dyDescent="0.2">
      <c r="B2257" s="71"/>
      <c r="C2257" s="71"/>
      <c r="D2257" s="3"/>
      <c r="E2257" s="3"/>
      <c r="F2257" s="3"/>
      <c r="G2257" s="69"/>
      <c r="H2257" s="3"/>
      <c r="I2257" s="3"/>
      <c r="J2257" s="3"/>
      <c r="K2257" s="3"/>
      <c r="L2257" s="3"/>
    </row>
    <row r="2258" spans="2:12" x14ac:dyDescent="0.2">
      <c r="B2258" s="71"/>
      <c r="C2258" s="71"/>
      <c r="D2258" s="3"/>
      <c r="E2258" s="3"/>
      <c r="F2258" s="3"/>
      <c r="G2258" s="69"/>
      <c r="H2258" s="3"/>
      <c r="I2258" s="3"/>
      <c r="J2258" s="3"/>
      <c r="K2258" s="3"/>
      <c r="L2258" s="3"/>
    </row>
    <row r="2259" spans="2:12" x14ac:dyDescent="0.2">
      <c r="B2259" s="71"/>
      <c r="C2259" s="71"/>
      <c r="D2259" s="3"/>
      <c r="E2259" s="3"/>
      <c r="F2259" s="3"/>
      <c r="G2259" s="69"/>
      <c r="H2259" s="3"/>
      <c r="I2259" s="3"/>
      <c r="J2259" s="3"/>
      <c r="K2259" s="3"/>
      <c r="L2259" s="3"/>
    </row>
    <row r="2260" spans="2:12" x14ac:dyDescent="0.2">
      <c r="B2260" s="71"/>
      <c r="C2260" s="71"/>
      <c r="D2260" s="3"/>
      <c r="E2260" s="3"/>
      <c r="F2260" s="3"/>
      <c r="G2260" s="69"/>
      <c r="H2260" s="3"/>
      <c r="I2260" s="3"/>
      <c r="J2260" s="3"/>
      <c r="K2260" s="3"/>
      <c r="L2260" s="3"/>
    </row>
    <row r="2261" spans="2:12" x14ac:dyDescent="0.2">
      <c r="B2261" s="71"/>
      <c r="C2261" s="71"/>
      <c r="D2261" s="3"/>
      <c r="E2261" s="3"/>
      <c r="F2261" s="3"/>
      <c r="G2261" s="69"/>
      <c r="H2261" s="3"/>
      <c r="I2261" s="3"/>
      <c r="J2261" s="3"/>
      <c r="K2261" s="3"/>
      <c r="L2261" s="3"/>
    </row>
    <row r="2262" spans="2:12" x14ac:dyDescent="0.2">
      <c r="B2262" s="71"/>
      <c r="C2262" s="71"/>
      <c r="D2262" s="3"/>
      <c r="E2262" s="3"/>
      <c r="F2262" s="3"/>
      <c r="G2262" s="69"/>
      <c r="H2262" s="3"/>
      <c r="I2262" s="3"/>
      <c r="J2262" s="3"/>
      <c r="K2262" s="3"/>
      <c r="L2262" s="3"/>
    </row>
    <row r="2263" spans="2:12" x14ac:dyDescent="0.2">
      <c r="B2263" s="71"/>
      <c r="C2263" s="71"/>
      <c r="D2263" s="3"/>
      <c r="E2263" s="3"/>
      <c r="F2263" s="3"/>
      <c r="G2263" s="69"/>
      <c r="H2263" s="3"/>
      <c r="I2263" s="3"/>
      <c r="J2263" s="3"/>
      <c r="K2263" s="3"/>
      <c r="L2263" s="3"/>
    </row>
    <row r="2264" spans="2:12" x14ac:dyDescent="0.2">
      <c r="B2264" s="71"/>
      <c r="C2264" s="71"/>
      <c r="D2264" s="3"/>
      <c r="E2264" s="3"/>
      <c r="F2264" s="3"/>
      <c r="G2264" s="69"/>
      <c r="H2264" s="3"/>
      <c r="I2264" s="3"/>
      <c r="J2264" s="3"/>
      <c r="K2264" s="3"/>
      <c r="L2264" s="3"/>
    </row>
    <row r="2265" spans="2:12" x14ac:dyDescent="0.2">
      <c r="B2265" s="71"/>
      <c r="C2265" s="71"/>
      <c r="D2265" s="3"/>
      <c r="E2265" s="3"/>
      <c r="F2265" s="3"/>
      <c r="G2265" s="69"/>
      <c r="H2265" s="3"/>
      <c r="I2265" s="3"/>
      <c r="J2265" s="3"/>
      <c r="K2265" s="3"/>
      <c r="L2265" s="3"/>
    </row>
    <row r="2266" spans="2:12" x14ac:dyDescent="0.2">
      <c r="B2266" s="71"/>
      <c r="C2266" s="71"/>
      <c r="D2266" s="3"/>
      <c r="E2266" s="3"/>
      <c r="F2266" s="3"/>
      <c r="G2266" s="69"/>
      <c r="H2266" s="3"/>
      <c r="I2266" s="3"/>
      <c r="J2266" s="3"/>
      <c r="K2266" s="3"/>
      <c r="L2266" s="3"/>
    </row>
    <row r="2267" spans="2:12" x14ac:dyDescent="0.2">
      <c r="B2267" s="71"/>
      <c r="C2267" s="71"/>
      <c r="D2267" s="3"/>
      <c r="E2267" s="3"/>
      <c r="F2267" s="3"/>
      <c r="G2267" s="69"/>
      <c r="H2267" s="3"/>
      <c r="I2267" s="3"/>
      <c r="J2267" s="3"/>
      <c r="K2267" s="3"/>
      <c r="L2267" s="3"/>
    </row>
    <row r="2268" spans="2:12" x14ac:dyDescent="0.2">
      <c r="B2268" s="71"/>
      <c r="C2268" s="71"/>
      <c r="D2268" s="3"/>
      <c r="E2268" s="3"/>
      <c r="F2268" s="3"/>
      <c r="G2268" s="69"/>
      <c r="H2268" s="3"/>
      <c r="I2268" s="3"/>
      <c r="J2268" s="3"/>
      <c r="K2268" s="3"/>
      <c r="L2268" s="3"/>
    </row>
    <row r="2269" spans="2:12" x14ac:dyDescent="0.2">
      <c r="B2269" s="71"/>
      <c r="C2269" s="71"/>
      <c r="D2269" s="3"/>
      <c r="E2269" s="3"/>
      <c r="F2269" s="3"/>
      <c r="G2269" s="69"/>
      <c r="H2269" s="3"/>
      <c r="I2269" s="3"/>
      <c r="J2269" s="3"/>
      <c r="K2269" s="3"/>
      <c r="L2269" s="3"/>
    </row>
    <row r="2270" spans="2:12" x14ac:dyDescent="0.2">
      <c r="B2270" s="71"/>
      <c r="C2270" s="71"/>
      <c r="D2270" s="3"/>
      <c r="E2270" s="3"/>
      <c r="F2270" s="3"/>
      <c r="G2270" s="69"/>
      <c r="H2270" s="3"/>
      <c r="I2270" s="3"/>
      <c r="J2270" s="3"/>
      <c r="K2270" s="3"/>
      <c r="L2270" s="3"/>
    </row>
    <row r="2271" spans="2:12" x14ac:dyDescent="0.2">
      <c r="B2271" s="71"/>
      <c r="C2271" s="71"/>
      <c r="D2271" s="3"/>
      <c r="E2271" s="3"/>
      <c r="F2271" s="3"/>
      <c r="G2271" s="69"/>
      <c r="H2271" s="3"/>
      <c r="I2271" s="3"/>
      <c r="J2271" s="3"/>
      <c r="K2271" s="3"/>
      <c r="L2271" s="3"/>
    </row>
    <row r="2272" spans="2:12" x14ac:dyDescent="0.2">
      <c r="B2272" s="71"/>
      <c r="C2272" s="71"/>
      <c r="D2272" s="3"/>
      <c r="E2272" s="3"/>
      <c r="F2272" s="3"/>
      <c r="G2272" s="69"/>
      <c r="H2272" s="3"/>
      <c r="I2272" s="3"/>
      <c r="J2272" s="3"/>
      <c r="K2272" s="3"/>
      <c r="L2272" s="3"/>
    </row>
    <row r="2273" spans="2:12" x14ac:dyDescent="0.2">
      <c r="B2273" s="71"/>
      <c r="C2273" s="71"/>
      <c r="D2273" s="3"/>
      <c r="E2273" s="3"/>
      <c r="F2273" s="3"/>
      <c r="G2273" s="69"/>
      <c r="H2273" s="3"/>
      <c r="I2273" s="3"/>
      <c r="J2273" s="3"/>
      <c r="K2273" s="3"/>
      <c r="L2273" s="3"/>
    </row>
    <row r="2274" spans="2:12" x14ac:dyDescent="0.2">
      <c r="B2274" s="71"/>
      <c r="C2274" s="71"/>
      <c r="D2274" s="3"/>
      <c r="E2274" s="3"/>
      <c r="F2274" s="3"/>
      <c r="G2274" s="69"/>
      <c r="H2274" s="3"/>
      <c r="I2274" s="3"/>
      <c r="J2274" s="3"/>
      <c r="K2274" s="3"/>
      <c r="L2274" s="3"/>
    </row>
    <row r="2275" spans="2:12" x14ac:dyDescent="0.2">
      <c r="B2275" s="71"/>
      <c r="C2275" s="71"/>
      <c r="D2275" s="3"/>
      <c r="E2275" s="3"/>
      <c r="F2275" s="3"/>
      <c r="G2275" s="69"/>
      <c r="H2275" s="3"/>
      <c r="I2275" s="3"/>
      <c r="J2275" s="3"/>
      <c r="K2275" s="3"/>
      <c r="L2275" s="3"/>
    </row>
    <row r="2276" spans="2:12" x14ac:dyDescent="0.2">
      <c r="B2276" s="71"/>
      <c r="C2276" s="71"/>
      <c r="D2276" s="3"/>
      <c r="E2276" s="3"/>
      <c r="F2276" s="3"/>
      <c r="G2276" s="69"/>
      <c r="H2276" s="3"/>
      <c r="I2276" s="3"/>
      <c r="J2276" s="3"/>
      <c r="K2276" s="3"/>
      <c r="L2276" s="3"/>
    </row>
    <row r="2277" spans="2:12" x14ac:dyDescent="0.2">
      <c r="B2277" s="71"/>
      <c r="C2277" s="71"/>
      <c r="D2277" s="3"/>
      <c r="E2277" s="3"/>
      <c r="F2277" s="3"/>
      <c r="G2277" s="69"/>
      <c r="H2277" s="3"/>
      <c r="I2277" s="3"/>
      <c r="J2277" s="3"/>
      <c r="K2277" s="3"/>
      <c r="L2277" s="3"/>
    </row>
    <row r="2278" spans="2:12" x14ac:dyDescent="0.2">
      <c r="B2278" s="71"/>
      <c r="C2278" s="71"/>
      <c r="D2278" s="3"/>
      <c r="E2278" s="3"/>
      <c r="F2278" s="3"/>
      <c r="G2278" s="69"/>
      <c r="H2278" s="3"/>
      <c r="I2278" s="3"/>
      <c r="J2278" s="3"/>
      <c r="K2278" s="3"/>
      <c r="L2278" s="3"/>
    </row>
    <row r="2279" spans="2:12" x14ac:dyDescent="0.2">
      <c r="B2279" s="71"/>
      <c r="C2279" s="71"/>
      <c r="D2279" s="3"/>
      <c r="E2279" s="3"/>
      <c r="F2279" s="3"/>
      <c r="G2279" s="69"/>
      <c r="H2279" s="3"/>
      <c r="I2279" s="3"/>
      <c r="J2279" s="3"/>
      <c r="K2279" s="3"/>
      <c r="L2279" s="3"/>
    </row>
    <row r="2280" spans="2:12" x14ac:dyDescent="0.2">
      <c r="B2280" s="71"/>
      <c r="C2280" s="71"/>
      <c r="D2280" s="3"/>
      <c r="E2280" s="3"/>
      <c r="F2280" s="3"/>
      <c r="G2280" s="69"/>
      <c r="H2280" s="3"/>
      <c r="I2280" s="3"/>
      <c r="J2280" s="3"/>
      <c r="K2280" s="3"/>
      <c r="L2280" s="3"/>
    </row>
    <row r="2281" spans="2:12" x14ac:dyDescent="0.2">
      <c r="B2281" s="71"/>
      <c r="C2281" s="71"/>
      <c r="D2281" s="3"/>
      <c r="E2281" s="3"/>
      <c r="F2281" s="3"/>
      <c r="G2281" s="69"/>
      <c r="H2281" s="3"/>
      <c r="I2281" s="3"/>
      <c r="J2281" s="3"/>
      <c r="K2281" s="3"/>
      <c r="L2281" s="3"/>
    </row>
    <row r="2282" spans="2:12" x14ac:dyDescent="0.2">
      <c r="B2282" s="71"/>
      <c r="C2282" s="71"/>
      <c r="D2282" s="3"/>
      <c r="E2282" s="3"/>
      <c r="F2282" s="3"/>
      <c r="G2282" s="69"/>
      <c r="H2282" s="3"/>
      <c r="I2282" s="3"/>
      <c r="J2282" s="3"/>
      <c r="K2282" s="3"/>
      <c r="L2282" s="3"/>
    </row>
    <row r="2283" spans="2:12" x14ac:dyDescent="0.2">
      <c r="B2283" s="71"/>
      <c r="C2283" s="71"/>
      <c r="D2283" s="3"/>
      <c r="E2283" s="3"/>
      <c r="F2283" s="3"/>
      <c r="G2283" s="69"/>
      <c r="H2283" s="3"/>
      <c r="I2283" s="3"/>
      <c r="J2283" s="3"/>
      <c r="K2283" s="3"/>
      <c r="L2283" s="3"/>
    </row>
    <row r="2284" spans="2:12" x14ac:dyDescent="0.2">
      <c r="B2284" s="71"/>
      <c r="C2284" s="71"/>
      <c r="D2284" s="3"/>
      <c r="E2284" s="3"/>
      <c r="F2284" s="3"/>
      <c r="G2284" s="69"/>
      <c r="H2284" s="3"/>
      <c r="I2284" s="3"/>
      <c r="J2284" s="3"/>
      <c r="K2284" s="3"/>
      <c r="L2284" s="3"/>
    </row>
    <row r="2285" spans="2:12" x14ac:dyDescent="0.2">
      <c r="B2285" s="71"/>
      <c r="C2285" s="71"/>
      <c r="D2285" s="3"/>
      <c r="E2285" s="3"/>
      <c r="F2285" s="3"/>
      <c r="G2285" s="69"/>
      <c r="H2285" s="3"/>
      <c r="I2285" s="3"/>
      <c r="J2285" s="3"/>
      <c r="K2285" s="3"/>
      <c r="L2285" s="3"/>
    </row>
    <row r="2286" spans="2:12" x14ac:dyDescent="0.2">
      <c r="B2286" s="71"/>
      <c r="C2286" s="71"/>
      <c r="D2286" s="3"/>
      <c r="E2286" s="3"/>
      <c r="F2286" s="3"/>
      <c r="G2286" s="69"/>
      <c r="H2286" s="3"/>
      <c r="I2286" s="3"/>
      <c r="J2286" s="3"/>
      <c r="K2286" s="3"/>
      <c r="L2286" s="3"/>
    </row>
    <row r="2287" spans="2:12" x14ac:dyDescent="0.2">
      <c r="B2287" s="71"/>
      <c r="C2287" s="71"/>
      <c r="D2287" s="3"/>
      <c r="E2287" s="3"/>
      <c r="F2287" s="3"/>
      <c r="G2287" s="69"/>
      <c r="H2287" s="3"/>
      <c r="I2287" s="3"/>
      <c r="J2287" s="3"/>
      <c r="K2287" s="3"/>
      <c r="L2287" s="3"/>
    </row>
    <row r="2288" spans="2:12" x14ac:dyDescent="0.2">
      <c r="B2288" s="71"/>
      <c r="C2288" s="71"/>
      <c r="D2288" s="3"/>
      <c r="E2288" s="3"/>
      <c r="F2288" s="3"/>
      <c r="G2288" s="69"/>
      <c r="H2288" s="3"/>
      <c r="I2288" s="3"/>
      <c r="J2288" s="3"/>
      <c r="K2288" s="3"/>
      <c r="L2288" s="3"/>
    </row>
    <row r="2289" spans="2:12" x14ac:dyDescent="0.2">
      <c r="B2289" s="71"/>
      <c r="C2289" s="71"/>
      <c r="D2289" s="3"/>
      <c r="E2289" s="3"/>
      <c r="F2289" s="3"/>
      <c r="G2289" s="69"/>
      <c r="H2289" s="3"/>
      <c r="I2289" s="3"/>
      <c r="J2289" s="3"/>
      <c r="K2289" s="3"/>
      <c r="L2289" s="3"/>
    </row>
    <row r="2290" spans="2:12" x14ac:dyDescent="0.2">
      <c r="B2290" s="71"/>
      <c r="C2290" s="71"/>
      <c r="D2290" s="3"/>
      <c r="E2290" s="3"/>
      <c r="F2290" s="3"/>
      <c r="G2290" s="69"/>
      <c r="H2290" s="3"/>
      <c r="I2290" s="3"/>
      <c r="J2290" s="3"/>
      <c r="K2290" s="3"/>
      <c r="L2290" s="3"/>
    </row>
    <row r="2291" spans="2:12" x14ac:dyDescent="0.2">
      <c r="B2291" s="71"/>
      <c r="C2291" s="71"/>
      <c r="D2291" s="3"/>
      <c r="E2291" s="3"/>
      <c r="F2291" s="3"/>
      <c r="G2291" s="69"/>
      <c r="H2291" s="3"/>
      <c r="I2291" s="3"/>
      <c r="J2291" s="3"/>
      <c r="K2291" s="3"/>
      <c r="L2291" s="3"/>
    </row>
    <row r="2292" spans="2:12" x14ac:dyDescent="0.2">
      <c r="B2292" s="71"/>
      <c r="C2292" s="71"/>
      <c r="D2292" s="3"/>
      <c r="E2292" s="3"/>
      <c r="F2292" s="3"/>
      <c r="G2292" s="69"/>
      <c r="H2292" s="3"/>
      <c r="I2292" s="3"/>
      <c r="J2292" s="3"/>
      <c r="K2292" s="3"/>
      <c r="L2292" s="3"/>
    </row>
    <row r="2293" spans="2:12" x14ac:dyDescent="0.2">
      <c r="B2293" s="71"/>
      <c r="C2293" s="71"/>
      <c r="D2293" s="3"/>
      <c r="E2293" s="3"/>
      <c r="F2293" s="3"/>
      <c r="G2293" s="69"/>
      <c r="H2293" s="3"/>
      <c r="I2293" s="3"/>
      <c r="J2293" s="3"/>
      <c r="K2293" s="3"/>
      <c r="L2293" s="3"/>
    </row>
    <row r="2294" spans="2:12" x14ac:dyDescent="0.2">
      <c r="B2294" s="71"/>
      <c r="C2294" s="71"/>
      <c r="D2294" s="3"/>
      <c r="E2294" s="3"/>
      <c r="F2294" s="3"/>
      <c r="G2294" s="69"/>
      <c r="H2294" s="3"/>
      <c r="I2294" s="3"/>
      <c r="J2294" s="3"/>
      <c r="K2294" s="3"/>
      <c r="L2294" s="3"/>
    </row>
    <row r="2295" spans="2:12" x14ac:dyDescent="0.2">
      <c r="B2295" s="71"/>
      <c r="C2295" s="71"/>
      <c r="D2295" s="3"/>
      <c r="E2295" s="3"/>
      <c r="F2295" s="3"/>
      <c r="G2295" s="69"/>
      <c r="H2295" s="3"/>
      <c r="I2295" s="3"/>
      <c r="J2295" s="3"/>
      <c r="K2295" s="3"/>
      <c r="L2295" s="3"/>
    </row>
    <row r="2296" spans="2:12" x14ac:dyDescent="0.2">
      <c r="B2296" s="71"/>
      <c r="C2296" s="71"/>
      <c r="D2296" s="3"/>
      <c r="E2296" s="3"/>
      <c r="F2296" s="3"/>
      <c r="G2296" s="69"/>
      <c r="H2296" s="3"/>
      <c r="I2296" s="3"/>
      <c r="J2296" s="3"/>
      <c r="K2296" s="3"/>
      <c r="L2296" s="3"/>
    </row>
    <row r="2297" spans="2:12" x14ac:dyDescent="0.2">
      <c r="B2297" s="71"/>
      <c r="C2297" s="71"/>
      <c r="D2297" s="3"/>
      <c r="E2297" s="3"/>
      <c r="F2297" s="3"/>
      <c r="G2297" s="69"/>
      <c r="H2297" s="3"/>
      <c r="I2297" s="3"/>
      <c r="J2297" s="3"/>
      <c r="K2297" s="3"/>
      <c r="L2297" s="3"/>
    </row>
    <row r="2298" spans="2:12" x14ac:dyDescent="0.2">
      <c r="B2298" s="71"/>
      <c r="C2298" s="71"/>
      <c r="D2298" s="3"/>
      <c r="E2298" s="3"/>
      <c r="F2298" s="3"/>
      <c r="G2298" s="69"/>
      <c r="H2298" s="3"/>
      <c r="I2298" s="3"/>
      <c r="J2298" s="3"/>
      <c r="K2298" s="3"/>
      <c r="L2298" s="3"/>
    </row>
    <row r="2299" spans="2:12" x14ac:dyDescent="0.2">
      <c r="B2299" s="71"/>
      <c r="C2299" s="71"/>
      <c r="D2299" s="3"/>
      <c r="E2299" s="3"/>
      <c r="F2299" s="3"/>
      <c r="G2299" s="69"/>
      <c r="H2299" s="3"/>
      <c r="I2299" s="3"/>
      <c r="J2299" s="3"/>
      <c r="K2299" s="3"/>
      <c r="L2299" s="3"/>
    </row>
    <row r="2300" spans="2:12" x14ac:dyDescent="0.2">
      <c r="B2300" s="71"/>
      <c r="C2300" s="71"/>
      <c r="D2300" s="3"/>
      <c r="E2300" s="3"/>
      <c r="F2300" s="3"/>
      <c r="G2300" s="69"/>
      <c r="H2300" s="3"/>
      <c r="I2300" s="3"/>
      <c r="J2300" s="3"/>
      <c r="K2300" s="3"/>
      <c r="L2300" s="3"/>
    </row>
    <row r="2301" spans="2:12" x14ac:dyDescent="0.2">
      <c r="B2301" s="71"/>
      <c r="C2301" s="71"/>
      <c r="D2301" s="3"/>
      <c r="E2301" s="3"/>
      <c r="F2301" s="3"/>
      <c r="G2301" s="69"/>
      <c r="H2301" s="3"/>
      <c r="I2301" s="3"/>
      <c r="J2301" s="3"/>
      <c r="K2301" s="3"/>
      <c r="L2301" s="3"/>
    </row>
    <row r="2302" spans="2:12" x14ac:dyDescent="0.2">
      <c r="B2302" s="71"/>
      <c r="C2302" s="71"/>
      <c r="D2302" s="3"/>
      <c r="E2302" s="3"/>
      <c r="F2302" s="3"/>
      <c r="G2302" s="69"/>
      <c r="H2302" s="3"/>
      <c r="I2302" s="3"/>
      <c r="J2302" s="3"/>
      <c r="K2302" s="3"/>
      <c r="L2302" s="3"/>
    </row>
    <row r="2303" spans="2:12" x14ac:dyDescent="0.2">
      <c r="B2303" s="71"/>
      <c r="C2303" s="71"/>
      <c r="D2303" s="3"/>
      <c r="E2303" s="3"/>
      <c r="F2303" s="3"/>
      <c r="G2303" s="69"/>
      <c r="H2303" s="3"/>
      <c r="I2303" s="3"/>
      <c r="J2303" s="3"/>
      <c r="K2303" s="3"/>
      <c r="L2303" s="3"/>
    </row>
    <row r="2304" spans="2:12" x14ac:dyDescent="0.2">
      <c r="B2304" s="71"/>
      <c r="C2304" s="71"/>
      <c r="D2304" s="3"/>
      <c r="E2304" s="3"/>
      <c r="F2304" s="3"/>
      <c r="G2304" s="69"/>
      <c r="H2304" s="3"/>
      <c r="I2304" s="3"/>
      <c r="J2304" s="3"/>
      <c r="K2304" s="3"/>
      <c r="L2304" s="3"/>
    </row>
    <row r="2305" spans="2:12" x14ac:dyDescent="0.2">
      <c r="B2305" s="71"/>
      <c r="C2305" s="71"/>
      <c r="D2305" s="3"/>
      <c r="E2305" s="3"/>
      <c r="F2305" s="3"/>
      <c r="G2305" s="69"/>
      <c r="H2305" s="3"/>
      <c r="I2305" s="3"/>
      <c r="J2305" s="3"/>
      <c r="K2305" s="3"/>
      <c r="L2305" s="3"/>
    </row>
    <row r="2306" spans="2:12" x14ac:dyDescent="0.2">
      <c r="B2306" s="71"/>
      <c r="C2306" s="71"/>
      <c r="D2306" s="3"/>
      <c r="E2306" s="3"/>
      <c r="F2306" s="3"/>
      <c r="G2306" s="69"/>
      <c r="H2306" s="3"/>
      <c r="I2306" s="3"/>
      <c r="J2306" s="3"/>
      <c r="K2306" s="3"/>
      <c r="L2306" s="3"/>
    </row>
    <row r="2307" spans="2:12" x14ac:dyDescent="0.2">
      <c r="B2307" s="71"/>
      <c r="C2307" s="71"/>
      <c r="D2307" s="3"/>
      <c r="E2307" s="3"/>
      <c r="F2307" s="3"/>
      <c r="G2307" s="69"/>
      <c r="H2307" s="3"/>
      <c r="I2307" s="3"/>
      <c r="J2307" s="3"/>
      <c r="K2307" s="3"/>
      <c r="L2307" s="3"/>
    </row>
    <row r="2308" spans="2:12" x14ac:dyDescent="0.2">
      <c r="B2308" s="71"/>
      <c r="C2308" s="71"/>
      <c r="D2308" s="3"/>
      <c r="E2308" s="3"/>
      <c r="F2308" s="3"/>
      <c r="G2308" s="69"/>
      <c r="H2308" s="3"/>
      <c r="I2308" s="3"/>
      <c r="J2308" s="3"/>
      <c r="K2308" s="3"/>
      <c r="L2308" s="3"/>
    </row>
    <row r="2309" spans="2:12" x14ac:dyDescent="0.2">
      <c r="B2309" s="71"/>
      <c r="C2309" s="71"/>
      <c r="D2309" s="3"/>
      <c r="E2309" s="3"/>
      <c r="F2309" s="3"/>
      <c r="G2309" s="69"/>
      <c r="H2309" s="3"/>
      <c r="I2309" s="3"/>
      <c r="J2309" s="3"/>
      <c r="K2309" s="3"/>
      <c r="L2309" s="3"/>
    </row>
    <row r="2310" spans="2:12" x14ac:dyDescent="0.2">
      <c r="B2310" s="71"/>
      <c r="C2310" s="71"/>
      <c r="D2310" s="3"/>
      <c r="E2310" s="3"/>
      <c r="F2310" s="3"/>
      <c r="G2310" s="69"/>
      <c r="H2310" s="3"/>
      <c r="I2310" s="3"/>
      <c r="J2310" s="3"/>
      <c r="K2310" s="3"/>
      <c r="L2310" s="3"/>
    </row>
    <row r="2311" spans="2:12" x14ac:dyDescent="0.2">
      <c r="B2311" s="71"/>
      <c r="C2311" s="71"/>
      <c r="D2311" s="3"/>
      <c r="E2311" s="3"/>
      <c r="F2311" s="3"/>
      <c r="G2311" s="69"/>
      <c r="H2311" s="3"/>
      <c r="I2311" s="3"/>
      <c r="J2311" s="3"/>
      <c r="K2311" s="3"/>
      <c r="L2311" s="3"/>
    </row>
    <row r="2312" spans="2:12" x14ac:dyDescent="0.2">
      <c r="B2312" s="71"/>
      <c r="C2312" s="71"/>
      <c r="D2312" s="3"/>
      <c r="E2312" s="3"/>
      <c r="F2312" s="3"/>
      <c r="G2312" s="69"/>
      <c r="H2312" s="3"/>
      <c r="I2312" s="3"/>
      <c r="J2312" s="3"/>
      <c r="K2312" s="3"/>
      <c r="L2312" s="3"/>
    </row>
    <row r="2313" spans="2:12" x14ac:dyDescent="0.2">
      <c r="B2313" s="71"/>
      <c r="C2313" s="71"/>
      <c r="D2313" s="3"/>
      <c r="E2313" s="3"/>
      <c r="F2313" s="3"/>
      <c r="G2313" s="69"/>
      <c r="H2313" s="3"/>
      <c r="I2313" s="3"/>
      <c r="J2313" s="3"/>
      <c r="K2313" s="3"/>
      <c r="L2313" s="3"/>
    </row>
    <row r="2314" spans="2:12" x14ac:dyDescent="0.2">
      <c r="B2314" s="71"/>
      <c r="C2314" s="71"/>
      <c r="D2314" s="3"/>
      <c r="E2314" s="3"/>
      <c r="F2314" s="3"/>
      <c r="G2314" s="69"/>
      <c r="H2314" s="3"/>
      <c r="I2314" s="3"/>
      <c r="J2314" s="3"/>
      <c r="K2314" s="3"/>
      <c r="L2314" s="3"/>
    </row>
    <row r="2315" spans="2:12" x14ac:dyDescent="0.2">
      <c r="B2315" s="71"/>
      <c r="C2315" s="71"/>
      <c r="D2315" s="3"/>
      <c r="E2315" s="3"/>
      <c r="F2315" s="3"/>
      <c r="G2315" s="69"/>
      <c r="H2315" s="3"/>
      <c r="I2315" s="3"/>
      <c r="J2315" s="3"/>
      <c r="K2315" s="3"/>
      <c r="L2315" s="3"/>
    </row>
    <row r="2316" spans="2:12" x14ac:dyDescent="0.2">
      <c r="B2316" s="71"/>
      <c r="C2316" s="71"/>
      <c r="D2316" s="3"/>
      <c r="E2316" s="3"/>
      <c r="F2316" s="3"/>
      <c r="G2316" s="69"/>
      <c r="H2316" s="3"/>
      <c r="I2316" s="3"/>
      <c r="J2316" s="3"/>
      <c r="K2316" s="3"/>
      <c r="L2316" s="3"/>
    </row>
    <row r="2317" spans="2:12" x14ac:dyDescent="0.2">
      <c r="B2317" s="71"/>
      <c r="C2317" s="71"/>
      <c r="D2317" s="3"/>
      <c r="E2317" s="3"/>
      <c r="F2317" s="3"/>
      <c r="G2317" s="69"/>
      <c r="H2317" s="3"/>
      <c r="I2317" s="3"/>
      <c r="J2317" s="3"/>
      <c r="K2317" s="3"/>
      <c r="L2317" s="3"/>
    </row>
    <row r="2318" spans="2:12" x14ac:dyDescent="0.2">
      <c r="B2318" s="71"/>
      <c r="C2318" s="71"/>
      <c r="D2318" s="3"/>
      <c r="E2318" s="3"/>
      <c r="F2318" s="3"/>
      <c r="G2318" s="69"/>
      <c r="H2318" s="3"/>
      <c r="I2318" s="3"/>
      <c r="J2318" s="3"/>
      <c r="K2318" s="3"/>
      <c r="L2318" s="3"/>
    </row>
    <row r="2319" spans="2:12" x14ac:dyDescent="0.2">
      <c r="B2319" s="71"/>
      <c r="C2319" s="71"/>
      <c r="D2319" s="3"/>
      <c r="E2319" s="3"/>
      <c r="F2319" s="3"/>
      <c r="G2319" s="69"/>
      <c r="H2319" s="3"/>
      <c r="I2319" s="3"/>
      <c r="J2319" s="3"/>
      <c r="K2319" s="3"/>
      <c r="L2319" s="3"/>
    </row>
    <row r="2320" spans="2:12" x14ac:dyDescent="0.2">
      <c r="B2320" s="71"/>
      <c r="C2320" s="71"/>
      <c r="D2320" s="3"/>
      <c r="E2320" s="3"/>
      <c r="F2320" s="3"/>
      <c r="G2320" s="69"/>
      <c r="H2320" s="3"/>
      <c r="I2320" s="3"/>
      <c r="J2320" s="3"/>
      <c r="K2320" s="3"/>
      <c r="L2320" s="3"/>
    </row>
    <row r="2321" spans="2:12" x14ac:dyDescent="0.2">
      <c r="B2321" s="71"/>
      <c r="C2321" s="71"/>
      <c r="D2321" s="3"/>
      <c r="E2321" s="3"/>
      <c r="F2321" s="3"/>
      <c r="G2321" s="69"/>
      <c r="H2321" s="3"/>
      <c r="I2321" s="3"/>
      <c r="J2321" s="3"/>
      <c r="K2321" s="3"/>
      <c r="L2321" s="3"/>
    </row>
    <row r="2322" spans="2:12" x14ac:dyDescent="0.2">
      <c r="B2322" s="71"/>
      <c r="C2322" s="71"/>
      <c r="D2322" s="3"/>
      <c r="E2322" s="3"/>
      <c r="F2322" s="3"/>
      <c r="G2322" s="69"/>
      <c r="H2322" s="3"/>
      <c r="I2322" s="3"/>
      <c r="J2322" s="3"/>
      <c r="K2322" s="3"/>
      <c r="L2322" s="3"/>
    </row>
    <row r="2323" spans="2:12" x14ac:dyDescent="0.2">
      <c r="B2323" s="71"/>
      <c r="C2323" s="71"/>
      <c r="D2323" s="3"/>
      <c r="E2323" s="3"/>
      <c r="F2323" s="3"/>
      <c r="G2323" s="69"/>
      <c r="H2323" s="3"/>
      <c r="I2323" s="3"/>
      <c r="J2323" s="3"/>
      <c r="K2323" s="3"/>
      <c r="L2323" s="3"/>
    </row>
    <row r="2324" spans="2:12" x14ac:dyDescent="0.2">
      <c r="B2324" s="71"/>
      <c r="C2324" s="71"/>
      <c r="D2324" s="3"/>
      <c r="E2324" s="3"/>
      <c r="F2324" s="3"/>
      <c r="G2324" s="69"/>
      <c r="H2324" s="3"/>
      <c r="I2324" s="3"/>
      <c r="J2324" s="3"/>
      <c r="K2324" s="3"/>
      <c r="L2324" s="3"/>
    </row>
    <row r="2325" spans="2:12" x14ac:dyDescent="0.2">
      <c r="B2325" s="71"/>
      <c r="C2325" s="71"/>
      <c r="D2325" s="3"/>
      <c r="E2325" s="3"/>
      <c r="F2325" s="3"/>
      <c r="G2325" s="69"/>
      <c r="H2325" s="3"/>
      <c r="I2325" s="3"/>
      <c r="J2325" s="3"/>
      <c r="K2325" s="3"/>
      <c r="L2325" s="3"/>
    </row>
    <row r="2326" spans="2:12" x14ac:dyDescent="0.2">
      <c r="B2326" s="71"/>
      <c r="C2326" s="71"/>
      <c r="D2326" s="3"/>
      <c r="E2326" s="3"/>
      <c r="F2326" s="3"/>
      <c r="G2326" s="69"/>
      <c r="H2326" s="3"/>
      <c r="I2326" s="3"/>
      <c r="J2326" s="3"/>
      <c r="K2326" s="3"/>
      <c r="L2326" s="3"/>
    </row>
    <row r="2327" spans="2:12" x14ac:dyDescent="0.2">
      <c r="B2327" s="71"/>
      <c r="C2327" s="71"/>
      <c r="D2327" s="3"/>
      <c r="E2327" s="3"/>
      <c r="F2327" s="3"/>
      <c r="G2327" s="69"/>
      <c r="H2327" s="3"/>
      <c r="I2327" s="3"/>
      <c r="J2327" s="3"/>
      <c r="K2327" s="3"/>
      <c r="L2327" s="3"/>
    </row>
    <row r="2328" spans="2:12" x14ac:dyDescent="0.2">
      <c r="B2328" s="71"/>
      <c r="C2328" s="71"/>
      <c r="D2328" s="3"/>
      <c r="E2328" s="3"/>
      <c r="F2328" s="3"/>
      <c r="G2328" s="69"/>
      <c r="H2328" s="3"/>
      <c r="I2328" s="3"/>
      <c r="J2328" s="3"/>
      <c r="K2328" s="3"/>
      <c r="L2328" s="3"/>
    </row>
    <row r="2329" spans="2:12" x14ac:dyDescent="0.2">
      <c r="B2329" s="71"/>
      <c r="C2329" s="71"/>
      <c r="D2329" s="3"/>
      <c r="E2329" s="3"/>
      <c r="F2329" s="3"/>
      <c r="G2329" s="69"/>
      <c r="H2329" s="3"/>
      <c r="I2329" s="3"/>
      <c r="J2329" s="3"/>
      <c r="K2329" s="3"/>
      <c r="L2329" s="3"/>
    </row>
    <row r="2330" spans="2:12" x14ac:dyDescent="0.2">
      <c r="B2330" s="71"/>
      <c r="C2330" s="71"/>
      <c r="D2330" s="3"/>
      <c r="E2330" s="3"/>
      <c r="F2330" s="3"/>
      <c r="G2330" s="69"/>
      <c r="H2330" s="3"/>
      <c r="I2330" s="3"/>
      <c r="J2330" s="3"/>
      <c r="K2330" s="3"/>
      <c r="L2330" s="3"/>
    </row>
    <row r="2331" spans="2:12" x14ac:dyDescent="0.2">
      <c r="B2331" s="71"/>
      <c r="C2331" s="71"/>
      <c r="D2331" s="3"/>
      <c r="E2331" s="3"/>
      <c r="F2331" s="3"/>
      <c r="G2331" s="69"/>
      <c r="H2331" s="3"/>
      <c r="I2331" s="3"/>
      <c r="J2331" s="3"/>
      <c r="K2331" s="3"/>
      <c r="L2331" s="3"/>
    </row>
    <row r="2332" spans="2:12" x14ac:dyDescent="0.2">
      <c r="B2332" s="71"/>
      <c r="C2332" s="71"/>
      <c r="D2332" s="3"/>
      <c r="E2332" s="3"/>
      <c r="F2332" s="3"/>
      <c r="G2332" s="69"/>
      <c r="H2332" s="3"/>
      <c r="I2332" s="3"/>
      <c r="J2332" s="3"/>
      <c r="K2332" s="3"/>
      <c r="L2332" s="3"/>
    </row>
    <row r="2333" spans="2:12" x14ac:dyDescent="0.2">
      <c r="B2333" s="71"/>
      <c r="C2333" s="71"/>
      <c r="D2333" s="3"/>
      <c r="E2333" s="3"/>
      <c r="F2333" s="3"/>
      <c r="G2333" s="69"/>
      <c r="H2333" s="3"/>
      <c r="I2333" s="3"/>
      <c r="J2333" s="3"/>
      <c r="K2333" s="3"/>
      <c r="L2333" s="3"/>
    </row>
    <row r="2334" spans="2:12" x14ac:dyDescent="0.2">
      <c r="B2334" s="71"/>
      <c r="C2334" s="71"/>
      <c r="D2334" s="3"/>
      <c r="E2334" s="3"/>
      <c r="F2334" s="3"/>
      <c r="G2334" s="69"/>
      <c r="H2334" s="3"/>
      <c r="I2334" s="3"/>
      <c r="J2334" s="3"/>
      <c r="K2334" s="3"/>
      <c r="L2334" s="3"/>
    </row>
    <row r="2335" spans="2:12" x14ac:dyDescent="0.2">
      <c r="B2335" s="71"/>
      <c r="C2335" s="71"/>
      <c r="D2335" s="3"/>
      <c r="E2335" s="3"/>
      <c r="F2335" s="3"/>
      <c r="G2335" s="69"/>
      <c r="H2335" s="3"/>
      <c r="I2335" s="3"/>
      <c r="J2335" s="3"/>
      <c r="K2335" s="3"/>
      <c r="L2335" s="3"/>
    </row>
    <row r="2336" spans="2:12" x14ac:dyDescent="0.2">
      <c r="B2336" s="71"/>
      <c r="C2336" s="71"/>
      <c r="D2336" s="3"/>
      <c r="E2336" s="3"/>
      <c r="F2336" s="3"/>
      <c r="G2336" s="69"/>
      <c r="H2336" s="3"/>
      <c r="I2336" s="3"/>
      <c r="J2336" s="3"/>
      <c r="K2336" s="3"/>
      <c r="L2336" s="3"/>
    </row>
    <row r="2337" spans="2:12" x14ac:dyDescent="0.2">
      <c r="B2337" s="71"/>
      <c r="C2337" s="71"/>
      <c r="D2337" s="3"/>
      <c r="E2337" s="3"/>
      <c r="F2337" s="3"/>
      <c r="G2337" s="69"/>
      <c r="H2337" s="3"/>
      <c r="I2337" s="3"/>
      <c r="J2337" s="3"/>
      <c r="K2337" s="3"/>
      <c r="L2337" s="3"/>
    </row>
    <row r="2338" spans="2:12" x14ac:dyDescent="0.2">
      <c r="B2338" s="71"/>
      <c r="C2338" s="71"/>
      <c r="D2338" s="3"/>
      <c r="E2338" s="3"/>
      <c r="F2338" s="3"/>
      <c r="G2338" s="69"/>
      <c r="H2338" s="3"/>
      <c r="I2338" s="3"/>
      <c r="J2338" s="3"/>
      <c r="K2338" s="3"/>
      <c r="L2338" s="3"/>
    </row>
    <row r="2339" spans="2:12" x14ac:dyDescent="0.2">
      <c r="B2339" s="71"/>
      <c r="C2339" s="71"/>
      <c r="D2339" s="3"/>
      <c r="E2339" s="3"/>
      <c r="F2339" s="3"/>
      <c r="G2339" s="69"/>
      <c r="H2339" s="3"/>
      <c r="I2339" s="3"/>
      <c r="J2339" s="3"/>
      <c r="K2339" s="3"/>
      <c r="L2339" s="3"/>
    </row>
    <row r="2340" spans="2:12" x14ac:dyDescent="0.2">
      <c r="B2340" s="71"/>
      <c r="C2340" s="71"/>
      <c r="D2340" s="3"/>
      <c r="E2340" s="3"/>
      <c r="F2340" s="3"/>
      <c r="G2340" s="69"/>
      <c r="H2340" s="3"/>
      <c r="I2340" s="3"/>
      <c r="J2340" s="3"/>
      <c r="K2340" s="3"/>
      <c r="L2340" s="3"/>
    </row>
    <row r="2341" spans="2:12" x14ac:dyDescent="0.2">
      <c r="B2341" s="71"/>
      <c r="C2341" s="71"/>
      <c r="D2341" s="3"/>
      <c r="E2341" s="3"/>
      <c r="F2341" s="3"/>
      <c r="G2341" s="69"/>
      <c r="H2341" s="3"/>
      <c r="I2341" s="3"/>
      <c r="J2341" s="3"/>
      <c r="K2341" s="3"/>
      <c r="L2341" s="3"/>
    </row>
    <row r="2342" spans="2:12" x14ac:dyDescent="0.2">
      <c r="B2342" s="71"/>
      <c r="C2342" s="71"/>
      <c r="D2342" s="3"/>
      <c r="E2342" s="3"/>
      <c r="F2342" s="3"/>
      <c r="G2342" s="69"/>
      <c r="H2342" s="3"/>
      <c r="I2342" s="3"/>
      <c r="J2342" s="3"/>
      <c r="K2342" s="3"/>
      <c r="L2342" s="3"/>
    </row>
    <row r="2343" spans="2:12" x14ac:dyDescent="0.2">
      <c r="B2343" s="71"/>
      <c r="C2343" s="71"/>
      <c r="D2343" s="3"/>
      <c r="E2343" s="3"/>
      <c r="F2343" s="3"/>
      <c r="G2343" s="69"/>
      <c r="H2343" s="3"/>
      <c r="I2343" s="3"/>
      <c r="J2343" s="3"/>
      <c r="K2343" s="3"/>
      <c r="L2343" s="3"/>
    </row>
    <row r="2344" spans="2:12" x14ac:dyDescent="0.2">
      <c r="B2344" s="71"/>
      <c r="C2344" s="71"/>
      <c r="D2344" s="3"/>
      <c r="E2344" s="3"/>
      <c r="F2344" s="3"/>
      <c r="G2344" s="69"/>
      <c r="H2344" s="3"/>
      <c r="I2344" s="3"/>
      <c r="J2344" s="3"/>
      <c r="K2344" s="3"/>
      <c r="L2344" s="3"/>
    </row>
    <row r="2345" spans="2:12" x14ac:dyDescent="0.2">
      <c r="B2345" s="71"/>
      <c r="C2345" s="71"/>
      <c r="D2345" s="3"/>
      <c r="E2345" s="3"/>
      <c r="F2345" s="3"/>
      <c r="G2345" s="69"/>
      <c r="H2345" s="3"/>
      <c r="I2345" s="3"/>
      <c r="J2345" s="3"/>
      <c r="K2345" s="3"/>
      <c r="L2345" s="3"/>
    </row>
    <row r="2346" spans="2:12" x14ac:dyDescent="0.2">
      <c r="B2346" s="71"/>
      <c r="C2346" s="71"/>
      <c r="D2346" s="3"/>
      <c r="E2346" s="3"/>
      <c r="F2346" s="3"/>
      <c r="G2346" s="69"/>
      <c r="H2346" s="3"/>
      <c r="I2346" s="3"/>
      <c r="J2346" s="3"/>
      <c r="K2346" s="3"/>
      <c r="L2346" s="3"/>
    </row>
    <row r="2347" spans="2:12" x14ac:dyDescent="0.2">
      <c r="B2347" s="71"/>
      <c r="C2347" s="71"/>
      <c r="D2347" s="3"/>
      <c r="E2347" s="3"/>
      <c r="F2347" s="3"/>
      <c r="G2347" s="69"/>
      <c r="H2347" s="3"/>
      <c r="I2347" s="3"/>
      <c r="J2347" s="3"/>
      <c r="K2347" s="3"/>
      <c r="L2347" s="3"/>
    </row>
    <row r="2348" spans="2:12" x14ac:dyDescent="0.2">
      <c r="B2348" s="71"/>
      <c r="C2348" s="71"/>
      <c r="D2348" s="3"/>
      <c r="E2348" s="3"/>
      <c r="F2348" s="3"/>
      <c r="G2348" s="69"/>
      <c r="H2348" s="3"/>
      <c r="I2348" s="3"/>
      <c r="J2348" s="3"/>
      <c r="K2348" s="3"/>
      <c r="L2348" s="3"/>
    </row>
    <row r="2349" spans="2:12" x14ac:dyDescent="0.2">
      <c r="B2349" s="71"/>
      <c r="C2349" s="71"/>
      <c r="D2349" s="3"/>
      <c r="E2349" s="3"/>
      <c r="F2349" s="3"/>
      <c r="G2349" s="69"/>
      <c r="H2349" s="3"/>
      <c r="I2349" s="3"/>
      <c r="J2349" s="3"/>
      <c r="K2349" s="3"/>
      <c r="L2349" s="3"/>
    </row>
    <row r="2350" spans="2:12" x14ac:dyDescent="0.2">
      <c r="B2350" s="71"/>
      <c r="C2350" s="71"/>
      <c r="D2350" s="3"/>
      <c r="E2350" s="3"/>
      <c r="F2350" s="3"/>
      <c r="G2350" s="69"/>
      <c r="H2350" s="3"/>
      <c r="I2350" s="3"/>
      <c r="J2350" s="3"/>
      <c r="K2350" s="3"/>
      <c r="L2350" s="3"/>
    </row>
    <row r="2351" spans="2:12" x14ac:dyDescent="0.2">
      <c r="B2351" s="71"/>
      <c r="C2351" s="71"/>
      <c r="D2351" s="3"/>
      <c r="E2351" s="3"/>
      <c r="F2351" s="3"/>
      <c r="G2351" s="69"/>
      <c r="H2351" s="3"/>
      <c r="I2351" s="3"/>
      <c r="J2351" s="3"/>
      <c r="K2351" s="3"/>
      <c r="L2351" s="3"/>
    </row>
    <row r="2352" spans="2:12" x14ac:dyDescent="0.2">
      <c r="B2352" s="71"/>
      <c r="C2352" s="71"/>
      <c r="D2352" s="3"/>
      <c r="E2352" s="3"/>
      <c r="F2352" s="3"/>
      <c r="G2352" s="69"/>
      <c r="H2352" s="3"/>
      <c r="I2352" s="3"/>
      <c r="J2352" s="3"/>
      <c r="K2352" s="3"/>
      <c r="L2352" s="3"/>
    </row>
    <row r="2353" spans="2:12" x14ac:dyDescent="0.2">
      <c r="B2353" s="71"/>
      <c r="C2353" s="71"/>
      <c r="D2353" s="3"/>
      <c r="E2353" s="3"/>
      <c r="F2353" s="3"/>
      <c r="G2353" s="69"/>
      <c r="H2353" s="3"/>
      <c r="I2353" s="3"/>
      <c r="J2353" s="3"/>
      <c r="K2353" s="3"/>
      <c r="L2353" s="3"/>
    </row>
    <row r="2354" spans="2:12" x14ac:dyDescent="0.2">
      <c r="B2354" s="71"/>
      <c r="C2354" s="71"/>
      <c r="D2354" s="3"/>
      <c r="E2354" s="3"/>
      <c r="F2354" s="3"/>
      <c r="G2354" s="69"/>
      <c r="H2354" s="3"/>
      <c r="I2354" s="3"/>
      <c r="J2354" s="3"/>
      <c r="K2354" s="3"/>
      <c r="L2354" s="3"/>
    </row>
    <row r="2355" spans="2:12" x14ac:dyDescent="0.2">
      <c r="B2355" s="71"/>
      <c r="C2355" s="71"/>
      <c r="D2355" s="3"/>
      <c r="E2355" s="3"/>
      <c r="F2355" s="3"/>
      <c r="G2355" s="69"/>
      <c r="H2355" s="3"/>
      <c r="I2355" s="3"/>
      <c r="J2355" s="3"/>
      <c r="K2355" s="3"/>
      <c r="L2355" s="3"/>
    </row>
    <row r="2356" spans="2:12" x14ac:dyDescent="0.2">
      <c r="B2356" s="71"/>
      <c r="C2356" s="71"/>
      <c r="D2356" s="3"/>
      <c r="E2356" s="3"/>
      <c r="F2356" s="3"/>
      <c r="G2356" s="69"/>
      <c r="H2356" s="3"/>
      <c r="I2356" s="3"/>
      <c r="J2356" s="3"/>
      <c r="K2356" s="3"/>
      <c r="L2356" s="3"/>
    </row>
    <row r="2357" spans="2:12" x14ac:dyDescent="0.2">
      <c r="B2357" s="71"/>
      <c r="C2357" s="71"/>
      <c r="D2357" s="3"/>
      <c r="E2357" s="3"/>
      <c r="F2357" s="3"/>
      <c r="G2357" s="69"/>
      <c r="H2357" s="3"/>
      <c r="I2357" s="3"/>
      <c r="J2357" s="3"/>
      <c r="K2357" s="3"/>
      <c r="L2357" s="3"/>
    </row>
    <row r="2358" spans="2:12" x14ac:dyDescent="0.2">
      <c r="B2358" s="71"/>
      <c r="C2358" s="71"/>
      <c r="D2358" s="3"/>
      <c r="E2358" s="3"/>
      <c r="F2358" s="3"/>
      <c r="G2358" s="69"/>
      <c r="H2358" s="3"/>
      <c r="I2358" s="3"/>
      <c r="J2358" s="3"/>
      <c r="K2358" s="3"/>
      <c r="L2358" s="3"/>
    </row>
    <row r="2359" spans="2:12" x14ac:dyDescent="0.2">
      <c r="B2359" s="71"/>
      <c r="C2359" s="71"/>
      <c r="D2359" s="3"/>
      <c r="E2359" s="3"/>
      <c r="F2359" s="3"/>
      <c r="G2359" s="69"/>
      <c r="H2359" s="3"/>
      <c r="I2359" s="3"/>
      <c r="J2359" s="3"/>
      <c r="K2359" s="3"/>
      <c r="L2359" s="3"/>
    </row>
    <row r="2360" spans="2:12" x14ac:dyDescent="0.2">
      <c r="B2360" s="71"/>
      <c r="C2360" s="71"/>
      <c r="D2360" s="3"/>
      <c r="E2360" s="3"/>
      <c r="F2360" s="3"/>
      <c r="G2360" s="69"/>
      <c r="H2360" s="3"/>
      <c r="I2360" s="3"/>
      <c r="J2360" s="3"/>
      <c r="K2360" s="3"/>
      <c r="L2360" s="3"/>
    </row>
    <row r="2361" spans="2:12" x14ac:dyDescent="0.2">
      <c r="B2361" s="71"/>
      <c r="C2361" s="71"/>
      <c r="D2361" s="3"/>
      <c r="E2361" s="3"/>
      <c r="F2361" s="3"/>
      <c r="G2361" s="69"/>
      <c r="H2361" s="3"/>
      <c r="I2361" s="3"/>
      <c r="J2361" s="3"/>
      <c r="K2361" s="3"/>
      <c r="L2361" s="3"/>
    </row>
    <row r="2362" spans="2:12" x14ac:dyDescent="0.2">
      <c r="B2362" s="71"/>
      <c r="C2362" s="71"/>
      <c r="D2362" s="3"/>
      <c r="E2362" s="3"/>
      <c r="F2362" s="3"/>
      <c r="G2362" s="69"/>
      <c r="H2362" s="3"/>
      <c r="I2362" s="3"/>
      <c r="J2362" s="3"/>
      <c r="K2362" s="3"/>
      <c r="L2362" s="3"/>
    </row>
    <row r="2363" spans="2:12" x14ac:dyDescent="0.2">
      <c r="B2363" s="71"/>
      <c r="C2363" s="71"/>
      <c r="D2363" s="3"/>
      <c r="E2363" s="3"/>
      <c r="F2363" s="3"/>
      <c r="G2363" s="69"/>
      <c r="H2363" s="3"/>
      <c r="I2363" s="3"/>
      <c r="J2363" s="3"/>
      <c r="K2363" s="3"/>
      <c r="L2363" s="3"/>
    </row>
    <row r="2364" spans="2:12" x14ac:dyDescent="0.2">
      <c r="B2364" s="71"/>
      <c r="C2364" s="71"/>
      <c r="D2364" s="3"/>
      <c r="E2364" s="3"/>
      <c r="F2364" s="3"/>
      <c r="G2364" s="69"/>
      <c r="H2364" s="3"/>
      <c r="I2364" s="3"/>
      <c r="J2364" s="3"/>
      <c r="K2364" s="3"/>
      <c r="L2364" s="3"/>
    </row>
    <row r="2365" spans="2:12" x14ac:dyDescent="0.2">
      <c r="B2365" s="71"/>
      <c r="C2365" s="71"/>
      <c r="D2365" s="3"/>
      <c r="E2365" s="3"/>
      <c r="F2365" s="3"/>
      <c r="G2365" s="69"/>
      <c r="H2365" s="3"/>
      <c r="I2365" s="3"/>
      <c r="J2365" s="3"/>
      <c r="K2365" s="3"/>
      <c r="L2365" s="3"/>
    </row>
    <row r="2366" spans="2:12" x14ac:dyDescent="0.2">
      <c r="B2366" s="71"/>
      <c r="C2366" s="71"/>
      <c r="D2366" s="3"/>
      <c r="E2366" s="3"/>
      <c r="F2366" s="3"/>
      <c r="G2366" s="69"/>
      <c r="H2366" s="3"/>
      <c r="I2366" s="3"/>
      <c r="J2366" s="3"/>
      <c r="K2366" s="3"/>
      <c r="L2366" s="3"/>
    </row>
    <row r="2367" spans="2:12" x14ac:dyDescent="0.2">
      <c r="B2367" s="71"/>
      <c r="C2367" s="71"/>
      <c r="D2367" s="3"/>
      <c r="E2367" s="3"/>
      <c r="F2367" s="3"/>
      <c r="G2367" s="69"/>
      <c r="H2367" s="3"/>
      <c r="I2367" s="3"/>
      <c r="J2367" s="3"/>
      <c r="K2367" s="3"/>
      <c r="L2367" s="3"/>
    </row>
    <row r="2368" spans="2:12" x14ac:dyDescent="0.2">
      <c r="B2368" s="71"/>
      <c r="C2368" s="71"/>
      <c r="D2368" s="3"/>
      <c r="E2368" s="3"/>
      <c r="F2368" s="3"/>
      <c r="G2368" s="69"/>
      <c r="H2368" s="3"/>
      <c r="I2368" s="3"/>
      <c r="J2368" s="3"/>
      <c r="K2368" s="3"/>
      <c r="L2368" s="3"/>
    </row>
    <row r="2369" spans="2:12" x14ac:dyDescent="0.2">
      <c r="B2369" s="71"/>
      <c r="C2369" s="71"/>
      <c r="D2369" s="3"/>
      <c r="E2369" s="3"/>
      <c r="F2369" s="3"/>
      <c r="G2369" s="69"/>
      <c r="H2369" s="3"/>
      <c r="I2369" s="3"/>
      <c r="J2369" s="3"/>
      <c r="K2369" s="3"/>
      <c r="L2369" s="3"/>
    </row>
    <row r="2370" spans="2:12" x14ac:dyDescent="0.2">
      <c r="B2370" s="71"/>
      <c r="C2370" s="71"/>
      <c r="D2370" s="3"/>
      <c r="E2370" s="3"/>
      <c r="F2370" s="3"/>
      <c r="G2370" s="69"/>
      <c r="H2370" s="3"/>
      <c r="I2370" s="3"/>
      <c r="J2370" s="3"/>
      <c r="K2370" s="3"/>
      <c r="L2370" s="3"/>
    </row>
    <row r="2371" spans="2:12" x14ac:dyDescent="0.2">
      <c r="B2371" s="71"/>
      <c r="C2371" s="71"/>
      <c r="D2371" s="3"/>
      <c r="E2371" s="3"/>
      <c r="F2371" s="3"/>
      <c r="G2371" s="69"/>
      <c r="H2371" s="3"/>
      <c r="I2371" s="3"/>
      <c r="J2371" s="3"/>
      <c r="K2371" s="3"/>
      <c r="L2371" s="3"/>
    </row>
    <row r="2372" spans="2:12" x14ac:dyDescent="0.2">
      <c r="B2372" s="71"/>
      <c r="C2372" s="71"/>
      <c r="D2372" s="3"/>
      <c r="E2372" s="3"/>
      <c r="F2372" s="3"/>
      <c r="G2372" s="69"/>
      <c r="H2372" s="3"/>
      <c r="I2372" s="3"/>
      <c r="J2372" s="3"/>
      <c r="K2372" s="3"/>
      <c r="L2372" s="3"/>
    </row>
    <row r="2373" spans="2:12" x14ac:dyDescent="0.2">
      <c r="B2373" s="71"/>
      <c r="C2373" s="71"/>
      <c r="D2373" s="3"/>
      <c r="E2373" s="3"/>
      <c r="F2373" s="3"/>
      <c r="G2373" s="69"/>
      <c r="H2373" s="3"/>
      <c r="I2373" s="3"/>
      <c r="J2373" s="3"/>
      <c r="K2373" s="3"/>
      <c r="L2373" s="3"/>
    </row>
    <row r="2374" spans="2:12" x14ac:dyDescent="0.2">
      <c r="B2374" s="71"/>
      <c r="C2374" s="71"/>
      <c r="D2374" s="3"/>
      <c r="E2374" s="3"/>
      <c r="F2374" s="3"/>
      <c r="G2374" s="69"/>
      <c r="H2374" s="3"/>
      <c r="I2374" s="3"/>
      <c r="J2374" s="3"/>
      <c r="K2374" s="3"/>
      <c r="L2374" s="3"/>
    </row>
    <row r="2375" spans="2:12" x14ac:dyDescent="0.2">
      <c r="B2375" s="71"/>
      <c r="C2375" s="71"/>
      <c r="D2375" s="3"/>
      <c r="E2375" s="3"/>
      <c r="F2375" s="3"/>
      <c r="G2375" s="69"/>
      <c r="H2375" s="3"/>
      <c r="I2375" s="3"/>
      <c r="J2375" s="3"/>
      <c r="K2375" s="3"/>
      <c r="L2375" s="3"/>
    </row>
    <row r="2376" spans="2:12" x14ac:dyDescent="0.2">
      <c r="B2376" s="71"/>
      <c r="C2376" s="71"/>
      <c r="D2376" s="3"/>
      <c r="E2376" s="3"/>
      <c r="F2376" s="3"/>
      <c r="G2376" s="69"/>
      <c r="H2376" s="3"/>
      <c r="I2376" s="3"/>
      <c r="J2376" s="3"/>
      <c r="K2376" s="3"/>
      <c r="L2376" s="3"/>
    </row>
    <row r="2377" spans="2:12" x14ac:dyDescent="0.2">
      <c r="B2377" s="71"/>
      <c r="C2377" s="71"/>
      <c r="D2377" s="3"/>
      <c r="E2377" s="3"/>
      <c r="F2377" s="3"/>
      <c r="G2377" s="69"/>
      <c r="H2377" s="3"/>
      <c r="I2377" s="3"/>
      <c r="J2377" s="3"/>
      <c r="K2377" s="3"/>
      <c r="L2377" s="3"/>
    </row>
    <row r="2378" spans="2:12" x14ac:dyDescent="0.2">
      <c r="B2378" s="71"/>
      <c r="C2378" s="71"/>
      <c r="D2378" s="3"/>
      <c r="E2378" s="3"/>
      <c r="F2378" s="3"/>
      <c r="G2378" s="69"/>
      <c r="H2378" s="3"/>
      <c r="I2378" s="3"/>
      <c r="J2378" s="3"/>
      <c r="K2378" s="3"/>
      <c r="L2378" s="3"/>
    </row>
    <row r="2379" spans="2:12" x14ac:dyDescent="0.2">
      <c r="B2379" s="71"/>
      <c r="C2379" s="71"/>
      <c r="D2379" s="3"/>
      <c r="E2379" s="3"/>
      <c r="F2379" s="3"/>
      <c r="G2379" s="69"/>
      <c r="H2379" s="3"/>
      <c r="I2379" s="3"/>
      <c r="J2379" s="3"/>
      <c r="K2379" s="3"/>
      <c r="L2379" s="3"/>
    </row>
    <row r="2380" spans="2:12" x14ac:dyDescent="0.2">
      <c r="B2380" s="71"/>
      <c r="C2380" s="71"/>
      <c r="D2380" s="3"/>
      <c r="E2380" s="3"/>
      <c r="F2380" s="3"/>
      <c r="G2380" s="69"/>
      <c r="H2380" s="3"/>
      <c r="I2380" s="3"/>
      <c r="J2380" s="3"/>
      <c r="K2380" s="3"/>
      <c r="L2380" s="3"/>
    </row>
    <row r="2381" spans="2:12" x14ac:dyDescent="0.2">
      <c r="B2381" s="71"/>
      <c r="C2381" s="71"/>
      <c r="D2381" s="3"/>
      <c r="E2381" s="3"/>
      <c r="F2381" s="3"/>
      <c r="G2381" s="69"/>
      <c r="H2381" s="3"/>
      <c r="I2381" s="3"/>
      <c r="J2381" s="3"/>
      <c r="K2381" s="3"/>
      <c r="L2381" s="3"/>
    </row>
    <row r="2382" spans="2:12" x14ac:dyDescent="0.2">
      <c r="B2382" s="71"/>
      <c r="C2382" s="71"/>
      <c r="D2382" s="3"/>
      <c r="E2382" s="3"/>
      <c r="F2382" s="3"/>
      <c r="G2382" s="69"/>
      <c r="H2382" s="3"/>
      <c r="I2382" s="3"/>
      <c r="J2382" s="3"/>
      <c r="K2382" s="3"/>
      <c r="L2382" s="3"/>
    </row>
    <row r="2383" spans="2:12" x14ac:dyDescent="0.2">
      <c r="B2383" s="71"/>
      <c r="C2383" s="71"/>
      <c r="D2383" s="3"/>
      <c r="E2383" s="3"/>
      <c r="F2383" s="3"/>
      <c r="G2383" s="69"/>
      <c r="H2383" s="3"/>
      <c r="I2383" s="3"/>
      <c r="J2383" s="3"/>
      <c r="K2383" s="3"/>
      <c r="L2383" s="3"/>
    </row>
    <row r="2384" spans="2:12" x14ac:dyDescent="0.2">
      <c r="B2384" s="71"/>
      <c r="C2384" s="71"/>
      <c r="D2384" s="3"/>
      <c r="E2384" s="3"/>
      <c r="F2384" s="3"/>
      <c r="G2384" s="69"/>
      <c r="H2384" s="3"/>
      <c r="I2384" s="3"/>
      <c r="J2384" s="3"/>
      <c r="K2384" s="3"/>
      <c r="L2384" s="3"/>
    </row>
    <row r="2385" spans="2:12" x14ac:dyDescent="0.2">
      <c r="B2385" s="71"/>
      <c r="C2385" s="71"/>
      <c r="D2385" s="3"/>
      <c r="E2385" s="3"/>
      <c r="F2385" s="3"/>
      <c r="G2385" s="69"/>
      <c r="H2385" s="3"/>
      <c r="I2385" s="3"/>
      <c r="J2385" s="3"/>
      <c r="K2385" s="3"/>
      <c r="L2385" s="3"/>
    </row>
    <row r="2386" spans="2:12" x14ac:dyDescent="0.2">
      <c r="B2386" s="71"/>
      <c r="C2386" s="71"/>
      <c r="D2386" s="3"/>
      <c r="E2386" s="3"/>
      <c r="F2386" s="3"/>
      <c r="G2386" s="69"/>
      <c r="H2386" s="3"/>
      <c r="I2386" s="3"/>
      <c r="J2386" s="3"/>
      <c r="K2386" s="3"/>
      <c r="L2386" s="3"/>
    </row>
    <row r="2387" spans="2:12" x14ac:dyDescent="0.2">
      <c r="B2387" s="71"/>
      <c r="C2387" s="71"/>
      <c r="D2387" s="3"/>
      <c r="E2387" s="3"/>
      <c r="F2387" s="3"/>
      <c r="G2387" s="69"/>
      <c r="H2387" s="3"/>
      <c r="I2387" s="3"/>
      <c r="J2387" s="3"/>
      <c r="K2387" s="3"/>
      <c r="L2387" s="3"/>
    </row>
    <row r="2388" spans="2:12" x14ac:dyDescent="0.2">
      <c r="B2388" s="71"/>
      <c r="C2388" s="71"/>
      <c r="D2388" s="3"/>
      <c r="E2388" s="3"/>
      <c r="F2388" s="3"/>
      <c r="G2388" s="69"/>
      <c r="H2388" s="3"/>
      <c r="I2388" s="3"/>
      <c r="J2388" s="3"/>
      <c r="K2388" s="3"/>
      <c r="L2388" s="3"/>
    </row>
    <row r="2389" spans="2:12" x14ac:dyDescent="0.2">
      <c r="B2389" s="71"/>
      <c r="C2389" s="71"/>
      <c r="D2389" s="3"/>
      <c r="E2389" s="3"/>
      <c r="F2389" s="3"/>
      <c r="G2389" s="69"/>
      <c r="H2389" s="3"/>
      <c r="I2389" s="3"/>
      <c r="J2389" s="3"/>
      <c r="K2389" s="3"/>
      <c r="L2389" s="3"/>
    </row>
    <row r="2390" spans="2:12" x14ac:dyDescent="0.2">
      <c r="B2390" s="71"/>
      <c r="C2390" s="71"/>
      <c r="D2390" s="3"/>
      <c r="E2390" s="3"/>
      <c r="F2390" s="3"/>
      <c r="G2390" s="69"/>
      <c r="H2390" s="3"/>
      <c r="I2390" s="3"/>
      <c r="J2390" s="3"/>
      <c r="K2390" s="3"/>
      <c r="L2390" s="3"/>
    </row>
    <row r="2391" spans="2:12" x14ac:dyDescent="0.2">
      <c r="B2391" s="71"/>
      <c r="C2391" s="71"/>
      <c r="D2391" s="3"/>
      <c r="E2391" s="3"/>
      <c r="F2391" s="3"/>
      <c r="G2391" s="69"/>
      <c r="H2391" s="3"/>
      <c r="I2391" s="3"/>
      <c r="J2391" s="3"/>
      <c r="K2391" s="3"/>
      <c r="L2391" s="3"/>
    </row>
    <row r="2392" spans="2:12" x14ac:dyDescent="0.2">
      <c r="B2392" s="71"/>
      <c r="C2392" s="71"/>
      <c r="D2392" s="3"/>
      <c r="E2392" s="3"/>
      <c r="F2392" s="3"/>
      <c r="G2392" s="69"/>
      <c r="H2392" s="3"/>
      <c r="I2392" s="3"/>
      <c r="J2392" s="3"/>
      <c r="K2392" s="3"/>
      <c r="L2392" s="3"/>
    </row>
    <row r="2393" spans="2:12" x14ac:dyDescent="0.2">
      <c r="B2393" s="71"/>
      <c r="C2393" s="71"/>
      <c r="D2393" s="3"/>
      <c r="E2393" s="3"/>
      <c r="F2393" s="3"/>
      <c r="G2393" s="69"/>
      <c r="H2393" s="3"/>
      <c r="I2393" s="3"/>
      <c r="J2393" s="3"/>
      <c r="K2393" s="3"/>
      <c r="L2393" s="3"/>
    </row>
    <row r="2394" spans="2:12" x14ac:dyDescent="0.2">
      <c r="B2394" s="71"/>
      <c r="C2394" s="71"/>
      <c r="D2394" s="3"/>
      <c r="E2394" s="3"/>
      <c r="F2394" s="3"/>
      <c r="G2394" s="69"/>
      <c r="H2394" s="3"/>
      <c r="I2394" s="3"/>
      <c r="J2394" s="3"/>
      <c r="K2394" s="3"/>
      <c r="L2394" s="3"/>
    </row>
    <row r="2395" spans="2:12" x14ac:dyDescent="0.2">
      <c r="B2395" s="71"/>
      <c r="C2395" s="71"/>
      <c r="D2395" s="3"/>
      <c r="E2395" s="3"/>
      <c r="F2395" s="3"/>
      <c r="G2395" s="69"/>
      <c r="H2395" s="3"/>
      <c r="I2395" s="3"/>
      <c r="J2395" s="3"/>
      <c r="K2395" s="3"/>
      <c r="L2395" s="3"/>
    </row>
    <row r="2396" spans="2:12" x14ac:dyDescent="0.2">
      <c r="B2396" s="71"/>
      <c r="C2396" s="71"/>
      <c r="D2396" s="3"/>
      <c r="E2396" s="3"/>
      <c r="F2396" s="3"/>
      <c r="G2396" s="69"/>
      <c r="H2396" s="3"/>
      <c r="I2396" s="3"/>
      <c r="J2396" s="3"/>
      <c r="K2396" s="3"/>
      <c r="L2396" s="3"/>
    </row>
    <row r="2397" spans="2:12" x14ac:dyDescent="0.2">
      <c r="B2397" s="71"/>
      <c r="C2397" s="71"/>
      <c r="D2397" s="3"/>
      <c r="E2397" s="3"/>
      <c r="F2397" s="3"/>
      <c r="G2397" s="69"/>
      <c r="H2397" s="3"/>
      <c r="I2397" s="3"/>
      <c r="J2397" s="3"/>
      <c r="K2397" s="3"/>
      <c r="L2397" s="3"/>
    </row>
    <row r="2398" spans="2:12" x14ac:dyDescent="0.2">
      <c r="B2398" s="71"/>
      <c r="C2398" s="71"/>
      <c r="D2398" s="3"/>
      <c r="E2398" s="3"/>
      <c r="F2398" s="3"/>
      <c r="G2398" s="69"/>
      <c r="H2398" s="3"/>
      <c r="I2398" s="3"/>
      <c r="J2398" s="3"/>
      <c r="K2398" s="3"/>
      <c r="L2398" s="3"/>
    </row>
    <row r="2399" spans="2:12" x14ac:dyDescent="0.2">
      <c r="B2399" s="71"/>
      <c r="C2399" s="71"/>
      <c r="D2399" s="3"/>
      <c r="E2399" s="3"/>
      <c r="F2399" s="3"/>
      <c r="G2399" s="69"/>
      <c r="H2399" s="3"/>
      <c r="I2399" s="3"/>
      <c r="J2399" s="3"/>
      <c r="K2399" s="3"/>
      <c r="L2399" s="3"/>
    </row>
    <row r="2400" spans="2:12" x14ac:dyDescent="0.2">
      <c r="B2400" s="71"/>
      <c r="C2400" s="71"/>
      <c r="D2400" s="3"/>
      <c r="E2400" s="3"/>
      <c r="F2400" s="3"/>
      <c r="G2400" s="69"/>
      <c r="H2400" s="3"/>
      <c r="I2400" s="3"/>
      <c r="J2400" s="3"/>
      <c r="K2400" s="3"/>
      <c r="L2400" s="3"/>
    </row>
    <row r="2401" spans="2:12" x14ac:dyDescent="0.2">
      <c r="B2401" s="71"/>
      <c r="C2401" s="71"/>
      <c r="D2401" s="3"/>
      <c r="E2401" s="3"/>
      <c r="F2401" s="3"/>
      <c r="G2401" s="69"/>
      <c r="H2401" s="3"/>
      <c r="I2401" s="3"/>
      <c r="J2401" s="3"/>
      <c r="K2401" s="3"/>
      <c r="L2401" s="3"/>
    </row>
    <row r="2402" spans="2:12" x14ac:dyDescent="0.2">
      <c r="B2402" s="71"/>
      <c r="C2402" s="71"/>
      <c r="D2402" s="3"/>
      <c r="E2402" s="3"/>
      <c r="F2402" s="3"/>
      <c r="G2402" s="69"/>
      <c r="H2402" s="3"/>
      <c r="I2402" s="3"/>
      <c r="J2402" s="3"/>
      <c r="K2402" s="3"/>
      <c r="L2402" s="3"/>
    </row>
    <row r="2403" spans="2:12" x14ac:dyDescent="0.2">
      <c r="B2403" s="71"/>
      <c r="C2403" s="71"/>
      <c r="D2403" s="3"/>
      <c r="E2403" s="3"/>
      <c r="F2403" s="3"/>
      <c r="G2403" s="69"/>
      <c r="H2403" s="3"/>
      <c r="I2403" s="3"/>
      <c r="J2403" s="3"/>
      <c r="K2403" s="3"/>
      <c r="L2403" s="3"/>
    </row>
    <row r="2404" spans="2:12" x14ac:dyDescent="0.2">
      <c r="B2404" s="71"/>
      <c r="C2404" s="71"/>
      <c r="D2404" s="3"/>
      <c r="E2404" s="3"/>
      <c r="F2404" s="3"/>
      <c r="G2404" s="69"/>
      <c r="H2404" s="3"/>
      <c r="I2404" s="3"/>
      <c r="J2404" s="3"/>
      <c r="K2404" s="3"/>
      <c r="L2404" s="3"/>
    </row>
    <row r="2405" spans="2:12" x14ac:dyDescent="0.2">
      <c r="B2405" s="71"/>
      <c r="C2405" s="71"/>
      <c r="D2405" s="3"/>
      <c r="E2405" s="3"/>
      <c r="F2405" s="3"/>
      <c r="G2405" s="69"/>
      <c r="H2405" s="3"/>
      <c r="I2405" s="3"/>
      <c r="J2405" s="3"/>
      <c r="K2405" s="3"/>
      <c r="L2405" s="3"/>
    </row>
    <row r="2406" spans="2:12" x14ac:dyDescent="0.2">
      <c r="B2406" s="71"/>
      <c r="C2406" s="71"/>
      <c r="D2406" s="3"/>
      <c r="E2406" s="3"/>
      <c r="F2406" s="3"/>
      <c r="G2406" s="69"/>
      <c r="H2406" s="3"/>
      <c r="I2406" s="3"/>
      <c r="J2406" s="3"/>
      <c r="K2406" s="3"/>
      <c r="L2406" s="3"/>
    </row>
    <row r="2407" spans="2:12" x14ac:dyDescent="0.2">
      <c r="B2407" s="71"/>
      <c r="C2407" s="71"/>
      <c r="D2407" s="3"/>
      <c r="E2407" s="3"/>
      <c r="F2407" s="3"/>
      <c r="G2407" s="69"/>
      <c r="H2407" s="3"/>
      <c r="I2407" s="3"/>
      <c r="J2407" s="3"/>
      <c r="K2407" s="3"/>
      <c r="L2407" s="3"/>
    </row>
    <row r="2408" spans="2:12" x14ac:dyDescent="0.2">
      <c r="B2408" s="71"/>
      <c r="C2408" s="71"/>
      <c r="D2408" s="3"/>
      <c r="E2408" s="3"/>
      <c r="F2408" s="3"/>
      <c r="G2408" s="69"/>
      <c r="H2408" s="3"/>
      <c r="I2408" s="3"/>
      <c r="J2408" s="3"/>
      <c r="K2408" s="3"/>
      <c r="L2408" s="3"/>
    </row>
    <row r="2409" spans="2:12" x14ac:dyDescent="0.2">
      <c r="B2409" s="71"/>
      <c r="C2409" s="71"/>
      <c r="D2409" s="3"/>
      <c r="E2409" s="3"/>
      <c r="F2409" s="3"/>
      <c r="G2409" s="69"/>
      <c r="H2409" s="3"/>
      <c r="I2409" s="3"/>
      <c r="J2409" s="3"/>
      <c r="K2409" s="3"/>
      <c r="L2409" s="3"/>
    </row>
    <row r="2410" spans="2:12" x14ac:dyDescent="0.2">
      <c r="B2410" s="71"/>
      <c r="C2410" s="71"/>
      <c r="D2410" s="3"/>
      <c r="E2410" s="3"/>
      <c r="F2410" s="3"/>
      <c r="G2410" s="69"/>
      <c r="H2410" s="3"/>
      <c r="I2410" s="3"/>
      <c r="J2410" s="3"/>
      <c r="K2410" s="3"/>
      <c r="L2410" s="3"/>
    </row>
    <row r="2411" spans="2:12" x14ac:dyDescent="0.2">
      <c r="B2411" s="71"/>
      <c r="C2411" s="71"/>
      <c r="D2411" s="3"/>
      <c r="E2411" s="3"/>
      <c r="F2411" s="3"/>
      <c r="G2411" s="69"/>
      <c r="H2411" s="3"/>
      <c r="I2411" s="3"/>
      <c r="J2411" s="3"/>
      <c r="K2411" s="3"/>
      <c r="L2411" s="3"/>
    </row>
    <row r="2412" spans="2:12" x14ac:dyDescent="0.2">
      <c r="B2412" s="71"/>
      <c r="C2412" s="71"/>
      <c r="D2412" s="3"/>
      <c r="E2412" s="3"/>
      <c r="F2412" s="3"/>
      <c r="G2412" s="69"/>
      <c r="H2412" s="3"/>
      <c r="I2412" s="3"/>
      <c r="J2412" s="3"/>
      <c r="K2412" s="3"/>
      <c r="L2412" s="3"/>
    </row>
    <row r="2413" spans="2:12" x14ac:dyDescent="0.2">
      <c r="B2413" s="71"/>
      <c r="C2413" s="71"/>
      <c r="D2413" s="3"/>
      <c r="E2413" s="3"/>
      <c r="F2413" s="3"/>
      <c r="G2413" s="69"/>
      <c r="H2413" s="3"/>
      <c r="I2413" s="3"/>
      <c r="J2413" s="3"/>
      <c r="K2413" s="3"/>
      <c r="L2413" s="3"/>
    </row>
    <row r="2414" spans="2:12" x14ac:dyDescent="0.2">
      <c r="B2414" s="71"/>
      <c r="C2414" s="71"/>
      <c r="D2414" s="3"/>
      <c r="E2414" s="3"/>
      <c r="F2414" s="3"/>
      <c r="G2414" s="69"/>
      <c r="H2414" s="3"/>
      <c r="I2414" s="3"/>
      <c r="J2414" s="3"/>
      <c r="K2414" s="3"/>
      <c r="L2414" s="3"/>
    </row>
    <row r="2415" spans="2:12" x14ac:dyDescent="0.2">
      <c r="B2415" s="71"/>
      <c r="C2415" s="71"/>
      <c r="D2415" s="3"/>
      <c r="E2415" s="3"/>
      <c r="F2415" s="3"/>
      <c r="G2415" s="69"/>
      <c r="H2415" s="3"/>
      <c r="I2415" s="3"/>
      <c r="J2415" s="3"/>
      <c r="K2415" s="3"/>
      <c r="L2415" s="3"/>
    </row>
    <row r="2416" spans="2:12" x14ac:dyDescent="0.2">
      <c r="B2416" s="71"/>
      <c r="C2416" s="71"/>
      <c r="D2416" s="3"/>
      <c r="E2416" s="3"/>
      <c r="F2416" s="3"/>
      <c r="G2416" s="69"/>
      <c r="H2416" s="3"/>
      <c r="I2416" s="3"/>
      <c r="J2416" s="3"/>
      <c r="K2416" s="3"/>
      <c r="L2416" s="3"/>
    </row>
    <row r="2417" spans="2:12" x14ac:dyDescent="0.2">
      <c r="B2417" s="71"/>
      <c r="C2417" s="71"/>
      <c r="D2417" s="3"/>
      <c r="E2417" s="3"/>
      <c r="F2417" s="3"/>
      <c r="G2417" s="69"/>
      <c r="H2417" s="3"/>
      <c r="I2417" s="3"/>
      <c r="J2417" s="3"/>
      <c r="K2417" s="3"/>
      <c r="L2417" s="3"/>
    </row>
    <row r="2418" spans="2:12" x14ac:dyDescent="0.2">
      <c r="B2418" s="71"/>
      <c r="C2418" s="71"/>
      <c r="D2418" s="3"/>
      <c r="E2418" s="3"/>
      <c r="F2418" s="3"/>
      <c r="G2418" s="69"/>
      <c r="H2418" s="3"/>
      <c r="I2418" s="3"/>
      <c r="J2418" s="3"/>
      <c r="K2418" s="3"/>
      <c r="L2418" s="3"/>
    </row>
    <row r="2419" spans="2:12" x14ac:dyDescent="0.2">
      <c r="B2419" s="71"/>
      <c r="C2419" s="71"/>
      <c r="D2419" s="3"/>
      <c r="E2419" s="3"/>
      <c r="F2419" s="3"/>
      <c r="G2419" s="69"/>
      <c r="H2419" s="3"/>
      <c r="I2419" s="3"/>
      <c r="J2419" s="3"/>
      <c r="K2419" s="3"/>
      <c r="L2419" s="3"/>
    </row>
    <row r="2420" spans="2:12" x14ac:dyDescent="0.2">
      <c r="B2420" s="71"/>
      <c r="C2420" s="71"/>
      <c r="D2420" s="3"/>
      <c r="E2420" s="3"/>
      <c r="F2420" s="3"/>
      <c r="G2420" s="69"/>
      <c r="H2420" s="3"/>
      <c r="I2420" s="3"/>
      <c r="J2420" s="3"/>
      <c r="K2420" s="3"/>
      <c r="L2420" s="3"/>
    </row>
    <row r="2421" spans="2:12" x14ac:dyDescent="0.2">
      <c r="B2421" s="71"/>
      <c r="C2421" s="71"/>
      <c r="D2421" s="3"/>
      <c r="E2421" s="3"/>
      <c r="F2421" s="3"/>
      <c r="G2421" s="69"/>
      <c r="H2421" s="3"/>
      <c r="I2421" s="3"/>
      <c r="J2421" s="3"/>
      <c r="K2421" s="3"/>
      <c r="L2421" s="3"/>
    </row>
    <row r="2422" spans="2:12" x14ac:dyDescent="0.2">
      <c r="B2422" s="71"/>
      <c r="C2422" s="71"/>
      <c r="D2422" s="3"/>
      <c r="E2422" s="3"/>
      <c r="F2422" s="3"/>
      <c r="G2422" s="69"/>
      <c r="H2422" s="3"/>
      <c r="I2422" s="3"/>
      <c r="J2422" s="3"/>
      <c r="K2422" s="3"/>
      <c r="L2422" s="3"/>
    </row>
    <row r="2423" spans="2:12" x14ac:dyDescent="0.2">
      <c r="B2423" s="71"/>
      <c r="C2423" s="71"/>
      <c r="D2423" s="3"/>
      <c r="E2423" s="3"/>
      <c r="F2423" s="3"/>
      <c r="G2423" s="69"/>
      <c r="H2423" s="3"/>
      <c r="I2423" s="3"/>
      <c r="J2423" s="3"/>
      <c r="K2423" s="3"/>
      <c r="L2423" s="3"/>
    </row>
    <row r="2424" spans="2:12" x14ac:dyDescent="0.2">
      <c r="B2424" s="71"/>
      <c r="C2424" s="71"/>
      <c r="D2424" s="3"/>
      <c r="E2424" s="3"/>
      <c r="F2424" s="3"/>
      <c r="G2424" s="69"/>
      <c r="H2424" s="3"/>
      <c r="I2424" s="3"/>
      <c r="J2424" s="3"/>
      <c r="K2424" s="3"/>
      <c r="L2424" s="3"/>
    </row>
    <row r="2425" spans="2:12" x14ac:dyDescent="0.2">
      <c r="B2425" s="71"/>
      <c r="C2425" s="71"/>
      <c r="D2425" s="3"/>
      <c r="E2425" s="3"/>
      <c r="F2425" s="3"/>
      <c r="G2425" s="69"/>
      <c r="H2425" s="3"/>
      <c r="I2425" s="3"/>
      <c r="J2425" s="3"/>
      <c r="K2425" s="3"/>
      <c r="L2425" s="3"/>
    </row>
    <row r="2426" spans="2:12" x14ac:dyDescent="0.2">
      <c r="B2426" s="71"/>
      <c r="C2426" s="71"/>
      <c r="D2426" s="3"/>
      <c r="E2426" s="3"/>
      <c r="F2426" s="3"/>
      <c r="G2426" s="69"/>
      <c r="H2426" s="3"/>
      <c r="I2426" s="3"/>
      <c r="J2426" s="3"/>
      <c r="K2426" s="3"/>
      <c r="L2426" s="3"/>
    </row>
    <row r="2427" spans="2:12" x14ac:dyDescent="0.2">
      <c r="B2427" s="71"/>
      <c r="C2427" s="71"/>
      <c r="D2427" s="3"/>
      <c r="E2427" s="3"/>
      <c r="F2427" s="3"/>
      <c r="G2427" s="69"/>
      <c r="H2427" s="3"/>
      <c r="I2427" s="3"/>
      <c r="J2427" s="3"/>
      <c r="K2427" s="3"/>
      <c r="L2427" s="3"/>
    </row>
    <row r="2428" spans="2:12" x14ac:dyDescent="0.2">
      <c r="B2428" s="71"/>
      <c r="C2428" s="71"/>
      <c r="D2428" s="3"/>
      <c r="E2428" s="3"/>
      <c r="F2428" s="3"/>
      <c r="G2428" s="69"/>
      <c r="H2428" s="3"/>
      <c r="I2428" s="3"/>
      <c r="J2428" s="3"/>
      <c r="K2428" s="3"/>
      <c r="L2428" s="3"/>
    </row>
    <row r="2429" spans="2:12" x14ac:dyDescent="0.2">
      <c r="B2429" s="71"/>
      <c r="C2429" s="71"/>
      <c r="D2429" s="3"/>
      <c r="E2429" s="3"/>
      <c r="F2429" s="3"/>
      <c r="G2429" s="69"/>
      <c r="H2429" s="3"/>
      <c r="I2429" s="3"/>
      <c r="J2429" s="3"/>
      <c r="K2429" s="3"/>
      <c r="L2429" s="3"/>
    </row>
    <row r="2430" spans="2:12" x14ac:dyDescent="0.2">
      <c r="B2430" s="71"/>
      <c r="C2430" s="71"/>
      <c r="D2430" s="3"/>
      <c r="E2430" s="3"/>
      <c r="F2430" s="3"/>
      <c r="G2430" s="69"/>
      <c r="H2430" s="3"/>
      <c r="I2430" s="3"/>
      <c r="J2430" s="3"/>
      <c r="K2430" s="3"/>
      <c r="L2430" s="3"/>
    </row>
    <row r="2431" spans="2:12" x14ac:dyDescent="0.2">
      <c r="B2431" s="71"/>
      <c r="C2431" s="71"/>
      <c r="D2431" s="3"/>
      <c r="E2431" s="3"/>
      <c r="F2431" s="3"/>
      <c r="G2431" s="69"/>
      <c r="H2431" s="3"/>
      <c r="I2431" s="3"/>
      <c r="J2431" s="3"/>
      <c r="K2431" s="3"/>
      <c r="L2431" s="3"/>
    </row>
    <row r="2432" spans="2:12" x14ac:dyDescent="0.2">
      <c r="B2432" s="71"/>
      <c r="C2432" s="71"/>
      <c r="D2432" s="3"/>
      <c r="E2432" s="3"/>
      <c r="F2432" s="3"/>
      <c r="G2432" s="69"/>
      <c r="H2432" s="3"/>
      <c r="I2432" s="3"/>
      <c r="J2432" s="3"/>
      <c r="K2432" s="3"/>
      <c r="L2432" s="3"/>
    </row>
    <row r="2433" spans="2:12" x14ac:dyDescent="0.2">
      <c r="B2433" s="71"/>
      <c r="C2433" s="71"/>
      <c r="D2433" s="3"/>
      <c r="E2433" s="3"/>
      <c r="F2433" s="3"/>
      <c r="G2433" s="69"/>
      <c r="H2433" s="3"/>
      <c r="I2433" s="3"/>
      <c r="J2433" s="3"/>
      <c r="K2433" s="3"/>
      <c r="L2433" s="3"/>
    </row>
    <row r="2434" spans="2:12" x14ac:dyDescent="0.2">
      <c r="B2434" s="71"/>
      <c r="C2434" s="71"/>
      <c r="D2434" s="3"/>
      <c r="E2434" s="3"/>
      <c r="F2434" s="3"/>
      <c r="G2434" s="69"/>
      <c r="H2434" s="3"/>
      <c r="I2434" s="3"/>
      <c r="J2434" s="3"/>
      <c r="K2434" s="3"/>
      <c r="L2434" s="3"/>
    </row>
    <row r="2435" spans="2:12" x14ac:dyDescent="0.2">
      <c r="B2435" s="71"/>
      <c r="C2435" s="71"/>
      <c r="D2435" s="3"/>
      <c r="E2435" s="3"/>
      <c r="F2435" s="3"/>
      <c r="G2435" s="69"/>
      <c r="H2435" s="3"/>
      <c r="I2435" s="3"/>
      <c r="J2435" s="3"/>
      <c r="K2435" s="3"/>
      <c r="L2435" s="3"/>
    </row>
    <row r="2436" spans="2:12" x14ac:dyDescent="0.2">
      <c r="B2436" s="71"/>
      <c r="C2436" s="71"/>
      <c r="D2436" s="3"/>
      <c r="E2436" s="3"/>
      <c r="F2436" s="3"/>
      <c r="G2436" s="69"/>
      <c r="H2436" s="3"/>
      <c r="I2436" s="3"/>
      <c r="J2436" s="3"/>
      <c r="K2436" s="3"/>
      <c r="L2436" s="3"/>
    </row>
    <row r="2437" spans="2:12" x14ac:dyDescent="0.2">
      <c r="B2437" s="71"/>
      <c r="C2437" s="71"/>
      <c r="D2437" s="3"/>
      <c r="E2437" s="3"/>
      <c r="F2437" s="3"/>
      <c r="G2437" s="69"/>
      <c r="H2437" s="3"/>
      <c r="I2437" s="3"/>
      <c r="J2437" s="3"/>
      <c r="K2437" s="3"/>
      <c r="L2437" s="3"/>
    </row>
    <row r="2438" spans="2:12" x14ac:dyDescent="0.2">
      <c r="B2438" s="71"/>
      <c r="C2438" s="71"/>
      <c r="D2438" s="3"/>
      <c r="E2438" s="3"/>
      <c r="F2438" s="3"/>
      <c r="G2438" s="69"/>
      <c r="H2438" s="3"/>
      <c r="I2438" s="3"/>
      <c r="J2438" s="3"/>
      <c r="K2438" s="3"/>
      <c r="L2438" s="3"/>
    </row>
    <row r="2439" spans="2:12" x14ac:dyDescent="0.2">
      <c r="B2439" s="71"/>
      <c r="C2439" s="71"/>
      <c r="D2439" s="3"/>
      <c r="E2439" s="3"/>
      <c r="F2439" s="3"/>
      <c r="G2439" s="69"/>
      <c r="H2439" s="3"/>
      <c r="I2439" s="3"/>
      <c r="J2439" s="3"/>
      <c r="K2439" s="3"/>
      <c r="L2439" s="3"/>
    </row>
    <row r="2440" spans="2:12" x14ac:dyDescent="0.2">
      <c r="B2440" s="71"/>
      <c r="C2440" s="71"/>
      <c r="D2440" s="3"/>
      <c r="E2440" s="3"/>
      <c r="F2440" s="3"/>
      <c r="G2440" s="69"/>
      <c r="H2440" s="3"/>
      <c r="I2440" s="3"/>
      <c r="J2440" s="3"/>
      <c r="K2440" s="3"/>
      <c r="L2440" s="3"/>
    </row>
    <row r="2441" spans="2:12" x14ac:dyDescent="0.2">
      <c r="B2441" s="71"/>
      <c r="C2441" s="71"/>
      <c r="D2441" s="3"/>
      <c r="E2441" s="3"/>
      <c r="F2441" s="3"/>
      <c r="G2441" s="69"/>
      <c r="H2441" s="3"/>
      <c r="I2441" s="3"/>
      <c r="J2441" s="3"/>
      <c r="K2441" s="3"/>
      <c r="L2441" s="3"/>
    </row>
    <row r="2442" spans="2:12" x14ac:dyDescent="0.2">
      <c r="B2442" s="71"/>
      <c r="C2442" s="71"/>
      <c r="D2442" s="3"/>
      <c r="E2442" s="3"/>
      <c r="F2442" s="3"/>
      <c r="G2442" s="69"/>
      <c r="H2442" s="3"/>
      <c r="I2442" s="3"/>
      <c r="J2442" s="3"/>
      <c r="K2442" s="3"/>
      <c r="L2442" s="3"/>
    </row>
    <row r="2443" spans="2:12" x14ac:dyDescent="0.2">
      <c r="B2443" s="71"/>
      <c r="C2443" s="71"/>
      <c r="D2443" s="3"/>
      <c r="E2443" s="3"/>
      <c r="F2443" s="3"/>
      <c r="G2443" s="69"/>
      <c r="H2443" s="3"/>
      <c r="I2443" s="3"/>
      <c r="J2443" s="3"/>
      <c r="K2443" s="3"/>
      <c r="L2443" s="3"/>
    </row>
    <row r="2444" spans="2:12" x14ac:dyDescent="0.2">
      <c r="B2444" s="71"/>
      <c r="C2444" s="71"/>
      <c r="D2444" s="3"/>
      <c r="E2444" s="3"/>
      <c r="F2444" s="3"/>
      <c r="G2444" s="69"/>
      <c r="H2444" s="3"/>
      <c r="I2444" s="3"/>
      <c r="J2444" s="3"/>
      <c r="K2444" s="3"/>
      <c r="L2444" s="3"/>
    </row>
    <row r="2445" spans="2:12" x14ac:dyDescent="0.2">
      <c r="B2445" s="71"/>
      <c r="C2445" s="71"/>
      <c r="D2445" s="3"/>
      <c r="E2445" s="3"/>
      <c r="F2445" s="3"/>
      <c r="G2445" s="69"/>
      <c r="H2445" s="3"/>
      <c r="I2445" s="3"/>
      <c r="J2445" s="3"/>
      <c r="K2445" s="3"/>
      <c r="L2445" s="3"/>
    </row>
    <row r="2446" spans="2:12" x14ac:dyDescent="0.2">
      <c r="B2446" s="71"/>
      <c r="C2446" s="71"/>
      <c r="D2446" s="3"/>
      <c r="E2446" s="3"/>
      <c r="F2446" s="3"/>
      <c r="G2446" s="69"/>
      <c r="H2446" s="3"/>
      <c r="I2446" s="3"/>
      <c r="J2446" s="3"/>
      <c r="K2446" s="3"/>
      <c r="L2446" s="3"/>
    </row>
    <row r="2447" spans="2:12" x14ac:dyDescent="0.2">
      <c r="B2447" s="71"/>
      <c r="C2447" s="71"/>
      <c r="D2447" s="3"/>
      <c r="E2447" s="3"/>
      <c r="F2447" s="3"/>
      <c r="G2447" s="69"/>
      <c r="H2447" s="3"/>
      <c r="I2447" s="3"/>
      <c r="J2447" s="3"/>
      <c r="K2447" s="3"/>
      <c r="L2447" s="3"/>
    </row>
    <row r="2448" spans="2:12" x14ac:dyDescent="0.2">
      <c r="B2448" s="71"/>
      <c r="C2448" s="71"/>
      <c r="D2448" s="3"/>
      <c r="E2448" s="3"/>
      <c r="F2448" s="3"/>
      <c r="G2448" s="69"/>
      <c r="H2448" s="3"/>
      <c r="I2448" s="3"/>
      <c r="J2448" s="3"/>
      <c r="K2448" s="3"/>
      <c r="L2448" s="3"/>
    </row>
    <row r="2449" spans="2:12" x14ac:dyDescent="0.2">
      <c r="B2449" s="71"/>
      <c r="C2449" s="71"/>
      <c r="D2449" s="3"/>
      <c r="E2449" s="3"/>
      <c r="F2449" s="3"/>
      <c r="G2449" s="69"/>
      <c r="H2449" s="3"/>
      <c r="I2449" s="3"/>
      <c r="J2449" s="3"/>
      <c r="K2449" s="3"/>
      <c r="L2449" s="3"/>
    </row>
    <row r="2450" spans="2:12" x14ac:dyDescent="0.2">
      <c r="B2450" s="71"/>
      <c r="C2450" s="71"/>
      <c r="D2450" s="3"/>
      <c r="E2450" s="3"/>
      <c r="F2450" s="3"/>
      <c r="G2450" s="69"/>
      <c r="H2450" s="3"/>
      <c r="I2450" s="3"/>
      <c r="J2450" s="3"/>
      <c r="K2450" s="3"/>
      <c r="L2450" s="3"/>
    </row>
    <row r="2451" spans="2:12" x14ac:dyDescent="0.2">
      <c r="B2451" s="71"/>
      <c r="C2451" s="71"/>
      <c r="D2451" s="3"/>
      <c r="E2451" s="3"/>
      <c r="F2451" s="3"/>
      <c r="G2451" s="69"/>
      <c r="H2451" s="3"/>
      <c r="I2451" s="3"/>
      <c r="J2451" s="3"/>
      <c r="K2451" s="3"/>
      <c r="L2451" s="3"/>
    </row>
    <row r="2452" spans="2:12" x14ac:dyDescent="0.2">
      <c r="B2452" s="71"/>
      <c r="C2452" s="71"/>
      <c r="D2452" s="3"/>
      <c r="E2452" s="3"/>
      <c r="F2452" s="3"/>
      <c r="G2452" s="69"/>
      <c r="H2452" s="3"/>
      <c r="I2452" s="3"/>
      <c r="J2452" s="3"/>
      <c r="K2452" s="3"/>
      <c r="L2452" s="3"/>
    </row>
    <row r="2453" spans="2:12" x14ac:dyDescent="0.2">
      <c r="B2453" s="71"/>
      <c r="C2453" s="71"/>
      <c r="D2453" s="3"/>
      <c r="E2453" s="3"/>
      <c r="F2453" s="3"/>
      <c r="G2453" s="69"/>
      <c r="H2453" s="3"/>
      <c r="I2453" s="3"/>
      <c r="J2453" s="3"/>
      <c r="K2453" s="3"/>
      <c r="L2453" s="3"/>
    </row>
    <row r="2454" spans="2:12" x14ac:dyDescent="0.2">
      <c r="B2454" s="71"/>
      <c r="C2454" s="71"/>
      <c r="D2454" s="3"/>
      <c r="E2454" s="3"/>
      <c r="F2454" s="3"/>
      <c r="G2454" s="69"/>
      <c r="H2454" s="3"/>
      <c r="I2454" s="3"/>
      <c r="J2454" s="3"/>
      <c r="K2454" s="3"/>
      <c r="L2454" s="3"/>
    </row>
    <row r="2455" spans="2:12" x14ac:dyDescent="0.2">
      <c r="B2455" s="71"/>
      <c r="C2455" s="71"/>
      <c r="D2455" s="3"/>
      <c r="E2455" s="3"/>
      <c r="F2455" s="3"/>
      <c r="G2455" s="69"/>
      <c r="H2455" s="3"/>
      <c r="I2455" s="3"/>
      <c r="J2455" s="3"/>
      <c r="K2455" s="3"/>
      <c r="L2455" s="3"/>
    </row>
    <row r="2456" spans="2:12" x14ac:dyDescent="0.2">
      <c r="B2456" s="71"/>
      <c r="C2456" s="71"/>
      <c r="D2456" s="3"/>
      <c r="E2456" s="3"/>
      <c r="F2456" s="3"/>
      <c r="G2456" s="69"/>
      <c r="H2456" s="3"/>
      <c r="I2456" s="3"/>
      <c r="J2456" s="3"/>
      <c r="K2456" s="3"/>
      <c r="L2456" s="3"/>
    </row>
    <row r="2457" spans="2:12" x14ac:dyDescent="0.2">
      <c r="B2457" s="71"/>
      <c r="C2457" s="71"/>
      <c r="D2457" s="3"/>
      <c r="E2457" s="3"/>
      <c r="F2457" s="3"/>
      <c r="G2457" s="69"/>
      <c r="H2457" s="3"/>
      <c r="I2457" s="3"/>
      <c r="J2457" s="3"/>
      <c r="K2457" s="3"/>
      <c r="L2457" s="3"/>
    </row>
    <row r="2458" spans="2:12" x14ac:dyDescent="0.2">
      <c r="B2458" s="71"/>
      <c r="C2458" s="71"/>
      <c r="D2458" s="3"/>
      <c r="E2458" s="3"/>
      <c r="F2458" s="3"/>
      <c r="G2458" s="69"/>
      <c r="H2458" s="3"/>
      <c r="I2458" s="3"/>
      <c r="J2458" s="3"/>
      <c r="K2458" s="3"/>
      <c r="L2458" s="3"/>
    </row>
    <row r="2459" spans="2:12" x14ac:dyDescent="0.2">
      <c r="B2459" s="71"/>
      <c r="C2459" s="71"/>
      <c r="D2459" s="3"/>
      <c r="E2459" s="3"/>
      <c r="F2459" s="3"/>
      <c r="G2459" s="69"/>
      <c r="H2459" s="3"/>
      <c r="I2459" s="3"/>
      <c r="J2459" s="3"/>
      <c r="K2459" s="3"/>
      <c r="L2459" s="3"/>
    </row>
    <row r="2460" spans="2:12" x14ac:dyDescent="0.2">
      <c r="B2460" s="71"/>
      <c r="C2460" s="71"/>
      <c r="D2460" s="3"/>
      <c r="E2460" s="3"/>
      <c r="F2460" s="3"/>
      <c r="G2460" s="69"/>
      <c r="H2460" s="3"/>
      <c r="I2460" s="3"/>
      <c r="J2460" s="3"/>
      <c r="K2460" s="3"/>
      <c r="L2460" s="3"/>
    </row>
    <row r="2461" spans="2:12" x14ac:dyDescent="0.2">
      <c r="B2461" s="71"/>
      <c r="C2461" s="71"/>
      <c r="D2461" s="3"/>
      <c r="E2461" s="3"/>
      <c r="F2461" s="3"/>
      <c r="G2461" s="69"/>
      <c r="H2461" s="3"/>
      <c r="I2461" s="3"/>
      <c r="J2461" s="3"/>
      <c r="K2461" s="3"/>
      <c r="L2461" s="3"/>
    </row>
    <row r="2462" spans="2:12" x14ac:dyDescent="0.2">
      <c r="B2462" s="71"/>
      <c r="C2462" s="71"/>
      <c r="D2462" s="3"/>
      <c r="E2462" s="3"/>
      <c r="F2462" s="3"/>
      <c r="G2462" s="69"/>
      <c r="H2462" s="3"/>
      <c r="I2462" s="3"/>
      <c r="J2462" s="3"/>
      <c r="K2462" s="3"/>
      <c r="L2462" s="3"/>
    </row>
    <row r="2463" spans="2:12" x14ac:dyDescent="0.2">
      <c r="B2463" s="71"/>
      <c r="C2463" s="71"/>
      <c r="D2463" s="3"/>
      <c r="E2463" s="3"/>
      <c r="F2463" s="3"/>
      <c r="G2463" s="69"/>
      <c r="H2463" s="3"/>
      <c r="I2463" s="3"/>
      <c r="J2463" s="3"/>
      <c r="K2463" s="3"/>
      <c r="L2463" s="3"/>
    </row>
    <row r="2464" spans="2:12" x14ac:dyDescent="0.2">
      <c r="B2464" s="71"/>
      <c r="C2464" s="71"/>
      <c r="D2464" s="3"/>
      <c r="E2464" s="3"/>
      <c r="F2464" s="3"/>
      <c r="G2464" s="69"/>
      <c r="H2464" s="3"/>
      <c r="I2464" s="3"/>
      <c r="J2464" s="3"/>
      <c r="K2464" s="3"/>
      <c r="L2464" s="3"/>
    </row>
    <row r="2465" spans="2:12" x14ac:dyDescent="0.2">
      <c r="B2465" s="71"/>
      <c r="C2465" s="71"/>
      <c r="D2465" s="3"/>
      <c r="E2465" s="3"/>
      <c r="F2465" s="3"/>
      <c r="G2465" s="69"/>
      <c r="H2465" s="3"/>
      <c r="I2465" s="3"/>
      <c r="J2465" s="3"/>
      <c r="K2465" s="3"/>
      <c r="L2465" s="3"/>
    </row>
    <row r="2466" spans="2:12" x14ac:dyDescent="0.2">
      <c r="B2466" s="71"/>
      <c r="C2466" s="71"/>
      <c r="D2466" s="3"/>
      <c r="E2466" s="3"/>
      <c r="F2466" s="3"/>
      <c r="G2466" s="69"/>
      <c r="H2466" s="3"/>
      <c r="I2466" s="3"/>
      <c r="J2466" s="3"/>
      <c r="K2466" s="3"/>
      <c r="L2466" s="3"/>
    </row>
    <row r="2467" spans="2:12" x14ac:dyDescent="0.2">
      <c r="B2467" s="71"/>
      <c r="C2467" s="71"/>
      <c r="D2467" s="3"/>
      <c r="E2467" s="3"/>
      <c r="F2467" s="3"/>
      <c r="G2467" s="69"/>
      <c r="H2467" s="3"/>
      <c r="I2467" s="3"/>
      <c r="J2467" s="3"/>
      <c r="K2467" s="3"/>
      <c r="L2467" s="3"/>
    </row>
    <row r="2468" spans="2:12" x14ac:dyDescent="0.2">
      <c r="B2468" s="71"/>
      <c r="C2468" s="71"/>
      <c r="D2468" s="3"/>
      <c r="E2468" s="3"/>
      <c r="F2468" s="3"/>
      <c r="G2468" s="69"/>
      <c r="H2468" s="3"/>
      <c r="I2468" s="3"/>
      <c r="J2468" s="3"/>
      <c r="K2468" s="3"/>
      <c r="L2468" s="3"/>
    </row>
    <row r="2469" spans="2:12" x14ac:dyDescent="0.2">
      <c r="B2469" s="71"/>
      <c r="C2469" s="71"/>
      <c r="D2469" s="3"/>
      <c r="E2469" s="3"/>
      <c r="F2469" s="3"/>
      <c r="G2469" s="69"/>
      <c r="H2469" s="3"/>
      <c r="I2469" s="3"/>
      <c r="J2469" s="3"/>
      <c r="K2469" s="3"/>
      <c r="L2469" s="3"/>
    </row>
    <row r="2470" spans="2:12" x14ac:dyDescent="0.2">
      <c r="B2470" s="71"/>
      <c r="C2470" s="71"/>
      <c r="D2470" s="3"/>
      <c r="E2470" s="3"/>
      <c r="F2470" s="3"/>
      <c r="G2470" s="69"/>
      <c r="H2470" s="3"/>
      <c r="I2470" s="3"/>
      <c r="J2470" s="3"/>
      <c r="K2470" s="3"/>
      <c r="L2470" s="3"/>
    </row>
    <row r="2471" spans="2:12" x14ac:dyDescent="0.2">
      <c r="B2471" s="71"/>
      <c r="C2471" s="71"/>
      <c r="D2471" s="3"/>
      <c r="E2471" s="3"/>
      <c r="F2471" s="3"/>
      <c r="G2471" s="69"/>
      <c r="H2471" s="3"/>
      <c r="I2471" s="3"/>
      <c r="J2471" s="3"/>
      <c r="K2471" s="3"/>
      <c r="L2471" s="3"/>
    </row>
    <row r="2472" spans="2:12" x14ac:dyDescent="0.2">
      <c r="B2472" s="71"/>
      <c r="C2472" s="71"/>
      <c r="D2472" s="3"/>
      <c r="E2472" s="3"/>
      <c r="F2472" s="3"/>
      <c r="G2472" s="69"/>
      <c r="H2472" s="3"/>
      <c r="I2472" s="3"/>
      <c r="J2472" s="3"/>
      <c r="K2472" s="3"/>
      <c r="L2472" s="3"/>
    </row>
    <row r="2473" spans="2:12" x14ac:dyDescent="0.2">
      <c r="B2473" s="71"/>
      <c r="C2473" s="71"/>
      <c r="D2473" s="3"/>
      <c r="E2473" s="3"/>
      <c r="F2473" s="3"/>
      <c r="G2473" s="69"/>
      <c r="H2473" s="3"/>
      <c r="I2473" s="3"/>
      <c r="J2473" s="3"/>
      <c r="K2473" s="3"/>
      <c r="L2473" s="3"/>
    </row>
    <row r="2474" spans="2:12" x14ac:dyDescent="0.2">
      <c r="B2474" s="71"/>
      <c r="C2474" s="71"/>
      <c r="D2474" s="3"/>
      <c r="E2474" s="3"/>
      <c r="F2474" s="3"/>
      <c r="G2474" s="69"/>
      <c r="H2474" s="3"/>
      <c r="I2474" s="3"/>
      <c r="J2474" s="3"/>
      <c r="K2474" s="3"/>
      <c r="L2474" s="3"/>
    </row>
    <row r="2475" spans="2:12" x14ac:dyDescent="0.2">
      <c r="B2475" s="71"/>
      <c r="C2475" s="71"/>
      <c r="D2475" s="3"/>
      <c r="E2475" s="3"/>
      <c r="F2475" s="3"/>
      <c r="G2475" s="69"/>
      <c r="H2475" s="3"/>
      <c r="I2475" s="3"/>
      <c r="J2475" s="3"/>
      <c r="K2475" s="3"/>
      <c r="L2475" s="3"/>
    </row>
    <row r="2476" spans="2:12" x14ac:dyDescent="0.2">
      <c r="B2476" s="71"/>
      <c r="C2476" s="71"/>
      <c r="D2476" s="3"/>
      <c r="E2476" s="3"/>
      <c r="F2476" s="3"/>
      <c r="G2476" s="69"/>
      <c r="H2476" s="3"/>
      <c r="I2476" s="3"/>
      <c r="J2476" s="3"/>
      <c r="K2476" s="3"/>
      <c r="L2476" s="3"/>
    </row>
    <row r="2477" spans="2:12" x14ac:dyDescent="0.2">
      <c r="B2477" s="71"/>
      <c r="C2477" s="71"/>
      <c r="D2477" s="3"/>
      <c r="E2477" s="3"/>
      <c r="F2477" s="3"/>
      <c r="G2477" s="69"/>
      <c r="H2477" s="3"/>
      <c r="I2477" s="3"/>
      <c r="J2477" s="3"/>
      <c r="K2477" s="3"/>
      <c r="L2477" s="3"/>
    </row>
    <row r="2478" spans="2:12" x14ac:dyDescent="0.2">
      <c r="B2478" s="71"/>
      <c r="C2478" s="71"/>
      <c r="D2478" s="3"/>
      <c r="E2478" s="3"/>
      <c r="F2478" s="3"/>
      <c r="G2478" s="69"/>
      <c r="H2478" s="3"/>
      <c r="I2478" s="3"/>
      <c r="J2478" s="3"/>
      <c r="K2478" s="3"/>
      <c r="L2478" s="3"/>
    </row>
    <row r="2479" spans="2:12" x14ac:dyDescent="0.2">
      <c r="B2479" s="71"/>
      <c r="C2479" s="71"/>
      <c r="D2479" s="3"/>
      <c r="E2479" s="3"/>
      <c r="F2479" s="3"/>
      <c r="G2479" s="69"/>
      <c r="H2479" s="3"/>
      <c r="I2479" s="3"/>
      <c r="J2479" s="3"/>
      <c r="K2479" s="3"/>
      <c r="L2479" s="3"/>
    </row>
    <row r="2480" spans="2:12" x14ac:dyDescent="0.2">
      <c r="B2480" s="71"/>
      <c r="C2480" s="71"/>
      <c r="D2480" s="3"/>
      <c r="E2480" s="3"/>
      <c r="F2480" s="3"/>
      <c r="G2480" s="69"/>
      <c r="H2480" s="3"/>
      <c r="I2480" s="3"/>
      <c r="J2480" s="3"/>
      <c r="K2480" s="3"/>
      <c r="L2480" s="3"/>
    </row>
    <row r="2481" spans="2:12" x14ac:dyDescent="0.2">
      <c r="B2481" s="71"/>
      <c r="C2481" s="71"/>
      <c r="D2481" s="3"/>
      <c r="E2481" s="3"/>
      <c r="F2481" s="3"/>
      <c r="G2481" s="69"/>
      <c r="H2481" s="3"/>
      <c r="I2481" s="3"/>
      <c r="J2481" s="3"/>
      <c r="K2481" s="3"/>
      <c r="L2481" s="3"/>
    </row>
    <row r="2482" spans="2:12" x14ac:dyDescent="0.2">
      <c r="B2482" s="71"/>
      <c r="C2482" s="71"/>
      <c r="D2482" s="3"/>
      <c r="E2482" s="3"/>
      <c r="F2482" s="3"/>
      <c r="G2482" s="69"/>
      <c r="H2482" s="3"/>
      <c r="I2482" s="3"/>
      <c r="J2482" s="3"/>
      <c r="K2482" s="3"/>
      <c r="L2482" s="3"/>
    </row>
    <row r="2483" spans="2:12" x14ac:dyDescent="0.2">
      <c r="B2483" s="71"/>
      <c r="C2483" s="71"/>
      <c r="D2483" s="3"/>
      <c r="E2483" s="3"/>
      <c r="F2483" s="3"/>
      <c r="G2483" s="69"/>
      <c r="H2483" s="3"/>
      <c r="I2483" s="3"/>
      <c r="J2483" s="3"/>
      <c r="K2483" s="3"/>
      <c r="L2483" s="3"/>
    </row>
    <row r="2484" spans="2:12" x14ac:dyDescent="0.2">
      <c r="B2484" s="71"/>
      <c r="C2484" s="71"/>
      <c r="D2484" s="3"/>
      <c r="E2484" s="3"/>
      <c r="F2484" s="3"/>
      <c r="G2484" s="69"/>
      <c r="H2484" s="3"/>
      <c r="I2484" s="3"/>
      <c r="J2484" s="3"/>
      <c r="K2484" s="3"/>
      <c r="L2484" s="3"/>
    </row>
    <row r="2485" spans="2:12" x14ac:dyDescent="0.2">
      <c r="B2485" s="71"/>
      <c r="C2485" s="71"/>
      <c r="D2485" s="3"/>
      <c r="E2485" s="3"/>
      <c r="F2485" s="3"/>
      <c r="G2485" s="69"/>
      <c r="H2485" s="3"/>
      <c r="I2485" s="3"/>
      <c r="J2485" s="3"/>
      <c r="K2485" s="3"/>
      <c r="L2485" s="3"/>
    </row>
    <row r="2486" spans="2:12" x14ac:dyDescent="0.2">
      <c r="B2486" s="71"/>
      <c r="C2486" s="71"/>
      <c r="D2486" s="3"/>
      <c r="E2486" s="3"/>
      <c r="F2486" s="3"/>
      <c r="G2486" s="69"/>
      <c r="H2486" s="3"/>
      <c r="I2486" s="3"/>
      <c r="J2486" s="3"/>
      <c r="K2486" s="3"/>
      <c r="L2486" s="3"/>
    </row>
    <row r="2487" spans="2:12" x14ac:dyDescent="0.2">
      <c r="B2487" s="71"/>
      <c r="C2487" s="71"/>
      <c r="D2487" s="3"/>
      <c r="E2487" s="3"/>
      <c r="F2487" s="3"/>
      <c r="G2487" s="69"/>
      <c r="H2487" s="3"/>
      <c r="I2487" s="3"/>
      <c r="J2487" s="3"/>
      <c r="K2487" s="3"/>
      <c r="L2487" s="3"/>
    </row>
    <row r="2488" spans="2:12" x14ac:dyDescent="0.2">
      <c r="B2488" s="71"/>
      <c r="C2488" s="71"/>
      <c r="D2488" s="3"/>
      <c r="E2488" s="3"/>
      <c r="F2488" s="3"/>
      <c r="G2488" s="69"/>
      <c r="H2488" s="3"/>
      <c r="I2488" s="3"/>
      <c r="J2488" s="3"/>
      <c r="K2488" s="3"/>
      <c r="L2488" s="3"/>
    </row>
    <row r="2489" spans="2:12" x14ac:dyDescent="0.2">
      <c r="B2489" s="71"/>
      <c r="C2489" s="71"/>
      <c r="D2489" s="3"/>
      <c r="E2489" s="3"/>
      <c r="F2489" s="3"/>
      <c r="G2489" s="69"/>
      <c r="H2489" s="3"/>
      <c r="I2489" s="3"/>
      <c r="J2489" s="3"/>
      <c r="K2489" s="3"/>
      <c r="L2489" s="3"/>
    </row>
    <row r="2490" spans="2:12" x14ac:dyDescent="0.2">
      <c r="B2490" s="71"/>
      <c r="C2490" s="71"/>
      <c r="D2490" s="3"/>
      <c r="E2490" s="3"/>
      <c r="F2490" s="3"/>
      <c r="G2490" s="69"/>
      <c r="H2490" s="3"/>
      <c r="I2490" s="3"/>
      <c r="J2490" s="3"/>
      <c r="K2490" s="3"/>
      <c r="L2490" s="3"/>
    </row>
    <row r="2491" spans="2:12" x14ac:dyDescent="0.2">
      <c r="B2491" s="71"/>
      <c r="C2491" s="71"/>
      <c r="D2491" s="3"/>
      <c r="E2491" s="3"/>
      <c r="F2491" s="3"/>
      <c r="G2491" s="69"/>
      <c r="H2491" s="3"/>
      <c r="I2491" s="3"/>
      <c r="J2491" s="3"/>
      <c r="K2491" s="3"/>
      <c r="L2491" s="3"/>
    </row>
    <row r="2492" spans="2:12" x14ac:dyDescent="0.2">
      <c r="B2492" s="71"/>
      <c r="C2492" s="71"/>
      <c r="D2492" s="3"/>
      <c r="E2492" s="3"/>
      <c r="F2492" s="3"/>
      <c r="G2492" s="69"/>
      <c r="H2492" s="3"/>
      <c r="I2492" s="3"/>
      <c r="J2492" s="3"/>
      <c r="K2492" s="3"/>
      <c r="L2492" s="3"/>
    </row>
    <row r="2493" spans="2:12" x14ac:dyDescent="0.2">
      <c r="B2493" s="71"/>
      <c r="C2493" s="71"/>
      <c r="D2493" s="3"/>
      <c r="E2493" s="3"/>
      <c r="F2493" s="3"/>
      <c r="G2493" s="69"/>
      <c r="H2493" s="3"/>
      <c r="I2493" s="3"/>
      <c r="J2493" s="3"/>
      <c r="K2493" s="3"/>
      <c r="L2493" s="3"/>
    </row>
    <row r="2494" spans="2:12" x14ac:dyDescent="0.2">
      <c r="B2494" s="71"/>
      <c r="C2494" s="71"/>
      <c r="D2494" s="3"/>
      <c r="E2494" s="3"/>
      <c r="F2494" s="3"/>
      <c r="G2494" s="69"/>
      <c r="H2494" s="3"/>
      <c r="I2494" s="3"/>
      <c r="J2494" s="3"/>
      <c r="K2494" s="3"/>
      <c r="L2494" s="3"/>
    </row>
    <row r="2495" spans="2:12" x14ac:dyDescent="0.2">
      <c r="B2495" s="71"/>
      <c r="C2495" s="71"/>
      <c r="D2495" s="3"/>
      <c r="E2495" s="3"/>
      <c r="F2495" s="3"/>
      <c r="G2495" s="69"/>
      <c r="H2495" s="3"/>
      <c r="I2495" s="3"/>
      <c r="J2495" s="3"/>
      <c r="K2495" s="3"/>
      <c r="L2495" s="3"/>
    </row>
    <row r="2496" spans="2:12" x14ac:dyDescent="0.2">
      <c r="B2496" s="71"/>
      <c r="C2496" s="71"/>
      <c r="D2496" s="3"/>
      <c r="E2496" s="3"/>
      <c r="F2496" s="3"/>
      <c r="G2496" s="69"/>
      <c r="H2496" s="3"/>
      <c r="I2496" s="3"/>
      <c r="J2496" s="3"/>
      <c r="K2496" s="3"/>
      <c r="L2496" s="3"/>
    </row>
    <row r="2497" spans="2:12" x14ac:dyDescent="0.2">
      <c r="B2497" s="71"/>
      <c r="C2497" s="71"/>
      <c r="D2497" s="3"/>
      <c r="E2497" s="3"/>
      <c r="F2497" s="3"/>
      <c r="G2497" s="69"/>
      <c r="H2497" s="3"/>
      <c r="I2497" s="3"/>
      <c r="J2497" s="3"/>
      <c r="K2497" s="3"/>
      <c r="L2497" s="3"/>
    </row>
    <row r="2498" spans="2:12" x14ac:dyDescent="0.2">
      <c r="B2498" s="71"/>
      <c r="C2498" s="71"/>
      <c r="D2498" s="3"/>
      <c r="E2498" s="3"/>
      <c r="F2498" s="3"/>
      <c r="G2498" s="69"/>
      <c r="H2498" s="3"/>
      <c r="I2498" s="3"/>
      <c r="J2498" s="3"/>
      <c r="K2498" s="3"/>
      <c r="L2498" s="3"/>
    </row>
    <row r="2499" spans="2:12" x14ac:dyDescent="0.2">
      <c r="B2499" s="71"/>
      <c r="C2499" s="71"/>
      <c r="D2499" s="3"/>
      <c r="E2499" s="3"/>
      <c r="F2499" s="3"/>
      <c r="G2499" s="69"/>
      <c r="H2499" s="3"/>
      <c r="I2499" s="3"/>
      <c r="J2499" s="3"/>
      <c r="K2499" s="3"/>
      <c r="L2499" s="3"/>
    </row>
    <row r="2500" spans="2:12" x14ac:dyDescent="0.2">
      <c r="B2500" s="71"/>
      <c r="C2500" s="71"/>
      <c r="D2500" s="3"/>
      <c r="E2500" s="3"/>
      <c r="F2500" s="3"/>
      <c r="G2500" s="69"/>
      <c r="H2500" s="3"/>
      <c r="I2500" s="3"/>
      <c r="J2500" s="3"/>
      <c r="K2500" s="3"/>
      <c r="L2500" s="3"/>
    </row>
    <row r="2501" spans="2:12" x14ac:dyDescent="0.2">
      <c r="B2501" s="71"/>
      <c r="C2501" s="71"/>
      <c r="D2501" s="3"/>
      <c r="E2501" s="3"/>
      <c r="F2501" s="3"/>
      <c r="G2501" s="69"/>
      <c r="H2501" s="3"/>
      <c r="I2501" s="3"/>
      <c r="J2501" s="3"/>
      <c r="K2501" s="3"/>
      <c r="L2501" s="3"/>
    </row>
    <row r="2502" spans="2:12" x14ac:dyDescent="0.2">
      <c r="B2502" s="71"/>
      <c r="C2502" s="71"/>
      <c r="D2502" s="3"/>
      <c r="E2502" s="3"/>
      <c r="F2502" s="3"/>
      <c r="G2502" s="69"/>
      <c r="H2502" s="3"/>
      <c r="I2502" s="3"/>
      <c r="J2502" s="3"/>
      <c r="K2502" s="3"/>
      <c r="L2502" s="3"/>
    </row>
    <row r="2503" spans="2:12" x14ac:dyDescent="0.2">
      <c r="B2503" s="71"/>
      <c r="C2503" s="71"/>
      <c r="D2503" s="3"/>
      <c r="E2503" s="3"/>
      <c r="F2503" s="3"/>
      <c r="G2503" s="69"/>
      <c r="H2503" s="3"/>
      <c r="I2503" s="3"/>
      <c r="J2503" s="3"/>
      <c r="K2503" s="3"/>
      <c r="L2503" s="3"/>
    </row>
    <row r="2504" spans="2:12" x14ac:dyDescent="0.2">
      <c r="B2504" s="71"/>
      <c r="C2504" s="71"/>
      <c r="D2504" s="3"/>
      <c r="E2504" s="3"/>
      <c r="F2504" s="3"/>
      <c r="G2504" s="69"/>
      <c r="H2504" s="3"/>
      <c r="I2504" s="3"/>
      <c r="J2504" s="3"/>
      <c r="K2504" s="3"/>
      <c r="L2504" s="3"/>
    </row>
    <row r="2505" spans="2:12" x14ac:dyDescent="0.2">
      <c r="B2505" s="71"/>
      <c r="C2505" s="71"/>
      <c r="D2505" s="3"/>
      <c r="E2505" s="3"/>
      <c r="F2505" s="3"/>
      <c r="G2505" s="69"/>
      <c r="H2505" s="3"/>
      <c r="I2505" s="3"/>
      <c r="J2505" s="3"/>
      <c r="K2505" s="3"/>
      <c r="L2505" s="3"/>
    </row>
    <row r="2506" spans="2:12" x14ac:dyDescent="0.2">
      <c r="B2506" s="71"/>
      <c r="C2506" s="71"/>
      <c r="D2506" s="3"/>
      <c r="E2506" s="3"/>
      <c r="F2506" s="3"/>
      <c r="G2506" s="69"/>
      <c r="H2506" s="3"/>
      <c r="I2506" s="3"/>
      <c r="J2506" s="3"/>
      <c r="K2506" s="3"/>
      <c r="L2506" s="3"/>
    </row>
    <row r="2507" spans="2:12" x14ac:dyDescent="0.2">
      <c r="B2507" s="71"/>
      <c r="C2507" s="71"/>
      <c r="D2507" s="3"/>
      <c r="E2507" s="3"/>
      <c r="F2507" s="3"/>
      <c r="G2507" s="69"/>
      <c r="H2507" s="3"/>
      <c r="I2507" s="3"/>
      <c r="J2507" s="3"/>
      <c r="K2507" s="3"/>
      <c r="L2507" s="3"/>
    </row>
    <row r="2508" spans="2:12" x14ac:dyDescent="0.2">
      <c r="B2508" s="71"/>
      <c r="C2508" s="71"/>
      <c r="D2508" s="3"/>
      <c r="E2508" s="3"/>
      <c r="F2508" s="3"/>
      <c r="G2508" s="69"/>
      <c r="H2508" s="3"/>
      <c r="I2508" s="3"/>
      <c r="J2508" s="3"/>
      <c r="K2508" s="3"/>
      <c r="L2508" s="3"/>
    </row>
    <row r="2509" spans="2:12" x14ac:dyDescent="0.2">
      <c r="B2509" s="71"/>
      <c r="C2509" s="71"/>
      <c r="D2509" s="3"/>
      <c r="E2509" s="3"/>
      <c r="F2509" s="3"/>
      <c r="G2509" s="69"/>
      <c r="H2509" s="3"/>
      <c r="I2509" s="3"/>
      <c r="J2509" s="3"/>
      <c r="K2509" s="3"/>
      <c r="L2509" s="3"/>
    </row>
    <row r="2510" spans="2:12" x14ac:dyDescent="0.2">
      <c r="B2510" s="71"/>
      <c r="C2510" s="71"/>
      <c r="D2510" s="3"/>
      <c r="E2510" s="3"/>
      <c r="F2510" s="3"/>
      <c r="G2510" s="69"/>
      <c r="H2510" s="3"/>
      <c r="I2510" s="3"/>
      <c r="J2510" s="3"/>
      <c r="K2510" s="3"/>
      <c r="L2510" s="3"/>
    </row>
    <row r="2511" spans="2:12" x14ac:dyDescent="0.2">
      <c r="B2511" s="71"/>
      <c r="C2511" s="71"/>
      <c r="D2511" s="3"/>
      <c r="E2511" s="3"/>
      <c r="F2511" s="3"/>
      <c r="G2511" s="69"/>
      <c r="H2511" s="3"/>
      <c r="I2511" s="3"/>
      <c r="J2511" s="3"/>
      <c r="K2511" s="3"/>
      <c r="L2511" s="3"/>
    </row>
    <row r="2512" spans="2:12" x14ac:dyDescent="0.2">
      <c r="B2512" s="71"/>
      <c r="C2512" s="71"/>
      <c r="D2512" s="3"/>
      <c r="E2512" s="3"/>
      <c r="F2512" s="3"/>
      <c r="G2512" s="69"/>
      <c r="H2512" s="3"/>
      <c r="I2512" s="3"/>
      <c r="J2512" s="3"/>
      <c r="K2512" s="3"/>
      <c r="L2512" s="3"/>
    </row>
    <row r="2513" spans="2:12" x14ac:dyDescent="0.2">
      <c r="B2513" s="71"/>
      <c r="C2513" s="71"/>
      <c r="D2513" s="3"/>
      <c r="E2513" s="3"/>
      <c r="F2513" s="3"/>
      <c r="G2513" s="69"/>
      <c r="H2513" s="3"/>
      <c r="I2513" s="3"/>
      <c r="J2513" s="3"/>
      <c r="K2513" s="3"/>
      <c r="L2513" s="3"/>
    </row>
    <row r="2514" spans="2:12" x14ac:dyDescent="0.2">
      <c r="B2514" s="71"/>
      <c r="C2514" s="71"/>
      <c r="D2514" s="3"/>
      <c r="E2514" s="3"/>
      <c r="F2514" s="3"/>
      <c r="G2514" s="69"/>
      <c r="H2514" s="3"/>
      <c r="I2514" s="3"/>
      <c r="J2514" s="3"/>
      <c r="K2514" s="3"/>
      <c r="L2514" s="3"/>
    </row>
    <row r="2515" spans="2:12" x14ac:dyDescent="0.2">
      <c r="B2515" s="71"/>
      <c r="C2515" s="71"/>
      <c r="D2515" s="3"/>
      <c r="E2515" s="3"/>
      <c r="F2515" s="3"/>
      <c r="G2515" s="69"/>
      <c r="H2515" s="3"/>
      <c r="I2515" s="3"/>
      <c r="J2515" s="3"/>
      <c r="K2515" s="3"/>
      <c r="L2515" s="3"/>
    </row>
    <row r="2516" spans="2:12" x14ac:dyDescent="0.2">
      <c r="B2516" s="71"/>
      <c r="C2516" s="71"/>
      <c r="D2516" s="3"/>
      <c r="E2516" s="3"/>
      <c r="F2516" s="3"/>
      <c r="G2516" s="69"/>
      <c r="H2516" s="3"/>
      <c r="I2516" s="3"/>
      <c r="J2516" s="3"/>
      <c r="K2516" s="3"/>
      <c r="L2516" s="3"/>
    </row>
    <row r="2517" spans="2:12" x14ac:dyDescent="0.2">
      <c r="B2517" s="71"/>
      <c r="C2517" s="71"/>
      <c r="D2517" s="3"/>
      <c r="E2517" s="3"/>
      <c r="F2517" s="3"/>
      <c r="G2517" s="69"/>
      <c r="H2517" s="3"/>
      <c r="I2517" s="3"/>
      <c r="J2517" s="3"/>
      <c r="K2517" s="3"/>
      <c r="L2517" s="3"/>
    </row>
    <row r="2518" spans="2:12" x14ac:dyDescent="0.2">
      <c r="B2518" s="71"/>
      <c r="C2518" s="71"/>
      <c r="D2518" s="3"/>
      <c r="E2518" s="3"/>
      <c r="F2518" s="3"/>
      <c r="G2518" s="69"/>
      <c r="H2518" s="3"/>
      <c r="I2518" s="3"/>
      <c r="J2518" s="3"/>
      <c r="K2518" s="3"/>
      <c r="L2518" s="3"/>
    </row>
    <row r="2519" spans="2:12" x14ac:dyDescent="0.2">
      <c r="B2519" s="71"/>
      <c r="C2519" s="71"/>
      <c r="D2519" s="3"/>
      <c r="E2519" s="3"/>
      <c r="F2519" s="3"/>
      <c r="G2519" s="69"/>
      <c r="H2519" s="3"/>
      <c r="I2519" s="3"/>
      <c r="J2519" s="3"/>
      <c r="K2519" s="3"/>
      <c r="L2519" s="3"/>
    </row>
    <row r="2520" spans="2:12" x14ac:dyDescent="0.2">
      <c r="B2520" s="71"/>
      <c r="C2520" s="71"/>
      <c r="D2520" s="3"/>
      <c r="E2520" s="3"/>
      <c r="F2520" s="3"/>
      <c r="G2520" s="69"/>
      <c r="H2520" s="3"/>
      <c r="I2520" s="3"/>
      <c r="J2520" s="3"/>
      <c r="K2520" s="3"/>
      <c r="L2520" s="3"/>
    </row>
    <row r="2521" spans="2:12" x14ac:dyDescent="0.2">
      <c r="B2521" s="71"/>
      <c r="C2521" s="71"/>
      <c r="D2521" s="3"/>
      <c r="E2521" s="3"/>
      <c r="F2521" s="3"/>
      <c r="G2521" s="69"/>
      <c r="H2521" s="3"/>
      <c r="I2521" s="3"/>
      <c r="J2521" s="3"/>
      <c r="K2521" s="3"/>
      <c r="L2521" s="3"/>
    </row>
    <row r="2522" spans="2:12" x14ac:dyDescent="0.2">
      <c r="B2522" s="71"/>
      <c r="C2522" s="71"/>
      <c r="D2522" s="3"/>
      <c r="E2522" s="3"/>
      <c r="F2522" s="3"/>
      <c r="G2522" s="69"/>
      <c r="H2522" s="3"/>
      <c r="I2522" s="3"/>
      <c r="J2522" s="3"/>
      <c r="K2522" s="3"/>
      <c r="L2522" s="3"/>
    </row>
    <row r="2523" spans="2:12" x14ac:dyDescent="0.2">
      <c r="B2523" s="71"/>
      <c r="C2523" s="71"/>
      <c r="D2523" s="3"/>
      <c r="E2523" s="3"/>
      <c r="F2523" s="3"/>
      <c r="G2523" s="69"/>
      <c r="H2523" s="3"/>
      <c r="I2523" s="3"/>
      <c r="J2523" s="3"/>
      <c r="K2523" s="3"/>
      <c r="L2523" s="3"/>
    </row>
    <row r="2524" spans="2:12" x14ac:dyDescent="0.2">
      <c r="B2524" s="71"/>
      <c r="C2524" s="71"/>
      <c r="D2524" s="3"/>
      <c r="E2524" s="3"/>
      <c r="F2524" s="3"/>
      <c r="G2524" s="69"/>
      <c r="H2524" s="3"/>
      <c r="I2524" s="3"/>
      <c r="J2524" s="3"/>
      <c r="K2524" s="3"/>
      <c r="L2524" s="3"/>
    </row>
    <row r="2525" spans="2:12" x14ac:dyDescent="0.2">
      <c r="B2525" s="71"/>
      <c r="C2525" s="71"/>
      <c r="D2525" s="3"/>
      <c r="E2525" s="3"/>
      <c r="F2525" s="3"/>
      <c r="G2525" s="69"/>
      <c r="H2525" s="3"/>
      <c r="I2525" s="3"/>
      <c r="J2525" s="3"/>
      <c r="K2525" s="3"/>
      <c r="L2525" s="3"/>
    </row>
    <row r="2526" spans="2:12" x14ac:dyDescent="0.2">
      <c r="B2526" s="71"/>
      <c r="C2526" s="71"/>
      <c r="D2526" s="3"/>
      <c r="E2526" s="3"/>
      <c r="F2526" s="3"/>
      <c r="G2526" s="69"/>
      <c r="H2526" s="3"/>
      <c r="I2526" s="3"/>
      <c r="J2526" s="3"/>
      <c r="K2526" s="3"/>
      <c r="L2526" s="3"/>
    </row>
    <row r="2527" spans="2:12" x14ac:dyDescent="0.2">
      <c r="B2527" s="71"/>
      <c r="C2527" s="71"/>
      <c r="D2527" s="3"/>
      <c r="E2527" s="3"/>
      <c r="F2527" s="3"/>
      <c r="G2527" s="69"/>
      <c r="H2527" s="3"/>
      <c r="I2527" s="3"/>
      <c r="J2527" s="3"/>
      <c r="K2527" s="3"/>
      <c r="L2527" s="3"/>
    </row>
    <row r="2528" spans="2:12" x14ac:dyDescent="0.2">
      <c r="B2528" s="71"/>
      <c r="C2528" s="71"/>
      <c r="D2528" s="3"/>
      <c r="E2528" s="3"/>
      <c r="F2528" s="3"/>
      <c r="G2528" s="69"/>
      <c r="H2528" s="3"/>
      <c r="I2528" s="3"/>
      <c r="J2528" s="3"/>
      <c r="K2528" s="3"/>
      <c r="L2528" s="3"/>
    </row>
    <row r="2529" spans="2:12" x14ac:dyDescent="0.2">
      <c r="B2529" s="71"/>
      <c r="C2529" s="71"/>
      <c r="D2529" s="3"/>
      <c r="E2529" s="3"/>
      <c r="F2529" s="3"/>
      <c r="G2529" s="69"/>
      <c r="H2529" s="3"/>
      <c r="I2529" s="3"/>
      <c r="J2529" s="3"/>
      <c r="K2529" s="3"/>
      <c r="L2529" s="3"/>
    </row>
    <row r="2530" spans="2:12" x14ac:dyDescent="0.2">
      <c r="B2530" s="71"/>
      <c r="C2530" s="71"/>
      <c r="D2530" s="3"/>
      <c r="E2530" s="3"/>
      <c r="F2530" s="3"/>
      <c r="G2530" s="69"/>
      <c r="H2530" s="3"/>
      <c r="I2530" s="3"/>
      <c r="J2530" s="3"/>
      <c r="K2530" s="3"/>
      <c r="L2530" s="3"/>
    </row>
    <row r="2531" spans="2:12" x14ac:dyDescent="0.2">
      <c r="B2531" s="71"/>
      <c r="C2531" s="71"/>
      <c r="D2531" s="3"/>
      <c r="E2531" s="3"/>
      <c r="F2531" s="3"/>
      <c r="G2531" s="69"/>
      <c r="H2531" s="3"/>
      <c r="I2531" s="3"/>
      <c r="J2531" s="3"/>
      <c r="K2531" s="3"/>
      <c r="L2531" s="3"/>
    </row>
    <row r="2532" spans="2:12" x14ac:dyDescent="0.2">
      <c r="B2532" s="71"/>
      <c r="C2532" s="71"/>
      <c r="D2532" s="3"/>
      <c r="E2532" s="3"/>
      <c r="F2532" s="3"/>
      <c r="G2532" s="69"/>
      <c r="H2532" s="3"/>
      <c r="I2532" s="3"/>
      <c r="J2532" s="3"/>
      <c r="K2532" s="3"/>
      <c r="L2532" s="3"/>
    </row>
    <row r="2533" spans="2:12" x14ac:dyDescent="0.2">
      <c r="B2533" s="71"/>
      <c r="C2533" s="71"/>
      <c r="D2533" s="3"/>
      <c r="E2533" s="3"/>
      <c r="F2533" s="3"/>
      <c r="G2533" s="69"/>
      <c r="H2533" s="3"/>
      <c r="I2533" s="3"/>
      <c r="J2533" s="3"/>
      <c r="K2533" s="3"/>
      <c r="L2533" s="3"/>
    </row>
    <row r="2534" spans="2:12" x14ac:dyDescent="0.2">
      <c r="B2534" s="71"/>
      <c r="C2534" s="71"/>
      <c r="D2534" s="3"/>
      <c r="E2534" s="3"/>
      <c r="F2534" s="3"/>
      <c r="G2534" s="69"/>
      <c r="H2534" s="3"/>
      <c r="I2534" s="3"/>
      <c r="J2534" s="3"/>
      <c r="K2534" s="3"/>
      <c r="L2534" s="3"/>
    </row>
    <row r="2535" spans="2:12" x14ac:dyDescent="0.2">
      <c r="B2535" s="71"/>
      <c r="C2535" s="71"/>
      <c r="D2535" s="3"/>
      <c r="E2535" s="3"/>
      <c r="F2535" s="3"/>
      <c r="G2535" s="69"/>
      <c r="H2535" s="3"/>
      <c r="I2535" s="3"/>
      <c r="J2535" s="3"/>
      <c r="K2535" s="3"/>
      <c r="L2535" s="3"/>
    </row>
    <row r="2536" spans="2:12" x14ac:dyDescent="0.2">
      <c r="B2536" s="71"/>
      <c r="C2536" s="71"/>
      <c r="D2536" s="3"/>
      <c r="E2536" s="3"/>
      <c r="F2536" s="3"/>
      <c r="G2536" s="69"/>
      <c r="H2536" s="3"/>
      <c r="I2536" s="3"/>
      <c r="J2536" s="3"/>
      <c r="K2536" s="3"/>
      <c r="L2536" s="3"/>
    </row>
    <row r="2537" spans="2:12" x14ac:dyDescent="0.2">
      <c r="B2537" s="71"/>
      <c r="C2537" s="71"/>
      <c r="D2537" s="3"/>
      <c r="E2537" s="3"/>
      <c r="F2537" s="3"/>
      <c r="G2537" s="69"/>
      <c r="H2537" s="3"/>
      <c r="I2537" s="3"/>
      <c r="J2537" s="3"/>
      <c r="K2537" s="3"/>
      <c r="L2537" s="3"/>
    </row>
    <row r="2538" spans="2:12" x14ac:dyDescent="0.2">
      <c r="B2538" s="71"/>
      <c r="C2538" s="71"/>
      <c r="D2538" s="3"/>
      <c r="E2538" s="3"/>
      <c r="F2538" s="3"/>
      <c r="G2538" s="69"/>
      <c r="H2538" s="3"/>
      <c r="I2538" s="3"/>
      <c r="J2538" s="3"/>
      <c r="K2538" s="3"/>
      <c r="L2538" s="3"/>
    </row>
    <row r="2539" spans="2:12" x14ac:dyDescent="0.2">
      <c r="B2539" s="71"/>
      <c r="C2539" s="71"/>
      <c r="D2539" s="3"/>
      <c r="E2539" s="3"/>
      <c r="F2539" s="3"/>
      <c r="G2539" s="69"/>
      <c r="H2539" s="3"/>
      <c r="I2539" s="3"/>
      <c r="J2539" s="3"/>
      <c r="K2539" s="3"/>
      <c r="L2539" s="3"/>
    </row>
    <row r="2540" spans="2:12" x14ac:dyDescent="0.2">
      <c r="B2540" s="71"/>
      <c r="C2540" s="71"/>
      <c r="D2540" s="3"/>
      <c r="E2540" s="3"/>
      <c r="F2540" s="3"/>
      <c r="G2540" s="69"/>
      <c r="H2540" s="3"/>
      <c r="I2540" s="3"/>
      <c r="J2540" s="3"/>
      <c r="K2540" s="3"/>
      <c r="L2540" s="3"/>
    </row>
    <row r="2541" spans="2:12" x14ac:dyDescent="0.2">
      <c r="B2541" s="71"/>
      <c r="C2541" s="71"/>
      <c r="D2541" s="3"/>
      <c r="E2541" s="3"/>
      <c r="F2541" s="3"/>
      <c r="G2541" s="69"/>
      <c r="H2541" s="3"/>
      <c r="I2541" s="3"/>
      <c r="J2541" s="3"/>
      <c r="K2541" s="3"/>
      <c r="L2541" s="3"/>
    </row>
    <row r="2542" spans="2:12" x14ac:dyDescent="0.2">
      <c r="B2542" s="71"/>
      <c r="C2542" s="71"/>
      <c r="D2542" s="3"/>
      <c r="E2542" s="3"/>
      <c r="F2542" s="3"/>
      <c r="G2542" s="69"/>
      <c r="H2542" s="3"/>
      <c r="I2542" s="3"/>
      <c r="J2542" s="3"/>
      <c r="K2542" s="3"/>
      <c r="L2542" s="3"/>
    </row>
    <row r="2543" spans="2:12" x14ac:dyDescent="0.2">
      <c r="B2543" s="71"/>
      <c r="C2543" s="71"/>
      <c r="D2543" s="3"/>
      <c r="E2543" s="3"/>
      <c r="F2543" s="3"/>
      <c r="G2543" s="69"/>
      <c r="H2543" s="3"/>
      <c r="I2543" s="3"/>
      <c r="J2543" s="3"/>
      <c r="K2543" s="3"/>
      <c r="L2543" s="3"/>
    </row>
    <row r="2544" spans="2:12" x14ac:dyDescent="0.2">
      <c r="B2544" s="71"/>
      <c r="C2544" s="71"/>
      <c r="D2544" s="3"/>
      <c r="E2544" s="3"/>
      <c r="F2544" s="3"/>
      <c r="G2544" s="69"/>
      <c r="H2544" s="3"/>
      <c r="I2544" s="3"/>
      <c r="J2544" s="3"/>
      <c r="K2544" s="3"/>
      <c r="L2544" s="3"/>
    </row>
    <row r="2545" spans="2:12" x14ac:dyDescent="0.2">
      <c r="B2545" s="71"/>
      <c r="C2545" s="71"/>
      <c r="D2545" s="3"/>
      <c r="E2545" s="3"/>
      <c r="F2545" s="3"/>
      <c r="G2545" s="69"/>
      <c r="H2545" s="3"/>
      <c r="I2545" s="3"/>
      <c r="J2545" s="3"/>
      <c r="K2545" s="3"/>
      <c r="L2545" s="3"/>
    </row>
    <row r="2546" spans="2:12" x14ac:dyDescent="0.2">
      <c r="B2546" s="71"/>
      <c r="C2546" s="71"/>
      <c r="D2546" s="3"/>
      <c r="E2546" s="3"/>
      <c r="F2546" s="3"/>
      <c r="G2546" s="69"/>
      <c r="H2546" s="3"/>
      <c r="I2546" s="3"/>
      <c r="J2546" s="3"/>
      <c r="K2546" s="3"/>
      <c r="L2546" s="3"/>
    </row>
    <row r="2547" spans="2:12" x14ac:dyDescent="0.2">
      <c r="B2547" s="71"/>
      <c r="C2547" s="71"/>
      <c r="D2547" s="3"/>
      <c r="E2547" s="3"/>
      <c r="F2547" s="3"/>
      <c r="G2547" s="69"/>
      <c r="H2547" s="3"/>
      <c r="I2547" s="3"/>
      <c r="J2547" s="3"/>
      <c r="K2547" s="3"/>
      <c r="L2547" s="3"/>
    </row>
    <row r="2548" spans="2:12" x14ac:dyDescent="0.2">
      <c r="B2548" s="71"/>
      <c r="C2548" s="71"/>
      <c r="D2548" s="3"/>
      <c r="E2548" s="3"/>
      <c r="F2548" s="3"/>
      <c r="G2548" s="69"/>
      <c r="H2548" s="3"/>
      <c r="I2548" s="3"/>
      <c r="J2548" s="3"/>
      <c r="K2548" s="3"/>
      <c r="L2548" s="3"/>
    </row>
    <row r="2549" spans="2:12" x14ac:dyDescent="0.2">
      <c r="B2549" s="71"/>
      <c r="C2549" s="71"/>
      <c r="D2549" s="3"/>
      <c r="E2549" s="3"/>
      <c r="F2549" s="3"/>
      <c r="G2549" s="69"/>
      <c r="H2549" s="3"/>
      <c r="I2549" s="3"/>
      <c r="J2549" s="3"/>
      <c r="K2549" s="3"/>
      <c r="L2549" s="3"/>
    </row>
    <row r="2550" spans="2:12" x14ac:dyDescent="0.2">
      <c r="B2550" s="71"/>
      <c r="C2550" s="71"/>
      <c r="D2550" s="3"/>
      <c r="E2550" s="3"/>
      <c r="F2550" s="3"/>
      <c r="G2550" s="69"/>
      <c r="H2550" s="3"/>
      <c r="I2550" s="3"/>
      <c r="J2550" s="3"/>
      <c r="K2550" s="3"/>
      <c r="L2550" s="3"/>
    </row>
    <row r="2551" spans="2:12" x14ac:dyDescent="0.2">
      <c r="B2551" s="71"/>
      <c r="C2551" s="71"/>
      <c r="D2551" s="3"/>
      <c r="E2551" s="3"/>
      <c r="F2551" s="3"/>
      <c r="G2551" s="69"/>
      <c r="H2551" s="3"/>
      <c r="I2551" s="3"/>
      <c r="J2551" s="3"/>
      <c r="K2551" s="3"/>
      <c r="L2551" s="3"/>
    </row>
    <row r="2552" spans="2:12" x14ac:dyDescent="0.2">
      <c r="B2552" s="71"/>
      <c r="C2552" s="71"/>
      <c r="D2552" s="3"/>
      <c r="E2552" s="3"/>
      <c r="F2552" s="3"/>
      <c r="G2552" s="69"/>
      <c r="H2552" s="3"/>
      <c r="I2552" s="3"/>
      <c r="J2552" s="3"/>
      <c r="K2552" s="3"/>
      <c r="L2552" s="3"/>
    </row>
    <row r="2553" spans="2:12" x14ac:dyDescent="0.2">
      <c r="B2553" s="71"/>
      <c r="C2553" s="71"/>
      <c r="D2553" s="3"/>
      <c r="E2553" s="3"/>
      <c r="F2553" s="3"/>
      <c r="G2553" s="69"/>
      <c r="H2553" s="3"/>
      <c r="I2553" s="3"/>
      <c r="J2553" s="3"/>
      <c r="K2553" s="3"/>
      <c r="L2553" s="3"/>
    </row>
    <row r="2554" spans="2:12" x14ac:dyDescent="0.2">
      <c r="B2554" s="71"/>
      <c r="C2554" s="71"/>
      <c r="D2554" s="3"/>
      <c r="E2554" s="3"/>
      <c r="F2554" s="3"/>
      <c r="G2554" s="69"/>
      <c r="H2554" s="3"/>
      <c r="I2554" s="3"/>
      <c r="J2554" s="3"/>
      <c r="K2554" s="3"/>
      <c r="L2554" s="3"/>
    </row>
    <row r="2555" spans="2:12" x14ac:dyDescent="0.2">
      <c r="B2555" s="71"/>
      <c r="C2555" s="71"/>
      <c r="D2555" s="3"/>
      <c r="E2555" s="3"/>
      <c r="F2555" s="3"/>
      <c r="G2555" s="69"/>
      <c r="H2555" s="3"/>
      <c r="I2555" s="3"/>
      <c r="J2555" s="3"/>
      <c r="K2555" s="3"/>
      <c r="L2555" s="3"/>
    </row>
    <row r="2556" spans="2:12" x14ac:dyDescent="0.2">
      <c r="B2556" s="71"/>
      <c r="C2556" s="71"/>
      <c r="D2556" s="3"/>
      <c r="E2556" s="3"/>
      <c r="F2556" s="3"/>
      <c r="G2556" s="69"/>
      <c r="H2556" s="3"/>
      <c r="I2556" s="3"/>
      <c r="J2556" s="3"/>
      <c r="K2556" s="3"/>
      <c r="L2556" s="3"/>
    </row>
    <row r="2557" spans="2:12" x14ac:dyDescent="0.2">
      <c r="B2557" s="71"/>
      <c r="C2557" s="71"/>
      <c r="D2557" s="3"/>
      <c r="E2557" s="3"/>
      <c r="F2557" s="3"/>
      <c r="G2557" s="69"/>
      <c r="H2557" s="3"/>
      <c r="I2557" s="3"/>
      <c r="J2557" s="3"/>
      <c r="K2557" s="3"/>
      <c r="L2557" s="3"/>
    </row>
    <row r="2558" spans="2:12" x14ac:dyDescent="0.2">
      <c r="B2558" s="71"/>
      <c r="C2558" s="71"/>
      <c r="D2558" s="3"/>
      <c r="E2558" s="3"/>
      <c r="F2558" s="3"/>
      <c r="G2558" s="69"/>
      <c r="H2558" s="3"/>
      <c r="I2558" s="3"/>
      <c r="J2558" s="3"/>
      <c r="K2558" s="3"/>
      <c r="L2558" s="3"/>
    </row>
    <row r="2559" spans="2:12" x14ac:dyDescent="0.2">
      <c r="B2559" s="71"/>
      <c r="C2559" s="71"/>
      <c r="D2559" s="3"/>
      <c r="E2559" s="3"/>
      <c r="F2559" s="3"/>
      <c r="G2559" s="69"/>
      <c r="H2559" s="3"/>
      <c r="I2559" s="3"/>
      <c r="J2559" s="3"/>
      <c r="K2559" s="3"/>
      <c r="L2559" s="3"/>
    </row>
    <row r="2560" spans="2:12" x14ac:dyDescent="0.2">
      <c r="B2560" s="71"/>
      <c r="C2560" s="71"/>
      <c r="D2560" s="3"/>
      <c r="E2560" s="3"/>
      <c r="F2560" s="3"/>
      <c r="G2560" s="69"/>
      <c r="H2560" s="3"/>
      <c r="I2560" s="3"/>
      <c r="J2560" s="3"/>
      <c r="K2560" s="3"/>
      <c r="L2560" s="3"/>
    </row>
    <row r="2561" spans="2:12" x14ac:dyDescent="0.2">
      <c r="B2561" s="71"/>
      <c r="C2561" s="71"/>
      <c r="D2561" s="3"/>
      <c r="E2561" s="3"/>
      <c r="F2561" s="3"/>
      <c r="G2561" s="69"/>
      <c r="H2561" s="3"/>
      <c r="I2561" s="3"/>
      <c r="J2561" s="3"/>
      <c r="K2561" s="3"/>
      <c r="L2561" s="3"/>
    </row>
    <row r="2562" spans="2:12" x14ac:dyDescent="0.2">
      <c r="B2562" s="71"/>
      <c r="C2562" s="71"/>
      <c r="D2562" s="3"/>
      <c r="E2562" s="3"/>
      <c r="F2562" s="3"/>
      <c r="G2562" s="69"/>
      <c r="H2562" s="3"/>
      <c r="I2562" s="3"/>
      <c r="J2562" s="3"/>
      <c r="K2562" s="3"/>
      <c r="L2562" s="3"/>
    </row>
    <row r="2563" spans="2:12" x14ac:dyDescent="0.2">
      <c r="B2563" s="71"/>
      <c r="C2563" s="71"/>
      <c r="D2563" s="3"/>
      <c r="E2563" s="3"/>
      <c r="F2563" s="3"/>
      <c r="G2563" s="69"/>
      <c r="H2563" s="3"/>
      <c r="I2563" s="3"/>
      <c r="J2563" s="3"/>
      <c r="K2563" s="3"/>
      <c r="L2563" s="3"/>
    </row>
    <row r="2564" spans="2:12" x14ac:dyDescent="0.2">
      <c r="B2564" s="71"/>
      <c r="C2564" s="71"/>
      <c r="D2564" s="3"/>
      <c r="E2564" s="3"/>
      <c r="F2564" s="3"/>
      <c r="G2564" s="69"/>
      <c r="H2564" s="3"/>
      <c r="I2564" s="3"/>
      <c r="J2564" s="3"/>
      <c r="K2564" s="3"/>
      <c r="L2564" s="3"/>
    </row>
    <row r="2565" spans="2:12" x14ac:dyDescent="0.2">
      <c r="B2565" s="71"/>
      <c r="C2565" s="71"/>
      <c r="D2565" s="3"/>
      <c r="E2565" s="3"/>
      <c r="F2565" s="3"/>
      <c r="G2565" s="69"/>
      <c r="H2565" s="3"/>
      <c r="I2565" s="3"/>
      <c r="J2565" s="3"/>
      <c r="K2565" s="3"/>
      <c r="L2565" s="3"/>
    </row>
    <row r="2566" spans="2:12" x14ac:dyDescent="0.2">
      <c r="B2566" s="71"/>
      <c r="C2566" s="71"/>
      <c r="D2566" s="3"/>
      <c r="E2566" s="3"/>
      <c r="F2566" s="3"/>
      <c r="G2566" s="69"/>
      <c r="H2566" s="3"/>
      <c r="I2566" s="3"/>
      <c r="J2566" s="3"/>
      <c r="K2566" s="3"/>
      <c r="L2566" s="3"/>
    </row>
    <row r="2567" spans="2:12" x14ac:dyDescent="0.2">
      <c r="B2567" s="71"/>
      <c r="C2567" s="71"/>
      <c r="D2567" s="3"/>
      <c r="E2567" s="3"/>
      <c r="F2567" s="3"/>
      <c r="G2567" s="69"/>
      <c r="H2567" s="3"/>
      <c r="I2567" s="3"/>
      <c r="J2567" s="3"/>
      <c r="K2567" s="3"/>
      <c r="L2567" s="3"/>
    </row>
    <row r="2568" spans="2:12" x14ac:dyDescent="0.2">
      <c r="B2568" s="71"/>
      <c r="C2568" s="71"/>
      <c r="D2568" s="3"/>
      <c r="E2568" s="3"/>
      <c r="F2568" s="3"/>
      <c r="G2568" s="69"/>
      <c r="H2568" s="3"/>
      <c r="I2568" s="3"/>
      <c r="J2568" s="3"/>
      <c r="K2568" s="3"/>
      <c r="L2568" s="3"/>
    </row>
    <row r="2569" spans="2:12" x14ac:dyDescent="0.2">
      <c r="B2569" s="71"/>
      <c r="C2569" s="71"/>
      <c r="D2569" s="3"/>
      <c r="E2569" s="3"/>
      <c r="F2569" s="3"/>
      <c r="G2569" s="69"/>
      <c r="H2569" s="3"/>
      <c r="I2569" s="3"/>
      <c r="J2569" s="3"/>
      <c r="K2569" s="3"/>
      <c r="L2569" s="3"/>
    </row>
    <row r="2570" spans="2:12" x14ac:dyDescent="0.2">
      <c r="B2570" s="71"/>
      <c r="C2570" s="71"/>
      <c r="D2570" s="3"/>
      <c r="E2570" s="3"/>
      <c r="F2570" s="3"/>
      <c r="G2570" s="69"/>
      <c r="H2570" s="3"/>
      <c r="I2570" s="3"/>
      <c r="J2570" s="3"/>
      <c r="K2570" s="3"/>
      <c r="L2570" s="3"/>
    </row>
    <row r="2571" spans="2:12" x14ac:dyDescent="0.2">
      <c r="B2571" s="71"/>
      <c r="C2571" s="71"/>
      <c r="D2571" s="3"/>
      <c r="E2571" s="3"/>
      <c r="F2571" s="3"/>
      <c r="G2571" s="69"/>
      <c r="H2571" s="3"/>
      <c r="I2571" s="3"/>
      <c r="J2571" s="3"/>
      <c r="K2571" s="3"/>
      <c r="L2571" s="3"/>
    </row>
    <row r="2572" spans="2:12" x14ac:dyDescent="0.2">
      <c r="B2572" s="71"/>
      <c r="C2572" s="71"/>
      <c r="D2572" s="3"/>
      <c r="E2572" s="3"/>
      <c r="F2572" s="3"/>
      <c r="G2572" s="69"/>
      <c r="H2572" s="3"/>
      <c r="I2572" s="3"/>
      <c r="J2572" s="3"/>
      <c r="K2572" s="3"/>
      <c r="L2572" s="3"/>
    </row>
    <row r="2573" spans="2:12" x14ac:dyDescent="0.2">
      <c r="B2573" s="71"/>
      <c r="C2573" s="71"/>
      <c r="D2573" s="3"/>
      <c r="E2573" s="3"/>
      <c r="F2573" s="3"/>
      <c r="G2573" s="69"/>
      <c r="H2573" s="3"/>
      <c r="I2573" s="3"/>
      <c r="J2573" s="3"/>
      <c r="K2573" s="3"/>
      <c r="L2573" s="3"/>
    </row>
    <row r="2574" spans="2:12" x14ac:dyDescent="0.2">
      <c r="B2574" s="71"/>
      <c r="C2574" s="71"/>
      <c r="D2574" s="3"/>
      <c r="E2574" s="3"/>
      <c r="F2574" s="3"/>
      <c r="G2574" s="69"/>
      <c r="H2574" s="3"/>
      <c r="I2574" s="3"/>
      <c r="J2574" s="3"/>
      <c r="K2574" s="3"/>
      <c r="L2574" s="3"/>
    </row>
    <row r="2575" spans="2:12" x14ac:dyDescent="0.2">
      <c r="B2575" s="71"/>
      <c r="C2575" s="71"/>
      <c r="D2575" s="3"/>
      <c r="E2575" s="3"/>
      <c r="F2575" s="3"/>
      <c r="G2575" s="69"/>
      <c r="H2575" s="3"/>
      <c r="I2575" s="3"/>
      <c r="J2575" s="3"/>
      <c r="K2575" s="3"/>
      <c r="L2575" s="3"/>
    </row>
    <row r="2576" spans="2:12" x14ac:dyDescent="0.2">
      <c r="B2576" s="71"/>
      <c r="C2576" s="71"/>
      <c r="D2576" s="3"/>
      <c r="E2576" s="3"/>
      <c r="F2576" s="3"/>
      <c r="G2576" s="69"/>
      <c r="H2576" s="3"/>
      <c r="I2576" s="3"/>
      <c r="J2576" s="3"/>
      <c r="K2576" s="3"/>
      <c r="L2576" s="3"/>
    </row>
    <row r="2577" spans="2:12" x14ac:dyDescent="0.2">
      <c r="B2577" s="71"/>
      <c r="C2577" s="71"/>
      <c r="D2577" s="3"/>
      <c r="E2577" s="3"/>
      <c r="F2577" s="3"/>
      <c r="G2577" s="69"/>
      <c r="H2577" s="3"/>
      <c r="I2577" s="3"/>
      <c r="J2577" s="3"/>
      <c r="K2577" s="3"/>
      <c r="L2577" s="3"/>
    </row>
    <row r="2578" spans="2:12" x14ac:dyDescent="0.2">
      <c r="B2578" s="71"/>
      <c r="C2578" s="71"/>
      <c r="D2578" s="3"/>
      <c r="E2578" s="3"/>
      <c r="F2578" s="3"/>
      <c r="G2578" s="69"/>
      <c r="H2578" s="3"/>
      <c r="I2578" s="3"/>
      <c r="J2578" s="3"/>
      <c r="K2578" s="3"/>
      <c r="L2578" s="3"/>
    </row>
    <row r="2579" spans="2:12" x14ac:dyDescent="0.2">
      <c r="B2579" s="71"/>
      <c r="C2579" s="71"/>
      <c r="D2579" s="3"/>
      <c r="E2579" s="3"/>
      <c r="F2579" s="3"/>
      <c r="G2579" s="69"/>
      <c r="H2579" s="3"/>
      <c r="I2579" s="3"/>
      <c r="J2579" s="3"/>
      <c r="K2579" s="3"/>
      <c r="L2579" s="3"/>
    </row>
    <row r="2580" spans="2:12" x14ac:dyDescent="0.2">
      <c r="B2580" s="71"/>
      <c r="C2580" s="71"/>
      <c r="D2580" s="3"/>
      <c r="E2580" s="3"/>
      <c r="F2580" s="3"/>
      <c r="G2580" s="69"/>
      <c r="H2580" s="3"/>
      <c r="I2580" s="3"/>
      <c r="J2580" s="3"/>
      <c r="K2580" s="3"/>
      <c r="L2580" s="3"/>
    </row>
    <row r="2581" spans="2:12" x14ac:dyDescent="0.2">
      <c r="B2581" s="71"/>
      <c r="C2581" s="71"/>
      <c r="D2581" s="3"/>
      <c r="E2581" s="3"/>
      <c r="F2581" s="3"/>
      <c r="G2581" s="69"/>
      <c r="H2581" s="3"/>
      <c r="I2581" s="3"/>
      <c r="J2581" s="3"/>
      <c r="K2581" s="3"/>
      <c r="L2581" s="3"/>
    </row>
    <row r="2582" spans="2:12" x14ac:dyDescent="0.2">
      <c r="B2582" s="71"/>
      <c r="C2582" s="71"/>
      <c r="D2582" s="3"/>
      <c r="E2582" s="3"/>
      <c r="F2582" s="3"/>
      <c r="G2582" s="69"/>
      <c r="H2582" s="3"/>
      <c r="I2582" s="3"/>
      <c r="J2582" s="3"/>
      <c r="K2582" s="3"/>
      <c r="L2582" s="3"/>
    </row>
    <row r="2583" spans="2:12" x14ac:dyDescent="0.2">
      <c r="B2583" s="71"/>
      <c r="C2583" s="71"/>
      <c r="D2583" s="3"/>
      <c r="E2583" s="3"/>
      <c r="F2583" s="3"/>
      <c r="G2583" s="69"/>
      <c r="H2583" s="3"/>
      <c r="I2583" s="3"/>
      <c r="J2583" s="3"/>
      <c r="K2583" s="3"/>
      <c r="L2583" s="3"/>
    </row>
    <row r="2584" spans="2:12" x14ac:dyDescent="0.2">
      <c r="B2584" s="71"/>
      <c r="C2584" s="71"/>
      <c r="D2584" s="3"/>
      <c r="E2584" s="3"/>
      <c r="F2584" s="3"/>
      <c r="G2584" s="69"/>
      <c r="H2584" s="3"/>
      <c r="I2584" s="3"/>
      <c r="J2584" s="3"/>
      <c r="K2584" s="3"/>
      <c r="L2584" s="3"/>
    </row>
    <row r="2585" spans="2:12" x14ac:dyDescent="0.2">
      <c r="B2585" s="71"/>
      <c r="C2585" s="71"/>
      <c r="D2585" s="3"/>
      <c r="E2585" s="3"/>
      <c r="F2585" s="3"/>
      <c r="G2585" s="69"/>
      <c r="H2585" s="3"/>
      <c r="I2585" s="3"/>
      <c r="J2585" s="3"/>
      <c r="K2585" s="3"/>
      <c r="L2585" s="3"/>
    </row>
    <row r="2586" spans="2:12" x14ac:dyDescent="0.2">
      <c r="B2586" s="71"/>
      <c r="C2586" s="71"/>
      <c r="D2586" s="3"/>
      <c r="E2586" s="3"/>
      <c r="F2586" s="3"/>
      <c r="G2586" s="69"/>
      <c r="H2586" s="3"/>
      <c r="I2586" s="3"/>
      <c r="J2586" s="3"/>
      <c r="K2586" s="3"/>
      <c r="L2586" s="3"/>
    </row>
    <row r="2587" spans="2:12" x14ac:dyDescent="0.2">
      <c r="B2587" s="71"/>
      <c r="C2587" s="71"/>
      <c r="D2587" s="3"/>
      <c r="E2587" s="3"/>
      <c r="F2587" s="3"/>
      <c r="G2587" s="69"/>
      <c r="H2587" s="3"/>
      <c r="I2587" s="3"/>
      <c r="J2587" s="3"/>
      <c r="K2587" s="3"/>
      <c r="L2587" s="3"/>
    </row>
    <row r="2588" spans="2:12" x14ac:dyDescent="0.2">
      <c r="B2588" s="71"/>
      <c r="C2588" s="71"/>
      <c r="D2588" s="3"/>
      <c r="E2588" s="3"/>
      <c r="F2588" s="3"/>
      <c r="G2588" s="69"/>
      <c r="H2588" s="3"/>
      <c r="I2588" s="3"/>
      <c r="J2588" s="3"/>
      <c r="K2588" s="3"/>
      <c r="L2588" s="3"/>
    </row>
    <row r="2589" spans="2:12" x14ac:dyDescent="0.2">
      <c r="B2589" s="71"/>
      <c r="C2589" s="71"/>
      <c r="D2589" s="3"/>
      <c r="E2589" s="3"/>
      <c r="F2589" s="3"/>
      <c r="G2589" s="69"/>
      <c r="H2589" s="3"/>
      <c r="I2589" s="3"/>
      <c r="J2589" s="3"/>
      <c r="K2589" s="3"/>
      <c r="L2589" s="3"/>
    </row>
    <row r="2590" spans="2:12" x14ac:dyDescent="0.2">
      <c r="B2590" s="71"/>
      <c r="C2590" s="71"/>
      <c r="D2590" s="3"/>
      <c r="E2590" s="3"/>
      <c r="F2590" s="3"/>
      <c r="G2590" s="69"/>
      <c r="H2590" s="3"/>
      <c r="I2590" s="3"/>
      <c r="J2590" s="3"/>
      <c r="K2590" s="3"/>
      <c r="L2590" s="3"/>
    </row>
    <row r="2591" spans="2:12" x14ac:dyDescent="0.2">
      <c r="B2591" s="71"/>
      <c r="C2591" s="71"/>
      <c r="D2591" s="3"/>
      <c r="E2591" s="3"/>
      <c r="F2591" s="3"/>
      <c r="G2591" s="69"/>
      <c r="H2591" s="3"/>
      <c r="I2591" s="3"/>
      <c r="J2591" s="3"/>
      <c r="K2591" s="3"/>
      <c r="L2591" s="3"/>
    </row>
    <row r="2592" spans="2:12" x14ac:dyDescent="0.2">
      <c r="B2592" s="71"/>
      <c r="C2592" s="71"/>
      <c r="D2592" s="3"/>
      <c r="E2592" s="3"/>
      <c r="F2592" s="3"/>
      <c r="G2592" s="69"/>
      <c r="H2592" s="3"/>
      <c r="I2592" s="3"/>
      <c r="J2592" s="3"/>
      <c r="K2592" s="3"/>
      <c r="L2592" s="3"/>
    </row>
    <row r="2593" spans="2:12" x14ac:dyDescent="0.2">
      <c r="B2593" s="71"/>
      <c r="C2593" s="71"/>
      <c r="D2593" s="3"/>
      <c r="E2593" s="3"/>
      <c r="F2593" s="3"/>
      <c r="G2593" s="69"/>
      <c r="H2593" s="3"/>
      <c r="I2593" s="3"/>
      <c r="J2593" s="3"/>
      <c r="K2593" s="3"/>
      <c r="L2593" s="3"/>
    </row>
    <row r="2594" spans="2:12" x14ac:dyDescent="0.2">
      <c r="B2594" s="71"/>
      <c r="C2594" s="71"/>
      <c r="D2594" s="3"/>
      <c r="E2594" s="3"/>
      <c r="F2594" s="3"/>
      <c r="G2594" s="69"/>
      <c r="H2594" s="3"/>
      <c r="I2594" s="3"/>
      <c r="J2594" s="3"/>
      <c r="K2594" s="3"/>
      <c r="L2594" s="3"/>
    </row>
    <row r="2595" spans="2:12" x14ac:dyDescent="0.2">
      <c r="B2595" s="71"/>
      <c r="C2595" s="71"/>
      <c r="D2595" s="3"/>
      <c r="E2595" s="3"/>
      <c r="F2595" s="3"/>
      <c r="G2595" s="69"/>
      <c r="H2595" s="3"/>
      <c r="I2595" s="3"/>
      <c r="J2595" s="3"/>
      <c r="K2595" s="3"/>
      <c r="L2595" s="3"/>
    </row>
    <row r="2596" spans="2:12" x14ac:dyDescent="0.2">
      <c r="B2596" s="71"/>
      <c r="C2596" s="71"/>
      <c r="D2596" s="3"/>
      <c r="E2596" s="3"/>
      <c r="F2596" s="3"/>
      <c r="G2596" s="69"/>
      <c r="H2596" s="3"/>
      <c r="I2596" s="3"/>
      <c r="J2596" s="3"/>
      <c r="K2596" s="3"/>
      <c r="L2596" s="3"/>
    </row>
    <row r="2597" spans="2:12" x14ac:dyDescent="0.2">
      <c r="B2597" s="71"/>
      <c r="C2597" s="71"/>
      <c r="D2597" s="3"/>
      <c r="E2597" s="3"/>
      <c r="F2597" s="3"/>
      <c r="G2597" s="69"/>
      <c r="H2597" s="3"/>
      <c r="I2597" s="3"/>
      <c r="J2597" s="3"/>
      <c r="K2597" s="3"/>
      <c r="L2597" s="3"/>
    </row>
    <row r="2598" spans="2:12" x14ac:dyDescent="0.2">
      <c r="B2598" s="71"/>
      <c r="C2598" s="71"/>
      <c r="D2598" s="3"/>
      <c r="E2598" s="3"/>
      <c r="F2598" s="3"/>
      <c r="G2598" s="69"/>
      <c r="H2598" s="3"/>
      <c r="I2598" s="3"/>
      <c r="J2598" s="3"/>
      <c r="K2598" s="3"/>
      <c r="L2598" s="3"/>
    </row>
    <row r="2599" spans="2:12" x14ac:dyDescent="0.2">
      <c r="B2599" s="71"/>
      <c r="C2599" s="71"/>
      <c r="D2599" s="3"/>
      <c r="E2599" s="3"/>
      <c r="F2599" s="3"/>
      <c r="G2599" s="69"/>
      <c r="H2599" s="3"/>
      <c r="I2599" s="3"/>
      <c r="J2599" s="3"/>
      <c r="K2599" s="3"/>
      <c r="L2599" s="3"/>
    </row>
    <row r="2600" spans="2:12" x14ac:dyDescent="0.2">
      <c r="B2600" s="71"/>
      <c r="C2600" s="71"/>
      <c r="D2600" s="3"/>
      <c r="E2600" s="3"/>
      <c r="F2600" s="3"/>
      <c r="G2600" s="69"/>
      <c r="H2600" s="3"/>
      <c r="I2600" s="3"/>
      <c r="J2600" s="3"/>
      <c r="K2600" s="3"/>
      <c r="L2600" s="3"/>
    </row>
    <row r="2601" spans="2:12" x14ac:dyDescent="0.2">
      <c r="B2601" s="71"/>
      <c r="C2601" s="71"/>
      <c r="D2601" s="3"/>
      <c r="E2601" s="3"/>
      <c r="F2601" s="3"/>
      <c r="G2601" s="69"/>
      <c r="H2601" s="3"/>
      <c r="I2601" s="3"/>
      <c r="J2601" s="3"/>
      <c r="K2601" s="3"/>
      <c r="L2601" s="3"/>
    </row>
    <row r="2602" spans="2:12" x14ac:dyDescent="0.2">
      <c r="B2602" s="71"/>
      <c r="C2602" s="71"/>
      <c r="D2602" s="3"/>
      <c r="E2602" s="3"/>
      <c r="F2602" s="3"/>
      <c r="G2602" s="69"/>
      <c r="H2602" s="3"/>
      <c r="I2602" s="3"/>
      <c r="J2602" s="3"/>
      <c r="K2602" s="3"/>
      <c r="L2602" s="3"/>
    </row>
    <row r="2603" spans="2:12" x14ac:dyDescent="0.2">
      <c r="B2603" s="71"/>
      <c r="C2603" s="71"/>
      <c r="D2603" s="3"/>
      <c r="E2603" s="3"/>
      <c r="F2603" s="3"/>
      <c r="G2603" s="69"/>
      <c r="H2603" s="3"/>
      <c r="I2603" s="3"/>
      <c r="J2603" s="3"/>
      <c r="K2603" s="3"/>
      <c r="L2603" s="3"/>
    </row>
    <row r="2604" spans="2:12" x14ac:dyDescent="0.2">
      <c r="B2604" s="71"/>
      <c r="C2604" s="71"/>
      <c r="D2604" s="3"/>
      <c r="E2604" s="3"/>
      <c r="F2604" s="3"/>
      <c r="G2604" s="69"/>
      <c r="H2604" s="3"/>
      <c r="I2604" s="3"/>
      <c r="J2604" s="3"/>
      <c r="K2604" s="3"/>
      <c r="L2604" s="3"/>
    </row>
    <row r="2605" spans="2:12" x14ac:dyDescent="0.2">
      <c r="B2605" s="71"/>
      <c r="C2605" s="71"/>
      <c r="D2605" s="3"/>
      <c r="E2605" s="3"/>
      <c r="F2605" s="3"/>
      <c r="G2605" s="69"/>
      <c r="H2605" s="3"/>
      <c r="I2605" s="3"/>
      <c r="J2605" s="3"/>
      <c r="K2605" s="3"/>
      <c r="L2605" s="3"/>
    </row>
    <row r="2606" spans="2:12" x14ac:dyDescent="0.2">
      <c r="B2606" s="71"/>
      <c r="C2606" s="71"/>
      <c r="D2606" s="3"/>
      <c r="E2606" s="3"/>
      <c r="F2606" s="3"/>
      <c r="G2606" s="69"/>
      <c r="H2606" s="3"/>
      <c r="I2606" s="3"/>
      <c r="J2606" s="3"/>
      <c r="K2606" s="3"/>
      <c r="L2606" s="3"/>
    </row>
    <row r="2607" spans="2:12" x14ac:dyDescent="0.2">
      <c r="B2607" s="71"/>
      <c r="C2607" s="71"/>
      <c r="D2607" s="3"/>
      <c r="E2607" s="3"/>
      <c r="F2607" s="3"/>
      <c r="G2607" s="69"/>
      <c r="H2607" s="3"/>
      <c r="I2607" s="3"/>
      <c r="J2607" s="3"/>
      <c r="K2607" s="3"/>
      <c r="L2607" s="3"/>
    </row>
    <row r="2608" spans="2:12" x14ac:dyDescent="0.2">
      <c r="B2608" s="71"/>
      <c r="C2608" s="71"/>
      <c r="D2608" s="3"/>
      <c r="E2608" s="3"/>
      <c r="F2608" s="3"/>
      <c r="G2608" s="69"/>
      <c r="H2608" s="3"/>
      <c r="I2608" s="3"/>
      <c r="J2608" s="3"/>
      <c r="K2608" s="3"/>
      <c r="L2608" s="3"/>
    </row>
    <row r="2609" spans="2:12" x14ac:dyDescent="0.2">
      <c r="B2609" s="71"/>
      <c r="C2609" s="71"/>
      <c r="D2609" s="3"/>
      <c r="E2609" s="3"/>
      <c r="F2609" s="3"/>
      <c r="G2609" s="69"/>
      <c r="H2609" s="3"/>
      <c r="I2609" s="3"/>
      <c r="J2609" s="3"/>
      <c r="K2609" s="3"/>
      <c r="L2609" s="3"/>
    </row>
    <row r="2610" spans="2:12" x14ac:dyDescent="0.2">
      <c r="B2610" s="71"/>
      <c r="C2610" s="71"/>
      <c r="D2610" s="3"/>
      <c r="E2610" s="3"/>
      <c r="F2610" s="3"/>
      <c r="G2610" s="69"/>
      <c r="H2610" s="3"/>
      <c r="I2610" s="3"/>
      <c r="J2610" s="3"/>
      <c r="K2610" s="3"/>
      <c r="L2610" s="3"/>
    </row>
    <row r="2611" spans="2:12" x14ac:dyDescent="0.2">
      <c r="B2611" s="71"/>
      <c r="C2611" s="71"/>
      <c r="D2611" s="3"/>
      <c r="E2611" s="3"/>
      <c r="F2611" s="3"/>
      <c r="G2611" s="69"/>
      <c r="H2611" s="3"/>
      <c r="I2611" s="3"/>
      <c r="J2611" s="3"/>
      <c r="K2611" s="3"/>
      <c r="L2611" s="3"/>
    </row>
    <row r="2612" spans="2:12" x14ac:dyDescent="0.2">
      <c r="B2612" s="71"/>
      <c r="C2612" s="71"/>
      <c r="D2612" s="3"/>
      <c r="E2612" s="3"/>
      <c r="F2612" s="3"/>
      <c r="G2612" s="69"/>
      <c r="H2612" s="3"/>
      <c r="I2612" s="3"/>
      <c r="J2612" s="3"/>
      <c r="K2612" s="3"/>
      <c r="L2612" s="3"/>
    </row>
    <row r="2613" spans="2:12" x14ac:dyDescent="0.2">
      <c r="B2613" s="71"/>
      <c r="C2613" s="71"/>
      <c r="D2613" s="3"/>
      <c r="E2613" s="3"/>
      <c r="F2613" s="3"/>
      <c r="G2613" s="69"/>
      <c r="H2613" s="3"/>
      <c r="I2613" s="3"/>
      <c r="J2613" s="3"/>
      <c r="K2613" s="3"/>
      <c r="L2613" s="3"/>
    </row>
    <row r="2614" spans="2:12" x14ac:dyDescent="0.2">
      <c r="B2614" s="71"/>
      <c r="C2614" s="71"/>
      <c r="D2614" s="3"/>
      <c r="E2614" s="3"/>
      <c r="F2614" s="3"/>
      <c r="G2614" s="69"/>
      <c r="H2614" s="3"/>
      <c r="I2614" s="3"/>
      <c r="J2614" s="3"/>
      <c r="K2614" s="3"/>
      <c r="L2614" s="3"/>
    </row>
    <row r="2615" spans="2:12" x14ac:dyDescent="0.2">
      <c r="B2615" s="71"/>
      <c r="C2615" s="71"/>
      <c r="D2615" s="3"/>
      <c r="E2615" s="3"/>
      <c r="F2615" s="3"/>
      <c r="G2615" s="69"/>
      <c r="H2615" s="3"/>
      <c r="I2615" s="3"/>
      <c r="J2615" s="3"/>
      <c r="K2615" s="3"/>
      <c r="L2615" s="3"/>
    </row>
    <row r="2616" spans="2:12" x14ac:dyDescent="0.2">
      <c r="B2616" s="71"/>
      <c r="C2616" s="71"/>
      <c r="D2616" s="3"/>
      <c r="E2616" s="3"/>
      <c r="F2616" s="3"/>
      <c r="G2616" s="69"/>
      <c r="H2616" s="3"/>
      <c r="I2616" s="3"/>
      <c r="J2616" s="3"/>
      <c r="K2616" s="3"/>
      <c r="L2616" s="3"/>
    </row>
    <row r="2617" spans="2:12" x14ac:dyDescent="0.2">
      <c r="B2617" s="71"/>
      <c r="C2617" s="71"/>
      <c r="D2617" s="3"/>
      <c r="E2617" s="3"/>
      <c r="F2617" s="3"/>
      <c r="G2617" s="69"/>
      <c r="H2617" s="3"/>
      <c r="I2617" s="3"/>
      <c r="J2617" s="3"/>
      <c r="K2617" s="3"/>
      <c r="L2617" s="3"/>
    </row>
    <row r="2618" spans="2:12" x14ac:dyDescent="0.2">
      <c r="B2618" s="71"/>
      <c r="C2618" s="71"/>
      <c r="D2618" s="3"/>
      <c r="E2618" s="3"/>
      <c r="F2618" s="3"/>
      <c r="G2618" s="69"/>
      <c r="H2618" s="3"/>
      <c r="I2618" s="3"/>
      <c r="J2618" s="3"/>
      <c r="K2618" s="3"/>
      <c r="L2618" s="3"/>
    </row>
    <row r="2619" spans="2:12" x14ac:dyDescent="0.2">
      <c r="B2619" s="71"/>
      <c r="C2619" s="71"/>
      <c r="D2619" s="3"/>
      <c r="E2619" s="3"/>
      <c r="F2619" s="3"/>
      <c r="G2619" s="69"/>
      <c r="H2619" s="3"/>
      <c r="I2619" s="3"/>
      <c r="J2619" s="3"/>
      <c r="K2619" s="3"/>
      <c r="L2619" s="3"/>
    </row>
    <row r="2620" spans="2:12" x14ac:dyDescent="0.2">
      <c r="B2620" s="71"/>
      <c r="C2620" s="71"/>
      <c r="D2620" s="3"/>
      <c r="E2620" s="3"/>
      <c r="F2620" s="3"/>
      <c r="G2620" s="69"/>
      <c r="H2620" s="3"/>
      <c r="I2620" s="3"/>
      <c r="J2620" s="3"/>
      <c r="K2620" s="3"/>
      <c r="L2620" s="3"/>
    </row>
    <row r="2621" spans="2:12" x14ac:dyDescent="0.2">
      <c r="B2621" s="71"/>
      <c r="C2621" s="71"/>
      <c r="D2621" s="3"/>
      <c r="E2621" s="3"/>
      <c r="F2621" s="3"/>
      <c r="G2621" s="69"/>
      <c r="H2621" s="3"/>
      <c r="I2621" s="3"/>
      <c r="J2621" s="3"/>
      <c r="K2621" s="3"/>
      <c r="L2621" s="3"/>
    </row>
    <row r="2622" spans="2:12" x14ac:dyDescent="0.2">
      <c r="B2622" s="71"/>
      <c r="C2622" s="71"/>
      <c r="D2622" s="3"/>
      <c r="E2622" s="3"/>
      <c r="F2622" s="3"/>
      <c r="G2622" s="69"/>
      <c r="H2622" s="3"/>
      <c r="I2622" s="3"/>
      <c r="J2622" s="3"/>
      <c r="K2622" s="3"/>
      <c r="L2622" s="3"/>
    </row>
    <row r="2623" spans="2:12" x14ac:dyDescent="0.2">
      <c r="B2623" s="71"/>
      <c r="C2623" s="71"/>
      <c r="D2623" s="3"/>
      <c r="E2623" s="3"/>
      <c r="F2623" s="3"/>
      <c r="G2623" s="69"/>
      <c r="H2623" s="3"/>
      <c r="I2623" s="3"/>
      <c r="J2623" s="3"/>
      <c r="K2623" s="3"/>
      <c r="L2623" s="3"/>
    </row>
    <row r="2624" spans="2:12" x14ac:dyDescent="0.2">
      <c r="B2624" s="71"/>
      <c r="C2624" s="71"/>
      <c r="D2624" s="3"/>
      <c r="E2624" s="3"/>
      <c r="F2624" s="3"/>
      <c r="G2624" s="69"/>
      <c r="H2624" s="3"/>
      <c r="I2624" s="3"/>
      <c r="J2624" s="3"/>
      <c r="K2624" s="3"/>
      <c r="L2624" s="3"/>
    </row>
    <row r="2625" spans="2:12" x14ac:dyDescent="0.2">
      <c r="B2625" s="71"/>
      <c r="C2625" s="71"/>
      <c r="D2625" s="3"/>
      <c r="E2625" s="3"/>
      <c r="F2625" s="3"/>
      <c r="G2625" s="69"/>
      <c r="H2625" s="3"/>
      <c r="I2625" s="3"/>
      <c r="J2625" s="3"/>
      <c r="K2625" s="3"/>
      <c r="L2625" s="3"/>
    </row>
    <row r="2626" spans="2:12" x14ac:dyDescent="0.2">
      <c r="B2626" s="71"/>
      <c r="C2626" s="71"/>
      <c r="D2626" s="3"/>
      <c r="E2626" s="3"/>
      <c r="F2626" s="3"/>
      <c r="G2626" s="69"/>
      <c r="H2626" s="3"/>
      <c r="I2626" s="3"/>
      <c r="J2626" s="3"/>
      <c r="K2626" s="3"/>
      <c r="L2626" s="3"/>
    </row>
    <row r="2627" spans="2:12" x14ac:dyDescent="0.2">
      <c r="B2627" s="71"/>
      <c r="C2627" s="71"/>
      <c r="D2627" s="3"/>
      <c r="E2627" s="3"/>
      <c r="F2627" s="3"/>
      <c r="G2627" s="69"/>
      <c r="H2627" s="3"/>
      <c r="I2627" s="3"/>
      <c r="J2627" s="3"/>
      <c r="K2627" s="3"/>
      <c r="L2627" s="3"/>
    </row>
    <row r="2628" spans="2:12" x14ac:dyDescent="0.2">
      <c r="B2628" s="71"/>
      <c r="C2628" s="71"/>
      <c r="D2628" s="3"/>
      <c r="E2628" s="3"/>
      <c r="F2628" s="3"/>
      <c r="G2628" s="69"/>
      <c r="H2628" s="3"/>
      <c r="I2628" s="3"/>
      <c r="J2628" s="3"/>
      <c r="K2628" s="3"/>
      <c r="L2628" s="3"/>
    </row>
    <row r="2629" spans="2:12" x14ac:dyDescent="0.2">
      <c r="B2629" s="71"/>
      <c r="C2629" s="71"/>
      <c r="D2629" s="3"/>
      <c r="E2629" s="3"/>
      <c r="F2629" s="3"/>
      <c r="G2629" s="69"/>
      <c r="H2629" s="3"/>
      <c r="I2629" s="3"/>
      <c r="J2629" s="3"/>
      <c r="K2629" s="3"/>
      <c r="L2629" s="3"/>
    </row>
    <row r="2630" spans="2:12" x14ac:dyDescent="0.2">
      <c r="B2630" s="71"/>
      <c r="C2630" s="71"/>
      <c r="D2630" s="3"/>
      <c r="E2630" s="3"/>
      <c r="F2630" s="3"/>
      <c r="G2630" s="69"/>
      <c r="H2630" s="3"/>
      <c r="I2630" s="3"/>
      <c r="J2630" s="3"/>
      <c r="K2630" s="3"/>
      <c r="L2630" s="3"/>
    </row>
    <row r="2631" spans="2:12" x14ac:dyDescent="0.2">
      <c r="B2631" s="71"/>
      <c r="C2631" s="71"/>
      <c r="D2631" s="3"/>
      <c r="E2631" s="3"/>
      <c r="F2631" s="3"/>
      <c r="G2631" s="69"/>
      <c r="H2631" s="3"/>
      <c r="I2631" s="3"/>
      <c r="J2631" s="3"/>
      <c r="K2631" s="3"/>
      <c r="L2631" s="3"/>
    </row>
    <row r="2632" spans="2:12" x14ac:dyDescent="0.2">
      <c r="B2632" s="71"/>
      <c r="C2632" s="71"/>
      <c r="D2632" s="3"/>
      <c r="E2632" s="3"/>
      <c r="F2632" s="3"/>
      <c r="G2632" s="69"/>
      <c r="H2632" s="3"/>
      <c r="I2632" s="3"/>
      <c r="J2632" s="3"/>
      <c r="K2632" s="3"/>
      <c r="L2632" s="3"/>
    </row>
    <row r="2633" spans="2:12" x14ac:dyDescent="0.2">
      <c r="B2633" s="71"/>
      <c r="C2633" s="71"/>
      <c r="D2633" s="3"/>
      <c r="E2633" s="3"/>
      <c r="F2633" s="3"/>
      <c r="G2633" s="69"/>
      <c r="H2633" s="3"/>
      <c r="I2633" s="3"/>
      <c r="J2633" s="3"/>
      <c r="K2633" s="3"/>
      <c r="L2633" s="3"/>
    </row>
    <row r="2634" spans="2:12" x14ac:dyDescent="0.2">
      <c r="B2634" s="71"/>
      <c r="C2634" s="71"/>
      <c r="D2634" s="3"/>
      <c r="E2634" s="3"/>
      <c r="F2634" s="3"/>
      <c r="G2634" s="69"/>
      <c r="H2634" s="3"/>
      <c r="I2634" s="3"/>
      <c r="J2634" s="3"/>
      <c r="K2634" s="3"/>
      <c r="L2634" s="3"/>
    </row>
    <row r="2635" spans="2:12" x14ac:dyDescent="0.2">
      <c r="B2635" s="71"/>
      <c r="C2635" s="71"/>
      <c r="D2635" s="3"/>
      <c r="E2635" s="3"/>
      <c r="F2635" s="3"/>
      <c r="G2635" s="69"/>
      <c r="H2635" s="3"/>
      <c r="I2635" s="3"/>
      <c r="J2635" s="3"/>
      <c r="K2635" s="3"/>
      <c r="L2635" s="3"/>
    </row>
    <row r="2636" spans="2:12" x14ac:dyDescent="0.2">
      <c r="B2636" s="71"/>
      <c r="C2636" s="71"/>
      <c r="D2636" s="3"/>
      <c r="E2636" s="3"/>
      <c r="F2636" s="3"/>
      <c r="G2636" s="69"/>
      <c r="H2636" s="3"/>
      <c r="I2636" s="3"/>
      <c r="J2636" s="3"/>
      <c r="K2636" s="3"/>
      <c r="L2636" s="3"/>
    </row>
    <row r="2637" spans="2:12" x14ac:dyDescent="0.2">
      <c r="B2637" s="71"/>
      <c r="C2637" s="71"/>
      <c r="D2637" s="3"/>
      <c r="E2637" s="3"/>
      <c r="F2637" s="3"/>
      <c r="G2637" s="69"/>
      <c r="H2637" s="3"/>
      <c r="I2637" s="3"/>
      <c r="J2637" s="3"/>
      <c r="K2637" s="3"/>
      <c r="L2637" s="3"/>
    </row>
    <row r="2638" spans="2:12" x14ac:dyDescent="0.2">
      <c r="B2638" s="71"/>
      <c r="C2638" s="71"/>
      <c r="D2638" s="3"/>
      <c r="E2638" s="3"/>
      <c r="F2638" s="3"/>
      <c r="G2638" s="69"/>
      <c r="H2638" s="3"/>
      <c r="I2638" s="3"/>
      <c r="J2638" s="3"/>
      <c r="K2638" s="3"/>
      <c r="L2638" s="3"/>
    </row>
    <row r="2639" spans="2:12" x14ac:dyDescent="0.2">
      <c r="B2639" s="71"/>
      <c r="C2639" s="71"/>
      <c r="D2639" s="3"/>
      <c r="E2639" s="3"/>
      <c r="F2639" s="3"/>
      <c r="G2639" s="69"/>
      <c r="H2639" s="3"/>
      <c r="I2639" s="3"/>
      <c r="J2639" s="3"/>
      <c r="K2639" s="3"/>
      <c r="L2639" s="3"/>
    </row>
    <row r="2640" spans="2:12" x14ac:dyDescent="0.2">
      <c r="B2640" s="71"/>
      <c r="C2640" s="71"/>
      <c r="D2640" s="3"/>
      <c r="E2640" s="3"/>
      <c r="F2640" s="3"/>
      <c r="G2640" s="69"/>
      <c r="H2640" s="3"/>
      <c r="I2640" s="3"/>
      <c r="J2640" s="3"/>
      <c r="K2640" s="3"/>
      <c r="L2640" s="3"/>
    </row>
    <row r="2641" spans="2:12" x14ac:dyDescent="0.2">
      <c r="B2641" s="71"/>
      <c r="C2641" s="71"/>
      <c r="D2641" s="3"/>
      <c r="E2641" s="3"/>
      <c r="F2641" s="3"/>
      <c r="G2641" s="69"/>
      <c r="H2641" s="3"/>
      <c r="I2641" s="3"/>
      <c r="J2641" s="3"/>
      <c r="K2641" s="3"/>
      <c r="L2641" s="3"/>
    </row>
    <row r="2642" spans="2:12" x14ac:dyDescent="0.2">
      <c r="B2642" s="71"/>
      <c r="C2642" s="71"/>
      <c r="D2642" s="3"/>
      <c r="E2642" s="3"/>
      <c r="F2642" s="3"/>
      <c r="G2642" s="69"/>
      <c r="H2642" s="3"/>
      <c r="I2642" s="3"/>
      <c r="J2642" s="3"/>
      <c r="K2642" s="3"/>
      <c r="L2642" s="3"/>
    </row>
    <row r="2643" spans="2:12" x14ac:dyDescent="0.2">
      <c r="B2643" s="71"/>
      <c r="C2643" s="71"/>
      <c r="D2643" s="3"/>
      <c r="E2643" s="3"/>
      <c r="F2643" s="3"/>
      <c r="G2643" s="69"/>
      <c r="H2643" s="3"/>
      <c r="I2643" s="3"/>
      <c r="J2643" s="3"/>
      <c r="K2643" s="3"/>
      <c r="L2643" s="3"/>
    </row>
    <row r="2644" spans="2:12" x14ac:dyDescent="0.2">
      <c r="B2644" s="71"/>
      <c r="C2644" s="71"/>
      <c r="D2644" s="3"/>
      <c r="E2644" s="3"/>
      <c r="F2644" s="3"/>
      <c r="G2644" s="69"/>
      <c r="H2644" s="3"/>
      <c r="I2644" s="3"/>
      <c r="J2644" s="3"/>
      <c r="K2644" s="3"/>
      <c r="L2644" s="3"/>
    </row>
    <row r="2645" spans="2:12" x14ac:dyDescent="0.2">
      <c r="B2645" s="71"/>
      <c r="C2645" s="71"/>
      <c r="D2645" s="3"/>
      <c r="E2645" s="3"/>
      <c r="F2645" s="3"/>
      <c r="G2645" s="69"/>
      <c r="H2645" s="3"/>
      <c r="I2645" s="3"/>
      <c r="J2645" s="3"/>
      <c r="K2645" s="3"/>
      <c r="L2645" s="3"/>
    </row>
    <row r="2646" spans="2:12" x14ac:dyDescent="0.2">
      <c r="B2646" s="71"/>
      <c r="C2646" s="71"/>
      <c r="D2646" s="3"/>
      <c r="E2646" s="3"/>
      <c r="F2646" s="3"/>
      <c r="G2646" s="69"/>
      <c r="H2646" s="3"/>
      <c r="I2646" s="3"/>
      <c r="J2646" s="3"/>
      <c r="K2646" s="3"/>
      <c r="L2646" s="3"/>
    </row>
    <row r="2647" spans="2:12" x14ac:dyDescent="0.2">
      <c r="B2647" s="71"/>
      <c r="C2647" s="71"/>
      <c r="D2647" s="3"/>
      <c r="E2647" s="3"/>
      <c r="F2647" s="3"/>
      <c r="G2647" s="69"/>
      <c r="H2647" s="3"/>
      <c r="I2647" s="3"/>
      <c r="J2647" s="3"/>
      <c r="K2647" s="3"/>
      <c r="L2647" s="3"/>
    </row>
    <row r="2648" spans="2:12" x14ac:dyDescent="0.2">
      <c r="B2648" s="71"/>
      <c r="C2648" s="71"/>
      <c r="D2648" s="3"/>
      <c r="E2648" s="3"/>
      <c r="F2648" s="3"/>
      <c r="G2648" s="69"/>
      <c r="H2648" s="3"/>
      <c r="I2648" s="3"/>
      <c r="J2648" s="3"/>
      <c r="K2648" s="3"/>
      <c r="L2648" s="3"/>
    </row>
    <row r="2649" spans="2:12" x14ac:dyDescent="0.2">
      <c r="B2649" s="71"/>
      <c r="C2649" s="71"/>
      <c r="D2649" s="3"/>
      <c r="E2649" s="3"/>
      <c r="F2649" s="3"/>
      <c r="G2649" s="69"/>
      <c r="H2649" s="3"/>
      <c r="I2649" s="3"/>
      <c r="J2649" s="3"/>
      <c r="K2649" s="3"/>
      <c r="L2649" s="3"/>
    </row>
    <row r="2650" spans="2:12" x14ac:dyDescent="0.2">
      <c r="B2650" s="71"/>
      <c r="C2650" s="71"/>
      <c r="D2650" s="3"/>
      <c r="E2650" s="3"/>
      <c r="F2650" s="3"/>
      <c r="G2650" s="69"/>
      <c r="H2650" s="3"/>
      <c r="I2650" s="3"/>
      <c r="J2650" s="3"/>
      <c r="K2650" s="3"/>
      <c r="L2650" s="3"/>
    </row>
    <row r="2651" spans="2:12" x14ac:dyDescent="0.2">
      <c r="B2651" s="71"/>
      <c r="C2651" s="71"/>
      <c r="D2651" s="3"/>
      <c r="E2651" s="3"/>
      <c r="F2651" s="3"/>
      <c r="G2651" s="69"/>
      <c r="H2651" s="3"/>
      <c r="I2651" s="3"/>
      <c r="J2651" s="3"/>
      <c r="K2651" s="3"/>
      <c r="L2651" s="3"/>
    </row>
    <row r="2652" spans="2:12" x14ac:dyDescent="0.2">
      <c r="B2652" s="71"/>
      <c r="C2652" s="71"/>
      <c r="D2652" s="3"/>
      <c r="E2652" s="3"/>
      <c r="F2652" s="3"/>
      <c r="G2652" s="69"/>
      <c r="H2652" s="3"/>
      <c r="I2652" s="3"/>
      <c r="J2652" s="3"/>
      <c r="K2652" s="3"/>
      <c r="L2652" s="3"/>
    </row>
    <row r="2653" spans="2:12" x14ac:dyDescent="0.2">
      <c r="B2653" s="71"/>
      <c r="C2653" s="71"/>
      <c r="D2653" s="3"/>
      <c r="E2653" s="3"/>
      <c r="F2653" s="3"/>
      <c r="G2653" s="69"/>
      <c r="H2653" s="3"/>
      <c r="I2653" s="3"/>
      <c r="J2653" s="3"/>
      <c r="K2653" s="3"/>
      <c r="L2653" s="3"/>
    </row>
    <row r="2654" spans="2:12" x14ac:dyDescent="0.2">
      <c r="B2654" s="71"/>
      <c r="C2654" s="71"/>
      <c r="D2654" s="3"/>
      <c r="E2654" s="3"/>
      <c r="F2654" s="3"/>
      <c r="G2654" s="69"/>
      <c r="H2654" s="3"/>
      <c r="I2654" s="3"/>
      <c r="J2654" s="3"/>
      <c r="K2654" s="3"/>
      <c r="L2654" s="3"/>
    </row>
    <row r="2655" spans="2:12" x14ac:dyDescent="0.2">
      <c r="B2655" s="71"/>
      <c r="C2655" s="71"/>
      <c r="D2655" s="3"/>
      <c r="E2655" s="3"/>
      <c r="F2655" s="3"/>
      <c r="G2655" s="69"/>
      <c r="H2655" s="3"/>
      <c r="I2655" s="3"/>
      <c r="J2655" s="3"/>
      <c r="K2655" s="3"/>
      <c r="L2655" s="3"/>
    </row>
    <row r="2656" spans="2:12" x14ac:dyDescent="0.2">
      <c r="B2656" s="71"/>
      <c r="C2656" s="71"/>
      <c r="D2656" s="3"/>
      <c r="E2656" s="3"/>
      <c r="F2656" s="3"/>
      <c r="G2656" s="69"/>
      <c r="H2656" s="3"/>
      <c r="I2656" s="3"/>
      <c r="J2656" s="3"/>
      <c r="K2656" s="3"/>
      <c r="L2656" s="3"/>
    </row>
    <row r="2657" spans="2:12" x14ac:dyDescent="0.2">
      <c r="B2657" s="71"/>
      <c r="C2657" s="71"/>
      <c r="D2657" s="3"/>
      <c r="E2657" s="3"/>
      <c r="F2657" s="3"/>
      <c r="G2657" s="69"/>
      <c r="H2657" s="3"/>
      <c r="I2657" s="3"/>
      <c r="J2657" s="3"/>
      <c r="K2657" s="3"/>
      <c r="L2657" s="3"/>
    </row>
    <row r="2658" spans="2:12" x14ac:dyDescent="0.2">
      <c r="B2658" s="71"/>
      <c r="C2658" s="71"/>
      <c r="D2658" s="3"/>
      <c r="E2658" s="3"/>
      <c r="F2658" s="3"/>
      <c r="G2658" s="69"/>
      <c r="H2658" s="3"/>
      <c r="I2658" s="3"/>
      <c r="J2658" s="3"/>
      <c r="K2658" s="3"/>
      <c r="L2658" s="3"/>
    </row>
    <row r="2659" spans="2:12" x14ac:dyDescent="0.2">
      <c r="B2659" s="71"/>
      <c r="C2659" s="71"/>
      <c r="D2659" s="3"/>
      <c r="E2659" s="3"/>
      <c r="F2659" s="3"/>
      <c r="G2659" s="69"/>
      <c r="H2659" s="3"/>
      <c r="I2659" s="3"/>
      <c r="J2659" s="3"/>
      <c r="K2659" s="3"/>
      <c r="L2659" s="3"/>
    </row>
    <row r="2660" spans="2:12" x14ac:dyDescent="0.2">
      <c r="B2660" s="71"/>
      <c r="C2660" s="71"/>
      <c r="D2660" s="3"/>
      <c r="E2660" s="3"/>
      <c r="F2660" s="3"/>
      <c r="G2660" s="69"/>
      <c r="H2660" s="3"/>
      <c r="I2660" s="3"/>
      <c r="J2660" s="3"/>
      <c r="K2660" s="3"/>
      <c r="L2660" s="3"/>
    </row>
    <row r="2661" spans="2:12" x14ac:dyDescent="0.2">
      <c r="B2661" s="71"/>
      <c r="C2661" s="71"/>
      <c r="D2661" s="3"/>
      <c r="E2661" s="3"/>
      <c r="F2661" s="3"/>
      <c r="G2661" s="69"/>
      <c r="H2661" s="3"/>
      <c r="I2661" s="3"/>
      <c r="J2661" s="3"/>
      <c r="K2661" s="3"/>
      <c r="L2661" s="3"/>
    </row>
    <row r="2662" spans="2:12" x14ac:dyDescent="0.2">
      <c r="B2662" s="71"/>
      <c r="C2662" s="71"/>
      <c r="D2662" s="3"/>
      <c r="E2662" s="3"/>
      <c r="F2662" s="3"/>
      <c r="G2662" s="69"/>
      <c r="H2662" s="3"/>
      <c r="I2662" s="3"/>
      <c r="J2662" s="3"/>
      <c r="K2662" s="3"/>
      <c r="L2662" s="3"/>
    </row>
    <row r="2663" spans="2:12" x14ac:dyDescent="0.2">
      <c r="B2663" s="71"/>
      <c r="C2663" s="71"/>
      <c r="D2663" s="3"/>
      <c r="E2663" s="3"/>
      <c r="F2663" s="3"/>
      <c r="G2663" s="69"/>
      <c r="H2663" s="3"/>
      <c r="I2663" s="3"/>
      <c r="J2663" s="3"/>
      <c r="K2663" s="3"/>
      <c r="L2663" s="3"/>
    </row>
    <row r="2664" spans="2:12" x14ac:dyDescent="0.2">
      <c r="B2664" s="71"/>
      <c r="C2664" s="71"/>
      <c r="D2664" s="3"/>
      <c r="E2664" s="3"/>
      <c r="F2664" s="3"/>
      <c r="G2664" s="69"/>
      <c r="H2664" s="3"/>
      <c r="I2664" s="3"/>
      <c r="J2664" s="3"/>
      <c r="K2664" s="3"/>
      <c r="L2664" s="3"/>
    </row>
    <row r="2665" spans="2:12" x14ac:dyDescent="0.2">
      <c r="B2665" s="71"/>
      <c r="C2665" s="71"/>
      <c r="D2665" s="3"/>
      <c r="E2665" s="3"/>
      <c r="F2665" s="3"/>
      <c r="G2665" s="69"/>
      <c r="H2665" s="3"/>
      <c r="I2665" s="3"/>
      <c r="J2665" s="3"/>
      <c r="K2665" s="3"/>
      <c r="L2665" s="3"/>
    </row>
    <row r="2666" spans="2:12" x14ac:dyDescent="0.2">
      <c r="B2666" s="71"/>
      <c r="C2666" s="71"/>
      <c r="D2666" s="3"/>
      <c r="E2666" s="3"/>
      <c r="F2666" s="3"/>
      <c r="G2666" s="69"/>
      <c r="H2666" s="3"/>
      <c r="I2666" s="3"/>
      <c r="J2666" s="3"/>
      <c r="K2666" s="3"/>
      <c r="L2666" s="3"/>
    </row>
    <row r="2667" spans="2:12" x14ac:dyDescent="0.2">
      <c r="B2667" s="71"/>
      <c r="C2667" s="71"/>
      <c r="D2667" s="3"/>
      <c r="E2667" s="3"/>
      <c r="F2667" s="3"/>
      <c r="G2667" s="69"/>
      <c r="H2667" s="3"/>
      <c r="I2667" s="3"/>
      <c r="J2667" s="3"/>
      <c r="K2667" s="3"/>
      <c r="L2667" s="3"/>
    </row>
    <row r="2668" spans="2:12" x14ac:dyDescent="0.2">
      <c r="B2668" s="71"/>
      <c r="C2668" s="71"/>
      <c r="D2668" s="3"/>
      <c r="E2668" s="3"/>
      <c r="F2668" s="3"/>
      <c r="G2668" s="69"/>
      <c r="H2668" s="3"/>
      <c r="I2668" s="3"/>
      <c r="J2668" s="3"/>
      <c r="K2668" s="3"/>
      <c r="L2668" s="3"/>
    </row>
    <row r="2669" spans="2:12" x14ac:dyDescent="0.2">
      <c r="B2669" s="71"/>
      <c r="C2669" s="71"/>
      <c r="D2669" s="3"/>
      <c r="E2669" s="3"/>
      <c r="F2669" s="3"/>
      <c r="G2669" s="69"/>
      <c r="H2669" s="3"/>
      <c r="I2669" s="3"/>
      <c r="J2669" s="3"/>
      <c r="K2669" s="3"/>
      <c r="L2669" s="3"/>
    </row>
    <row r="2670" spans="2:12" x14ac:dyDescent="0.2">
      <c r="B2670" s="71"/>
      <c r="C2670" s="71"/>
      <c r="D2670" s="3"/>
      <c r="E2670" s="3"/>
      <c r="F2670" s="3"/>
      <c r="G2670" s="69"/>
      <c r="H2670" s="3"/>
      <c r="I2670" s="3"/>
      <c r="J2670" s="3"/>
      <c r="K2670" s="3"/>
      <c r="L2670" s="3"/>
    </row>
    <row r="2671" spans="2:12" x14ac:dyDescent="0.2">
      <c r="B2671" s="71"/>
      <c r="C2671" s="71"/>
      <c r="D2671" s="3"/>
      <c r="E2671" s="3"/>
      <c r="F2671" s="3"/>
      <c r="G2671" s="69"/>
      <c r="H2671" s="3"/>
      <c r="I2671" s="3"/>
      <c r="J2671" s="3"/>
      <c r="K2671" s="3"/>
      <c r="L2671" s="3"/>
    </row>
    <row r="2672" spans="2:12" x14ac:dyDescent="0.2">
      <c r="B2672" s="71"/>
      <c r="C2672" s="71"/>
      <c r="D2672" s="3"/>
      <c r="E2672" s="3"/>
      <c r="F2672" s="3"/>
      <c r="G2672" s="69"/>
      <c r="H2672" s="3"/>
      <c r="I2672" s="3"/>
      <c r="J2672" s="3"/>
      <c r="K2672" s="3"/>
      <c r="L2672" s="3"/>
    </row>
    <row r="2673" spans="2:12" x14ac:dyDescent="0.2">
      <c r="B2673" s="71"/>
      <c r="C2673" s="71"/>
      <c r="D2673" s="3"/>
      <c r="E2673" s="3"/>
      <c r="F2673" s="3"/>
      <c r="G2673" s="69"/>
      <c r="H2673" s="3"/>
      <c r="I2673" s="3"/>
      <c r="J2673" s="3"/>
      <c r="K2673" s="3"/>
      <c r="L2673" s="3"/>
    </row>
    <row r="2674" spans="2:12" x14ac:dyDescent="0.2">
      <c r="B2674" s="71"/>
      <c r="C2674" s="71"/>
      <c r="D2674" s="3"/>
      <c r="E2674" s="3"/>
      <c r="F2674" s="3"/>
      <c r="G2674" s="69"/>
      <c r="H2674" s="3"/>
      <c r="I2674" s="3"/>
      <c r="J2674" s="3"/>
      <c r="K2674" s="3"/>
      <c r="L2674" s="3"/>
    </row>
    <row r="2675" spans="2:12" x14ac:dyDescent="0.2">
      <c r="B2675" s="71"/>
      <c r="C2675" s="71"/>
      <c r="D2675" s="3"/>
      <c r="E2675" s="3"/>
      <c r="F2675" s="3"/>
      <c r="G2675" s="69"/>
      <c r="H2675" s="3"/>
      <c r="I2675" s="3"/>
      <c r="J2675" s="3"/>
      <c r="K2675" s="3"/>
      <c r="L2675" s="3"/>
    </row>
    <row r="2676" spans="2:12" x14ac:dyDescent="0.2">
      <c r="B2676" s="71"/>
      <c r="C2676" s="71"/>
      <c r="D2676" s="3"/>
      <c r="E2676" s="3"/>
      <c r="F2676" s="3"/>
      <c r="G2676" s="69"/>
      <c r="H2676" s="3"/>
      <c r="I2676" s="3"/>
      <c r="J2676" s="3"/>
      <c r="K2676" s="3"/>
      <c r="L2676" s="3"/>
    </row>
    <row r="2677" spans="2:12" x14ac:dyDescent="0.2">
      <c r="B2677" s="71"/>
      <c r="C2677" s="71"/>
      <c r="D2677" s="3"/>
      <c r="E2677" s="3"/>
      <c r="F2677" s="3"/>
      <c r="G2677" s="69"/>
      <c r="H2677" s="3"/>
      <c r="I2677" s="3"/>
      <c r="J2677" s="3"/>
      <c r="K2677" s="3"/>
      <c r="L2677" s="3"/>
    </row>
    <row r="2678" spans="2:12" x14ac:dyDescent="0.2">
      <c r="B2678" s="71"/>
      <c r="C2678" s="71"/>
      <c r="D2678" s="3"/>
      <c r="E2678" s="3"/>
      <c r="F2678" s="3"/>
      <c r="G2678" s="69"/>
      <c r="H2678" s="3"/>
      <c r="I2678" s="3"/>
      <c r="J2678" s="3"/>
      <c r="K2678" s="3"/>
      <c r="L2678" s="3"/>
    </row>
    <row r="2679" spans="2:12" x14ac:dyDescent="0.2">
      <c r="B2679" s="71"/>
      <c r="C2679" s="71"/>
      <c r="D2679" s="3"/>
      <c r="E2679" s="3"/>
      <c r="F2679" s="3"/>
      <c r="G2679" s="69"/>
      <c r="H2679" s="3"/>
      <c r="I2679" s="3"/>
      <c r="J2679" s="3"/>
      <c r="K2679" s="3"/>
      <c r="L2679" s="3"/>
    </row>
    <row r="2680" spans="2:12" x14ac:dyDescent="0.2">
      <c r="B2680" s="71"/>
      <c r="C2680" s="71"/>
      <c r="D2680" s="3"/>
      <c r="E2680" s="3"/>
      <c r="F2680" s="3"/>
      <c r="G2680" s="69"/>
      <c r="H2680" s="3"/>
      <c r="I2680" s="3"/>
      <c r="J2680" s="3"/>
      <c r="K2680" s="3"/>
      <c r="L2680" s="3"/>
    </row>
    <row r="2681" spans="2:12" x14ac:dyDescent="0.2">
      <c r="B2681" s="71"/>
      <c r="C2681" s="71"/>
      <c r="D2681" s="3"/>
      <c r="E2681" s="3"/>
      <c r="F2681" s="3"/>
      <c r="G2681" s="69"/>
      <c r="H2681" s="3"/>
      <c r="I2681" s="3"/>
      <c r="J2681" s="3"/>
      <c r="K2681" s="3"/>
      <c r="L2681" s="3"/>
    </row>
    <row r="2682" spans="2:12" x14ac:dyDescent="0.2">
      <c r="B2682" s="71"/>
      <c r="C2682" s="71"/>
      <c r="D2682" s="3"/>
      <c r="E2682" s="3"/>
      <c r="F2682" s="3"/>
      <c r="G2682" s="69"/>
      <c r="H2682" s="3"/>
      <c r="I2682" s="3"/>
      <c r="J2682" s="3"/>
      <c r="K2682" s="3"/>
      <c r="L2682" s="3"/>
    </row>
    <row r="2683" spans="2:12" x14ac:dyDescent="0.2">
      <c r="B2683" s="71"/>
      <c r="C2683" s="71"/>
      <c r="D2683" s="3"/>
      <c r="E2683" s="3"/>
      <c r="F2683" s="3"/>
      <c r="G2683" s="69"/>
      <c r="H2683" s="3"/>
      <c r="I2683" s="3"/>
      <c r="J2683" s="3"/>
      <c r="K2683" s="3"/>
      <c r="L2683" s="3"/>
    </row>
    <row r="2684" spans="2:12" x14ac:dyDescent="0.2">
      <c r="B2684" s="71"/>
      <c r="C2684" s="71"/>
      <c r="D2684" s="3"/>
      <c r="E2684" s="3"/>
      <c r="F2684" s="3"/>
      <c r="G2684" s="69"/>
      <c r="H2684" s="3"/>
      <c r="I2684" s="3"/>
      <c r="J2684" s="3"/>
      <c r="K2684" s="3"/>
      <c r="L2684" s="3"/>
    </row>
    <row r="2685" spans="2:12" x14ac:dyDescent="0.2">
      <c r="B2685" s="71"/>
      <c r="C2685" s="71"/>
      <c r="D2685" s="3"/>
      <c r="E2685" s="3"/>
      <c r="F2685" s="3"/>
      <c r="G2685" s="69"/>
      <c r="H2685" s="3"/>
      <c r="I2685" s="3"/>
      <c r="J2685" s="3"/>
      <c r="K2685" s="3"/>
      <c r="L2685" s="3"/>
    </row>
    <row r="2686" spans="2:12" x14ac:dyDescent="0.2">
      <c r="B2686" s="71"/>
      <c r="C2686" s="71"/>
      <c r="D2686" s="3"/>
      <c r="E2686" s="3"/>
      <c r="F2686" s="3"/>
      <c r="G2686" s="69"/>
      <c r="H2686" s="3"/>
      <c r="I2686" s="3"/>
      <c r="J2686" s="3"/>
      <c r="K2686" s="3"/>
      <c r="L2686" s="3"/>
    </row>
    <row r="2687" spans="2:12" x14ac:dyDescent="0.2">
      <c r="B2687" s="71"/>
      <c r="C2687" s="71"/>
      <c r="D2687" s="3"/>
      <c r="E2687" s="3"/>
      <c r="F2687" s="3"/>
      <c r="G2687" s="69"/>
      <c r="H2687" s="3"/>
      <c r="I2687" s="3"/>
      <c r="J2687" s="3"/>
      <c r="K2687" s="3"/>
      <c r="L2687" s="3"/>
    </row>
    <row r="2688" spans="2:12" x14ac:dyDescent="0.2">
      <c r="B2688" s="71"/>
      <c r="C2688" s="71"/>
      <c r="D2688" s="3"/>
      <c r="E2688" s="3"/>
      <c r="F2688" s="3"/>
      <c r="G2688" s="69"/>
      <c r="H2688" s="3"/>
      <c r="I2688" s="3"/>
      <c r="J2688" s="3"/>
      <c r="K2688" s="3"/>
      <c r="L2688" s="3"/>
    </row>
    <row r="2689" spans="2:12" x14ac:dyDescent="0.2">
      <c r="B2689" s="71"/>
      <c r="C2689" s="71"/>
      <c r="D2689" s="3"/>
      <c r="E2689" s="3"/>
      <c r="F2689" s="3"/>
      <c r="G2689" s="69"/>
      <c r="H2689" s="3"/>
      <c r="I2689" s="3"/>
      <c r="J2689" s="3"/>
      <c r="K2689" s="3"/>
      <c r="L2689" s="3"/>
    </row>
    <row r="2690" spans="2:12" x14ac:dyDescent="0.2">
      <c r="B2690" s="71"/>
      <c r="C2690" s="71"/>
      <c r="D2690" s="3"/>
      <c r="E2690" s="3"/>
      <c r="F2690" s="3"/>
      <c r="G2690" s="69"/>
      <c r="H2690" s="3"/>
      <c r="I2690" s="3"/>
      <c r="J2690" s="3"/>
      <c r="K2690" s="3"/>
      <c r="L2690" s="3"/>
    </row>
    <row r="2691" spans="2:12" x14ac:dyDescent="0.2">
      <c r="B2691" s="71"/>
      <c r="C2691" s="71"/>
      <c r="D2691" s="3"/>
      <c r="E2691" s="3"/>
      <c r="F2691" s="3"/>
      <c r="G2691" s="69"/>
      <c r="H2691" s="3"/>
      <c r="I2691" s="3"/>
      <c r="J2691" s="3"/>
      <c r="K2691" s="3"/>
      <c r="L2691" s="3"/>
    </row>
    <row r="2692" spans="2:12" x14ac:dyDescent="0.2">
      <c r="B2692" s="71"/>
      <c r="C2692" s="71"/>
      <c r="D2692" s="3"/>
      <c r="E2692" s="3"/>
      <c r="F2692" s="3"/>
      <c r="G2692" s="69"/>
      <c r="H2692" s="3"/>
      <c r="I2692" s="3"/>
      <c r="J2692" s="3"/>
      <c r="K2692" s="3"/>
      <c r="L2692" s="3"/>
    </row>
    <row r="2693" spans="2:12" x14ac:dyDescent="0.2">
      <c r="B2693" s="71"/>
      <c r="C2693" s="71"/>
      <c r="D2693" s="3"/>
      <c r="E2693" s="3"/>
      <c r="F2693" s="3"/>
      <c r="G2693" s="69"/>
      <c r="H2693" s="3"/>
      <c r="I2693" s="3"/>
      <c r="J2693" s="3"/>
      <c r="K2693" s="3"/>
      <c r="L2693" s="3"/>
    </row>
    <row r="2694" spans="2:12" x14ac:dyDescent="0.2">
      <c r="B2694" s="71"/>
      <c r="C2694" s="71"/>
      <c r="D2694" s="3"/>
      <c r="E2694" s="3"/>
      <c r="F2694" s="3"/>
      <c r="G2694" s="69"/>
      <c r="H2694" s="3"/>
      <c r="I2694" s="3"/>
      <c r="J2694" s="3"/>
      <c r="K2694" s="3"/>
      <c r="L2694" s="3"/>
    </row>
    <row r="2695" spans="2:12" x14ac:dyDescent="0.2">
      <c r="B2695" s="71"/>
      <c r="C2695" s="71"/>
      <c r="D2695" s="3"/>
      <c r="E2695" s="3"/>
      <c r="F2695" s="3"/>
      <c r="G2695" s="69"/>
      <c r="H2695" s="3"/>
      <c r="I2695" s="3"/>
      <c r="J2695" s="3"/>
      <c r="K2695" s="3"/>
      <c r="L2695" s="3"/>
    </row>
    <row r="2696" spans="2:12" x14ac:dyDescent="0.2">
      <c r="B2696" s="71"/>
      <c r="C2696" s="71"/>
      <c r="D2696" s="3"/>
      <c r="E2696" s="3"/>
      <c r="F2696" s="3"/>
      <c r="G2696" s="69"/>
      <c r="H2696" s="3"/>
      <c r="I2696" s="3"/>
      <c r="J2696" s="3"/>
      <c r="K2696" s="3"/>
      <c r="L2696" s="3"/>
    </row>
    <row r="2697" spans="2:12" x14ac:dyDescent="0.2">
      <c r="B2697" s="71"/>
      <c r="C2697" s="71"/>
      <c r="D2697" s="3"/>
      <c r="E2697" s="3"/>
      <c r="F2697" s="3"/>
      <c r="G2697" s="69"/>
      <c r="H2697" s="3"/>
      <c r="I2697" s="3"/>
      <c r="J2697" s="3"/>
      <c r="K2697" s="3"/>
      <c r="L2697" s="3"/>
    </row>
    <row r="2698" spans="2:12" x14ac:dyDescent="0.2">
      <c r="B2698" s="71"/>
      <c r="C2698" s="71"/>
      <c r="D2698" s="3"/>
      <c r="E2698" s="3"/>
      <c r="F2698" s="3"/>
      <c r="G2698" s="69"/>
      <c r="H2698" s="3"/>
      <c r="I2698" s="3"/>
      <c r="J2698" s="3"/>
      <c r="K2698" s="3"/>
      <c r="L2698" s="3"/>
    </row>
    <row r="2699" spans="2:12" x14ac:dyDescent="0.2">
      <c r="B2699" s="71"/>
      <c r="C2699" s="71"/>
      <c r="D2699" s="3"/>
      <c r="E2699" s="3"/>
      <c r="F2699" s="3"/>
      <c r="G2699" s="69"/>
      <c r="H2699" s="3"/>
      <c r="I2699" s="3"/>
      <c r="J2699" s="3"/>
      <c r="K2699" s="3"/>
      <c r="L2699" s="3"/>
    </row>
    <row r="2700" spans="2:12" x14ac:dyDescent="0.2">
      <c r="B2700" s="71"/>
      <c r="C2700" s="71"/>
      <c r="D2700" s="3"/>
      <c r="E2700" s="3"/>
      <c r="F2700" s="3"/>
      <c r="G2700" s="69"/>
      <c r="H2700" s="3"/>
      <c r="I2700" s="3"/>
      <c r="J2700" s="3"/>
      <c r="K2700" s="3"/>
      <c r="L2700" s="3"/>
    </row>
    <row r="2701" spans="2:12" x14ac:dyDescent="0.2">
      <c r="B2701" s="71"/>
      <c r="C2701" s="71"/>
      <c r="D2701" s="3"/>
      <c r="E2701" s="3"/>
      <c r="F2701" s="3"/>
      <c r="G2701" s="69"/>
      <c r="H2701" s="3"/>
      <c r="I2701" s="3"/>
      <c r="J2701" s="3"/>
      <c r="K2701" s="3"/>
      <c r="L2701" s="3"/>
    </row>
    <row r="2702" spans="2:12" x14ac:dyDescent="0.2">
      <c r="B2702" s="71"/>
      <c r="C2702" s="71"/>
      <c r="D2702" s="3"/>
      <c r="E2702" s="3"/>
      <c r="F2702" s="3"/>
      <c r="G2702" s="69"/>
      <c r="H2702" s="3"/>
      <c r="I2702" s="3"/>
      <c r="J2702" s="3"/>
      <c r="K2702" s="3"/>
      <c r="L2702" s="3"/>
    </row>
    <row r="2703" spans="2:12" x14ac:dyDescent="0.2">
      <c r="B2703" s="71"/>
      <c r="C2703" s="71"/>
      <c r="D2703" s="3"/>
      <c r="E2703" s="3"/>
      <c r="F2703" s="3"/>
      <c r="G2703" s="69"/>
      <c r="H2703" s="3"/>
      <c r="I2703" s="3"/>
      <c r="J2703" s="3"/>
      <c r="K2703" s="3"/>
      <c r="L2703" s="3"/>
    </row>
    <row r="2704" spans="2:12" x14ac:dyDescent="0.2">
      <c r="B2704" s="71"/>
      <c r="C2704" s="71"/>
      <c r="D2704" s="3"/>
      <c r="E2704" s="3"/>
      <c r="F2704" s="3"/>
      <c r="G2704" s="69"/>
      <c r="H2704" s="3"/>
      <c r="I2704" s="3"/>
      <c r="J2704" s="3"/>
      <c r="K2704" s="3"/>
      <c r="L2704" s="3"/>
    </row>
    <row r="2705" spans="2:12" x14ac:dyDescent="0.2">
      <c r="B2705" s="71"/>
      <c r="C2705" s="71"/>
      <c r="D2705" s="3"/>
      <c r="E2705" s="3"/>
      <c r="F2705" s="3"/>
      <c r="G2705" s="69"/>
      <c r="H2705" s="3"/>
      <c r="I2705" s="3"/>
      <c r="J2705" s="3"/>
      <c r="K2705" s="3"/>
      <c r="L2705" s="3"/>
    </row>
    <row r="2706" spans="2:12" x14ac:dyDescent="0.2">
      <c r="B2706" s="71"/>
      <c r="C2706" s="71"/>
      <c r="D2706" s="3"/>
      <c r="E2706" s="3"/>
      <c r="F2706" s="3"/>
      <c r="G2706" s="69"/>
      <c r="H2706" s="3"/>
      <c r="I2706" s="3"/>
      <c r="J2706" s="3"/>
      <c r="K2706" s="3"/>
      <c r="L2706" s="3"/>
    </row>
    <row r="2707" spans="2:12" x14ac:dyDescent="0.2">
      <c r="B2707" s="71"/>
      <c r="C2707" s="71"/>
      <c r="D2707" s="3"/>
      <c r="E2707" s="3"/>
      <c r="F2707" s="3"/>
      <c r="G2707" s="69"/>
      <c r="H2707" s="3"/>
      <c r="I2707" s="3"/>
      <c r="J2707" s="3"/>
      <c r="K2707" s="3"/>
      <c r="L2707" s="3"/>
    </row>
    <row r="2708" spans="2:12" x14ac:dyDescent="0.2">
      <c r="B2708" s="71"/>
      <c r="C2708" s="71"/>
      <c r="D2708" s="3"/>
      <c r="E2708" s="3"/>
      <c r="F2708" s="3"/>
      <c r="G2708" s="69"/>
      <c r="H2708" s="3"/>
      <c r="I2708" s="3"/>
      <c r="J2708" s="3"/>
      <c r="K2708" s="3"/>
      <c r="L2708" s="3"/>
    </row>
    <row r="2709" spans="2:12" x14ac:dyDescent="0.2">
      <c r="B2709" s="71"/>
      <c r="C2709" s="71"/>
      <c r="D2709" s="3"/>
      <c r="E2709" s="3"/>
      <c r="F2709" s="3"/>
      <c r="G2709" s="69"/>
      <c r="H2709" s="3"/>
      <c r="I2709" s="3"/>
      <c r="J2709" s="3"/>
      <c r="K2709" s="3"/>
      <c r="L2709" s="3"/>
    </row>
    <row r="2710" spans="2:12" x14ac:dyDescent="0.2">
      <c r="B2710" s="71"/>
      <c r="C2710" s="71"/>
      <c r="D2710" s="3"/>
      <c r="E2710" s="3"/>
      <c r="F2710" s="3"/>
      <c r="G2710" s="69"/>
      <c r="H2710" s="3"/>
      <c r="I2710" s="3"/>
      <c r="J2710" s="3"/>
      <c r="K2710" s="3"/>
      <c r="L2710" s="3"/>
    </row>
    <row r="2711" spans="2:12" x14ac:dyDescent="0.2">
      <c r="B2711" s="71"/>
      <c r="C2711" s="71"/>
      <c r="D2711" s="3"/>
      <c r="E2711" s="3"/>
      <c r="F2711" s="3"/>
      <c r="G2711" s="69"/>
      <c r="H2711" s="3"/>
      <c r="I2711" s="3"/>
      <c r="J2711" s="3"/>
      <c r="K2711" s="3"/>
      <c r="L2711" s="3"/>
    </row>
    <row r="2712" spans="2:12" x14ac:dyDescent="0.2">
      <c r="B2712" s="71"/>
      <c r="C2712" s="71"/>
      <c r="D2712" s="3"/>
      <c r="E2712" s="3"/>
      <c r="F2712" s="3"/>
      <c r="G2712" s="69"/>
      <c r="H2712" s="3"/>
      <c r="I2712" s="3"/>
      <c r="J2712" s="3"/>
      <c r="K2712" s="3"/>
      <c r="L2712" s="3"/>
    </row>
    <row r="2713" spans="2:12" x14ac:dyDescent="0.2">
      <c r="B2713" s="71"/>
      <c r="C2713" s="71"/>
      <c r="D2713" s="3"/>
      <c r="E2713" s="3"/>
      <c r="F2713" s="3"/>
      <c r="G2713" s="69"/>
      <c r="H2713" s="3"/>
      <c r="I2713" s="3"/>
      <c r="J2713" s="3"/>
      <c r="K2713" s="3"/>
      <c r="L2713" s="3"/>
    </row>
    <row r="2714" spans="2:12" x14ac:dyDescent="0.2">
      <c r="B2714" s="71"/>
      <c r="C2714" s="71"/>
      <c r="D2714" s="3"/>
      <c r="E2714" s="3"/>
      <c r="F2714" s="3"/>
      <c r="G2714" s="69"/>
      <c r="H2714" s="3"/>
      <c r="I2714" s="3"/>
      <c r="J2714" s="3"/>
      <c r="K2714" s="3"/>
      <c r="L2714" s="3"/>
    </row>
    <row r="2715" spans="2:12" x14ac:dyDescent="0.2">
      <c r="B2715" s="71"/>
      <c r="C2715" s="71"/>
      <c r="D2715" s="3"/>
      <c r="E2715" s="3"/>
      <c r="F2715" s="3"/>
      <c r="G2715" s="69"/>
      <c r="H2715" s="3"/>
      <c r="I2715" s="3"/>
      <c r="J2715" s="3"/>
      <c r="K2715" s="3"/>
      <c r="L2715" s="3"/>
    </row>
    <row r="2716" spans="2:12" x14ac:dyDescent="0.2">
      <c r="B2716" s="71"/>
      <c r="C2716" s="71"/>
      <c r="D2716" s="3"/>
      <c r="E2716" s="3"/>
      <c r="F2716" s="3"/>
      <c r="G2716" s="69"/>
      <c r="H2716" s="3"/>
      <c r="I2716" s="3"/>
      <c r="J2716" s="3"/>
      <c r="K2716" s="3"/>
      <c r="L2716" s="3"/>
    </row>
    <row r="2717" spans="2:12" x14ac:dyDescent="0.2">
      <c r="B2717" s="71"/>
      <c r="C2717" s="71"/>
      <c r="D2717" s="3"/>
      <c r="E2717" s="3"/>
      <c r="F2717" s="3"/>
      <c r="G2717" s="69"/>
      <c r="H2717" s="3"/>
      <c r="I2717" s="3"/>
      <c r="J2717" s="3"/>
      <c r="K2717" s="3"/>
      <c r="L2717" s="3"/>
    </row>
    <row r="2718" spans="2:12" x14ac:dyDescent="0.2">
      <c r="B2718" s="71"/>
      <c r="C2718" s="71"/>
      <c r="D2718" s="3"/>
      <c r="E2718" s="3"/>
      <c r="F2718" s="3"/>
      <c r="G2718" s="69"/>
      <c r="H2718" s="3"/>
      <c r="I2718" s="3"/>
      <c r="J2718" s="3"/>
      <c r="K2718" s="3"/>
      <c r="L2718" s="3"/>
    </row>
    <row r="2719" spans="2:12" x14ac:dyDescent="0.2">
      <c r="B2719" s="71"/>
      <c r="C2719" s="71"/>
      <c r="D2719" s="3"/>
      <c r="E2719" s="3"/>
      <c r="F2719" s="3"/>
      <c r="G2719" s="69"/>
      <c r="H2719" s="3"/>
      <c r="I2719" s="3"/>
      <c r="J2719" s="3"/>
      <c r="K2719" s="3"/>
      <c r="L2719" s="3"/>
    </row>
    <row r="2720" spans="2:12" x14ac:dyDescent="0.2">
      <c r="B2720" s="71"/>
      <c r="C2720" s="71"/>
      <c r="D2720" s="3"/>
      <c r="E2720" s="3"/>
      <c r="F2720" s="3"/>
      <c r="G2720" s="69"/>
      <c r="H2720" s="3"/>
      <c r="I2720" s="3"/>
      <c r="J2720" s="3"/>
      <c r="K2720" s="3"/>
      <c r="L2720" s="3"/>
    </row>
    <row r="2721" spans="2:12" x14ac:dyDescent="0.2">
      <c r="B2721" s="71"/>
      <c r="C2721" s="71"/>
      <c r="D2721" s="3"/>
      <c r="E2721" s="3"/>
      <c r="F2721" s="3"/>
      <c r="G2721" s="69"/>
      <c r="H2721" s="3"/>
      <c r="I2721" s="3"/>
      <c r="J2721" s="3"/>
      <c r="K2721" s="3"/>
      <c r="L2721" s="3"/>
    </row>
    <row r="2722" spans="2:12" x14ac:dyDescent="0.2">
      <c r="B2722" s="71"/>
      <c r="C2722" s="71"/>
      <c r="D2722" s="3"/>
      <c r="E2722" s="3"/>
      <c r="F2722" s="3"/>
      <c r="G2722" s="69"/>
      <c r="H2722" s="3"/>
      <c r="I2722" s="3"/>
      <c r="J2722" s="3"/>
      <c r="K2722" s="3"/>
      <c r="L2722" s="3"/>
    </row>
    <row r="2723" spans="2:12" x14ac:dyDescent="0.2">
      <c r="B2723" s="71"/>
      <c r="C2723" s="71"/>
      <c r="D2723" s="3"/>
      <c r="E2723" s="3"/>
      <c r="F2723" s="3"/>
      <c r="G2723" s="69"/>
      <c r="H2723" s="3"/>
      <c r="I2723" s="3"/>
      <c r="J2723" s="3"/>
      <c r="K2723" s="3"/>
      <c r="L2723" s="3"/>
    </row>
    <row r="2724" spans="2:12" x14ac:dyDescent="0.2">
      <c r="B2724" s="71"/>
      <c r="C2724" s="71"/>
      <c r="D2724" s="3"/>
      <c r="E2724" s="3"/>
      <c r="F2724" s="3"/>
      <c r="G2724" s="69"/>
      <c r="H2724" s="3"/>
      <c r="I2724" s="3"/>
      <c r="J2724" s="3"/>
      <c r="K2724" s="3"/>
      <c r="L2724" s="3"/>
    </row>
    <row r="2725" spans="2:12" x14ac:dyDescent="0.2">
      <c r="B2725" s="71"/>
      <c r="C2725" s="71"/>
      <c r="D2725" s="3"/>
      <c r="E2725" s="3"/>
      <c r="F2725" s="3"/>
      <c r="G2725" s="69"/>
      <c r="H2725" s="3"/>
      <c r="I2725" s="3"/>
      <c r="J2725" s="3"/>
      <c r="K2725" s="3"/>
      <c r="L2725" s="3"/>
    </row>
    <row r="2726" spans="2:12" x14ac:dyDescent="0.2">
      <c r="B2726" s="71"/>
      <c r="C2726" s="71"/>
      <c r="D2726" s="3"/>
      <c r="E2726" s="3"/>
      <c r="F2726" s="3"/>
      <c r="G2726" s="69"/>
      <c r="H2726" s="3"/>
      <c r="I2726" s="3"/>
      <c r="J2726" s="3"/>
      <c r="K2726" s="3"/>
      <c r="L2726" s="3"/>
    </row>
    <row r="2727" spans="2:12" x14ac:dyDescent="0.2">
      <c r="B2727" s="71"/>
      <c r="C2727" s="71"/>
      <c r="D2727" s="3"/>
      <c r="E2727" s="3"/>
      <c r="F2727" s="3"/>
      <c r="G2727" s="69"/>
      <c r="H2727" s="3"/>
      <c r="I2727" s="3"/>
      <c r="J2727" s="3"/>
      <c r="K2727" s="3"/>
      <c r="L2727" s="3"/>
    </row>
    <row r="2728" spans="2:12" x14ac:dyDescent="0.2">
      <c r="B2728" s="71"/>
      <c r="C2728" s="71"/>
      <c r="D2728" s="3"/>
      <c r="E2728" s="3"/>
      <c r="F2728" s="3"/>
      <c r="G2728" s="69"/>
      <c r="H2728" s="3"/>
      <c r="I2728" s="3"/>
      <c r="J2728" s="3"/>
      <c r="K2728" s="3"/>
      <c r="L2728" s="3"/>
    </row>
    <row r="2729" spans="2:12" x14ac:dyDescent="0.2">
      <c r="B2729" s="71"/>
      <c r="C2729" s="71"/>
      <c r="D2729" s="3"/>
      <c r="E2729" s="3"/>
      <c r="F2729" s="3"/>
      <c r="G2729" s="69"/>
      <c r="H2729" s="3"/>
      <c r="I2729" s="3"/>
      <c r="J2729" s="3"/>
      <c r="K2729" s="3"/>
      <c r="L2729" s="3"/>
    </row>
    <row r="2730" spans="2:12" x14ac:dyDescent="0.2">
      <c r="B2730" s="71"/>
      <c r="C2730" s="71"/>
      <c r="D2730" s="3"/>
      <c r="E2730" s="3"/>
      <c r="F2730" s="3"/>
      <c r="G2730" s="69"/>
      <c r="H2730" s="3"/>
      <c r="I2730" s="3"/>
      <c r="J2730" s="3"/>
      <c r="K2730" s="3"/>
      <c r="L2730" s="3"/>
    </row>
    <row r="2731" spans="2:12" x14ac:dyDescent="0.2">
      <c r="B2731" s="71"/>
      <c r="C2731" s="71"/>
      <c r="D2731" s="3"/>
      <c r="E2731" s="3"/>
      <c r="F2731" s="3"/>
      <c r="G2731" s="69"/>
      <c r="H2731" s="3"/>
      <c r="I2731" s="3"/>
      <c r="J2731" s="3"/>
      <c r="K2731" s="3"/>
      <c r="L2731" s="3"/>
    </row>
    <row r="2732" spans="2:12" x14ac:dyDescent="0.2">
      <c r="B2732" s="71"/>
      <c r="C2732" s="71"/>
      <c r="D2732" s="3"/>
      <c r="E2732" s="3"/>
      <c r="F2732" s="3"/>
      <c r="G2732" s="69"/>
      <c r="H2732" s="3"/>
      <c r="I2732" s="3"/>
      <c r="J2732" s="3"/>
      <c r="K2732" s="3"/>
      <c r="L2732" s="3"/>
    </row>
    <row r="2733" spans="2:12" x14ac:dyDescent="0.2">
      <c r="B2733" s="71"/>
      <c r="C2733" s="71"/>
      <c r="D2733" s="3"/>
      <c r="E2733" s="3"/>
      <c r="F2733" s="3"/>
      <c r="G2733" s="69"/>
      <c r="H2733" s="3"/>
      <c r="I2733" s="3"/>
      <c r="J2733" s="3"/>
      <c r="K2733" s="3"/>
      <c r="L2733" s="3"/>
    </row>
    <row r="2734" spans="2:12" x14ac:dyDescent="0.2">
      <c r="B2734" s="71"/>
      <c r="C2734" s="71"/>
      <c r="D2734" s="3"/>
      <c r="E2734" s="3"/>
      <c r="F2734" s="3"/>
      <c r="G2734" s="69"/>
      <c r="H2734" s="3"/>
      <c r="I2734" s="3"/>
      <c r="J2734" s="3"/>
      <c r="K2734" s="3"/>
      <c r="L2734" s="3"/>
    </row>
    <row r="2735" spans="2:12" x14ac:dyDescent="0.2">
      <c r="B2735" s="71"/>
      <c r="C2735" s="71"/>
      <c r="D2735" s="3"/>
      <c r="E2735" s="3"/>
      <c r="F2735" s="3"/>
      <c r="G2735" s="69"/>
      <c r="H2735" s="3"/>
      <c r="I2735" s="3"/>
      <c r="J2735" s="3"/>
      <c r="K2735" s="3"/>
      <c r="L2735" s="3"/>
    </row>
    <row r="2736" spans="2:12" x14ac:dyDescent="0.2">
      <c r="B2736" s="71"/>
      <c r="C2736" s="71"/>
      <c r="D2736" s="3"/>
      <c r="E2736" s="3"/>
      <c r="F2736" s="3"/>
      <c r="G2736" s="69"/>
      <c r="H2736" s="3"/>
      <c r="I2736" s="3"/>
      <c r="J2736" s="3"/>
      <c r="K2736" s="3"/>
      <c r="L2736" s="3"/>
    </row>
    <row r="2737" spans="2:12" x14ac:dyDescent="0.2">
      <c r="B2737" s="71"/>
      <c r="C2737" s="71"/>
      <c r="D2737" s="3"/>
      <c r="E2737" s="3"/>
      <c r="F2737" s="3"/>
      <c r="G2737" s="69"/>
      <c r="H2737" s="3"/>
      <c r="I2737" s="3"/>
      <c r="J2737" s="3"/>
      <c r="K2737" s="3"/>
      <c r="L2737" s="3"/>
    </row>
    <row r="2738" spans="2:12" x14ac:dyDescent="0.2">
      <c r="B2738" s="71"/>
      <c r="C2738" s="71"/>
      <c r="D2738" s="3"/>
      <c r="E2738" s="3"/>
      <c r="F2738" s="3"/>
      <c r="G2738" s="69"/>
      <c r="H2738" s="3"/>
      <c r="I2738" s="3"/>
      <c r="J2738" s="3"/>
      <c r="K2738" s="3"/>
      <c r="L2738" s="3"/>
    </row>
    <row r="2739" spans="2:12" x14ac:dyDescent="0.2">
      <c r="B2739" s="71"/>
      <c r="C2739" s="71"/>
      <c r="D2739" s="3"/>
      <c r="E2739" s="3"/>
      <c r="F2739" s="3"/>
      <c r="G2739" s="69"/>
      <c r="H2739" s="3"/>
      <c r="I2739" s="3"/>
      <c r="J2739" s="3"/>
      <c r="K2739" s="3"/>
      <c r="L2739" s="3"/>
    </row>
    <row r="2740" spans="2:12" x14ac:dyDescent="0.2">
      <c r="B2740" s="71"/>
      <c r="C2740" s="71"/>
      <c r="D2740" s="3"/>
      <c r="E2740" s="3"/>
      <c r="F2740" s="3"/>
      <c r="G2740" s="69"/>
      <c r="H2740" s="3"/>
      <c r="I2740" s="3"/>
      <c r="J2740" s="3"/>
      <c r="K2740" s="3"/>
      <c r="L2740" s="3"/>
    </row>
    <row r="2741" spans="2:12" x14ac:dyDescent="0.2">
      <c r="B2741" s="71"/>
      <c r="C2741" s="71"/>
      <c r="D2741" s="3"/>
      <c r="E2741" s="3"/>
      <c r="F2741" s="3"/>
      <c r="G2741" s="69"/>
      <c r="H2741" s="3"/>
      <c r="I2741" s="3"/>
      <c r="J2741" s="3"/>
      <c r="K2741" s="3"/>
      <c r="L2741" s="3"/>
    </row>
    <row r="2742" spans="2:12" x14ac:dyDescent="0.2">
      <c r="B2742" s="71"/>
      <c r="C2742" s="71"/>
      <c r="D2742" s="3"/>
      <c r="E2742" s="3"/>
      <c r="F2742" s="3"/>
      <c r="G2742" s="69"/>
      <c r="H2742" s="3"/>
      <c r="I2742" s="3"/>
      <c r="J2742" s="3"/>
      <c r="K2742" s="3"/>
      <c r="L2742" s="3"/>
    </row>
    <row r="2743" spans="2:12" x14ac:dyDescent="0.2">
      <c r="B2743" s="71"/>
      <c r="C2743" s="71"/>
      <c r="D2743" s="3"/>
      <c r="E2743" s="3"/>
      <c r="F2743" s="3"/>
      <c r="G2743" s="69"/>
      <c r="H2743" s="3"/>
      <c r="I2743" s="3"/>
      <c r="J2743" s="3"/>
      <c r="K2743" s="3"/>
      <c r="L2743" s="3"/>
    </row>
    <row r="2744" spans="2:12" x14ac:dyDescent="0.2">
      <c r="B2744" s="71"/>
      <c r="C2744" s="71"/>
      <c r="D2744" s="3"/>
      <c r="E2744" s="3"/>
      <c r="F2744" s="3"/>
      <c r="G2744" s="69"/>
      <c r="H2744" s="3"/>
      <c r="I2744" s="3"/>
      <c r="J2744" s="3"/>
      <c r="K2744" s="3"/>
      <c r="L2744" s="3"/>
    </row>
    <row r="2745" spans="2:12" x14ac:dyDescent="0.2">
      <c r="B2745" s="71"/>
      <c r="C2745" s="71"/>
      <c r="D2745" s="3"/>
      <c r="E2745" s="3"/>
      <c r="F2745" s="3"/>
      <c r="G2745" s="69"/>
      <c r="H2745" s="3"/>
      <c r="I2745" s="3"/>
      <c r="J2745" s="3"/>
      <c r="K2745" s="3"/>
      <c r="L2745" s="3"/>
    </row>
    <row r="2746" spans="2:12" x14ac:dyDescent="0.2">
      <c r="B2746" s="71"/>
      <c r="C2746" s="71"/>
      <c r="D2746" s="3"/>
      <c r="E2746" s="3"/>
      <c r="F2746" s="3"/>
      <c r="G2746" s="69"/>
      <c r="H2746" s="3"/>
      <c r="I2746" s="3"/>
      <c r="J2746" s="3"/>
      <c r="K2746" s="3"/>
      <c r="L2746" s="3"/>
    </row>
    <row r="2747" spans="2:12" x14ac:dyDescent="0.2">
      <c r="B2747" s="71"/>
      <c r="C2747" s="71"/>
      <c r="D2747" s="3"/>
      <c r="E2747" s="3"/>
      <c r="F2747" s="3"/>
      <c r="G2747" s="69"/>
      <c r="H2747" s="3"/>
      <c r="I2747" s="3"/>
      <c r="J2747" s="3"/>
      <c r="K2747" s="3"/>
      <c r="L2747" s="3"/>
    </row>
    <row r="2748" spans="2:12" x14ac:dyDescent="0.2">
      <c r="B2748" s="71"/>
      <c r="C2748" s="71"/>
      <c r="D2748" s="3"/>
      <c r="E2748" s="3"/>
      <c r="F2748" s="3"/>
      <c r="G2748" s="69"/>
      <c r="H2748" s="3"/>
      <c r="I2748" s="3"/>
      <c r="J2748" s="3"/>
      <c r="K2748" s="3"/>
      <c r="L2748" s="3"/>
    </row>
    <row r="2749" spans="2:12" x14ac:dyDescent="0.2">
      <c r="B2749" s="71"/>
      <c r="C2749" s="71"/>
      <c r="D2749" s="3"/>
      <c r="E2749" s="3"/>
      <c r="F2749" s="3"/>
      <c r="G2749" s="69"/>
      <c r="H2749" s="3"/>
      <c r="I2749" s="3"/>
      <c r="J2749" s="3"/>
      <c r="K2749" s="3"/>
      <c r="L2749" s="3"/>
    </row>
    <row r="2750" spans="2:12" x14ac:dyDescent="0.2">
      <c r="B2750" s="71"/>
      <c r="C2750" s="71"/>
      <c r="D2750" s="3"/>
      <c r="E2750" s="3"/>
      <c r="F2750" s="3"/>
      <c r="G2750" s="69"/>
      <c r="H2750" s="3"/>
      <c r="I2750" s="3"/>
      <c r="J2750" s="3"/>
      <c r="K2750" s="3"/>
      <c r="L2750" s="3"/>
    </row>
    <row r="2751" spans="2:12" x14ac:dyDescent="0.2">
      <c r="B2751" s="71"/>
      <c r="C2751" s="71"/>
      <c r="D2751" s="3"/>
      <c r="E2751" s="3"/>
      <c r="F2751" s="3"/>
      <c r="G2751" s="69"/>
      <c r="H2751" s="3"/>
      <c r="I2751" s="3"/>
      <c r="J2751" s="3"/>
      <c r="K2751" s="3"/>
      <c r="L2751" s="3"/>
    </row>
    <row r="2752" spans="2:12" x14ac:dyDescent="0.2">
      <c r="B2752" s="71"/>
      <c r="C2752" s="71"/>
      <c r="D2752" s="3"/>
      <c r="E2752" s="3"/>
      <c r="F2752" s="3"/>
      <c r="G2752" s="69"/>
      <c r="H2752" s="3"/>
      <c r="I2752" s="3"/>
      <c r="J2752" s="3"/>
      <c r="K2752" s="3"/>
      <c r="L2752" s="3"/>
    </row>
    <row r="2753" spans="2:12" x14ac:dyDescent="0.2">
      <c r="B2753" s="71"/>
      <c r="C2753" s="71"/>
      <c r="D2753" s="3"/>
      <c r="E2753" s="3"/>
      <c r="F2753" s="3"/>
      <c r="G2753" s="69"/>
      <c r="H2753" s="3"/>
      <c r="I2753" s="3"/>
      <c r="J2753" s="3"/>
      <c r="K2753" s="3"/>
      <c r="L2753" s="3"/>
    </row>
    <row r="2754" spans="2:12" x14ac:dyDescent="0.2">
      <c r="B2754" s="71"/>
      <c r="C2754" s="71"/>
      <c r="D2754" s="3"/>
      <c r="E2754" s="3"/>
      <c r="F2754" s="3"/>
      <c r="G2754" s="69"/>
      <c r="H2754" s="3"/>
      <c r="I2754" s="3"/>
      <c r="J2754" s="3"/>
      <c r="K2754" s="3"/>
      <c r="L2754" s="3"/>
    </row>
    <row r="2755" spans="2:12" x14ac:dyDescent="0.2">
      <c r="B2755" s="71"/>
      <c r="C2755" s="71"/>
      <c r="D2755" s="3"/>
      <c r="E2755" s="3"/>
      <c r="F2755" s="3"/>
      <c r="G2755" s="69"/>
      <c r="H2755" s="3"/>
      <c r="I2755" s="3"/>
      <c r="J2755" s="3"/>
      <c r="K2755" s="3"/>
      <c r="L2755" s="3"/>
    </row>
    <row r="2756" spans="2:12" x14ac:dyDescent="0.2">
      <c r="B2756" s="71"/>
      <c r="C2756" s="71"/>
      <c r="D2756" s="3"/>
      <c r="E2756" s="3"/>
      <c r="F2756" s="3"/>
      <c r="G2756" s="69"/>
      <c r="H2756" s="3"/>
      <c r="I2756" s="3"/>
      <c r="J2756" s="3"/>
      <c r="K2756" s="3"/>
      <c r="L2756" s="3"/>
    </row>
    <row r="2757" spans="2:12" x14ac:dyDescent="0.2">
      <c r="B2757" s="71"/>
      <c r="C2757" s="71"/>
      <c r="D2757" s="3"/>
      <c r="E2757" s="3"/>
      <c r="F2757" s="3"/>
      <c r="G2757" s="69"/>
      <c r="H2757" s="3"/>
      <c r="I2757" s="3"/>
      <c r="J2757" s="3"/>
      <c r="K2757" s="3"/>
      <c r="L2757" s="3"/>
    </row>
    <row r="2758" spans="2:12" x14ac:dyDescent="0.2">
      <c r="B2758" s="71"/>
      <c r="C2758" s="71"/>
      <c r="D2758" s="3"/>
      <c r="E2758" s="3"/>
      <c r="F2758" s="3"/>
      <c r="G2758" s="69"/>
      <c r="H2758" s="3"/>
      <c r="I2758" s="3"/>
      <c r="J2758" s="3"/>
      <c r="K2758" s="3"/>
      <c r="L2758" s="3"/>
    </row>
    <row r="2759" spans="2:12" x14ac:dyDescent="0.2">
      <c r="B2759" s="71"/>
      <c r="C2759" s="71"/>
      <c r="D2759" s="3"/>
      <c r="E2759" s="3"/>
      <c r="F2759" s="3"/>
      <c r="G2759" s="69"/>
      <c r="H2759" s="3"/>
      <c r="I2759" s="3"/>
      <c r="J2759" s="3"/>
      <c r="K2759" s="3"/>
      <c r="L2759" s="3"/>
    </row>
    <row r="2760" spans="2:12" x14ac:dyDescent="0.2">
      <c r="B2760" s="71"/>
      <c r="C2760" s="71"/>
      <c r="D2760" s="3"/>
      <c r="E2760" s="3"/>
      <c r="F2760" s="3"/>
      <c r="G2760" s="69"/>
      <c r="H2760" s="3"/>
      <c r="I2760" s="3"/>
      <c r="J2760" s="3"/>
      <c r="K2760" s="3"/>
      <c r="L2760" s="3"/>
    </row>
    <row r="2761" spans="2:12" x14ac:dyDescent="0.2">
      <c r="B2761" s="71"/>
      <c r="C2761" s="71"/>
      <c r="D2761" s="3"/>
      <c r="E2761" s="3"/>
      <c r="F2761" s="3"/>
      <c r="G2761" s="69"/>
      <c r="H2761" s="3"/>
      <c r="I2761" s="3"/>
      <c r="J2761" s="3"/>
      <c r="K2761" s="3"/>
      <c r="L2761" s="3"/>
    </row>
    <row r="2762" spans="2:12" x14ac:dyDescent="0.2">
      <c r="B2762" s="71"/>
      <c r="C2762" s="71"/>
      <c r="D2762" s="3"/>
      <c r="E2762" s="3"/>
      <c r="F2762" s="3"/>
      <c r="G2762" s="69"/>
      <c r="H2762" s="3"/>
      <c r="I2762" s="3"/>
      <c r="J2762" s="3"/>
      <c r="K2762" s="3"/>
      <c r="L2762" s="3"/>
    </row>
    <row r="2763" spans="2:12" x14ac:dyDescent="0.2">
      <c r="B2763" s="71"/>
      <c r="C2763" s="71"/>
      <c r="D2763" s="3"/>
      <c r="E2763" s="3"/>
      <c r="F2763" s="3"/>
      <c r="G2763" s="69"/>
      <c r="H2763" s="3"/>
      <c r="I2763" s="3"/>
      <c r="J2763" s="3"/>
      <c r="K2763" s="3"/>
      <c r="L2763" s="3"/>
    </row>
    <row r="2764" spans="2:12" x14ac:dyDescent="0.2">
      <c r="B2764" s="71"/>
      <c r="C2764" s="71"/>
      <c r="D2764" s="3"/>
      <c r="E2764" s="3"/>
      <c r="F2764" s="3"/>
      <c r="G2764" s="69"/>
      <c r="H2764" s="3"/>
      <c r="I2764" s="3"/>
      <c r="J2764" s="3"/>
      <c r="K2764" s="3"/>
      <c r="L2764" s="3"/>
    </row>
    <row r="2765" spans="2:12" x14ac:dyDescent="0.2">
      <c r="B2765" s="71"/>
      <c r="C2765" s="71"/>
      <c r="D2765" s="3"/>
      <c r="E2765" s="3"/>
      <c r="F2765" s="3"/>
      <c r="G2765" s="69"/>
      <c r="H2765" s="3"/>
      <c r="I2765" s="3"/>
      <c r="J2765" s="3"/>
      <c r="K2765" s="3"/>
      <c r="L2765" s="3"/>
    </row>
    <row r="2766" spans="2:12" x14ac:dyDescent="0.2">
      <c r="B2766" s="71"/>
      <c r="C2766" s="71"/>
      <c r="D2766" s="3"/>
      <c r="E2766" s="3"/>
      <c r="F2766" s="3"/>
      <c r="G2766" s="69"/>
      <c r="H2766" s="3"/>
      <c r="I2766" s="3"/>
      <c r="J2766" s="3"/>
      <c r="K2766" s="3"/>
      <c r="L2766" s="3"/>
    </row>
    <row r="2767" spans="2:12" x14ac:dyDescent="0.2">
      <c r="B2767" s="71"/>
      <c r="C2767" s="71"/>
      <c r="D2767" s="3"/>
      <c r="E2767" s="3"/>
      <c r="F2767" s="3"/>
      <c r="G2767" s="69"/>
      <c r="H2767" s="3"/>
      <c r="I2767" s="3"/>
      <c r="J2767" s="3"/>
      <c r="K2767" s="3"/>
      <c r="L2767" s="3"/>
    </row>
    <row r="2768" spans="2:12" x14ac:dyDescent="0.2">
      <c r="B2768" s="71"/>
      <c r="C2768" s="71"/>
      <c r="D2768" s="3"/>
      <c r="E2768" s="3"/>
      <c r="F2768" s="3"/>
      <c r="G2768" s="69"/>
      <c r="H2768" s="3"/>
      <c r="I2768" s="3"/>
      <c r="J2768" s="3"/>
      <c r="K2768" s="3"/>
      <c r="L2768" s="3"/>
    </row>
    <row r="2769" spans="2:12" x14ac:dyDescent="0.2">
      <c r="B2769" s="71"/>
      <c r="C2769" s="71"/>
      <c r="D2769" s="3"/>
      <c r="E2769" s="3"/>
      <c r="F2769" s="3"/>
      <c r="G2769" s="69"/>
      <c r="H2769" s="3"/>
      <c r="I2769" s="3"/>
      <c r="J2769" s="3"/>
      <c r="K2769" s="3"/>
      <c r="L2769" s="3"/>
    </row>
    <row r="2770" spans="2:12" x14ac:dyDescent="0.2">
      <c r="B2770" s="71"/>
      <c r="C2770" s="71"/>
      <c r="D2770" s="3"/>
      <c r="E2770" s="3"/>
      <c r="F2770" s="3"/>
      <c r="G2770" s="69"/>
      <c r="H2770" s="3"/>
      <c r="I2770" s="3"/>
      <c r="J2770" s="3"/>
      <c r="K2770" s="3"/>
      <c r="L2770" s="3"/>
    </row>
    <row r="2771" spans="2:12" x14ac:dyDescent="0.2">
      <c r="B2771" s="71"/>
      <c r="C2771" s="71"/>
      <c r="D2771" s="3"/>
      <c r="E2771" s="3"/>
      <c r="F2771" s="3"/>
      <c r="G2771" s="69"/>
      <c r="H2771" s="3"/>
      <c r="I2771" s="3"/>
      <c r="J2771" s="3"/>
      <c r="K2771" s="3"/>
      <c r="L2771" s="3"/>
    </row>
    <row r="2772" spans="2:12" x14ac:dyDescent="0.2">
      <c r="B2772" s="71"/>
      <c r="C2772" s="71"/>
      <c r="D2772" s="3"/>
      <c r="E2772" s="3"/>
      <c r="F2772" s="3"/>
      <c r="G2772" s="69"/>
      <c r="H2772" s="3"/>
      <c r="I2772" s="3"/>
      <c r="J2772" s="3"/>
      <c r="K2772" s="3"/>
      <c r="L2772" s="3"/>
    </row>
    <row r="2773" spans="2:12" x14ac:dyDescent="0.2">
      <c r="B2773" s="71"/>
      <c r="C2773" s="71"/>
      <c r="D2773" s="3"/>
      <c r="E2773" s="3"/>
      <c r="F2773" s="3"/>
      <c r="G2773" s="69"/>
      <c r="H2773" s="3"/>
      <c r="I2773" s="3"/>
      <c r="J2773" s="3"/>
      <c r="K2773" s="3"/>
      <c r="L2773" s="3"/>
    </row>
    <row r="2774" spans="2:12" x14ac:dyDescent="0.2">
      <c r="B2774" s="71"/>
      <c r="C2774" s="71"/>
      <c r="D2774" s="3"/>
      <c r="E2774" s="3"/>
      <c r="F2774" s="3"/>
      <c r="G2774" s="69"/>
      <c r="H2774" s="3"/>
      <c r="I2774" s="3"/>
      <c r="J2774" s="3"/>
      <c r="K2774" s="3"/>
      <c r="L2774" s="3"/>
    </row>
    <row r="2775" spans="2:12" x14ac:dyDescent="0.2">
      <c r="B2775" s="71"/>
      <c r="C2775" s="71"/>
      <c r="D2775" s="3"/>
      <c r="E2775" s="3"/>
      <c r="F2775" s="3"/>
      <c r="G2775" s="69"/>
      <c r="H2775" s="3"/>
      <c r="I2775" s="3"/>
      <c r="J2775" s="3"/>
      <c r="K2775" s="3"/>
      <c r="L2775" s="3"/>
    </row>
    <row r="2776" spans="2:12" x14ac:dyDescent="0.2">
      <c r="B2776" s="71"/>
      <c r="C2776" s="71"/>
      <c r="D2776" s="3"/>
      <c r="E2776" s="3"/>
      <c r="F2776" s="3"/>
      <c r="G2776" s="69"/>
      <c r="H2776" s="3"/>
      <c r="I2776" s="3"/>
      <c r="J2776" s="3"/>
      <c r="K2776" s="3"/>
      <c r="L2776" s="3"/>
    </row>
    <row r="2777" spans="2:12" x14ac:dyDescent="0.2">
      <c r="B2777" s="71"/>
      <c r="C2777" s="71"/>
      <c r="D2777" s="3"/>
      <c r="E2777" s="3"/>
      <c r="F2777" s="3"/>
      <c r="G2777" s="69"/>
      <c r="H2777" s="3"/>
      <c r="I2777" s="3"/>
      <c r="J2777" s="3"/>
      <c r="K2777" s="3"/>
      <c r="L2777" s="3"/>
    </row>
    <row r="2778" spans="2:12" x14ac:dyDescent="0.2">
      <c r="B2778" s="71"/>
      <c r="C2778" s="71"/>
      <c r="D2778" s="3"/>
      <c r="E2778" s="3"/>
      <c r="F2778" s="3"/>
      <c r="G2778" s="69"/>
      <c r="H2778" s="3"/>
      <c r="I2778" s="3"/>
      <c r="J2778" s="3"/>
      <c r="K2778" s="3"/>
      <c r="L2778" s="3"/>
    </row>
    <row r="2779" spans="2:12" x14ac:dyDescent="0.2">
      <c r="B2779" s="71"/>
      <c r="C2779" s="71"/>
      <c r="D2779" s="3"/>
      <c r="E2779" s="3"/>
      <c r="F2779" s="3"/>
      <c r="G2779" s="69"/>
      <c r="H2779" s="3"/>
      <c r="I2779" s="3"/>
      <c r="J2779" s="3"/>
      <c r="K2779" s="3"/>
      <c r="L2779" s="3"/>
    </row>
    <row r="2780" spans="2:12" x14ac:dyDescent="0.2">
      <c r="B2780" s="71"/>
      <c r="C2780" s="71"/>
      <c r="D2780" s="3"/>
      <c r="E2780" s="3"/>
      <c r="F2780" s="3"/>
      <c r="G2780" s="69"/>
      <c r="H2780" s="3"/>
      <c r="I2780" s="3"/>
      <c r="J2780" s="3"/>
      <c r="K2780" s="3"/>
      <c r="L2780" s="3"/>
    </row>
    <row r="2781" spans="2:12" x14ac:dyDescent="0.2">
      <c r="B2781" s="71"/>
      <c r="C2781" s="71"/>
      <c r="D2781" s="3"/>
      <c r="E2781" s="3"/>
      <c r="F2781" s="3"/>
      <c r="G2781" s="69"/>
      <c r="H2781" s="3"/>
      <c r="I2781" s="3"/>
      <c r="J2781" s="3"/>
      <c r="K2781" s="3"/>
      <c r="L2781" s="3"/>
    </row>
    <row r="2782" spans="2:12" x14ac:dyDescent="0.2">
      <c r="B2782" s="71"/>
      <c r="C2782" s="71"/>
      <c r="D2782" s="3"/>
      <c r="E2782" s="3"/>
      <c r="F2782" s="3"/>
      <c r="G2782" s="69"/>
      <c r="H2782" s="3"/>
      <c r="I2782" s="3"/>
      <c r="J2782" s="3"/>
      <c r="K2782" s="3"/>
      <c r="L2782" s="3"/>
    </row>
    <row r="2783" spans="2:12" x14ac:dyDescent="0.2">
      <c r="B2783" s="71"/>
      <c r="C2783" s="71"/>
      <c r="D2783" s="3"/>
      <c r="E2783" s="3"/>
      <c r="F2783" s="3"/>
      <c r="G2783" s="69"/>
      <c r="H2783" s="3"/>
      <c r="I2783" s="3"/>
      <c r="J2783" s="3"/>
      <c r="K2783" s="3"/>
      <c r="L2783" s="3"/>
    </row>
    <row r="2784" spans="2:12" x14ac:dyDescent="0.2">
      <c r="B2784" s="71"/>
      <c r="C2784" s="71"/>
      <c r="D2784" s="3"/>
      <c r="E2784" s="3"/>
      <c r="F2784" s="3"/>
      <c r="G2784" s="69"/>
      <c r="H2784" s="3"/>
      <c r="I2784" s="3"/>
      <c r="J2784" s="3"/>
      <c r="K2784" s="3"/>
      <c r="L2784" s="3"/>
    </row>
    <row r="2785" spans="2:12" x14ac:dyDescent="0.2">
      <c r="B2785" s="71"/>
      <c r="C2785" s="71"/>
      <c r="D2785" s="3"/>
      <c r="E2785" s="3"/>
      <c r="F2785" s="3"/>
      <c r="G2785" s="69"/>
      <c r="H2785" s="3"/>
      <c r="I2785" s="3"/>
      <c r="J2785" s="3"/>
      <c r="K2785" s="3"/>
      <c r="L2785" s="3"/>
    </row>
    <row r="2786" spans="2:12" x14ac:dyDescent="0.2">
      <c r="B2786" s="71"/>
      <c r="C2786" s="71"/>
      <c r="D2786" s="3"/>
      <c r="E2786" s="3"/>
      <c r="F2786" s="3"/>
      <c r="G2786" s="69"/>
      <c r="H2786" s="3"/>
      <c r="I2786" s="3"/>
      <c r="J2786" s="3"/>
      <c r="K2786" s="3"/>
      <c r="L2786" s="3"/>
    </row>
    <row r="2787" spans="2:12" x14ac:dyDescent="0.2">
      <c r="B2787" s="71"/>
      <c r="C2787" s="71"/>
      <c r="D2787" s="3"/>
      <c r="E2787" s="3"/>
      <c r="F2787" s="3"/>
      <c r="G2787" s="69"/>
      <c r="H2787" s="3"/>
      <c r="I2787" s="3"/>
      <c r="J2787" s="3"/>
      <c r="K2787" s="3"/>
      <c r="L2787" s="3"/>
    </row>
    <row r="2788" spans="2:12" x14ac:dyDescent="0.2">
      <c r="B2788" s="71"/>
      <c r="C2788" s="71"/>
      <c r="D2788" s="3"/>
      <c r="E2788" s="3"/>
      <c r="F2788" s="3"/>
      <c r="G2788" s="69"/>
      <c r="H2788" s="3"/>
      <c r="I2788" s="3"/>
      <c r="J2788" s="3"/>
      <c r="K2788" s="3"/>
      <c r="L2788" s="3"/>
    </row>
    <row r="2789" spans="2:12" x14ac:dyDescent="0.2">
      <c r="B2789" s="71"/>
      <c r="C2789" s="71"/>
      <c r="D2789" s="3"/>
      <c r="E2789" s="3"/>
      <c r="F2789" s="3"/>
      <c r="G2789" s="69"/>
      <c r="H2789" s="3"/>
      <c r="I2789" s="3"/>
      <c r="J2789" s="3"/>
      <c r="K2789" s="3"/>
      <c r="L2789" s="3"/>
    </row>
    <row r="2790" spans="2:12" x14ac:dyDescent="0.2">
      <c r="B2790" s="71"/>
      <c r="C2790" s="71"/>
      <c r="D2790" s="3"/>
      <c r="E2790" s="3"/>
      <c r="F2790" s="3"/>
      <c r="G2790" s="69"/>
      <c r="H2790" s="3"/>
      <c r="I2790" s="3"/>
      <c r="J2790" s="3"/>
      <c r="K2790" s="3"/>
      <c r="L2790" s="3"/>
    </row>
    <row r="2791" spans="2:12" x14ac:dyDescent="0.2">
      <c r="B2791" s="71"/>
      <c r="C2791" s="71"/>
      <c r="D2791" s="3"/>
      <c r="E2791" s="3"/>
      <c r="F2791" s="3"/>
      <c r="G2791" s="69"/>
      <c r="H2791" s="3"/>
      <c r="I2791" s="3"/>
      <c r="J2791" s="3"/>
      <c r="K2791" s="3"/>
      <c r="L2791" s="3"/>
    </row>
    <row r="2792" spans="2:12" x14ac:dyDescent="0.2">
      <c r="B2792" s="71"/>
      <c r="C2792" s="71"/>
      <c r="D2792" s="3"/>
      <c r="E2792" s="3"/>
      <c r="F2792" s="3"/>
      <c r="G2792" s="69"/>
      <c r="H2792" s="3"/>
      <c r="I2792" s="3"/>
      <c r="J2792" s="3"/>
      <c r="K2792" s="3"/>
      <c r="L2792" s="3"/>
    </row>
    <row r="2793" spans="2:12" x14ac:dyDescent="0.2">
      <c r="B2793" s="71"/>
      <c r="C2793" s="71"/>
      <c r="D2793" s="3"/>
      <c r="E2793" s="3"/>
      <c r="F2793" s="3"/>
      <c r="G2793" s="69"/>
      <c r="H2793" s="3"/>
      <c r="I2793" s="3"/>
      <c r="J2793" s="3"/>
      <c r="K2793" s="3"/>
      <c r="L2793" s="3"/>
    </row>
    <row r="2794" spans="2:12" x14ac:dyDescent="0.2">
      <c r="B2794" s="71"/>
      <c r="C2794" s="71"/>
      <c r="D2794" s="3"/>
      <c r="E2794" s="3"/>
      <c r="F2794" s="3"/>
      <c r="G2794" s="69"/>
      <c r="H2794" s="3"/>
      <c r="I2794" s="3"/>
      <c r="J2794" s="3"/>
      <c r="K2794" s="3"/>
      <c r="L2794" s="3"/>
    </row>
    <row r="2795" spans="2:12" x14ac:dyDescent="0.2">
      <c r="B2795" s="71"/>
      <c r="C2795" s="71"/>
      <c r="D2795" s="3"/>
      <c r="E2795" s="3"/>
      <c r="F2795" s="3"/>
      <c r="G2795" s="69"/>
      <c r="H2795" s="3"/>
      <c r="I2795" s="3"/>
      <c r="J2795" s="3"/>
      <c r="K2795" s="3"/>
      <c r="L2795" s="3"/>
    </row>
    <row r="2796" spans="2:12" x14ac:dyDescent="0.2">
      <c r="B2796" s="71"/>
      <c r="C2796" s="71"/>
      <c r="D2796" s="3"/>
      <c r="E2796" s="3"/>
      <c r="F2796" s="3"/>
      <c r="G2796" s="69"/>
      <c r="H2796" s="3"/>
      <c r="I2796" s="3"/>
      <c r="J2796" s="3"/>
      <c r="K2796" s="3"/>
      <c r="L2796" s="3"/>
    </row>
    <row r="2797" spans="2:12" x14ac:dyDescent="0.2">
      <c r="B2797" s="71"/>
      <c r="C2797" s="71"/>
      <c r="D2797" s="3"/>
      <c r="E2797" s="3"/>
      <c r="F2797" s="3"/>
      <c r="G2797" s="69"/>
      <c r="H2797" s="3"/>
      <c r="I2797" s="3"/>
      <c r="J2797" s="3"/>
      <c r="K2797" s="3"/>
      <c r="L2797" s="3"/>
    </row>
    <row r="2798" spans="2:12" x14ac:dyDescent="0.2">
      <c r="B2798" s="71"/>
      <c r="C2798" s="71"/>
      <c r="D2798" s="3"/>
      <c r="E2798" s="3"/>
      <c r="F2798" s="3"/>
      <c r="G2798" s="69"/>
      <c r="H2798" s="3"/>
      <c r="I2798" s="3"/>
      <c r="J2798" s="3"/>
      <c r="K2798" s="3"/>
      <c r="L2798" s="3"/>
    </row>
    <row r="2799" spans="2:12" x14ac:dyDescent="0.2">
      <c r="B2799" s="71"/>
      <c r="C2799" s="71"/>
      <c r="D2799" s="3"/>
      <c r="E2799" s="3"/>
      <c r="F2799" s="3"/>
      <c r="G2799" s="69"/>
      <c r="H2799" s="3"/>
      <c r="I2799" s="3"/>
      <c r="J2799" s="3"/>
      <c r="K2799" s="3"/>
      <c r="L2799" s="3"/>
    </row>
    <row r="2800" spans="2:12" x14ac:dyDescent="0.2">
      <c r="B2800" s="71"/>
      <c r="C2800" s="71"/>
      <c r="D2800" s="3"/>
      <c r="E2800" s="3"/>
      <c r="F2800" s="3"/>
      <c r="G2800" s="69"/>
      <c r="H2800" s="3"/>
      <c r="I2800" s="3"/>
      <c r="J2800" s="3"/>
      <c r="K2800" s="3"/>
      <c r="L2800" s="3"/>
    </row>
    <row r="2801" spans="2:12" x14ac:dyDescent="0.2">
      <c r="B2801" s="71"/>
      <c r="C2801" s="71"/>
      <c r="D2801" s="3"/>
      <c r="E2801" s="3"/>
      <c r="F2801" s="3"/>
      <c r="G2801" s="69"/>
      <c r="H2801" s="3"/>
      <c r="I2801" s="3"/>
      <c r="J2801" s="3"/>
      <c r="K2801" s="3"/>
      <c r="L2801" s="3"/>
    </row>
    <row r="2802" spans="2:12" x14ac:dyDescent="0.2">
      <c r="B2802" s="71"/>
      <c r="C2802" s="71"/>
      <c r="D2802" s="3"/>
      <c r="E2802" s="3"/>
      <c r="F2802" s="3"/>
      <c r="G2802" s="69"/>
      <c r="H2802" s="3"/>
      <c r="I2802" s="3"/>
      <c r="J2802" s="3"/>
      <c r="K2802" s="3"/>
      <c r="L2802" s="3"/>
    </row>
    <row r="2803" spans="2:12" x14ac:dyDescent="0.2">
      <c r="B2803" s="71"/>
      <c r="C2803" s="71"/>
      <c r="D2803" s="3"/>
      <c r="E2803" s="3"/>
      <c r="F2803" s="3"/>
      <c r="G2803" s="69"/>
      <c r="H2803" s="3"/>
      <c r="I2803" s="3"/>
      <c r="J2803" s="3"/>
      <c r="K2803" s="3"/>
      <c r="L2803" s="3"/>
    </row>
    <row r="2804" spans="2:12" x14ac:dyDescent="0.2">
      <c r="B2804" s="71"/>
      <c r="C2804" s="71"/>
      <c r="D2804" s="3"/>
      <c r="E2804" s="3"/>
      <c r="F2804" s="3"/>
      <c r="G2804" s="69"/>
      <c r="H2804" s="3"/>
      <c r="I2804" s="3"/>
      <c r="J2804" s="3"/>
      <c r="K2804" s="3"/>
      <c r="L2804" s="3"/>
    </row>
    <row r="2805" spans="2:12" x14ac:dyDescent="0.2">
      <c r="B2805" s="71"/>
      <c r="C2805" s="71"/>
      <c r="D2805" s="3"/>
      <c r="E2805" s="3"/>
      <c r="F2805" s="3"/>
      <c r="G2805" s="69"/>
      <c r="H2805" s="3"/>
      <c r="I2805" s="3"/>
      <c r="J2805" s="3"/>
      <c r="K2805" s="3"/>
      <c r="L2805" s="3"/>
    </row>
    <row r="2806" spans="2:12" x14ac:dyDescent="0.2">
      <c r="B2806" s="71"/>
      <c r="C2806" s="71"/>
      <c r="D2806" s="3"/>
      <c r="E2806" s="3"/>
      <c r="F2806" s="3"/>
      <c r="G2806" s="69"/>
      <c r="H2806" s="3"/>
      <c r="I2806" s="3"/>
      <c r="J2806" s="3"/>
      <c r="K2806" s="3"/>
      <c r="L2806" s="3"/>
    </row>
    <row r="2807" spans="2:12" x14ac:dyDescent="0.2">
      <c r="B2807" s="71"/>
      <c r="C2807" s="71"/>
      <c r="D2807" s="3"/>
      <c r="E2807" s="3"/>
      <c r="F2807" s="3"/>
      <c r="G2807" s="69"/>
      <c r="H2807" s="3"/>
      <c r="I2807" s="3"/>
      <c r="J2807" s="3"/>
      <c r="K2807" s="3"/>
      <c r="L2807" s="3"/>
    </row>
    <row r="2808" spans="2:12" x14ac:dyDescent="0.2">
      <c r="B2808" s="71"/>
      <c r="C2808" s="71"/>
      <c r="D2808" s="3"/>
      <c r="E2808" s="3"/>
      <c r="F2808" s="3"/>
      <c r="G2808" s="69"/>
      <c r="H2808" s="3"/>
      <c r="I2808" s="3"/>
      <c r="J2808" s="3"/>
      <c r="K2808" s="3"/>
      <c r="L2808" s="3"/>
    </row>
    <row r="2809" spans="2:12" x14ac:dyDescent="0.2">
      <c r="B2809" s="71"/>
      <c r="C2809" s="71"/>
      <c r="D2809" s="3"/>
      <c r="E2809" s="3"/>
      <c r="F2809" s="3"/>
      <c r="G2809" s="69"/>
      <c r="H2809" s="3"/>
      <c r="I2809" s="3"/>
      <c r="J2809" s="3"/>
      <c r="K2809" s="3"/>
      <c r="L2809" s="3"/>
    </row>
    <row r="2810" spans="2:12" x14ac:dyDescent="0.2">
      <c r="B2810" s="71"/>
      <c r="C2810" s="71"/>
      <c r="D2810" s="3"/>
      <c r="E2810" s="3"/>
      <c r="F2810" s="3"/>
      <c r="G2810" s="69"/>
      <c r="H2810" s="3"/>
      <c r="I2810" s="3"/>
      <c r="J2810" s="3"/>
      <c r="K2810" s="3"/>
      <c r="L2810" s="3"/>
    </row>
    <row r="2811" spans="2:12" x14ac:dyDescent="0.2">
      <c r="B2811" s="71"/>
      <c r="C2811" s="71"/>
      <c r="D2811" s="3"/>
      <c r="E2811" s="3"/>
      <c r="F2811" s="3"/>
      <c r="G2811" s="69"/>
      <c r="H2811" s="3"/>
      <c r="I2811" s="3"/>
      <c r="J2811" s="3"/>
      <c r="K2811" s="3"/>
      <c r="L2811" s="3"/>
    </row>
    <row r="2812" spans="2:12" x14ac:dyDescent="0.2">
      <c r="B2812" s="71"/>
      <c r="C2812" s="71"/>
      <c r="D2812" s="3"/>
      <c r="E2812" s="3"/>
      <c r="F2812" s="3"/>
      <c r="G2812" s="69"/>
      <c r="H2812" s="3"/>
      <c r="I2812" s="3"/>
      <c r="J2812" s="3"/>
      <c r="K2812" s="3"/>
      <c r="L2812" s="3"/>
    </row>
    <row r="2813" spans="2:12" x14ac:dyDescent="0.2">
      <c r="B2813" s="71"/>
      <c r="C2813" s="71"/>
      <c r="D2813" s="3"/>
      <c r="E2813" s="3"/>
      <c r="F2813" s="3"/>
      <c r="G2813" s="69"/>
      <c r="H2813" s="3"/>
      <c r="I2813" s="3"/>
      <c r="J2813" s="3"/>
      <c r="K2813" s="3"/>
      <c r="L2813" s="3"/>
    </row>
    <row r="2814" spans="2:12" x14ac:dyDescent="0.2">
      <c r="B2814" s="71"/>
      <c r="C2814" s="71"/>
      <c r="D2814" s="3"/>
      <c r="E2814" s="3"/>
      <c r="F2814" s="3"/>
      <c r="G2814" s="69"/>
      <c r="H2814" s="3"/>
      <c r="I2814" s="3"/>
      <c r="J2814" s="3"/>
      <c r="K2814" s="3"/>
      <c r="L2814" s="3"/>
    </row>
    <row r="2815" spans="2:12" x14ac:dyDescent="0.2">
      <c r="B2815" s="71"/>
      <c r="C2815" s="71"/>
      <c r="D2815" s="3"/>
      <c r="E2815" s="3"/>
      <c r="F2815" s="3"/>
      <c r="G2815" s="69"/>
      <c r="H2815" s="3"/>
      <c r="I2815" s="3"/>
      <c r="J2815" s="3"/>
      <c r="K2815" s="3"/>
      <c r="L2815" s="3"/>
    </row>
    <row r="2816" spans="2:12" x14ac:dyDescent="0.2">
      <c r="B2816" s="71"/>
      <c r="C2816" s="71"/>
      <c r="D2816" s="3"/>
      <c r="E2816" s="3"/>
      <c r="F2816" s="3"/>
      <c r="G2816" s="69"/>
      <c r="H2816" s="3"/>
      <c r="I2816" s="3"/>
      <c r="J2816" s="3"/>
      <c r="K2816" s="3"/>
      <c r="L2816" s="3"/>
    </row>
    <row r="2817" spans="2:12" x14ac:dyDescent="0.2">
      <c r="B2817" s="71"/>
      <c r="C2817" s="71"/>
      <c r="D2817" s="3"/>
      <c r="E2817" s="3"/>
      <c r="F2817" s="3"/>
      <c r="G2817" s="69"/>
      <c r="H2817" s="3"/>
      <c r="I2817" s="3"/>
      <c r="J2817" s="3"/>
      <c r="K2817" s="3"/>
      <c r="L2817" s="3"/>
    </row>
    <row r="2818" spans="2:12" x14ac:dyDescent="0.2">
      <c r="B2818" s="71"/>
      <c r="C2818" s="71"/>
      <c r="D2818" s="3"/>
      <c r="E2818" s="3"/>
      <c r="F2818" s="3"/>
      <c r="G2818" s="69"/>
      <c r="H2818" s="3"/>
      <c r="I2818" s="3"/>
      <c r="J2818" s="3"/>
      <c r="K2818" s="3"/>
      <c r="L2818" s="3"/>
    </row>
    <row r="2819" spans="2:12" x14ac:dyDescent="0.2">
      <c r="B2819" s="71"/>
      <c r="C2819" s="71"/>
      <c r="D2819" s="3"/>
      <c r="E2819" s="3"/>
      <c r="F2819" s="3"/>
      <c r="G2819" s="69"/>
      <c r="H2819" s="3"/>
      <c r="I2819" s="3"/>
      <c r="J2819" s="3"/>
      <c r="K2819" s="3"/>
      <c r="L2819" s="3"/>
    </row>
    <row r="2820" spans="2:12" x14ac:dyDescent="0.2">
      <c r="B2820" s="71"/>
      <c r="C2820" s="71"/>
      <c r="D2820" s="3"/>
      <c r="E2820" s="3"/>
      <c r="F2820" s="3"/>
      <c r="G2820" s="69"/>
      <c r="H2820" s="3"/>
      <c r="I2820" s="3"/>
      <c r="J2820" s="3"/>
      <c r="K2820" s="3"/>
      <c r="L2820" s="3"/>
    </row>
    <row r="2821" spans="2:12" x14ac:dyDescent="0.2">
      <c r="B2821" s="71"/>
      <c r="C2821" s="71"/>
      <c r="D2821" s="3"/>
      <c r="E2821" s="3"/>
      <c r="F2821" s="3"/>
      <c r="G2821" s="69"/>
      <c r="H2821" s="3"/>
      <c r="I2821" s="3"/>
      <c r="J2821" s="3"/>
      <c r="K2821" s="3"/>
      <c r="L2821" s="3"/>
    </row>
    <row r="2822" spans="2:12" x14ac:dyDescent="0.2">
      <c r="B2822" s="71"/>
      <c r="C2822" s="71"/>
      <c r="D2822" s="3"/>
      <c r="E2822" s="3"/>
      <c r="F2822" s="3"/>
      <c r="G2822" s="69"/>
      <c r="H2822" s="3"/>
      <c r="I2822" s="3"/>
      <c r="J2822" s="3"/>
      <c r="K2822" s="3"/>
      <c r="L2822" s="3"/>
    </row>
    <row r="2823" spans="2:12" x14ac:dyDescent="0.2">
      <c r="B2823" s="71"/>
      <c r="C2823" s="71"/>
      <c r="D2823" s="3"/>
      <c r="E2823" s="3"/>
      <c r="F2823" s="3"/>
      <c r="G2823" s="69"/>
      <c r="H2823" s="3"/>
      <c r="I2823" s="3"/>
      <c r="J2823" s="3"/>
      <c r="K2823" s="3"/>
      <c r="L2823" s="3"/>
    </row>
    <row r="2824" spans="2:12" x14ac:dyDescent="0.2">
      <c r="B2824" s="71"/>
      <c r="C2824" s="71"/>
      <c r="D2824" s="3"/>
      <c r="E2824" s="3"/>
      <c r="F2824" s="3"/>
      <c r="G2824" s="69"/>
      <c r="H2824" s="3"/>
      <c r="I2824" s="3"/>
      <c r="J2824" s="3"/>
      <c r="K2824" s="3"/>
      <c r="L2824" s="3"/>
    </row>
    <row r="2825" spans="2:12" x14ac:dyDescent="0.2">
      <c r="B2825" s="71"/>
      <c r="C2825" s="71"/>
      <c r="D2825" s="3"/>
      <c r="E2825" s="3"/>
      <c r="F2825" s="3"/>
      <c r="G2825" s="69"/>
      <c r="H2825" s="3"/>
      <c r="I2825" s="3"/>
      <c r="J2825" s="3"/>
      <c r="K2825" s="3"/>
      <c r="L2825" s="3"/>
    </row>
    <row r="2826" spans="2:12" x14ac:dyDescent="0.2">
      <c r="B2826" s="71"/>
      <c r="C2826" s="71"/>
      <c r="D2826" s="3"/>
      <c r="E2826" s="3"/>
      <c r="F2826" s="3"/>
      <c r="G2826" s="69"/>
      <c r="H2826" s="3"/>
      <c r="I2826" s="3"/>
      <c r="J2826" s="3"/>
      <c r="K2826" s="3"/>
      <c r="L2826" s="3"/>
    </row>
    <row r="2827" spans="2:12" x14ac:dyDescent="0.2">
      <c r="B2827" s="71"/>
      <c r="C2827" s="71"/>
      <c r="D2827" s="3"/>
      <c r="E2827" s="3"/>
      <c r="F2827" s="3"/>
      <c r="G2827" s="69"/>
      <c r="H2827" s="3"/>
      <c r="I2827" s="3"/>
      <c r="J2827" s="3"/>
      <c r="K2827" s="3"/>
      <c r="L2827" s="3"/>
    </row>
    <row r="2828" spans="2:12" x14ac:dyDescent="0.2">
      <c r="B2828" s="71"/>
      <c r="C2828" s="71"/>
      <c r="D2828" s="3"/>
      <c r="E2828" s="3"/>
      <c r="F2828" s="3"/>
      <c r="G2828" s="69"/>
      <c r="H2828" s="3"/>
      <c r="I2828" s="3"/>
      <c r="J2828" s="3"/>
      <c r="K2828" s="3"/>
      <c r="L2828" s="3"/>
    </row>
    <row r="2829" spans="2:12" x14ac:dyDescent="0.2">
      <c r="B2829" s="71"/>
      <c r="C2829" s="71"/>
      <c r="D2829" s="3"/>
      <c r="E2829" s="3"/>
      <c r="F2829" s="3"/>
      <c r="G2829" s="69"/>
      <c r="H2829" s="3"/>
      <c r="I2829" s="3"/>
      <c r="J2829" s="3"/>
      <c r="K2829" s="3"/>
      <c r="L2829" s="3"/>
    </row>
    <row r="2830" spans="2:12" x14ac:dyDescent="0.2">
      <c r="B2830" s="71"/>
      <c r="C2830" s="71"/>
      <c r="D2830" s="3"/>
      <c r="E2830" s="3"/>
      <c r="F2830" s="3"/>
      <c r="G2830" s="69"/>
      <c r="H2830" s="3"/>
      <c r="I2830" s="3"/>
      <c r="J2830" s="3"/>
      <c r="K2830" s="3"/>
      <c r="L2830" s="3"/>
    </row>
    <row r="2831" spans="2:12" x14ac:dyDescent="0.2">
      <c r="B2831" s="71"/>
      <c r="C2831" s="71"/>
      <c r="D2831" s="3"/>
      <c r="E2831" s="3"/>
      <c r="F2831" s="3"/>
      <c r="G2831" s="69"/>
      <c r="H2831" s="3"/>
      <c r="I2831" s="3"/>
      <c r="J2831" s="3"/>
      <c r="K2831" s="3"/>
      <c r="L2831" s="3"/>
    </row>
    <row r="2832" spans="2:12" x14ac:dyDescent="0.2">
      <c r="B2832" s="71"/>
      <c r="C2832" s="71"/>
      <c r="D2832" s="3"/>
      <c r="E2832" s="3"/>
      <c r="F2832" s="3"/>
      <c r="G2832" s="69"/>
      <c r="H2832" s="3"/>
      <c r="I2832" s="3"/>
      <c r="J2832" s="3"/>
      <c r="K2832" s="3"/>
      <c r="L2832" s="3"/>
    </row>
    <row r="2833" spans="2:12" x14ac:dyDescent="0.2">
      <c r="B2833" s="71"/>
      <c r="C2833" s="71"/>
      <c r="D2833" s="3"/>
      <c r="E2833" s="3"/>
      <c r="F2833" s="3"/>
      <c r="G2833" s="69"/>
      <c r="H2833" s="3"/>
      <c r="I2833" s="3"/>
      <c r="J2833" s="3"/>
      <c r="K2833" s="3"/>
      <c r="L2833" s="3"/>
    </row>
    <row r="2834" spans="2:12" x14ac:dyDescent="0.2">
      <c r="B2834" s="71"/>
      <c r="C2834" s="71"/>
      <c r="D2834" s="3"/>
      <c r="E2834" s="3"/>
      <c r="F2834" s="3"/>
      <c r="G2834" s="69"/>
      <c r="H2834" s="3"/>
      <c r="I2834" s="3"/>
      <c r="J2834" s="3"/>
      <c r="K2834" s="3"/>
      <c r="L2834" s="3"/>
    </row>
    <row r="2835" spans="2:12" x14ac:dyDescent="0.2">
      <c r="B2835" s="71"/>
      <c r="C2835" s="71"/>
      <c r="D2835" s="3"/>
      <c r="E2835" s="3"/>
      <c r="F2835" s="3"/>
      <c r="G2835" s="69"/>
      <c r="H2835" s="3"/>
      <c r="I2835" s="3"/>
      <c r="J2835" s="3"/>
      <c r="K2835" s="3"/>
      <c r="L2835" s="3"/>
    </row>
    <row r="2836" spans="2:12" x14ac:dyDescent="0.2">
      <c r="B2836" s="71"/>
      <c r="C2836" s="71"/>
      <c r="D2836" s="3"/>
      <c r="E2836" s="3"/>
      <c r="F2836" s="3"/>
      <c r="G2836" s="69"/>
      <c r="H2836" s="3"/>
      <c r="I2836" s="3"/>
      <c r="J2836" s="3"/>
      <c r="K2836" s="3"/>
      <c r="L2836" s="3"/>
    </row>
    <row r="2837" spans="2:12" x14ac:dyDescent="0.2">
      <c r="B2837" s="71"/>
      <c r="C2837" s="71"/>
      <c r="D2837" s="3"/>
      <c r="E2837" s="3"/>
      <c r="F2837" s="3"/>
      <c r="G2837" s="69"/>
      <c r="H2837" s="3"/>
      <c r="I2837" s="3"/>
      <c r="J2837" s="3"/>
      <c r="K2837" s="3"/>
      <c r="L2837" s="3"/>
    </row>
    <row r="2838" spans="2:12" x14ac:dyDescent="0.2">
      <c r="B2838" s="71"/>
      <c r="C2838" s="71"/>
      <c r="D2838" s="3"/>
      <c r="E2838" s="3"/>
      <c r="F2838" s="3"/>
      <c r="G2838" s="69"/>
      <c r="H2838" s="3"/>
      <c r="I2838" s="3"/>
      <c r="J2838" s="3"/>
      <c r="K2838" s="3"/>
      <c r="L2838" s="3"/>
    </row>
    <row r="2839" spans="2:12" x14ac:dyDescent="0.2">
      <c r="B2839" s="71"/>
      <c r="C2839" s="71"/>
      <c r="D2839" s="3"/>
      <c r="E2839" s="3"/>
      <c r="F2839" s="3"/>
      <c r="G2839" s="69"/>
      <c r="H2839" s="3"/>
      <c r="I2839" s="3"/>
      <c r="J2839" s="3"/>
      <c r="K2839" s="3"/>
      <c r="L2839" s="3"/>
    </row>
    <row r="2840" spans="2:12" x14ac:dyDescent="0.2">
      <c r="B2840" s="71"/>
      <c r="C2840" s="71"/>
      <c r="D2840" s="3"/>
      <c r="E2840" s="3"/>
      <c r="F2840" s="3"/>
      <c r="G2840" s="69"/>
      <c r="H2840" s="3"/>
      <c r="I2840" s="3"/>
      <c r="J2840" s="3"/>
      <c r="K2840" s="3"/>
      <c r="L2840" s="3"/>
    </row>
    <row r="2841" spans="2:12" x14ac:dyDescent="0.2">
      <c r="B2841" s="71"/>
      <c r="C2841" s="71"/>
      <c r="D2841" s="3"/>
      <c r="E2841" s="3"/>
      <c r="F2841" s="3"/>
      <c r="G2841" s="69"/>
      <c r="H2841" s="3"/>
      <c r="I2841" s="3"/>
      <c r="J2841" s="3"/>
      <c r="K2841" s="3"/>
      <c r="L2841" s="3"/>
    </row>
    <row r="2842" spans="2:12" x14ac:dyDescent="0.2">
      <c r="B2842" s="71"/>
      <c r="C2842" s="71"/>
      <c r="D2842" s="3"/>
      <c r="E2842" s="3"/>
      <c r="F2842" s="3"/>
      <c r="G2842" s="69"/>
      <c r="H2842" s="3"/>
      <c r="I2842" s="3"/>
      <c r="J2842" s="3"/>
      <c r="K2842" s="3"/>
      <c r="L2842" s="3"/>
    </row>
    <row r="2843" spans="2:12" x14ac:dyDescent="0.2">
      <c r="B2843" s="71"/>
      <c r="C2843" s="71"/>
      <c r="D2843" s="3"/>
      <c r="E2843" s="3"/>
      <c r="F2843" s="3"/>
      <c r="G2843" s="69"/>
      <c r="H2843" s="3"/>
      <c r="I2843" s="3"/>
      <c r="J2843" s="3"/>
      <c r="K2843" s="3"/>
      <c r="L2843" s="3"/>
    </row>
    <row r="2844" spans="2:12" x14ac:dyDescent="0.2">
      <c r="B2844" s="71"/>
      <c r="C2844" s="71"/>
      <c r="D2844" s="3"/>
      <c r="E2844" s="3"/>
      <c r="F2844" s="3"/>
      <c r="G2844" s="69"/>
      <c r="H2844" s="3"/>
      <c r="I2844" s="3"/>
      <c r="J2844" s="3"/>
      <c r="K2844" s="3"/>
      <c r="L2844" s="3"/>
    </row>
    <row r="2845" spans="2:12" x14ac:dyDescent="0.2">
      <c r="B2845" s="71"/>
      <c r="C2845" s="71"/>
      <c r="D2845" s="3"/>
      <c r="E2845" s="3"/>
      <c r="F2845" s="3"/>
      <c r="G2845" s="69"/>
      <c r="H2845" s="3"/>
      <c r="I2845" s="3"/>
      <c r="J2845" s="3"/>
      <c r="K2845" s="3"/>
      <c r="L2845" s="3"/>
    </row>
    <row r="2846" spans="2:12" x14ac:dyDescent="0.2">
      <c r="B2846" s="71"/>
      <c r="C2846" s="71"/>
      <c r="D2846" s="3"/>
      <c r="E2846" s="3"/>
      <c r="F2846" s="3"/>
      <c r="G2846" s="69"/>
      <c r="H2846" s="3"/>
      <c r="I2846" s="3"/>
      <c r="J2846" s="3"/>
      <c r="K2846" s="3"/>
      <c r="L2846" s="3"/>
    </row>
    <row r="2847" spans="2:12" x14ac:dyDescent="0.2">
      <c r="B2847" s="71"/>
      <c r="C2847" s="71"/>
      <c r="D2847" s="3"/>
      <c r="E2847" s="3"/>
      <c r="F2847" s="3"/>
      <c r="G2847" s="69"/>
      <c r="H2847" s="3"/>
      <c r="I2847" s="3"/>
      <c r="J2847" s="3"/>
      <c r="K2847" s="3"/>
      <c r="L2847" s="3"/>
    </row>
    <row r="2848" spans="2:12" x14ac:dyDescent="0.2">
      <c r="B2848" s="71"/>
      <c r="C2848" s="71"/>
      <c r="D2848" s="3"/>
      <c r="E2848" s="3"/>
      <c r="F2848" s="3"/>
      <c r="G2848" s="69"/>
      <c r="H2848" s="3"/>
      <c r="I2848" s="3"/>
      <c r="J2848" s="3"/>
      <c r="K2848" s="3"/>
      <c r="L2848" s="3"/>
    </row>
    <row r="2849" spans="2:12" x14ac:dyDescent="0.2">
      <c r="B2849" s="71"/>
      <c r="C2849" s="71"/>
      <c r="D2849" s="3"/>
      <c r="E2849" s="3"/>
      <c r="F2849" s="3"/>
      <c r="G2849" s="69"/>
      <c r="H2849" s="3"/>
      <c r="I2849" s="3"/>
      <c r="J2849" s="3"/>
      <c r="K2849" s="3"/>
      <c r="L2849" s="3"/>
    </row>
    <row r="2850" spans="2:12" x14ac:dyDescent="0.2">
      <c r="B2850" s="71"/>
      <c r="C2850" s="71"/>
      <c r="D2850" s="3"/>
      <c r="E2850" s="3"/>
      <c r="F2850" s="3"/>
      <c r="G2850" s="69"/>
      <c r="H2850" s="3"/>
      <c r="I2850" s="3"/>
      <c r="J2850" s="3"/>
      <c r="K2850" s="3"/>
      <c r="L2850" s="3"/>
    </row>
    <row r="2851" spans="2:12" x14ac:dyDescent="0.2">
      <c r="B2851" s="71"/>
      <c r="C2851" s="71"/>
      <c r="D2851" s="3"/>
      <c r="E2851" s="3"/>
      <c r="F2851" s="3"/>
      <c r="G2851" s="69"/>
      <c r="H2851" s="3"/>
      <c r="I2851" s="3"/>
      <c r="J2851" s="3"/>
      <c r="K2851" s="3"/>
      <c r="L2851" s="3"/>
    </row>
    <row r="2852" spans="2:12" x14ac:dyDescent="0.2">
      <c r="B2852" s="71"/>
      <c r="C2852" s="71"/>
      <c r="D2852" s="3"/>
      <c r="E2852" s="3"/>
      <c r="F2852" s="3"/>
      <c r="G2852" s="69"/>
      <c r="H2852" s="3"/>
      <c r="I2852" s="3"/>
      <c r="J2852" s="3"/>
      <c r="K2852" s="3"/>
      <c r="L2852" s="3"/>
    </row>
    <row r="2853" spans="2:12" x14ac:dyDescent="0.2">
      <c r="B2853" s="71"/>
      <c r="C2853" s="71"/>
      <c r="D2853" s="3"/>
      <c r="E2853" s="3"/>
      <c r="F2853" s="3"/>
      <c r="G2853" s="69"/>
      <c r="H2853" s="3"/>
      <c r="I2853" s="3"/>
      <c r="J2853" s="3"/>
      <c r="K2853" s="3"/>
      <c r="L2853" s="3"/>
    </row>
    <row r="2854" spans="2:12" x14ac:dyDescent="0.2">
      <c r="B2854" s="71"/>
      <c r="C2854" s="71"/>
      <c r="D2854" s="3"/>
      <c r="E2854" s="3"/>
      <c r="F2854" s="3"/>
      <c r="G2854" s="69"/>
      <c r="H2854" s="3"/>
      <c r="I2854" s="3"/>
      <c r="J2854" s="3"/>
      <c r="K2854" s="3"/>
      <c r="L2854" s="3"/>
    </row>
    <row r="2855" spans="2:12" x14ac:dyDescent="0.2">
      <c r="B2855" s="71"/>
      <c r="C2855" s="71"/>
      <c r="D2855" s="3"/>
      <c r="E2855" s="3"/>
      <c r="F2855" s="3"/>
      <c r="G2855" s="69"/>
      <c r="H2855" s="3"/>
      <c r="I2855" s="3"/>
      <c r="J2855" s="3"/>
      <c r="K2855" s="3"/>
      <c r="L2855" s="3"/>
    </row>
    <row r="2856" spans="2:12" x14ac:dyDescent="0.2">
      <c r="B2856" s="71"/>
      <c r="C2856" s="71"/>
      <c r="D2856" s="3"/>
      <c r="E2856" s="3"/>
      <c r="F2856" s="3"/>
      <c r="G2856" s="69"/>
      <c r="H2856" s="3"/>
      <c r="I2856" s="3"/>
      <c r="J2856" s="3"/>
      <c r="K2856" s="3"/>
      <c r="L2856" s="3"/>
    </row>
    <row r="2857" spans="2:12" x14ac:dyDescent="0.2">
      <c r="B2857" s="71"/>
      <c r="C2857" s="71"/>
      <c r="D2857" s="3"/>
      <c r="E2857" s="3"/>
      <c r="F2857" s="3"/>
      <c r="G2857" s="69"/>
      <c r="H2857" s="3"/>
      <c r="I2857" s="3"/>
      <c r="J2857" s="3"/>
      <c r="K2857" s="3"/>
      <c r="L2857" s="3"/>
    </row>
    <row r="2858" spans="2:12" x14ac:dyDescent="0.2">
      <c r="B2858" s="71"/>
      <c r="C2858" s="71"/>
      <c r="D2858" s="3"/>
      <c r="E2858" s="3"/>
      <c r="F2858" s="3"/>
      <c r="G2858" s="69"/>
      <c r="H2858" s="3"/>
      <c r="I2858" s="3"/>
      <c r="J2858" s="3"/>
      <c r="K2858" s="3"/>
      <c r="L2858" s="3"/>
    </row>
    <row r="2859" spans="2:12" x14ac:dyDescent="0.2">
      <c r="B2859" s="71"/>
      <c r="C2859" s="71"/>
      <c r="D2859" s="3"/>
      <c r="E2859" s="3"/>
      <c r="F2859" s="3"/>
      <c r="G2859" s="69"/>
      <c r="H2859" s="3"/>
      <c r="I2859" s="3"/>
      <c r="J2859" s="3"/>
      <c r="K2859" s="3"/>
      <c r="L2859" s="3"/>
    </row>
    <row r="2860" spans="2:12" x14ac:dyDescent="0.2">
      <c r="B2860" s="71"/>
      <c r="C2860" s="71"/>
      <c r="D2860" s="3"/>
      <c r="E2860" s="3"/>
      <c r="F2860" s="3"/>
      <c r="G2860" s="69"/>
      <c r="H2860" s="3"/>
      <c r="I2860" s="3"/>
      <c r="J2860" s="3"/>
      <c r="K2860" s="3"/>
      <c r="L2860" s="3"/>
    </row>
    <row r="2861" spans="2:12" x14ac:dyDescent="0.2">
      <c r="B2861" s="71"/>
      <c r="C2861" s="71"/>
      <c r="D2861" s="3"/>
      <c r="E2861" s="3"/>
      <c r="F2861" s="3"/>
      <c r="G2861" s="69"/>
      <c r="H2861" s="3"/>
      <c r="I2861" s="3"/>
      <c r="J2861" s="3"/>
      <c r="K2861" s="3"/>
      <c r="L2861" s="3"/>
    </row>
    <row r="2862" spans="2:12" x14ac:dyDescent="0.2">
      <c r="B2862" s="71"/>
      <c r="C2862" s="71"/>
      <c r="D2862" s="3"/>
      <c r="E2862" s="3"/>
      <c r="F2862" s="3"/>
      <c r="G2862" s="69"/>
      <c r="H2862" s="3"/>
      <c r="I2862" s="3"/>
      <c r="J2862" s="3"/>
      <c r="K2862" s="3"/>
      <c r="L2862" s="3"/>
    </row>
    <row r="2863" spans="2:12" x14ac:dyDescent="0.2">
      <c r="B2863" s="71"/>
      <c r="C2863" s="71"/>
      <c r="D2863" s="3"/>
      <c r="E2863" s="3"/>
      <c r="F2863" s="3"/>
      <c r="G2863" s="69"/>
      <c r="H2863" s="3"/>
      <c r="I2863" s="3"/>
      <c r="J2863" s="3"/>
      <c r="K2863" s="3"/>
      <c r="L2863" s="3"/>
    </row>
    <row r="2864" spans="2:12" x14ac:dyDescent="0.2">
      <c r="B2864" s="71"/>
      <c r="C2864" s="71"/>
      <c r="D2864" s="3"/>
      <c r="E2864" s="3"/>
      <c r="F2864" s="3"/>
      <c r="G2864" s="69"/>
      <c r="H2864" s="3"/>
      <c r="I2864" s="3"/>
      <c r="J2864" s="3"/>
      <c r="K2864" s="3"/>
      <c r="L2864" s="3"/>
    </row>
    <row r="2865" spans="2:12" x14ac:dyDescent="0.2">
      <c r="B2865" s="71"/>
      <c r="C2865" s="71"/>
      <c r="D2865" s="3"/>
      <c r="E2865" s="3"/>
      <c r="F2865" s="3"/>
      <c r="G2865" s="69"/>
      <c r="H2865" s="3"/>
      <c r="I2865" s="3"/>
      <c r="J2865" s="3"/>
      <c r="K2865" s="3"/>
      <c r="L2865" s="3"/>
    </row>
    <row r="2866" spans="2:12" x14ac:dyDescent="0.2">
      <c r="B2866" s="71"/>
      <c r="C2866" s="71"/>
      <c r="D2866" s="3"/>
      <c r="E2866" s="3"/>
      <c r="F2866" s="3"/>
      <c r="G2866" s="69"/>
      <c r="H2866" s="3"/>
      <c r="I2866" s="3"/>
      <c r="J2866" s="3"/>
      <c r="K2866" s="3"/>
      <c r="L2866" s="3"/>
    </row>
    <row r="2867" spans="2:12" x14ac:dyDescent="0.2">
      <c r="B2867" s="71"/>
      <c r="C2867" s="71"/>
      <c r="D2867" s="3"/>
      <c r="E2867" s="3"/>
      <c r="F2867" s="3"/>
      <c r="G2867" s="69"/>
      <c r="H2867" s="3"/>
      <c r="I2867" s="3"/>
      <c r="J2867" s="3"/>
      <c r="K2867" s="3"/>
      <c r="L2867" s="3"/>
    </row>
    <row r="2868" spans="2:12" x14ac:dyDescent="0.2">
      <c r="B2868" s="71"/>
      <c r="C2868" s="71"/>
      <c r="D2868" s="3"/>
      <c r="E2868" s="3"/>
      <c r="F2868" s="3"/>
      <c r="G2868" s="69"/>
      <c r="H2868" s="3"/>
      <c r="I2868" s="3"/>
      <c r="J2868" s="3"/>
      <c r="K2868" s="3"/>
      <c r="L2868" s="3"/>
    </row>
    <row r="2869" spans="2:12" x14ac:dyDescent="0.2">
      <c r="B2869" s="71"/>
      <c r="C2869" s="71"/>
      <c r="D2869" s="3"/>
      <c r="E2869" s="3"/>
      <c r="F2869" s="3"/>
      <c r="G2869" s="69"/>
      <c r="H2869" s="3"/>
      <c r="I2869" s="3"/>
      <c r="J2869" s="3"/>
      <c r="K2869" s="3"/>
      <c r="L2869" s="3"/>
    </row>
    <row r="2870" spans="2:12" x14ac:dyDescent="0.2">
      <c r="B2870" s="71"/>
      <c r="C2870" s="71"/>
      <c r="D2870" s="3"/>
      <c r="E2870" s="3"/>
      <c r="F2870" s="3"/>
      <c r="G2870" s="69"/>
      <c r="H2870" s="3"/>
      <c r="I2870" s="3"/>
      <c r="J2870" s="3"/>
      <c r="K2870" s="3"/>
      <c r="L2870" s="3"/>
    </row>
    <row r="2871" spans="2:12" x14ac:dyDescent="0.2">
      <c r="B2871" s="71"/>
      <c r="C2871" s="71"/>
      <c r="D2871" s="3"/>
      <c r="E2871" s="3"/>
      <c r="F2871" s="3"/>
      <c r="G2871" s="69"/>
      <c r="H2871" s="3"/>
      <c r="I2871" s="3"/>
      <c r="J2871" s="3"/>
      <c r="K2871" s="3"/>
      <c r="L2871" s="3"/>
    </row>
    <row r="2872" spans="2:12" x14ac:dyDescent="0.2">
      <c r="B2872" s="71"/>
      <c r="C2872" s="71"/>
      <c r="D2872" s="3"/>
      <c r="E2872" s="3"/>
      <c r="F2872" s="3"/>
      <c r="G2872" s="69"/>
      <c r="H2872" s="3"/>
      <c r="I2872" s="3"/>
      <c r="J2872" s="3"/>
      <c r="K2872" s="3"/>
      <c r="L2872" s="3"/>
    </row>
    <row r="2873" spans="2:12" x14ac:dyDescent="0.2">
      <c r="B2873" s="71"/>
      <c r="C2873" s="71"/>
      <c r="D2873" s="3"/>
      <c r="E2873" s="3"/>
      <c r="F2873" s="3"/>
      <c r="G2873" s="69"/>
      <c r="H2873" s="3"/>
      <c r="I2873" s="3"/>
      <c r="J2873" s="3"/>
      <c r="K2873" s="3"/>
      <c r="L2873" s="3"/>
    </row>
    <row r="2874" spans="2:12" x14ac:dyDescent="0.2">
      <c r="B2874" s="71"/>
      <c r="C2874" s="71"/>
      <c r="D2874" s="3"/>
      <c r="E2874" s="3"/>
      <c r="F2874" s="3"/>
      <c r="G2874" s="69"/>
      <c r="H2874" s="3"/>
      <c r="I2874" s="3"/>
      <c r="J2874" s="3"/>
      <c r="K2874" s="3"/>
      <c r="L2874" s="3"/>
    </row>
    <row r="2875" spans="2:12" x14ac:dyDescent="0.2">
      <c r="B2875" s="71"/>
      <c r="C2875" s="71"/>
      <c r="D2875" s="3"/>
      <c r="E2875" s="3"/>
      <c r="F2875" s="3"/>
      <c r="G2875" s="69"/>
      <c r="H2875" s="3"/>
      <c r="I2875" s="3"/>
      <c r="J2875" s="3"/>
      <c r="K2875" s="3"/>
      <c r="L2875" s="3"/>
    </row>
    <row r="2876" spans="2:12" x14ac:dyDescent="0.2">
      <c r="B2876" s="71"/>
      <c r="C2876" s="71"/>
      <c r="D2876" s="3"/>
      <c r="E2876" s="3"/>
      <c r="F2876" s="3"/>
      <c r="G2876" s="69"/>
      <c r="H2876" s="3"/>
      <c r="I2876" s="3"/>
      <c r="J2876" s="3"/>
      <c r="K2876" s="3"/>
      <c r="L2876" s="3"/>
    </row>
    <row r="2877" spans="2:12" x14ac:dyDescent="0.2">
      <c r="B2877" s="71"/>
      <c r="C2877" s="71"/>
      <c r="D2877" s="3"/>
      <c r="E2877" s="3"/>
      <c r="F2877" s="3"/>
      <c r="G2877" s="69"/>
      <c r="H2877" s="3"/>
      <c r="I2877" s="3"/>
      <c r="J2877" s="3"/>
      <c r="K2877" s="3"/>
      <c r="L2877" s="3"/>
    </row>
    <row r="2878" spans="2:12" x14ac:dyDescent="0.2">
      <c r="B2878" s="71"/>
      <c r="C2878" s="71"/>
      <c r="D2878" s="3"/>
      <c r="E2878" s="3"/>
      <c r="F2878" s="3"/>
      <c r="G2878" s="69"/>
      <c r="H2878" s="3"/>
      <c r="I2878" s="3"/>
      <c r="J2878" s="3"/>
      <c r="K2878" s="3"/>
      <c r="L2878" s="3"/>
    </row>
    <row r="2879" spans="2:12" x14ac:dyDescent="0.2">
      <c r="B2879" s="71"/>
      <c r="C2879" s="71"/>
      <c r="D2879" s="3"/>
      <c r="E2879" s="3"/>
      <c r="F2879" s="3"/>
      <c r="G2879" s="69"/>
      <c r="H2879" s="3"/>
      <c r="I2879" s="3"/>
      <c r="J2879" s="3"/>
      <c r="K2879" s="3"/>
      <c r="L2879" s="3"/>
    </row>
    <row r="2880" spans="2:12" x14ac:dyDescent="0.2">
      <c r="B2880" s="71"/>
      <c r="C2880" s="71"/>
      <c r="D2880" s="3"/>
      <c r="E2880" s="3"/>
      <c r="F2880" s="3"/>
      <c r="G2880" s="69"/>
      <c r="H2880" s="3"/>
      <c r="I2880" s="3"/>
      <c r="J2880" s="3"/>
      <c r="K2880" s="3"/>
      <c r="L2880" s="3"/>
    </row>
    <row r="2881" spans="2:12" x14ac:dyDescent="0.2">
      <c r="B2881" s="71"/>
      <c r="C2881" s="71"/>
      <c r="D2881" s="3"/>
      <c r="E2881" s="3"/>
      <c r="F2881" s="3"/>
      <c r="G2881" s="69"/>
      <c r="H2881" s="3"/>
      <c r="I2881" s="3"/>
      <c r="J2881" s="3"/>
      <c r="K2881" s="3"/>
      <c r="L2881" s="3"/>
    </row>
    <row r="2882" spans="2:12" x14ac:dyDescent="0.2">
      <c r="B2882" s="71"/>
      <c r="C2882" s="71"/>
      <c r="D2882" s="3"/>
      <c r="E2882" s="3"/>
      <c r="F2882" s="3"/>
      <c r="G2882" s="69"/>
      <c r="H2882" s="3"/>
      <c r="I2882" s="3"/>
      <c r="J2882" s="3"/>
      <c r="K2882" s="3"/>
      <c r="L2882" s="3"/>
    </row>
    <row r="2883" spans="2:12" x14ac:dyDescent="0.2">
      <c r="B2883" s="71"/>
      <c r="C2883" s="71"/>
      <c r="D2883" s="3"/>
      <c r="E2883" s="3"/>
      <c r="F2883" s="3"/>
      <c r="G2883" s="69"/>
      <c r="H2883" s="3"/>
      <c r="I2883" s="3"/>
      <c r="J2883" s="3"/>
      <c r="K2883" s="3"/>
      <c r="L2883" s="3"/>
    </row>
    <row r="2884" spans="2:12" x14ac:dyDescent="0.2">
      <c r="B2884" s="71"/>
      <c r="C2884" s="71"/>
      <c r="D2884" s="3"/>
      <c r="E2884" s="3"/>
      <c r="F2884" s="3"/>
      <c r="G2884" s="69"/>
      <c r="H2884" s="3"/>
      <c r="I2884" s="3"/>
      <c r="J2884" s="3"/>
      <c r="K2884" s="3"/>
      <c r="L2884" s="3"/>
    </row>
    <row r="2885" spans="2:12" x14ac:dyDescent="0.2">
      <c r="B2885" s="71"/>
      <c r="C2885" s="71"/>
      <c r="D2885" s="3"/>
      <c r="E2885" s="3"/>
      <c r="F2885" s="3"/>
      <c r="G2885" s="69"/>
      <c r="H2885" s="3"/>
      <c r="I2885" s="3"/>
      <c r="J2885" s="3"/>
      <c r="K2885" s="3"/>
      <c r="L2885" s="3"/>
    </row>
    <row r="2886" spans="2:12" x14ac:dyDescent="0.2">
      <c r="B2886" s="71"/>
      <c r="C2886" s="71"/>
      <c r="D2886" s="3"/>
      <c r="E2886" s="3"/>
      <c r="F2886" s="3"/>
      <c r="G2886" s="69"/>
      <c r="H2886" s="3"/>
      <c r="I2886" s="3"/>
      <c r="J2886" s="3"/>
      <c r="K2886" s="3"/>
      <c r="L2886" s="3"/>
    </row>
    <row r="2887" spans="2:12" x14ac:dyDescent="0.2">
      <c r="B2887" s="71"/>
      <c r="C2887" s="71"/>
      <c r="D2887" s="3"/>
      <c r="E2887" s="3"/>
      <c r="F2887" s="3"/>
      <c r="G2887" s="69"/>
      <c r="H2887" s="3"/>
      <c r="I2887" s="3"/>
      <c r="J2887" s="3"/>
      <c r="K2887" s="3"/>
      <c r="L2887" s="3"/>
    </row>
    <row r="2888" spans="2:12" x14ac:dyDescent="0.2">
      <c r="B2888" s="71"/>
      <c r="C2888" s="71"/>
      <c r="D2888" s="3"/>
      <c r="E2888" s="3"/>
      <c r="F2888" s="3"/>
      <c r="G2888" s="69"/>
      <c r="H2888" s="3"/>
      <c r="I2888" s="3"/>
      <c r="J2888" s="3"/>
      <c r="K2888" s="3"/>
      <c r="L2888" s="3"/>
    </row>
    <row r="2889" spans="2:12" x14ac:dyDescent="0.2">
      <c r="B2889" s="71"/>
      <c r="C2889" s="71"/>
      <c r="D2889" s="3"/>
      <c r="E2889" s="3"/>
      <c r="F2889" s="3"/>
      <c r="G2889" s="69"/>
      <c r="H2889" s="3"/>
      <c r="I2889" s="3"/>
      <c r="J2889" s="3"/>
      <c r="K2889" s="3"/>
      <c r="L2889" s="3"/>
    </row>
    <row r="2890" spans="2:12" x14ac:dyDescent="0.2">
      <c r="B2890" s="71"/>
      <c r="C2890" s="71"/>
      <c r="D2890" s="3"/>
      <c r="E2890" s="3"/>
      <c r="F2890" s="3"/>
      <c r="G2890" s="69"/>
      <c r="H2890" s="3"/>
      <c r="I2890" s="3"/>
      <c r="J2890" s="3"/>
      <c r="K2890" s="3"/>
      <c r="L2890" s="3"/>
    </row>
    <row r="2891" spans="2:12" x14ac:dyDescent="0.2">
      <c r="B2891" s="71"/>
      <c r="C2891" s="71"/>
      <c r="D2891" s="3"/>
      <c r="E2891" s="3"/>
      <c r="F2891" s="3"/>
      <c r="G2891" s="69"/>
      <c r="H2891" s="3"/>
      <c r="I2891" s="3"/>
      <c r="J2891" s="3"/>
      <c r="K2891" s="3"/>
      <c r="L2891" s="3"/>
    </row>
    <row r="2892" spans="2:12" x14ac:dyDescent="0.2">
      <c r="B2892" s="71"/>
      <c r="C2892" s="71"/>
      <c r="D2892" s="3"/>
      <c r="E2892" s="3"/>
      <c r="F2892" s="3"/>
      <c r="G2892" s="69"/>
      <c r="H2892" s="3"/>
      <c r="I2892" s="3"/>
      <c r="J2892" s="3"/>
      <c r="K2892" s="3"/>
      <c r="L2892" s="3"/>
    </row>
    <row r="2893" spans="2:12" x14ac:dyDescent="0.2">
      <c r="B2893" s="71"/>
      <c r="C2893" s="71"/>
      <c r="D2893" s="3"/>
      <c r="E2893" s="3"/>
      <c r="F2893" s="3"/>
      <c r="G2893" s="69"/>
      <c r="H2893" s="3"/>
      <c r="I2893" s="3"/>
      <c r="J2893" s="3"/>
      <c r="K2893" s="3"/>
      <c r="L2893" s="3"/>
    </row>
    <row r="2894" spans="2:12" x14ac:dyDescent="0.2">
      <c r="B2894" s="71"/>
      <c r="C2894" s="71"/>
      <c r="D2894" s="3"/>
      <c r="E2894" s="3"/>
      <c r="F2894" s="3"/>
      <c r="G2894" s="69"/>
      <c r="H2894" s="3"/>
      <c r="I2894" s="3"/>
      <c r="J2894" s="3"/>
      <c r="K2894" s="3"/>
      <c r="L2894" s="3"/>
    </row>
    <row r="2895" spans="2:12" x14ac:dyDescent="0.2">
      <c r="B2895" s="71"/>
      <c r="C2895" s="71"/>
      <c r="D2895" s="3"/>
      <c r="E2895" s="3"/>
      <c r="F2895" s="3"/>
      <c r="G2895" s="69"/>
      <c r="H2895" s="3"/>
      <c r="I2895" s="3"/>
      <c r="J2895" s="3"/>
      <c r="K2895" s="3"/>
      <c r="L2895" s="3"/>
    </row>
    <row r="2896" spans="2:12" x14ac:dyDescent="0.2">
      <c r="B2896" s="71"/>
      <c r="C2896" s="71"/>
      <c r="D2896" s="3"/>
      <c r="E2896" s="3"/>
      <c r="F2896" s="3"/>
      <c r="G2896" s="69"/>
      <c r="H2896" s="3"/>
      <c r="I2896" s="3"/>
      <c r="J2896" s="3"/>
      <c r="K2896" s="3"/>
      <c r="L2896" s="3"/>
    </row>
    <row r="2897" spans="2:12" x14ac:dyDescent="0.2">
      <c r="B2897" s="71"/>
      <c r="C2897" s="71"/>
      <c r="D2897" s="3"/>
      <c r="E2897" s="3"/>
      <c r="F2897" s="3"/>
      <c r="G2897" s="69"/>
      <c r="H2897" s="3"/>
      <c r="I2897" s="3"/>
      <c r="J2897" s="3"/>
      <c r="K2897" s="3"/>
      <c r="L2897" s="3"/>
    </row>
    <row r="2898" spans="2:12" x14ac:dyDescent="0.2">
      <c r="B2898" s="71"/>
      <c r="C2898" s="71"/>
      <c r="D2898" s="3"/>
      <c r="E2898" s="3"/>
      <c r="F2898" s="3"/>
      <c r="G2898" s="69"/>
      <c r="H2898" s="3"/>
      <c r="I2898" s="3"/>
      <c r="J2898" s="3"/>
      <c r="K2898" s="3"/>
      <c r="L2898" s="3"/>
    </row>
    <row r="2899" spans="2:12" x14ac:dyDescent="0.2">
      <c r="B2899" s="71"/>
      <c r="C2899" s="71"/>
      <c r="D2899" s="3"/>
      <c r="E2899" s="3"/>
      <c r="F2899" s="3"/>
      <c r="G2899" s="69"/>
      <c r="H2899" s="3"/>
      <c r="I2899" s="3"/>
      <c r="J2899" s="3"/>
      <c r="K2899" s="3"/>
      <c r="L2899" s="3"/>
    </row>
    <row r="2900" spans="2:12" x14ac:dyDescent="0.2">
      <c r="B2900" s="71"/>
      <c r="C2900" s="71"/>
      <c r="D2900" s="3"/>
      <c r="E2900" s="3"/>
      <c r="F2900" s="3"/>
      <c r="G2900" s="69"/>
      <c r="H2900" s="3"/>
      <c r="I2900" s="3"/>
      <c r="J2900" s="3"/>
      <c r="K2900" s="3"/>
      <c r="L2900" s="3"/>
    </row>
    <row r="2901" spans="2:12" x14ac:dyDescent="0.2">
      <c r="B2901" s="71"/>
      <c r="C2901" s="71"/>
      <c r="D2901" s="3"/>
      <c r="E2901" s="3"/>
      <c r="F2901" s="3"/>
      <c r="G2901" s="69"/>
      <c r="H2901" s="3"/>
      <c r="I2901" s="3"/>
      <c r="J2901" s="3"/>
      <c r="K2901" s="3"/>
      <c r="L2901" s="3"/>
    </row>
    <row r="2902" spans="2:12" x14ac:dyDescent="0.2">
      <c r="B2902" s="71"/>
      <c r="C2902" s="71"/>
      <c r="D2902" s="3"/>
      <c r="E2902" s="3"/>
      <c r="F2902" s="3"/>
      <c r="G2902" s="69"/>
      <c r="H2902" s="3"/>
      <c r="I2902" s="3"/>
      <c r="J2902" s="3"/>
      <c r="K2902" s="3"/>
      <c r="L2902" s="3"/>
    </row>
    <row r="2903" spans="2:12" x14ac:dyDescent="0.2">
      <c r="B2903" s="71"/>
      <c r="C2903" s="71"/>
      <c r="D2903" s="3"/>
      <c r="E2903" s="3"/>
      <c r="F2903" s="3"/>
      <c r="G2903" s="69"/>
      <c r="H2903" s="3"/>
      <c r="I2903" s="3"/>
      <c r="J2903" s="3"/>
      <c r="K2903" s="3"/>
      <c r="L2903" s="3"/>
    </row>
    <row r="2904" spans="2:12" x14ac:dyDescent="0.2">
      <c r="B2904" s="71"/>
      <c r="C2904" s="71"/>
      <c r="D2904" s="3"/>
      <c r="E2904" s="3"/>
      <c r="F2904" s="3"/>
      <c r="G2904" s="69"/>
      <c r="H2904" s="3"/>
      <c r="I2904" s="3"/>
      <c r="J2904" s="3"/>
      <c r="K2904" s="3"/>
      <c r="L2904" s="3"/>
    </row>
    <row r="2905" spans="2:12" x14ac:dyDescent="0.2">
      <c r="B2905" s="71"/>
      <c r="C2905" s="71"/>
      <c r="D2905" s="3"/>
      <c r="E2905" s="3"/>
      <c r="F2905" s="3"/>
      <c r="G2905" s="69"/>
      <c r="H2905" s="3"/>
      <c r="I2905" s="3"/>
      <c r="J2905" s="3"/>
      <c r="K2905" s="3"/>
      <c r="L2905" s="3"/>
    </row>
    <row r="2906" spans="2:12" x14ac:dyDescent="0.2">
      <c r="B2906" s="71"/>
      <c r="C2906" s="71"/>
      <c r="D2906" s="3"/>
      <c r="E2906" s="3"/>
      <c r="F2906" s="3"/>
      <c r="G2906" s="69"/>
      <c r="H2906" s="3"/>
      <c r="I2906" s="3"/>
      <c r="J2906" s="3"/>
      <c r="K2906" s="3"/>
      <c r="L2906" s="3"/>
    </row>
    <row r="2907" spans="2:12" x14ac:dyDescent="0.2">
      <c r="B2907" s="71"/>
      <c r="C2907" s="71"/>
      <c r="D2907" s="3"/>
      <c r="E2907" s="3"/>
      <c r="F2907" s="3"/>
      <c r="G2907" s="69"/>
      <c r="H2907" s="3"/>
      <c r="I2907" s="3"/>
      <c r="J2907" s="3"/>
      <c r="K2907" s="3"/>
      <c r="L2907" s="3"/>
    </row>
    <row r="2908" spans="2:12" x14ac:dyDescent="0.2">
      <c r="B2908" s="71"/>
      <c r="C2908" s="71"/>
      <c r="D2908" s="3"/>
      <c r="E2908" s="3"/>
      <c r="F2908" s="3"/>
      <c r="G2908" s="69"/>
      <c r="H2908" s="3"/>
      <c r="I2908" s="3"/>
      <c r="J2908" s="3"/>
      <c r="K2908" s="3"/>
      <c r="L2908" s="3"/>
    </row>
    <row r="2909" spans="2:12" x14ac:dyDescent="0.2">
      <c r="B2909" s="71"/>
      <c r="C2909" s="71"/>
      <c r="D2909" s="3"/>
      <c r="E2909" s="3"/>
      <c r="F2909" s="3"/>
      <c r="G2909" s="69"/>
      <c r="H2909" s="3"/>
      <c r="I2909" s="3"/>
      <c r="J2909" s="3"/>
      <c r="K2909" s="3"/>
      <c r="L2909" s="3"/>
    </row>
    <row r="2910" spans="2:12" x14ac:dyDescent="0.2">
      <c r="B2910" s="71"/>
      <c r="C2910" s="71"/>
      <c r="D2910" s="3"/>
      <c r="E2910" s="3"/>
      <c r="F2910" s="3"/>
      <c r="G2910" s="69"/>
      <c r="H2910" s="3"/>
      <c r="I2910" s="3"/>
      <c r="J2910" s="3"/>
      <c r="K2910" s="3"/>
      <c r="L2910" s="3"/>
    </row>
    <row r="2911" spans="2:12" x14ac:dyDescent="0.2">
      <c r="B2911" s="71"/>
      <c r="C2911" s="71"/>
      <c r="D2911" s="3"/>
      <c r="E2911" s="3"/>
      <c r="F2911" s="3"/>
      <c r="G2911" s="69"/>
      <c r="H2911" s="3"/>
      <c r="I2911" s="3"/>
      <c r="J2911" s="3"/>
      <c r="K2911" s="3"/>
      <c r="L2911" s="3"/>
    </row>
    <row r="2912" spans="2:12" x14ac:dyDescent="0.2">
      <c r="B2912" s="71"/>
      <c r="C2912" s="71"/>
      <c r="D2912" s="3"/>
      <c r="E2912" s="3"/>
      <c r="F2912" s="3"/>
      <c r="G2912" s="69"/>
      <c r="H2912" s="3"/>
      <c r="I2912" s="3"/>
      <c r="J2912" s="3"/>
      <c r="K2912" s="3"/>
      <c r="L2912" s="3"/>
    </row>
    <row r="2913" spans="2:12" x14ac:dyDescent="0.2">
      <c r="B2913" s="71"/>
      <c r="C2913" s="71"/>
      <c r="D2913" s="3"/>
      <c r="E2913" s="3"/>
      <c r="F2913" s="3"/>
      <c r="G2913" s="69"/>
      <c r="H2913" s="3"/>
      <c r="I2913" s="3"/>
      <c r="J2913" s="3"/>
      <c r="K2913" s="3"/>
      <c r="L2913" s="3"/>
    </row>
    <row r="2914" spans="2:12" x14ac:dyDescent="0.2">
      <c r="B2914" s="71"/>
      <c r="C2914" s="71"/>
      <c r="D2914" s="3"/>
      <c r="E2914" s="3"/>
      <c r="F2914" s="3"/>
      <c r="G2914" s="69"/>
      <c r="H2914" s="3"/>
      <c r="I2914" s="3"/>
      <c r="J2914" s="3"/>
      <c r="K2914" s="3"/>
      <c r="L2914" s="3"/>
    </row>
    <row r="2915" spans="2:12" x14ac:dyDescent="0.2">
      <c r="B2915" s="71"/>
      <c r="C2915" s="71"/>
      <c r="D2915" s="3"/>
      <c r="E2915" s="3"/>
      <c r="F2915" s="3"/>
      <c r="G2915" s="69"/>
      <c r="H2915" s="3"/>
      <c r="I2915" s="3"/>
      <c r="J2915" s="3"/>
      <c r="K2915" s="3"/>
      <c r="L2915" s="3"/>
    </row>
    <row r="2916" spans="2:12" x14ac:dyDescent="0.2">
      <c r="B2916" s="71"/>
      <c r="C2916" s="71"/>
      <c r="D2916" s="3"/>
      <c r="E2916" s="3"/>
      <c r="F2916" s="3"/>
      <c r="G2916" s="69"/>
      <c r="H2916" s="3"/>
      <c r="I2916" s="3"/>
      <c r="J2916" s="3"/>
      <c r="K2916" s="3"/>
      <c r="L2916" s="3"/>
    </row>
    <row r="2917" spans="2:12" x14ac:dyDescent="0.2">
      <c r="B2917" s="71"/>
      <c r="C2917" s="71"/>
      <c r="D2917" s="3"/>
      <c r="E2917" s="3"/>
      <c r="F2917" s="3"/>
      <c r="G2917" s="69"/>
      <c r="H2917" s="3"/>
      <c r="I2917" s="3"/>
      <c r="J2917" s="3"/>
      <c r="K2917" s="3"/>
      <c r="L2917" s="3"/>
    </row>
    <row r="2918" spans="2:12" x14ac:dyDescent="0.2">
      <c r="B2918" s="71"/>
      <c r="C2918" s="71"/>
      <c r="D2918" s="3"/>
      <c r="E2918" s="3"/>
      <c r="F2918" s="3"/>
      <c r="G2918" s="69"/>
      <c r="H2918" s="3"/>
      <c r="I2918" s="3"/>
      <c r="J2918" s="3"/>
      <c r="K2918" s="3"/>
      <c r="L2918" s="3"/>
    </row>
    <row r="2919" spans="2:12" x14ac:dyDescent="0.2">
      <c r="B2919" s="71"/>
      <c r="C2919" s="71"/>
      <c r="D2919" s="3"/>
      <c r="E2919" s="3"/>
      <c r="F2919" s="3"/>
      <c r="G2919" s="69"/>
      <c r="H2919" s="3"/>
      <c r="I2919" s="3"/>
      <c r="J2919" s="3"/>
      <c r="K2919" s="3"/>
      <c r="L2919" s="3"/>
    </row>
    <row r="2920" spans="2:12" x14ac:dyDescent="0.2">
      <c r="B2920" s="71"/>
      <c r="C2920" s="71"/>
      <c r="D2920" s="3"/>
      <c r="E2920" s="3"/>
      <c r="F2920" s="3"/>
      <c r="G2920" s="69"/>
      <c r="H2920" s="3"/>
      <c r="I2920" s="3"/>
      <c r="J2920" s="3"/>
      <c r="K2920" s="3"/>
      <c r="L2920" s="3"/>
    </row>
    <row r="2921" spans="2:12" x14ac:dyDescent="0.2">
      <c r="B2921" s="71"/>
      <c r="C2921" s="71"/>
      <c r="D2921" s="3"/>
      <c r="E2921" s="3"/>
      <c r="F2921" s="3"/>
      <c r="G2921" s="69"/>
      <c r="H2921" s="3"/>
      <c r="I2921" s="3"/>
      <c r="J2921" s="3"/>
      <c r="K2921" s="3"/>
      <c r="L2921" s="3"/>
    </row>
    <row r="2922" spans="2:12" x14ac:dyDescent="0.2">
      <c r="B2922" s="71"/>
      <c r="C2922" s="71"/>
      <c r="D2922" s="3"/>
      <c r="E2922" s="3"/>
      <c r="F2922" s="3"/>
      <c r="G2922" s="69"/>
      <c r="H2922" s="3"/>
      <c r="I2922" s="3"/>
      <c r="J2922" s="3"/>
      <c r="K2922" s="3"/>
      <c r="L2922" s="3"/>
    </row>
    <row r="2923" spans="2:12" x14ac:dyDescent="0.2">
      <c r="B2923" s="71"/>
      <c r="C2923" s="71"/>
      <c r="D2923" s="3"/>
      <c r="E2923" s="3"/>
      <c r="F2923" s="3"/>
      <c r="G2923" s="69"/>
      <c r="H2923" s="3"/>
      <c r="I2923" s="3"/>
      <c r="J2923" s="3"/>
      <c r="K2923" s="3"/>
      <c r="L2923" s="3"/>
    </row>
    <row r="2924" spans="2:12" x14ac:dyDescent="0.2">
      <c r="B2924" s="71"/>
      <c r="C2924" s="71"/>
      <c r="D2924" s="3"/>
      <c r="E2924" s="3"/>
      <c r="F2924" s="3"/>
      <c r="G2924" s="69"/>
      <c r="H2924" s="3"/>
      <c r="I2924" s="3"/>
      <c r="J2924" s="3"/>
      <c r="K2924" s="3"/>
      <c r="L2924" s="3"/>
    </row>
    <row r="2925" spans="2:12" x14ac:dyDescent="0.2">
      <c r="B2925" s="71"/>
      <c r="C2925" s="71"/>
      <c r="D2925" s="3"/>
      <c r="E2925" s="3"/>
      <c r="F2925" s="3"/>
      <c r="G2925" s="69"/>
      <c r="H2925" s="3"/>
      <c r="I2925" s="3"/>
      <c r="J2925" s="3"/>
      <c r="K2925" s="3"/>
      <c r="L2925" s="3"/>
    </row>
    <row r="2926" spans="2:12" x14ac:dyDescent="0.2">
      <c r="B2926" s="71"/>
      <c r="C2926" s="71"/>
      <c r="D2926" s="3"/>
      <c r="E2926" s="3"/>
      <c r="F2926" s="3"/>
      <c r="G2926" s="69"/>
      <c r="H2926" s="3"/>
      <c r="I2926" s="3"/>
      <c r="J2926" s="3"/>
      <c r="K2926" s="3"/>
      <c r="L2926" s="3"/>
    </row>
    <row r="2927" spans="2:12" x14ac:dyDescent="0.2">
      <c r="B2927" s="71"/>
      <c r="C2927" s="71"/>
      <c r="D2927" s="3"/>
      <c r="E2927" s="3"/>
      <c r="F2927" s="3"/>
      <c r="G2927" s="69"/>
      <c r="H2927" s="3"/>
      <c r="I2927" s="3"/>
      <c r="J2927" s="3"/>
      <c r="K2927" s="3"/>
      <c r="L2927" s="3"/>
    </row>
    <row r="2928" spans="2:12" x14ac:dyDescent="0.2">
      <c r="B2928" s="71"/>
      <c r="C2928" s="71"/>
      <c r="D2928" s="3"/>
      <c r="E2928" s="3"/>
      <c r="F2928" s="3"/>
      <c r="G2928" s="69"/>
      <c r="H2928" s="3"/>
      <c r="I2928" s="3"/>
      <c r="J2928" s="3"/>
      <c r="K2928" s="3"/>
      <c r="L2928" s="3"/>
    </row>
    <row r="2929" spans="2:12" x14ac:dyDescent="0.2">
      <c r="B2929" s="71"/>
      <c r="C2929" s="71"/>
      <c r="D2929" s="3"/>
      <c r="E2929" s="3"/>
      <c r="F2929" s="3"/>
      <c r="G2929" s="69"/>
      <c r="H2929" s="3"/>
      <c r="I2929" s="3"/>
      <c r="J2929" s="3"/>
      <c r="K2929" s="3"/>
      <c r="L2929" s="3"/>
    </row>
    <row r="2930" spans="2:12" x14ac:dyDescent="0.2">
      <c r="B2930" s="71"/>
      <c r="C2930" s="71"/>
      <c r="D2930" s="3"/>
      <c r="E2930" s="3"/>
      <c r="F2930" s="3"/>
      <c r="G2930" s="69"/>
      <c r="H2930" s="3"/>
      <c r="I2930" s="3"/>
      <c r="J2930" s="3"/>
      <c r="K2930" s="3"/>
      <c r="L2930" s="3"/>
    </row>
    <row r="2931" spans="2:12" x14ac:dyDescent="0.2">
      <c r="B2931" s="71"/>
      <c r="C2931" s="71"/>
      <c r="D2931" s="3"/>
      <c r="E2931" s="3"/>
      <c r="F2931" s="3"/>
      <c r="G2931" s="69"/>
      <c r="H2931" s="3"/>
      <c r="I2931" s="3"/>
      <c r="J2931" s="3"/>
      <c r="K2931" s="3"/>
      <c r="L2931" s="3"/>
    </row>
    <row r="2932" spans="2:12" x14ac:dyDescent="0.2">
      <c r="B2932" s="71"/>
      <c r="C2932" s="71"/>
      <c r="D2932" s="3"/>
      <c r="E2932" s="3"/>
      <c r="F2932" s="3"/>
      <c r="G2932" s="69"/>
      <c r="H2932" s="3"/>
      <c r="I2932" s="3"/>
      <c r="J2932" s="3"/>
      <c r="K2932" s="3"/>
      <c r="L2932" s="3"/>
    </row>
    <row r="2933" spans="2:12" x14ac:dyDescent="0.2">
      <c r="B2933" s="71"/>
      <c r="C2933" s="71"/>
      <c r="D2933" s="3"/>
      <c r="E2933" s="3"/>
      <c r="F2933" s="3"/>
      <c r="G2933" s="69"/>
      <c r="H2933" s="3"/>
      <c r="I2933" s="3"/>
      <c r="J2933" s="3"/>
      <c r="K2933" s="3"/>
      <c r="L2933" s="3"/>
    </row>
    <row r="2934" spans="2:12" x14ac:dyDescent="0.2">
      <c r="B2934" s="71"/>
      <c r="C2934" s="71"/>
      <c r="D2934" s="3"/>
      <c r="E2934" s="3"/>
      <c r="F2934" s="3"/>
      <c r="G2934" s="69"/>
      <c r="H2934" s="3"/>
      <c r="I2934" s="3"/>
      <c r="J2934" s="3"/>
      <c r="K2934" s="3"/>
      <c r="L2934" s="3"/>
    </row>
    <row r="2935" spans="2:12" x14ac:dyDescent="0.2">
      <c r="B2935" s="71"/>
      <c r="C2935" s="71"/>
      <c r="D2935" s="3"/>
      <c r="E2935" s="3"/>
      <c r="F2935" s="3"/>
      <c r="G2935" s="69"/>
      <c r="H2935" s="3"/>
      <c r="I2935" s="3"/>
      <c r="J2935" s="3"/>
      <c r="K2935" s="3"/>
      <c r="L2935" s="3"/>
    </row>
    <row r="2936" spans="2:12" x14ac:dyDescent="0.2">
      <c r="B2936" s="71"/>
      <c r="C2936" s="71"/>
      <c r="D2936" s="3"/>
      <c r="E2936" s="3"/>
      <c r="F2936" s="3"/>
      <c r="G2936" s="69"/>
      <c r="H2936" s="3"/>
      <c r="I2936" s="3"/>
      <c r="J2936" s="3"/>
      <c r="K2936" s="3"/>
      <c r="L2936" s="3"/>
    </row>
    <row r="2937" spans="2:12" x14ac:dyDescent="0.2">
      <c r="B2937" s="71"/>
      <c r="C2937" s="71"/>
      <c r="D2937" s="3"/>
      <c r="E2937" s="3"/>
      <c r="F2937" s="3"/>
      <c r="G2937" s="69"/>
      <c r="H2937" s="3"/>
      <c r="I2937" s="3"/>
      <c r="J2937" s="3"/>
      <c r="K2937" s="3"/>
      <c r="L2937" s="3"/>
    </row>
    <row r="2938" spans="2:12" x14ac:dyDescent="0.2">
      <c r="B2938" s="71"/>
      <c r="C2938" s="71"/>
      <c r="D2938" s="3"/>
      <c r="E2938" s="3"/>
      <c r="F2938" s="3"/>
      <c r="G2938" s="69"/>
      <c r="H2938" s="3"/>
      <c r="I2938" s="3"/>
      <c r="J2938" s="3"/>
      <c r="K2938" s="3"/>
      <c r="L2938" s="3"/>
    </row>
    <row r="2939" spans="2:12" x14ac:dyDescent="0.2">
      <c r="B2939" s="71"/>
      <c r="C2939" s="71"/>
      <c r="D2939" s="3"/>
      <c r="E2939" s="3"/>
      <c r="F2939" s="3"/>
      <c r="G2939" s="69"/>
      <c r="H2939" s="3"/>
      <c r="I2939" s="3"/>
      <c r="J2939" s="3"/>
      <c r="K2939" s="3"/>
      <c r="L2939" s="3"/>
    </row>
    <row r="2940" spans="2:12" x14ac:dyDescent="0.2">
      <c r="B2940" s="71"/>
      <c r="C2940" s="71"/>
      <c r="D2940" s="3"/>
      <c r="E2940" s="3"/>
      <c r="F2940" s="3"/>
      <c r="G2940" s="69"/>
      <c r="H2940" s="3"/>
      <c r="I2940" s="3"/>
      <c r="J2940" s="3"/>
      <c r="K2940" s="3"/>
      <c r="L2940" s="3"/>
    </row>
    <row r="2941" spans="2:12" x14ac:dyDescent="0.2">
      <c r="B2941" s="71"/>
      <c r="C2941" s="71"/>
      <c r="D2941" s="3"/>
      <c r="E2941" s="3"/>
      <c r="F2941" s="3"/>
      <c r="G2941" s="69"/>
      <c r="H2941" s="3"/>
      <c r="I2941" s="3"/>
      <c r="J2941" s="3"/>
      <c r="K2941" s="3"/>
      <c r="L2941" s="3"/>
    </row>
    <row r="2942" spans="2:12" x14ac:dyDescent="0.2">
      <c r="B2942" s="71"/>
      <c r="C2942" s="71"/>
      <c r="D2942" s="3"/>
      <c r="E2942" s="3"/>
      <c r="F2942" s="3"/>
      <c r="G2942" s="69"/>
      <c r="H2942" s="3"/>
      <c r="I2942" s="3"/>
      <c r="J2942" s="3"/>
      <c r="K2942" s="3"/>
      <c r="L2942" s="3"/>
    </row>
    <row r="2943" spans="2:12" x14ac:dyDescent="0.2">
      <c r="B2943" s="71"/>
      <c r="C2943" s="71"/>
      <c r="D2943" s="3"/>
      <c r="E2943" s="3"/>
      <c r="F2943" s="3"/>
      <c r="G2943" s="69"/>
      <c r="H2943" s="3"/>
      <c r="I2943" s="3"/>
      <c r="J2943" s="3"/>
      <c r="K2943" s="3"/>
      <c r="L2943" s="3"/>
    </row>
    <row r="2944" spans="2:12" x14ac:dyDescent="0.2">
      <c r="B2944" s="71"/>
      <c r="C2944" s="71"/>
      <c r="D2944" s="3"/>
      <c r="E2944" s="3"/>
      <c r="F2944" s="3"/>
      <c r="G2944" s="69"/>
      <c r="H2944" s="3"/>
      <c r="I2944" s="3"/>
      <c r="J2944" s="3"/>
      <c r="K2944" s="3"/>
      <c r="L2944" s="3"/>
    </row>
    <row r="2945" spans="2:12" x14ac:dyDescent="0.2">
      <c r="B2945" s="71"/>
      <c r="C2945" s="71"/>
      <c r="D2945" s="3"/>
      <c r="E2945" s="3"/>
      <c r="F2945" s="3"/>
      <c r="G2945" s="69"/>
      <c r="H2945" s="3"/>
      <c r="I2945" s="3"/>
      <c r="J2945" s="3"/>
      <c r="K2945" s="3"/>
      <c r="L2945" s="3"/>
    </row>
    <row r="2946" spans="2:12" x14ac:dyDescent="0.2">
      <c r="B2946" s="71"/>
      <c r="C2946" s="71"/>
      <c r="D2946" s="3"/>
      <c r="E2946" s="3"/>
      <c r="F2946" s="3"/>
      <c r="G2946" s="69"/>
      <c r="H2946" s="3"/>
      <c r="I2946" s="3"/>
      <c r="J2946" s="3"/>
      <c r="K2946" s="3"/>
      <c r="L2946" s="3"/>
    </row>
    <row r="2947" spans="2:12" x14ac:dyDescent="0.2">
      <c r="B2947" s="71"/>
      <c r="C2947" s="71"/>
      <c r="D2947" s="3"/>
      <c r="E2947" s="3"/>
      <c r="F2947" s="3"/>
      <c r="G2947" s="69"/>
      <c r="H2947" s="3"/>
      <c r="I2947" s="3"/>
      <c r="J2947" s="3"/>
      <c r="K2947" s="3"/>
      <c r="L2947" s="3"/>
    </row>
    <row r="2948" spans="2:12" x14ac:dyDescent="0.2">
      <c r="B2948" s="71"/>
      <c r="C2948" s="71"/>
      <c r="D2948" s="3"/>
      <c r="E2948" s="3"/>
      <c r="F2948" s="3"/>
      <c r="G2948" s="69"/>
      <c r="H2948" s="3"/>
      <c r="I2948" s="3"/>
      <c r="J2948" s="3"/>
      <c r="K2948" s="3"/>
      <c r="L2948" s="3"/>
    </row>
    <row r="2949" spans="2:12" x14ac:dyDescent="0.2">
      <c r="B2949" s="71"/>
      <c r="C2949" s="71"/>
      <c r="D2949" s="3"/>
      <c r="E2949" s="3"/>
      <c r="F2949" s="3"/>
      <c r="G2949" s="69"/>
      <c r="H2949" s="3"/>
      <c r="I2949" s="3"/>
      <c r="J2949" s="3"/>
      <c r="K2949" s="3"/>
      <c r="L2949" s="3"/>
    </row>
    <row r="2950" spans="2:12" x14ac:dyDescent="0.2">
      <c r="B2950" s="71"/>
      <c r="C2950" s="71"/>
      <c r="D2950" s="3"/>
      <c r="E2950" s="3"/>
      <c r="F2950" s="3"/>
      <c r="G2950" s="69"/>
      <c r="H2950" s="3"/>
      <c r="I2950" s="3"/>
      <c r="J2950" s="3"/>
      <c r="K2950" s="3"/>
      <c r="L2950" s="3"/>
    </row>
    <row r="2951" spans="2:12" x14ac:dyDescent="0.2">
      <c r="B2951" s="71"/>
      <c r="C2951" s="71"/>
      <c r="D2951" s="3"/>
      <c r="E2951" s="3"/>
      <c r="F2951" s="3"/>
      <c r="G2951" s="69"/>
      <c r="H2951" s="3"/>
      <c r="I2951" s="3"/>
      <c r="J2951" s="3"/>
      <c r="K2951" s="3"/>
      <c r="L2951" s="3"/>
    </row>
    <row r="2952" spans="2:12" x14ac:dyDescent="0.2">
      <c r="B2952" s="71"/>
      <c r="C2952" s="71"/>
      <c r="D2952" s="3"/>
      <c r="E2952" s="3"/>
      <c r="F2952" s="3"/>
      <c r="G2952" s="69"/>
      <c r="H2952" s="3"/>
      <c r="I2952" s="3"/>
      <c r="J2952" s="3"/>
      <c r="K2952" s="3"/>
      <c r="L2952" s="3"/>
    </row>
    <row r="2953" spans="2:12" x14ac:dyDescent="0.2">
      <c r="B2953" s="71"/>
      <c r="C2953" s="71"/>
      <c r="D2953" s="3"/>
      <c r="E2953" s="3"/>
      <c r="F2953" s="3"/>
      <c r="G2953" s="69"/>
      <c r="H2953" s="3"/>
      <c r="I2953" s="3"/>
      <c r="J2953" s="3"/>
      <c r="K2953" s="3"/>
      <c r="L2953" s="3"/>
    </row>
    <row r="2954" spans="2:12" x14ac:dyDescent="0.2">
      <c r="B2954" s="71"/>
      <c r="C2954" s="71"/>
      <c r="D2954" s="3"/>
      <c r="E2954" s="3"/>
      <c r="F2954" s="3"/>
      <c r="G2954" s="69"/>
      <c r="H2954" s="3"/>
      <c r="I2954" s="3"/>
      <c r="J2954" s="3"/>
      <c r="K2954" s="3"/>
      <c r="L2954" s="3"/>
    </row>
    <row r="2955" spans="2:12" x14ac:dyDescent="0.2">
      <c r="B2955" s="71"/>
      <c r="C2955" s="71"/>
      <c r="D2955" s="3"/>
      <c r="E2955" s="3"/>
      <c r="F2955" s="3"/>
      <c r="G2955" s="69"/>
      <c r="H2955" s="3"/>
      <c r="I2955" s="3"/>
      <c r="J2955" s="3"/>
      <c r="K2955" s="3"/>
      <c r="L2955" s="3"/>
    </row>
    <row r="2956" spans="2:12" x14ac:dyDescent="0.2">
      <c r="B2956" s="71"/>
      <c r="C2956" s="71"/>
      <c r="D2956" s="3"/>
      <c r="E2956" s="3"/>
      <c r="F2956" s="3"/>
      <c r="G2956" s="69"/>
      <c r="H2956" s="3"/>
      <c r="I2956" s="3"/>
      <c r="J2956" s="3"/>
      <c r="K2956" s="3"/>
      <c r="L2956" s="3"/>
    </row>
    <row r="2957" spans="2:12" x14ac:dyDescent="0.2">
      <c r="B2957" s="71"/>
      <c r="C2957" s="71"/>
      <c r="D2957" s="3"/>
      <c r="E2957" s="3"/>
      <c r="F2957" s="3"/>
      <c r="G2957" s="69"/>
      <c r="H2957" s="3"/>
      <c r="I2957" s="3"/>
      <c r="J2957" s="3"/>
      <c r="K2957" s="3"/>
      <c r="L2957" s="3"/>
    </row>
    <row r="2958" spans="2:12" x14ac:dyDescent="0.2">
      <c r="B2958" s="71"/>
      <c r="C2958" s="71"/>
      <c r="D2958" s="3"/>
      <c r="E2958" s="3"/>
      <c r="F2958" s="3"/>
      <c r="G2958" s="69"/>
      <c r="H2958" s="3"/>
      <c r="I2958" s="3"/>
      <c r="J2958" s="3"/>
      <c r="K2958" s="3"/>
      <c r="L2958" s="3"/>
    </row>
    <row r="2959" spans="2:12" x14ac:dyDescent="0.2">
      <c r="B2959" s="71"/>
      <c r="C2959" s="71"/>
      <c r="D2959" s="3"/>
      <c r="E2959" s="3"/>
      <c r="F2959" s="3"/>
      <c r="G2959" s="69"/>
      <c r="H2959" s="3"/>
      <c r="I2959" s="3"/>
      <c r="J2959" s="3"/>
      <c r="K2959" s="3"/>
      <c r="L2959" s="3"/>
    </row>
    <row r="2960" spans="2:12" x14ac:dyDescent="0.2">
      <c r="B2960" s="71"/>
      <c r="C2960" s="71"/>
      <c r="D2960" s="3"/>
      <c r="E2960" s="3"/>
      <c r="F2960" s="3"/>
      <c r="G2960" s="69"/>
      <c r="H2960" s="3"/>
      <c r="I2960" s="3"/>
      <c r="J2960" s="3"/>
      <c r="K2960" s="3"/>
      <c r="L2960" s="3"/>
    </row>
    <row r="2961" spans="2:12" x14ac:dyDescent="0.2">
      <c r="B2961" s="71"/>
      <c r="C2961" s="71"/>
      <c r="D2961" s="3"/>
      <c r="E2961" s="3"/>
      <c r="F2961" s="3"/>
      <c r="G2961" s="69"/>
      <c r="H2961" s="3"/>
      <c r="I2961" s="3"/>
      <c r="J2961" s="3"/>
      <c r="K2961" s="3"/>
      <c r="L2961" s="3"/>
    </row>
    <row r="2962" spans="2:12" x14ac:dyDescent="0.2">
      <c r="B2962" s="71"/>
      <c r="C2962" s="71"/>
      <c r="D2962" s="3"/>
      <c r="E2962" s="3"/>
      <c r="F2962" s="3"/>
      <c r="G2962" s="69"/>
      <c r="H2962" s="3"/>
      <c r="I2962" s="3"/>
      <c r="J2962" s="3"/>
      <c r="K2962" s="3"/>
      <c r="L2962" s="3"/>
    </row>
    <row r="2963" spans="2:12" x14ac:dyDescent="0.2">
      <c r="B2963" s="71"/>
      <c r="C2963" s="71"/>
      <c r="D2963" s="3"/>
      <c r="E2963" s="3"/>
      <c r="F2963" s="3"/>
      <c r="G2963" s="69"/>
      <c r="H2963" s="3"/>
      <c r="I2963" s="3"/>
      <c r="J2963" s="3"/>
      <c r="K2963" s="3"/>
      <c r="L2963" s="3"/>
    </row>
    <row r="2964" spans="2:12" x14ac:dyDescent="0.2">
      <c r="B2964" s="71"/>
      <c r="C2964" s="71"/>
      <c r="D2964" s="3"/>
      <c r="E2964" s="3"/>
      <c r="F2964" s="3"/>
      <c r="G2964" s="69"/>
      <c r="H2964" s="3"/>
      <c r="I2964" s="3"/>
      <c r="J2964" s="3"/>
      <c r="K2964" s="3"/>
      <c r="L2964" s="3"/>
    </row>
    <row r="2965" spans="2:12" x14ac:dyDescent="0.2">
      <c r="B2965" s="71"/>
      <c r="C2965" s="71"/>
      <c r="D2965" s="3"/>
      <c r="E2965" s="3"/>
      <c r="F2965" s="3"/>
      <c r="G2965" s="69"/>
      <c r="H2965" s="3"/>
      <c r="I2965" s="3"/>
      <c r="J2965" s="3"/>
      <c r="K2965" s="3"/>
      <c r="L2965" s="3"/>
    </row>
    <row r="2966" spans="2:12" x14ac:dyDescent="0.2">
      <c r="B2966" s="71"/>
      <c r="C2966" s="71"/>
      <c r="D2966" s="3"/>
      <c r="E2966" s="3"/>
      <c r="F2966" s="3"/>
      <c r="G2966" s="69"/>
      <c r="H2966" s="3"/>
      <c r="I2966" s="3"/>
      <c r="J2966" s="3"/>
      <c r="K2966" s="3"/>
      <c r="L2966" s="3"/>
    </row>
    <row r="2967" spans="2:12" x14ac:dyDescent="0.2">
      <c r="B2967" s="71"/>
      <c r="C2967" s="71"/>
      <c r="D2967" s="3"/>
      <c r="E2967" s="3"/>
      <c r="F2967" s="3"/>
      <c r="G2967" s="69"/>
      <c r="H2967" s="3"/>
      <c r="I2967" s="3"/>
      <c r="J2967" s="3"/>
      <c r="K2967" s="3"/>
      <c r="L2967" s="3"/>
    </row>
    <row r="2968" spans="2:12" x14ac:dyDescent="0.2">
      <c r="B2968" s="71"/>
      <c r="C2968" s="71"/>
      <c r="D2968" s="3"/>
      <c r="E2968" s="3"/>
      <c r="F2968" s="3"/>
      <c r="G2968" s="69"/>
      <c r="H2968" s="3"/>
      <c r="I2968" s="3"/>
      <c r="J2968" s="3"/>
      <c r="K2968" s="3"/>
      <c r="L2968" s="3"/>
    </row>
    <row r="2969" spans="2:12" x14ac:dyDescent="0.2">
      <c r="B2969" s="71"/>
      <c r="C2969" s="71"/>
      <c r="D2969" s="3"/>
      <c r="E2969" s="3"/>
      <c r="F2969" s="3"/>
      <c r="G2969" s="69"/>
      <c r="H2969" s="3"/>
      <c r="I2969" s="3"/>
      <c r="J2969" s="3"/>
      <c r="K2969" s="3"/>
      <c r="L2969" s="3"/>
    </row>
    <row r="2970" spans="2:12" x14ac:dyDescent="0.2">
      <c r="B2970" s="71"/>
      <c r="C2970" s="71"/>
      <c r="D2970" s="3"/>
      <c r="E2970" s="3"/>
      <c r="F2970" s="3"/>
      <c r="G2970" s="69"/>
      <c r="H2970" s="3"/>
      <c r="I2970" s="3"/>
      <c r="J2970" s="3"/>
      <c r="K2970" s="3"/>
      <c r="L2970" s="3"/>
    </row>
    <row r="2971" spans="2:12" x14ac:dyDescent="0.2">
      <c r="B2971" s="71"/>
      <c r="C2971" s="71"/>
      <c r="D2971" s="3"/>
      <c r="E2971" s="3"/>
      <c r="F2971" s="3"/>
      <c r="G2971" s="69"/>
      <c r="H2971" s="3"/>
      <c r="I2971" s="3"/>
      <c r="J2971" s="3"/>
      <c r="K2971" s="3"/>
      <c r="L2971" s="3"/>
    </row>
    <row r="2972" spans="2:12" x14ac:dyDescent="0.2">
      <c r="B2972" s="71"/>
      <c r="C2972" s="71"/>
      <c r="D2972" s="3"/>
      <c r="E2972" s="3"/>
      <c r="F2972" s="3"/>
      <c r="G2972" s="69"/>
      <c r="H2972" s="3"/>
      <c r="I2972" s="3"/>
      <c r="J2972" s="3"/>
      <c r="K2972" s="3"/>
      <c r="L2972" s="3"/>
    </row>
    <row r="2973" spans="2:12" x14ac:dyDescent="0.2">
      <c r="B2973" s="71"/>
      <c r="C2973" s="71"/>
      <c r="D2973" s="3"/>
      <c r="E2973" s="3"/>
      <c r="F2973" s="3"/>
      <c r="G2973" s="69"/>
      <c r="H2973" s="3"/>
      <c r="I2973" s="3"/>
      <c r="J2973" s="3"/>
      <c r="K2973" s="3"/>
      <c r="L2973" s="3"/>
    </row>
    <row r="2974" spans="2:12" x14ac:dyDescent="0.2">
      <c r="B2974" s="71"/>
      <c r="C2974" s="71"/>
      <c r="D2974" s="3"/>
      <c r="E2974" s="3"/>
      <c r="F2974" s="3"/>
      <c r="G2974" s="69"/>
      <c r="H2974" s="3"/>
      <c r="I2974" s="3"/>
      <c r="J2974" s="3"/>
      <c r="K2974" s="3"/>
      <c r="L2974" s="3"/>
    </row>
    <row r="2975" spans="2:12" x14ac:dyDescent="0.2">
      <c r="B2975" s="71"/>
      <c r="C2975" s="71"/>
      <c r="D2975" s="3"/>
      <c r="E2975" s="3"/>
      <c r="F2975" s="3"/>
      <c r="G2975" s="69"/>
      <c r="H2975" s="3"/>
      <c r="I2975" s="3"/>
      <c r="J2975" s="3"/>
      <c r="K2975" s="3"/>
      <c r="L2975" s="3"/>
    </row>
    <row r="2976" spans="2:12" x14ac:dyDescent="0.2">
      <c r="B2976" s="71"/>
      <c r="C2976" s="71"/>
      <c r="D2976" s="3"/>
      <c r="E2976" s="3"/>
      <c r="F2976" s="3"/>
      <c r="G2976" s="69"/>
      <c r="H2976" s="3"/>
      <c r="I2976" s="3"/>
      <c r="J2976" s="3"/>
      <c r="K2976" s="3"/>
      <c r="L2976" s="3"/>
    </row>
    <row r="2977" spans="2:12" x14ac:dyDescent="0.2">
      <c r="B2977" s="71"/>
      <c r="C2977" s="71"/>
      <c r="D2977" s="3"/>
      <c r="E2977" s="3"/>
      <c r="F2977" s="3"/>
      <c r="G2977" s="69"/>
      <c r="H2977" s="3"/>
      <c r="I2977" s="3"/>
      <c r="J2977" s="3"/>
      <c r="K2977" s="3"/>
      <c r="L2977" s="3"/>
    </row>
    <row r="2978" spans="2:12" x14ac:dyDescent="0.2">
      <c r="B2978" s="71"/>
      <c r="C2978" s="71"/>
      <c r="D2978" s="3"/>
      <c r="E2978" s="3"/>
      <c r="F2978" s="3"/>
      <c r="G2978" s="69"/>
      <c r="H2978" s="3"/>
      <c r="I2978" s="3"/>
      <c r="J2978" s="3"/>
      <c r="K2978" s="3"/>
      <c r="L2978" s="3"/>
    </row>
    <row r="2979" spans="2:12" x14ac:dyDescent="0.2">
      <c r="B2979" s="71"/>
      <c r="C2979" s="71"/>
      <c r="D2979" s="3"/>
      <c r="E2979" s="3"/>
      <c r="F2979" s="3"/>
      <c r="G2979" s="69"/>
      <c r="H2979" s="3"/>
      <c r="I2979" s="3"/>
      <c r="J2979" s="3"/>
      <c r="K2979" s="3"/>
      <c r="L2979" s="3"/>
    </row>
    <row r="2980" spans="2:12" x14ac:dyDescent="0.2">
      <c r="B2980" s="71"/>
      <c r="C2980" s="71"/>
      <c r="D2980" s="3"/>
      <c r="E2980" s="3"/>
      <c r="F2980" s="3"/>
      <c r="G2980" s="69"/>
      <c r="H2980" s="3"/>
      <c r="I2980" s="3"/>
      <c r="J2980" s="3"/>
      <c r="K2980" s="3"/>
      <c r="L2980" s="3"/>
    </row>
    <row r="2981" spans="2:12" x14ac:dyDescent="0.2">
      <c r="B2981" s="71"/>
      <c r="C2981" s="71"/>
      <c r="D2981" s="3"/>
      <c r="E2981" s="3"/>
      <c r="F2981" s="3"/>
      <c r="G2981" s="69"/>
      <c r="H2981" s="3"/>
      <c r="I2981" s="3"/>
      <c r="J2981" s="3"/>
      <c r="K2981" s="3"/>
      <c r="L2981" s="3"/>
    </row>
    <row r="2982" spans="2:12" x14ac:dyDescent="0.2">
      <c r="B2982" s="71"/>
      <c r="C2982" s="71"/>
      <c r="D2982" s="3"/>
      <c r="E2982" s="3"/>
      <c r="F2982" s="3"/>
      <c r="G2982" s="69"/>
      <c r="H2982" s="3"/>
      <c r="I2982" s="3"/>
      <c r="J2982" s="3"/>
      <c r="K2982" s="3"/>
      <c r="L2982" s="3"/>
    </row>
    <row r="2983" spans="2:12" x14ac:dyDescent="0.2">
      <c r="B2983" s="71"/>
      <c r="C2983" s="71"/>
      <c r="D2983" s="3"/>
      <c r="E2983" s="3"/>
      <c r="F2983" s="3"/>
      <c r="G2983" s="69"/>
      <c r="H2983" s="3"/>
      <c r="I2983" s="3"/>
      <c r="J2983" s="3"/>
      <c r="K2983" s="3"/>
      <c r="L2983" s="3"/>
    </row>
    <row r="2984" spans="2:12" x14ac:dyDescent="0.2">
      <c r="B2984" s="71"/>
      <c r="C2984" s="71"/>
      <c r="D2984" s="3"/>
      <c r="E2984" s="3"/>
      <c r="F2984" s="3"/>
      <c r="G2984" s="69"/>
      <c r="H2984" s="3"/>
      <c r="I2984" s="3"/>
      <c r="J2984" s="3"/>
      <c r="K2984" s="3"/>
      <c r="L2984" s="3"/>
    </row>
    <row r="2985" spans="2:12" x14ac:dyDescent="0.2">
      <c r="B2985" s="71"/>
      <c r="C2985" s="71"/>
      <c r="D2985" s="3"/>
      <c r="E2985" s="3"/>
      <c r="F2985" s="3"/>
      <c r="G2985" s="69"/>
      <c r="H2985" s="3"/>
      <c r="I2985" s="3"/>
      <c r="J2985" s="3"/>
      <c r="K2985" s="3"/>
      <c r="L2985" s="3"/>
    </row>
    <row r="2986" spans="2:12" x14ac:dyDescent="0.2">
      <c r="B2986" s="71"/>
      <c r="C2986" s="71"/>
      <c r="D2986" s="3"/>
      <c r="E2986" s="3"/>
      <c r="F2986" s="3"/>
      <c r="G2986" s="69"/>
      <c r="H2986" s="3"/>
      <c r="I2986" s="3"/>
      <c r="J2986" s="3"/>
      <c r="K2986" s="3"/>
      <c r="L2986" s="3"/>
    </row>
    <row r="2987" spans="2:12" x14ac:dyDescent="0.2">
      <c r="B2987" s="71"/>
      <c r="C2987" s="71"/>
      <c r="D2987" s="3"/>
      <c r="E2987" s="3"/>
      <c r="F2987" s="3"/>
      <c r="G2987" s="69"/>
      <c r="H2987" s="3"/>
      <c r="I2987" s="3"/>
      <c r="J2987" s="3"/>
      <c r="K2987" s="3"/>
      <c r="L2987" s="3"/>
    </row>
    <row r="2988" spans="2:12" x14ac:dyDescent="0.2">
      <c r="B2988" s="71"/>
      <c r="C2988" s="71"/>
      <c r="D2988" s="3"/>
      <c r="E2988" s="3"/>
      <c r="F2988" s="3"/>
      <c r="G2988" s="69"/>
      <c r="H2988" s="3"/>
      <c r="I2988" s="3"/>
      <c r="J2988" s="3"/>
      <c r="K2988" s="3"/>
      <c r="L2988" s="3"/>
    </row>
    <row r="2989" spans="2:12" x14ac:dyDescent="0.2">
      <c r="B2989" s="71"/>
      <c r="C2989" s="71"/>
      <c r="D2989" s="3"/>
      <c r="E2989" s="3"/>
      <c r="F2989" s="3"/>
      <c r="G2989" s="69"/>
      <c r="H2989" s="3"/>
      <c r="I2989" s="3"/>
      <c r="J2989" s="3"/>
      <c r="K2989" s="3"/>
      <c r="L2989" s="3"/>
    </row>
    <row r="2990" spans="2:12" x14ac:dyDescent="0.2">
      <c r="B2990" s="71"/>
      <c r="C2990" s="71"/>
      <c r="D2990" s="3"/>
      <c r="E2990" s="3"/>
      <c r="F2990" s="3"/>
      <c r="G2990" s="69"/>
      <c r="H2990" s="3"/>
      <c r="I2990" s="3"/>
      <c r="J2990" s="3"/>
      <c r="K2990" s="3"/>
      <c r="L2990" s="3"/>
    </row>
    <row r="2991" spans="2:12" x14ac:dyDescent="0.2">
      <c r="B2991" s="71"/>
      <c r="C2991" s="71"/>
      <c r="D2991" s="3"/>
      <c r="E2991" s="3"/>
      <c r="F2991" s="3"/>
      <c r="G2991" s="69"/>
      <c r="H2991" s="3"/>
      <c r="I2991" s="3"/>
      <c r="J2991" s="3"/>
      <c r="K2991" s="3"/>
      <c r="L2991" s="3"/>
    </row>
    <row r="2992" spans="2:12" x14ac:dyDescent="0.2">
      <c r="B2992" s="71"/>
      <c r="C2992" s="71"/>
      <c r="D2992" s="3"/>
      <c r="E2992" s="3"/>
      <c r="F2992" s="3"/>
      <c r="G2992" s="69"/>
      <c r="H2992" s="3"/>
      <c r="I2992" s="3"/>
      <c r="J2992" s="3"/>
      <c r="K2992" s="3"/>
      <c r="L2992" s="3"/>
    </row>
    <row r="2993" spans="2:12" x14ac:dyDescent="0.2">
      <c r="B2993" s="71"/>
      <c r="C2993" s="71"/>
      <c r="D2993" s="3"/>
      <c r="E2993" s="3"/>
      <c r="F2993" s="3"/>
      <c r="G2993" s="69"/>
      <c r="H2993" s="3"/>
      <c r="I2993" s="3"/>
      <c r="J2993" s="3"/>
      <c r="K2993" s="3"/>
      <c r="L2993" s="3"/>
    </row>
    <row r="2994" spans="2:12" x14ac:dyDescent="0.2">
      <c r="B2994" s="71"/>
      <c r="C2994" s="71"/>
      <c r="D2994" s="3"/>
      <c r="E2994" s="3"/>
      <c r="F2994" s="3"/>
      <c r="G2994" s="69"/>
      <c r="H2994" s="3"/>
      <c r="I2994" s="3"/>
      <c r="J2994" s="3"/>
      <c r="K2994" s="3"/>
      <c r="L2994" s="3"/>
    </row>
    <row r="2995" spans="2:12" x14ac:dyDescent="0.2">
      <c r="B2995" s="71"/>
      <c r="C2995" s="71"/>
      <c r="D2995" s="3"/>
      <c r="E2995" s="3"/>
      <c r="F2995" s="3"/>
      <c r="G2995" s="69"/>
      <c r="H2995" s="3"/>
      <c r="I2995" s="3"/>
      <c r="J2995" s="3"/>
      <c r="K2995" s="3"/>
      <c r="L2995" s="3"/>
    </row>
    <row r="2996" spans="2:12" x14ac:dyDescent="0.2">
      <c r="B2996" s="71"/>
      <c r="C2996" s="71"/>
      <c r="D2996" s="3"/>
      <c r="E2996" s="3"/>
      <c r="F2996" s="3"/>
      <c r="G2996" s="69"/>
      <c r="H2996" s="3"/>
      <c r="I2996" s="3"/>
      <c r="J2996" s="3"/>
      <c r="K2996" s="3"/>
      <c r="L2996" s="3"/>
    </row>
    <row r="2997" spans="2:12" x14ac:dyDescent="0.2">
      <c r="B2997" s="71"/>
      <c r="C2997" s="71"/>
      <c r="D2997" s="3"/>
      <c r="E2997" s="3"/>
      <c r="F2997" s="3"/>
      <c r="G2997" s="69"/>
      <c r="H2997" s="3"/>
      <c r="I2997" s="3"/>
      <c r="J2997" s="3"/>
      <c r="K2997" s="3"/>
      <c r="L2997" s="3"/>
    </row>
    <row r="2998" spans="2:12" x14ac:dyDescent="0.2">
      <c r="B2998" s="71"/>
      <c r="C2998" s="71"/>
      <c r="D2998" s="3"/>
      <c r="E2998" s="3"/>
      <c r="F2998" s="3"/>
      <c r="G2998" s="69"/>
      <c r="H2998" s="3"/>
      <c r="I2998" s="3"/>
      <c r="J2998" s="3"/>
      <c r="K2998" s="3"/>
      <c r="L2998" s="3"/>
    </row>
    <row r="2999" spans="2:12" x14ac:dyDescent="0.2">
      <c r="B2999" s="71"/>
      <c r="C2999" s="71"/>
      <c r="D2999" s="3"/>
      <c r="E2999" s="3"/>
      <c r="F2999" s="3"/>
      <c r="G2999" s="69"/>
      <c r="H2999" s="3"/>
      <c r="I2999" s="3"/>
      <c r="J2999" s="3"/>
      <c r="K2999" s="3"/>
      <c r="L2999" s="3"/>
    </row>
    <row r="3000" spans="2:12" x14ac:dyDescent="0.2">
      <c r="B3000" s="71"/>
      <c r="C3000" s="71"/>
      <c r="D3000" s="3"/>
      <c r="E3000" s="3"/>
      <c r="F3000" s="3"/>
      <c r="G3000" s="69"/>
      <c r="H3000" s="3"/>
      <c r="I3000" s="3"/>
      <c r="J3000" s="3"/>
      <c r="K3000" s="3"/>
      <c r="L3000" s="3"/>
    </row>
    <row r="3001" spans="2:12" x14ac:dyDescent="0.2">
      <c r="B3001" s="71"/>
      <c r="C3001" s="71"/>
      <c r="D3001" s="3"/>
      <c r="E3001" s="3"/>
      <c r="F3001" s="3"/>
      <c r="G3001" s="69"/>
      <c r="H3001" s="3"/>
      <c r="I3001" s="3"/>
      <c r="J3001" s="3"/>
      <c r="K3001" s="3"/>
      <c r="L3001" s="3"/>
    </row>
    <row r="3002" spans="2:12" x14ac:dyDescent="0.2">
      <c r="B3002" s="71"/>
      <c r="C3002" s="71"/>
      <c r="D3002" s="3"/>
      <c r="E3002" s="3"/>
      <c r="F3002" s="3"/>
      <c r="G3002" s="69"/>
      <c r="H3002" s="3"/>
      <c r="I3002" s="3"/>
      <c r="J3002" s="3"/>
      <c r="K3002" s="3"/>
      <c r="L3002" s="3"/>
    </row>
    <row r="3003" spans="2:12" x14ac:dyDescent="0.2">
      <c r="B3003" s="71"/>
      <c r="C3003" s="71"/>
      <c r="D3003" s="3"/>
      <c r="E3003" s="3"/>
      <c r="F3003" s="3"/>
      <c r="G3003" s="69"/>
      <c r="H3003" s="3"/>
      <c r="I3003" s="3"/>
      <c r="J3003" s="3"/>
      <c r="K3003" s="3"/>
      <c r="L3003" s="3"/>
    </row>
    <row r="3004" spans="2:12" x14ac:dyDescent="0.2">
      <c r="B3004" s="71"/>
      <c r="C3004" s="71"/>
      <c r="D3004" s="3"/>
      <c r="E3004" s="3"/>
      <c r="F3004" s="3"/>
      <c r="G3004" s="69"/>
      <c r="H3004" s="3"/>
      <c r="I3004" s="3"/>
      <c r="J3004" s="3"/>
      <c r="K3004" s="3"/>
      <c r="L3004" s="3"/>
    </row>
    <row r="3005" spans="2:12" x14ac:dyDescent="0.2">
      <c r="B3005" s="71"/>
      <c r="C3005" s="71"/>
      <c r="D3005" s="3"/>
      <c r="E3005" s="3"/>
      <c r="F3005" s="3"/>
      <c r="G3005" s="69"/>
      <c r="H3005" s="3"/>
      <c r="I3005" s="3"/>
      <c r="J3005" s="3"/>
      <c r="K3005" s="3"/>
      <c r="L3005" s="3"/>
    </row>
    <row r="3006" spans="2:12" x14ac:dyDescent="0.2">
      <c r="B3006" s="71"/>
      <c r="C3006" s="71"/>
      <c r="D3006" s="3"/>
      <c r="E3006" s="3"/>
      <c r="F3006" s="3"/>
      <c r="G3006" s="69"/>
      <c r="H3006" s="3"/>
      <c r="I3006" s="3"/>
      <c r="J3006" s="3"/>
      <c r="K3006" s="3"/>
      <c r="L3006" s="3"/>
    </row>
    <row r="3007" spans="2:12" x14ac:dyDescent="0.2">
      <c r="B3007" s="71"/>
      <c r="C3007" s="71"/>
      <c r="D3007" s="3"/>
      <c r="E3007" s="3"/>
      <c r="F3007" s="3"/>
      <c r="G3007" s="69"/>
      <c r="H3007" s="3"/>
      <c r="I3007" s="3"/>
      <c r="J3007" s="3"/>
      <c r="K3007" s="3"/>
      <c r="L3007" s="3"/>
    </row>
    <row r="3008" spans="2:12" x14ac:dyDescent="0.2">
      <c r="B3008" s="71"/>
      <c r="C3008" s="71"/>
      <c r="D3008" s="3"/>
      <c r="E3008" s="3"/>
      <c r="F3008" s="3"/>
      <c r="G3008" s="69"/>
      <c r="H3008" s="3"/>
      <c r="I3008" s="3"/>
      <c r="J3008" s="3"/>
      <c r="K3008" s="3"/>
      <c r="L3008" s="3"/>
    </row>
    <row r="3009" spans="2:12" x14ac:dyDescent="0.2">
      <c r="B3009" s="71"/>
      <c r="C3009" s="71"/>
      <c r="D3009" s="3"/>
      <c r="E3009" s="3"/>
      <c r="F3009" s="3"/>
      <c r="G3009" s="69"/>
      <c r="H3009" s="3"/>
      <c r="I3009" s="3"/>
      <c r="J3009" s="3"/>
      <c r="K3009" s="3"/>
      <c r="L3009" s="3"/>
    </row>
    <row r="3010" spans="2:12" x14ac:dyDescent="0.2">
      <c r="B3010" s="71"/>
      <c r="C3010" s="71"/>
      <c r="D3010" s="3"/>
      <c r="E3010" s="3"/>
      <c r="F3010" s="3"/>
      <c r="G3010" s="69"/>
      <c r="H3010" s="3"/>
      <c r="I3010" s="3"/>
      <c r="J3010" s="3"/>
      <c r="K3010" s="3"/>
      <c r="L3010" s="3"/>
    </row>
    <row r="3011" spans="2:12" x14ac:dyDescent="0.2">
      <c r="B3011" s="71"/>
      <c r="C3011" s="71"/>
      <c r="D3011" s="3"/>
      <c r="E3011" s="3"/>
      <c r="F3011" s="3"/>
      <c r="G3011" s="69"/>
      <c r="H3011" s="3"/>
      <c r="I3011" s="3"/>
      <c r="J3011" s="3"/>
      <c r="K3011" s="3"/>
      <c r="L3011" s="3"/>
    </row>
    <row r="3012" spans="2:12" x14ac:dyDescent="0.2">
      <c r="B3012" s="71"/>
      <c r="C3012" s="71"/>
      <c r="D3012" s="3"/>
      <c r="E3012" s="3"/>
      <c r="F3012" s="3"/>
      <c r="G3012" s="69"/>
      <c r="H3012" s="3"/>
      <c r="I3012" s="3"/>
      <c r="J3012" s="3"/>
      <c r="K3012" s="3"/>
      <c r="L3012" s="3"/>
    </row>
    <row r="3013" spans="2:12" x14ac:dyDescent="0.2">
      <c r="B3013" s="71"/>
      <c r="C3013" s="71"/>
      <c r="D3013" s="3"/>
      <c r="E3013" s="3"/>
      <c r="F3013" s="3"/>
      <c r="G3013" s="69"/>
      <c r="H3013" s="3"/>
      <c r="I3013" s="3"/>
      <c r="J3013" s="3"/>
      <c r="K3013" s="3"/>
      <c r="L3013" s="3"/>
    </row>
    <row r="3014" spans="2:12" x14ac:dyDescent="0.2">
      <c r="B3014" s="71"/>
      <c r="C3014" s="71"/>
      <c r="D3014" s="3"/>
      <c r="E3014" s="3"/>
      <c r="F3014" s="3"/>
      <c r="G3014" s="69"/>
      <c r="H3014" s="3"/>
      <c r="I3014" s="3"/>
      <c r="J3014" s="3"/>
      <c r="K3014" s="3"/>
      <c r="L3014" s="3"/>
    </row>
    <row r="3015" spans="2:12" x14ac:dyDescent="0.2">
      <c r="B3015" s="71"/>
      <c r="C3015" s="71"/>
      <c r="D3015" s="3"/>
      <c r="E3015" s="3"/>
      <c r="F3015" s="3"/>
      <c r="G3015" s="69"/>
      <c r="H3015" s="3"/>
      <c r="I3015" s="3"/>
      <c r="J3015" s="3"/>
      <c r="K3015" s="3"/>
      <c r="L3015" s="3"/>
    </row>
    <row r="3016" spans="2:12" x14ac:dyDescent="0.2">
      <c r="B3016" s="71"/>
      <c r="C3016" s="71"/>
      <c r="D3016" s="3"/>
      <c r="E3016" s="3"/>
      <c r="F3016" s="3"/>
      <c r="G3016" s="69"/>
      <c r="H3016" s="3"/>
      <c r="I3016" s="3"/>
      <c r="J3016" s="3"/>
      <c r="K3016" s="3"/>
      <c r="L3016" s="3"/>
    </row>
    <row r="3017" spans="2:12" x14ac:dyDescent="0.2">
      <c r="B3017" s="71"/>
      <c r="C3017" s="71"/>
      <c r="D3017" s="3"/>
      <c r="E3017" s="3"/>
      <c r="F3017" s="3"/>
      <c r="G3017" s="69"/>
      <c r="H3017" s="3"/>
      <c r="I3017" s="3"/>
      <c r="J3017" s="3"/>
      <c r="K3017" s="3"/>
      <c r="L3017" s="3"/>
    </row>
    <row r="3018" spans="2:12" x14ac:dyDescent="0.2">
      <c r="B3018" s="71"/>
      <c r="C3018" s="71"/>
      <c r="D3018" s="3"/>
      <c r="E3018" s="3"/>
      <c r="F3018" s="3"/>
      <c r="G3018" s="69"/>
      <c r="H3018" s="3"/>
      <c r="I3018" s="3"/>
      <c r="J3018" s="3"/>
      <c r="K3018" s="3"/>
      <c r="L3018" s="3"/>
    </row>
    <row r="3019" spans="2:12" x14ac:dyDescent="0.2">
      <c r="B3019" s="71"/>
      <c r="C3019" s="71"/>
      <c r="D3019" s="3"/>
      <c r="E3019" s="3"/>
      <c r="F3019" s="3"/>
      <c r="G3019" s="69"/>
      <c r="H3019" s="3"/>
      <c r="I3019" s="3"/>
      <c r="J3019" s="3"/>
      <c r="K3019" s="3"/>
      <c r="L3019" s="3"/>
    </row>
    <row r="3020" spans="2:12" x14ac:dyDescent="0.2">
      <c r="B3020" s="71"/>
      <c r="C3020" s="71"/>
      <c r="D3020" s="3"/>
      <c r="E3020" s="3"/>
      <c r="F3020" s="3"/>
      <c r="G3020" s="69"/>
      <c r="H3020" s="3"/>
      <c r="I3020" s="3"/>
      <c r="J3020" s="3"/>
      <c r="K3020" s="3"/>
      <c r="L3020" s="3"/>
    </row>
    <row r="3021" spans="2:12" x14ac:dyDescent="0.2">
      <c r="B3021" s="71"/>
      <c r="C3021" s="71"/>
      <c r="D3021" s="3"/>
      <c r="E3021" s="3"/>
      <c r="F3021" s="3"/>
      <c r="G3021" s="69"/>
      <c r="H3021" s="3"/>
      <c r="I3021" s="3"/>
      <c r="J3021" s="3"/>
      <c r="K3021" s="3"/>
      <c r="L3021" s="3"/>
    </row>
    <row r="3022" spans="2:12" x14ac:dyDescent="0.2">
      <c r="B3022" s="71"/>
      <c r="C3022" s="71"/>
      <c r="D3022" s="3"/>
      <c r="E3022" s="3"/>
      <c r="F3022" s="3"/>
      <c r="G3022" s="69"/>
      <c r="H3022" s="3"/>
      <c r="I3022" s="3"/>
      <c r="J3022" s="3"/>
      <c r="K3022" s="3"/>
      <c r="L3022" s="3"/>
    </row>
    <row r="3023" spans="2:12" x14ac:dyDescent="0.2">
      <c r="B3023" s="71"/>
      <c r="C3023" s="71"/>
      <c r="D3023" s="3"/>
      <c r="E3023" s="3"/>
      <c r="F3023" s="3"/>
      <c r="G3023" s="69"/>
      <c r="H3023" s="3"/>
      <c r="I3023" s="3"/>
      <c r="J3023" s="3"/>
      <c r="K3023" s="3"/>
      <c r="L3023" s="3"/>
    </row>
    <row r="3024" spans="2:12" x14ac:dyDescent="0.2">
      <c r="B3024" s="71"/>
      <c r="C3024" s="71"/>
      <c r="D3024" s="3"/>
      <c r="E3024" s="3"/>
      <c r="F3024" s="3"/>
      <c r="G3024" s="69"/>
      <c r="H3024" s="3"/>
      <c r="I3024" s="3"/>
      <c r="J3024" s="3"/>
      <c r="K3024" s="3"/>
      <c r="L3024" s="3"/>
    </row>
    <row r="3025" spans="2:12" x14ac:dyDescent="0.2">
      <c r="B3025" s="71"/>
      <c r="C3025" s="71"/>
      <c r="D3025" s="3"/>
      <c r="E3025" s="3"/>
      <c r="F3025" s="3"/>
      <c r="G3025" s="69"/>
      <c r="H3025" s="3"/>
      <c r="I3025" s="3"/>
      <c r="J3025" s="3"/>
      <c r="K3025" s="3"/>
      <c r="L3025" s="3"/>
    </row>
    <row r="3026" spans="2:12" x14ac:dyDescent="0.2">
      <c r="B3026" s="71"/>
      <c r="C3026" s="71"/>
      <c r="D3026" s="3"/>
      <c r="E3026" s="3"/>
      <c r="F3026" s="3"/>
      <c r="G3026" s="69"/>
      <c r="H3026" s="3"/>
      <c r="I3026" s="3"/>
      <c r="J3026" s="3"/>
      <c r="K3026" s="3"/>
      <c r="L3026" s="3"/>
    </row>
    <row r="3027" spans="2:12" x14ac:dyDescent="0.2">
      <c r="B3027" s="71"/>
      <c r="C3027" s="71"/>
      <c r="D3027" s="3"/>
      <c r="E3027" s="3"/>
      <c r="F3027" s="3"/>
      <c r="G3027" s="69"/>
      <c r="H3027" s="3"/>
      <c r="I3027" s="3"/>
      <c r="J3027" s="3"/>
      <c r="K3027" s="3"/>
      <c r="L3027" s="3"/>
    </row>
    <row r="3028" spans="2:12" x14ac:dyDescent="0.2">
      <c r="B3028" s="71"/>
      <c r="C3028" s="71"/>
      <c r="D3028" s="3"/>
      <c r="E3028" s="3"/>
      <c r="F3028" s="3"/>
      <c r="G3028" s="69"/>
      <c r="H3028" s="3"/>
      <c r="I3028" s="3"/>
      <c r="J3028" s="3"/>
      <c r="K3028" s="3"/>
      <c r="L3028" s="3"/>
    </row>
    <row r="3029" spans="2:12" x14ac:dyDescent="0.2">
      <c r="B3029" s="71"/>
      <c r="C3029" s="71"/>
      <c r="D3029" s="3"/>
      <c r="E3029" s="3"/>
      <c r="F3029" s="3"/>
      <c r="G3029" s="69"/>
      <c r="H3029" s="3"/>
      <c r="I3029" s="3"/>
      <c r="J3029" s="3"/>
      <c r="K3029" s="3"/>
      <c r="L3029" s="3"/>
    </row>
    <row r="3030" spans="2:12" x14ac:dyDescent="0.2">
      <c r="B3030" s="71"/>
      <c r="C3030" s="71"/>
      <c r="D3030" s="3"/>
      <c r="E3030" s="3"/>
      <c r="F3030" s="3"/>
      <c r="G3030" s="69"/>
      <c r="H3030" s="3"/>
      <c r="I3030" s="3"/>
      <c r="J3030" s="3"/>
      <c r="K3030" s="3"/>
      <c r="L3030" s="3"/>
    </row>
    <row r="3031" spans="2:12" x14ac:dyDescent="0.2">
      <c r="B3031" s="71"/>
      <c r="C3031" s="71"/>
      <c r="D3031" s="3"/>
      <c r="E3031" s="3"/>
      <c r="F3031" s="3"/>
      <c r="G3031" s="69"/>
      <c r="H3031" s="3"/>
      <c r="I3031" s="3"/>
      <c r="J3031" s="3"/>
      <c r="K3031" s="3"/>
      <c r="L3031" s="3"/>
    </row>
    <row r="3032" spans="2:12" x14ac:dyDescent="0.2">
      <c r="B3032" s="71"/>
      <c r="C3032" s="71"/>
      <c r="D3032" s="3"/>
      <c r="E3032" s="3"/>
      <c r="F3032" s="3"/>
      <c r="G3032" s="69"/>
      <c r="H3032" s="3"/>
      <c r="I3032" s="3"/>
      <c r="J3032" s="3"/>
      <c r="K3032" s="3"/>
      <c r="L3032" s="3"/>
    </row>
    <row r="3033" spans="2:12" x14ac:dyDescent="0.2">
      <c r="B3033" s="71"/>
      <c r="C3033" s="71"/>
      <c r="D3033" s="3"/>
      <c r="E3033" s="3"/>
      <c r="F3033" s="3"/>
      <c r="G3033" s="69"/>
      <c r="H3033" s="3"/>
      <c r="I3033" s="3"/>
      <c r="J3033" s="3"/>
      <c r="K3033" s="3"/>
      <c r="L3033" s="3"/>
    </row>
    <row r="3034" spans="2:12" x14ac:dyDescent="0.2">
      <c r="B3034" s="71"/>
      <c r="C3034" s="71"/>
      <c r="D3034" s="3"/>
      <c r="E3034" s="3"/>
      <c r="F3034" s="3"/>
      <c r="G3034" s="69"/>
      <c r="H3034" s="3"/>
      <c r="I3034" s="3"/>
      <c r="J3034" s="3"/>
      <c r="K3034" s="3"/>
      <c r="L3034" s="3"/>
    </row>
    <row r="3035" spans="2:12" x14ac:dyDescent="0.2">
      <c r="B3035" s="71"/>
      <c r="C3035" s="71"/>
      <c r="D3035" s="3"/>
      <c r="E3035" s="3"/>
      <c r="F3035" s="3"/>
      <c r="G3035" s="69"/>
      <c r="H3035" s="3"/>
      <c r="I3035" s="3"/>
      <c r="J3035" s="3"/>
      <c r="K3035" s="3"/>
      <c r="L3035" s="3"/>
    </row>
    <row r="3036" spans="2:12" x14ac:dyDescent="0.2">
      <c r="B3036" s="71"/>
      <c r="C3036" s="71"/>
      <c r="D3036" s="3"/>
      <c r="E3036" s="3"/>
      <c r="F3036" s="3"/>
      <c r="G3036" s="69"/>
      <c r="H3036" s="3"/>
      <c r="I3036" s="3"/>
      <c r="J3036" s="3"/>
      <c r="K3036" s="3"/>
      <c r="L3036" s="3"/>
    </row>
    <row r="3037" spans="2:12" x14ac:dyDescent="0.2">
      <c r="B3037" s="71"/>
      <c r="C3037" s="71"/>
      <c r="D3037" s="3"/>
      <c r="E3037" s="3"/>
      <c r="F3037" s="3"/>
      <c r="G3037" s="69"/>
      <c r="H3037" s="3"/>
      <c r="I3037" s="3"/>
      <c r="J3037" s="3"/>
      <c r="K3037" s="3"/>
      <c r="L3037" s="3"/>
    </row>
    <row r="3038" spans="2:12" x14ac:dyDescent="0.2">
      <c r="B3038" s="71"/>
      <c r="C3038" s="71"/>
      <c r="D3038" s="3"/>
      <c r="E3038" s="3"/>
      <c r="F3038" s="3"/>
      <c r="G3038" s="69"/>
      <c r="H3038" s="3"/>
      <c r="I3038" s="3"/>
      <c r="J3038" s="3"/>
      <c r="K3038" s="3"/>
      <c r="L3038" s="3"/>
    </row>
    <row r="3039" spans="2:12" x14ac:dyDescent="0.2">
      <c r="B3039" s="71"/>
      <c r="C3039" s="71"/>
      <c r="D3039" s="3"/>
      <c r="E3039" s="3"/>
      <c r="F3039" s="3"/>
      <c r="G3039" s="69"/>
      <c r="H3039" s="3"/>
      <c r="I3039" s="3"/>
      <c r="J3039" s="3"/>
      <c r="K3039" s="3"/>
      <c r="L3039" s="3"/>
    </row>
    <row r="3040" spans="2:12" x14ac:dyDescent="0.2">
      <c r="B3040" s="71"/>
      <c r="C3040" s="71"/>
      <c r="D3040" s="3"/>
      <c r="E3040" s="3"/>
      <c r="F3040" s="3"/>
      <c r="G3040" s="69"/>
      <c r="H3040" s="3"/>
      <c r="I3040" s="3"/>
      <c r="J3040" s="3"/>
      <c r="K3040" s="3"/>
      <c r="L3040" s="3"/>
    </row>
    <row r="3041" spans="2:12" x14ac:dyDescent="0.2">
      <c r="B3041" s="71"/>
      <c r="C3041" s="71"/>
      <c r="D3041" s="3"/>
      <c r="E3041" s="3"/>
      <c r="F3041" s="3"/>
      <c r="G3041" s="69"/>
      <c r="H3041" s="3"/>
      <c r="I3041" s="3"/>
      <c r="J3041" s="3"/>
      <c r="K3041" s="3"/>
      <c r="L3041" s="3"/>
    </row>
    <row r="3042" spans="2:12" x14ac:dyDescent="0.2">
      <c r="B3042" s="71"/>
      <c r="C3042" s="71"/>
      <c r="D3042" s="3"/>
      <c r="E3042" s="3"/>
      <c r="F3042" s="3"/>
      <c r="G3042" s="69"/>
      <c r="H3042" s="3"/>
      <c r="I3042" s="3"/>
      <c r="J3042" s="3"/>
      <c r="K3042" s="3"/>
      <c r="L3042" s="3"/>
    </row>
    <row r="3043" spans="2:12" x14ac:dyDescent="0.2">
      <c r="B3043" s="71"/>
      <c r="C3043" s="71"/>
      <c r="D3043" s="3"/>
      <c r="E3043" s="3"/>
      <c r="F3043" s="3"/>
      <c r="G3043" s="69"/>
      <c r="H3043" s="3"/>
      <c r="I3043" s="3"/>
      <c r="J3043" s="3"/>
      <c r="K3043" s="3"/>
      <c r="L3043" s="3"/>
    </row>
    <row r="3044" spans="2:12" x14ac:dyDescent="0.2">
      <c r="B3044" s="71"/>
      <c r="C3044" s="71"/>
      <c r="D3044" s="3"/>
      <c r="E3044" s="3"/>
      <c r="F3044" s="3"/>
      <c r="G3044" s="69"/>
      <c r="H3044" s="3"/>
      <c r="I3044" s="3"/>
      <c r="J3044" s="3"/>
      <c r="K3044" s="3"/>
      <c r="L3044" s="3"/>
    </row>
    <row r="3045" spans="2:12" x14ac:dyDescent="0.2">
      <c r="B3045" s="71"/>
      <c r="C3045" s="71"/>
      <c r="D3045" s="3"/>
      <c r="E3045" s="3"/>
      <c r="F3045" s="3"/>
      <c r="G3045" s="69"/>
      <c r="H3045" s="3"/>
      <c r="I3045" s="3"/>
      <c r="J3045" s="3"/>
      <c r="K3045" s="3"/>
      <c r="L3045" s="3"/>
    </row>
    <row r="3046" spans="2:12" x14ac:dyDescent="0.2">
      <c r="B3046" s="71"/>
      <c r="C3046" s="71"/>
      <c r="D3046" s="3"/>
      <c r="E3046" s="3"/>
      <c r="F3046" s="3"/>
      <c r="G3046" s="69"/>
      <c r="H3046" s="3"/>
      <c r="I3046" s="3"/>
      <c r="J3046" s="3"/>
      <c r="K3046" s="3"/>
      <c r="L3046" s="3"/>
    </row>
    <row r="3047" spans="2:12" x14ac:dyDescent="0.2">
      <c r="B3047" s="71"/>
      <c r="C3047" s="71"/>
      <c r="D3047" s="3"/>
      <c r="E3047" s="3"/>
      <c r="F3047" s="3"/>
      <c r="G3047" s="69"/>
      <c r="H3047" s="3"/>
      <c r="I3047" s="3"/>
      <c r="J3047" s="3"/>
      <c r="K3047" s="3"/>
      <c r="L3047" s="3"/>
    </row>
    <row r="3048" spans="2:12" x14ac:dyDescent="0.2">
      <c r="B3048" s="71"/>
      <c r="C3048" s="71"/>
      <c r="D3048" s="3"/>
      <c r="E3048" s="3"/>
      <c r="F3048" s="3"/>
      <c r="G3048" s="69"/>
      <c r="H3048" s="3"/>
      <c r="I3048" s="3"/>
      <c r="J3048" s="3"/>
      <c r="K3048" s="3"/>
      <c r="L3048" s="3"/>
    </row>
    <row r="3049" spans="2:12" x14ac:dyDescent="0.2">
      <c r="B3049" s="71"/>
      <c r="C3049" s="71"/>
      <c r="D3049" s="3"/>
      <c r="E3049" s="3"/>
      <c r="F3049" s="3"/>
      <c r="G3049" s="69"/>
      <c r="H3049" s="3"/>
      <c r="I3049" s="3"/>
      <c r="J3049" s="3"/>
      <c r="K3049" s="3"/>
      <c r="L3049" s="3"/>
    </row>
    <row r="3050" spans="2:12" x14ac:dyDescent="0.2">
      <c r="B3050" s="71"/>
      <c r="C3050" s="71"/>
      <c r="D3050" s="3"/>
      <c r="E3050" s="3"/>
      <c r="F3050" s="3"/>
      <c r="G3050" s="69"/>
      <c r="H3050" s="3"/>
      <c r="I3050" s="3"/>
      <c r="J3050" s="3"/>
      <c r="K3050" s="3"/>
      <c r="L3050" s="3"/>
    </row>
    <row r="3051" spans="2:12" x14ac:dyDescent="0.2">
      <c r="B3051" s="71"/>
      <c r="C3051" s="71"/>
      <c r="D3051" s="3"/>
      <c r="E3051" s="3"/>
      <c r="F3051" s="3"/>
      <c r="G3051" s="69"/>
      <c r="H3051" s="3"/>
      <c r="I3051" s="3"/>
      <c r="J3051" s="3"/>
      <c r="K3051" s="3"/>
      <c r="L3051" s="3"/>
    </row>
    <row r="3052" spans="2:12" x14ac:dyDescent="0.2">
      <c r="B3052" s="71"/>
      <c r="C3052" s="71"/>
      <c r="D3052" s="3"/>
      <c r="E3052" s="3"/>
      <c r="F3052" s="3"/>
      <c r="G3052" s="69"/>
      <c r="H3052" s="3"/>
      <c r="I3052" s="3"/>
      <c r="J3052" s="3"/>
      <c r="K3052" s="3"/>
      <c r="L3052" s="3"/>
    </row>
    <row r="3053" spans="2:12" x14ac:dyDescent="0.2">
      <c r="B3053" s="71"/>
      <c r="C3053" s="71"/>
      <c r="D3053" s="3"/>
      <c r="E3053" s="3"/>
      <c r="F3053" s="3"/>
      <c r="G3053" s="69"/>
      <c r="H3053" s="3"/>
      <c r="I3053" s="3"/>
      <c r="J3053" s="3"/>
      <c r="K3053" s="3"/>
      <c r="L3053" s="3"/>
    </row>
    <row r="3054" spans="2:12" x14ac:dyDescent="0.2">
      <c r="B3054" s="71"/>
      <c r="C3054" s="71"/>
      <c r="D3054" s="3"/>
      <c r="E3054" s="3"/>
      <c r="F3054" s="3"/>
      <c r="G3054" s="69"/>
      <c r="H3054" s="3"/>
      <c r="I3054" s="3"/>
      <c r="J3054" s="3"/>
      <c r="K3054" s="3"/>
      <c r="L3054" s="3"/>
    </row>
    <row r="3055" spans="2:12" x14ac:dyDescent="0.2">
      <c r="B3055" s="71"/>
      <c r="C3055" s="71"/>
      <c r="D3055" s="3"/>
      <c r="E3055" s="3"/>
      <c r="F3055" s="3"/>
      <c r="G3055" s="69"/>
      <c r="H3055" s="3"/>
      <c r="I3055" s="3"/>
      <c r="J3055" s="3"/>
      <c r="K3055" s="3"/>
      <c r="L3055" s="3"/>
    </row>
    <row r="3056" spans="2:12" x14ac:dyDescent="0.2">
      <c r="B3056" s="71"/>
      <c r="C3056" s="71"/>
      <c r="D3056" s="3"/>
      <c r="E3056" s="3"/>
      <c r="F3056" s="3"/>
      <c r="G3056" s="69"/>
      <c r="H3056" s="3"/>
      <c r="I3056" s="3"/>
      <c r="J3056" s="3"/>
      <c r="K3056" s="3"/>
      <c r="L3056" s="3"/>
    </row>
    <row r="3057" spans="2:12" x14ac:dyDescent="0.2">
      <c r="B3057" s="71"/>
      <c r="C3057" s="71"/>
      <c r="D3057" s="3"/>
      <c r="E3057" s="3"/>
      <c r="F3057" s="3"/>
      <c r="G3057" s="69"/>
      <c r="H3057" s="3"/>
      <c r="I3057" s="3"/>
      <c r="J3057" s="3"/>
      <c r="K3057" s="3"/>
      <c r="L3057" s="3"/>
    </row>
    <row r="3058" spans="2:12" x14ac:dyDescent="0.2">
      <c r="B3058" s="71"/>
      <c r="C3058" s="71"/>
      <c r="D3058" s="3"/>
      <c r="E3058" s="3"/>
      <c r="F3058" s="3"/>
      <c r="G3058" s="69"/>
      <c r="H3058" s="3"/>
      <c r="I3058" s="3"/>
      <c r="J3058" s="3"/>
      <c r="K3058" s="3"/>
      <c r="L3058" s="3"/>
    </row>
    <row r="3059" spans="2:12" x14ac:dyDescent="0.2">
      <c r="B3059" s="71"/>
      <c r="C3059" s="71"/>
      <c r="D3059" s="3"/>
      <c r="E3059" s="3"/>
      <c r="F3059" s="3"/>
      <c r="G3059" s="69"/>
      <c r="H3059" s="3"/>
      <c r="I3059" s="3"/>
      <c r="J3059" s="3"/>
      <c r="K3059" s="3"/>
      <c r="L3059" s="3"/>
    </row>
    <row r="3060" spans="2:12" x14ac:dyDescent="0.2">
      <c r="B3060" s="71"/>
      <c r="C3060" s="71"/>
      <c r="D3060" s="3"/>
      <c r="E3060" s="3"/>
      <c r="F3060" s="3"/>
      <c r="G3060" s="69"/>
      <c r="H3060" s="3"/>
      <c r="I3060" s="3"/>
      <c r="J3060" s="3"/>
      <c r="K3060" s="3"/>
      <c r="L3060" s="3"/>
    </row>
    <row r="3061" spans="2:12" x14ac:dyDescent="0.2">
      <c r="B3061" s="71"/>
      <c r="C3061" s="71"/>
      <c r="D3061" s="3"/>
      <c r="E3061" s="3"/>
      <c r="F3061" s="3"/>
      <c r="G3061" s="69"/>
      <c r="H3061" s="3"/>
      <c r="I3061" s="3"/>
      <c r="J3061" s="3"/>
      <c r="K3061" s="3"/>
      <c r="L3061" s="3"/>
    </row>
    <row r="3062" spans="2:12" x14ac:dyDescent="0.2">
      <c r="B3062" s="71"/>
      <c r="C3062" s="71"/>
      <c r="D3062" s="3"/>
      <c r="E3062" s="3"/>
      <c r="F3062" s="3"/>
      <c r="G3062" s="69"/>
      <c r="H3062" s="3"/>
      <c r="I3062" s="3"/>
      <c r="J3062" s="3"/>
      <c r="K3062" s="3"/>
      <c r="L3062" s="3"/>
    </row>
    <row r="3063" spans="2:12" x14ac:dyDescent="0.2">
      <c r="B3063" s="71"/>
      <c r="C3063" s="71"/>
      <c r="D3063" s="3"/>
      <c r="E3063" s="3"/>
      <c r="F3063" s="3"/>
      <c r="G3063" s="69"/>
      <c r="H3063" s="3"/>
      <c r="I3063" s="3"/>
      <c r="J3063" s="3"/>
      <c r="K3063" s="3"/>
      <c r="L3063" s="3"/>
    </row>
    <row r="3064" spans="2:12" x14ac:dyDescent="0.2">
      <c r="B3064" s="71"/>
      <c r="C3064" s="71"/>
      <c r="D3064" s="3"/>
      <c r="E3064" s="3"/>
      <c r="F3064" s="3"/>
      <c r="G3064" s="69"/>
      <c r="H3064" s="3"/>
      <c r="I3064" s="3"/>
      <c r="J3064" s="3"/>
      <c r="K3064" s="3"/>
      <c r="L3064" s="3"/>
    </row>
    <row r="3065" spans="2:12" x14ac:dyDescent="0.2">
      <c r="B3065" s="71"/>
      <c r="C3065" s="71"/>
      <c r="D3065" s="3"/>
      <c r="E3065" s="3"/>
      <c r="F3065" s="3"/>
      <c r="G3065" s="69"/>
      <c r="H3065" s="3"/>
      <c r="I3065" s="3"/>
      <c r="J3065" s="3"/>
      <c r="K3065" s="3"/>
      <c r="L3065" s="3"/>
    </row>
    <row r="3066" spans="2:12" x14ac:dyDescent="0.2">
      <c r="B3066" s="71"/>
      <c r="C3066" s="71"/>
      <c r="D3066" s="3"/>
      <c r="E3066" s="3"/>
      <c r="F3066" s="3"/>
      <c r="G3066" s="69"/>
      <c r="H3066" s="3"/>
      <c r="I3066" s="3"/>
      <c r="J3066" s="3"/>
      <c r="K3066" s="3"/>
      <c r="L3066" s="3"/>
    </row>
    <row r="3067" spans="2:12" x14ac:dyDescent="0.2">
      <c r="B3067" s="71"/>
      <c r="C3067" s="71"/>
      <c r="D3067" s="3"/>
      <c r="E3067" s="3"/>
      <c r="F3067" s="3"/>
      <c r="G3067" s="69"/>
      <c r="H3067" s="3"/>
      <c r="I3067" s="3"/>
      <c r="J3067" s="3"/>
      <c r="K3067" s="3"/>
      <c r="L3067" s="3"/>
    </row>
    <row r="3068" spans="2:12" x14ac:dyDescent="0.2">
      <c r="B3068" s="71"/>
      <c r="C3068" s="71"/>
      <c r="D3068" s="3"/>
      <c r="E3068" s="3"/>
      <c r="F3068" s="3"/>
      <c r="G3068" s="69"/>
      <c r="H3068" s="3"/>
      <c r="I3068" s="3"/>
      <c r="J3068" s="3"/>
      <c r="K3068" s="3"/>
      <c r="L3068" s="3"/>
    </row>
    <row r="3069" spans="2:12" x14ac:dyDescent="0.2">
      <c r="B3069" s="71"/>
      <c r="C3069" s="71"/>
      <c r="D3069" s="3"/>
      <c r="E3069" s="3"/>
      <c r="F3069" s="3"/>
      <c r="G3069" s="69"/>
      <c r="H3069" s="3"/>
      <c r="I3069" s="3"/>
      <c r="J3069" s="3"/>
      <c r="K3069" s="3"/>
      <c r="L3069" s="3"/>
    </row>
    <row r="3070" spans="2:12" x14ac:dyDescent="0.2">
      <c r="B3070" s="71"/>
      <c r="C3070" s="71"/>
      <c r="D3070" s="3"/>
      <c r="E3070" s="3"/>
      <c r="F3070" s="3"/>
      <c r="G3070" s="69"/>
      <c r="H3070" s="3"/>
      <c r="I3070" s="3"/>
      <c r="J3070" s="3"/>
      <c r="K3070" s="3"/>
      <c r="L3070" s="3"/>
    </row>
    <row r="3071" spans="2:12" x14ac:dyDescent="0.2">
      <c r="B3071" s="71"/>
      <c r="C3071" s="71"/>
      <c r="D3071" s="3"/>
      <c r="E3071" s="3"/>
      <c r="F3071" s="3"/>
      <c r="G3071" s="69"/>
      <c r="H3071" s="3"/>
      <c r="I3071" s="3"/>
      <c r="J3071" s="3"/>
      <c r="K3071" s="3"/>
      <c r="L3071" s="3"/>
    </row>
    <row r="3072" spans="2:12" x14ac:dyDescent="0.2">
      <c r="B3072" s="71"/>
      <c r="C3072" s="71"/>
      <c r="D3072" s="3"/>
      <c r="E3072" s="3"/>
      <c r="F3072" s="3"/>
      <c r="G3072" s="69"/>
      <c r="H3072" s="3"/>
      <c r="I3072" s="3"/>
      <c r="J3072" s="3"/>
      <c r="K3072" s="3"/>
      <c r="L3072" s="3"/>
    </row>
    <row r="3073" spans="2:12" x14ac:dyDescent="0.2">
      <c r="B3073" s="71"/>
      <c r="C3073" s="71"/>
      <c r="D3073" s="3"/>
      <c r="E3073" s="3"/>
      <c r="F3073" s="3"/>
      <c r="G3073" s="69"/>
      <c r="H3073" s="3"/>
      <c r="I3073" s="3"/>
      <c r="J3073" s="3"/>
      <c r="K3073" s="3"/>
      <c r="L3073" s="3"/>
    </row>
    <row r="3074" spans="2:12" x14ac:dyDescent="0.2">
      <c r="B3074" s="71"/>
      <c r="C3074" s="71"/>
      <c r="D3074" s="3"/>
      <c r="E3074" s="3"/>
      <c r="F3074" s="3"/>
      <c r="G3074" s="69"/>
      <c r="H3074" s="3"/>
      <c r="I3074" s="3"/>
      <c r="J3074" s="3"/>
      <c r="K3074" s="3"/>
      <c r="L3074" s="3"/>
    </row>
    <row r="3075" spans="2:12" x14ac:dyDescent="0.2">
      <c r="B3075" s="71"/>
      <c r="C3075" s="71"/>
      <c r="D3075" s="3"/>
      <c r="E3075" s="3"/>
      <c r="F3075" s="3"/>
      <c r="G3075" s="69"/>
      <c r="H3075" s="3"/>
      <c r="I3075" s="3"/>
      <c r="J3075" s="3"/>
      <c r="K3075" s="3"/>
      <c r="L3075" s="3"/>
    </row>
    <row r="3076" spans="2:12" x14ac:dyDescent="0.2">
      <c r="B3076" s="71"/>
      <c r="C3076" s="71"/>
      <c r="D3076" s="3"/>
      <c r="E3076" s="3"/>
      <c r="F3076" s="3"/>
      <c r="G3076" s="69"/>
      <c r="H3076" s="3"/>
      <c r="I3076" s="3"/>
      <c r="J3076" s="3"/>
      <c r="K3076" s="3"/>
      <c r="L3076" s="3"/>
    </row>
    <row r="3077" spans="2:12" x14ac:dyDescent="0.2">
      <c r="B3077" s="71"/>
      <c r="C3077" s="71"/>
      <c r="D3077" s="3"/>
      <c r="E3077" s="3"/>
      <c r="F3077" s="3"/>
      <c r="G3077" s="69"/>
      <c r="H3077" s="3"/>
      <c r="I3077" s="3"/>
      <c r="J3077" s="3"/>
      <c r="K3077" s="3"/>
      <c r="L3077" s="3"/>
    </row>
    <row r="3078" spans="2:12" x14ac:dyDescent="0.2">
      <c r="B3078" s="71"/>
      <c r="C3078" s="71"/>
      <c r="D3078" s="3"/>
      <c r="E3078" s="3"/>
      <c r="F3078" s="3"/>
      <c r="G3078" s="69"/>
      <c r="H3078" s="3"/>
      <c r="I3078" s="3"/>
      <c r="J3078" s="3"/>
      <c r="K3078" s="3"/>
      <c r="L3078" s="3"/>
    </row>
    <row r="3079" spans="2:12" x14ac:dyDescent="0.2">
      <c r="B3079" s="71"/>
      <c r="C3079" s="71"/>
      <c r="D3079" s="3"/>
      <c r="E3079" s="3"/>
      <c r="F3079" s="3"/>
      <c r="G3079" s="69"/>
      <c r="H3079" s="3"/>
      <c r="I3079" s="3"/>
      <c r="J3079" s="3"/>
      <c r="K3079" s="3"/>
      <c r="L3079" s="3"/>
    </row>
    <row r="3080" spans="2:12" x14ac:dyDescent="0.2">
      <c r="B3080" s="71"/>
      <c r="C3080" s="71"/>
      <c r="D3080" s="3"/>
      <c r="E3080" s="3"/>
      <c r="F3080" s="3"/>
      <c r="G3080" s="69"/>
      <c r="H3080" s="3"/>
      <c r="I3080" s="3"/>
      <c r="J3080" s="3"/>
      <c r="K3080" s="3"/>
      <c r="L3080" s="3"/>
    </row>
    <row r="3081" spans="2:12" x14ac:dyDescent="0.2">
      <c r="B3081" s="71"/>
      <c r="C3081" s="71"/>
      <c r="D3081" s="3"/>
      <c r="E3081" s="3"/>
      <c r="F3081" s="3"/>
      <c r="G3081" s="69"/>
      <c r="H3081" s="3"/>
      <c r="I3081" s="3"/>
      <c r="J3081" s="3"/>
      <c r="K3081" s="3"/>
      <c r="L3081" s="3"/>
    </row>
    <row r="3082" spans="2:12" x14ac:dyDescent="0.2">
      <c r="B3082" s="71"/>
      <c r="C3082" s="71"/>
      <c r="D3082" s="3"/>
      <c r="E3082" s="3"/>
      <c r="F3082" s="3"/>
      <c r="G3082" s="69"/>
      <c r="H3082" s="3"/>
      <c r="I3082" s="3"/>
      <c r="J3082" s="3"/>
      <c r="K3082" s="3"/>
      <c r="L3082" s="3"/>
    </row>
    <row r="3083" spans="2:12" x14ac:dyDescent="0.2">
      <c r="B3083" s="71"/>
      <c r="C3083" s="71"/>
      <c r="D3083" s="3"/>
      <c r="E3083" s="3"/>
      <c r="F3083" s="3"/>
      <c r="G3083" s="69"/>
      <c r="H3083" s="3"/>
      <c r="I3083" s="3"/>
      <c r="J3083" s="3"/>
      <c r="K3083" s="3"/>
      <c r="L3083" s="3"/>
    </row>
    <row r="3084" spans="2:12" x14ac:dyDescent="0.2">
      <c r="B3084" s="71"/>
      <c r="C3084" s="71"/>
      <c r="D3084" s="3"/>
      <c r="E3084" s="3"/>
      <c r="F3084" s="3"/>
      <c r="G3084" s="69"/>
      <c r="H3084" s="3"/>
      <c r="I3084" s="3"/>
      <c r="J3084" s="3"/>
      <c r="K3084" s="3"/>
      <c r="L3084" s="3"/>
    </row>
    <row r="3085" spans="2:12" x14ac:dyDescent="0.2">
      <c r="B3085" s="71"/>
      <c r="C3085" s="71"/>
      <c r="D3085" s="3"/>
      <c r="E3085" s="3"/>
      <c r="F3085" s="3"/>
      <c r="G3085" s="69"/>
      <c r="H3085" s="3"/>
      <c r="I3085" s="3"/>
      <c r="J3085" s="3"/>
      <c r="K3085" s="3"/>
      <c r="L3085" s="3"/>
    </row>
    <row r="3086" spans="2:12" x14ac:dyDescent="0.2">
      <c r="B3086" s="71"/>
      <c r="C3086" s="71"/>
      <c r="D3086" s="3"/>
      <c r="E3086" s="3"/>
      <c r="F3086" s="3"/>
      <c r="G3086" s="69"/>
      <c r="H3086" s="3"/>
      <c r="I3086" s="3"/>
      <c r="J3086" s="3"/>
      <c r="K3086" s="3"/>
      <c r="L3086" s="3"/>
    </row>
    <row r="3087" spans="2:12" x14ac:dyDescent="0.2">
      <c r="B3087" s="71"/>
      <c r="C3087" s="71"/>
      <c r="D3087" s="3"/>
      <c r="E3087" s="3"/>
      <c r="F3087" s="3"/>
      <c r="G3087" s="69"/>
      <c r="H3087" s="3"/>
      <c r="I3087" s="3"/>
      <c r="J3087" s="3"/>
      <c r="K3087" s="3"/>
      <c r="L3087" s="3"/>
    </row>
    <row r="3088" spans="2:12" x14ac:dyDescent="0.2">
      <c r="B3088" s="71"/>
      <c r="C3088" s="71"/>
      <c r="D3088" s="3"/>
      <c r="E3088" s="3"/>
      <c r="F3088" s="3"/>
      <c r="G3088" s="69"/>
      <c r="H3088" s="3"/>
      <c r="I3088" s="3"/>
      <c r="J3088" s="3"/>
      <c r="K3088" s="3"/>
      <c r="L3088" s="3"/>
    </row>
    <row r="3089" spans="2:12" x14ac:dyDescent="0.2">
      <c r="B3089" s="71"/>
      <c r="C3089" s="71"/>
      <c r="D3089" s="3"/>
      <c r="E3089" s="3"/>
      <c r="F3089" s="3"/>
      <c r="G3089" s="69"/>
      <c r="H3089" s="3"/>
      <c r="I3089" s="3"/>
      <c r="J3089" s="3"/>
      <c r="K3089" s="3"/>
      <c r="L3089" s="3"/>
    </row>
    <row r="3090" spans="2:12" x14ac:dyDescent="0.2">
      <c r="B3090" s="71"/>
      <c r="C3090" s="71"/>
      <c r="D3090" s="3"/>
      <c r="E3090" s="3"/>
      <c r="F3090" s="3"/>
      <c r="G3090" s="69"/>
      <c r="H3090" s="3"/>
      <c r="I3090" s="3"/>
      <c r="J3090" s="3"/>
      <c r="K3090" s="3"/>
      <c r="L3090" s="3"/>
    </row>
    <row r="3091" spans="2:12" x14ac:dyDescent="0.2">
      <c r="B3091" s="71"/>
      <c r="C3091" s="71"/>
      <c r="D3091" s="3"/>
      <c r="E3091" s="3"/>
      <c r="F3091" s="3"/>
      <c r="G3091" s="69"/>
      <c r="H3091" s="3"/>
      <c r="I3091" s="3"/>
      <c r="J3091" s="3"/>
      <c r="K3091" s="3"/>
      <c r="L3091" s="3"/>
    </row>
    <row r="3092" spans="2:12" x14ac:dyDescent="0.2">
      <c r="B3092" s="71"/>
      <c r="C3092" s="71"/>
      <c r="D3092" s="3"/>
      <c r="E3092" s="3"/>
      <c r="F3092" s="3"/>
      <c r="G3092" s="69"/>
      <c r="H3092" s="3"/>
      <c r="I3092" s="3"/>
      <c r="J3092" s="3"/>
      <c r="K3092" s="3"/>
      <c r="L3092" s="3"/>
    </row>
    <row r="3093" spans="2:12" x14ac:dyDescent="0.2">
      <c r="B3093" s="71"/>
      <c r="C3093" s="71"/>
      <c r="D3093" s="3"/>
      <c r="E3093" s="3"/>
      <c r="F3093" s="3"/>
      <c r="G3093" s="69"/>
      <c r="H3093" s="3"/>
      <c r="I3093" s="3"/>
      <c r="J3093" s="3"/>
      <c r="K3093" s="3"/>
      <c r="L3093" s="3"/>
    </row>
    <row r="3094" spans="2:12" x14ac:dyDescent="0.2">
      <c r="B3094" s="71"/>
      <c r="C3094" s="71"/>
      <c r="D3094" s="3"/>
      <c r="E3094" s="3"/>
      <c r="F3094" s="3"/>
      <c r="G3094" s="69"/>
      <c r="H3094" s="3"/>
      <c r="I3094" s="3"/>
      <c r="J3094" s="3"/>
      <c r="K3094" s="3"/>
      <c r="L3094" s="3"/>
    </row>
    <row r="3095" spans="2:12" x14ac:dyDescent="0.2">
      <c r="B3095" s="71"/>
      <c r="C3095" s="71"/>
      <c r="D3095" s="3"/>
      <c r="E3095" s="3"/>
      <c r="F3095" s="3"/>
      <c r="G3095" s="69"/>
      <c r="H3095" s="3"/>
      <c r="I3095" s="3"/>
      <c r="J3095" s="3"/>
      <c r="K3095" s="3"/>
      <c r="L3095" s="3"/>
    </row>
    <row r="3096" spans="2:12" x14ac:dyDescent="0.2">
      <c r="B3096" s="71"/>
      <c r="C3096" s="71"/>
      <c r="D3096" s="3"/>
      <c r="E3096" s="3"/>
      <c r="F3096" s="3"/>
      <c r="G3096" s="69"/>
      <c r="H3096" s="3"/>
      <c r="I3096" s="3"/>
      <c r="J3096" s="3"/>
      <c r="K3096" s="3"/>
      <c r="L3096" s="3"/>
    </row>
    <row r="3097" spans="2:12" x14ac:dyDescent="0.2">
      <c r="B3097" s="71"/>
      <c r="C3097" s="71"/>
      <c r="D3097" s="3"/>
      <c r="E3097" s="3"/>
      <c r="F3097" s="3"/>
      <c r="G3097" s="69"/>
      <c r="H3097" s="3"/>
      <c r="I3097" s="3"/>
      <c r="J3097" s="3"/>
      <c r="K3097" s="3"/>
      <c r="L3097" s="3"/>
    </row>
    <row r="3098" spans="2:12" x14ac:dyDescent="0.2">
      <c r="B3098" s="71"/>
      <c r="C3098" s="71"/>
      <c r="D3098" s="3"/>
      <c r="E3098" s="3"/>
      <c r="F3098" s="3"/>
      <c r="G3098" s="69"/>
      <c r="H3098" s="3"/>
      <c r="I3098" s="3"/>
      <c r="J3098" s="3"/>
      <c r="K3098" s="3"/>
      <c r="L3098" s="3"/>
    </row>
    <row r="3099" spans="2:12" x14ac:dyDescent="0.2">
      <c r="B3099" s="71"/>
      <c r="C3099" s="71"/>
      <c r="D3099" s="3"/>
      <c r="E3099" s="3"/>
      <c r="F3099" s="3"/>
      <c r="G3099" s="69"/>
      <c r="H3099" s="3"/>
      <c r="I3099" s="3"/>
      <c r="J3099" s="3"/>
      <c r="K3099" s="3"/>
      <c r="L3099" s="3"/>
    </row>
    <row r="3100" spans="2:12" x14ac:dyDescent="0.2">
      <c r="B3100" s="71"/>
      <c r="C3100" s="71"/>
      <c r="D3100" s="3"/>
      <c r="E3100" s="3"/>
      <c r="F3100" s="3"/>
      <c r="G3100" s="69"/>
      <c r="H3100" s="3"/>
      <c r="I3100" s="3"/>
      <c r="J3100" s="3"/>
      <c r="K3100" s="3"/>
      <c r="L3100" s="3"/>
    </row>
    <row r="3101" spans="2:12" x14ac:dyDescent="0.2">
      <c r="B3101" s="71"/>
      <c r="C3101" s="71"/>
      <c r="D3101" s="3"/>
      <c r="E3101" s="3"/>
      <c r="F3101" s="3"/>
      <c r="G3101" s="69"/>
      <c r="H3101" s="3"/>
      <c r="I3101" s="3"/>
      <c r="J3101" s="3"/>
      <c r="K3101" s="3"/>
      <c r="L3101" s="3"/>
    </row>
    <row r="3102" spans="2:12" x14ac:dyDescent="0.2">
      <c r="B3102" s="71"/>
      <c r="C3102" s="71"/>
      <c r="D3102" s="3"/>
      <c r="E3102" s="3"/>
      <c r="F3102" s="3"/>
      <c r="G3102" s="69"/>
      <c r="H3102" s="3"/>
      <c r="I3102" s="3"/>
      <c r="J3102" s="3"/>
      <c r="K3102" s="3"/>
      <c r="L3102" s="3"/>
    </row>
    <row r="3103" spans="2:12" x14ac:dyDescent="0.2">
      <c r="B3103" s="71"/>
      <c r="C3103" s="71"/>
      <c r="D3103" s="3"/>
      <c r="E3103" s="3"/>
      <c r="F3103" s="3"/>
      <c r="G3103" s="69"/>
      <c r="H3103" s="3"/>
      <c r="I3103" s="3"/>
      <c r="J3103" s="3"/>
      <c r="K3103" s="3"/>
      <c r="L3103" s="3"/>
    </row>
    <row r="3104" spans="2:12" x14ac:dyDescent="0.2">
      <c r="B3104" s="71"/>
      <c r="C3104" s="71"/>
      <c r="D3104" s="3"/>
      <c r="E3104" s="3"/>
      <c r="F3104" s="3"/>
      <c r="G3104" s="69"/>
      <c r="H3104" s="3"/>
      <c r="I3104" s="3"/>
      <c r="J3104" s="3"/>
      <c r="K3104" s="3"/>
      <c r="L3104" s="3"/>
    </row>
    <row r="3105" spans="2:12" x14ac:dyDescent="0.2">
      <c r="B3105" s="71"/>
      <c r="C3105" s="71"/>
      <c r="D3105" s="3"/>
      <c r="E3105" s="3"/>
      <c r="F3105" s="3"/>
      <c r="G3105" s="69"/>
      <c r="H3105" s="3"/>
      <c r="I3105" s="3"/>
      <c r="J3105" s="3"/>
      <c r="K3105" s="3"/>
      <c r="L3105" s="3"/>
    </row>
    <row r="3106" spans="2:12" x14ac:dyDescent="0.2">
      <c r="B3106" s="71"/>
      <c r="C3106" s="71"/>
      <c r="D3106" s="3"/>
      <c r="E3106" s="3"/>
      <c r="F3106" s="3"/>
      <c r="G3106" s="69"/>
      <c r="H3106" s="3"/>
      <c r="I3106" s="3"/>
      <c r="J3106" s="3"/>
      <c r="K3106" s="3"/>
      <c r="L3106" s="3"/>
    </row>
    <row r="3107" spans="2:12" x14ac:dyDescent="0.2">
      <c r="B3107" s="71"/>
      <c r="C3107" s="71"/>
      <c r="D3107" s="3"/>
      <c r="E3107" s="3"/>
      <c r="F3107" s="3"/>
      <c r="G3107" s="69"/>
      <c r="H3107" s="3"/>
      <c r="I3107" s="3"/>
      <c r="J3107" s="3"/>
      <c r="K3107" s="3"/>
      <c r="L3107" s="3"/>
    </row>
    <row r="3108" spans="2:12" x14ac:dyDescent="0.2">
      <c r="B3108" s="71"/>
      <c r="C3108" s="71"/>
      <c r="D3108" s="3"/>
      <c r="E3108" s="3"/>
      <c r="F3108" s="3"/>
      <c r="G3108" s="69"/>
      <c r="H3108" s="3"/>
      <c r="I3108" s="3"/>
      <c r="J3108" s="3"/>
      <c r="K3108" s="3"/>
      <c r="L3108" s="3"/>
    </row>
    <row r="3109" spans="2:12" x14ac:dyDescent="0.2">
      <c r="B3109" s="71"/>
      <c r="C3109" s="71"/>
      <c r="D3109" s="3"/>
      <c r="E3109" s="3"/>
      <c r="F3109" s="3"/>
      <c r="G3109" s="69"/>
      <c r="H3109" s="3"/>
      <c r="I3109" s="3"/>
      <c r="J3109" s="3"/>
      <c r="K3109" s="3"/>
      <c r="L3109" s="3"/>
    </row>
    <row r="3110" spans="2:12" x14ac:dyDescent="0.2">
      <c r="B3110" s="71"/>
      <c r="C3110" s="71"/>
      <c r="D3110" s="3"/>
      <c r="E3110" s="3"/>
      <c r="F3110" s="3"/>
      <c r="G3110" s="69"/>
      <c r="H3110" s="3"/>
      <c r="I3110" s="3"/>
      <c r="J3110" s="3"/>
      <c r="K3110" s="3"/>
      <c r="L3110" s="3"/>
    </row>
    <row r="3111" spans="2:12" x14ac:dyDescent="0.2">
      <c r="B3111" s="71"/>
      <c r="C3111" s="71"/>
      <c r="D3111" s="3"/>
      <c r="E3111" s="3"/>
      <c r="F3111" s="3"/>
      <c r="G3111" s="69"/>
      <c r="H3111" s="3"/>
      <c r="I3111" s="3"/>
      <c r="J3111" s="3"/>
      <c r="K3111" s="3"/>
      <c r="L3111" s="3"/>
    </row>
    <row r="3112" spans="2:12" x14ac:dyDescent="0.2">
      <c r="B3112" s="71"/>
      <c r="C3112" s="71"/>
      <c r="D3112" s="3"/>
      <c r="E3112" s="3"/>
      <c r="F3112" s="3"/>
      <c r="G3112" s="69"/>
      <c r="H3112" s="3"/>
      <c r="I3112" s="3"/>
      <c r="J3112" s="3"/>
      <c r="K3112" s="3"/>
      <c r="L3112" s="3"/>
    </row>
    <row r="3113" spans="2:12" x14ac:dyDescent="0.2">
      <c r="B3113" s="71"/>
      <c r="C3113" s="71"/>
      <c r="D3113" s="3"/>
      <c r="E3113" s="3"/>
      <c r="F3113" s="3"/>
      <c r="G3113" s="69"/>
      <c r="H3113" s="3"/>
      <c r="I3113" s="3"/>
      <c r="J3113" s="3"/>
      <c r="K3113" s="3"/>
      <c r="L3113" s="3"/>
    </row>
    <row r="3114" spans="2:12" x14ac:dyDescent="0.2">
      <c r="B3114" s="71"/>
      <c r="C3114" s="71"/>
      <c r="D3114" s="3"/>
      <c r="E3114" s="3"/>
      <c r="F3114" s="3"/>
      <c r="G3114" s="69"/>
      <c r="H3114" s="3"/>
      <c r="I3114" s="3"/>
      <c r="J3114" s="3"/>
      <c r="K3114" s="3"/>
      <c r="L3114" s="3"/>
    </row>
    <row r="3115" spans="2:12" x14ac:dyDescent="0.2">
      <c r="B3115" s="71"/>
      <c r="C3115" s="71"/>
      <c r="D3115" s="3"/>
      <c r="E3115" s="3"/>
      <c r="F3115" s="3"/>
      <c r="G3115" s="69"/>
      <c r="H3115" s="3"/>
      <c r="I3115" s="3"/>
      <c r="J3115" s="3"/>
      <c r="K3115" s="3"/>
      <c r="L3115" s="3"/>
    </row>
    <row r="3116" spans="2:12" x14ac:dyDescent="0.2">
      <c r="B3116" s="71"/>
      <c r="C3116" s="71"/>
      <c r="D3116" s="3"/>
      <c r="E3116" s="3"/>
      <c r="F3116" s="3"/>
      <c r="G3116" s="69"/>
      <c r="H3116" s="3"/>
      <c r="I3116" s="3"/>
      <c r="J3116" s="3"/>
      <c r="K3116" s="3"/>
      <c r="L3116" s="3"/>
    </row>
    <row r="3117" spans="2:12" x14ac:dyDescent="0.2">
      <c r="B3117" s="71"/>
      <c r="C3117" s="71"/>
      <c r="D3117" s="3"/>
      <c r="E3117" s="3"/>
      <c r="F3117" s="3"/>
      <c r="G3117" s="69"/>
      <c r="H3117" s="3"/>
      <c r="I3117" s="3"/>
      <c r="J3117" s="3"/>
      <c r="K3117" s="3"/>
      <c r="L3117" s="3"/>
    </row>
    <row r="3118" spans="2:12" x14ac:dyDescent="0.2">
      <c r="B3118" s="71"/>
      <c r="C3118" s="71"/>
      <c r="D3118" s="3"/>
      <c r="E3118" s="3"/>
      <c r="F3118" s="3"/>
      <c r="G3118" s="69"/>
      <c r="H3118" s="3"/>
      <c r="I3118" s="3"/>
      <c r="J3118" s="3"/>
      <c r="K3118" s="3"/>
      <c r="L3118" s="3"/>
    </row>
    <row r="3119" spans="2:12" x14ac:dyDescent="0.2">
      <c r="B3119" s="71"/>
      <c r="C3119" s="71"/>
      <c r="D3119" s="3"/>
      <c r="E3119" s="3"/>
      <c r="F3119" s="3"/>
      <c r="G3119" s="69"/>
      <c r="H3119" s="3"/>
      <c r="I3119" s="3"/>
      <c r="J3119" s="3"/>
      <c r="K3119" s="3"/>
      <c r="L3119" s="3"/>
    </row>
    <row r="3120" spans="2:12" x14ac:dyDescent="0.2">
      <c r="B3120" s="71"/>
      <c r="C3120" s="71"/>
      <c r="D3120" s="3"/>
      <c r="E3120" s="3"/>
      <c r="F3120" s="3"/>
      <c r="G3120" s="69"/>
      <c r="H3120" s="3"/>
      <c r="I3120" s="3"/>
      <c r="J3120" s="3"/>
      <c r="K3120" s="3"/>
      <c r="L3120" s="3"/>
    </row>
    <row r="3121" spans="2:12" x14ac:dyDescent="0.2">
      <c r="B3121" s="71"/>
      <c r="C3121" s="71"/>
      <c r="D3121" s="3"/>
      <c r="E3121" s="3"/>
      <c r="F3121" s="3"/>
      <c r="G3121" s="69"/>
      <c r="H3121" s="3"/>
      <c r="I3121" s="3"/>
      <c r="J3121" s="3"/>
      <c r="K3121" s="3"/>
      <c r="L3121" s="3"/>
    </row>
    <row r="3122" spans="2:12" x14ac:dyDescent="0.2">
      <c r="B3122" s="71"/>
      <c r="C3122" s="71"/>
      <c r="D3122" s="3"/>
      <c r="E3122" s="3"/>
      <c r="F3122" s="3"/>
      <c r="G3122" s="69"/>
      <c r="H3122" s="3"/>
      <c r="I3122" s="3"/>
      <c r="J3122" s="3"/>
      <c r="K3122" s="3"/>
      <c r="L3122" s="3"/>
    </row>
    <row r="3123" spans="2:12" x14ac:dyDescent="0.2">
      <c r="B3123" s="71"/>
      <c r="C3123" s="71"/>
      <c r="D3123" s="3"/>
      <c r="E3123" s="3"/>
      <c r="F3123" s="3"/>
      <c r="G3123" s="69"/>
      <c r="H3123" s="3"/>
      <c r="I3123" s="3"/>
      <c r="J3123" s="3"/>
      <c r="K3123" s="3"/>
      <c r="L3123" s="3"/>
    </row>
    <row r="3124" spans="2:12" x14ac:dyDescent="0.2">
      <c r="B3124" s="71"/>
      <c r="C3124" s="71"/>
      <c r="D3124" s="3"/>
      <c r="E3124" s="3"/>
      <c r="F3124" s="3"/>
      <c r="G3124" s="69"/>
      <c r="H3124" s="3"/>
      <c r="I3124" s="3"/>
      <c r="J3124" s="3"/>
      <c r="K3124" s="3"/>
      <c r="L3124" s="3"/>
    </row>
    <row r="3125" spans="2:12" x14ac:dyDescent="0.2">
      <c r="B3125" s="71"/>
      <c r="C3125" s="71"/>
      <c r="D3125" s="3"/>
      <c r="E3125" s="3"/>
      <c r="F3125" s="3"/>
      <c r="G3125" s="69"/>
      <c r="H3125" s="3"/>
      <c r="I3125" s="3"/>
      <c r="J3125" s="3"/>
      <c r="K3125" s="3"/>
      <c r="L3125" s="3"/>
    </row>
    <row r="3126" spans="2:12" x14ac:dyDescent="0.2">
      <c r="B3126" s="71"/>
      <c r="C3126" s="71"/>
      <c r="D3126" s="3"/>
      <c r="E3126" s="3"/>
      <c r="F3126" s="3"/>
      <c r="G3126" s="69"/>
      <c r="H3126" s="3"/>
      <c r="I3126" s="3"/>
      <c r="J3126" s="3"/>
      <c r="K3126" s="3"/>
      <c r="L3126" s="3"/>
    </row>
    <row r="3127" spans="2:12" x14ac:dyDescent="0.2">
      <c r="B3127" s="71"/>
      <c r="C3127" s="71"/>
      <c r="D3127" s="3"/>
      <c r="E3127" s="3"/>
      <c r="F3127" s="3"/>
      <c r="G3127" s="69"/>
      <c r="H3127" s="3"/>
      <c r="I3127" s="3"/>
      <c r="J3127" s="3"/>
      <c r="K3127" s="3"/>
      <c r="L3127" s="3"/>
    </row>
    <row r="3128" spans="2:12" x14ac:dyDescent="0.2">
      <c r="B3128" s="71"/>
      <c r="C3128" s="71"/>
      <c r="D3128" s="3"/>
      <c r="E3128" s="3"/>
      <c r="F3128" s="3"/>
      <c r="G3128" s="69"/>
      <c r="H3128" s="3"/>
      <c r="I3128" s="3"/>
      <c r="J3128" s="3"/>
      <c r="K3128" s="3"/>
      <c r="L3128" s="3"/>
    </row>
    <row r="3129" spans="2:12" x14ac:dyDescent="0.2">
      <c r="B3129" s="71"/>
      <c r="C3129" s="71"/>
      <c r="D3129" s="3"/>
      <c r="E3129" s="3"/>
      <c r="F3129" s="3"/>
      <c r="G3129" s="69"/>
      <c r="H3129" s="3"/>
      <c r="I3129" s="3"/>
      <c r="J3129" s="3"/>
      <c r="K3129" s="3"/>
      <c r="L3129" s="3"/>
    </row>
    <row r="3130" spans="2:12" x14ac:dyDescent="0.2">
      <c r="B3130" s="71"/>
      <c r="C3130" s="71"/>
      <c r="D3130" s="3"/>
      <c r="E3130" s="3"/>
      <c r="F3130" s="3"/>
      <c r="G3130" s="69"/>
      <c r="H3130" s="3"/>
      <c r="I3130" s="3"/>
      <c r="J3130" s="3"/>
      <c r="K3130" s="3"/>
      <c r="L3130" s="3"/>
    </row>
    <row r="3131" spans="2:12" x14ac:dyDescent="0.2">
      <c r="B3131" s="71"/>
      <c r="C3131" s="71"/>
      <c r="D3131" s="3"/>
      <c r="E3131" s="3"/>
      <c r="F3131" s="3"/>
      <c r="G3131" s="69"/>
      <c r="H3131" s="3"/>
      <c r="I3131" s="3"/>
      <c r="J3131" s="3"/>
      <c r="K3131" s="3"/>
      <c r="L3131" s="3"/>
    </row>
    <row r="3132" spans="2:12" x14ac:dyDescent="0.2">
      <c r="B3132" s="71"/>
      <c r="C3132" s="71"/>
      <c r="D3132" s="3"/>
      <c r="E3132" s="3"/>
      <c r="F3132" s="3"/>
      <c r="G3132" s="69"/>
      <c r="H3132" s="3"/>
      <c r="I3132" s="3"/>
      <c r="J3132" s="3"/>
      <c r="K3132" s="3"/>
      <c r="L3132" s="3"/>
    </row>
    <row r="3133" spans="2:12" x14ac:dyDescent="0.2">
      <c r="B3133" s="71"/>
      <c r="C3133" s="71"/>
      <c r="D3133" s="3"/>
      <c r="E3133" s="3"/>
      <c r="F3133" s="3"/>
      <c r="G3133" s="69"/>
      <c r="H3133" s="3"/>
      <c r="I3133" s="3"/>
      <c r="J3133" s="3"/>
      <c r="K3133" s="3"/>
      <c r="L3133" s="3"/>
    </row>
    <row r="3134" spans="2:12" x14ac:dyDescent="0.2">
      <c r="B3134" s="71"/>
      <c r="C3134" s="71"/>
      <c r="D3134" s="3"/>
      <c r="E3134" s="3"/>
      <c r="F3134" s="3"/>
      <c r="G3134" s="69"/>
      <c r="H3134" s="3"/>
      <c r="I3134" s="3"/>
      <c r="J3134" s="3"/>
      <c r="K3134" s="3"/>
      <c r="L3134" s="3"/>
    </row>
    <row r="3135" spans="2:12" x14ac:dyDescent="0.2">
      <c r="B3135" s="71"/>
      <c r="C3135" s="71"/>
      <c r="D3135" s="3"/>
      <c r="E3135" s="3"/>
      <c r="F3135" s="3"/>
      <c r="G3135" s="69"/>
      <c r="H3135" s="3"/>
      <c r="I3135" s="3"/>
      <c r="J3135" s="3"/>
      <c r="K3135" s="3"/>
      <c r="L3135" s="3"/>
    </row>
    <row r="3136" spans="2:12" x14ac:dyDescent="0.2">
      <c r="B3136" s="71"/>
      <c r="C3136" s="71"/>
      <c r="D3136" s="3"/>
      <c r="E3136" s="3"/>
      <c r="F3136" s="3"/>
      <c r="G3136" s="69"/>
      <c r="H3136" s="3"/>
      <c r="I3136" s="3"/>
      <c r="J3136" s="3"/>
      <c r="K3136" s="3"/>
      <c r="L3136" s="3"/>
    </row>
    <row r="3137" spans="2:12" x14ac:dyDescent="0.2">
      <c r="B3137" s="71"/>
      <c r="C3137" s="71"/>
      <c r="D3137" s="3"/>
      <c r="E3137" s="3"/>
      <c r="F3137" s="3"/>
      <c r="G3137" s="69"/>
      <c r="H3137" s="3"/>
      <c r="I3137" s="3"/>
      <c r="J3137" s="3"/>
      <c r="K3137" s="3"/>
      <c r="L3137" s="3"/>
    </row>
    <row r="3138" spans="2:12" x14ac:dyDescent="0.2">
      <c r="B3138" s="71"/>
      <c r="C3138" s="71"/>
      <c r="D3138" s="3"/>
      <c r="E3138" s="3"/>
      <c r="F3138" s="3"/>
      <c r="G3138" s="69"/>
      <c r="H3138" s="3"/>
      <c r="I3138" s="3"/>
      <c r="J3138" s="3"/>
      <c r="K3138" s="3"/>
      <c r="L3138" s="3"/>
    </row>
    <row r="3139" spans="2:12" x14ac:dyDescent="0.2">
      <c r="B3139" s="71"/>
      <c r="C3139" s="71"/>
      <c r="D3139" s="3"/>
      <c r="E3139" s="3"/>
      <c r="F3139" s="3"/>
      <c r="G3139" s="69"/>
      <c r="H3139" s="3"/>
      <c r="I3139" s="3"/>
      <c r="J3139" s="3"/>
      <c r="K3139" s="3"/>
      <c r="L3139" s="3"/>
    </row>
    <row r="3140" spans="2:12" x14ac:dyDescent="0.2">
      <c r="B3140" s="71"/>
      <c r="C3140" s="71"/>
      <c r="D3140" s="3"/>
      <c r="E3140" s="3"/>
      <c r="F3140" s="3"/>
      <c r="G3140" s="69"/>
      <c r="H3140" s="3"/>
      <c r="I3140" s="3"/>
      <c r="J3140" s="3"/>
      <c r="K3140" s="3"/>
      <c r="L3140" s="3"/>
    </row>
    <row r="3141" spans="2:12" x14ac:dyDescent="0.2">
      <c r="B3141" s="71"/>
      <c r="C3141" s="71"/>
      <c r="D3141" s="3"/>
      <c r="E3141" s="3"/>
      <c r="F3141" s="3"/>
      <c r="G3141" s="69"/>
      <c r="H3141" s="3"/>
      <c r="I3141" s="3"/>
      <c r="J3141" s="3"/>
      <c r="K3141" s="3"/>
      <c r="L3141" s="3"/>
    </row>
    <row r="3142" spans="2:12" x14ac:dyDescent="0.2">
      <c r="B3142" s="71"/>
      <c r="C3142" s="71"/>
      <c r="D3142" s="3"/>
      <c r="E3142" s="3"/>
      <c r="F3142" s="3"/>
      <c r="G3142" s="69"/>
      <c r="H3142" s="3"/>
      <c r="I3142" s="3"/>
      <c r="J3142" s="3"/>
      <c r="K3142" s="3"/>
      <c r="L3142" s="3"/>
    </row>
    <row r="3143" spans="2:12" x14ac:dyDescent="0.2">
      <c r="B3143" s="71"/>
      <c r="C3143" s="71"/>
      <c r="D3143" s="3"/>
      <c r="E3143" s="3"/>
      <c r="F3143" s="3"/>
      <c r="G3143" s="69"/>
      <c r="H3143" s="3"/>
      <c r="I3143" s="3"/>
      <c r="J3143" s="3"/>
      <c r="K3143" s="3"/>
      <c r="L3143" s="3"/>
    </row>
    <row r="3144" spans="2:12" x14ac:dyDescent="0.2">
      <c r="B3144" s="71"/>
      <c r="C3144" s="71"/>
      <c r="D3144" s="3"/>
      <c r="E3144" s="3"/>
      <c r="F3144" s="3"/>
      <c r="G3144" s="69"/>
      <c r="H3144" s="3"/>
      <c r="I3144" s="3"/>
      <c r="J3144" s="3"/>
      <c r="K3144" s="3"/>
      <c r="L3144" s="3"/>
    </row>
    <row r="3145" spans="2:12" x14ac:dyDescent="0.2">
      <c r="B3145" s="71"/>
      <c r="C3145" s="71"/>
      <c r="D3145" s="3"/>
      <c r="E3145" s="3"/>
      <c r="F3145" s="3"/>
      <c r="G3145" s="69"/>
      <c r="H3145" s="3"/>
      <c r="I3145" s="3"/>
      <c r="J3145" s="3"/>
      <c r="K3145" s="3"/>
      <c r="L3145" s="3"/>
    </row>
    <row r="3146" spans="2:12" x14ac:dyDescent="0.2">
      <c r="B3146" s="71"/>
      <c r="C3146" s="71"/>
      <c r="D3146" s="3"/>
      <c r="E3146" s="3"/>
      <c r="F3146" s="3"/>
      <c r="G3146" s="69"/>
      <c r="H3146" s="3"/>
      <c r="I3146" s="3"/>
      <c r="J3146" s="3"/>
      <c r="K3146" s="3"/>
      <c r="L3146" s="3"/>
    </row>
    <row r="3147" spans="2:12" x14ac:dyDescent="0.2">
      <c r="B3147" s="71"/>
      <c r="C3147" s="71"/>
      <c r="D3147" s="3"/>
      <c r="E3147" s="3"/>
      <c r="F3147" s="3"/>
      <c r="G3147" s="69"/>
      <c r="H3147" s="3"/>
      <c r="I3147" s="3"/>
      <c r="J3147" s="3"/>
      <c r="K3147" s="3"/>
      <c r="L3147" s="3"/>
    </row>
    <row r="3148" spans="2:12" x14ac:dyDescent="0.2">
      <c r="B3148" s="71"/>
      <c r="C3148" s="71"/>
      <c r="D3148" s="3"/>
      <c r="E3148" s="3"/>
      <c r="F3148" s="3"/>
      <c r="G3148" s="69"/>
      <c r="H3148" s="3"/>
      <c r="I3148" s="3"/>
      <c r="J3148" s="3"/>
      <c r="K3148" s="3"/>
      <c r="L3148" s="3"/>
    </row>
    <row r="3149" spans="2:12" x14ac:dyDescent="0.2">
      <c r="B3149" s="71"/>
      <c r="C3149" s="71"/>
      <c r="D3149" s="3"/>
      <c r="E3149" s="3"/>
      <c r="F3149" s="3"/>
      <c r="G3149" s="69"/>
      <c r="H3149" s="3"/>
      <c r="I3149" s="3"/>
      <c r="J3149" s="3"/>
      <c r="K3149" s="3"/>
      <c r="L3149" s="3"/>
    </row>
    <row r="3150" spans="2:12" x14ac:dyDescent="0.2">
      <c r="B3150" s="71"/>
      <c r="C3150" s="71"/>
      <c r="D3150" s="3"/>
      <c r="E3150" s="3"/>
      <c r="F3150" s="3"/>
      <c r="G3150" s="69"/>
      <c r="H3150" s="3"/>
      <c r="I3150" s="3"/>
      <c r="J3150" s="3"/>
      <c r="K3150" s="3"/>
      <c r="L3150" s="3"/>
    </row>
    <row r="3151" spans="2:12" x14ac:dyDescent="0.2">
      <c r="B3151" s="71"/>
      <c r="C3151" s="71"/>
      <c r="D3151" s="3"/>
      <c r="E3151" s="3"/>
      <c r="F3151" s="3"/>
      <c r="G3151" s="69"/>
      <c r="H3151" s="3"/>
      <c r="I3151" s="3"/>
      <c r="J3151" s="3"/>
      <c r="K3151" s="3"/>
      <c r="L3151" s="3"/>
    </row>
    <row r="3152" spans="2:12" x14ac:dyDescent="0.2">
      <c r="B3152" s="71"/>
      <c r="C3152" s="71"/>
      <c r="D3152" s="3"/>
      <c r="E3152" s="3"/>
      <c r="F3152" s="3"/>
      <c r="G3152" s="69"/>
      <c r="H3152" s="3"/>
      <c r="I3152" s="3"/>
      <c r="J3152" s="3"/>
      <c r="K3152" s="3"/>
      <c r="L3152" s="3"/>
    </row>
    <row r="3153" spans="2:12" x14ac:dyDescent="0.2">
      <c r="B3153" s="71"/>
      <c r="C3153" s="71"/>
      <c r="D3153" s="3"/>
      <c r="E3153" s="3"/>
      <c r="F3153" s="3"/>
      <c r="G3153" s="69"/>
      <c r="H3153" s="3"/>
      <c r="I3153" s="3"/>
      <c r="J3153" s="3"/>
      <c r="K3153" s="3"/>
      <c r="L3153" s="3"/>
    </row>
    <row r="3154" spans="2:12" x14ac:dyDescent="0.2">
      <c r="B3154" s="71"/>
      <c r="C3154" s="71"/>
      <c r="D3154" s="3"/>
      <c r="E3154" s="3"/>
      <c r="F3154" s="3"/>
      <c r="G3154" s="69"/>
      <c r="H3154" s="3"/>
      <c r="I3154" s="3"/>
      <c r="J3154" s="3"/>
      <c r="K3154" s="3"/>
      <c r="L3154" s="3"/>
    </row>
    <row r="3155" spans="2:12" x14ac:dyDescent="0.2">
      <c r="B3155" s="71"/>
      <c r="C3155" s="71"/>
      <c r="D3155" s="3"/>
      <c r="E3155" s="3"/>
      <c r="F3155" s="3"/>
      <c r="G3155" s="69"/>
      <c r="H3155" s="3"/>
      <c r="I3155" s="3"/>
      <c r="J3155" s="3"/>
      <c r="K3155" s="3"/>
      <c r="L3155" s="3"/>
    </row>
    <row r="3156" spans="2:12" x14ac:dyDescent="0.2">
      <c r="B3156" s="71"/>
      <c r="C3156" s="71"/>
      <c r="D3156" s="3"/>
      <c r="E3156" s="3"/>
      <c r="F3156" s="3"/>
      <c r="G3156" s="69"/>
      <c r="H3156" s="3"/>
      <c r="I3156" s="3"/>
      <c r="J3156" s="3"/>
      <c r="K3156" s="3"/>
      <c r="L3156" s="3"/>
    </row>
    <row r="3157" spans="2:12" x14ac:dyDescent="0.2">
      <c r="B3157" s="71"/>
      <c r="C3157" s="71"/>
      <c r="D3157" s="3"/>
      <c r="E3157" s="3"/>
      <c r="F3157" s="3"/>
      <c r="G3157" s="69"/>
      <c r="H3157" s="3"/>
      <c r="I3157" s="3"/>
      <c r="J3157" s="3"/>
      <c r="K3157" s="3"/>
      <c r="L3157" s="3"/>
    </row>
    <row r="3158" spans="2:12" x14ac:dyDescent="0.2">
      <c r="B3158" s="71"/>
      <c r="C3158" s="71"/>
      <c r="D3158" s="3"/>
      <c r="E3158" s="3"/>
      <c r="F3158" s="3"/>
      <c r="G3158" s="69"/>
      <c r="H3158" s="3"/>
      <c r="I3158" s="3"/>
      <c r="J3158" s="3"/>
      <c r="K3158" s="3"/>
      <c r="L3158" s="3"/>
    </row>
    <row r="3159" spans="2:12" x14ac:dyDescent="0.2">
      <c r="B3159" s="71"/>
      <c r="C3159" s="71"/>
      <c r="D3159" s="3"/>
      <c r="E3159" s="3"/>
      <c r="F3159" s="3"/>
      <c r="G3159" s="69"/>
      <c r="H3159" s="3"/>
      <c r="I3159" s="3"/>
      <c r="J3159" s="3"/>
      <c r="K3159" s="3"/>
      <c r="L3159" s="3"/>
    </row>
    <row r="3160" spans="2:12" x14ac:dyDescent="0.2">
      <c r="B3160" s="71"/>
      <c r="C3160" s="71"/>
      <c r="D3160" s="3"/>
      <c r="E3160" s="3"/>
      <c r="F3160" s="3"/>
      <c r="G3160" s="69"/>
      <c r="H3160" s="3"/>
      <c r="I3160" s="3"/>
      <c r="J3160" s="3"/>
      <c r="K3160" s="3"/>
      <c r="L3160" s="3"/>
    </row>
    <row r="3161" spans="2:12" x14ac:dyDescent="0.2">
      <c r="B3161" s="71"/>
      <c r="C3161" s="71"/>
      <c r="D3161" s="3"/>
      <c r="E3161" s="3"/>
      <c r="F3161" s="3"/>
      <c r="G3161" s="69"/>
      <c r="H3161" s="3"/>
      <c r="I3161" s="3"/>
      <c r="J3161" s="3"/>
      <c r="K3161" s="3"/>
      <c r="L3161" s="3"/>
    </row>
    <row r="3162" spans="2:12" x14ac:dyDescent="0.2">
      <c r="B3162" s="71"/>
      <c r="C3162" s="71"/>
      <c r="D3162" s="3"/>
      <c r="E3162" s="3"/>
      <c r="F3162" s="3"/>
      <c r="G3162" s="69"/>
      <c r="H3162" s="3"/>
      <c r="I3162" s="3"/>
      <c r="J3162" s="3"/>
      <c r="K3162" s="3"/>
      <c r="L3162" s="3"/>
    </row>
    <row r="3163" spans="2:12" x14ac:dyDescent="0.2">
      <c r="B3163" s="71"/>
      <c r="C3163" s="71"/>
      <c r="D3163" s="3"/>
      <c r="E3163" s="3"/>
      <c r="F3163" s="3"/>
      <c r="G3163" s="69"/>
      <c r="H3163" s="3"/>
      <c r="I3163" s="3"/>
      <c r="J3163" s="3"/>
      <c r="K3163" s="3"/>
      <c r="L3163" s="3"/>
    </row>
    <row r="3164" spans="2:12" x14ac:dyDescent="0.2">
      <c r="B3164" s="71"/>
      <c r="C3164" s="71"/>
      <c r="D3164" s="3"/>
      <c r="E3164" s="3"/>
      <c r="F3164" s="3"/>
      <c r="G3164" s="69"/>
      <c r="H3164" s="3"/>
      <c r="I3164" s="3"/>
      <c r="J3164" s="3"/>
      <c r="K3164" s="3"/>
      <c r="L3164" s="3"/>
    </row>
    <row r="3165" spans="2:12" x14ac:dyDescent="0.2">
      <c r="B3165" s="71"/>
      <c r="C3165" s="71"/>
      <c r="D3165" s="3"/>
      <c r="E3165" s="3"/>
      <c r="F3165" s="3"/>
      <c r="G3165" s="69"/>
      <c r="H3165" s="3"/>
      <c r="I3165" s="3"/>
      <c r="J3165" s="3"/>
      <c r="K3165" s="3"/>
      <c r="L3165" s="3"/>
    </row>
    <row r="3166" spans="2:12" x14ac:dyDescent="0.2">
      <c r="B3166" s="71"/>
      <c r="C3166" s="71"/>
      <c r="D3166" s="3"/>
      <c r="E3166" s="3"/>
      <c r="F3166" s="3"/>
      <c r="G3166" s="69"/>
      <c r="H3166" s="3"/>
      <c r="I3166" s="3"/>
      <c r="J3166" s="3"/>
      <c r="K3166" s="3"/>
      <c r="L3166" s="3"/>
    </row>
    <row r="3167" spans="2:12" x14ac:dyDescent="0.2">
      <c r="B3167" s="71"/>
      <c r="C3167" s="71"/>
      <c r="D3167" s="3"/>
      <c r="E3167" s="3"/>
      <c r="F3167" s="3"/>
      <c r="G3167" s="69"/>
      <c r="H3167" s="3"/>
      <c r="I3167" s="3"/>
      <c r="J3167" s="3"/>
      <c r="K3167" s="3"/>
      <c r="L3167" s="3"/>
    </row>
    <row r="3168" spans="2:12" x14ac:dyDescent="0.2">
      <c r="B3168" s="71"/>
      <c r="C3168" s="71"/>
      <c r="D3168" s="3"/>
      <c r="E3168" s="3"/>
      <c r="F3168" s="3"/>
      <c r="G3168" s="69"/>
      <c r="H3168" s="3"/>
      <c r="I3168" s="3"/>
      <c r="J3168" s="3"/>
      <c r="K3168" s="3"/>
      <c r="L3168" s="3"/>
    </row>
    <row r="3169" spans="2:12" x14ac:dyDescent="0.2">
      <c r="B3169" s="71"/>
      <c r="C3169" s="71"/>
      <c r="D3169" s="3"/>
      <c r="E3169" s="3"/>
      <c r="F3169" s="3"/>
      <c r="G3169" s="69"/>
      <c r="H3169" s="3"/>
      <c r="I3169" s="3"/>
      <c r="J3169" s="3"/>
      <c r="K3169" s="3"/>
      <c r="L3169" s="3"/>
    </row>
    <row r="3170" spans="2:12" x14ac:dyDescent="0.2">
      <c r="B3170" s="71"/>
      <c r="C3170" s="71"/>
      <c r="D3170" s="3"/>
      <c r="E3170" s="3"/>
      <c r="F3170" s="3"/>
      <c r="G3170" s="69"/>
      <c r="H3170" s="3"/>
      <c r="I3170" s="3"/>
      <c r="J3170" s="3"/>
      <c r="K3170" s="3"/>
      <c r="L3170" s="3"/>
    </row>
    <row r="3171" spans="2:12" x14ac:dyDescent="0.2">
      <c r="B3171" s="71"/>
      <c r="C3171" s="71"/>
      <c r="D3171" s="3"/>
      <c r="E3171" s="3"/>
      <c r="F3171" s="3"/>
      <c r="G3171" s="69"/>
      <c r="H3171" s="3"/>
      <c r="I3171" s="3"/>
      <c r="J3171" s="3"/>
      <c r="K3171" s="3"/>
      <c r="L3171" s="3"/>
    </row>
    <row r="3172" spans="2:12" x14ac:dyDescent="0.2">
      <c r="B3172" s="71"/>
      <c r="C3172" s="71"/>
      <c r="D3172" s="3"/>
      <c r="E3172" s="3"/>
      <c r="F3172" s="3"/>
      <c r="G3172" s="69"/>
      <c r="H3172" s="3"/>
      <c r="I3172" s="3"/>
      <c r="J3172" s="3"/>
      <c r="K3172" s="3"/>
      <c r="L3172" s="3"/>
    </row>
    <row r="3173" spans="2:12" x14ac:dyDescent="0.2">
      <c r="B3173" s="71"/>
      <c r="C3173" s="71"/>
      <c r="D3173" s="3"/>
      <c r="E3173" s="3"/>
      <c r="F3173" s="3"/>
      <c r="G3173" s="69"/>
      <c r="H3173" s="3"/>
      <c r="I3173" s="3"/>
      <c r="J3173" s="3"/>
      <c r="K3173" s="3"/>
      <c r="L3173" s="3"/>
    </row>
    <row r="3174" spans="2:12" x14ac:dyDescent="0.2">
      <c r="B3174" s="71"/>
      <c r="C3174" s="71"/>
      <c r="D3174" s="3"/>
      <c r="E3174" s="3"/>
      <c r="F3174" s="3"/>
      <c r="G3174" s="69"/>
      <c r="H3174" s="3"/>
      <c r="I3174" s="3"/>
      <c r="J3174" s="3"/>
      <c r="K3174" s="3"/>
      <c r="L3174" s="3"/>
    </row>
    <row r="3175" spans="2:12" x14ac:dyDescent="0.2">
      <c r="B3175" s="71"/>
      <c r="C3175" s="71"/>
      <c r="D3175" s="3"/>
      <c r="E3175" s="3"/>
      <c r="F3175" s="3"/>
      <c r="G3175" s="69"/>
      <c r="H3175" s="3"/>
      <c r="I3175" s="3"/>
      <c r="J3175" s="3"/>
      <c r="K3175" s="3"/>
      <c r="L3175" s="3"/>
    </row>
    <row r="3176" spans="2:12" x14ac:dyDescent="0.2">
      <c r="B3176" s="71"/>
      <c r="C3176" s="71"/>
      <c r="D3176" s="3"/>
      <c r="E3176" s="3"/>
      <c r="F3176" s="3"/>
      <c r="G3176" s="69"/>
      <c r="H3176" s="3"/>
      <c r="I3176" s="3"/>
      <c r="J3176" s="3"/>
      <c r="K3176" s="3"/>
      <c r="L3176" s="3"/>
    </row>
    <row r="3177" spans="2:12" x14ac:dyDescent="0.2">
      <c r="B3177" s="71"/>
      <c r="C3177" s="71"/>
      <c r="D3177" s="3"/>
      <c r="E3177" s="3"/>
      <c r="F3177" s="3"/>
      <c r="G3177" s="69"/>
      <c r="H3177" s="3"/>
      <c r="I3177" s="3"/>
      <c r="J3177" s="3"/>
      <c r="K3177" s="3"/>
      <c r="L3177" s="3"/>
    </row>
    <row r="3178" spans="2:12" x14ac:dyDescent="0.2">
      <c r="B3178" s="71"/>
      <c r="C3178" s="71"/>
      <c r="D3178" s="3"/>
      <c r="E3178" s="3"/>
      <c r="F3178" s="3"/>
      <c r="G3178" s="69"/>
      <c r="H3178" s="3"/>
      <c r="I3178" s="3"/>
      <c r="J3178" s="3"/>
      <c r="K3178" s="3"/>
      <c r="L3178" s="3"/>
    </row>
    <row r="3179" spans="2:12" x14ac:dyDescent="0.2">
      <c r="B3179" s="71"/>
      <c r="C3179" s="71"/>
      <c r="D3179" s="3"/>
      <c r="E3179" s="3"/>
      <c r="F3179" s="3"/>
      <c r="G3179" s="69"/>
      <c r="H3179" s="3"/>
      <c r="I3179" s="3"/>
      <c r="J3179" s="3"/>
      <c r="K3179" s="3"/>
      <c r="L3179" s="3"/>
    </row>
    <row r="3180" spans="2:12" x14ac:dyDescent="0.2">
      <c r="B3180" s="71"/>
      <c r="C3180" s="71"/>
      <c r="D3180" s="3"/>
      <c r="E3180" s="3"/>
      <c r="F3180" s="3"/>
      <c r="G3180" s="69"/>
      <c r="H3180" s="3"/>
      <c r="I3180" s="3"/>
      <c r="J3180" s="3"/>
      <c r="K3180" s="3"/>
      <c r="L3180" s="3"/>
    </row>
    <row r="3181" spans="2:12" x14ac:dyDescent="0.2">
      <c r="B3181" s="71"/>
      <c r="C3181" s="71"/>
      <c r="D3181" s="3"/>
      <c r="E3181" s="3"/>
      <c r="F3181" s="3"/>
      <c r="G3181" s="69"/>
      <c r="H3181" s="3"/>
      <c r="I3181" s="3"/>
      <c r="J3181" s="3"/>
      <c r="K3181" s="3"/>
      <c r="L3181" s="3"/>
    </row>
    <row r="3182" spans="2:12" x14ac:dyDescent="0.2">
      <c r="B3182" s="71"/>
      <c r="C3182" s="71"/>
      <c r="D3182" s="3"/>
      <c r="E3182" s="3"/>
      <c r="F3182" s="3"/>
      <c r="G3182" s="69"/>
      <c r="H3182" s="3"/>
      <c r="I3182" s="3"/>
      <c r="J3182" s="3"/>
      <c r="K3182" s="3"/>
      <c r="L3182" s="3"/>
    </row>
    <row r="3183" spans="2:12" x14ac:dyDescent="0.2">
      <c r="B3183" s="71"/>
      <c r="C3183" s="71"/>
      <c r="D3183" s="3"/>
      <c r="E3183" s="3"/>
      <c r="F3183" s="3"/>
      <c r="G3183" s="69"/>
      <c r="H3183" s="3"/>
      <c r="I3183" s="3"/>
      <c r="J3183" s="3"/>
      <c r="K3183" s="3"/>
      <c r="L3183" s="3"/>
    </row>
    <row r="3184" spans="2:12" x14ac:dyDescent="0.2">
      <c r="B3184" s="71"/>
      <c r="C3184" s="71"/>
      <c r="D3184" s="3"/>
      <c r="E3184" s="3"/>
      <c r="F3184" s="3"/>
      <c r="G3184" s="69"/>
      <c r="H3184" s="3"/>
      <c r="I3184" s="3"/>
      <c r="J3184" s="3"/>
      <c r="K3184" s="3"/>
      <c r="L3184" s="3"/>
    </row>
    <row r="3185" spans="2:12" x14ac:dyDescent="0.2">
      <c r="B3185" s="71"/>
      <c r="C3185" s="71"/>
      <c r="D3185" s="3"/>
      <c r="E3185" s="3"/>
      <c r="F3185" s="3"/>
      <c r="G3185" s="69"/>
      <c r="H3185" s="3"/>
      <c r="I3185" s="3"/>
      <c r="J3185" s="3"/>
      <c r="K3185" s="3"/>
      <c r="L3185" s="3"/>
    </row>
    <row r="3186" spans="2:12" x14ac:dyDescent="0.2">
      <c r="B3186" s="71"/>
      <c r="C3186" s="71"/>
      <c r="D3186" s="3"/>
      <c r="E3186" s="3"/>
      <c r="F3186" s="3"/>
      <c r="G3186" s="69"/>
      <c r="H3186" s="3"/>
      <c r="I3186" s="3"/>
      <c r="J3186" s="3"/>
      <c r="K3186" s="3"/>
      <c r="L3186" s="3"/>
    </row>
    <row r="3187" spans="2:12" x14ac:dyDescent="0.2">
      <c r="B3187" s="71"/>
      <c r="C3187" s="71"/>
      <c r="D3187" s="3"/>
      <c r="E3187" s="3"/>
      <c r="F3187" s="3"/>
      <c r="G3187" s="69"/>
      <c r="H3187" s="3"/>
      <c r="I3187" s="3"/>
      <c r="J3187" s="3"/>
      <c r="K3187" s="3"/>
      <c r="L3187" s="3"/>
    </row>
    <row r="3188" spans="2:12" x14ac:dyDescent="0.2">
      <c r="B3188" s="71"/>
      <c r="C3188" s="71"/>
      <c r="D3188" s="3"/>
      <c r="E3188" s="3"/>
      <c r="F3188" s="3"/>
      <c r="G3188" s="69"/>
      <c r="H3188" s="3"/>
      <c r="I3188" s="3"/>
      <c r="J3188" s="3"/>
      <c r="K3188" s="3"/>
      <c r="L3188" s="3"/>
    </row>
    <row r="3189" spans="2:12" x14ac:dyDescent="0.2">
      <c r="B3189" s="71"/>
      <c r="C3189" s="71"/>
      <c r="D3189" s="3"/>
      <c r="E3189" s="3"/>
      <c r="F3189" s="3"/>
      <c r="G3189" s="69"/>
      <c r="H3189" s="3"/>
      <c r="I3189" s="3"/>
      <c r="J3189" s="3"/>
      <c r="K3189" s="3"/>
      <c r="L3189" s="3"/>
    </row>
    <row r="3190" spans="2:12" x14ac:dyDescent="0.2">
      <c r="B3190" s="71"/>
      <c r="C3190" s="71"/>
      <c r="D3190" s="3"/>
      <c r="E3190" s="3"/>
      <c r="F3190" s="3"/>
      <c r="G3190" s="69"/>
      <c r="H3190" s="3"/>
      <c r="I3190" s="3"/>
      <c r="J3190" s="3"/>
      <c r="K3190" s="3"/>
      <c r="L3190" s="3"/>
    </row>
    <row r="3191" spans="2:12" x14ac:dyDescent="0.2">
      <c r="B3191" s="71"/>
      <c r="C3191" s="71"/>
      <c r="D3191" s="3"/>
      <c r="E3191" s="3"/>
      <c r="F3191" s="3"/>
      <c r="G3191" s="69"/>
      <c r="H3191" s="3"/>
      <c r="I3191" s="3"/>
      <c r="J3191" s="3"/>
      <c r="K3191" s="3"/>
      <c r="L3191" s="3"/>
    </row>
    <row r="3192" spans="2:12" x14ac:dyDescent="0.2">
      <c r="B3192" s="71"/>
      <c r="C3192" s="71"/>
      <c r="D3192" s="3"/>
      <c r="E3192" s="3"/>
      <c r="F3192" s="3"/>
      <c r="G3192" s="69"/>
      <c r="H3192" s="3"/>
      <c r="I3192" s="3"/>
      <c r="J3192" s="3"/>
      <c r="K3192" s="3"/>
      <c r="L3192" s="3"/>
    </row>
    <row r="3193" spans="2:12" x14ac:dyDescent="0.2">
      <c r="B3193" s="71"/>
      <c r="C3193" s="71"/>
      <c r="D3193" s="3"/>
      <c r="E3193" s="3"/>
      <c r="F3193" s="3"/>
      <c r="G3193" s="69"/>
      <c r="H3193" s="3"/>
      <c r="I3193" s="3"/>
      <c r="J3193" s="3"/>
      <c r="K3193" s="3"/>
      <c r="L3193" s="3"/>
    </row>
    <row r="3194" spans="2:12" x14ac:dyDescent="0.2">
      <c r="B3194" s="71"/>
      <c r="C3194" s="71"/>
      <c r="D3194" s="3"/>
      <c r="E3194" s="3"/>
      <c r="F3194" s="3"/>
      <c r="G3194" s="69"/>
      <c r="H3194" s="3"/>
      <c r="I3194" s="3"/>
      <c r="J3194" s="3"/>
      <c r="K3194" s="3"/>
      <c r="L3194" s="3"/>
    </row>
    <row r="3195" spans="2:12" x14ac:dyDescent="0.2">
      <c r="B3195" s="71"/>
      <c r="C3195" s="71"/>
      <c r="D3195" s="3"/>
      <c r="E3195" s="3"/>
      <c r="F3195" s="3"/>
      <c r="G3195" s="69"/>
      <c r="H3195" s="3"/>
      <c r="I3195" s="3"/>
      <c r="J3195" s="3"/>
      <c r="K3195" s="3"/>
      <c r="L3195" s="3"/>
    </row>
    <row r="3196" spans="2:12" x14ac:dyDescent="0.2">
      <c r="B3196" s="71"/>
      <c r="C3196" s="71"/>
      <c r="D3196" s="3"/>
      <c r="E3196" s="3"/>
      <c r="F3196" s="3"/>
      <c r="G3196" s="69"/>
      <c r="H3196" s="3"/>
      <c r="I3196" s="3"/>
      <c r="J3196" s="3"/>
      <c r="K3196" s="3"/>
      <c r="L3196" s="3"/>
    </row>
    <row r="3197" spans="2:12" x14ac:dyDescent="0.2">
      <c r="B3197" s="71"/>
      <c r="C3197" s="71"/>
      <c r="D3197" s="3"/>
      <c r="E3197" s="3"/>
      <c r="F3197" s="3"/>
      <c r="G3197" s="69"/>
      <c r="H3197" s="3"/>
      <c r="I3197" s="3"/>
      <c r="J3197" s="3"/>
      <c r="K3197" s="3"/>
      <c r="L3197" s="3"/>
    </row>
    <row r="3198" spans="2:12" x14ac:dyDescent="0.2">
      <c r="B3198" s="71"/>
      <c r="C3198" s="71"/>
      <c r="D3198" s="3"/>
      <c r="E3198" s="3"/>
      <c r="F3198" s="3"/>
      <c r="G3198" s="69"/>
      <c r="H3198" s="3"/>
      <c r="I3198" s="3"/>
      <c r="J3198" s="3"/>
      <c r="K3198" s="3"/>
      <c r="L3198" s="3"/>
    </row>
    <row r="3199" spans="2:12" x14ac:dyDescent="0.2">
      <c r="B3199" s="71"/>
      <c r="C3199" s="71"/>
      <c r="D3199" s="3"/>
      <c r="E3199" s="3"/>
      <c r="F3199" s="3"/>
      <c r="G3199" s="69"/>
      <c r="H3199" s="3"/>
      <c r="I3199" s="3"/>
      <c r="J3199" s="3"/>
      <c r="K3199" s="3"/>
      <c r="L3199" s="3"/>
    </row>
    <row r="3200" spans="2:12" x14ac:dyDescent="0.2">
      <c r="B3200" s="71"/>
      <c r="C3200" s="71"/>
      <c r="D3200" s="3"/>
      <c r="E3200" s="3"/>
      <c r="F3200" s="3"/>
      <c r="G3200" s="69"/>
      <c r="H3200" s="3"/>
      <c r="I3200" s="3"/>
      <c r="J3200" s="3"/>
      <c r="K3200" s="3"/>
      <c r="L3200" s="3"/>
    </row>
    <row r="3201" spans="2:12" x14ac:dyDescent="0.2">
      <c r="B3201" s="71"/>
      <c r="C3201" s="71"/>
      <c r="D3201" s="3"/>
      <c r="E3201" s="3"/>
      <c r="F3201" s="3"/>
      <c r="G3201" s="69"/>
      <c r="H3201" s="3"/>
      <c r="I3201" s="3"/>
      <c r="J3201" s="3"/>
      <c r="K3201" s="3"/>
      <c r="L3201" s="3"/>
    </row>
    <row r="3202" spans="2:12" x14ac:dyDescent="0.2">
      <c r="B3202" s="71"/>
      <c r="C3202" s="71"/>
      <c r="D3202" s="3"/>
      <c r="E3202" s="3"/>
      <c r="F3202" s="3"/>
      <c r="G3202" s="69"/>
      <c r="H3202" s="3"/>
      <c r="I3202" s="3"/>
      <c r="J3202" s="3"/>
      <c r="K3202" s="3"/>
      <c r="L3202" s="3"/>
    </row>
    <row r="3203" spans="2:12" x14ac:dyDescent="0.2">
      <c r="B3203" s="71"/>
      <c r="C3203" s="71"/>
      <c r="D3203" s="3"/>
      <c r="E3203" s="3"/>
      <c r="F3203" s="3"/>
      <c r="G3203" s="69"/>
      <c r="H3203" s="3"/>
      <c r="I3203" s="3"/>
      <c r="J3203" s="3"/>
      <c r="K3203" s="3"/>
      <c r="L3203" s="3"/>
    </row>
    <row r="3204" spans="2:12" x14ac:dyDescent="0.2">
      <c r="B3204" s="71"/>
      <c r="C3204" s="71"/>
      <c r="D3204" s="3"/>
      <c r="E3204" s="3"/>
      <c r="F3204" s="3"/>
      <c r="G3204" s="69"/>
      <c r="H3204" s="3"/>
      <c r="I3204" s="3"/>
      <c r="J3204" s="3"/>
      <c r="K3204" s="3"/>
      <c r="L3204" s="3"/>
    </row>
    <row r="3205" spans="2:12" x14ac:dyDescent="0.2">
      <c r="B3205" s="71"/>
      <c r="C3205" s="71"/>
      <c r="D3205" s="3"/>
      <c r="E3205" s="3"/>
      <c r="F3205" s="3"/>
      <c r="G3205" s="69"/>
      <c r="H3205" s="3"/>
      <c r="I3205" s="3"/>
      <c r="J3205" s="3"/>
      <c r="K3205" s="3"/>
      <c r="L3205" s="3"/>
    </row>
    <row r="3206" spans="2:12" x14ac:dyDescent="0.2">
      <c r="B3206" s="71"/>
      <c r="C3206" s="71"/>
      <c r="D3206" s="3"/>
      <c r="E3206" s="3"/>
      <c r="F3206" s="3"/>
      <c r="G3206" s="69"/>
      <c r="H3206" s="3"/>
      <c r="I3206" s="3"/>
      <c r="J3206" s="3"/>
      <c r="K3206" s="3"/>
      <c r="L3206" s="3"/>
    </row>
    <row r="3207" spans="2:12" x14ac:dyDescent="0.2">
      <c r="B3207" s="71"/>
      <c r="C3207" s="71"/>
      <c r="D3207" s="3"/>
      <c r="E3207" s="3"/>
      <c r="F3207" s="3"/>
      <c r="G3207" s="69"/>
      <c r="H3207" s="3"/>
      <c r="I3207" s="3"/>
      <c r="J3207" s="3"/>
      <c r="K3207" s="3"/>
      <c r="L3207" s="3"/>
    </row>
    <row r="3208" spans="2:12" x14ac:dyDescent="0.2">
      <c r="B3208" s="71"/>
      <c r="C3208" s="71"/>
      <c r="D3208" s="3"/>
      <c r="E3208" s="3"/>
      <c r="F3208" s="3"/>
      <c r="G3208" s="69"/>
      <c r="H3208" s="3"/>
      <c r="I3208" s="3"/>
      <c r="J3208" s="3"/>
      <c r="K3208" s="3"/>
      <c r="L3208" s="3"/>
    </row>
    <row r="3209" spans="2:12" x14ac:dyDescent="0.2">
      <c r="B3209" s="71"/>
      <c r="C3209" s="71"/>
      <c r="D3209" s="3"/>
      <c r="E3209" s="3"/>
      <c r="F3209" s="3"/>
      <c r="G3209" s="69"/>
      <c r="H3209" s="3"/>
      <c r="I3209" s="3"/>
      <c r="J3209" s="3"/>
      <c r="K3209" s="3"/>
      <c r="L3209" s="3"/>
    </row>
    <row r="3210" spans="2:12" x14ac:dyDescent="0.2">
      <c r="B3210" s="71"/>
      <c r="C3210" s="71"/>
      <c r="D3210" s="3"/>
      <c r="E3210" s="3"/>
      <c r="F3210" s="3"/>
      <c r="G3210" s="69"/>
      <c r="H3210" s="3"/>
      <c r="I3210" s="3"/>
      <c r="J3210" s="3"/>
      <c r="K3210" s="3"/>
      <c r="L3210" s="3"/>
    </row>
    <row r="3211" spans="2:12" x14ac:dyDescent="0.2">
      <c r="B3211" s="71"/>
      <c r="C3211" s="71"/>
      <c r="D3211" s="3"/>
      <c r="E3211" s="3"/>
      <c r="F3211" s="3"/>
      <c r="G3211" s="69"/>
      <c r="H3211" s="3"/>
      <c r="I3211" s="3"/>
      <c r="J3211" s="3"/>
      <c r="K3211" s="3"/>
      <c r="L3211" s="3"/>
    </row>
    <row r="3212" spans="2:12" x14ac:dyDescent="0.2">
      <c r="B3212" s="71"/>
      <c r="C3212" s="71"/>
      <c r="D3212" s="3"/>
      <c r="E3212" s="3"/>
      <c r="F3212" s="3"/>
      <c r="G3212" s="69"/>
      <c r="H3212" s="3"/>
      <c r="I3212" s="3"/>
      <c r="J3212" s="3"/>
      <c r="K3212" s="3"/>
      <c r="L3212" s="3"/>
    </row>
    <row r="3213" spans="2:12" x14ac:dyDescent="0.2">
      <c r="B3213" s="71"/>
      <c r="C3213" s="71"/>
      <c r="D3213" s="3"/>
      <c r="E3213" s="3"/>
      <c r="F3213" s="3"/>
      <c r="G3213" s="69"/>
      <c r="H3213" s="3"/>
      <c r="I3213" s="3"/>
      <c r="J3213" s="3"/>
      <c r="K3213" s="3"/>
      <c r="L3213" s="3"/>
    </row>
    <row r="3214" spans="2:12" x14ac:dyDescent="0.2">
      <c r="B3214" s="71"/>
      <c r="C3214" s="71"/>
      <c r="D3214" s="3"/>
      <c r="E3214" s="3"/>
      <c r="F3214" s="3"/>
      <c r="G3214" s="69"/>
      <c r="H3214" s="3"/>
      <c r="I3214" s="3"/>
      <c r="J3214" s="3"/>
      <c r="K3214" s="3"/>
      <c r="L3214" s="3"/>
    </row>
    <row r="3215" spans="2:12" x14ac:dyDescent="0.2">
      <c r="B3215" s="71"/>
      <c r="C3215" s="71"/>
      <c r="D3215" s="3"/>
      <c r="E3215" s="3"/>
      <c r="F3215" s="3"/>
      <c r="G3215" s="69"/>
      <c r="H3215" s="3"/>
      <c r="I3215" s="3"/>
      <c r="J3215" s="3"/>
      <c r="K3215" s="3"/>
      <c r="L3215" s="3"/>
    </row>
    <row r="3216" spans="2:12" x14ac:dyDescent="0.2">
      <c r="B3216" s="71"/>
      <c r="C3216" s="71"/>
      <c r="D3216" s="3"/>
      <c r="E3216" s="3"/>
      <c r="F3216" s="3"/>
      <c r="G3216" s="69"/>
      <c r="H3216" s="3"/>
      <c r="I3216" s="3"/>
      <c r="J3216" s="3"/>
      <c r="K3216" s="3"/>
      <c r="L3216" s="3"/>
    </row>
    <row r="3217" spans="2:12" x14ac:dyDescent="0.2">
      <c r="B3217" s="71"/>
      <c r="C3217" s="71"/>
      <c r="D3217" s="3"/>
      <c r="E3217" s="3"/>
      <c r="F3217" s="3"/>
      <c r="G3217" s="69"/>
      <c r="H3217" s="3"/>
      <c r="I3217" s="3"/>
      <c r="J3217" s="3"/>
      <c r="K3217" s="3"/>
      <c r="L3217" s="3"/>
    </row>
    <row r="3218" spans="2:12" x14ac:dyDescent="0.2">
      <c r="B3218" s="71"/>
      <c r="C3218" s="71"/>
      <c r="D3218" s="3"/>
      <c r="E3218" s="3"/>
      <c r="F3218" s="3"/>
      <c r="G3218" s="69"/>
      <c r="H3218" s="3"/>
      <c r="I3218" s="3"/>
      <c r="J3218" s="3"/>
      <c r="K3218" s="3"/>
      <c r="L3218" s="3"/>
    </row>
    <row r="3219" spans="2:12" x14ac:dyDescent="0.2">
      <c r="B3219" s="71"/>
      <c r="C3219" s="71"/>
      <c r="D3219" s="3"/>
      <c r="E3219" s="3"/>
      <c r="F3219" s="3"/>
      <c r="G3219" s="69"/>
      <c r="H3219" s="3"/>
      <c r="I3219" s="3"/>
      <c r="J3219" s="3"/>
      <c r="K3219" s="3"/>
      <c r="L3219" s="3"/>
    </row>
    <row r="3220" spans="2:12" x14ac:dyDescent="0.2">
      <c r="B3220" s="71"/>
      <c r="C3220" s="71"/>
      <c r="D3220" s="3"/>
      <c r="E3220" s="3"/>
      <c r="F3220" s="3"/>
      <c r="G3220" s="69"/>
      <c r="H3220" s="3"/>
      <c r="I3220" s="3"/>
      <c r="J3220" s="3"/>
      <c r="K3220" s="3"/>
      <c r="L3220" s="3"/>
    </row>
    <row r="3221" spans="2:12" x14ac:dyDescent="0.2">
      <c r="B3221" s="71"/>
      <c r="C3221" s="71"/>
      <c r="D3221" s="3"/>
      <c r="E3221" s="3"/>
      <c r="F3221" s="3"/>
      <c r="G3221" s="69"/>
      <c r="H3221" s="3"/>
      <c r="I3221" s="3"/>
      <c r="J3221" s="3"/>
      <c r="K3221" s="3"/>
      <c r="L3221" s="3"/>
    </row>
    <row r="3222" spans="2:12" x14ac:dyDescent="0.2">
      <c r="B3222" s="71"/>
      <c r="C3222" s="71"/>
      <c r="D3222" s="3"/>
      <c r="E3222" s="3"/>
      <c r="F3222" s="3"/>
      <c r="G3222" s="69"/>
      <c r="H3222" s="3"/>
      <c r="I3222" s="3"/>
      <c r="J3222" s="3"/>
      <c r="K3222" s="3"/>
      <c r="L3222" s="3"/>
    </row>
    <row r="3223" spans="2:12" x14ac:dyDescent="0.2">
      <c r="B3223" s="71"/>
      <c r="C3223" s="71"/>
      <c r="D3223" s="3"/>
      <c r="E3223" s="3"/>
      <c r="F3223" s="3"/>
      <c r="G3223" s="69"/>
      <c r="H3223" s="3"/>
      <c r="I3223" s="3"/>
      <c r="J3223" s="3"/>
      <c r="K3223" s="3"/>
      <c r="L3223" s="3"/>
    </row>
    <row r="3224" spans="2:12" x14ac:dyDescent="0.2">
      <c r="B3224" s="71"/>
      <c r="C3224" s="71"/>
      <c r="D3224" s="3"/>
      <c r="E3224" s="3"/>
      <c r="F3224" s="3"/>
      <c r="G3224" s="69"/>
      <c r="H3224" s="3"/>
      <c r="I3224" s="3"/>
      <c r="J3224" s="3"/>
      <c r="K3224" s="3"/>
      <c r="L3224" s="3"/>
    </row>
    <row r="3225" spans="2:12" x14ac:dyDescent="0.2">
      <c r="B3225" s="71"/>
      <c r="C3225" s="71"/>
      <c r="D3225" s="3"/>
      <c r="E3225" s="3"/>
      <c r="F3225" s="3"/>
      <c r="G3225" s="69"/>
      <c r="H3225" s="3"/>
      <c r="I3225" s="3"/>
      <c r="J3225" s="3"/>
      <c r="K3225" s="3"/>
      <c r="L3225" s="3"/>
    </row>
    <row r="3226" spans="2:12" x14ac:dyDescent="0.2">
      <c r="B3226" s="71"/>
      <c r="C3226" s="71"/>
      <c r="D3226" s="3"/>
      <c r="E3226" s="3"/>
      <c r="F3226" s="3"/>
      <c r="G3226" s="69"/>
      <c r="H3226" s="3"/>
      <c r="I3226" s="3"/>
      <c r="J3226" s="3"/>
      <c r="K3226" s="3"/>
      <c r="L3226" s="3"/>
    </row>
    <row r="3227" spans="2:12" x14ac:dyDescent="0.2">
      <c r="B3227" s="71"/>
      <c r="C3227" s="71"/>
      <c r="D3227" s="3"/>
      <c r="E3227" s="3"/>
      <c r="F3227" s="3"/>
      <c r="G3227" s="69"/>
      <c r="H3227" s="3"/>
      <c r="I3227" s="3"/>
      <c r="J3227" s="3"/>
      <c r="K3227" s="3"/>
      <c r="L3227" s="3"/>
    </row>
    <row r="3228" spans="2:12" x14ac:dyDescent="0.2">
      <c r="B3228" s="71"/>
      <c r="C3228" s="71"/>
      <c r="D3228" s="3"/>
      <c r="E3228" s="3"/>
      <c r="F3228" s="3"/>
      <c r="G3228" s="69"/>
      <c r="H3228" s="3"/>
      <c r="I3228" s="3"/>
      <c r="J3228" s="3"/>
      <c r="K3228" s="3"/>
      <c r="L3228" s="3"/>
    </row>
    <row r="3229" spans="2:12" x14ac:dyDescent="0.2">
      <c r="B3229" s="71"/>
      <c r="C3229" s="71"/>
      <c r="D3229" s="3"/>
      <c r="E3229" s="3"/>
      <c r="F3229" s="3"/>
      <c r="G3229" s="69"/>
      <c r="H3229" s="3"/>
      <c r="I3229" s="3"/>
      <c r="J3229" s="3"/>
      <c r="K3229" s="3"/>
      <c r="L3229" s="3"/>
    </row>
    <row r="3230" spans="2:12" x14ac:dyDescent="0.2">
      <c r="B3230" s="71"/>
      <c r="C3230" s="71"/>
      <c r="D3230" s="3"/>
      <c r="E3230" s="3"/>
      <c r="F3230" s="3"/>
      <c r="G3230" s="69"/>
      <c r="H3230" s="3"/>
      <c r="I3230" s="3"/>
      <c r="J3230" s="3"/>
      <c r="K3230" s="3"/>
      <c r="L3230" s="3"/>
    </row>
    <row r="3231" spans="2:12" x14ac:dyDescent="0.2">
      <c r="B3231" s="71"/>
      <c r="C3231" s="71"/>
      <c r="D3231" s="3"/>
      <c r="E3231" s="3"/>
      <c r="F3231" s="3"/>
      <c r="G3231" s="69"/>
      <c r="H3231" s="3"/>
      <c r="I3231" s="3"/>
      <c r="J3231" s="3"/>
      <c r="K3231" s="3"/>
      <c r="L3231" s="3"/>
    </row>
    <row r="3232" spans="2:12" x14ac:dyDescent="0.2">
      <c r="B3232" s="71"/>
      <c r="C3232" s="71"/>
      <c r="D3232" s="3"/>
      <c r="E3232" s="3"/>
      <c r="F3232" s="3"/>
      <c r="G3232" s="69"/>
      <c r="H3232" s="3"/>
      <c r="I3232" s="3"/>
      <c r="J3232" s="3"/>
      <c r="K3232" s="3"/>
      <c r="L3232" s="3"/>
    </row>
    <row r="3233" spans="2:12" x14ac:dyDescent="0.2">
      <c r="B3233" s="71"/>
      <c r="C3233" s="71"/>
      <c r="D3233" s="3"/>
      <c r="E3233" s="3"/>
      <c r="F3233" s="3"/>
      <c r="G3233" s="69"/>
      <c r="H3233" s="3"/>
      <c r="I3233" s="3"/>
      <c r="J3233" s="3"/>
      <c r="K3233" s="3"/>
      <c r="L3233" s="3"/>
    </row>
    <row r="3234" spans="2:12" x14ac:dyDescent="0.2">
      <c r="B3234" s="71"/>
      <c r="C3234" s="71"/>
      <c r="D3234" s="3"/>
      <c r="E3234" s="3"/>
      <c r="F3234" s="3"/>
      <c r="G3234" s="69"/>
      <c r="H3234" s="3"/>
      <c r="I3234" s="3"/>
      <c r="J3234" s="3"/>
      <c r="K3234" s="3"/>
      <c r="L3234" s="3"/>
    </row>
    <row r="3235" spans="2:12" x14ac:dyDescent="0.2">
      <c r="B3235" s="71"/>
      <c r="C3235" s="71"/>
      <c r="D3235" s="3"/>
      <c r="E3235" s="3"/>
      <c r="F3235" s="3"/>
      <c r="G3235" s="69"/>
      <c r="H3235" s="3"/>
      <c r="I3235" s="3"/>
      <c r="J3235" s="3"/>
      <c r="K3235" s="3"/>
      <c r="L3235" s="3"/>
    </row>
    <row r="3236" spans="2:12" x14ac:dyDescent="0.2">
      <c r="B3236" s="71"/>
      <c r="C3236" s="71"/>
      <c r="D3236" s="3"/>
      <c r="E3236" s="3"/>
      <c r="F3236" s="3"/>
      <c r="G3236" s="69"/>
      <c r="H3236" s="3"/>
      <c r="I3236" s="3"/>
      <c r="J3236" s="3"/>
      <c r="K3236" s="3"/>
      <c r="L3236" s="3"/>
    </row>
    <row r="3237" spans="2:12" x14ac:dyDescent="0.2">
      <c r="B3237" s="71"/>
      <c r="C3237" s="71"/>
      <c r="D3237" s="3"/>
      <c r="E3237" s="3"/>
      <c r="F3237" s="3"/>
      <c r="G3237" s="69"/>
      <c r="H3237" s="3"/>
      <c r="I3237" s="3"/>
      <c r="J3237" s="3"/>
      <c r="K3237" s="3"/>
      <c r="L3237" s="3"/>
    </row>
    <row r="3238" spans="2:12" x14ac:dyDescent="0.2">
      <c r="B3238" s="71"/>
      <c r="C3238" s="71"/>
      <c r="D3238" s="3"/>
      <c r="E3238" s="3"/>
      <c r="F3238" s="3"/>
      <c r="G3238" s="69"/>
      <c r="H3238" s="3"/>
      <c r="I3238" s="3"/>
      <c r="J3238" s="3"/>
      <c r="K3238" s="3"/>
      <c r="L3238" s="3"/>
    </row>
    <row r="3239" spans="2:12" x14ac:dyDescent="0.2">
      <c r="B3239" s="71"/>
      <c r="C3239" s="71"/>
      <c r="D3239" s="3"/>
      <c r="E3239" s="3"/>
      <c r="F3239" s="3"/>
      <c r="G3239" s="69"/>
      <c r="H3239" s="3"/>
      <c r="I3239" s="3"/>
      <c r="J3239" s="3"/>
      <c r="K3239" s="3"/>
      <c r="L3239" s="3"/>
    </row>
    <row r="3240" spans="2:12" x14ac:dyDescent="0.2">
      <c r="B3240" s="71"/>
      <c r="C3240" s="71"/>
      <c r="D3240" s="3"/>
      <c r="E3240" s="3"/>
      <c r="F3240" s="3"/>
      <c r="G3240" s="69"/>
      <c r="H3240" s="3"/>
      <c r="I3240" s="3"/>
      <c r="J3240" s="3"/>
      <c r="K3240" s="3"/>
      <c r="L3240" s="3"/>
    </row>
    <row r="3241" spans="2:12" x14ac:dyDescent="0.2">
      <c r="B3241" s="71"/>
      <c r="C3241" s="71"/>
      <c r="D3241" s="3"/>
      <c r="E3241" s="3"/>
      <c r="F3241" s="3"/>
      <c r="G3241" s="69"/>
      <c r="H3241" s="3"/>
      <c r="I3241" s="3"/>
      <c r="J3241" s="3"/>
      <c r="K3241" s="3"/>
      <c r="L3241" s="3"/>
    </row>
    <row r="3242" spans="2:12" x14ac:dyDescent="0.2">
      <c r="B3242" s="71"/>
      <c r="C3242" s="71"/>
      <c r="D3242" s="3"/>
      <c r="E3242" s="3"/>
      <c r="F3242" s="3"/>
      <c r="G3242" s="69"/>
      <c r="H3242" s="3"/>
      <c r="I3242" s="3"/>
      <c r="J3242" s="3"/>
      <c r="K3242" s="3"/>
      <c r="L3242" s="3"/>
    </row>
    <row r="3243" spans="2:12" x14ac:dyDescent="0.2">
      <c r="B3243" s="71"/>
      <c r="C3243" s="71"/>
      <c r="D3243" s="3"/>
      <c r="E3243" s="3"/>
      <c r="F3243" s="3"/>
      <c r="G3243" s="69"/>
      <c r="H3243" s="3"/>
      <c r="I3243" s="3"/>
      <c r="J3243" s="3"/>
      <c r="K3243" s="3"/>
      <c r="L3243" s="3"/>
    </row>
    <row r="3244" spans="2:12" x14ac:dyDescent="0.2">
      <c r="B3244" s="71"/>
      <c r="C3244" s="71"/>
      <c r="D3244" s="3"/>
      <c r="E3244" s="3"/>
      <c r="F3244" s="3"/>
      <c r="G3244" s="69"/>
      <c r="H3244" s="3"/>
      <c r="I3244" s="3"/>
      <c r="J3244" s="3"/>
      <c r="K3244" s="3"/>
      <c r="L3244" s="3"/>
    </row>
    <row r="3245" spans="2:12" x14ac:dyDescent="0.2">
      <c r="B3245" s="71"/>
      <c r="C3245" s="71"/>
      <c r="D3245" s="3"/>
      <c r="E3245" s="3"/>
      <c r="F3245" s="3"/>
      <c r="G3245" s="69"/>
      <c r="H3245" s="3"/>
      <c r="I3245" s="3"/>
      <c r="J3245" s="3"/>
      <c r="K3245" s="3"/>
      <c r="L3245" s="3"/>
    </row>
    <row r="3246" spans="2:12" x14ac:dyDescent="0.2">
      <c r="B3246" s="71"/>
      <c r="C3246" s="71"/>
      <c r="D3246" s="3"/>
      <c r="E3246" s="3"/>
      <c r="F3246" s="3"/>
      <c r="G3246" s="69"/>
      <c r="H3246" s="3"/>
      <c r="I3246" s="3"/>
      <c r="J3246" s="3"/>
      <c r="K3246" s="3"/>
      <c r="L3246" s="3"/>
    </row>
    <row r="3247" spans="2:12" x14ac:dyDescent="0.2">
      <c r="B3247" s="71"/>
      <c r="C3247" s="71"/>
      <c r="D3247" s="3"/>
      <c r="E3247" s="3"/>
      <c r="F3247" s="3"/>
      <c r="G3247" s="69"/>
      <c r="H3247" s="3"/>
      <c r="I3247" s="3"/>
      <c r="J3247" s="3"/>
      <c r="K3247" s="3"/>
      <c r="L3247" s="3"/>
    </row>
    <row r="3248" spans="2:12" x14ac:dyDescent="0.2">
      <c r="B3248" s="71"/>
      <c r="C3248" s="71"/>
      <c r="D3248" s="3"/>
      <c r="E3248" s="3"/>
      <c r="F3248" s="3"/>
      <c r="G3248" s="69"/>
      <c r="H3248" s="3"/>
      <c r="I3248" s="3"/>
      <c r="J3248" s="3"/>
      <c r="K3248" s="3"/>
      <c r="L3248" s="3"/>
    </row>
    <row r="3249" spans="2:12" x14ac:dyDescent="0.2">
      <c r="B3249" s="71"/>
      <c r="C3249" s="71"/>
      <c r="D3249" s="3"/>
      <c r="E3249" s="3"/>
      <c r="F3249" s="3"/>
      <c r="G3249" s="69"/>
      <c r="H3249" s="3"/>
      <c r="I3249" s="3"/>
      <c r="J3249" s="3"/>
      <c r="K3249" s="3"/>
      <c r="L3249" s="3"/>
    </row>
    <row r="3250" spans="2:12" x14ac:dyDescent="0.2">
      <c r="B3250" s="71"/>
      <c r="C3250" s="71"/>
      <c r="D3250" s="3"/>
      <c r="E3250" s="3"/>
      <c r="F3250" s="3"/>
      <c r="G3250" s="69"/>
      <c r="H3250" s="3"/>
      <c r="I3250" s="3"/>
      <c r="J3250" s="3"/>
      <c r="K3250" s="3"/>
      <c r="L3250" s="3"/>
    </row>
    <row r="3251" spans="2:12" x14ac:dyDescent="0.2">
      <c r="B3251" s="71"/>
      <c r="C3251" s="71"/>
      <c r="D3251" s="3"/>
      <c r="E3251" s="3"/>
      <c r="F3251" s="3"/>
      <c r="G3251" s="69"/>
      <c r="H3251" s="3"/>
      <c r="I3251" s="3"/>
      <c r="J3251" s="3"/>
      <c r="K3251" s="3"/>
      <c r="L3251" s="3"/>
    </row>
    <row r="3252" spans="2:12" x14ac:dyDescent="0.2">
      <c r="B3252" s="71"/>
      <c r="C3252" s="71"/>
      <c r="D3252" s="3"/>
      <c r="E3252" s="3"/>
      <c r="F3252" s="3"/>
      <c r="G3252" s="69"/>
      <c r="H3252" s="3"/>
      <c r="I3252" s="3"/>
      <c r="J3252" s="3"/>
      <c r="K3252" s="3"/>
      <c r="L3252" s="3"/>
    </row>
    <row r="3253" spans="2:12" x14ac:dyDescent="0.2">
      <c r="B3253" s="71"/>
      <c r="C3253" s="71"/>
      <c r="D3253" s="3"/>
      <c r="E3253" s="3"/>
      <c r="F3253" s="3"/>
      <c r="G3253" s="69"/>
      <c r="H3253" s="3"/>
      <c r="I3253" s="3"/>
      <c r="J3253" s="3"/>
      <c r="K3253" s="3"/>
      <c r="L3253" s="3"/>
    </row>
    <row r="3254" spans="2:12" x14ac:dyDescent="0.2">
      <c r="B3254" s="71"/>
      <c r="C3254" s="71"/>
      <c r="D3254" s="3"/>
      <c r="E3254" s="3"/>
      <c r="F3254" s="3"/>
      <c r="G3254" s="69"/>
      <c r="H3254" s="3"/>
      <c r="I3254" s="3"/>
      <c r="J3254" s="3"/>
      <c r="K3254" s="3"/>
      <c r="L3254" s="3"/>
    </row>
    <row r="3255" spans="2:12" x14ac:dyDescent="0.2">
      <c r="B3255" s="71"/>
      <c r="C3255" s="71"/>
      <c r="D3255" s="3"/>
      <c r="E3255" s="3"/>
      <c r="F3255" s="3"/>
      <c r="G3255" s="69"/>
      <c r="H3255" s="3"/>
      <c r="I3255" s="3"/>
      <c r="J3255" s="3"/>
      <c r="K3255" s="3"/>
      <c r="L3255" s="3"/>
    </row>
    <row r="3256" spans="2:12" x14ac:dyDescent="0.2">
      <c r="B3256" s="71"/>
      <c r="C3256" s="71"/>
      <c r="D3256" s="3"/>
      <c r="E3256" s="3"/>
      <c r="F3256" s="3"/>
      <c r="G3256" s="69"/>
      <c r="H3256" s="3"/>
      <c r="I3256" s="3"/>
      <c r="J3256" s="3"/>
      <c r="K3256" s="3"/>
      <c r="L3256" s="3"/>
    </row>
    <row r="3257" spans="2:12" x14ac:dyDescent="0.2">
      <c r="B3257" s="71"/>
      <c r="C3257" s="71"/>
      <c r="D3257" s="3"/>
      <c r="E3257" s="3"/>
      <c r="F3257" s="3"/>
      <c r="G3257" s="69"/>
      <c r="H3257" s="3"/>
      <c r="I3257" s="3"/>
      <c r="J3257" s="3"/>
      <c r="K3257" s="3"/>
      <c r="L3257" s="3"/>
    </row>
    <row r="3258" spans="2:12" x14ac:dyDescent="0.2">
      <c r="B3258" s="71"/>
      <c r="C3258" s="71"/>
      <c r="D3258" s="3"/>
      <c r="E3258" s="3"/>
      <c r="F3258" s="3"/>
      <c r="G3258" s="69"/>
      <c r="H3258" s="3"/>
      <c r="I3258" s="3"/>
      <c r="J3258" s="3"/>
      <c r="K3258" s="3"/>
      <c r="L3258" s="3"/>
    </row>
    <row r="3259" spans="2:12" x14ac:dyDescent="0.2">
      <c r="B3259" s="71"/>
      <c r="C3259" s="71"/>
      <c r="D3259" s="3"/>
      <c r="E3259" s="3"/>
      <c r="F3259" s="3"/>
      <c r="G3259" s="69"/>
      <c r="H3259" s="3"/>
      <c r="I3259" s="3"/>
      <c r="J3259" s="3"/>
      <c r="K3259" s="3"/>
      <c r="L3259" s="3"/>
    </row>
    <row r="3260" spans="2:12" x14ac:dyDescent="0.2">
      <c r="B3260" s="71"/>
      <c r="C3260" s="71"/>
      <c r="D3260" s="3"/>
      <c r="E3260" s="3"/>
      <c r="F3260" s="3"/>
      <c r="G3260" s="69"/>
      <c r="H3260" s="3"/>
      <c r="I3260" s="3"/>
      <c r="J3260" s="3"/>
      <c r="K3260" s="3"/>
      <c r="L3260" s="3"/>
    </row>
    <row r="3261" spans="2:12" x14ac:dyDescent="0.2">
      <c r="B3261" s="71"/>
      <c r="C3261" s="71"/>
      <c r="D3261" s="3"/>
      <c r="E3261" s="3"/>
      <c r="F3261" s="3"/>
      <c r="G3261" s="69"/>
      <c r="H3261" s="3"/>
      <c r="I3261" s="3"/>
      <c r="J3261" s="3"/>
      <c r="K3261" s="3"/>
      <c r="L3261" s="3"/>
    </row>
    <row r="3262" spans="2:12" x14ac:dyDescent="0.2">
      <c r="B3262" s="71"/>
      <c r="C3262" s="71"/>
      <c r="D3262" s="3"/>
      <c r="E3262" s="3"/>
      <c r="F3262" s="3"/>
      <c r="G3262" s="69"/>
      <c r="H3262" s="3"/>
      <c r="I3262" s="3"/>
      <c r="J3262" s="3"/>
      <c r="K3262" s="3"/>
      <c r="L3262" s="3"/>
    </row>
    <row r="3263" spans="2:12" x14ac:dyDescent="0.2">
      <c r="B3263" s="71"/>
      <c r="C3263" s="71"/>
      <c r="D3263" s="3"/>
      <c r="E3263" s="3"/>
      <c r="F3263" s="3"/>
      <c r="G3263" s="69"/>
      <c r="H3263" s="3"/>
      <c r="I3263" s="3"/>
      <c r="J3263" s="3"/>
      <c r="K3263" s="3"/>
      <c r="L3263" s="3"/>
    </row>
    <row r="3264" spans="2:12" x14ac:dyDescent="0.2">
      <c r="B3264" s="71"/>
      <c r="C3264" s="71"/>
      <c r="D3264" s="3"/>
      <c r="E3264" s="3"/>
      <c r="F3264" s="3"/>
      <c r="G3264" s="69"/>
      <c r="H3264" s="3"/>
      <c r="I3264" s="3"/>
      <c r="J3264" s="3"/>
      <c r="K3264" s="3"/>
      <c r="L3264" s="3"/>
    </row>
    <row r="3265" spans="2:12" x14ac:dyDescent="0.2">
      <c r="B3265" s="71"/>
      <c r="C3265" s="71"/>
      <c r="D3265" s="3"/>
      <c r="E3265" s="3"/>
      <c r="F3265" s="3"/>
      <c r="G3265" s="69"/>
      <c r="H3265" s="3"/>
      <c r="I3265" s="3"/>
      <c r="J3265" s="3"/>
      <c r="K3265" s="3"/>
      <c r="L3265" s="3"/>
    </row>
    <row r="3266" spans="2:12" x14ac:dyDescent="0.2">
      <c r="B3266" s="71"/>
      <c r="C3266" s="71"/>
      <c r="D3266" s="3"/>
      <c r="E3266" s="3"/>
      <c r="F3266" s="3"/>
      <c r="G3266" s="69"/>
      <c r="H3266" s="3"/>
      <c r="I3266" s="3"/>
      <c r="J3266" s="3"/>
      <c r="K3266" s="3"/>
      <c r="L3266" s="3"/>
    </row>
    <row r="3267" spans="2:12" x14ac:dyDescent="0.2">
      <c r="B3267" s="71"/>
      <c r="C3267" s="71"/>
      <c r="D3267" s="3"/>
      <c r="E3267" s="3"/>
      <c r="F3267" s="3"/>
      <c r="G3267" s="69"/>
      <c r="H3267" s="3"/>
      <c r="I3267" s="3"/>
      <c r="J3267" s="3"/>
      <c r="K3267" s="3"/>
      <c r="L3267" s="3"/>
    </row>
    <row r="3268" spans="2:12" x14ac:dyDescent="0.2">
      <c r="B3268" s="71"/>
      <c r="C3268" s="71"/>
      <c r="D3268" s="3"/>
      <c r="E3268" s="3"/>
      <c r="F3268" s="3"/>
      <c r="G3268" s="69"/>
      <c r="H3268" s="3"/>
      <c r="I3268" s="3"/>
      <c r="J3268" s="3"/>
      <c r="K3268" s="3"/>
      <c r="L3268" s="3"/>
    </row>
    <row r="3269" spans="2:12" x14ac:dyDescent="0.2">
      <c r="B3269" s="71"/>
      <c r="C3269" s="71"/>
      <c r="D3269" s="3"/>
      <c r="E3269" s="3"/>
      <c r="F3269" s="3"/>
      <c r="G3269" s="69"/>
      <c r="H3269" s="3"/>
      <c r="I3269" s="3"/>
      <c r="J3269" s="3"/>
      <c r="K3269" s="3"/>
      <c r="L3269" s="3"/>
    </row>
    <row r="3270" spans="2:12" x14ac:dyDescent="0.2">
      <c r="B3270" s="71"/>
      <c r="C3270" s="71"/>
      <c r="D3270" s="3"/>
      <c r="E3270" s="3"/>
      <c r="F3270" s="3"/>
      <c r="G3270" s="69"/>
      <c r="H3270" s="3"/>
      <c r="I3270" s="3"/>
      <c r="J3270" s="3"/>
      <c r="K3270" s="3"/>
      <c r="L3270" s="3"/>
    </row>
    <row r="3271" spans="2:12" x14ac:dyDescent="0.2">
      <c r="B3271" s="71"/>
      <c r="C3271" s="71"/>
      <c r="D3271" s="3"/>
      <c r="E3271" s="3"/>
      <c r="F3271" s="3"/>
      <c r="G3271" s="69"/>
      <c r="H3271" s="3"/>
      <c r="I3271" s="3"/>
      <c r="J3271" s="3"/>
      <c r="K3271" s="3"/>
      <c r="L3271" s="3"/>
    </row>
    <row r="3272" spans="2:12" x14ac:dyDescent="0.2">
      <c r="B3272" s="71"/>
      <c r="C3272" s="71"/>
      <c r="D3272" s="3"/>
      <c r="E3272" s="3"/>
      <c r="F3272" s="3"/>
      <c r="G3272" s="69"/>
      <c r="H3272" s="3"/>
      <c r="I3272" s="3"/>
      <c r="J3272" s="3"/>
      <c r="K3272" s="3"/>
      <c r="L3272" s="3"/>
    </row>
    <row r="3273" spans="2:12" x14ac:dyDescent="0.2">
      <c r="B3273" s="71"/>
      <c r="C3273" s="71"/>
      <c r="D3273" s="3"/>
      <c r="E3273" s="3"/>
      <c r="F3273" s="3"/>
      <c r="G3273" s="69"/>
      <c r="H3273" s="3"/>
      <c r="I3273" s="3"/>
      <c r="J3273" s="3"/>
      <c r="K3273" s="3"/>
      <c r="L3273" s="3"/>
    </row>
    <row r="3274" spans="2:12" x14ac:dyDescent="0.2">
      <c r="B3274" s="71"/>
      <c r="C3274" s="71"/>
      <c r="D3274" s="3"/>
      <c r="E3274" s="3"/>
      <c r="F3274" s="3"/>
      <c r="G3274" s="69"/>
      <c r="H3274" s="3"/>
      <c r="I3274" s="3"/>
      <c r="J3274" s="3"/>
      <c r="K3274" s="3"/>
      <c r="L3274" s="3"/>
    </row>
    <row r="3275" spans="2:12" x14ac:dyDescent="0.2">
      <c r="B3275" s="71"/>
      <c r="C3275" s="71"/>
      <c r="D3275" s="3"/>
      <c r="E3275" s="3"/>
      <c r="F3275" s="3"/>
      <c r="G3275" s="69"/>
      <c r="H3275" s="3"/>
      <c r="I3275" s="3"/>
      <c r="J3275" s="3"/>
      <c r="K3275" s="3"/>
      <c r="L3275" s="3"/>
    </row>
    <row r="3276" spans="2:12" x14ac:dyDescent="0.2">
      <c r="B3276" s="71"/>
      <c r="C3276" s="71"/>
      <c r="D3276" s="3"/>
      <c r="E3276" s="3"/>
      <c r="F3276" s="3"/>
      <c r="G3276" s="69"/>
      <c r="H3276" s="3"/>
      <c r="I3276" s="3"/>
      <c r="J3276" s="3"/>
      <c r="K3276" s="3"/>
      <c r="L3276" s="3"/>
    </row>
    <row r="3277" spans="2:12" x14ac:dyDescent="0.2">
      <c r="B3277" s="71"/>
      <c r="C3277" s="71"/>
      <c r="D3277" s="3"/>
      <c r="E3277" s="3"/>
      <c r="F3277" s="3"/>
      <c r="G3277" s="69"/>
      <c r="H3277" s="3"/>
      <c r="I3277" s="3"/>
      <c r="J3277" s="3"/>
      <c r="K3277" s="3"/>
      <c r="L3277" s="3"/>
    </row>
    <row r="3278" spans="2:12" x14ac:dyDescent="0.2">
      <c r="B3278" s="71"/>
      <c r="C3278" s="71"/>
      <c r="D3278" s="3"/>
      <c r="E3278" s="3"/>
      <c r="F3278" s="3"/>
      <c r="G3278" s="69"/>
      <c r="H3278" s="3"/>
      <c r="I3278" s="3"/>
      <c r="J3278" s="3"/>
      <c r="K3278" s="3"/>
      <c r="L3278" s="3"/>
    </row>
    <row r="3279" spans="2:12" x14ac:dyDescent="0.2">
      <c r="B3279" s="71"/>
      <c r="C3279" s="71"/>
      <c r="D3279" s="3"/>
      <c r="E3279" s="3"/>
      <c r="F3279" s="3"/>
      <c r="G3279" s="69"/>
      <c r="H3279" s="3"/>
      <c r="I3279" s="3"/>
      <c r="J3279" s="3"/>
      <c r="K3279" s="3"/>
      <c r="L3279" s="3"/>
    </row>
    <row r="3280" spans="2:12" x14ac:dyDescent="0.2">
      <c r="B3280" s="71"/>
      <c r="C3280" s="71"/>
      <c r="D3280" s="3"/>
      <c r="E3280" s="3"/>
      <c r="F3280" s="3"/>
      <c r="G3280" s="69"/>
      <c r="H3280" s="3"/>
      <c r="I3280" s="3"/>
      <c r="J3280" s="3"/>
      <c r="K3280" s="3"/>
      <c r="L3280" s="3"/>
    </row>
    <row r="3281" spans="2:12" x14ac:dyDescent="0.2">
      <c r="B3281" s="71"/>
      <c r="C3281" s="71"/>
      <c r="D3281" s="3"/>
      <c r="E3281" s="3"/>
      <c r="F3281" s="3"/>
      <c r="G3281" s="69"/>
      <c r="H3281" s="3"/>
      <c r="I3281" s="3"/>
      <c r="J3281" s="3"/>
      <c r="K3281" s="3"/>
      <c r="L3281" s="3"/>
    </row>
    <row r="3282" spans="2:12" x14ac:dyDescent="0.2">
      <c r="B3282" s="71"/>
      <c r="C3282" s="71"/>
      <c r="D3282" s="3"/>
      <c r="E3282" s="3"/>
      <c r="F3282" s="3"/>
      <c r="G3282" s="69"/>
      <c r="H3282" s="3"/>
      <c r="I3282" s="3"/>
      <c r="J3282" s="3"/>
      <c r="K3282" s="3"/>
      <c r="L3282" s="3"/>
    </row>
    <row r="3283" spans="2:12" x14ac:dyDescent="0.2">
      <c r="B3283" s="71"/>
      <c r="C3283" s="71"/>
      <c r="D3283" s="3"/>
      <c r="E3283" s="3"/>
      <c r="F3283" s="3"/>
      <c r="G3283" s="69"/>
      <c r="H3283" s="3"/>
      <c r="I3283" s="3"/>
      <c r="J3283" s="3"/>
      <c r="K3283" s="3"/>
      <c r="L3283" s="3"/>
    </row>
    <row r="3284" spans="2:12" x14ac:dyDescent="0.2">
      <c r="B3284" s="71"/>
      <c r="C3284" s="71"/>
      <c r="D3284" s="3"/>
      <c r="E3284" s="3"/>
      <c r="F3284" s="3"/>
      <c r="G3284" s="69"/>
      <c r="H3284" s="3"/>
      <c r="I3284" s="3"/>
      <c r="J3284" s="3"/>
      <c r="K3284" s="3"/>
      <c r="L3284" s="3"/>
    </row>
    <row r="3285" spans="2:12" x14ac:dyDescent="0.2">
      <c r="B3285" s="71"/>
      <c r="C3285" s="71"/>
      <c r="D3285" s="3"/>
      <c r="E3285" s="3"/>
      <c r="F3285" s="3"/>
      <c r="G3285" s="69"/>
      <c r="H3285" s="3"/>
      <c r="I3285" s="3"/>
      <c r="J3285" s="3"/>
      <c r="K3285" s="3"/>
      <c r="L3285" s="3"/>
    </row>
    <row r="3286" spans="2:12" x14ac:dyDescent="0.2">
      <c r="B3286" s="71"/>
      <c r="C3286" s="71"/>
      <c r="D3286" s="3"/>
      <c r="E3286" s="3"/>
      <c r="F3286" s="3"/>
      <c r="G3286" s="69"/>
      <c r="H3286" s="3"/>
      <c r="I3286" s="3"/>
      <c r="J3286" s="3"/>
      <c r="K3286" s="3"/>
      <c r="L3286" s="3"/>
    </row>
    <row r="3287" spans="2:12" x14ac:dyDescent="0.2">
      <c r="B3287" s="71"/>
      <c r="C3287" s="71"/>
      <c r="D3287" s="3"/>
      <c r="E3287" s="3"/>
      <c r="F3287" s="3"/>
      <c r="G3287" s="69"/>
      <c r="H3287" s="3"/>
      <c r="I3287" s="3"/>
      <c r="J3287" s="3"/>
      <c r="K3287" s="3"/>
      <c r="L3287" s="3"/>
    </row>
    <row r="3288" spans="2:12" x14ac:dyDescent="0.2">
      <c r="B3288" s="71"/>
      <c r="C3288" s="71"/>
      <c r="D3288" s="3"/>
      <c r="E3288" s="3"/>
      <c r="F3288" s="3"/>
      <c r="G3288" s="69"/>
      <c r="H3288" s="3"/>
      <c r="I3288" s="3"/>
      <c r="J3288" s="3"/>
      <c r="K3288" s="3"/>
      <c r="L3288" s="3"/>
    </row>
    <row r="3289" spans="2:12" x14ac:dyDescent="0.2">
      <c r="B3289" s="71"/>
      <c r="C3289" s="71"/>
      <c r="D3289" s="3"/>
      <c r="E3289" s="3"/>
      <c r="F3289" s="3"/>
      <c r="G3289" s="69"/>
      <c r="H3289" s="3"/>
      <c r="I3289" s="3"/>
      <c r="J3289" s="3"/>
      <c r="K3289" s="3"/>
      <c r="L3289" s="3"/>
    </row>
    <row r="3290" spans="2:12" x14ac:dyDescent="0.2">
      <c r="B3290" s="71"/>
      <c r="C3290" s="71"/>
      <c r="D3290" s="3"/>
      <c r="E3290" s="3"/>
      <c r="F3290" s="3"/>
      <c r="G3290" s="69"/>
      <c r="H3290" s="3"/>
      <c r="I3290" s="3"/>
      <c r="J3290" s="3"/>
      <c r="K3290" s="3"/>
      <c r="L3290" s="3"/>
    </row>
    <row r="3291" spans="2:12" x14ac:dyDescent="0.2">
      <c r="B3291" s="71"/>
      <c r="C3291" s="71"/>
      <c r="D3291" s="3"/>
      <c r="E3291" s="3"/>
      <c r="F3291" s="3"/>
      <c r="G3291" s="69"/>
      <c r="H3291" s="3"/>
      <c r="I3291" s="3"/>
      <c r="J3291" s="3"/>
      <c r="K3291" s="3"/>
      <c r="L3291" s="3"/>
    </row>
    <row r="3292" spans="2:12" x14ac:dyDescent="0.2">
      <c r="B3292" s="71"/>
      <c r="C3292" s="71"/>
      <c r="D3292" s="3"/>
      <c r="E3292" s="3"/>
      <c r="F3292" s="3"/>
      <c r="G3292" s="69"/>
      <c r="H3292" s="3"/>
      <c r="I3292" s="3"/>
      <c r="J3292" s="3"/>
      <c r="K3292" s="3"/>
      <c r="L3292" s="3"/>
    </row>
    <row r="3293" spans="2:12" x14ac:dyDescent="0.2">
      <c r="B3293" s="71"/>
      <c r="C3293" s="71"/>
      <c r="D3293" s="3"/>
      <c r="E3293" s="3"/>
      <c r="F3293" s="3"/>
      <c r="G3293" s="69"/>
      <c r="H3293" s="3"/>
      <c r="I3293" s="3"/>
      <c r="J3293" s="3"/>
      <c r="K3293" s="3"/>
      <c r="L3293" s="3"/>
    </row>
    <row r="3294" spans="2:12" x14ac:dyDescent="0.2">
      <c r="B3294" s="71"/>
      <c r="C3294" s="71"/>
      <c r="D3294" s="3"/>
      <c r="E3294" s="3"/>
      <c r="F3294" s="3"/>
      <c r="G3294" s="69"/>
      <c r="H3294" s="3"/>
      <c r="I3294" s="3"/>
      <c r="J3294" s="3"/>
      <c r="K3294" s="3"/>
      <c r="L3294" s="3"/>
    </row>
    <row r="3295" spans="2:12" x14ac:dyDescent="0.2">
      <c r="B3295" s="71"/>
      <c r="C3295" s="71"/>
      <c r="D3295" s="3"/>
      <c r="E3295" s="3"/>
      <c r="F3295" s="3"/>
      <c r="G3295" s="69"/>
      <c r="H3295" s="3"/>
      <c r="I3295" s="3"/>
      <c r="J3295" s="3"/>
      <c r="K3295" s="3"/>
      <c r="L3295" s="3"/>
    </row>
    <row r="3296" spans="2:12" x14ac:dyDescent="0.2">
      <c r="B3296" s="71"/>
      <c r="C3296" s="71"/>
      <c r="D3296" s="3"/>
      <c r="E3296" s="3"/>
      <c r="F3296" s="3"/>
      <c r="G3296" s="69"/>
      <c r="H3296" s="3"/>
      <c r="I3296" s="3"/>
      <c r="J3296" s="3"/>
      <c r="K3296" s="3"/>
      <c r="L3296" s="3"/>
    </row>
    <row r="3297" spans="2:12" x14ac:dyDescent="0.2">
      <c r="B3297" s="71"/>
      <c r="C3297" s="71"/>
      <c r="D3297" s="3"/>
      <c r="E3297" s="3"/>
      <c r="F3297" s="3"/>
      <c r="G3297" s="69"/>
      <c r="H3297" s="3"/>
      <c r="I3297" s="3"/>
      <c r="J3297" s="3"/>
      <c r="K3297" s="3"/>
      <c r="L3297" s="3"/>
    </row>
    <row r="3298" spans="2:12" x14ac:dyDescent="0.2">
      <c r="B3298" s="71"/>
      <c r="C3298" s="71"/>
      <c r="D3298" s="3"/>
      <c r="E3298" s="3"/>
      <c r="F3298" s="3"/>
      <c r="G3298" s="69"/>
      <c r="H3298" s="3"/>
      <c r="I3298" s="3"/>
      <c r="J3298" s="3"/>
      <c r="K3298" s="3"/>
      <c r="L3298" s="3"/>
    </row>
    <row r="3299" spans="2:12" x14ac:dyDescent="0.2">
      <c r="B3299" s="71"/>
      <c r="C3299" s="71"/>
      <c r="D3299" s="3"/>
      <c r="E3299" s="3"/>
      <c r="F3299" s="3"/>
      <c r="G3299" s="69"/>
      <c r="H3299" s="3"/>
      <c r="I3299" s="3"/>
      <c r="J3299" s="3"/>
      <c r="K3299" s="3"/>
      <c r="L3299" s="3"/>
    </row>
    <row r="3300" spans="2:12" x14ac:dyDescent="0.2">
      <c r="B3300" s="71"/>
      <c r="C3300" s="71"/>
      <c r="D3300" s="3"/>
      <c r="E3300" s="3"/>
      <c r="F3300" s="3"/>
      <c r="G3300" s="69"/>
      <c r="H3300" s="3"/>
      <c r="I3300" s="3"/>
      <c r="J3300" s="3"/>
      <c r="K3300" s="3"/>
      <c r="L3300" s="3"/>
    </row>
    <row r="3301" spans="2:12" x14ac:dyDescent="0.2">
      <c r="B3301" s="71"/>
      <c r="C3301" s="71"/>
      <c r="D3301" s="3"/>
      <c r="E3301" s="3"/>
      <c r="F3301" s="3"/>
      <c r="G3301" s="69"/>
      <c r="H3301" s="3"/>
      <c r="I3301" s="3"/>
      <c r="J3301" s="3"/>
      <c r="K3301" s="3"/>
      <c r="L3301" s="3"/>
    </row>
    <row r="3302" spans="2:12" x14ac:dyDescent="0.2">
      <c r="B3302" s="71"/>
      <c r="C3302" s="71"/>
      <c r="D3302" s="3"/>
      <c r="E3302" s="3"/>
      <c r="F3302" s="3"/>
      <c r="G3302" s="69"/>
      <c r="H3302" s="3"/>
      <c r="I3302" s="3"/>
      <c r="J3302" s="3"/>
      <c r="K3302" s="3"/>
      <c r="L3302" s="3"/>
    </row>
    <row r="3303" spans="2:12" x14ac:dyDescent="0.2">
      <c r="B3303" s="71"/>
      <c r="C3303" s="71"/>
      <c r="D3303" s="3"/>
      <c r="E3303" s="3"/>
      <c r="F3303" s="3"/>
      <c r="G3303" s="69"/>
      <c r="H3303" s="3"/>
      <c r="I3303" s="3"/>
      <c r="J3303" s="3"/>
      <c r="K3303" s="3"/>
      <c r="L3303" s="3"/>
    </row>
    <row r="3304" spans="2:12" x14ac:dyDescent="0.2">
      <c r="B3304" s="71"/>
      <c r="C3304" s="71"/>
      <c r="D3304" s="3"/>
      <c r="E3304" s="3"/>
      <c r="F3304" s="3"/>
      <c r="G3304" s="69"/>
      <c r="H3304" s="3"/>
      <c r="I3304" s="3"/>
      <c r="J3304" s="3"/>
      <c r="K3304" s="3"/>
      <c r="L3304" s="3"/>
    </row>
    <row r="3305" spans="2:12" x14ac:dyDescent="0.2">
      <c r="B3305" s="71"/>
      <c r="C3305" s="71"/>
      <c r="D3305" s="3"/>
      <c r="E3305" s="3"/>
      <c r="F3305" s="3"/>
      <c r="G3305" s="69"/>
      <c r="H3305" s="3"/>
      <c r="I3305" s="3"/>
      <c r="J3305" s="3"/>
      <c r="K3305" s="3"/>
      <c r="L3305" s="3"/>
    </row>
    <row r="3306" spans="2:12" x14ac:dyDescent="0.2">
      <c r="B3306" s="71"/>
      <c r="C3306" s="71"/>
      <c r="D3306" s="3"/>
      <c r="E3306" s="3"/>
      <c r="F3306" s="3"/>
      <c r="G3306" s="69"/>
      <c r="H3306" s="3"/>
      <c r="I3306" s="3"/>
      <c r="J3306" s="3"/>
      <c r="K3306" s="3"/>
      <c r="L3306" s="3"/>
    </row>
    <row r="3307" spans="2:12" x14ac:dyDescent="0.2">
      <c r="B3307" s="71"/>
      <c r="C3307" s="71"/>
      <c r="D3307" s="3"/>
      <c r="E3307" s="3"/>
      <c r="F3307" s="3"/>
      <c r="G3307" s="69"/>
      <c r="H3307" s="3"/>
      <c r="I3307" s="3"/>
      <c r="J3307" s="3"/>
      <c r="K3307" s="3"/>
      <c r="L3307" s="3"/>
    </row>
    <row r="3308" spans="2:12" x14ac:dyDescent="0.2">
      <c r="B3308" s="71"/>
      <c r="C3308" s="71"/>
      <c r="D3308" s="3"/>
      <c r="E3308" s="3"/>
      <c r="F3308" s="3"/>
      <c r="G3308" s="69"/>
      <c r="H3308" s="3"/>
      <c r="I3308" s="3"/>
      <c r="J3308" s="3"/>
      <c r="K3308" s="3"/>
      <c r="L3308" s="3"/>
    </row>
    <row r="3309" spans="2:12" x14ac:dyDescent="0.2">
      <c r="B3309" s="71"/>
      <c r="C3309" s="71"/>
      <c r="D3309" s="3"/>
      <c r="E3309" s="3"/>
      <c r="F3309" s="3"/>
      <c r="G3309" s="69"/>
      <c r="H3309" s="3"/>
      <c r="I3309" s="3"/>
      <c r="J3309" s="3"/>
      <c r="K3309" s="3"/>
      <c r="L3309" s="3"/>
    </row>
    <row r="3310" spans="2:12" x14ac:dyDescent="0.2">
      <c r="B3310" s="71"/>
      <c r="C3310" s="71"/>
      <c r="D3310" s="3"/>
      <c r="E3310" s="3"/>
      <c r="F3310" s="3"/>
      <c r="G3310" s="69"/>
      <c r="H3310" s="3"/>
      <c r="I3310" s="3"/>
      <c r="J3310" s="3"/>
      <c r="K3310" s="3"/>
      <c r="L3310" s="3"/>
    </row>
    <row r="3311" spans="2:12" x14ac:dyDescent="0.2">
      <c r="B3311" s="71"/>
      <c r="C3311" s="71"/>
      <c r="D3311" s="3"/>
      <c r="E3311" s="3"/>
      <c r="F3311" s="3"/>
      <c r="G3311" s="69"/>
      <c r="H3311" s="3"/>
      <c r="I3311" s="3"/>
      <c r="J3311" s="3"/>
      <c r="K3311" s="3"/>
      <c r="L3311" s="3"/>
    </row>
    <row r="3312" spans="2:12" x14ac:dyDescent="0.2">
      <c r="B3312" s="71"/>
      <c r="C3312" s="71"/>
      <c r="D3312" s="3"/>
      <c r="E3312" s="3"/>
      <c r="F3312" s="3"/>
      <c r="G3312" s="69"/>
      <c r="H3312" s="3"/>
      <c r="I3312" s="3"/>
      <c r="J3312" s="3"/>
      <c r="K3312" s="3"/>
      <c r="L3312" s="3"/>
    </row>
    <row r="3313" spans="2:12" x14ac:dyDescent="0.2">
      <c r="B3313" s="71"/>
      <c r="C3313" s="71"/>
      <c r="D3313" s="3"/>
      <c r="E3313" s="3"/>
      <c r="F3313" s="3"/>
      <c r="G3313" s="69"/>
      <c r="H3313" s="3"/>
      <c r="I3313" s="3"/>
      <c r="J3313" s="3"/>
      <c r="K3313" s="3"/>
      <c r="L3313" s="3"/>
    </row>
    <row r="3314" spans="2:12" x14ac:dyDescent="0.2">
      <c r="B3314" s="71"/>
      <c r="C3314" s="71"/>
      <c r="D3314" s="3"/>
      <c r="E3314" s="3"/>
      <c r="F3314" s="3"/>
      <c r="G3314" s="69"/>
      <c r="H3314" s="3"/>
      <c r="I3314" s="3"/>
      <c r="J3314" s="3"/>
      <c r="K3314" s="3"/>
      <c r="L3314" s="3"/>
    </row>
    <row r="3315" spans="2:12" x14ac:dyDescent="0.2">
      <c r="B3315" s="71"/>
      <c r="C3315" s="71"/>
      <c r="D3315" s="3"/>
      <c r="E3315" s="3"/>
      <c r="F3315" s="3"/>
      <c r="G3315" s="69"/>
      <c r="H3315" s="3"/>
      <c r="I3315" s="3"/>
      <c r="J3315" s="3"/>
      <c r="K3315" s="3"/>
      <c r="L3315" s="3"/>
    </row>
    <row r="3316" spans="2:12" x14ac:dyDescent="0.2">
      <c r="B3316" s="71"/>
      <c r="C3316" s="71"/>
      <c r="D3316" s="3"/>
      <c r="E3316" s="3"/>
      <c r="F3316" s="3"/>
      <c r="G3316" s="69"/>
      <c r="H3316" s="3"/>
      <c r="I3316" s="3"/>
      <c r="J3316" s="3"/>
      <c r="K3316" s="3"/>
      <c r="L3316" s="3"/>
    </row>
    <row r="3317" spans="2:12" x14ac:dyDescent="0.2">
      <c r="B3317" s="71"/>
      <c r="C3317" s="71"/>
      <c r="D3317" s="3"/>
      <c r="E3317" s="3"/>
      <c r="F3317" s="3"/>
      <c r="G3317" s="69"/>
      <c r="H3317" s="3"/>
      <c r="I3317" s="3"/>
      <c r="J3317" s="3"/>
      <c r="K3317" s="3"/>
      <c r="L3317" s="3"/>
    </row>
    <row r="3318" spans="2:12" x14ac:dyDescent="0.2">
      <c r="B3318" s="71"/>
      <c r="C3318" s="71"/>
      <c r="D3318" s="3"/>
      <c r="E3318" s="3"/>
      <c r="F3318" s="3"/>
      <c r="G3318" s="69"/>
      <c r="H3318" s="3"/>
      <c r="I3318" s="3"/>
      <c r="J3318" s="3"/>
      <c r="K3318" s="3"/>
      <c r="L3318" s="3"/>
    </row>
    <row r="3319" spans="2:12" x14ac:dyDescent="0.2">
      <c r="B3319" s="71"/>
      <c r="C3319" s="71"/>
      <c r="D3319" s="3"/>
      <c r="E3319" s="3"/>
      <c r="F3319" s="3"/>
      <c r="G3319" s="69"/>
      <c r="H3319" s="3"/>
      <c r="I3319" s="3"/>
      <c r="J3319" s="3"/>
      <c r="K3319" s="3"/>
      <c r="L3319" s="3"/>
    </row>
    <row r="3320" spans="2:12" x14ac:dyDescent="0.2">
      <c r="B3320" s="71"/>
      <c r="C3320" s="71"/>
      <c r="D3320" s="3"/>
      <c r="E3320" s="3"/>
      <c r="F3320" s="3"/>
      <c r="G3320" s="69"/>
      <c r="H3320" s="3"/>
      <c r="I3320" s="3"/>
      <c r="J3320" s="3"/>
      <c r="K3320" s="3"/>
      <c r="L3320" s="3"/>
    </row>
    <row r="3321" spans="2:12" x14ac:dyDescent="0.2">
      <c r="B3321" s="71"/>
      <c r="C3321" s="71"/>
      <c r="D3321" s="3"/>
      <c r="E3321" s="3"/>
      <c r="F3321" s="3"/>
      <c r="G3321" s="69"/>
      <c r="H3321" s="3"/>
      <c r="I3321" s="3"/>
      <c r="J3321" s="3"/>
      <c r="K3321" s="3"/>
      <c r="L3321" s="3"/>
    </row>
    <row r="3322" spans="2:12" x14ac:dyDescent="0.2">
      <c r="B3322" s="71"/>
      <c r="C3322" s="71"/>
      <c r="D3322" s="3"/>
      <c r="E3322" s="3"/>
      <c r="F3322" s="3"/>
      <c r="G3322" s="69"/>
      <c r="H3322" s="3"/>
      <c r="I3322" s="3"/>
      <c r="J3322" s="3"/>
      <c r="K3322" s="3"/>
      <c r="L3322" s="3"/>
    </row>
    <row r="3323" spans="2:12" x14ac:dyDescent="0.2">
      <c r="B3323" s="71"/>
      <c r="C3323" s="71"/>
      <c r="D3323" s="3"/>
      <c r="E3323" s="3"/>
      <c r="F3323" s="3"/>
      <c r="G3323" s="69"/>
      <c r="H3323" s="3"/>
      <c r="I3323" s="3"/>
      <c r="J3323" s="3"/>
      <c r="K3323" s="3"/>
      <c r="L3323" s="3"/>
    </row>
    <row r="3324" spans="2:12" x14ac:dyDescent="0.2">
      <c r="B3324" s="71"/>
      <c r="C3324" s="71"/>
      <c r="D3324" s="3"/>
      <c r="E3324" s="3"/>
      <c r="F3324" s="3"/>
      <c r="G3324" s="69"/>
      <c r="H3324" s="3"/>
      <c r="I3324" s="3"/>
      <c r="J3324" s="3"/>
      <c r="K3324" s="3"/>
      <c r="L3324" s="3"/>
    </row>
    <row r="3325" spans="2:12" x14ac:dyDescent="0.2">
      <c r="B3325" s="71"/>
      <c r="C3325" s="71"/>
      <c r="D3325" s="3"/>
      <c r="E3325" s="3"/>
      <c r="F3325" s="3"/>
      <c r="G3325" s="69"/>
      <c r="H3325" s="3"/>
      <c r="I3325" s="3"/>
      <c r="J3325" s="3"/>
      <c r="K3325" s="3"/>
      <c r="L3325" s="3"/>
    </row>
    <row r="3326" spans="2:12" x14ac:dyDescent="0.2">
      <c r="B3326" s="71"/>
      <c r="C3326" s="71"/>
      <c r="D3326" s="3"/>
      <c r="E3326" s="3"/>
      <c r="F3326" s="3"/>
      <c r="G3326" s="69"/>
      <c r="H3326" s="3"/>
      <c r="I3326" s="3"/>
      <c r="J3326" s="3"/>
      <c r="K3326" s="3"/>
      <c r="L3326" s="3"/>
    </row>
    <row r="3327" spans="2:12" x14ac:dyDescent="0.2">
      <c r="B3327" s="71"/>
      <c r="C3327" s="71"/>
      <c r="D3327" s="3"/>
      <c r="E3327" s="3"/>
      <c r="F3327" s="3"/>
      <c r="G3327" s="69"/>
      <c r="H3327" s="3"/>
      <c r="I3327" s="3"/>
      <c r="J3327" s="3"/>
      <c r="K3327" s="3"/>
      <c r="L3327" s="3"/>
    </row>
    <row r="3328" spans="2:12" x14ac:dyDescent="0.2">
      <c r="B3328" s="71"/>
      <c r="C3328" s="71"/>
      <c r="D3328" s="3"/>
      <c r="E3328" s="3"/>
      <c r="F3328" s="3"/>
      <c r="G3328" s="69"/>
      <c r="H3328" s="3"/>
      <c r="I3328" s="3"/>
      <c r="J3328" s="3"/>
      <c r="K3328" s="3"/>
      <c r="L3328" s="3"/>
    </row>
    <row r="3329" spans="2:12" x14ac:dyDescent="0.2">
      <c r="B3329" s="71"/>
      <c r="C3329" s="71"/>
      <c r="D3329" s="3"/>
      <c r="E3329" s="3"/>
      <c r="F3329" s="3"/>
      <c r="G3329" s="69"/>
      <c r="H3329" s="3"/>
      <c r="I3329" s="3"/>
      <c r="J3329" s="3"/>
      <c r="K3329" s="3"/>
      <c r="L3329" s="3"/>
    </row>
    <row r="3330" spans="2:12" x14ac:dyDescent="0.2">
      <c r="B3330" s="71"/>
      <c r="C3330" s="71"/>
      <c r="D3330" s="3"/>
      <c r="E3330" s="3"/>
      <c r="F3330" s="3"/>
      <c r="G3330" s="69"/>
      <c r="H3330" s="3"/>
      <c r="I3330" s="3"/>
      <c r="J3330" s="3"/>
      <c r="K3330" s="3"/>
      <c r="L3330" s="3"/>
    </row>
    <row r="3331" spans="2:12" x14ac:dyDescent="0.2">
      <c r="B3331" s="71"/>
      <c r="C3331" s="71"/>
      <c r="D3331" s="3"/>
      <c r="E3331" s="3"/>
      <c r="F3331" s="3"/>
      <c r="G3331" s="69"/>
      <c r="H3331" s="3"/>
      <c r="I3331" s="3"/>
      <c r="J3331" s="3"/>
      <c r="K3331" s="3"/>
      <c r="L3331" s="3"/>
    </row>
    <row r="3332" spans="2:12" x14ac:dyDescent="0.2">
      <c r="B3332" s="71"/>
      <c r="C3332" s="71"/>
      <c r="D3332" s="3"/>
      <c r="E3332" s="3"/>
      <c r="F3332" s="3"/>
      <c r="G3332" s="69"/>
      <c r="H3332" s="3"/>
      <c r="I3332" s="3"/>
      <c r="J3332" s="3"/>
      <c r="K3332" s="3"/>
      <c r="L3332" s="3"/>
    </row>
    <row r="3333" spans="2:12" x14ac:dyDescent="0.2">
      <c r="B3333" s="71"/>
      <c r="C3333" s="71"/>
      <c r="D3333" s="3"/>
      <c r="E3333" s="3"/>
      <c r="F3333" s="3"/>
      <c r="G3333" s="69"/>
      <c r="H3333" s="3"/>
      <c r="I3333" s="3"/>
      <c r="J3333" s="3"/>
      <c r="K3333" s="3"/>
      <c r="L3333" s="3"/>
    </row>
    <row r="3334" spans="2:12" x14ac:dyDescent="0.2">
      <c r="B3334" s="71"/>
      <c r="C3334" s="71"/>
      <c r="D3334" s="3"/>
      <c r="E3334" s="3"/>
      <c r="F3334" s="3"/>
      <c r="G3334" s="69"/>
      <c r="H3334" s="3"/>
      <c r="I3334" s="3"/>
      <c r="J3334" s="3"/>
      <c r="K3334" s="3"/>
      <c r="L3334" s="3"/>
    </row>
    <row r="3335" spans="2:12" x14ac:dyDescent="0.2">
      <c r="B3335" s="71"/>
      <c r="C3335" s="71"/>
      <c r="D3335" s="3"/>
      <c r="E3335" s="3"/>
      <c r="F3335" s="3"/>
      <c r="G3335" s="69"/>
      <c r="H3335" s="3"/>
      <c r="I3335" s="3"/>
      <c r="J3335" s="3"/>
      <c r="K3335" s="3"/>
      <c r="L3335" s="3"/>
    </row>
    <row r="3336" spans="2:12" x14ac:dyDescent="0.2">
      <c r="B3336" s="71"/>
      <c r="C3336" s="71"/>
      <c r="D3336" s="3"/>
      <c r="E3336" s="3"/>
      <c r="F3336" s="3"/>
      <c r="G3336" s="69"/>
      <c r="H3336" s="3"/>
      <c r="I3336" s="3"/>
      <c r="J3336" s="3"/>
      <c r="K3336" s="3"/>
      <c r="L3336" s="3"/>
    </row>
    <row r="3337" spans="2:12" x14ac:dyDescent="0.2">
      <c r="B3337" s="71"/>
      <c r="C3337" s="71"/>
      <c r="D3337" s="3"/>
      <c r="E3337" s="3"/>
      <c r="F3337" s="3"/>
      <c r="G3337" s="69"/>
      <c r="H3337" s="3"/>
      <c r="I3337" s="3"/>
      <c r="J3337" s="3"/>
      <c r="K3337" s="3"/>
      <c r="L3337" s="3"/>
    </row>
    <row r="3338" spans="2:12" x14ac:dyDescent="0.2">
      <c r="B3338" s="71"/>
      <c r="C3338" s="71"/>
      <c r="D3338" s="3"/>
      <c r="E3338" s="3"/>
      <c r="F3338" s="3"/>
      <c r="G3338" s="69"/>
      <c r="H3338" s="3"/>
      <c r="I3338" s="3"/>
      <c r="J3338" s="3"/>
      <c r="K3338" s="3"/>
      <c r="L3338" s="3"/>
    </row>
    <row r="3339" spans="2:12" x14ac:dyDescent="0.2">
      <c r="B3339" s="71"/>
      <c r="C3339" s="71"/>
      <c r="D3339" s="3"/>
      <c r="E3339" s="3"/>
      <c r="F3339" s="3"/>
      <c r="G3339" s="69"/>
      <c r="H3339" s="3"/>
      <c r="I3339" s="3"/>
      <c r="J3339" s="3"/>
      <c r="K3339" s="3"/>
      <c r="L3339" s="3"/>
    </row>
    <row r="3340" spans="2:12" x14ac:dyDescent="0.2">
      <c r="B3340" s="71"/>
      <c r="C3340" s="71"/>
      <c r="D3340" s="3"/>
      <c r="E3340" s="3"/>
      <c r="F3340" s="3"/>
      <c r="G3340" s="69"/>
      <c r="H3340" s="3"/>
      <c r="I3340" s="3"/>
      <c r="J3340" s="3"/>
      <c r="K3340" s="3"/>
      <c r="L3340" s="3"/>
    </row>
    <row r="3341" spans="2:12" x14ac:dyDescent="0.2">
      <c r="B3341" s="71"/>
      <c r="C3341" s="71"/>
      <c r="D3341" s="3"/>
      <c r="E3341" s="3"/>
      <c r="F3341" s="3"/>
      <c r="G3341" s="69"/>
      <c r="H3341" s="3"/>
      <c r="I3341" s="3"/>
      <c r="J3341" s="3"/>
      <c r="K3341" s="3"/>
      <c r="L3341" s="3"/>
    </row>
    <row r="3342" spans="2:12" x14ac:dyDescent="0.2">
      <c r="B3342" s="71"/>
      <c r="C3342" s="71"/>
      <c r="D3342" s="3"/>
      <c r="E3342" s="3"/>
      <c r="F3342" s="3"/>
      <c r="G3342" s="69"/>
      <c r="H3342" s="3"/>
      <c r="I3342" s="3"/>
      <c r="J3342" s="3"/>
      <c r="K3342" s="3"/>
      <c r="L3342" s="3"/>
    </row>
    <row r="3343" spans="2:12" x14ac:dyDescent="0.2">
      <c r="B3343" s="71"/>
      <c r="C3343" s="71"/>
      <c r="D3343" s="3"/>
      <c r="E3343" s="3"/>
      <c r="F3343" s="3"/>
      <c r="G3343" s="69"/>
      <c r="H3343" s="3"/>
      <c r="I3343" s="3"/>
      <c r="J3343" s="3"/>
      <c r="K3343" s="3"/>
      <c r="L3343" s="3"/>
    </row>
    <row r="3344" spans="2:12" x14ac:dyDescent="0.2">
      <c r="B3344" s="71"/>
      <c r="C3344" s="71"/>
      <c r="D3344" s="3"/>
      <c r="E3344" s="3"/>
      <c r="F3344" s="3"/>
      <c r="G3344" s="69"/>
      <c r="H3344" s="3"/>
      <c r="I3344" s="3"/>
      <c r="J3344" s="3"/>
      <c r="K3344" s="3"/>
      <c r="L3344" s="3"/>
    </row>
    <row r="3345" spans="2:12" x14ac:dyDescent="0.2">
      <c r="B3345" s="71"/>
      <c r="C3345" s="71"/>
      <c r="D3345" s="3"/>
      <c r="E3345" s="3"/>
      <c r="F3345" s="3"/>
      <c r="G3345" s="69"/>
      <c r="H3345" s="3"/>
      <c r="I3345" s="3"/>
      <c r="J3345" s="3"/>
      <c r="K3345" s="3"/>
      <c r="L3345" s="3"/>
    </row>
    <row r="3346" spans="2:12" x14ac:dyDescent="0.2">
      <c r="B3346" s="71"/>
      <c r="C3346" s="71"/>
      <c r="D3346" s="3"/>
      <c r="E3346" s="3"/>
      <c r="F3346" s="3"/>
      <c r="G3346" s="69"/>
      <c r="H3346" s="3"/>
      <c r="I3346" s="3"/>
      <c r="J3346" s="3"/>
      <c r="K3346" s="3"/>
      <c r="L3346" s="3"/>
    </row>
    <row r="3347" spans="2:12" x14ac:dyDescent="0.2">
      <c r="B3347" s="71"/>
      <c r="C3347" s="71"/>
      <c r="D3347" s="3"/>
      <c r="E3347" s="3"/>
      <c r="F3347" s="3"/>
      <c r="G3347" s="69"/>
      <c r="H3347" s="3"/>
      <c r="I3347" s="3"/>
      <c r="J3347" s="3"/>
      <c r="K3347" s="3"/>
      <c r="L3347" s="3"/>
    </row>
    <row r="3348" spans="2:12" x14ac:dyDescent="0.2">
      <c r="B3348" s="71"/>
      <c r="C3348" s="71"/>
      <c r="D3348" s="3"/>
      <c r="E3348" s="3"/>
      <c r="F3348" s="3"/>
      <c r="G3348" s="69"/>
      <c r="H3348" s="3"/>
      <c r="I3348" s="3"/>
      <c r="J3348" s="3"/>
      <c r="K3348" s="3"/>
      <c r="L3348" s="3"/>
    </row>
    <row r="3349" spans="2:12" x14ac:dyDescent="0.2">
      <c r="B3349" s="71"/>
      <c r="C3349" s="71"/>
      <c r="D3349" s="3"/>
      <c r="E3349" s="3"/>
      <c r="F3349" s="3"/>
      <c r="G3349" s="69"/>
      <c r="H3349" s="3"/>
      <c r="I3349" s="3"/>
      <c r="J3349" s="3"/>
      <c r="K3349" s="3"/>
      <c r="L3349" s="3"/>
    </row>
    <row r="3350" spans="2:12" x14ac:dyDescent="0.2">
      <c r="B3350" s="71"/>
      <c r="C3350" s="71"/>
      <c r="D3350" s="3"/>
      <c r="E3350" s="3"/>
      <c r="F3350" s="3"/>
      <c r="G3350" s="69"/>
      <c r="H3350" s="3"/>
      <c r="I3350" s="3"/>
      <c r="J3350" s="3"/>
      <c r="K3350" s="3"/>
      <c r="L3350" s="3"/>
    </row>
    <row r="3351" spans="2:12" x14ac:dyDescent="0.2">
      <c r="B3351" s="71"/>
      <c r="C3351" s="71"/>
      <c r="D3351" s="3"/>
      <c r="E3351" s="3"/>
      <c r="F3351" s="3"/>
      <c r="G3351" s="69"/>
      <c r="H3351" s="3"/>
      <c r="I3351" s="3"/>
      <c r="J3351" s="3"/>
      <c r="K3351" s="3"/>
      <c r="L3351" s="3"/>
    </row>
    <row r="3352" spans="2:12" x14ac:dyDescent="0.2">
      <c r="B3352" s="71"/>
      <c r="C3352" s="71"/>
      <c r="D3352" s="3"/>
      <c r="E3352" s="3"/>
      <c r="F3352" s="3"/>
      <c r="G3352" s="69"/>
      <c r="H3352" s="3"/>
      <c r="I3352" s="3"/>
      <c r="J3352" s="3"/>
      <c r="K3352" s="3"/>
      <c r="L3352" s="3"/>
    </row>
    <row r="3353" spans="2:12" x14ac:dyDescent="0.2">
      <c r="B3353" s="71"/>
      <c r="C3353" s="71"/>
      <c r="D3353" s="3"/>
      <c r="E3353" s="3"/>
      <c r="F3353" s="3"/>
      <c r="G3353" s="69"/>
      <c r="H3353" s="3"/>
      <c r="I3353" s="3"/>
      <c r="J3353" s="3"/>
      <c r="K3353" s="3"/>
      <c r="L3353" s="3"/>
    </row>
    <row r="3354" spans="2:12" x14ac:dyDescent="0.2">
      <c r="B3354" s="71"/>
      <c r="C3354" s="71"/>
      <c r="D3354" s="3"/>
      <c r="E3354" s="3"/>
      <c r="F3354" s="3"/>
      <c r="G3354" s="69"/>
      <c r="H3354" s="3"/>
      <c r="I3354" s="3"/>
      <c r="J3354" s="3"/>
      <c r="K3354" s="3"/>
      <c r="L3354" s="3"/>
    </row>
    <row r="3355" spans="2:12" x14ac:dyDescent="0.2">
      <c r="B3355" s="71"/>
      <c r="C3355" s="71"/>
      <c r="D3355" s="3"/>
      <c r="E3355" s="3"/>
      <c r="F3355" s="3"/>
      <c r="G3355" s="69"/>
      <c r="H3355" s="3"/>
      <c r="I3355" s="3"/>
      <c r="J3355" s="3"/>
      <c r="K3355" s="3"/>
      <c r="L3355" s="3"/>
    </row>
    <row r="3356" spans="2:12" x14ac:dyDescent="0.2">
      <c r="B3356" s="71"/>
      <c r="C3356" s="71"/>
      <c r="D3356" s="3"/>
      <c r="E3356" s="3"/>
      <c r="F3356" s="3"/>
      <c r="G3356" s="69"/>
      <c r="H3356" s="3"/>
      <c r="I3356" s="3"/>
      <c r="J3356" s="3"/>
      <c r="K3356" s="3"/>
      <c r="L3356" s="3"/>
    </row>
    <row r="3357" spans="2:12" x14ac:dyDescent="0.2">
      <c r="B3357" s="71"/>
      <c r="C3357" s="71"/>
      <c r="D3357" s="3"/>
      <c r="E3357" s="3"/>
      <c r="F3357" s="3"/>
      <c r="G3357" s="69"/>
      <c r="H3357" s="3"/>
      <c r="I3357" s="3"/>
      <c r="J3357" s="3"/>
      <c r="K3357" s="3"/>
      <c r="L3357" s="3"/>
    </row>
    <row r="3358" spans="2:12" x14ac:dyDescent="0.2">
      <c r="B3358" s="71"/>
      <c r="C3358" s="71"/>
      <c r="D3358" s="3"/>
      <c r="E3358" s="3"/>
      <c r="F3358" s="3"/>
      <c r="G3358" s="69"/>
      <c r="H3358" s="3"/>
      <c r="I3358" s="3"/>
      <c r="J3358" s="3"/>
      <c r="K3358" s="3"/>
      <c r="L3358" s="3"/>
    </row>
    <row r="3359" spans="2:12" x14ac:dyDescent="0.2">
      <c r="B3359" s="71"/>
      <c r="C3359" s="71"/>
      <c r="D3359" s="3"/>
      <c r="E3359" s="3"/>
      <c r="F3359" s="3"/>
      <c r="G3359" s="69"/>
      <c r="H3359" s="3"/>
      <c r="I3359" s="3"/>
      <c r="J3359" s="3"/>
      <c r="K3359" s="3"/>
      <c r="L3359" s="3"/>
    </row>
    <row r="3360" spans="2:12" x14ac:dyDescent="0.2">
      <c r="B3360" s="71"/>
      <c r="C3360" s="71"/>
      <c r="D3360" s="3"/>
      <c r="E3360" s="3"/>
      <c r="F3360" s="3"/>
      <c r="G3360" s="69"/>
      <c r="H3360" s="3"/>
      <c r="I3360" s="3"/>
      <c r="J3360" s="3"/>
      <c r="K3360" s="3"/>
      <c r="L3360" s="3"/>
    </row>
    <row r="3361" spans="2:12" x14ac:dyDescent="0.2">
      <c r="B3361" s="71"/>
      <c r="C3361" s="71"/>
      <c r="D3361" s="3"/>
      <c r="E3361" s="3"/>
      <c r="F3361" s="3"/>
      <c r="G3361" s="69"/>
      <c r="H3361" s="3"/>
      <c r="I3361" s="3"/>
      <c r="J3361" s="3"/>
      <c r="K3361" s="3"/>
      <c r="L3361" s="3"/>
    </row>
    <row r="3362" spans="2:12" x14ac:dyDescent="0.2">
      <c r="B3362" s="71"/>
      <c r="C3362" s="71"/>
      <c r="D3362" s="3"/>
      <c r="E3362" s="3"/>
      <c r="F3362" s="3"/>
      <c r="G3362" s="69"/>
      <c r="H3362" s="3"/>
      <c r="I3362" s="3"/>
      <c r="J3362" s="3"/>
      <c r="K3362" s="3"/>
      <c r="L3362" s="3"/>
    </row>
    <row r="3363" spans="2:12" x14ac:dyDescent="0.2">
      <c r="B3363" s="71"/>
      <c r="C3363" s="71"/>
      <c r="D3363" s="3"/>
      <c r="E3363" s="3"/>
      <c r="F3363" s="3"/>
      <c r="G3363" s="69"/>
      <c r="H3363" s="3"/>
      <c r="I3363" s="3"/>
      <c r="J3363" s="3"/>
      <c r="K3363" s="3"/>
      <c r="L3363" s="3"/>
    </row>
    <row r="3364" spans="2:12" x14ac:dyDescent="0.2">
      <c r="B3364" s="71"/>
      <c r="C3364" s="71"/>
      <c r="D3364" s="3"/>
      <c r="E3364" s="3"/>
      <c r="F3364" s="3"/>
      <c r="G3364" s="69"/>
      <c r="H3364" s="3"/>
      <c r="I3364" s="3"/>
      <c r="J3364" s="3"/>
      <c r="K3364" s="3"/>
      <c r="L3364" s="3"/>
    </row>
    <row r="3365" spans="2:12" x14ac:dyDescent="0.2">
      <c r="B3365" s="71"/>
      <c r="C3365" s="71"/>
      <c r="D3365" s="3"/>
      <c r="E3365" s="3"/>
      <c r="F3365" s="3"/>
      <c r="G3365" s="69"/>
      <c r="H3365" s="3"/>
      <c r="I3365" s="3"/>
      <c r="J3365" s="3"/>
      <c r="K3365" s="3"/>
      <c r="L3365" s="3"/>
    </row>
    <row r="3366" spans="2:12" x14ac:dyDescent="0.2">
      <c r="B3366" s="71"/>
      <c r="C3366" s="71"/>
      <c r="D3366" s="3"/>
      <c r="E3366" s="3"/>
      <c r="F3366" s="3"/>
      <c r="G3366" s="69"/>
      <c r="H3366" s="3"/>
      <c r="I3366" s="3"/>
      <c r="J3366" s="3"/>
      <c r="K3366" s="3"/>
      <c r="L3366" s="3"/>
    </row>
    <row r="3367" spans="2:12" x14ac:dyDescent="0.2">
      <c r="B3367" s="71"/>
      <c r="C3367" s="71"/>
      <c r="D3367" s="3"/>
      <c r="E3367" s="3"/>
      <c r="F3367" s="3"/>
      <c r="G3367" s="69"/>
      <c r="H3367" s="3"/>
      <c r="I3367" s="3"/>
      <c r="J3367" s="3"/>
      <c r="K3367" s="3"/>
      <c r="L3367" s="3"/>
    </row>
    <row r="3368" spans="2:12" x14ac:dyDescent="0.2">
      <c r="B3368" s="71"/>
      <c r="C3368" s="71"/>
      <c r="D3368" s="3"/>
      <c r="E3368" s="3"/>
      <c r="F3368" s="3"/>
      <c r="G3368" s="69"/>
      <c r="H3368" s="3"/>
      <c r="I3368" s="3"/>
      <c r="J3368" s="3"/>
      <c r="K3368" s="3"/>
      <c r="L3368" s="3"/>
    </row>
    <row r="3369" spans="2:12" x14ac:dyDescent="0.2">
      <c r="B3369" s="71"/>
      <c r="C3369" s="71"/>
      <c r="D3369" s="3"/>
      <c r="E3369" s="3"/>
      <c r="F3369" s="3"/>
      <c r="G3369" s="69"/>
      <c r="H3369" s="3"/>
      <c r="I3369" s="3"/>
      <c r="J3369" s="3"/>
      <c r="K3369" s="3"/>
      <c r="L3369" s="3"/>
    </row>
    <row r="3370" spans="2:12" x14ac:dyDescent="0.2">
      <c r="B3370" s="71"/>
      <c r="C3370" s="71"/>
      <c r="D3370" s="3"/>
      <c r="E3370" s="3"/>
      <c r="F3370" s="3"/>
      <c r="G3370" s="69"/>
      <c r="H3370" s="3"/>
      <c r="I3370" s="3"/>
      <c r="J3370" s="3"/>
      <c r="K3370" s="3"/>
      <c r="L3370" s="3"/>
    </row>
    <row r="3371" spans="2:12" x14ac:dyDescent="0.2">
      <c r="B3371" s="71"/>
      <c r="C3371" s="71"/>
      <c r="D3371" s="3"/>
      <c r="E3371" s="3"/>
      <c r="F3371" s="3"/>
      <c r="G3371" s="69"/>
      <c r="H3371" s="3"/>
      <c r="I3371" s="3"/>
      <c r="J3371" s="3"/>
      <c r="K3371" s="3"/>
      <c r="L3371" s="3"/>
    </row>
    <row r="3372" spans="2:12" x14ac:dyDescent="0.2">
      <c r="B3372" s="71"/>
      <c r="C3372" s="71"/>
      <c r="D3372" s="3"/>
      <c r="E3372" s="3"/>
      <c r="F3372" s="3"/>
      <c r="G3372" s="69"/>
      <c r="H3372" s="3"/>
      <c r="I3372" s="3"/>
      <c r="J3372" s="3"/>
      <c r="K3372" s="3"/>
      <c r="L3372" s="3"/>
    </row>
    <row r="3373" spans="2:12" x14ac:dyDescent="0.2">
      <c r="B3373" s="71"/>
      <c r="C3373" s="71"/>
      <c r="D3373" s="3"/>
      <c r="E3373" s="3"/>
      <c r="F3373" s="3"/>
      <c r="G3373" s="69"/>
      <c r="H3373" s="3"/>
      <c r="I3373" s="3"/>
      <c r="J3373" s="3"/>
      <c r="K3373" s="3"/>
      <c r="L3373" s="3"/>
    </row>
    <row r="3374" spans="2:12" x14ac:dyDescent="0.2">
      <c r="B3374" s="71"/>
      <c r="C3374" s="71"/>
      <c r="D3374" s="3"/>
      <c r="E3374" s="3"/>
      <c r="F3374" s="3"/>
      <c r="G3374" s="69"/>
      <c r="H3374" s="3"/>
      <c r="I3374" s="3"/>
      <c r="J3374" s="3"/>
      <c r="K3374" s="3"/>
      <c r="L3374" s="3"/>
    </row>
    <row r="3375" spans="2:12" x14ac:dyDescent="0.2">
      <c r="B3375" s="71"/>
      <c r="C3375" s="71"/>
      <c r="D3375" s="3"/>
      <c r="E3375" s="3"/>
      <c r="F3375" s="3"/>
      <c r="G3375" s="69"/>
      <c r="H3375" s="3"/>
      <c r="I3375" s="3"/>
      <c r="J3375" s="3"/>
      <c r="K3375" s="3"/>
      <c r="L3375" s="3"/>
    </row>
    <row r="3376" spans="2:12" x14ac:dyDescent="0.2">
      <c r="B3376" s="71"/>
      <c r="C3376" s="71"/>
      <c r="D3376" s="3"/>
      <c r="E3376" s="3"/>
      <c r="F3376" s="3"/>
      <c r="G3376" s="69"/>
      <c r="H3376" s="3"/>
      <c r="I3376" s="3"/>
      <c r="J3376" s="3"/>
      <c r="K3376" s="3"/>
      <c r="L3376" s="3"/>
    </row>
    <row r="3377" spans="2:12" x14ac:dyDescent="0.2">
      <c r="B3377" s="71"/>
      <c r="C3377" s="71"/>
      <c r="D3377" s="3"/>
      <c r="E3377" s="3"/>
      <c r="F3377" s="3"/>
      <c r="G3377" s="69"/>
      <c r="H3377" s="3"/>
      <c r="I3377" s="3"/>
      <c r="J3377" s="3"/>
      <c r="K3377" s="3"/>
      <c r="L3377" s="3"/>
    </row>
    <row r="3378" spans="2:12" x14ac:dyDescent="0.2">
      <c r="B3378" s="71"/>
      <c r="C3378" s="71"/>
      <c r="D3378" s="3"/>
      <c r="E3378" s="3"/>
      <c r="F3378" s="3"/>
      <c r="G3378" s="69"/>
      <c r="H3378" s="3"/>
      <c r="I3378" s="3"/>
      <c r="J3378" s="3"/>
      <c r="K3378" s="3"/>
      <c r="L3378" s="3"/>
    </row>
    <row r="3379" spans="2:12" x14ac:dyDescent="0.2">
      <c r="B3379" s="71"/>
      <c r="C3379" s="71"/>
      <c r="D3379" s="3"/>
      <c r="E3379" s="3"/>
      <c r="F3379" s="3"/>
      <c r="G3379" s="69"/>
      <c r="H3379" s="3"/>
      <c r="I3379" s="3"/>
      <c r="J3379" s="3"/>
      <c r="K3379" s="3"/>
      <c r="L3379" s="3"/>
    </row>
    <row r="3380" spans="2:12" x14ac:dyDescent="0.2">
      <c r="B3380" s="71"/>
      <c r="C3380" s="71"/>
      <c r="D3380" s="3"/>
      <c r="E3380" s="3"/>
      <c r="F3380" s="3"/>
      <c r="G3380" s="69"/>
      <c r="H3380" s="3"/>
      <c r="I3380" s="3"/>
      <c r="J3380" s="3"/>
      <c r="K3380" s="3"/>
      <c r="L3380" s="3"/>
    </row>
    <row r="3381" spans="2:12" x14ac:dyDescent="0.2">
      <c r="B3381" s="71"/>
      <c r="C3381" s="71"/>
      <c r="D3381" s="3"/>
      <c r="E3381" s="3"/>
      <c r="F3381" s="3"/>
      <c r="G3381" s="69"/>
      <c r="H3381" s="3"/>
      <c r="I3381" s="3"/>
      <c r="J3381" s="3"/>
      <c r="K3381" s="3"/>
      <c r="L3381" s="3"/>
    </row>
    <row r="3382" spans="2:12" x14ac:dyDescent="0.2">
      <c r="B3382" s="71"/>
      <c r="C3382" s="71"/>
      <c r="D3382" s="3"/>
      <c r="E3382" s="3"/>
      <c r="F3382" s="3"/>
      <c r="G3382" s="69"/>
      <c r="H3382" s="3"/>
      <c r="I3382" s="3"/>
      <c r="J3382" s="3"/>
      <c r="K3382" s="3"/>
      <c r="L3382" s="3"/>
    </row>
    <row r="3383" spans="2:12" x14ac:dyDescent="0.2">
      <c r="B3383" s="71"/>
      <c r="C3383" s="71"/>
      <c r="D3383" s="3"/>
      <c r="E3383" s="3"/>
      <c r="F3383" s="3"/>
      <c r="G3383" s="69"/>
      <c r="H3383" s="3"/>
      <c r="I3383" s="3"/>
      <c r="J3383" s="3"/>
      <c r="K3383" s="3"/>
      <c r="L3383" s="3"/>
    </row>
    <row r="3384" spans="2:12" x14ac:dyDescent="0.2">
      <c r="B3384" s="71"/>
      <c r="C3384" s="71"/>
      <c r="D3384" s="3"/>
      <c r="E3384" s="3"/>
      <c r="F3384" s="3"/>
      <c r="G3384" s="69"/>
      <c r="H3384" s="3"/>
      <c r="I3384" s="3"/>
      <c r="J3384" s="3"/>
      <c r="K3384" s="3"/>
      <c r="L3384" s="3"/>
    </row>
    <row r="3385" spans="2:12" x14ac:dyDescent="0.2">
      <c r="B3385" s="71"/>
      <c r="C3385" s="71"/>
      <c r="D3385" s="3"/>
      <c r="E3385" s="3"/>
      <c r="F3385" s="3"/>
      <c r="G3385" s="69"/>
      <c r="H3385" s="3"/>
      <c r="I3385" s="3"/>
      <c r="J3385" s="3"/>
      <c r="K3385" s="3"/>
      <c r="L3385" s="3"/>
    </row>
    <row r="3386" spans="2:12" x14ac:dyDescent="0.2">
      <c r="B3386" s="71"/>
      <c r="C3386" s="71"/>
      <c r="D3386" s="3"/>
      <c r="E3386" s="3"/>
      <c r="F3386" s="3"/>
      <c r="G3386" s="69"/>
      <c r="H3386" s="3"/>
      <c r="I3386" s="3"/>
      <c r="J3386" s="3"/>
      <c r="K3386" s="3"/>
      <c r="L3386" s="3"/>
    </row>
    <row r="3387" spans="2:12" x14ac:dyDescent="0.2">
      <c r="B3387" s="71"/>
      <c r="C3387" s="71"/>
      <c r="D3387" s="3"/>
      <c r="E3387" s="3"/>
      <c r="F3387" s="3"/>
      <c r="G3387" s="69"/>
      <c r="H3387" s="3"/>
      <c r="I3387" s="3"/>
      <c r="J3387" s="3"/>
      <c r="K3387" s="3"/>
      <c r="L3387" s="3"/>
    </row>
    <row r="3388" spans="2:12" x14ac:dyDescent="0.2">
      <c r="B3388" s="71"/>
      <c r="C3388" s="71"/>
      <c r="D3388" s="3"/>
      <c r="E3388" s="3"/>
      <c r="F3388" s="3"/>
      <c r="G3388" s="69"/>
      <c r="H3388" s="3"/>
      <c r="I3388" s="3"/>
      <c r="J3388" s="3"/>
      <c r="K3388" s="3"/>
      <c r="L3388" s="3"/>
    </row>
    <row r="3389" spans="2:12" x14ac:dyDescent="0.2">
      <c r="B3389" s="71"/>
      <c r="C3389" s="71"/>
      <c r="D3389" s="3"/>
      <c r="E3389" s="3"/>
      <c r="F3389" s="3"/>
      <c r="G3389" s="69"/>
      <c r="H3389" s="3"/>
      <c r="I3389" s="3"/>
      <c r="J3389" s="3"/>
      <c r="K3389" s="3"/>
      <c r="L3389" s="3"/>
    </row>
    <row r="3390" spans="2:12" x14ac:dyDescent="0.2">
      <c r="B3390" s="71"/>
      <c r="C3390" s="71"/>
      <c r="D3390" s="3"/>
      <c r="E3390" s="3"/>
      <c r="F3390" s="3"/>
      <c r="G3390" s="69"/>
      <c r="H3390" s="3"/>
      <c r="I3390" s="3"/>
      <c r="J3390" s="3"/>
      <c r="K3390" s="3"/>
      <c r="L3390" s="3"/>
    </row>
    <row r="3391" spans="2:12" x14ac:dyDescent="0.2">
      <c r="B3391" s="71"/>
      <c r="C3391" s="71"/>
      <c r="D3391" s="3"/>
      <c r="E3391" s="3"/>
      <c r="F3391" s="3"/>
      <c r="G3391" s="69"/>
      <c r="H3391" s="3"/>
      <c r="I3391" s="3"/>
      <c r="J3391" s="3"/>
      <c r="K3391" s="3"/>
      <c r="L3391" s="3"/>
    </row>
    <row r="3392" spans="2:12" x14ac:dyDescent="0.2">
      <c r="B3392" s="71"/>
      <c r="C3392" s="71"/>
      <c r="D3392" s="3"/>
      <c r="E3392" s="3"/>
      <c r="F3392" s="3"/>
      <c r="G3392" s="69"/>
      <c r="H3392" s="3"/>
      <c r="I3392" s="3"/>
      <c r="J3392" s="3"/>
      <c r="K3392" s="3"/>
      <c r="L3392" s="3"/>
    </row>
    <row r="3393" spans="2:12" x14ac:dyDescent="0.2">
      <c r="B3393" s="71"/>
      <c r="C3393" s="71"/>
      <c r="D3393" s="3"/>
      <c r="E3393" s="3"/>
      <c r="F3393" s="3"/>
      <c r="G3393" s="69"/>
      <c r="H3393" s="3"/>
      <c r="I3393" s="3"/>
      <c r="J3393" s="3"/>
      <c r="K3393" s="3"/>
      <c r="L3393" s="3"/>
    </row>
    <row r="3394" spans="2:12" x14ac:dyDescent="0.2">
      <c r="B3394" s="71"/>
      <c r="C3394" s="71"/>
      <c r="D3394" s="3"/>
      <c r="E3394" s="3"/>
      <c r="F3394" s="3"/>
      <c r="G3394" s="69"/>
      <c r="H3394" s="3"/>
      <c r="I3394" s="3"/>
      <c r="J3394" s="3"/>
      <c r="K3394" s="3"/>
      <c r="L3394" s="3"/>
    </row>
    <row r="3395" spans="2:12" x14ac:dyDescent="0.2">
      <c r="B3395" s="71"/>
      <c r="C3395" s="71"/>
      <c r="D3395" s="3"/>
      <c r="E3395" s="3"/>
      <c r="F3395" s="3"/>
      <c r="G3395" s="69"/>
      <c r="H3395" s="3"/>
      <c r="I3395" s="3"/>
      <c r="J3395" s="3"/>
      <c r="K3395" s="3"/>
      <c r="L3395" s="3"/>
    </row>
    <row r="3396" spans="2:12" x14ac:dyDescent="0.2">
      <c r="B3396" s="71"/>
      <c r="C3396" s="71"/>
      <c r="D3396" s="3"/>
      <c r="E3396" s="3"/>
      <c r="F3396" s="3"/>
      <c r="G3396" s="69"/>
      <c r="H3396" s="3"/>
      <c r="I3396" s="3"/>
      <c r="J3396" s="3"/>
      <c r="K3396" s="3"/>
      <c r="L3396" s="3"/>
    </row>
    <row r="3397" spans="2:12" x14ac:dyDescent="0.2">
      <c r="B3397" s="71"/>
      <c r="C3397" s="71"/>
      <c r="D3397" s="3"/>
      <c r="E3397" s="3"/>
      <c r="F3397" s="3"/>
      <c r="G3397" s="69"/>
      <c r="H3397" s="3"/>
      <c r="I3397" s="3"/>
      <c r="J3397" s="3"/>
      <c r="K3397" s="3"/>
      <c r="L3397" s="3"/>
    </row>
    <row r="3398" spans="2:12" x14ac:dyDescent="0.2">
      <c r="B3398" s="71"/>
      <c r="C3398" s="71"/>
      <c r="D3398" s="3"/>
      <c r="E3398" s="3"/>
      <c r="F3398" s="3"/>
      <c r="G3398" s="69"/>
      <c r="H3398" s="3"/>
      <c r="I3398" s="3"/>
      <c r="J3398" s="3"/>
      <c r="K3398" s="3"/>
      <c r="L3398" s="3"/>
    </row>
    <row r="3399" spans="2:12" x14ac:dyDescent="0.2">
      <c r="B3399" s="71"/>
      <c r="C3399" s="71"/>
      <c r="D3399" s="3"/>
      <c r="E3399" s="3"/>
      <c r="F3399" s="3"/>
      <c r="G3399" s="69"/>
      <c r="H3399" s="3"/>
      <c r="I3399" s="3"/>
      <c r="J3399" s="3"/>
      <c r="K3399" s="3"/>
      <c r="L3399" s="3"/>
    </row>
    <row r="3400" spans="2:12" x14ac:dyDescent="0.2">
      <c r="B3400" s="71"/>
      <c r="C3400" s="71"/>
      <c r="D3400" s="3"/>
      <c r="E3400" s="3"/>
      <c r="F3400" s="3"/>
      <c r="G3400" s="69"/>
      <c r="H3400" s="3"/>
      <c r="I3400" s="3"/>
      <c r="J3400" s="3"/>
      <c r="K3400" s="3"/>
      <c r="L3400" s="3"/>
    </row>
    <row r="3401" spans="2:12" x14ac:dyDescent="0.2">
      <c r="B3401" s="71"/>
      <c r="C3401" s="71"/>
      <c r="D3401" s="3"/>
      <c r="E3401" s="3"/>
      <c r="F3401" s="3"/>
      <c r="G3401" s="69"/>
      <c r="H3401" s="3"/>
      <c r="I3401" s="3"/>
      <c r="J3401" s="3"/>
      <c r="K3401" s="3"/>
      <c r="L3401" s="3"/>
    </row>
    <row r="3402" spans="2:12" x14ac:dyDescent="0.2">
      <c r="B3402" s="71"/>
      <c r="C3402" s="71"/>
      <c r="D3402" s="3"/>
      <c r="E3402" s="3"/>
      <c r="F3402" s="3"/>
      <c r="G3402" s="69"/>
      <c r="H3402" s="3"/>
      <c r="I3402" s="3"/>
      <c r="J3402" s="3"/>
      <c r="K3402" s="3"/>
      <c r="L3402" s="3"/>
    </row>
    <row r="3403" spans="2:12" x14ac:dyDescent="0.2">
      <c r="B3403" s="71"/>
      <c r="C3403" s="71"/>
      <c r="D3403" s="3"/>
      <c r="E3403" s="3"/>
      <c r="F3403" s="3"/>
      <c r="G3403" s="69"/>
      <c r="H3403" s="3"/>
      <c r="I3403" s="3"/>
      <c r="J3403" s="3"/>
      <c r="K3403" s="3"/>
      <c r="L3403" s="3"/>
    </row>
    <row r="3404" spans="2:12" x14ac:dyDescent="0.2">
      <c r="B3404" s="71"/>
      <c r="C3404" s="71"/>
      <c r="D3404" s="3"/>
      <c r="E3404" s="3"/>
      <c r="F3404" s="3"/>
      <c r="G3404" s="69"/>
      <c r="H3404" s="3"/>
      <c r="I3404" s="3"/>
      <c r="J3404" s="3"/>
      <c r="K3404" s="3"/>
      <c r="L3404" s="3"/>
    </row>
    <row r="3405" spans="2:12" x14ac:dyDescent="0.2">
      <c r="B3405" s="71"/>
      <c r="C3405" s="71"/>
      <c r="D3405" s="3"/>
      <c r="E3405" s="3"/>
      <c r="F3405" s="3"/>
      <c r="G3405" s="69"/>
      <c r="H3405" s="3"/>
      <c r="I3405" s="3"/>
      <c r="J3405" s="3"/>
      <c r="K3405" s="3"/>
      <c r="L3405" s="3"/>
    </row>
    <row r="3406" spans="2:12" x14ac:dyDescent="0.2">
      <c r="B3406" s="71"/>
      <c r="C3406" s="71"/>
      <c r="D3406" s="3"/>
      <c r="E3406" s="3"/>
      <c r="F3406" s="3"/>
      <c r="G3406" s="69"/>
      <c r="H3406" s="3"/>
      <c r="I3406" s="3"/>
      <c r="J3406" s="3"/>
      <c r="K3406" s="3"/>
      <c r="L3406" s="3"/>
    </row>
    <row r="3407" spans="2:12" x14ac:dyDescent="0.2">
      <c r="B3407" s="71"/>
      <c r="C3407" s="71"/>
      <c r="D3407" s="3"/>
      <c r="E3407" s="3"/>
      <c r="F3407" s="3"/>
      <c r="G3407" s="69"/>
      <c r="H3407" s="3"/>
      <c r="I3407" s="3"/>
      <c r="J3407" s="3"/>
      <c r="K3407" s="3"/>
      <c r="L3407" s="3"/>
    </row>
    <row r="3408" spans="2:12" x14ac:dyDescent="0.2">
      <c r="B3408" s="71"/>
      <c r="C3408" s="71"/>
      <c r="D3408" s="3"/>
      <c r="E3408" s="3"/>
      <c r="F3408" s="3"/>
      <c r="G3408" s="69"/>
      <c r="H3408" s="3"/>
      <c r="I3408" s="3"/>
      <c r="J3408" s="3"/>
      <c r="K3408" s="3"/>
      <c r="L3408" s="3"/>
    </row>
    <row r="3409" spans="2:12" x14ac:dyDescent="0.2">
      <c r="B3409" s="71"/>
      <c r="C3409" s="71"/>
      <c r="D3409" s="3"/>
      <c r="E3409" s="3"/>
      <c r="F3409" s="3"/>
      <c r="G3409" s="69"/>
      <c r="H3409" s="3"/>
      <c r="I3409" s="3"/>
      <c r="J3409" s="3"/>
      <c r="K3409" s="3"/>
      <c r="L3409" s="3"/>
    </row>
    <row r="3410" spans="2:12" x14ac:dyDescent="0.2">
      <c r="B3410" s="71"/>
      <c r="C3410" s="71"/>
      <c r="D3410" s="3"/>
      <c r="E3410" s="3"/>
      <c r="F3410" s="3"/>
      <c r="G3410" s="69"/>
      <c r="H3410" s="3"/>
      <c r="I3410" s="3"/>
      <c r="J3410" s="3"/>
      <c r="K3410" s="3"/>
      <c r="L3410" s="3"/>
    </row>
    <row r="3411" spans="2:12" x14ac:dyDescent="0.2">
      <c r="B3411" s="71"/>
      <c r="C3411" s="71"/>
      <c r="D3411" s="3"/>
      <c r="E3411" s="3"/>
      <c r="F3411" s="3"/>
      <c r="G3411" s="69"/>
      <c r="H3411" s="3"/>
      <c r="I3411" s="3"/>
      <c r="J3411" s="3"/>
      <c r="K3411" s="3"/>
      <c r="L3411" s="3"/>
    </row>
    <row r="3412" spans="2:12" x14ac:dyDescent="0.2">
      <c r="B3412" s="71"/>
      <c r="C3412" s="71"/>
      <c r="D3412" s="3"/>
      <c r="E3412" s="3"/>
      <c r="F3412" s="3"/>
      <c r="G3412" s="69"/>
      <c r="H3412" s="3"/>
      <c r="I3412" s="3"/>
      <c r="J3412" s="3"/>
      <c r="K3412" s="3"/>
      <c r="L3412" s="3"/>
    </row>
    <row r="3413" spans="2:12" x14ac:dyDescent="0.2">
      <c r="B3413" s="71"/>
      <c r="C3413" s="71"/>
      <c r="D3413" s="3"/>
      <c r="E3413" s="3"/>
      <c r="F3413" s="3"/>
      <c r="G3413" s="69"/>
      <c r="H3413" s="3"/>
      <c r="I3413" s="3"/>
      <c r="J3413" s="3"/>
      <c r="K3413" s="3"/>
      <c r="L3413" s="3"/>
    </row>
    <row r="3414" spans="2:12" x14ac:dyDescent="0.2">
      <c r="B3414" s="71"/>
      <c r="C3414" s="71"/>
      <c r="D3414" s="3"/>
      <c r="E3414" s="3"/>
      <c r="F3414" s="3"/>
      <c r="G3414" s="69"/>
      <c r="H3414" s="3"/>
      <c r="I3414" s="3"/>
      <c r="J3414" s="3"/>
      <c r="K3414" s="3"/>
      <c r="L3414" s="3"/>
    </row>
    <row r="3415" spans="2:12" x14ac:dyDescent="0.2">
      <c r="B3415" s="71"/>
      <c r="C3415" s="71"/>
      <c r="D3415" s="3"/>
      <c r="E3415" s="3"/>
      <c r="F3415" s="3"/>
      <c r="G3415" s="69"/>
      <c r="H3415" s="3"/>
      <c r="I3415" s="3"/>
      <c r="J3415" s="3"/>
      <c r="K3415" s="3"/>
      <c r="L3415" s="3"/>
    </row>
    <row r="3416" spans="2:12" x14ac:dyDescent="0.2">
      <c r="B3416" s="71"/>
      <c r="C3416" s="71"/>
      <c r="D3416" s="3"/>
      <c r="E3416" s="3"/>
      <c r="F3416" s="3"/>
      <c r="G3416" s="69"/>
      <c r="H3416" s="3"/>
      <c r="I3416" s="3"/>
      <c r="J3416" s="3"/>
      <c r="K3416" s="3"/>
      <c r="L3416" s="3"/>
    </row>
    <row r="3417" spans="2:12" x14ac:dyDescent="0.2">
      <c r="B3417" s="71"/>
      <c r="C3417" s="71"/>
      <c r="D3417" s="3"/>
      <c r="E3417" s="3"/>
      <c r="F3417" s="3"/>
      <c r="G3417" s="69"/>
      <c r="H3417" s="3"/>
      <c r="I3417" s="3"/>
      <c r="J3417" s="3"/>
      <c r="K3417" s="3"/>
      <c r="L3417" s="3"/>
    </row>
    <row r="3418" spans="2:12" x14ac:dyDescent="0.2">
      <c r="B3418" s="71"/>
      <c r="C3418" s="71"/>
      <c r="D3418" s="3"/>
      <c r="E3418" s="3"/>
      <c r="F3418" s="3"/>
      <c r="G3418" s="69"/>
      <c r="H3418" s="3"/>
      <c r="I3418" s="3"/>
      <c r="J3418" s="3"/>
      <c r="K3418" s="3"/>
      <c r="L3418" s="3"/>
    </row>
    <row r="3419" spans="2:12" x14ac:dyDescent="0.2">
      <c r="B3419" s="71"/>
      <c r="C3419" s="71"/>
      <c r="D3419" s="3"/>
      <c r="E3419" s="3"/>
      <c r="F3419" s="3"/>
      <c r="G3419" s="69"/>
      <c r="H3419" s="3"/>
      <c r="I3419" s="3"/>
      <c r="J3419" s="3"/>
      <c r="K3419" s="3"/>
      <c r="L3419" s="3"/>
    </row>
    <row r="3420" spans="2:12" x14ac:dyDescent="0.2">
      <c r="B3420" s="71"/>
      <c r="C3420" s="71"/>
      <c r="D3420" s="3"/>
      <c r="E3420" s="3"/>
      <c r="F3420" s="3"/>
      <c r="G3420" s="69"/>
      <c r="H3420" s="3"/>
      <c r="I3420" s="3"/>
      <c r="J3420" s="3"/>
      <c r="K3420" s="3"/>
      <c r="L3420" s="3"/>
    </row>
    <row r="3421" spans="2:12" x14ac:dyDescent="0.2">
      <c r="B3421" s="71"/>
      <c r="C3421" s="71"/>
      <c r="D3421" s="3"/>
      <c r="E3421" s="3"/>
      <c r="F3421" s="3"/>
      <c r="G3421" s="69"/>
      <c r="H3421" s="3"/>
      <c r="I3421" s="3"/>
      <c r="J3421" s="3"/>
      <c r="K3421" s="3"/>
      <c r="L3421" s="3"/>
    </row>
    <row r="3422" spans="2:12" x14ac:dyDescent="0.2">
      <c r="B3422" s="71"/>
      <c r="C3422" s="71"/>
      <c r="D3422" s="3"/>
      <c r="E3422" s="3"/>
      <c r="F3422" s="3"/>
      <c r="G3422" s="69"/>
      <c r="H3422" s="3"/>
      <c r="I3422" s="3"/>
      <c r="J3422" s="3"/>
      <c r="K3422" s="3"/>
      <c r="L3422" s="3"/>
    </row>
    <row r="3423" spans="2:12" x14ac:dyDescent="0.2">
      <c r="B3423" s="71"/>
      <c r="C3423" s="71"/>
      <c r="D3423" s="3"/>
      <c r="E3423" s="3"/>
      <c r="F3423" s="3"/>
      <c r="G3423" s="69"/>
      <c r="H3423" s="3"/>
      <c r="I3423" s="3"/>
      <c r="J3423" s="3"/>
      <c r="K3423" s="3"/>
      <c r="L3423" s="3"/>
    </row>
    <row r="3424" spans="2:12" x14ac:dyDescent="0.2">
      <c r="B3424" s="71"/>
      <c r="C3424" s="71"/>
      <c r="D3424" s="3"/>
      <c r="E3424" s="3"/>
      <c r="F3424" s="3"/>
      <c r="G3424" s="69"/>
      <c r="H3424" s="3"/>
      <c r="I3424" s="3"/>
      <c r="J3424" s="3"/>
      <c r="K3424" s="3"/>
      <c r="L3424" s="3"/>
    </row>
    <row r="3425" spans="2:12" x14ac:dyDescent="0.2">
      <c r="B3425" s="71"/>
      <c r="C3425" s="71"/>
      <c r="D3425" s="3"/>
      <c r="E3425" s="3"/>
      <c r="F3425" s="3"/>
      <c r="G3425" s="69"/>
      <c r="H3425" s="3"/>
      <c r="I3425" s="3"/>
      <c r="J3425" s="3"/>
      <c r="K3425" s="3"/>
      <c r="L3425" s="3"/>
    </row>
    <row r="3426" spans="2:12" x14ac:dyDescent="0.2">
      <c r="B3426" s="71"/>
      <c r="C3426" s="71"/>
      <c r="D3426" s="3"/>
      <c r="E3426" s="3"/>
      <c r="F3426" s="3"/>
      <c r="G3426" s="69"/>
      <c r="H3426" s="3"/>
      <c r="I3426" s="3"/>
      <c r="J3426" s="3"/>
      <c r="K3426" s="3"/>
      <c r="L3426" s="3"/>
    </row>
    <row r="3427" spans="2:12" x14ac:dyDescent="0.2">
      <c r="B3427" s="71"/>
      <c r="C3427" s="71"/>
      <c r="D3427" s="3"/>
      <c r="E3427" s="3"/>
      <c r="F3427" s="3"/>
      <c r="G3427" s="69"/>
      <c r="H3427" s="3"/>
      <c r="I3427" s="3"/>
      <c r="J3427" s="3"/>
      <c r="K3427" s="3"/>
      <c r="L3427" s="3"/>
    </row>
    <row r="3428" spans="2:12" x14ac:dyDescent="0.2">
      <c r="B3428" s="71"/>
      <c r="C3428" s="71"/>
      <c r="D3428" s="3"/>
      <c r="E3428" s="3"/>
      <c r="F3428" s="3"/>
      <c r="G3428" s="69"/>
      <c r="H3428" s="3"/>
      <c r="I3428" s="3"/>
      <c r="J3428" s="3"/>
      <c r="K3428" s="3"/>
      <c r="L3428" s="3"/>
    </row>
    <row r="3429" spans="2:12" x14ac:dyDescent="0.2">
      <c r="B3429" s="71"/>
      <c r="C3429" s="71"/>
      <c r="D3429" s="3"/>
      <c r="E3429" s="3"/>
      <c r="F3429" s="3"/>
      <c r="G3429" s="69"/>
      <c r="H3429" s="3"/>
      <c r="I3429" s="3"/>
      <c r="J3429" s="3"/>
      <c r="K3429" s="3"/>
      <c r="L3429" s="3"/>
    </row>
    <row r="3430" spans="2:12" x14ac:dyDescent="0.2">
      <c r="B3430" s="71"/>
      <c r="C3430" s="71"/>
      <c r="D3430" s="3"/>
      <c r="E3430" s="3"/>
      <c r="F3430" s="3"/>
      <c r="G3430" s="69"/>
      <c r="H3430" s="3"/>
      <c r="I3430" s="3"/>
      <c r="J3430" s="3"/>
      <c r="K3430" s="3"/>
      <c r="L3430" s="3"/>
    </row>
    <row r="3431" spans="2:12" x14ac:dyDescent="0.2">
      <c r="B3431" s="71"/>
      <c r="C3431" s="71"/>
      <c r="D3431" s="3"/>
      <c r="E3431" s="3"/>
      <c r="F3431" s="3"/>
      <c r="G3431" s="69"/>
      <c r="H3431" s="3"/>
      <c r="I3431" s="3"/>
      <c r="J3431" s="3"/>
      <c r="K3431" s="3"/>
      <c r="L3431" s="3"/>
    </row>
    <row r="3432" spans="2:12" x14ac:dyDescent="0.2">
      <c r="B3432" s="71"/>
      <c r="C3432" s="71"/>
      <c r="D3432" s="3"/>
      <c r="E3432" s="3"/>
      <c r="F3432" s="3"/>
      <c r="G3432" s="69"/>
      <c r="H3432" s="3"/>
      <c r="I3432" s="3"/>
      <c r="J3432" s="3"/>
      <c r="K3432" s="3"/>
      <c r="L3432" s="3"/>
    </row>
    <row r="3433" spans="2:12" x14ac:dyDescent="0.2">
      <c r="B3433" s="71"/>
      <c r="C3433" s="71"/>
      <c r="D3433" s="3"/>
      <c r="E3433" s="3"/>
      <c r="F3433" s="3"/>
      <c r="G3433" s="69"/>
      <c r="H3433" s="3"/>
      <c r="I3433" s="3"/>
      <c r="J3433" s="3"/>
      <c r="K3433" s="3"/>
      <c r="L3433" s="3"/>
    </row>
    <row r="3434" spans="2:12" x14ac:dyDescent="0.2">
      <c r="B3434" s="71"/>
      <c r="C3434" s="71"/>
      <c r="D3434" s="3"/>
      <c r="E3434" s="3"/>
      <c r="F3434" s="3"/>
      <c r="G3434" s="69"/>
      <c r="H3434" s="3"/>
      <c r="I3434" s="3"/>
      <c r="J3434" s="3"/>
      <c r="K3434" s="3"/>
      <c r="L3434" s="3"/>
    </row>
    <row r="3435" spans="2:12" x14ac:dyDescent="0.2">
      <c r="B3435" s="71"/>
      <c r="C3435" s="71"/>
      <c r="D3435" s="3"/>
      <c r="E3435" s="3"/>
      <c r="F3435" s="3"/>
      <c r="G3435" s="69"/>
      <c r="H3435" s="3"/>
      <c r="I3435" s="3"/>
      <c r="J3435" s="3"/>
      <c r="K3435" s="3"/>
      <c r="L3435" s="3"/>
    </row>
    <row r="3436" spans="2:12" x14ac:dyDescent="0.2">
      <c r="B3436" s="71"/>
      <c r="C3436" s="71"/>
      <c r="D3436" s="3"/>
      <c r="E3436" s="3"/>
      <c r="F3436" s="3"/>
      <c r="G3436" s="69"/>
      <c r="H3436" s="3"/>
      <c r="I3436" s="3"/>
      <c r="J3436" s="3"/>
      <c r="K3436" s="3"/>
      <c r="L3436" s="3"/>
    </row>
    <row r="3437" spans="2:12" x14ac:dyDescent="0.2">
      <c r="B3437" s="71"/>
      <c r="C3437" s="71"/>
      <c r="D3437" s="3"/>
      <c r="E3437" s="3"/>
      <c r="F3437" s="3"/>
      <c r="G3437" s="69"/>
      <c r="H3437" s="3"/>
      <c r="I3437" s="3"/>
      <c r="J3437" s="3"/>
      <c r="K3437" s="3"/>
      <c r="L3437" s="3"/>
    </row>
    <row r="3438" spans="2:12" x14ac:dyDescent="0.2">
      <c r="B3438" s="71"/>
      <c r="C3438" s="71"/>
      <c r="D3438" s="3"/>
      <c r="E3438" s="3"/>
      <c r="F3438" s="3"/>
      <c r="G3438" s="69"/>
      <c r="H3438" s="3"/>
      <c r="I3438" s="3"/>
      <c r="J3438" s="3"/>
      <c r="K3438" s="3"/>
      <c r="L3438" s="3"/>
    </row>
    <row r="3439" spans="2:12" x14ac:dyDescent="0.2">
      <c r="B3439" s="71"/>
      <c r="C3439" s="71"/>
      <c r="D3439" s="3"/>
      <c r="E3439" s="3"/>
      <c r="F3439" s="3"/>
      <c r="G3439" s="69"/>
      <c r="H3439" s="3"/>
      <c r="I3439" s="3"/>
      <c r="J3439" s="3"/>
      <c r="K3439" s="3"/>
      <c r="L3439" s="3"/>
    </row>
    <row r="3440" spans="2:12" x14ac:dyDescent="0.2">
      <c r="B3440" s="71"/>
      <c r="C3440" s="71"/>
      <c r="D3440" s="3"/>
      <c r="E3440" s="3"/>
      <c r="F3440" s="3"/>
      <c r="G3440" s="69"/>
      <c r="H3440" s="3"/>
      <c r="I3440" s="3"/>
      <c r="J3440" s="3"/>
      <c r="K3440" s="3"/>
      <c r="L3440" s="3"/>
    </row>
    <row r="3441" spans="2:12" x14ac:dyDescent="0.2">
      <c r="B3441" s="71"/>
      <c r="C3441" s="71"/>
      <c r="D3441" s="3"/>
      <c r="E3441" s="3"/>
      <c r="F3441" s="3"/>
      <c r="G3441" s="69"/>
      <c r="H3441" s="3"/>
      <c r="I3441" s="3"/>
      <c r="J3441" s="3"/>
      <c r="K3441" s="3"/>
      <c r="L3441" s="3"/>
    </row>
    <row r="3442" spans="2:12" x14ac:dyDescent="0.2">
      <c r="B3442" s="71"/>
      <c r="C3442" s="71"/>
      <c r="D3442" s="3"/>
      <c r="E3442" s="3"/>
      <c r="F3442" s="3"/>
      <c r="G3442" s="69"/>
      <c r="H3442" s="3"/>
      <c r="I3442" s="3"/>
      <c r="J3442" s="3"/>
      <c r="K3442" s="3"/>
      <c r="L3442" s="3"/>
    </row>
    <row r="3443" spans="2:12" x14ac:dyDescent="0.2">
      <c r="B3443" s="71"/>
      <c r="C3443" s="71"/>
      <c r="D3443" s="3"/>
      <c r="E3443" s="3"/>
      <c r="F3443" s="3"/>
      <c r="G3443" s="69"/>
      <c r="H3443" s="3"/>
      <c r="I3443" s="3"/>
      <c r="J3443" s="3"/>
      <c r="K3443" s="3"/>
      <c r="L3443" s="3"/>
    </row>
    <row r="3444" spans="2:12" x14ac:dyDescent="0.2">
      <c r="B3444" s="71"/>
      <c r="C3444" s="71"/>
      <c r="D3444" s="3"/>
      <c r="E3444" s="3"/>
      <c r="F3444" s="3"/>
      <c r="G3444" s="69"/>
      <c r="H3444" s="3"/>
      <c r="I3444" s="3"/>
      <c r="J3444" s="3"/>
      <c r="K3444" s="3"/>
      <c r="L3444" s="3"/>
    </row>
    <row r="3445" spans="2:12" x14ac:dyDescent="0.2">
      <c r="B3445" s="71"/>
      <c r="C3445" s="71"/>
      <c r="D3445" s="3"/>
      <c r="E3445" s="3"/>
      <c r="F3445" s="3"/>
      <c r="G3445" s="69"/>
      <c r="H3445" s="3"/>
      <c r="I3445" s="3"/>
      <c r="J3445" s="3"/>
      <c r="K3445" s="3"/>
      <c r="L3445" s="3"/>
    </row>
    <row r="3446" spans="2:12" x14ac:dyDescent="0.2">
      <c r="B3446" s="71"/>
      <c r="C3446" s="71"/>
      <c r="D3446" s="3"/>
      <c r="E3446" s="3"/>
      <c r="F3446" s="3"/>
      <c r="G3446" s="69"/>
      <c r="H3446" s="3"/>
      <c r="I3446" s="3"/>
      <c r="J3446" s="3"/>
      <c r="K3446" s="3"/>
      <c r="L3446" s="3"/>
    </row>
    <row r="3447" spans="2:12" x14ac:dyDescent="0.2">
      <c r="B3447" s="71"/>
      <c r="C3447" s="71"/>
      <c r="D3447" s="3"/>
      <c r="E3447" s="3"/>
      <c r="F3447" s="3"/>
      <c r="G3447" s="69"/>
      <c r="H3447" s="3"/>
      <c r="I3447" s="3"/>
      <c r="J3447" s="3"/>
      <c r="K3447" s="3"/>
      <c r="L3447" s="3"/>
    </row>
    <row r="3448" spans="2:12" x14ac:dyDescent="0.2">
      <c r="B3448" s="71"/>
      <c r="C3448" s="71"/>
      <c r="D3448" s="3"/>
      <c r="E3448" s="3"/>
      <c r="F3448" s="3"/>
      <c r="G3448" s="69"/>
      <c r="H3448" s="3"/>
      <c r="I3448" s="3"/>
      <c r="J3448" s="3"/>
      <c r="K3448" s="3"/>
      <c r="L3448" s="3"/>
    </row>
    <row r="3449" spans="2:12" x14ac:dyDescent="0.2">
      <c r="B3449" s="71"/>
      <c r="C3449" s="71"/>
      <c r="D3449" s="3"/>
      <c r="E3449" s="3"/>
      <c r="F3449" s="3"/>
      <c r="G3449" s="69"/>
      <c r="H3449" s="3"/>
      <c r="I3449" s="3"/>
      <c r="J3449" s="3"/>
      <c r="K3449" s="3"/>
      <c r="L3449" s="3"/>
    </row>
    <row r="3450" spans="2:12" x14ac:dyDescent="0.2">
      <c r="B3450" s="71"/>
      <c r="C3450" s="71"/>
      <c r="D3450" s="3"/>
      <c r="E3450" s="3"/>
      <c r="F3450" s="3"/>
      <c r="G3450" s="69"/>
      <c r="H3450" s="3"/>
      <c r="I3450" s="3"/>
      <c r="J3450" s="3"/>
      <c r="K3450" s="3"/>
      <c r="L3450" s="3"/>
    </row>
    <row r="3451" spans="2:12" x14ac:dyDescent="0.2">
      <c r="B3451" s="71"/>
      <c r="C3451" s="71"/>
      <c r="D3451" s="3"/>
      <c r="E3451" s="3"/>
      <c r="F3451" s="3"/>
      <c r="G3451" s="69"/>
      <c r="H3451" s="3"/>
      <c r="I3451" s="3"/>
      <c r="J3451" s="3"/>
      <c r="K3451" s="3"/>
      <c r="L3451" s="3"/>
    </row>
    <row r="3452" spans="2:12" x14ac:dyDescent="0.2">
      <c r="B3452" s="71"/>
      <c r="C3452" s="71"/>
      <c r="D3452" s="3"/>
      <c r="E3452" s="3"/>
      <c r="F3452" s="3"/>
      <c r="G3452" s="69"/>
      <c r="H3452" s="3"/>
      <c r="I3452" s="3"/>
      <c r="J3452" s="3"/>
      <c r="K3452" s="3"/>
      <c r="L3452" s="3"/>
    </row>
    <row r="3453" spans="2:12" x14ac:dyDescent="0.2">
      <c r="B3453" s="71"/>
      <c r="C3453" s="71"/>
      <c r="D3453" s="3"/>
      <c r="E3453" s="3"/>
      <c r="F3453" s="3"/>
      <c r="G3453" s="69"/>
      <c r="H3453" s="3"/>
      <c r="I3453" s="3"/>
      <c r="J3453" s="3"/>
      <c r="K3453" s="3"/>
      <c r="L3453" s="3"/>
    </row>
    <row r="3454" spans="2:12" x14ac:dyDescent="0.2">
      <c r="B3454" s="71"/>
      <c r="C3454" s="71"/>
      <c r="D3454" s="3"/>
      <c r="E3454" s="3"/>
      <c r="F3454" s="3"/>
      <c r="G3454" s="69"/>
      <c r="H3454" s="3"/>
      <c r="I3454" s="3"/>
      <c r="J3454" s="3"/>
      <c r="K3454" s="3"/>
      <c r="L3454" s="3"/>
    </row>
    <row r="3455" spans="2:12" x14ac:dyDescent="0.2">
      <c r="B3455" s="71"/>
      <c r="C3455" s="71"/>
      <c r="D3455" s="3"/>
      <c r="E3455" s="3"/>
      <c r="F3455" s="3"/>
      <c r="G3455" s="69"/>
      <c r="H3455" s="3"/>
      <c r="I3455" s="3"/>
      <c r="J3455" s="3"/>
      <c r="K3455" s="3"/>
      <c r="L3455" s="3"/>
    </row>
    <row r="3456" spans="2:12" x14ac:dyDescent="0.2">
      <c r="B3456" s="71"/>
      <c r="C3456" s="71"/>
      <c r="D3456" s="3"/>
      <c r="E3456" s="3"/>
      <c r="F3456" s="3"/>
      <c r="G3456" s="69"/>
      <c r="H3456" s="3"/>
      <c r="I3456" s="3"/>
      <c r="J3456" s="3"/>
      <c r="K3456" s="3"/>
      <c r="L3456" s="3"/>
    </row>
    <row r="3457" spans="2:12" x14ac:dyDescent="0.2">
      <c r="B3457" s="71"/>
      <c r="C3457" s="71"/>
      <c r="D3457" s="3"/>
      <c r="E3457" s="3"/>
      <c r="F3457" s="3"/>
      <c r="G3457" s="69"/>
      <c r="H3457" s="3"/>
      <c r="I3457" s="3"/>
      <c r="J3457" s="3"/>
      <c r="K3457" s="3"/>
      <c r="L3457" s="3"/>
    </row>
    <row r="3458" spans="2:12" x14ac:dyDescent="0.2">
      <c r="B3458" s="71"/>
      <c r="C3458" s="71"/>
      <c r="D3458" s="3"/>
      <c r="E3458" s="3"/>
      <c r="F3458" s="3"/>
      <c r="G3458" s="69"/>
      <c r="H3458" s="3"/>
      <c r="I3458" s="3"/>
      <c r="J3458" s="3"/>
      <c r="K3458" s="3"/>
      <c r="L3458" s="3"/>
    </row>
    <row r="3459" spans="2:12" x14ac:dyDescent="0.2">
      <c r="B3459" s="71"/>
      <c r="C3459" s="71"/>
      <c r="D3459" s="3"/>
      <c r="E3459" s="3"/>
      <c r="F3459" s="3"/>
      <c r="G3459" s="69"/>
      <c r="H3459" s="3"/>
      <c r="I3459" s="3"/>
      <c r="J3459" s="3"/>
      <c r="K3459" s="3"/>
      <c r="L3459" s="3"/>
    </row>
    <row r="3460" spans="2:12" x14ac:dyDescent="0.2">
      <c r="B3460" s="71"/>
      <c r="C3460" s="71"/>
      <c r="D3460" s="3"/>
      <c r="E3460" s="3"/>
      <c r="F3460" s="3"/>
      <c r="G3460" s="69"/>
      <c r="H3460" s="3"/>
      <c r="I3460" s="3"/>
      <c r="J3460" s="3"/>
      <c r="K3460" s="3"/>
      <c r="L3460" s="3"/>
    </row>
    <row r="3461" spans="2:12" x14ac:dyDescent="0.2">
      <c r="B3461" s="71"/>
      <c r="C3461" s="71"/>
      <c r="D3461" s="3"/>
      <c r="E3461" s="3"/>
      <c r="F3461" s="3"/>
      <c r="G3461" s="69"/>
      <c r="H3461" s="3"/>
      <c r="I3461" s="3"/>
      <c r="J3461" s="3"/>
      <c r="K3461" s="3"/>
      <c r="L3461" s="3"/>
    </row>
    <row r="3462" spans="2:12" x14ac:dyDescent="0.2">
      <c r="B3462" s="71"/>
      <c r="C3462" s="71"/>
      <c r="D3462" s="3"/>
      <c r="E3462" s="3"/>
      <c r="F3462" s="3"/>
      <c r="G3462" s="69"/>
      <c r="H3462" s="3"/>
      <c r="I3462" s="3"/>
      <c r="J3462" s="3"/>
      <c r="K3462" s="3"/>
      <c r="L3462" s="3"/>
    </row>
    <row r="3463" spans="2:12" x14ac:dyDescent="0.2">
      <c r="B3463" s="71"/>
      <c r="C3463" s="71"/>
      <c r="D3463" s="3"/>
      <c r="E3463" s="3"/>
      <c r="F3463" s="3"/>
      <c r="G3463" s="69"/>
      <c r="H3463" s="3"/>
      <c r="I3463" s="3"/>
      <c r="J3463" s="3"/>
      <c r="K3463" s="3"/>
      <c r="L3463" s="3"/>
    </row>
    <row r="3464" spans="2:12" x14ac:dyDescent="0.2">
      <c r="B3464" s="71"/>
      <c r="C3464" s="71"/>
      <c r="D3464" s="3"/>
      <c r="E3464" s="3"/>
      <c r="F3464" s="3"/>
      <c r="G3464" s="69"/>
      <c r="H3464" s="3"/>
      <c r="I3464" s="3"/>
      <c r="J3464" s="3"/>
      <c r="K3464" s="3"/>
      <c r="L3464" s="3"/>
    </row>
    <row r="3465" spans="2:12" x14ac:dyDescent="0.2">
      <c r="B3465" s="71"/>
      <c r="C3465" s="71"/>
      <c r="D3465" s="3"/>
      <c r="E3465" s="3"/>
      <c r="F3465" s="3"/>
      <c r="G3465" s="69"/>
      <c r="H3465" s="3"/>
      <c r="I3465" s="3"/>
      <c r="J3465" s="3"/>
      <c r="K3465" s="3"/>
      <c r="L3465" s="3"/>
    </row>
    <row r="3466" spans="2:12" x14ac:dyDescent="0.2">
      <c r="B3466" s="71"/>
      <c r="C3466" s="71"/>
      <c r="D3466" s="3"/>
      <c r="E3466" s="3"/>
      <c r="F3466" s="3"/>
      <c r="G3466" s="69"/>
      <c r="H3466" s="3"/>
      <c r="I3466" s="3"/>
      <c r="J3466" s="3"/>
      <c r="K3466" s="3"/>
      <c r="L3466" s="3"/>
    </row>
    <row r="3467" spans="2:12" x14ac:dyDescent="0.2">
      <c r="B3467" s="71"/>
      <c r="C3467" s="71"/>
      <c r="D3467" s="3"/>
      <c r="E3467" s="3"/>
      <c r="F3467" s="3"/>
      <c r="G3467" s="69"/>
      <c r="H3467" s="3"/>
      <c r="I3467" s="3"/>
      <c r="J3467" s="3"/>
      <c r="K3467" s="3"/>
      <c r="L3467" s="3"/>
    </row>
    <row r="3468" spans="2:12" x14ac:dyDescent="0.2">
      <c r="B3468" s="71"/>
      <c r="C3468" s="71"/>
      <c r="D3468" s="3"/>
      <c r="E3468" s="3"/>
      <c r="F3468" s="3"/>
      <c r="G3468" s="69"/>
      <c r="H3468" s="3"/>
      <c r="I3468" s="3"/>
      <c r="J3468" s="3"/>
      <c r="K3468" s="3"/>
      <c r="L3468" s="3"/>
    </row>
    <row r="3469" spans="2:12" x14ac:dyDescent="0.2">
      <c r="B3469" s="71"/>
      <c r="C3469" s="71"/>
      <c r="D3469" s="3"/>
      <c r="E3469" s="3"/>
      <c r="F3469" s="3"/>
      <c r="G3469" s="69"/>
      <c r="H3469" s="3"/>
      <c r="I3469" s="3"/>
      <c r="J3469" s="3"/>
      <c r="K3469" s="3"/>
      <c r="L3469" s="3"/>
    </row>
    <row r="3470" spans="2:12" x14ac:dyDescent="0.2">
      <c r="B3470" s="71"/>
      <c r="C3470" s="71"/>
      <c r="D3470" s="3"/>
      <c r="E3470" s="3"/>
      <c r="F3470" s="3"/>
      <c r="G3470" s="69"/>
      <c r="H3470" s="3"/>
      <c r="I3470" s="3"/>
      <c r="J3470" s="3"/>
      <c r="K3470" s="3"/>
      <c r="L3470" s="3"/>
    </row>
    <row r="3471" spans="2:12" x14ac:dyDescent="0.2">
      <c r="B3471" s="71"/>
      <c r="C3471" s="71"/>
      <c r="D3471" s="3"/>
      <c r="E3471" s="3"/>
      <c r="F3471" s="3"/>
      <c r="G3471" s="69"/>
      <c r="H3471" s="3"/>
      <c r="I3471" s="3"/>
      <c r="J3471" s="3"/>
      <c r="K3471" s="3"/>
      <c r="L3471" s="3"/>
    </row>
    <row r="3472" spans="2:12" x14ac:dyDescent="0.2">
      <c r="B3472" s="71"/>
      <c r="C3472" s="71"/>
      <c r="D3472" s="3"/>
      <c r="E3472" s="3"/>
      <c r="F3472" s="3"/>
      <c r="G3472" s="69"/>
      <c r="H3472" s="3"/>
      <c r="I3472" s="3"/>
      <c r="J3472" s="3"/>
      <c r="K3472" s="3"/>
      <c r="L3472" s="3"/>
    </row>
    <row r="3473" spans="2:12" x14ac:dyDescent="0.2">
      <c r="B3473" s="71"/>
      <c r="C3473" s="71"/>
      <c r="D3473" s="3"/>
      <c r="E3473" s="3"/>
      <c r="F3473" s="3"/>
      <c r="G3473" s="69"/>
      <c r="H3473" s="3"/>
      <c r="I3473" s="3"/>
      <c r="J3473" s="3"/>
      <c r="K3473" s="3"/>
      <c r="L3473" s="3"/>
    </row>
    <row r="3474" spans="2:12" x14ac:dyDescent="0.2">
      <c r="B3474" s="71"/>
      <c r="C3474" s="71"/>
      <c r="D3474" s="3"/>
      <c r="E3474" s="3"/>
      <c r="F3474" s="3"/>
      <c r="G3474" s="69"/>
      <c r="H3474" s="3"/>
      <c r="I3474" s="3"/>
      <c r="J3474" s="3"/>
      <c r="K3474" s="3"/>
      <c r="L3474" s="3"/>
    </row>
    <row r="3475" spans="2:12" x14ac:dyDescent="0.2">
      <c r="B3475" s="71"/>
      <c r="C3475" s="71"/>
      <c r="D3475" s="3"/>
      <c r="E3475" s="3"/>
      <c r="F3475" s="3"/>
      <c r="G3475" s="69"/>
      <c r="H3475" s="3"/>
      <c r="I3475" s="3"/>
      <c r="J3475" s="3"/>
      <c r="K3475" s="3"/>
      <c r="L3475" s="3"/>
    </row>
    <row r="3476" spans="2:12" x14ac:dyDescent="0.2">
      <c r="B3476" s="71"/>
      <c r="C3476" s="71"/>
      <c r="D3476" s="3"/>
      <c r="E3476" s="3"/>
      <c r="F3476" s="3"/>
      <c r="G3476" s="69"/>
      <c r="H3476" s="3"/>
      <c r="I3476" s="3"/>
      <c r="J3476" s="3"/>
      <c r="K3476" s="3"/>
      <c r="L3476" s="3"/>
    </row>
    <row r="3477" spans="2:12" x14ac:dyDescent="0.2">
      <c r="B3477" s="71"/>
      <c r="C3477" s="71"/>
      <c r="D3477" s="3"/>
      <c r="E3477" s="3"/>
      <c r="F3477" s="3"/>
      <c r="G3477" s="69"/>
      <c r="H3477" s="3"/>
      <c r="I3477" s="3"/>
      <c r="J3477" s="3"/>
      <c r="K3477" s="3"/>
      <c r="L3477" s="3"/>
    </row>
    <row r="3478" spans="2:12" x14ac:dyDescent="0.2">
      <c r="B3478" s="71"/>
      <c r="C3478" s="71"/>
      <c r="D3478" s="3"/>
      <c r="E3478" s="3"/>
      <c r="F3478" s="3"/>
      <c r="G3478" s="69"/>
      <c r="H3478" s="3"/>
      <c r="I3478" s="3"/>
      <c r="J3478" s="3"/>
      <c r="K3478" s="3"/>
      <c r="L3478" s="3"/>
    </row>
    <row r="3479" spans="2:12" x14ac:dyDescent="0.2">
      <c r="B3479" s="71"/>
      <c r="C3479" s="71"/>
      <c r="D3479" s="3"/>
      <c r="E3479" s="3"/>
      <c r="F3479" s="3"/>
      <c r="G3479" s="69"/>
      <c r="H3479" s="3"/>
      <c r="I3479" s="3"/>
      <c r="J3479" s="3"/>
      <c r="K3479" s="3"/>
      <c r="L3479" s="3"/>
    </row>
    <row r="3480" spans="2:12" x14ac:dyDescent="0.2">
      <c r="B3480" s="71"/>
      <c r="C3480" s="71"/>
      <c r="D3480" s="3"/>
      <c r="E3480" s="3"/>
      <c r="F3480" s="3"/>
      <c r="G3480" s="69"/>
      <c r="H3480" s="3"/>
      <c r="I3480" s="3"/>
      <c r="J3480" s="3"/>
      <c r="K3480" s="3"/>
      <c r="L3480" s="3"/>
    </row>
    <row r="3481" spans="2:12" x14ac:dyDescent="0.2">
      <c r="B3481" s="71"/>
      <c r="C3481" s="71"/>
      <c r="D3481" s="3"/>
      <c r="E3481" s="3"/>
      <c r="F3481" s="3"/>
      <c r="G3481" s="69"/>
      <c r="H3481" s="3"/>
      <c r="I3481" s="3"/>
      <c r="J3481" s="3"/>
      <c r="K3481" s="3"/>
      <c r="L3481" s="3"/>
    </row>
    <row r="3482" spans="2:12" x14ac:dyDescent="0.2">
      <c r="B3482" s="71"/>
      <c r="C3482" s="71"/>
      <c r="D3482" s="3"/>
      <c r="E3482" s="3"/>
      <c r="F3482" s="3"/>
      <c r="G3482" s="69"/>
      <c r="H3482" s="3"/>
      <c r="I3482" s="3"/>
      <c r="J3482" s="3"/>
      <c r="K3482" s="3"/>
      <c r="L3482" s="3"/>
    </row>
    <row r="3483" spans="2:12" x14ac:dyDescent="0.2">
      <c r="B3483" s="71"/>
      <c r="C3483" s="71"/>
      <c r="D3483" s="3"/>
      <c r="E3483" s="3"/>
      <c r="F3483" s="3"/>
      <c r="G3483" s="69"/>
      <c r="H3483" s="3"/>
      <c r="I3483" s="3"/>
      <c r="J3483" s="3"/>
      <c r="K3483" s="3"/>
      <c r="L3483" s="3"/>
    </row>
    <row r="3484" spans="2:12" x14ac:dyDescent="0.2">
      <c r="B3484" s="71"/>
      <c r="C3484" s="71"/>
      <c r="D3484" s="3"/>
      <c r="E3484" s="3"/>
      <c r="F3484" s="3"/>
      <c r="G3484" s="69"/>
      <c r="H3484" s="3"/>
      <c r="I3484" s="3"/>
      <c r="J3484" s="3"/>
      <c r="K3484" s="3"/>
      <c r="L3484" s="3"/>
    </row>
    <row r="3485" spans="2:12" x14ac:dyDescent="0.2">
      <c r="B3485" s="71"/>
      <c r="C3485" s="71"/>
      <c r="D3485" s="3"/>
      <c r="E3485" s="3"/>
      <c r="F3485" s="3"/>
      <c r="G3485" s="69"/>
      <c r="H3485" s="3"/>
      <c r="I3485" s="3"/>
      <c r="J3485" s="3"/>
      <c r="K3485" s="3"/>
      <c r="L3485" s="3"/>
    </row>
    <row r="3486" spans="2:12" x14ac:dyDescent="0.2">
      <c r="B3486" s="71"/>
      <c r="C3486" s="71"/>
      <c r="D3486" s="3"/>
      <c r="E3486" s="3"/>
      <c r="F3486" s="3"/>
      <c r="G3486" s="69"/>
      <c r="H3486" s="3"/>
      <c r="I3486" s="3"/>
      <c r="J3486" s="3"/>
      <c r="K3486" s="3"/>
      <c r="L3486" s="3"/>
    </row>
    <row r="3487" spans="2:12" x14ac:dyDescent="0.2">
      <c r="B3487" s="71"/>
      <c r="C3487" s="71"/>
      <c r="D3487" s="3"/>
      <c r="E3487" s="3"/>
      <c r="F3487" s="3"/>
      <c r="G3487" s="69"/>
      <c r="H3487" s="3"/>
      <c r="I3487" s="3"/>
      <c r="J3487" s="3"/>
      <c r="K3487" s="3"/>
      <c r="L3487" s="3"/>
    </row>
    <row r="3488" spans="2:12" x14ac:dyDescent="0.2">
      <c r="B3488" s="71"/>
      <c r="C3488" s="71"/>
      <c r="D3488" s="3"/>
      <c r="E3488" s="3"/>
      <c r="F3488" s="3"/>
      <c r="G3488" s="69"/>
      <c r="H3488" s="3"/>
      <c r="I3488" s="3"/>
      <c r="J3488" s="3"/>
      <c r="K3488" s="3"/>
      <c r="L3488" s="3"/>
    </row>
    <row r="3489" spans="2:12" x14ac:dyDescent="0.2">
      <c r="B3489" s="71"/>
      <c r="C3489" s="71"/>
      <c r="D3489" s="3"/>
      <c r="E3489" s="3"/>
      <c r="F3489" s="3"/>
      <c r="G3489" s="69"/>
      <c r="H3489" s="3"/>
      <c r="I3489" s="3"/>
      <c r="J3489" s="3"/>
      <c r="K3489" s="3"/>
      <c r="L3489" s="3"/>
    </row>
    <row r="3490" spans="2:12" x14ac:dyDescent="0.2">
      <c r="B3490" s="71"/>
      <c r="C3490" s="71"/>
      <c r="D3490" s="3"/>
      <c r="E3490" s="3"/>
      <c r="F3490" s="3"/>
      <c r="G3490" s="69"/>
      <c r="H3490" s="3"/>
      <c r="I3490" s="3"/>
      <c r="J3490" s="3"/>
      <c r="K3490" s="3"/>
      <c r="L3490" s="3"/>
    </row>
    <row r="3491" spans="2:12" x14ac:dyDescent="0.2">
      <c r="B3491" s="71"/>
      <c r="C3491" s="71"/>
      <c r="D3491" s="3"/>
      <c r="E3491" s="3"/>
      <c r="F3491" s="3"/>
      <c r="G3491" s="69"/>
      <c r="H3491" s="3"/>
      <c r="I3491" s="3"/>
      <c r="J3491" s="3"/>
      <c r="K3491" s="3"/>
      <c r="L3491" s="3"/>
    </row>
    <row r="3492" spans="2:12" x14ac:dyDescent="0.2">
      <c r="B3492" s="71"/>
      <c r="C3492" s="71"/>
      <c r="D3492" s="3"/>
      <c r="E3492" s="3"/>
      <c r="F3492" s="3"/>
      <c r="G3492" s="69"/>
      <c r="H3492" s="3"/>
      <c r="I3492" s="3"/>
      <c r="J3492" s="3"/>
      <c r="K3492" s="3"/>
      <c r="L3492" s="3"/>
    </row>
    <row r="3493" spans="2:12" x14ac:dyDescent="0.2">
      <c r="B3493" s="71"/>
      <c r="C3493" s="71"/>
      <c r="D3493" s="3"/>
      <c r="E3493" s="3"/>
      <c r="F3493" s="3"/>
      <c r="G3493" s="69"/>
      <c r="H3493" s="3"/>
      <c r="I3493" s="3"/>
      <c r="J3493" s="3"/>
      <c r="K3493" s="3"/>
      <c r="L3493" s="3"/>
    </row>
    <row r="3494" spans="2:12" x14ac:dyDescent="0.2">
      <c r="B3494" s="71"/>
      <c r="C3494" s="71"/>
      <c r="D3494" s="3"/>
      <c r="E3494" s="3"/>
      <c r="F3494" s="3"/>
      <c r="G3494" s="69"/>
      <c r="H3494" s="3"/>
      <c r="I3494" s="3"/>
      <c r="J3494" s="3"/>
      <c r="K3494" s="3"/>
      <c r="L3494" s="3"/>
    </row>
    <row r="3495" spans="2:12" x14ac:dyDescent="0.2">
      <c r="B3495" s="71"/>
      <c r="C3495" s="71"/>
      <c r="D3495" s="3"/>
      <c r="E3495" s="3"/>
      <c r="F3495" s="3"/>
      <c r="G3495" s="69"/>
      <c r="H3495" s="3"/>
      <c r="I3495" s="3"/>
      <c r="J3495" s="3"/>
      <c r="K3495" s="3"/>
      <c r="L3495" s="3"/>
    </row>
    <row r="3496" spans="2:12" x14ac:dyDescent="0.2">
      <c r="B3496" s="71"/>
      <c r="C3496" s="71"/>
      <c r="D3496" s="3"/>
      <c r="E3496" s="3"/>
      <c r="F3496" s="3"/>
      <c r="G3496" s="69"/>
      <c r="H3496" s="3"/>
      <c r="I3496" s="3"/>
      <c r="J3496" s="3"/>
      <c r="K3496" s="3"/>
      <c r="L3496" s="3"/>
    </row>
    <row r="3497" spans="2:12" x14ac:dyDescent="0.2">
      <c r="B3497" s="71"/>
      <c r="C3497" s="71"/>
      <c r="D3497" s="3"/>
      <c r="E3497" s="3"/>
      <c r="F3497" s="3"/>
      <c r="G3497" s="69"/>
      <c r="H3497" s="3"/>
      <c r="I3497" s="3"/>
      <c r="J3497" s="3"/>
      <c r="K3497" s="3"/>
      <c r="L3497" s="3"/>
    </row>
    <row r="3498" spans="2:12" x14ac:dyDescent="0.2">
      <c r="B3498" s="71"/>
      <c r="C3498" s="71"/>
      <c r="D3498" s="3"/>
      <c r="E3498" s="3"/>
      <c r="F3498" s="3"/>
      <c r="G3498" s="69"/>
      <c r="H3498" s="3"/>
      <c r="I3498" s="3"/>
      <c r="J3498" s="3"/>
      <c r="K3498" s="3"/>
      <c r="L3498" s="3"/>
    </row>
    <row r="3499" spans="2:12" x14ac:dyDescent="0.2">
      <c r="B3499" s="71"/>
      <c r="C3499" s="71"/>
      <c r="D3499" s="3"/>
      <c r="E3499" s="3"/>
      <c r="F3499" s="3"/>
      <c r="G3499" s="69"/>
      <c r="H3499" s="3"/>
      <c r="I3499" s="3"/>
      <c r="J3499" s="3"/>
      <c r="K3499" s="3"/>
      <c r="L3499" s="3"/>
    </row>
    <row r="3500" spans="2:12" x14ac:dyDescent="0.2">
      <c r="B3500" s="71"/>
      <c r="C3500" s="71"/>
      <c r="D3500" s="3"/>
      <c r="E3500" s="3"/>
      <c r="F3500" s="3"/>
      <c r="G3500" s="69"/>
      <c r="H3500" s="3"/>
      <c r="I3500" s="3"/>
      <c r="J3500" s="3"/>
      <c r="K3500" s="3"/>
      <c r="L3500" s="3"/>
    </row>
    <row r="3501" spans="2:12" x14ac:dyDescent="0.2">
      <c r="B3501" s="71"/>
      <c r="C3501" s="71"/>
      <c r="D3501" s="3"/>
      <c r="E3501" s="3"/>
      <c r="F3501" s="3"/>
      <c r="G3501" s="69"/>
      <c r="H3501" s="3"/>
      <c r="I3501" s="3"/>
      <c r="J3501" s="3"/>
      <c r="K3501" s="3"/>
      <c r="L3501" s="3"/>
    </row>
    <row r="3502" spans="2:12" x14ac:dyDescent="0.2">
      <c r="B3502" s="71"/>
      <c r="C3502" s="71"/>
      <c r="D3502" s="3"/>
      <c r="E3502" s="3"/>
      <c r="F3502" s="3"/>
      <c r="G3502" s="69"/>
      <c r="H3502" s="3"/>
      <c r="I3502" s="3"/>
      <c r="J3502" s="3"/>
      <c r="K3502" s="3"/>
      <c r="L3502" s="3"/>
    </row>
    <row r="3503" spans="2:12" x14ac:dyDescent="0.2">
      <c r="B3503" s="71"/>
      <c r="C3503" s="71"/>
      <c r="D3503" s="3"/>
      <c r="E3503" s="3"/>
      <c r="F3503" s="3"/>
      <c r="G3503" s="69"/>
      <c r="H3503" s="3"/>
      <c r="I3503" s="3"/>
      <c r="J3503" s="3"/>
      <c r="K3503" s="3"/>
      <c r="L3503" s="3"/>
    </row>
    <row r="3504" spans="2:12" x14ac:dyDescent="0.2">
      <c r="B3504" s="71"/>
      <c r="C3504" s="71"/>
      <c r="D3504" s="3"/>
      <c r="E3504" s="3"/>
      <c r="F3504" s="3"/>
      <c r="G3504" s="69"/>
      <c r="H3504" s="3"/>
      <c r="I3504" s="3"/>
      <c r="J3504" s="3"/>
      <c r="K3504" s="3"/>
      <c r="L3504" s="3"/>
    </row>
    <row r="3505" spans="2:12" x14ac:dyDescent="0.2">
      <c r="B3505" s="71"/>
      <c r="C3505" s="71"/>
      <c r="D3505" s="3"/>
      <c r="E3505" s="3"/>
      <c r="F3505" s="3"/>
      <c r="G3505" s="69"/>
      <c r="H3505" s="3"/>
      <c r="I3505" s="3"/>
      <c r="J3505" s="3"/>
      <c r="K3505" s="3"/>
      <c r="L3505" s="3"/>
    </row>
    <row r="3506" spans="2:12" x14ac:dyDescent="0.2">
      <c r="B3506" s="71"/>
      <c r="C3506" s="71"/>
      <c r="D3506" s="3"/>
      <c r="E3506" s="3"/>
      <c r="F3506" s="3"/>
      <c r="G3506" s="69"/>
      <c r="H3506" s="3"/>
      <c r="I3506" s="3"/>
      <c r="J3506" s="3"/>
      <c r="K3506" s="3"/>
      <c r="L3506" s="3"/>
    </row>
    <row r="3507" spans="2:12" x14ac:dyDescent="0.2">
      <c r="B3507" s="71"/>
      <c r="C3507" s="71"/>
      <c r="D3507" s="3"/>
      <c r="E3507" s="3"/>
      <c r="F3507" s="3"/>
      <c r="G3507" s="69"/>
      <c r="H3507" s="3"/>
      <c r="I3507" s="3"/>
      <c r="J3507" s="3"/>
      <c r="K3507" s="3"/>
      <c r="L3507" s="3"/>
    </row>
    <row r="3508" spans="2:12" x14ac:dyDescent="0.2">
      <c r="B3508" s="71"/>
      <c r="C3508" s="71"/>
      <c r="D3508" s="3"/>
      <c r="E3508" s="3"/>
      <c r="F3508" s="3"/>
      <c r="G3508" s="69"/>
      <c r="H3508" s="3"/>
      <c r="I3508" s="3"/>
      <c r="J3508" s="3"/>
      <c r="K3508" s="3"/>
      <c r="L3508" s="3"/>
    </row>
    <row r="3509" spans="2:12" x14ac:dyDescent="0.2">
      <c r="B3509" s="71"/>
      <c r="C3509" s="71"/>
      <c r="D3509" s="3"/>
      <c r="E3509" s="3"/>
      <c r="F3509" s="3"/>
      <c r="G3509" s="69"/>
      <c r="H3509" s="3"/>
      <c r="I3509" s="3"/>
      <c r="J3509" s="3"/>
      <c r="K3509" s="3"/>
      <c r="L3509" s="3"/>
    </row>
    <row r="3510" spans="2:12" x14ac:dyDescent="0.2">
      <c r="B3510" s="71"/>
      <c r="C3510" s="71"/>
      <c r="D3510" s="3"/>
      <c r="E3510" s="3"/>
      <c r="F3510" s="3"/>
      <c r="G3510" s="69"/>
      <c r="H3510" s="3"/>
      <c r="I3510" s="3"/>
      <c r="J3510" s="3"/>
      <c r="K3510" s="3"/>
      <c r="L3510" s="3"/>
    </row>
    <row r="3511" spans="2:12" x14ac:dyDescent="0.2">
      <c r="B3511" s="71"/>
      <c r="C3511" s="71"/>
      <c r="D3511" s="3"/>
      <c r="E3511" s="3"/>
      <c r="F3511" s="3"/>
      <c r="G3511" s="69"/>
      <c r="H3511" s="3"/>
      <c r="I3511" s="3"/>
      <c r="J3511" s="3"/>
      <c r="K3511" s="3"/>
      <c r="L3511" s="3"/>
    </row>
    <row r="3512" spans="2:12" x14ac:dyDescent="0.2">
      <c r="B3512" s="71"/>
      <c r="C3512" s="71"/>
      <c r="D3512" s="3"/>
      <c r="E3512" s="3"/>
      <c r="F3512" s="3"/>
      <c r="G3512" s="69"/>
      <c r="H3512" s="3"/>
      <c r="I3512" s="3"/>
      <c r="J3512" s="3"/>
      <c r="K3512" s="3"/>
      <c r="L3512" s="3"/>
    </row>
    <row r="3513" spans="2:12" x14ac:dyDescent="0.2">
      <c r="B3513" s="71"/>
      <c r="C3513" s="71"/>
      <c r="D3513" s="3"/>
      <c r="E3513" s="3"/>
      <c r="F3513" s="3"/>
      <c r="G3513" s="69"/>
      <c r="H3513" s="3"/>
      <c r="I3513" s="3"/>
      <c r="J3513" s="3"/>
      <c r="K3513" s="3"/>
      <c r="L3513" s="3"/>
    </row>
    <row r="3514" spans="2:12" x14ac:dyDescent="0.2">
      <c r="B3514" s="71"/>
      <c r="C3514" s="71"/>
      <c r="D3514" s="3"/>
      <c r="E3514" s="3"/>
      <c r="F3514" s="3"/>
      <c r="G3514" s="69"/>
      <c r="H3514" s="3"/>
      <c r="I3514" s="3"/>
      <c r="J3514" s="3"/>
      <c r="K3514" s="3"/>
      <c r="L3514" s="3"/>
    </row>
    <row r="3515" spans="2:12" x14ac:dyDescent="0.2">
      <c r="B3515" s="71"/>
      <c r="C3515" s="71"/>
      <c r="D3515" s="3"/>
      <c r="E3515" s="3"/>
      <c r="F3515" s="3"/>
      <c r="G3515" s="69"/>
      <c r="H3515" s="3"/>
      <c r="I3515" s="3"/>
      <c r="J3515" s="3"/>
      <c r="K3515" s="3"/>
      <c r="L3515" s="3"/>
    </row>
    <row r="3516" spans="2:12" x14ac:dyDescent="0.2">
      <c r="B3516" s="71"/>
      <c r="C3516" s="71"/>
      <c r="D3516" s="3"/>
      <c r="E3516" s="3"/>
      <c r="F3516" s="3"/>
      <c r="G3516" s="69"/>
      <c r="H3516" s="3"/>
      <c r="I3516" s="3"/>
      <c r="J3516" s="3"/>
      <c r="K3516" s="3"/>
      <c r="L3516" s="3"/>
    </row>
    <row r="3517" spans="2:12" x14ac:dyDescent="0.2">
      <c r="B3517" s="71"/>
      <c r="C3517" s="71"/>
      <c r="D3517" s="3"/>
      <c r="E3517" s="3"/>
      <c r="F3517" s="3"/>
      <c r="G3517" s="69"/>
      <c r="H3517" s="3"/>
      <c r="I3517" s="3"/>
      <c r="J3517" s="3"/>
      <c r="K3517" s="3"/>
      <c r="L3517" s="3"/>
    </row>
    <row r="3518" spans="2:12" x14ac:dyDescent="0.2">
      <c r="B3518" s="71"/>
      <c r="C3518" s="71"/>
      <c r="D3518" s="3"/>
      <c r="E3518" s="3"/>
      <c r="F3518" s="3"/>
      <c r="G3518" s="69"/>
      <c r="H3518" s="3"/>
      <c r="I3518" s="3"/>
      <c r="J3518" s="3"/>
      <c r="K3518" s="3"/>
      <c r="L3518" s="3"/>
    </row>
    <row r="3519" spans="2:12" x14ac:dyDescent="0.2">
      <c r="B3519" s="71"/>
      <c r="C3519" s="71"/>
      <c r="D3519" s="3"/>
      <c r="E3519" s="3"/>
      <c r="F3519" s="3"/>
      <c r="G3519" s="69"/>
      <c r="H3519" s="3"/>
      <c r="I3519" s="3"/>
      <c r="J3519" s="3"/>
      <c r="K3519" s="3"/>
      <c r="L3519" s="3"/>
    </row>
    <row r="3520" spans="2:12" x14ac:dyDescent="0.2">
      <c r="B3520" s="71"/>
      <c r="C3520" s="71"/>
      <c r="D3520" s="3"/>
      <c r="E3520" s="3"/>
      <c r="F3520" s="3"/>
      <c r="G3520" s="69"/>
      <c r="H3520" s="3"/>
      <c r="I3520" s="3"/>
      <c r="J3520" s="3"/>
      <c r="K3520" s="3"/>
      <c r="L3520" s="3"/>
    </row>
    <row r="3521" spans="2:12" x14ac:dyDescent="0.2">
      <c r="B3521" s="71"/>
      <c r="C3521" s="71"/>
      <c r="D3521" s="3"/>
      <c r="E3521" s="3"/>
      <c r="F3521" s="3"/>
      <c r="G3521" s="69"/>
      <c r="H3521" s="3"/>
      <c r="I3521" s="3"/>
      <c r="J3521" s="3"/>
      <c r="K3521" s="3"/>
      <c r="L3521" s="3"/>
    </row>
    <row r="3522" spans="2:12" x14ac:dyDescent="0.2">
      <c r="B3522" s="71"/>
      <c r="C3522" s="71"/>
      <c r="D3522" s="3"/>
      <c r="E3522" s="3"/>
      <c r="F3522" s="3"/>
      <c r="G3522" s="69"/>
      <c r="H3522" s="3"/>
      <c r="I3522" s="3"/>
      <c r="J3522" s="3"/>
      <c r="K3522" s="3"/>
      <c r="L3522" s="3"/>
    </row>
    <row r="3523" spans="2:12" x14ac:dyDescent="0.2">
      <c r="B3523" s="71"/>
      <c r="C3523" s="71"/>
      <c r="D3523" s="3"/>
      <c r="E3523" s="3"/>
      <c r="F3523" s="3"/>
      <c r="G3523" s="69"/>
      <c r="H3523" s="3"/>
      <c r="I3523" s="3"/>
      <c r="J3523" s="3"/>
      <c r="K3523" s="3"/>
      <c r="L3523" s="3"/>
    </row>
    <row r="3524" spans="2:12" x14ac:dyDescent="0.2">
      <c r="B3524" s="71"/>
      <c r="C3524" s="71"/>
      <c r="D3524" s="3"/>
      <c r="E3524" s="3"/>
      <c r="F3524" s="3"/>
      <c r="G3524" s="69"/>
      <c r="H3524" s="3"/>
      <c r="I3524" s="3"/>
      <c r="J3524" s="3"/>
      <c r="K3524" s="3"/>
      <c r="L3524" s="3"/>
    </row>
    <row r="3525" spans="2:12" x14ac:dyDescent="0.2">
      <c r="B3525" s="71"/>
      <c r="C3525" s="71"/>
      <c r="D3525" s="3"/>
      <c r="E3525" s="3"/>
      <c r="F3525" s="3"/>
      <c r="G3525" s="69"/>
      <c r="H3525" s="3"/>
      <c r="I3525" s="3"/>
      <c r="J3525" s="3"/>
      <c r="K3525" s="3"/>
      <c r="L3525" s="3"/>
    </row>
    <row r="3526" spans="2:12" x14ac:dyDescent="0.2">
      <c r="B3526" s="71"/>
      <c r="C3526" s="71"/>
      <c r="D3526" s="3"/>
      <c r="E3526" s="3"/>
      <c r="F3526" s="3"/>
      <c r="G3526" s="69"/>
      <c r="H3526" s="3"/>
      <c r="I3526" s="3"/>
      <c r="J3526" s="3"/>
      <c r="K3526" s="3"/>
      <c r="L3526" s="3"/>
    </row>
    <row r="3527" spans="2:12" x14ac:dyDescent="0.2">
      <c r="B3527" s="71"/>
      <c r="C3527" s="71"/>
      <c r="D3527" s="3"/>
      <c r="E3527" s="3"/>
      <c r="F3527" s="3"/>
      <c r="G3527" s="69"/>
      <c r="H3527" s="3"/>
      <c r="I3527" s="3"/>
      <c r="J3527" s="3"/>
      <c r="K3527" s="3"/>
      <c r="L3527" s="3"/>
    </row>
    <row r="3528" spans="2:12" x14ac:dyDescent="0.2">
      <c r="B3528" s="71"/>
      <c r="C3528" s="71"/>
      <c r="D3528" s="3"/>
      <c r="E3528" s="3"/>
      <c r="F3528" s="3"/>
      <c r="G3528" s="69"/>
      <c r="H3528" s="3"/>
      <c r="I3528" s="3"/>
      <c r="J3528" s="3"/>
      <c r="K3528" s="3"/>
      <c r="L3528" s="3"/>
    </row>
    <row r="3529" spans="2:12" x14ac:dyDescent="0.2">
      <c r="B3529" s="71"/>
      <c r="C3529" s="71"/>
      <c r="D3529" s="3"/>
      <c r="E3529" s="3"/>
      <c r="F3529" s="3"/>
      <c r="G3529" s="69"/>
      <c r="H3529" s="3"/>
      <c r="I3529" s="3"/>
      <c r="J3529" s="3"/>
      <c r="K3529" s="3"/>
      <c r="L3529" s="3"/>
    </row>
    <row r="3530" spans="2:12" x14ac:dyDescent="0.2">
      <c r="B3530" s="71"/>
      <c r="C3530" s="71"/>
      <c r="D3530" s="3"/>
      <c r="E3530" s="3"/>
      <c r="F3530" s="3"/>
      <c r="G3530" s="69"/>
      <c r="H3530" s="3"/>
      <c r="I3530" s="3"/>
      <c r="J3530" s="3"/>
      <c r="K3530" s="3"/>
      <c r="L3530" s="3"/>
    </row>
    <row r="3531" spans="2:12" x14ac:dyDescent="0.2">
      <c r="B3531" s="71"/>
      <c r="C3531" s="71"/>
      <c r="D3531" s="3"/>
      <c r="E3531" s="3"/>
      <c r="F3531" s="3"/>
      <c r="G3531" s="69"/>
      <c r="H3531" s="3"/>
      <c r="I3531" s="3"/>
      <c r="J3531" s="3"/>
      <c r="K3531" s="3"/>
      <c r="L3531" s="3"/>
    </row>
    <row r="3532" spans="2:12" x14ac:dyDescent="0.2">
      <c r="B3532" s="71"/>
      <c r="C3532" s="71"/>
      <c r="D3532" s="3"/>
      <c r="E3532" s="3"/>
      <c r="F3532" s="3"/>
      <c r="G3532" s="69"/>
      <c r="H3532" s="3"/>
      <c r="I3532" s="3"/>
      <c r="J3532" s="3"/>
      <c r="K3532" s="3"/>
      <c r="L3532" s="3"/>
    </row>
    <row r="3533" spans="2:12" x14ac:dyDescent="0.2">
      <c r="B3533" s="71"/>
      <c r="C3533" s="71"/>
      <c r="D3533" s="3"/>
      <c r="E3533" s="3"/>
      <c r="F3533" s="3"/>
      <c r="G3533" s="69"/>
      <c r="H3533" s="3"/>
      <c r="I3533" s="3"/>
      <c r="J3533" s="3"/>
      <c r="K3533" s="3"/>
      <c r="L3533" s="3"/>
    </row>
    <row r="3534" spans="2:12" x14ac:dyDescent="0.2">
      <c r="B3534" s="71"/>
      <c r="C3534" s="71"/>
      <c r="D3534" s="3"/>
      <c r="E3534" s="3"/>
      <c r="F3534" s="3"/>
      <c r="G3534" s="69"/>
      <c r="H3534" s="3"/>
      <c r="I3534" s="3"/>
      <c r="J3534" s="3"/>
      <c r="K3534" s="3"/>
      <c r="L3534" s="3"/>
    </row>
    <row r="3535" spans="2:12" x14ac:dyDescent="0.2">
      <c r="B3535" s="71"/>
      <c r="C3535" s="71"/>
      <c r="D3535" s="3"/>
      <c r="E3535" s="3"/>
      <c r="F3535" s="3"/>
      <c r="G3535" s="69"/>
      <c r="H3535" s="3"/>
      <c r="I3535" s="3"/>
      <c r="J3535" s="3"/>
      <c r="K3535" s="3"/>
      <c r="L3535" s="3"/>
    </row>
    <row r="3536" spans="2:12" x14ac:dyDescent="0.2">
      <c r="B3536" s="71"/>
      <c r="C3536" s="71"/>
      <c r="D3536" s="3"/>
      <c r="E3536" s="3"/>
      <c r="F3536" s="3"/>
      <c r="G3536" s="69"/>
      <c r="H3536" s="3"/>
      <c r="I3536" s="3"/>
      <c r="J3536" s="3"/>
      <c r="K3536" s="3"/>
      <c r="L3536" s="3"/>
    </row>
    <row r="3537" spans="2:12" x14ac:dyDescent="0.2">
      <c r="B3537" s="71"/>
      <c r="C3537" s="71"/>
      <c r="D3537" s="3"/>
      <c r="E3537" s="3"/>
      <c r="F3537" s="3"/>
      <c r="G3537" s="69"/>
      <c r="H3537" s="3"/>
      <c r="I3537" s="3"/>
      <c r="J3537" s="3"/>
      <c r="K3537" s="3"/>
      <c r="L3537" s="3"/>
    </row>
    <row r="3538" spans="2:12" x14ac:dyDescent="0.2">
      <c r="B3538" s="71"/>
      <c r="C3538" s="71"/>
      <c r="D3538" s="3"/>
      <c r="E3538" s="3"/>
      <c r="F3538" s="3"/>
      <c r="G3538" s="69"/>
      <c r="H3538" s="3"/>
      <c r="I3538" s="3"/>
      <c r="J3538" s="3"/>
      <c r="K3538" s="3"/>
      <c r="L3538" s="3"/>
    </row>
    <row r="3539" spans="2:12" x14ac:dyDescent="0.2">
      <c r="B3539" s="71"/>
      <c r="C3539" s="71"/>
      <c r="D3539" s="3"/>
      <c r="E3539" s="3"/>
      <c r="F3539" s="3"/>
      <c r="G3539" s="69"/>
      <c r="H3539" s="3"/>
      <c r="I3539" s="3"/>
      <c r="J3539" s="3"/>
      <c r="K3539" s="3"/>
      <c r="L3539" s="3"/>
    </row>
    <row r="3540" spans="2:12" x14ac:dyDescent="0.2">
      <c r="B3540" s="71"/>
      <c r="C3540" s="71"/>
      <c r="D3540" s="3"/>
      <c r="E3540" s="3"/>
      <c r="F3540" s="3"/>
      <c r="G3540" s="69"/>
      <c r="H3540" s="3"/>
      <c r="I3540" s="3"/>
      <c r="J3540" s="3"/>
      <c r="K3540" s="3"/>
      <c r="L3540" s="3"/>
    </row>
    <row r="3541" spans="2:12" x14ac:dyDescent="0.2">
      <c r="B3541" s="71"/>
      <c r="C3541" s="71"/>
      <c r="D3541" s="3"/>
      <c r="E3541" s="3"/>
      <c r="F3541" s="3"/>
      <c r="G3541" s="69"/>
      <c r="H3541" s="3"/>
      <c r="I3541" s="3"/>
      <c r="J3541" s="3"/>
      <c r="K3541" s="3"/>
      <c r="L3541" s="3"/>
    </row>
    <row r="3542" spans="2:12" x14ac:dyDescent="0.2">
      <c r="B3542" s="71"/>
      <c r="C3542" s="71"/>
      <c r="D3542" s="3"/>
      <c r="E3542" s="3"/>
      <c r="F3542" s="3"/>
      <c r="G3542" s="69"/>
      <c r="H3542" s="3"/>
      <c r="I3542" s="3"/>
      <c r="J3542" s="3"/>
      <c r="K3542" s="3"/>
      <c r="L3542" s="3"/>
    </row>
    <row r="3543" spans="2:12" x14ac:dyDescent="0.2">
      <c r="B3543" s="71"/>
      <c r="C3543" s="71"/>
      <c r="D3543" s="3"/>
      <c r="E3543" s="3"/>
      <c r="F3543" s="3"/>
      <c r="G3543" s="69"/>
      <c r="H3543" s="3"/>
      <c r="I3543" s="3"/>
      <c r="J3543" s="3"/>
      <c r="K3543" s="3"/>
      <c r="L3543" s="3"/>
    </row>
    <row r="3544" spans="2:12" x14ac:dyDescent="0.2">
      <c r="B3544" s="71"/>
      <c r="C3544" s="71"/>
      <c r="D3544" s="3"/>
      <c r="E3544" s="3"/>
      <c r="F3544" s="3"/>
      <c r="G3544" s="69"/>
      <c r="H3544" s="3"/>
      <c r="I3544" s="3"/>
      <c r="J3544" s="3"/>
      <c r="K3544" s="3"/>
      <c r="L3544" s="3"/>
    </row>
    <row r="3545" spans="2:12" x14ac:dyDescent="0.2">
      <c r="B3545" s="71"/>
      <c r="C3545" s="71"/>
      <c r="D3545" s="3"/>
      <c r="E3545" s="3"/>
      <c r="F3545" s="3"/>
      <c r="G3545" s="69"/>
      <c r="H3545" s="3"/>
      <c r="I3545" s="3"/>
      <c r="J3545" s="3"/>
      <c r="K3545" s="3"/>
      <c r="L3545" s="3"/>
    </row>
    <row r="3546" spans="2:12" x14ac:dyDescent="0.2">
      <c r="B3546" s="71"/>
      <c r="C3546" s="71"/>
      <c r="D3546" s="3"/>
      <c r="E3546" s="3"/>
      <c r="F3546" s="3"/>
      <c r="G3546" s="69"/>
      <c r="H3546" s="3"/>
      <c r="I3546" s="3"/>
      <c r="J3546" s="3"/>
      <c r="K3546" s="3"/>
      <c r="L3546" s="3"/>
    </row>
    <row r="3547" spans="2:12" x14ac:dyDescent="0.2">
      <c r="B3547" s="71"/>
      <c r="C3547" s="71"/>
      <c r="D3547" s="3"/>
      <c r="E3547" s="3"/>
      <c r="F3547" s="3"/>
      <c r="G3547" s="69"/>
      <c r="H3547" s="3"/>
      <c r="I3547" s="3"/>
      <c r="J3547" s="3"/>
      <c r="K3547" s="3"/>
      <c r="L3547" s="3"/>
    </row>
    <row r="3548" spans="2:12" x14ac:dyDescent="0.2">
      <c r="B3548" s="71"/>
      <c r="C3548" s="71"/>
      <c r="D3548" s="3"/>
      <c r="E3548" s="3"/>
      <c r="F3548" s="3"/>
      <c r="G3548" s="69"/>
      <c r="H3548" s="3"/>
      <c r="I3548" s="3"/>
      <c r="J3548" s="3"/>
      <c r="K3548" s="3"/>
      <c r="L3548" s="3"/>
    </row>
    <row r="3549" spans="2:12" x14ac:dyDescent="0.2">
      <c r="B3549" s="71"/>
      <c r="C3549" s="71"/>
      <c r="D3549" s="3"/>
      <c r="E3549" s="3"/>
      <c r="F3549" s="3"/>
      <c r="G3549" s="69"/>
      <c r="H3549" s="3"/>
      <c r="I3549" s="3"/>
      <c r="J3549" s="3"/>
      <c r="K3549" s="3"/>
      <c r="L3549" s="3"/>
    </row>
    <row r="3550" spans="2:12" x14ac:dyDescent="0.2">
      <c r="B3550" s="71"/>
      <c r="C3550" s="71"/>
      <c r="D3550" s="3"/>
      <c r="E3550" s="3"/>
      <c r="F3550" s="3"/>
      <c r="G3550" s="69"/>
      <c r="H3550" s="3"/>
      <c r="I3550" s="3"/>
      <c r="J3550" s="3"/>
      <c r="K3550" s="3"/>
      <c r="L3550" s="3"/>
    </row>
    <row r="3551" spans="2:12" x14ac:dyDescent="0.2">
      <c r="B3551" s="71"/>
      <c r="C3551" s="71"/>
      <c r="D3551" s="3"/>
      <c r="E3551" s="3"/>
      <c r="F3551" s="3"/>
      <c r="G3551" s="69"/>
      <c r="H3551" s="3"/>
      <c r="I3551" s="3"/>
      <c r="J3551" s="3"/>
      <c r="K3551" s="3"/>
      <c r="L3551" s="3"/>
    </row>
    <row r="3552" spans="2:12" x14ac:dyDescent="0.2">
      <c r="B3552" s="71"/>
      <c r="C3552" s="71"/>
      <c r="D3552" s="3"/>
      <c r="E3552" s="3"/>
      <c r="F3552" s="3"/>
      <c r="G3552" s="69"/>
      <c r="H3552" s="3"/>
      <c r="I3552" s="3"/>
      <c r="J3552" s="3"/>
      <c r="K3552" s="3"/>
      <c r="L3552" s="3"/>
    </row>
    <row r="3553" spans="2:12" x14ac:dyDescent="0.2">
      <c r="B3553" s="71"/>
      <c r="C3553" s="71"/>
      <c r="D3553" s="3"/>
      <c r="E3553" s="3"/>
      <c r="F3553" s="3"/>
      <c r="G3553" s="69"/>
      <c r="H3553" s="3"/>
      <c r="I3553" s="3"/>
      <c r="J3553" s="3"/>
      <c r="K3553" s="3"/>
      <c r="L3553" s="3"/>
    </row>
    <row r="3554" spans="2:12" x14ac:dyDescent="0.2">
      <c r="B3554" s="71"/>
      <c r="C3554" s="71"/>
      <c r="D3554" s="3"/>
      <c r="E3554" s="3"/>
      <c r="F3554" s="3"/>
      <c r="G3554" s="69"/>
      <c r="H3554" s="3"/>
      <c r="I3554" s="3"/>
      <c r="J3554" s="3"/>
      <c r="K3554" s="3"/>
      <c r="L3554" s="3"/>
    </row>
    <row r="3555" spans="2:12" x14ac:dyDescent="0.2">
      <c r="B3555" s="71"/>
      <c r="C3555" s="71"/>
      <c r="D3555" s="3"/>
      <c r="E3555" s="3"/>
      <c r="F3555" s="3"/>
      <c r="G3555" s="69"/>
      <c r="H3555" s="3"/>
      <c r="I3555" s="3"/>
      <c r="J3555" s="3"/>
      <c r="K3555" s="3"/>
      <c r="L3555" s="3"/>
    </row>
    <row r="3556" spans="2:12" x14ac:dyDescent="0.2">
      <c r="B3556" s="71"/>
      <c r="C3556" s="71"/>
      <c r="D3556" s="3"/>
      <c r="E3556" s="3"/>
      <c r="F3556" s="3"/>
      <c r="G3556" s="69"/>
      <c r="H3556" s="3"/>
      <c r="I3556" s="3"/>
      <c r="J3556" s="3"/>
      <c r="K3556" s="3"/>
      <c r="L3556" s="3"/>
    </row>
    <row r="3557" spans="2:12" x14ac:dyDescent="0.2">
      <c r="B3557" s="71"/>
      <c r="C3557" s="71"/>
      <c r="D3557" s="3"/>
      <c r="E3557" s="3"/>
      <c r="F3557" s="3"/>
      <c r="G3557" s="69"/>
      <c r="H3557" s="3"/>
      <c r="I3557" s="3"/>
      <c r="J3557" s="3"/>
      <c r="K3557" s="3"/>
      <c r="L3557" s="3"/>
    </row>
    <row r="3558" spans="2:12" x14ac:dyDescent="0.2">
      <c r="B3558" s="71"/>
      <c r="C3558" s="71"/>
      <c r="D3558" s="3"/>
      <c r="E3558" s="3"/>
      <c r="F3558" s="3"/>
      <c r="G3558" s="69"/>
      <c r="H3558" s="3"/>
      <c r="I3558" s="3"/>
      <c r="J3558" s="3"/>
      <c r="K3558" s="3"/>
      <c r="L3558" s="3"/>
    </row>
    <row r="3559" spans="2:12" x14ac:dyDescent="0.2">
      <c r="B3559" s="71"/>
      <c r="C3559" s="71"/>
      <c r="D3559" s="3"/>
      <c r="E3559" s="3"/>
      <c r="F3559" s="3"/>
      <c r="G3559" s="69"/>
      <c r="H3559" s="3"/>
      <c r="I3559" s="3"/>
      <c r="J3559" s="3"/>
      <c r="K3559" s="3"/>
      <c r="L3559" s="3"/>
    </row>
    <row r="3560" spans="2:12" x14ac:dyDescent="0.2">
      <c r="B3560" s="71"/>
      <c r="C3560" s="71"/>
      <c r="D3560" s="3"/>
      <c r="E3560" s="3"/>
      <c r="F3560" s="3"/>
      <c r="G3560" s="69"/>
      <c r="H3560" s="3"/>
      <c r="I3560" s="3"/>
      <c r="J3560" s="3"/>
      <c r="K3560" s="3"/>
      <c r="L3560" s="3"/>
    </row>
    <row r="3561" spans="2:12" x14ac:dyDescent="0.2">
      <c r="B3561" s="71"/>
      <c r="C3561" s="71"/>
      <c r="D3561" s="3"/>
      <c r="E3561" s="3"/>
      <c r="F3561" s="3"/>
      <c r="G3561" s="69"/>
      <c r="H3561" s="3"/>
      <c r="I3561" s="3"/>
      <c r="J3561" s="3"/>
      <c r="K3561" s="3"/>
      <c r="L3561" s="3"/>
    </row>
    <row r="3562" spans="2:12" x14ac:dyDescent="0.2">
      <c r="B3562" s="71"/>
      <c r="C3562" s="71"/>
      <c r="D3562" s="3"/>
      <c r="E3562" s="3"/>
      <c r="F3562" s="3"/>
      <c r="G3562" s="69"/>
      <c r="H3562" s="3"/>
      <c r="I3562" s="3"/>
      <c r="J3562" s="3"/>
      <c r="K3562" s="3"/>
      <c r="L3562" s="3"/>
    </row>
    <row r="3563" spans="2:12" x14ac:dyDescent="0.2">
      <c r="B3563" s="71"/>
      <c r="C3563" s="71"/>
      <c r="D3563" s="3"/>
      <c r="E3563" s="3"/>
      <c r="F3563" s="3"/>
      <c r="G3563" s="69"/>
      <c r="H3563" s="3"/>
      <c r="I3563" s="3"/>
      <c r="J3563" s="3"/>
      <c r="K3563" s="3"/>
      <c r="L3563" s="3"/>
    </row>
    <row r="3564" spans="2:12" x14ac:dyDescent="0.2">
      <c r="B3564" s="71"/>
      <c r="C3564" s="71"/>
      <c r="D3564" s="3"/>
      <c r="E3564" s="3"/>
      <c r="F3564" s="3"/>
      <c r="G3564" s="69"/>
      <c r="H3564" s="3"/>
      <c r="I3564" s="3"/>
      <c r="J3564" s="3"/>
      <c r="K3564" s="3"/>
      <c r="L3564" s="3"/>
    </row>
    <row r="3565" spans="2:12" x14ac:dyDescent="0.2">
      <c r="B3565" s="71"/>
      <c r="C3565" s="71"/>
      <c r="D3565" s="3"/>
      <c r="E3565" s="3"/>
      <c r="F3565" s="3"/>
      <c r="G3565" s="69"/>
      <c r="H3565" s="3"/>
      <c r="I3565" s="3"/>
      <c r="J3565" s="3"/>
      <c r="K3565" s="3"/>
      <c r="L3565" s="3"/>
    </row>
    <row r="3566" spans="2:12" x14ac:dyDescent="0.2">
      <c r="B3566" s="71"/>
      <c r="C3566" s="71"/>
      <c r="D3566" s="3"/>
      <c r="E3566" s="3"/>
      <c r="F3566" s="3"/>
      <c r="G3566" s="69"/>
      <c r="H3566" s="3"/>
      <c r="I3566" s="3"/>
      <c r="J3566" s="3"/>
      <c r="K3566" s="3"/>
      <c r="L3566" s="3"/>
    </row>
    <row r="3567" spans="2:12" x14ac:dyDescent="0.2">
      <c r="B3567" s="71"/>
      <c r="C3567" s="71"/>
      <c r="D3567" s="3"/>
      <c r="E3567" s="3"/>
      <c r="F3567" s="3"/>
      <c r="G3567" s="69"/>
      <c r="H3567" s="3"/>
      <c r="I3567" s="3"/>
      <c r="J3567" s="3"/>
      <c r="K3567" s="3"/>
      <c r="L3567" s="3"/>
    </row>
    <row r="3568" spans="2:12" x14ac:dyDescent="0.2">
      <c r="B3568" s="71"/>
      <c r="C3568" s="71"/>
      <c r="D3568" s="3"/>
      <c r="E3568" s="3"/>
      <c r="F3568" s="3"/>
      <c r="G3568" s="69"/>
      <c r="H3568" s="3"/>
      <c r="I3568" s="3"/>
      <c r="J3568" s="3"/>
      <c r="K3568" s="3"/>
      <c r="L3568" s="3"/>
    </row>
    <row r="3569" spans="2:12" x14ac:dyDescent="0.2">
      <c r="B3569" s="71"/>
      <c r="C3569" s="71"/>
      <c r="D3569" s="3"/>
      <c r="E3569" s="3"/>
      <c r="F3569" s="3"/>
      <c r="G3569" s="69"/>
      <c r="H3569" s="3"/>
      <c r="I3569" s="3"/>
      <c r="J3569" s="3"/>
      <c r="K3569" s="3"/>
      <c r="L3569" s="3"/>
    </row>
    <row r="3570" spans="2:12" x14ac:dyDescent="0.2">
      <c r="B3570" s="71"/>
      <c r="C3570" s="71"/>
      <c r="D3570" s="3"/>
      <c r="E3570" s="3"/>
      <c r="F3570" s="3"/>
      <c r="G3570" s="69"/>
      <c r="H3570" s="3"/>
      <c r="I3570" s="3"/>
      <c r="J3570" s="3"/>
      <c r="K3570" s="3"/>
      <c r="L3570" s="3"/>
    </row>
    <row r="3571" spans="2:12" x14ac:dyDescent="0.2">
      <c r="B3571" s="71"/>
      <c r="C3571" s="71"/>
      <c r="D3571" s="3"/>
      <c r="E3571" s="3"/>
      <c r="F3571" s="3"/>
      <c r="G3571" s="69"/>
      <c r="H3571" s="3"/>
      <c r="I3571" s="3"/>
      <c r="J3571" s="3"/>
      <c r="K3571" s="3"/>
      <c r="L3571" s="3"/>
    </row>
    <row r="3572" spans="2:12" x14ac:dyDescent="0.2">
      <c r="B3572" s="71"/>
      <c r="C3572" s="71"/>
      <c r="D3572" s="3"/>
      <c r="E3572" s="3"/>
      <c r="F3572" s="3"/>
      <c r="G3572" s="69"/>
      <c r="H3572" s="3"/>
      <c r="I3572" s="3"/>
      <c r="J3572" s="3"/>
      <c r="K3572" s="3"/>
      <c r="L3572" s="3"/>
    </row>
    <row r="3573" spans="2:12" x14ac:dyDescent="0.2">
      <c r="B3573" s="71"/>
      <c r="C3573" s="71"/>
      <c r="D3573" s="3"/>
      <c r="E3573" s="3"/>
      <c r="F3573" s="3"/>
      <c r="G3573" s="69"/>
      <c r="H3573" s="3"/>
      <c r="I3573" s="3"/>
      <c r="J3573" s="3"/>
      <c r="K3573" s="3"/>
      <c r="L3573" s="3"/>
    </row>
    <row r="3574" spans="2:12" x14ac:dyDescent="0.2">
      <c r="B3574" s="71"/>
      <c r="C3574" s="71"/>
      <c r="D3574" s="3"/>
      <c r="E3574" s="3"/>
      <c r="F3574" s="3"/>
      <c r="G3574" s="69"/>
      <c r="H3574" s="3"/>
      <c r="I3574" s="3"/>
      <c r="J3574" s="3"/>
      <c r="K3574" s="3"/>
      <c r="L3574" s="3"/>
    </row>
    <row r="3575" spans="2:12" x14ac:dyDescent="0.2">
      <c r="B3575" s="71"/>
      <c r="C3575" s="71"/>
      <c r="D3575" s="3"/>
      <c r="E3575" s="3"/>
      <c r="F3575" s="3"/>
      <c r="G3575" s="69"/>
      <c r="H3575" s="3"/>
      <c r="I3575" s="3"/>
      <c r="J3575" s="3"/>
      <c r="K3575" s="3"/>
      <c r="L3575" s="3"/>
    </row>
    <row r="3576" spans="2:12" x14ac:dyDescent="0.2">
      <c r="B3576" s="71"/>
      <c r="C3576" s="71"/>
      <c r="D3576" s="3"/>
      <c r="E3576" s="3"/>
      <c r="F3576" s="3"/>
      <c r="G3576" s="69"/>
      <c r="H3576" s="3"/>
      <c r="I3576" s="3"/>
      <c r="J3576" s="3"/>
      <c r="K3576" s="3"/>
      <c r="L3576" s="3"/>
    </row>
    <row r="3577" spans="2:12" x14ac:dyDescent="0.2">
      <c r="B3577" s="71"/>
      <c r="C3577" s="71"/>
      <c r="D3577" s="3"/>
      <c r="E3577" s="3"/>
      <c r="F3577" s="3"/>
      <c r="G3577" s="69"/>
      <c r="H3577" s="3"/>
      <c r="I3577" s="3"/>
      <c r="J3577" s="3"/>
      <c r="K3577" s="3"/>
      <c r="L3577" s="3"/>
    </row>
    <row r="3578" spans="2:12" x14ac:dyDescent="0.2">
      <c r="B3578" s="71"/>
      <c r="C3578" s="71"/>
      <c r="D3578" s="3"/>
      <c r="E3578" s="3"/>
      <c r="F3578" s="3"/>
      <c r="G3578" s="69"/>
      <c r="H3578" s="3"/>
      <c r="I3578" s="3"/>
      <c r="J3578" s="3"/>
      <c r="K3578" s="3"/>
      <c r="L3578" s="3"/>
    </row>
    <row r="3579" spans="2:12" x14ac:dyDescent="0.2">
      <c r="B3579" s="71"/>
      <c r="C3579" s="71"/>
      <c r="D3579" s="3"/>
      <c r="E3579" s="3"/>
      <c r="F3579" s="3"/>
      <c r="G3579" s="69"/>
      <c r="H3579" s="3"/>
      <c r="I3579" s="3"/>
      <c r="J3579" s="3"/>
      <c r="K3579" s="3"/>
      <c r="L3579" s="3"/>
    </row>
    <row r="3580" spans="2:12" x14ac:dyDescent="0.2">
      <c r="B3580" s="71"/>
      <c r="C3580" s="71"/>
      <c r="D3580" s="3"/>
      <c r="E3580" s="3"/>
      <c r="F3580" s="3"/>
      <c r="G3580" s="69"/>
      <c r="H3580" s="3"/>
      <c r="I3580" s="3"/>
      <c r="J3580" s="3"/>
      <c r="K3580" s="3"/>
      <c r="L3580" s="3"/>
    </row>
    <row r="3581" spans="2:12" x14ac:dyDescent="0.2">
      <c r="B3581" s="71"/>
      <c r="C3581" s="71"/>
      <c r="D3581" s="3"/>
      <c r="E3581" s="3"/>
      <c r="F3581" s="3"/>
      <c r="G3581" s="69"/>
      <c r="H3581" s="3"/>
      <c r="I3581" s="3"/>
      <c r="J3581" s="3"/>
      <c r="K3581" s="3"/>
      <c r="L3581" s="3"/>
    </row>
    <row r="3582" spans="2:12" x14ac:dyDescent="0.2">
      <c r="B3582" s="71"/>
      <c r="C3582" s="71"/>
      <c r="D3582" s="3"/>
      <c r="E3582" s="3"/>
      <c r="F3582" s="3"/>
      <c r="G3582" s="69"/>
      <c r="H3582" s="3"/>
      <c r="I3582" s="3"/>
      <c r="J3582" s="3"/>
      <c r="K3582" s="3"/>
      <c r="L3582" s="3"/>
    </row>
    <row r="3583" spans="2:12" x14ac:dyDescent="0.2">
      <c r="B3583" s="71"/>
      <c r="C3583" s="71"/>
      <c r="D3583" s="3"/>
      <c r="E3583" s="3"/>
      <c r="F3583" s="3"/>
      <c r="G3583" s="69"/>
      <c r="H3583" s="3"/>
      <c r="I3583" s="3"/>
      <c r="J3583" s="3"/>
      <c r="K3583" s="3"/>
      <c r="L3583" s="3"/>
    </row>
    <row r="3584" spans="2:12" x14ac:dyDescent="0.2">
      <c r="B3584" s="71"/>
      <c r="C3584" s="71"/>
      <c r="D3584" s="3"/>
      <c r="E3584" s="3"/>
      <c r="F3584" s="3"/>
      <c r="G3584" s="69"/>
      <c r="H3584" s="3"/>
      <c r="I3584" s="3"/>
      <c r="J3584" s="3"/>
      <c r="K3584" s="3"/>
      <c r="L3584" s="3"/>
    </row>
    <row r="3585" spans="2:12" x14ac:dyDescent="0.2">
      <c r="B3585" s="71"/>
      <c r="C3585" s="71"/>
      <c r="D3585" s="3"/>
      <c r="E3585" s="3"/>
      <c r="F3585" s="3"/>
      <c r="G3585" s="69"/>
      <c r="H3585" s="3"/>
      <c r="I3585" s="3"/>
      <c r="J3585" s="3"/>
      <c r="K3585" s="3"/>
      <c r="L3585" s="3"/>
    </row>
    <row r="3586" spans="2:12" x14ac:dyDescent="0.2">
      <c r="B3586" s="71"/>
      <c r="C3586" s="71"/>
      <c r="D3586" s="3"/>
      <c r="E3586" s="3"/>
      <c r="F3586" s="3"/>
      <c r="G3586" s="69"/>
      <c r="H3586" s="3"/>
      <c r="I3586" s="3"/>
      <c r="J3586" s="3"/>
      <c r="K3586" s="3"/>
      <c r="L3586" s="3"/>
    </row>
    <row r="3587" spans="2:12" x14ac:dyDescent="0.2">
      <c r="B3587" s="71"/>
      <c r="C3587" s="71"/>
      <c r="D3587" s="3"/>
      <c r="E3587" s="3"/>
      <c r="F3587" s="3"/>
      <c r="G3587" s="69"/>
      <c r="H3587" s="3"/>
      <c r="I3587" s="3"/>
      <c r="J3587" s="3"/>
      <c r="K3587" s="3"/>
      <c r="L3587" s="3"/>
    </row>
    <row r="3588" spans="2:12" x14ac:dyDescent="0.2">
      <c r="B3588" s="71"/>
      <c r="C3588" s="71"/>
      <c r="D3588" s="3"/>
      <c r="E3588" s="3"/>
      <c r="F3588" s="3"/>
      <c r="G3588" s="69"/>
      <c r="H3588" s="3"/>
      <c r="I3588" s="3"/>
      <c r="J3588" s="3"/>
      <c r="K3588" s="3"/>
      <c r="L3588" s="3"/>
    </row>
    <row r="3589" spans="2:12" x14ac:dyDescent="0.2">
      <c r="B3589" s="71"/>
      <c r="C3589" s="71"/>
      <c r="D3589" s="3"/>
      <c r="E3589" s="3"/>
      <c r="F3589" s="3"/>
      <c r="G3589" s="69"/>
      <c r="H3589" s="3"/>
      <c r="I3589" s="3"/>
      <c r="J3589" s="3"/>
      <c r="K3589" s="3"/>
      <c r="L3589" s="3"/>
    </row>
    <row r="3590" spans="2:12" x14ac:dyDescent="0.2">
      <c r="B3590" s="71"/>
      <c r="C3590" s="71"/>
      <c r="D3590" s="3"/>
      <c r="E3590" s="3"/>
      <c r="F3590" s="3"/>
      <c r="G3590" s="69"/>
      <c r="H3590" s="3"/>
      <c r="I3590" s="3"/>
      <c r="J3590" s="3"/>
      <c r="K3590" s="3"/>
      <c r="L3590" s="3"/>
    </row>
    <row r="3591" spans="2:12" x14ac:dyDescent="0.2">
      <c r="B3591" s="71"/>
      <c r="C3591" s="71"/>
      <c r="D3591" s="3"/>
      <c r="E3591" s="3"/>
      <c r="F3591" s="3"/>
      <c r="G3591" s="69"/>
      <c r="H3591" s="3"/>
      <c r="I3591" s="3"/>
      <c r="J3591" s="3"/>
      <c r="K3591" s="3"/>
      <c r="L3591" s="3"/>
    </row>
    <row r="3592" spans="2:12" x14ac:dyDescent="0.2">
      <c r="B3592" s="71"/>
      <c r="C3592" s="71"/>
      <c r="D3592" s="3"/>
      <c r="E3592" s="3"/>
      <c r="F3592" s="3"/>
      <c r="G3592" s="69"/>
      <c r="H3592" s="3"/>
      <c r="I3592" s="3"/>
      <c r="J3592" s="3"/>
      <c r="K3592" s="3"/>
      <c r="L3592" s="3"/>
    </row>
    <row r="3593" spans="2:12" x14ac:dyDescent="0.2">
      <c r="B3593" s="71"/>
      <c r="C3593" s="71"/>
      <c r="D3593" s="3"/>
      <c r="E3593" s="3"/>
      <c r="F3593" s="3"/>
      <c r="G3593" s="69"/>
      <c r="H3593" s="3"/>
      <c r="I3593" s="3"/>
      <c r="J3593" s="3"/>
      <c r="K3593" s="3"/>
      <c r="L3593" s="3"/>
    </row>
    <row r="3594" spans="2:12" x14ac:dyDescent="0.2">
      <c r="B3594" s="71"/>
      <c r="C3594" s="71"/>
      <c r="D3594" s="3"/>
      <c r="E3594" s="3"/>
      <c r="F3594" s="3"/>
      <c r="G3594" s="69"/>
      <c r="H3594" s="3"/>
      <c r="I3594" s="3"/>
      <c r="J3594" s="3"/>
      <c r="K3594" s="3"/>
      <c r="L3594" s="3"/>
    </row>
    <row r="3595" spans="2:12" x14ac:dyDescent="0.2">
      <c r="B3595" s="71"/>
      <c r="C3595" s="71"/>
      <c r="D3595" s="3"/>
      <c r="E3595" s="3"/>
      <c r="F3595" s="3"/>
      <c r="G3595" s="69"/>
      <c r="H3595" s="3"/>
      <c r="I3595" s="3"/>
      <c r="J3595" s="3"/>
      <c r="K3595" s="3"/>
      <c r="L3595" s="3"/>
    </row>
    <row r="3596" spans="2:12" x14ac:dyDescent="0.2">
      <c r="B3596" s="71"/>
      <c r="C3596" s="71"/>
      <c r="D3596" s="3"/>
      <c r="E3596" s="3"/>
      <c r="F3596" s="3"/>
      <c r="G3596" s="69"/>
      <c r="H3596" s="3"/>
      <c r="I3596" s="3"/>
      <c r="J3596" s="3"/>
      <c r="K3596" s="3"/>
      <c r="L3596" s="3"/>
    </row>
    <row r="3597" spans="2:12" x14ac:dyDescent="0.2">
      <c r="B3597" s="71"/>
      <c r="C3597" s="71"/>
      <c r="D3597" s="3"/>
      <c r="E3597" s="3"/>
      <c r="F3597" s="3"/>
      <c r="G3597" s="69"/>
      <c r="H3597" s="3"/>
      <c r="I3597" s="3"/>
      <c r="J3597" s="3"/>
      <c r="K3597" s="3"/>
      <c r="L3597" s="3"/>
    </row>
    <row r="3598" spans="2:12" x14ac:dyDescent="0.2">
      <c r="B3598" s="71"/>
      <c r="C3598" s="71"/>
      <c r="D3598" s="3"/>
      <c r="E3598" s="3"/>
      <c r="F3598" s="3"/>
      <c r="G3598" s="69"/>
      <c r="H3598" s="3"/>
      <c r="I3598" s="3"/>
      <c r="J3598" s="3"/>
      <c r="K3598" s="3"/>
      <c r="L3598" s="3"/>
    </row>
    <row r="3599" spans="2:12" x14ac:dyDescent="0.2">
      <c r="B3599" s="71"/>
      <c r="C3599" s="71"/>
      <c r="D3599" s="3"/>
      <c r="E3599" s="3"/>
      <c r="F3599" s="3"/>
      <c r="G3599" s="69"/>
      <c r="H3599" s="3"/>
      <c r="I3599" s="3"/>
      <c r="J3599" s="3"/>
      <c r="K3599" s="3"/>
      <c r="L3599" s="3"/>
    </row>
    <row r="3600" spans="2:12" x14ac:dyDescent="0.2">
      <c r="B3600" s="71"/>
      <c r="C3600" s="71"/>
      <c r="D3600" s="3"/>
      <c r="E3600" s="3"/>
      <c r="F3600" s="3"/>
      <c r="G3600" s="69"/>
      <c r="H3600" s="3"/>
      <c r="I3600" s="3"/>
      <c r="J3600" s="3"/>
      <c r="K3600" s="3"/>
      <c r="L3600" s="3"/>
    </row>
    <row r="3601" spans="2:12" x14ac:dyDescent="0.2">
      <c r="B3601" s="71"/>
      <c r="C3601" s="71"/>
      <c r="D3601" s="3"/>
      <c r="E3601" s="3"/>
      <c r="F3601" s="3"/>
      <c r="G3601" s="69"/>
      <c r="H3601" s="3"/>
      <c r="I3601" s="3"/>
      <c r="J3601" s="3"/>
      <c r="K3601" s="3"/>
      <c r="L3601" s="3"/>
    </row>
    <row r="3602" spans="2:12" x14ac:dyDescent="0.2">
      <c r="B3602" s="71"/>
      <c r="C3602" s="71"/>
      <c r="D3602" s="3"/>
      <c r="E3602" s="3"/>
      <c r="F3602" s="3"/>
      <c r="G3602" s="69"/>
      <c r="H3602" s="3"/>
      <c r="I3602" s="3"/>
      <c r="J3602" s="3"/>
      <c r="K3602" s="3"/>
      <c r="L3602" s="3"/>
    </row>
    <row r="3603" spans="2:12" x14ac:dyDescent="0.2">
      <c r="B3603" s="71"/>
      <c r="C3603" s="71"/>
      <c r="D3603" s="3"/>
      <c r="E3603" s="3"/>
      <c r="F3603" s="3"/>
      <c r="G3603" s="69"/>
      <c r="H3603" s="3"/>
      <c r="I3603" s="3"/>
      <c r="J3603" s="3"/>
      <c r="K3603" s="3"/>
      <c r="L3603" s="3"/>
    </row>
    <row r="3604" spans="2:12" x14ac:dyDescent="0.2">
      <c r="B3604" s="71"/>
      <c r="C3604" s="71"/>
      <c r="D3604" s="3"/>
      <c r="E3604" s="3"/>
      <c r="F3604" s="3"/>
      <c r="G3604" s="69"/>
      <c r="H3604" s="3"/>
      <c r="I3604" s="3"/>
      <c r="J3604" s="3"/>
      <c r="K3604" s="3"/>
      <c r="L3604" s="3"/>
    </row>
    <row r="3605" spans="2:12" x14ac:dyDescent="0.2">
      <c r="B3605" s="71"/>
      <c r="C3605" s="71"/>
      <c r="D3605" s="3"/>
      <c r="E3605" s="3"/>
      <c r="F3605" s="3"/>
      <c r="G3605" s="69"/>
      <c r="H3605" s="3"/>
      <c r="I3605" s="3"/>
      <c r="J3605" s="3"/>
      <c r="K3605" s="3"/>
      <c r="L3605" s="3"/>
    </row>
    <row r="3606" spans="2:12" x14ac:dyDescent="0.2">
      <c r="B3606" s="71"/>
      <c r="C3606" s="71"/>
      <c r="D3606" s="3"/>
      <c r="E3606" s="3"/>
      <c r="F3606" s="3"/>
      <c r="G3606" s="69"/>
      <c r="H3606" s="3"/>
      <c r="I3606" s="3"/>
      <c r="J3606" s="3"/>
      <c r="K3606" s="3"/>
      <c r="L3606" s="3"/>
    </row>
    <row r="3607" spans="2:12" x14ac:dyDescent="0.2">
      <c r="B3607" s="71"/>
      <c r="C3607" s="71"/>
      <c r="D3607" s="3"/>
      <c r="E3607" s="3"/>
      <c r="F3607" s="3"/>
      <c r="G3607" s="69"/>
      <c r="H3607" s="3"/>
      <c r="I3607" s="3"/>
      <c r="J3607" s="3"/>
      <c r="K3607" s="3"/>
      <c r="L3607" s="3"/>
    </row>
    <row r="3608" spans="2:12" x14ac:dyDescent="0.2">
      <c r="B3608" s="71"/>
      <c r="C3608" s="71"/>
      <c r="D3608" s="3"/>
      <c r="E3608" s="3"/>
      <c r="F3608" s="3"/>
      <c r="G3608" s="69"/>
      <c r="H3608" s="3"/>
      <c r="I3608" s="3"/>
      <c r="J3608" s="3"/>
      <c r="K3608" s="3"/>
      <c r="L3608" s="3"/>
    </row>
    <row r="3609" spans="2:12" x14ac:dyDescent="0.2">
      <c r="B3609" s="71"/>
      <c r="C3609" s="71"/>
      <c r="D3609" s="3"/>
      <c r="E3609" s="3"/>
      <c r="F3609" s="3"/>
      <c r="G3609" s="69"/>
      <c r="H3609" s="3"/>
      <c r="I3609" s="3"/>
      <c r="J3609" s="3"/>
      <c r="K3609" s="3"/>
      <c r="L3609" s="3"/>
    </row>
    <row r="3610" spans="2:12" x14ac:dyDescent="0.2">
      <c r="B3610" s="71"/>
      <c r="C3610" s="71"/>
      <c r="D3610" s="3"/>
      <c r="E3610" s="3"/>
      <c r="F3610" s="3"/>
      <c r="G3610" s="69"/>
      <c r="H3610" s="3"/>
      <c r="I3610" s="3"/>
      <c r="J3610" s="3"/>
      <c r="K3610" s="3"/>
      <c r="L3610" s="3"/>
    </row>
    <row r="3611" spans="2:12" x14ac:dyDescent="0.2">
      <c r="B3611" s="71"/>
      <c r="C3611" s="71"/>
      <c r="D3611" s="3"/>
      <c r="E3611" s="3"/>
      <c r="F3611" s="3"/>
      <c r="G3611" s="69"/>
      <c r="H3611" s="3"/>
      <c r="I3611" s="3"/>
      <c r="J3611" s="3"/>
      <c r="K3611" s="3"/>
      <c r="L3611" s="3"/>
    </row>
    <row r="3612" spans="2:12" x14ac:dyDescent="0.2">
      <c r="B3612" s="71"/>
      <c r="C3612" s="71"/>
      <c r="D3612" s="3"/>
      <c r="E3612" s="3"/>
      <c r="F3612" s="3"/>
      <c r="G3612" s="69"/>
      <c r="H3612" s="3"/>
      <c r="I3612" s="3"/>
      <c r="J3612" s="3"/>
      <c r="K3612" s="3"/>
      <c r="L3612" s="3"/>
    </row>
    <row r="3613" spans="2:12" x14ac:dyDescent="0.2">
      <c r="B3613" s="71"/>
      <c r="C3613" s="71"/>
      <c r="D3613" s="3"/>
      <c r="E3613" s="3"/>
      <c r="F3613" s="3"/>
      <c r="G3613" s="69"/>
      <c r="H3613" s="3"/>
      <c r="I3613" s="3"/>
      <c r="J3613" s="3"/>
      <c r="K3613" s="3"/>
      <c r="L3613" s="3"/>
    </row>
    <row r="3614" spans="2:12" x14ac:dyDescent="0.2">
      <c r="B3614" s="71"/>
      <c r="C3614" s="71"/>
      <c r="D3614" s="3"/>
      <c r="E3614" s="3"/>
      <c r="F3614" s="3"/>
      <c r="G3614" s="69"/>
      <c r="H3614" s="3"/>
      <c r="I3614" s="3"/>
      <c r="J3614" s="3"/>
      <c r="K3614" s="3"/>
      <c r="L3614" s="3"/>
    </row>
    <row r="3615" spans="2:12" x14ac:dyDescent="0.2">
      <c r="B3615" s="71"/>
      <c r="C3615" s="71"/>
      <c r="D3615" s="3"/>
      <c r="E3615" s="3"/>
      <c r="F3615" s="3"/>
      <c r="G3615" s="69"/>
      <c r="H3615" s="3"/>
      <c r="I3615" s="3"/>
      <c r="J3615" s="3"/>
      <c r="K3615" s="3"/>
      <c r="L3615" s="3"/>
    </row>
    <row r="3616" spans="2:12" x14ac:dyDescent="0.2">
      <c r="B3616" s="71"/>
      <c r="C3616" s="71"/>
      <c r="D3616" s="3"/>
      <c r="E3616" s="3"/>
      <c r="F3616" s="3"/>
      <c r="G3616" s="69"/>
      <c r="H3616" s="3"/>
      <c r="I3616" s="3"/>
      <c r="J3616" s="3"/>
      <c r="K3616" s="3"/>
      <c r="L3616" s="3"/>
    </row>
    <row r="3617" spans="2:12" x14ac:dyDescent="0.2">
      <c r="B3617" s="71"/>
      <c r="C3617" s="71"/>
      <c r="D3617" s="3"/>
      <c r="E3617" s="3"/>
      <c r="F3617" s="3"/>
      <c r="G3617" s="69"/>
      <c r="H3617" s="3"/>
      <c r="I3617" s="3"/>
      <c r="J3617" s="3"/>
      <c r="K3617" s="3"/>
      <c r="L3617" s="3"/>
    </row>
    <row r="3618" spans="2:12" x14ac:dyDescent="0.2">
      <c r="B3618" s="71"/>
      <c r="C3618" s="71"/>
      <c r="D3618" s="3"/>
      <c r="E3618" s="3"/>
      <c r="F3618" s="3"/>
      <c r="G3618" s="69"/>
      <c r="H3618" s="3"/>
      <c r="I3618" s="3"/>
      <c r="J3618" s="3"/>
      <c r="K3618" s="3"/>
      <c r="L3618" s="3"/>
    </row>
    <row r="3619" spans="2:12" x14ac:dyDescent="0.2">
      <c r="B3619" s="71"/>
      <c r="C3619" s="71"/>
      <c r="D3619" s="3"/>
      <c r="E3619" s="3"/>
      <c r="F3619" s="3"/>
      <c r="G3619" s="69"/>
      <c r="H3619" s="3"/>
      <c r="I3619" s="3"/>
      <c r="J3619" s="3"/>
      <c r="K3619" s="3"/>
      <c r="L3619" s="3"/>
    </row>
    <row r="3620" spans="2:12" x14ac:dyDescent="0.2">
      <c r="B3620" s="71"/>
      <c r="C3620" s="71"/>
      <c r="D3620" s="3"/>
      <c r="E3620" s="3"/>
      <c r="F3620" s="3"/>
      <c r="G3620" s="69"/>
      <c r="H3620" s="3"/>
      <c r="I3620" s="3"/>
      <c r="J3620" s="3"/>
      <c r="K3620" s="3"/>
      <c r="L3620" s="3"/>
    </row>
    <row r="3621" spans="2:12" x14ac:dyDescent="0.2">
      <c r="B3621" s="71"/>
      <c r="C3621" s="71"/>
      <c r="D3621" s="3"/>
      <c r="E3621" s="3"/>
      <c r="F3621" s="3"/>
      <c r="G3621" s="69"/>
      <c r="H3621" s="3"/>
      <c r="I3621" s="3"/>
      <c r="J3621" s="3"/>
      <c r="K3621" s="3"/>
      <c r="L3621" s="3"/>
    </row>
    <row r="3622" spans="2:12" x14ac:dyDescent="0.2">
      <c r="B3622" s="71"/>
      <c r="C3622" s="71"/>
      <c r="D3622" s="3"/>
      <c r="E3622" s="3"/>
      <c r="F3622" s="3"/>
      <c r="G3622" s="69"/>
      <c r="H3622" s="3"/>
      <c r="I3622" s="3"/>
      <c r="J3622" s="3"/>
      <c r="K3622" s="3"/>
      <c r="L3622" s="3"/>
    </row>
    <row r="3623" spans="2:12" x14ac:dyDescent="0.2">
      <c r="B3623" s="71"/>
      <c r="C3623" s="71"/>
      <c r="D3623" s="3"/>
      <c r="E3623" s="3"/>
      <c r="F3623" s="3"/>
      <c r="G3623" s="69"/>
      <c r="H3623" s="3"/>
      <c r="I3623" s="3"/>
      <c r="J3623" s="3"/>
      <c r="K3623" s="3"/>
      <c r="L3623" s="3"/>
    </row>
    <row r="3624" spans="2:12" x14ac:dyDescent="0.2">
      <c r="B3624" s="71"/>
      <c r="C3624" s="71"/>
      <c r="D3624" s="3"/>
      <c r="E3624" s="3"/>
      <c r="F3624" s="3"/>
      <c r="G3624" s="69"/>
      <c r="H3624" s="3"/>
      <c r="I3624" s="3"/>
      <c r="J3624" s="3"/>
      <c r="K3624" s="3"/>
      <c r="L3624" s="3"/>
    </row>
    <row r="3625" spans="2:12" x14ac:dyDescent="0.2">
      <c r="B3625" s="71"/>
      <c r="C3625" s="71"/>
      <c r="D3625" s="3"/>
      <c r="E3625" s="3"/>
      <c r="F3625" s="3"/>
      <c r="G3625" s="69"/>
      <c r="H3625" s="3"/>
      <c r="I3625" s="3"/>
      <c r="J3625" s="3"/>
      <c r="K3625" s="3"/>
      <c r="L3625" s="3"/>
    </row>
    <row r="3626" spans="2:12" x14ac:dyDescent="0.2">
      <c r="B3626" s="71"/>
      <c r="C3626" s="71"/>
      <c r="D3626" s="3"/>
      <c r="E3626" s="3"/>
      <c r="F3626" s="3"/>
      <c r="G3626" s="69"/>
      <c r="H3626" s="3"/>
      <c r="I3626" s="3"/>
      <c r="J3626" s="3"/>
      <c r="K3626" s="3"/>
      <c r="L3626" s="3"/>
    </row>
    <row r="3627" spans="2:12" x14ac:dyDescent="0.2">
      <c r="B3627" s="71"/>
      <c r="C3627" s="71"/>
      <c r="D3627" s="3"/>
      <c r="E3627" s="3"/>
      <c r="F3627" s="3"/>
      <c r="G3627" s="69"/>
      <c r="H3627" s="3"/>
      <c r="I3627" s="3"/>
      <c r="J3627" s="3"/>
      <c r="K3627" s="3"/>
      <c r="L3627" s="3"/>
    </row>
    <row r="3628" spans="2:12" x14ac:dyDescent="0.2">
      <c r="B3628" s="71"/>
      <c r="C3628" s="71"/>
      <c r="D3628" s="3"/>
      <c r="E3628" s="3"/>
      <c r="F3628" s="3"/>
      <c r="G3628" s="69"/>
      <c r="H3628" s="3"/>
      <c r="I3628" s="3"/>
      <c r="J3628" s="3"/>
      <c r="K3628" s="3"/>
      <c r="L3628" s="3"/>
    </row>
    <row r="3629" spans="2:12" x14ac:dyDescent="0.2">
      <c r="B3629" s="71"/>
      <c r="C3629" s="71"/>
      <c r="D3629" s="3"/>
      <c r="E3629" s="3"/>
      <c r="F3629" s="3"/>
      <c r="G3629" s="69"/>
      <c r="H3629" s="3"/>
      <c r="I3629" s="3"/>
      <c r="J3629" s="3"/>
      <c r="K3629" s="3"/>
      <c r="L3629" s="3"/>
    </row>
    <row r="3630" spans="2:12" x14ac:dyDescent="0.2">
      <c r="B3630" s="71"/>
      <c r="C3630" s="71"/>
      <c r="D3630" s="3"/>
      <c r="E3630" s="3"/>
      <c r="F3630" s="3"/>
      <c r="G3630" s="69"/>
      <c r="H3630" s="3"/>
      <c r="I3630" s="3"/>
      <c r="J3630" s="3"/>
      <c r="K3630" s="3"/>
      <c r="L3630" s="3"/>
    </row>
    <row r="3631" spans="2:12" x14ac:dyDescent="0.2">
      <c r="B3631" s="71"/>
      <c r="C3631" s="71"/>
      <c r="D3631" s="3"/>
      <c r="E3631" s="3"/>
      <c r="F3631" s="3"/>
      <c r="G3631" s="69"/>
      <c r="H3631" s="3"/>
      <c r="I3631" s="3"/>
      <c r="J3631" s="3"/>
      <c r="K3631" s="3"/>
      <c r="L3631" s="3"/>
    </row>
    <row r="3632" spans="2:12" x14ac:dyDescent="0.2">
      <c r="B3632" s="71"/>
      <c r="C3632" s="71"/>
      <c r="D3632" s="3"/>
      <c r="E3632" s="3"/>
      <c r="F3632" s="3"/>
      <c r="G3632" s="69"/>
      <c r="H3632" s="3"/>
      <c r="I3632" s="3"/>
      <c r="J3632" s="3"/>
      <c r="K3632" s="3"/>
      <c r="L3632" s="3"/>
    </row>
    <row r="3633" spans="2:12" x14ac:dyDescent="0.2">
      <c r="B3633" s="71"/>
      <c r="C3633" s="71"/>
      <c r="D3633" s="3"/>
      <c r="E3633" s="3"/>
      <c r="F3633" s="3"/>
      <c r="G3633" s="69"/>
      <c r="H3633" s="3"/>
      <c r="I3633" s="3"/>
      <c r="J3633" s="3"/>
      <c r="K3633" s="3"/>
      <c r="L3633" s="3"/>
    </row>
    <row r="3634" spans="2:12" x14ac:dyDescent="0.2">
      <c r="B3634" s="71"/>
      <c r="C3634" s="71"/>
      <c r="D3634" s="3"/>
      <c r="E3634" s="3"/>
      <c r="F3634" s="3"/>
      <c r="G3634" s="69"/>
      <c r="H3634" s="3"/>
      <c r="I3634" s="3"/>
      <c r="J3634" s="3"/>
      <c r="K3634" s="3"/>
      <c r="L3634" s="3"/>
    </row>
    <row r="3635" spans="2:12" x14ac:dyDescent="0.2">
      <c r="B3635" s="71"/>
      <c r="C3635" s="71"/>
      <c r="D3635" s="3"/>
      <c r="E3635" s="3"/>
      <c r="F3635" s="3"/>
      <c r="G3635" s="69"/>
      <c r="H3635" s="3"/>
      <c r="I3635" s="3"/>
      <c r="J3635" s="3"/>
      <c r="K3635" s="3"/>
      <c r="L3635" s="3"/>
    </row>
    <row r="3636" spans="2:12" x14ac:dyDescent="0.2">
      <c r="B3636" s="71"/>
      <c r="C3636" s="71"/>
      <c r="D3636" s="3"/>
      <c r="E3636" s="3"/>
      <c r="F3636" s="3"/>
      <c r="G3636" s="69"/>
      <c r="H3636" s="3"/>
      <c r="I3636" s="3"/>
      <c r="J3636" s="3"/>
      <c r="K3636" s="3"/>
      <c r="L3636" s="3"/>
    </row>
    <row r="3637" spans="2:12" x14ac:dyDescent="0.2">
      <c r="B3637" s="71"/>
      <c r="C3637" s="71"/>
      <c r="D3637" s="3"/>
      <c r="E3637" s="3"/>
      <c r="F3637" s="3"/>
      <c r="G3637" s="69"/>
      <c r="H3637" s="3"/>
      <c r="I3637" s="3"/>
      <c r="J3637" s="3"/>
      <c r="K3637" s="3"/>
      <c r="L3637" s="3"/>
    </row>
    <row r="3638" spans="2:12" x14ac:dyDescent="0.2">
      <c r="B3638" s="71"/>
      <c r="C3638" s="71"/>
      <c r="D3638" s="3"/>
      <c r="E3638" s="3"/>
      <c r="F3638" s="3"/>
      <c r="G3638" s="69"/>
      <c r="H3638" s="3"/>
      <c r="I3638" s="3"/>
      <c r="J3638" s="3"/>
      <c r="K3638" s="3"/>
      <c r="L3638" s="3"/>
    </row>
    <row r="3639" spans="2:12" x14ac:dyDescent="0.2">
      <c r="B3639" s="71"/>
      <c r="C3639" s="71"/>
      <c r="D3639" s="3"/>
      <c r="E3639" s="3"/>
      <c r="F3639" s="3"/>
      <c r="G3639" s="69"/>
      <c r="H3639" s="3"/>
      <c r="I3639" s="3"/>
      <c r="J3639" s="3"/>
      <c r="K3639" s="3"/>
      <c r="L3639" s="3"/>
    </row>
    <row r="3640" spans="2:12" x14ac:dyDescent="0.2">
      <c r="B3640" s="71"/>
      <c r="C3640" s="71"/>
      <c r="D3640" s="3"/>
      <c r="E3640" s="3"/>
      <c r="F3640" s="3"/>
      <c r="G3640" s="69"/>
      <c r="H3640" s="3"/>
      <c r="I3640" s="3"/>
      <c r="J3640" s="3"/>
      <c r="K3640" s="3"/>
      <c r="L3640" s="3"/>
    </row>
    <row r="3641" spans="2:12" x14ac:dyDescent="0.2">
      <c r="B3641" s="71"/>
      <c r="C3641" s="71"/>
      <c r="D3641" s="3"/>
      <c r="E3641" s="3"/>
      <c r="F3641" s="3"/>
      <c r="G3641" s="69"/>
      <c r="H3641" s="3"/>
      <c r="I3641" s="3"/>
      <c r="J3641" s="3"/>
      <c r="K3641" s="3"/>
      <c r="L3641" s="3"/>
    </row>
    <row r="3642" spans="2:12" x14ac:dyDescent="0.2">
      <c r="B3642" s="71"/>
      <c r="C3642" s="71"/>
      <c r="D3642" s="3"/>
      <c r="E3642" s="3"/>
      <c r="F3642" s="3"/>
      <c r="G3642" s="69"/>
      <c r="H3642" s="3"/>
      <c r="I3642" s="3"/>
      <c r="J3642" s="3"/>
      <c r="K3642" s="3"/>
      <c r="L3642" s="3"/>
    </row>
    <row r="3643" spans="2:12" x14ac:dyDescent="0.2">
      <c r="B3643" s="71"/>
      <c r="C3643" s="71"/>
      <c r="D3643" s="3"/>
      <c r="E3643" s="3"/>
      <c r="F3643" s="3"/>
      <c r="G3643" s="69"/>
      <c r="H3643" s="3"/>
      <c r="I3643" s="3"/>
      <c r="J3643" s="3"/>
      <c r="K3643" s="3"/>
      <c r="L3643" s="3"/>
    </row>
    <row r="3644" spans="2:12" x14ac:dyDescent="0.2">
      <c r="B3644" s="71"/>
      <c r="C3644" s="71"/>
      <c r="D3644" s="3"/>
      <c r="E3644" s="3"/>
      <c r="F3644" s="3"/>
      <c r="G3644" s="69"/>
      <c r="H3644" s="3"/>
      <c r="I3644" s="3"/>
      <c r="J3644" s="3"/>
      <c r="K3644" s="3"/>
      <c r="L3644" s="3"/>
    </row>
    <row r="3645" spans="2:12" x14ac:dyDescent="0.2">
      <c r="B3645" s="71"/>
      <c r="C3645" s="71"/>
      <c r="D3645" s="3"/>
      <c r="E3645" s="3"/>
      <c r="F3645" s="3"/>
      <c r="G3645" s="69"/>
      <c r="H3645" s="3"/>
      <c r="I3645" s="3"/>
      <c r="J3645" s="3"/>
      <c r="K3645" s="3"/>
      <c r="L3645" s="3"/>
    </row>
    <row r="3646" spans="2:12" x14ac:dyDescent="0.2">
      <c r="B3646" s="71"/>
      <c r="C3646" s="71"/>
      <c r="D3646" s="3"/>
      <c r="E3646" s="3"/>
      <c r="F3646" s="3"/>
      <c r="G3646" s="69"/>
      <c r="H3646" s="3"/>
      <c r="I3646" s="3"/>
      <c r="J3646" s="3"/>
      <c r="K3646" s="3"/>
      <c r="L3646" s="3"/>
    </row>
    <row r="3647" spans="2:12" x14ac:dyDescent="0.2">
      <c r="B3647" s="71"/>
      <c r="C3647" s="71"/>
      <c r="D3647" s="3"/>
      <c r="E3647" s="3"/>
      <c r="F3647" s="3"/>
      <c r="G3647" s="69"/>
      <c r="H3647" s="3"/>
      <c r="I3647" s="3"/>
      <c r="J3647" s="3"/>
      <c r="K3647" s="3"/>
      <c r="L3647" s="3"/>
    </row>
    <row r="3648" spans="2:12" x14ac:dyDescent="0.2">
      <c r="B3648" s="71"/>
      <c r="C3648" s="71"/>
      <c r="D3648" s="3"/>
      <c r="E3648" s="3"/>
      <c r="F3648" s="3"/>
      <c r="G3648" s="69"/>
      <c r="H3648" s="3"/>
      <c r="I3648" s="3"/>
      <c r="J3648" s="3"/>
      <c r="K3648" s="3"/>
      <c r="L3648" s="3"/>
    </row>
    <row r="3649" spans="2:12" x14ac:dyDescent="0.2">
      <c r="B3649" s="71"/>
      <c r="C3649" s="71"/>
      <c r="D3649" s="3"/>
      <c r="E3649" s="3"/>
      <c r="F3649" s="3"/>
      <c r="G3649" s="69"/>
      <c r="H3649" s="3"/>
      <c r="I3649" s="3"/>
      <c r="J3649" s="3"/>
      <c r="K3649" s="3"/>
      <c r="L3649" s="3"/>
    </row>
    <row r="3650" spans="2:12" x14ac:dyDescent="0.2">
      <c r="B3650" s="71"/>
      <c r="C3650" s="71"/>
      <c r="D3650" s="3"/>
      <c r="E3650" s="3"/>
      <c r="F3650" s="3"/>
      <c r="G3650" s="69"/>
      <c r="H3650" s="3"/>
      <c r="I3650" s="3"/>
      <c r="J3650" s="3"/>
      <c r="K3650" s="3"/>
      <c r="L3650" s="3"/>
    </row>
    <row r="3651" spans="2:12" x14ac:dyDescent="0.2">
      <c r="B3651" s="71"/>
      <c r="C3651" s="71"/>
      <c r="D3651" s="3"/>
      <c r="E3651" s="3"/>
      <c r="F3651" s="3"/>
      <c r="G3651" s="69"/>
      <c r="H3651" s="3"/>
      <c r="I3651" s="3"/>
      <c r="J3651" s="3"/>
      <c r="K3651" s="3"/>
      <c r="L3651" s="3"/>
    </row>
    <row r="3652" spans="2:12" x14ac:dyDescent="0.2">
      <c r="B3652" s="71"/>
      <c r="C3652" s="71"/>
      <c r="D3652" s="3"/>
      <c r="E3652" s="3"/>
      <c r="F3652" s="3"/>
      <c r="G3652" s="69"/>
      <c r="H3652" s="3"/>
      <c r="I3652" s="3"/>
      <c r="J3652" s="3"/>
      <c r="K3652" s="3"/>
      <c r="L3652" s="3"/>
    </row>
    <row r="3653" spans="2:12" x14ac:dyDescent="0.2">
      <c r="B3653" s="71"/>
      <c r="C3653" s="71"/>
      <c r="D3653" s="3"/>
      <c r="E3653" s="3"/>
      <c r="F3653" s="3"/>
      <c r="G3653" s="69"/>
      <c r="H3653" s="3"/>
      <c r="I3653" s="3"/>
      <c r="J3653" s="3"/>
      <c r="K3653" s="3"/>
      <c r="L3653" s="3"/>
    </row>
    <row r="3654" spans="2:12" x14ac:dyDescent="0.2">
      <c r="B3654" s="71"/>
      <c r="C3654" s="71"/>
      <c r="D3654" s="3"/>
      <c r="E3654" s="3"/>
      <c r="F3654" s="3"/>
      <c r="G3654" s="69"/>
      <c r="H3654" s="3"/>
      <c r="I3654" s="3"/>
      <c r="J3654" s="3"/>
      <c r="K3654" s="3"/>
      <c r="L3654" s="3"/>
    </row>
    <row r="3655" spans="2:12" x14ac:dyDescent="0.2">
      <c r="B3655" s="71"/>
      <c r="C3655" s="71"/>
      <c r="D3655" s="3"/>
      <c r="E3655" s="3"/>
      <c r="F3655" s="3"/>
      <c r="G3655" s="69"/>
      <c r="H3655" s="3"/>
      <c r="I3655" s="3"/>
      <c r="J3655" s="3"/>
      <c r="K3655" s="3"/>
      <c r="L3655" s="3"/>
    </row>
    <row r="3656" spans="2:12" x14ac:dyDescent="0.2">
      <c r="B3656" s="71"/>
      <c r="C3656" s="71"/>
      <c r="D3656" s="3"/>
      <c r="E3656" s="3"/>
      <c r="F3656" s="3"/>
      <c r="G3656" s="69"/>
      <c r="H3656" s="3"/>
      <c r="I3656" s="3"/>
      <c r="J3656" s="3"/>
      <c r="K3656" s="3"/>
      <c r="L3656" s="3"/>
    </row>
    <row r="3657" spans="2:12" x14ac:dyDescent="0.2">
      <c r="B3657" s="71"/>
      <c r="C3657" s="71"/>
      <c r="D3657" s="3"/>
      <c r="E3657" s="3"/>
      <c r="F3657" s="3"/>
      <c r="G3657" s="69"/>
      <c r="H3657" s="3"/>
      <c r="I3657" s="3"/>
      <c r="J3657" s="3"/>
      <c r="K3657" s="3"/>
      <c r="L3657" s="3"/>
    </row>
    <row r="3658" spans="2:12" x14ac:dyDescent="0.2">
      <c r="B3658" s="71"/>
      <c r="C3658" s="71"/>
      <c r="D3658" s="3"/>
      <c r="E3658" s="3"/>
      <c r="F3658" s="3"/>
      <c r="G3658" s="69"/>
      <c r="H3658" s="3"/>
      <c r="I3658" s="3"/>
      <c r="J3658" s="3"/>
      <c r="K3658" s="3"/>
      <c r="L3658" s="3"/>
    </row>
    <row r="3659" spans="2:12" x14ac:dyDescent="0.2">
      <c r="B3659" s="71"/>
      <c r="C3659" s="71"/>
      <c r="D3659" s="3"/>
      <c r="E3659" s="3"/>
      <c r="F3659" s="3"/>
      <c r="G3659" s="69"/>
      <c r="H3659" s="3"/>
      <c r="I3659" s="3"/>
      <c r="J3659" s="3"/>
      <c r="K3659" s="3"/>
      <c r="L3659" s="3"/>
    </row>
    <row r="3660" spans="2:12" x14ac:dyDescent="0.2">
      <c r="B3660" s="71"/>
      <c r="C3660" s="71"/>
      <c r="D3660" s="3"/>
      <c r="E3660" s="3"/>
      <c r="F3660" s="3"/>
      <c r="G3660" s="69"/>
      <c r="H3660" s="3"/>
      <c r="I3660" s="3"/>
      <c r="J3660" s="3"/>
      <c r="K3660" s="3"/>
      <c r="L3660" s="3"/>
    </row>
    <row r="3661" spans="2:12" x14ac:dyDescent="0.2">
      <c r="B3661" s="71"/>
      <c r="C3661" s="71"/>
      <c r="D3661" s="3"/>
      <c r="E3661" s="3"/>
      <c r="F3661" s="3"/>
      <c r="G3661" s="69"/>
      <c r="H3661" s="3"/>
      <c r="I3661" s="3"/>
      <c r="J3661" s="3"/>
      <c r="K3661" s="3"/>
      <c r="L3661" s="3"/>
    </row>
    <row r="3662" spans="2:12" x14ac:dyDescent="0.2">
      <c r="B3662" s="71"/>
      <c r="C3662" s="71"/>
      <c r="D3662" s="3"/>
      <c r="E3662" s="3"/>
      <c r="F3662" s="3"/>
      <c r="G3662" s="69"/>
      <c r="H3662" s="3"/>
      <c r="I3662" s="3"/>
      <c r="J3662" s="3"/>
      <c r="K3662" s="3"/>
      <c r="L3662" s="3"/>
    </row>
    <row r="3663" spans="2:12" x14ac:dyDescent="0.2">
      <c r="B3663" s="71"/>
      <c r="C3663" s="71"/>
      <c r="D3663" s="3"/>
      <c r="E3663" s="3"/>
      <c r="F3663" s="3"/>
      <c r="G3663" s="69"/>
      <c r="H3663" s="3"/>
      <c r="I3663" s="3"/>
      <c r="J3663" s="3"/>
      <c r="K3663" s="3"/>
      <c r="L3663" s="3"/>
    </row>
    <row r="3664" spans="2:12" x14ac:dyDescent="0.2">
      <c r="B3664" s="71"/>
      <c r="C3664" s="71"/>
      <c r="D3664" s="3"/>
      <c r="E3664" s="3"/>
      <c r="F3664" s="3"/>
      <c r="G3664" s="69"/>
      <c r="H3664" s="3"/>
      <c r="I3664" s="3"/>
      <c r="J3664" s="3"/>
      <c r="K3664" s="3"/>
      <c r="L3664" s="3"/>
    </row>
    <row r="3665" spans="2:12" x14ac:dyDescent="0.2">
      <c r="B3665" s="71"/>
      <c r="C3665" s="71"/>
      <c r="D3665" s="3"/>
      <c r="E3665" s="3"/>
      <c r="F3665" s="3"/>
      <c r="G3665" s="69"/>
      <c r="H3665" s="3"/>
      <c r="I3665" s="3"/>
      <c r="J3665" s="3"/>
      <c r="K3665" s="3"/>
      <c r="L3665" s="3"/>
    </row>
    <row r="3666" spans="2:12" x14ac:dyDescent="0.2">
      <c r="B3666" s="71"/>
      <c r="C3666" s="71"/>
      <c r="D3666" s="3"/>
      <c r="E3666" s="3"/>
      <c r="F3666" s="3"/>
      <c r="G3666" s="69"/>
      <c r="H3666" s="3"/>
      <c r="I3666" s="3"/>
      <c r="J3666" s="3"/>
      <c r="K3666" s="3"/>
      <c r="L3666" s="3"/>
    </row>
    <row r="3667" spans="2:12" x14ac:dyDescent="0.2">
      <c r="B3667" s="71"/>
      <c r="C3667" s="71"/>
      <c r="D3667" s="3"/>
      <c r="E3667" s="3"/>
      <c r="F3667" s="3"/>
      <c r="G3667" s="69"/>
      <c r="H3667" s="3"/>
      <c r="I3667" s="3"/>
      <c r="J3667" s="3"/>
      <c r="K3667" s="3"/>
      <c r="L3667" s="3"/>
    </row>
    <row r="3668" spans="2:12" x14ac:dyDescent="0.2">
      <c r="B3668" s="71"/>
      <c r="C3668" s="71"/>
      <c r="D3668" s="3"/>
      <c r="E3668" s="3"/>
      <c r="F3668" s="3"/>
      <c r="G3668" s="69"/>
      <c r="H3668" s="3"/>
      <c r="I3668" s="3"/>
      <c r="J3668" s="3"/>
      <c r="K3668" s="3"/>
      <c r="L3668" s="3"/>
    </row>
    <row r="3669" spans="2:12" x14ac:dyDescent="0.2">
      <c r="B3669" s="71"/>
      <c r="C3669" s="71"/>
      <c r="D3669" s="3"/>
      <c r="E3669" s="3"/>
      <c r="F3669" s="3"/>
      <c r="G3669" s="69"/>
      <c r="H3669" s="3"/>
      <c r="I3669" s="3"/>
      <c r="J3669" s="3"/>
      <c r="K3669" s="3"/>
      <c r="L3669" s="3"/>
    </row>
    <row r="3670" spans="2:12" x14ac:dyDescent="0.2">
      <c r="B3670" s="71"/>
      <c r="C3670" s="71"/>
      <c r="D3670" s="3"/>
      <c r="E3670" s="3"/>
      <c r="F3670" s="3"/>
      <c r="G3670" s="69"/>
      <c r="H3670" s="3"/>
      <c r="I3670" s="3"/>
      <c r="J3670" s="3"/>
      <c r="K3670" s="3"/>
      <c r="L3670" s="3"/>
    </row>
    <row r="3671" spans="2:12" x14ac:dyDescent="0.2">
      <c r="B3671" s="71"/>
      <c r="C3671" s="71"/>
      <c r="D3671" s="3"/>
      <c r="E3671" s="3"/>
      <c r="F3671" s="3"/>
      <c r="G3671" s="69"/>
      <c r="H3671" s="3"/>
      <c r="I3671" s="3"/>
      <c r="J3671" s="3"/>
      <c r="K3671" s="3"/>
      <c r="L3671" s="3"/>
    </row>
    <row r="3672" spans="2:12" x14ac:dyDescent="0.2">
      <c r="B3672" s="71"/>
      <c r="C3672" s="71"/>
      <c r="D3672" s="3"/>
      <c r="E3672" s="3"/>
      <c r="F3672" s="3"/>
      <c r="G3672" s="69"/>
      <c r="H3672" s="3"/>
      <c r="I3672" s="3"/>
      <c r="J3672" s="3"/>
      <c r="K3672" s="3"/>
      <c r="L3672" s="3"/>
    </row>
    <row r="3673" spans="2:12" x14ac:dyDescent="0.2">
      <c r="B3673" s="71"/>
      <c r="C3673" s="71"/>
      <c r="D3673" s="3"/>
      <c r="E3673" s="3"/>
      <c r="F3673" s="3"/>
      <c r="G3673" s="69"/>
      <c r="H3673" s="3"/>
      <c r="I3673" s="3"/>
      <c r="J3673" s="3"/>
      <c r="K3673" s="3"/>
      <c r="L3673" s="3"/>
    </row>
    <row r="3674" spans="2:12" x14ac:dyDescent="0.2">
      <c r="B3674" s="71"/>
      <c r="C3674" s="71"/>
      <c r="D3674" s="3"/>
      <c r="E3674" s="3"/>
      <c r="F3674" s="3"/>
      <c r="G3674" s="69"/>
      <c r="H3674" s="3"/>
      <c r="I3674" s="3"/>
      <c r="J3674" s="3"/>
      <c r="K3674" s="3"/>
      <c r="L3674" s="3"/>
    </row>
    <row r="3675" spans="2:12" x14ac:dyDescent="0.2">
      <c r="B3675" s="71"/>
      <c r="C3675" s="71"/>
      <c r="D3675" s="3"/>
      <c r="E3675" s="3"/>
      <c r="F3675" s="3"/>
      <c r="G3675" s="69"/>
      <c r="H3675" s="3"/>
      <c r="I3675" s="3"/>
      <c r="J3675" s="3"/>
      <c r="K3675" s="3"/>
      <c r="L3675" s="3"/>
    </row>
    <row r="3676" spans="2:12" x14ac:dyDescent="0.2">
      <c r="B3676" s="71"/>
      <c r="C3676" s="71"/>
      <c r="D3676" s="3"/>
      <c r="E3676" s="3"/>
      <c r="F3676" s="3"/>
      <c r="G3676" s="69"/>
      <c r="H3676" s="3"/>
      <c r="I3676" s="3"/>
      <c r="J3676" s="3"/>
      <c r="K3676" s="3"/>
      <c r="L3676" s="3"/>
    </row>
    <row r="3677" spans="2:12" x14ac:dyDescent="0.2">
      <c r="B3677" s="71"/>
      <c r="C3677" s="71"/>
      <c r="D3677" s="3"/>
      <c r="E3677" s="3"/>
      <c r="F3677" s="3"/>
      <c r="G3677" s="69"/>
      <c r="H3677" s="3"/>
      <c r="I3677" s="3"/>
      <c r="J3677" s="3"/>
      <c r="K3677" s="3"/>
      <c r="L3677" s="3"/>
    </row>
    <row r="3678" spans="2:12" x14ac:dyDescent="0.2">
      <c r="B3678" s="71"/>
      <c r="C3678" s="71"/>
      <c r="D3678" s="3"/>
      <c r="E3678" s="3"/>
      <c r="F3678" s="3"/>
      <c r="G3678" s="69"/>
      <c r="H3678" s="3"/>
      <c r="I3678" s="3"/>
      <c r="J3678" s="3"/>
      <c r="K3678" s="3"/>
      <c r="L3678" s="3"/>
    </row>
    <row r="3679" spans="2:12" x14ac:dyDescent="0.2">
      <c r="B3679" s="71"/>
      <c r="C3679" s="71"/>
      <c r="D3679" s="3"/>
      <c r="E3679" s="3"/>
      <c r="F3679" s="3"/>
      <c r="G3679" s="69"/>
      <c r="H3679" s="3"/>
      <c r="I3679" s="3"/>
      <c r="J3679" s="3"/>
      <c r="K3679" s="3"/>
      <c r="L3679" s="3"/>
    </row>
    <row r="3680" spans="2:12" x14ac:dyDescent="0.2">
      <c r="B3680" s="71"/>
      <c r="C3680" s="71"/>
      <c r="D3680" s="3"/>
      <c r="E3680" s="3"/>
      <c r="F3680" s="3"/>
      <c r="G3680" s="69"/>
      <c r="H3680" s="3"/>
      <c r="I3680" s="3"/>
      <c r="J3680" s="3"/>
      <c r="K3680" s="3"/>
      <c r="L3680" s="3"/>
    </row>
    <row r="3681" spans="2:12" x14ac:dyDescent="0.2">
      <c r="B3681" s="71"/>
      <c r="C3681" s="71"/>
      <c r="D3681" s="3"/>
      <c r="E3681" s="3"/>
      <c r="F3681" s="3"/>
      <c r="G3681" s="69"/>
      <c r="H3681" s="3"/>
      <c r="I3681" s="3"/>
      <c r="J3681" s="3"/>
      <c r="K3681" s="3"/>
      <c r="L3681" s="3"/>
    </row>
    <row r="3682" spans="2:12" x14ac:dyDescent="0.2">
      <c r="B3682" s="71"/>
      <c r="C3682" s="71"/>
      <c r="D3682" s="3"/>
      <c r="E3682" s="3"/>
      <c r="F3682" s="3"/>
      <c r="G3682" s="69"/>
      <c r="H3682" s="3"/>
      <c r="I3682" s="3"/>
      <c r="J3682" s="3"/>
      <c r="K3682" s="3"/>
      <c r="L3682" s="3"/>
    </row>
    <row r="3683" spans="2:12" x14ac:dyDescent="0.2">
      <c r="B3683" s="71"/>
      <c r="C3683" s="71"/>
      <c r="D3683" s="3"/>
      <c r="E3683" s="3"/>
      <c r="F3683" s="3"/>
      <c r="G3683" s="69"/>
      <c r="H3683" s="3"/>
      <c r="I3683" s="3"/>
      <c r="J3683" s="3"/>
      <c r="K3683" s="3"/>
      <c r="L3683" s="3"/>
    </row>
    <row r="3684" spans="2:12" x14ac:dyDescent="0.2">
      <c r="B3684" s="71"/>
      <c r="C3684" s="71"/>
      <c r="D3684" s="3"/>
      <c r="E3684" s="3"/>
      <c r="F3684" s="3"/>
      <c r="G3684" s="69"/>
      <c r="H3684" s="3"/>
      <c r="I3684" s="3"/>
      <c r="J3684" s="3"/>
      <c r="K3684" s="3"/>
      <c r="L3684" s="3"/>
    </row>
    <row r="3685" spans="2:12" x14ac:dyDescent="0.2">
      <c r="B3685" s="71"/>
      <c r="C3685" s="71"/>
      <c r="D3685" s="3"/>
      <c r="E3685" s="3"/>
      <c r="F3685" s="3"/>
      <c r="G3685" s="69"/>
      <c r="H3685" s="3"/>
      <c r="I3685" s="3"/>
      <c r="J3685" s="3"/>
      <c r="K3685" s="3"/>
      <c r="L3685" s="3"/>
    </row>
    <row r="3686" spans="2:12" x14ac:dyDescent="0.2">
      <c r="B3686" s="71"/>
      <c r="C3686" s="71"/>
      <c r="D3686" s="3"/>
      <c r="E3686" s="3"/>
      <c r="F3686" s="3"/>
      <c r="G3686" s="69"/>
      <c r="H3686" s="3"/>
      <c r="I3686" s="3"/>
      <c r="J3686" s="3"/>
      <c r="K3686" s="3"/>
      <c r="L3686" s="3"/>
    </row>
    <row r="3687" spans="2:12" x14ac:dyDescent="0.2">
      <c r="B3687" s="71"/>
      <c r="C3687" s="71"/>
      <c r="D3687" s="3"/>
      <c r="E3687" s="3"/>
      <c r="F3687" s="3"/>
      <c r="G3687" s="69"/>
      <c r="H3687" s="3"/>
      <c r="I3687" s="3"/>
      <c r="J3687" s="3"/>
      <c r="K3687" s="3"/>
      <c r="L3687" s="3"/>
    </row>
    <row r="3688" spans="2:12" x14ac:dyDescent="0.2">
      <c r="B3688" s="71"/>
      <c r="C3688" s="71"/>
      <c r="D3688" s="3"/>
      <c r="E3688" s="3"/>
      <c r="F3688" s="3"/>
      <c r="G3688" s="69"/>
      <c r="H3688" s="3"/>
      <c r="I3688" s="3"/>
      <c r="J3688" s="3"/>
      <c r="K3688" s="3"/>
      <c r="L3688" s="3"/>
    </row>
    <row r="3689" spans="2:12" x14ac:dyDescent="0.2">
      <c r="B3689" s="71"/>
      <c r="C3689" s="71"/>
      <c r="D3689" s="3"/>
      <c r="E3689" s="3"/>
      <c r="F3689" s="3"/>
      <c r="G3689" s="69"/>
      <c r="H3689" s="3"/>
      <c r="I3689" s="3"/>
      <c r="J3689" s="3"/>
      <c r="K3689" s="3"/>
      <c r="L3689" s="3"/>
    </row>
    <row r="3690" spans="2:12" x14ac:dyDescent="0.2">
      <c r="B3690" s="71"/>
      <c r="C3690" s="71"/>
      <c r="D3690" s="3"/>
      <c r="E3690" s="3"/>
      <c r="F3690" s="3"/>
      <c r="G3690" s="69"/>
      <c r="H3690" s="3"/>
      <c r="I3690" s="3"/>
      <c r="J3690" s="3"/>
      <c r="K3690" s="3"/>
      <c r="L3690" s="3"/>
    </row>
    <row r="3691" spans="2:12" x14ac:dyDescent="0.2">
      <c r="B3691" s="71"/>
      <c r="C3691" s="71"/>
      <c r="D3691" s="3"/>
      <c r="E3691" s="3"/>
      <c r="F3691" s="3"/>
      <c r="G3691" s="69"/>
      <c r="H3691" s="3"/>
      <c r="I3691" s="3"/>
      <c r="J3691" s="3"/>
      <c r="K3691" s="3"/>
      <c r="L3691" s="3"/>
    </row>
    <row r="3692" spans="2:12" x14ac:dyDescent="0.2">
      <c r="B3692" s="71"/>
      <c r="C3692" s="71"/>
      <c r="D3692" s="3"/>
      <c r="E3692" s="3"/>
      <c r="F3692" s="3"/>
      <c r="G3692" s="69"/>
      <c r="H3692" s="3"/>
      <c r="I3692" s="3"/>
      <c r="J3692" s="3"/>
      <c r="K3692" s="3"/>
      <c r="L3692" s="3"/>
    </row>
    <row r="3693" spans="2:12" x14ac:dyDescent="0.2">
      <c r="B3693" s="71"/>
      <c r="C3693" s="71"/>
      <c r="D3693" s="3"/>
      <c r="E3693" s="3"/>
      <c r="F3693" s="3"/>
      <c r="G3693" s="69"/>
      <c r="H3693" s="3"/>
      <c r="I3693" s="3"/>
      <c r="J3693" s="3"/>
      <c r="K3693" s="3"/>
      <c r="L3693" s="3"/>
    </row>
    <row r="3694" spans="2:12" x14ac:dyDescent="0.2">
      <c r="B3694" s="71"/>
      <c r="C3694" s="71"/>
      <c r="D3694" s="3"/>
      <c r="E3694" s="3"/>
      <c r="F3694" s="3"/>
      <c r="G3694" s="69"/>
      <c r="H3694" s="3"/>
      <c r="I3694" s="3"/>
      <c r="J3694" s="3"/>
      <c r="K3694" s="3"/>
      <c r="L3694" s="3"/>
    </row>
    <row r="3695" spans="2:12" x14ac:dyDescent="0.2">
      <c r="B3695" s="71"/>
      <c r="C3695" s="71"/>
      <c r="D3695" s="3"/>
      <c r="E3695" s="3"/>
      <c r="F3695" s="3"/>
      <c r="G3695" s="69"/>
      <c r="H3695" s="3"/>
      <c r="I3695" s="3"/>
      <c r="J3695" s="3"/>
      <c r="K3695" s="3"/>
      <c r="L3695" s="3"/>
    </row>
    <row r="3696" spans="2:12" x14ac:dyDescent="0.2">
      <c r="B3696" s="71"/>
      <c r="C3696" s="71"/>
      <c r="D3696" s="3"/>
      <c r="E3696" s="3"/>
      <c r="F3696" s="3"/>
      <c r="G3696" s="69"/>
      <c r="H3696" s="3"/>
      <c r="I3696" s="3"/>
      <c r="J3696" s="3"/>
      <c r="K3696" s="3"/>
      <c r="L3696" s="3"/>
    </row>
    <row r="3697" spans="2:12" x14ac:dyDescent="0.2">
      <c r="B3697" s="71"/>
      <c r="C3697" s="71"/>
      <c r="D3697" s="3"/>
      <c r="E3697" s="3"/>
      <c r="F3697" s="3"/>
      <c r="G3697" s="69"/>
      <c r="H3697" s="3"/>
      <c r="I3697" s="3"/>
      <c r="J3697" s="3"/>
      <c r="K3697" s="3"/>
      <c r="L3697" s="3"/>
    </row>
    <row r="3698" spans="2:12" x14ac:dyDescent="0.2">
      <c r="B3698" s="71"/>
      <c r="C3698" s="71"/>
      <c r="D3698" s="3"/>
      <c r="E3698" s="3"/>
      <c r="F3698" s="3"/>
      <c r="G3698" s="69"/>
      <c r="H3698" s="3"/>
      <c r="I3698" s="3"/>
      <c r="J3698" s="3"/>
      <c r="K3698" s="3"/>
      <c r="L3698" s="3"/>
    </row>
    <row r="3699" spans="2:12" x14ac:dyDescent="0.2">
      <c r="B3699" s="71"/>
      <c r="C3699" s="71"/>
      <c r="D3699" s="3"/>
      <c r="E3699" s="3"/>
      <c r="F3699" s="3"/>
      <c r="G3699" s="69"/>
      <c r="H3699" s="3"/>
      <c r="I3699" s="3"/>
      <c r="J3699" s="3"/>
      <c r="K3699" s="3"/>
      <c r="L3699" s="3"/>
    </row>
    <row r="3700" spans="2:12" x14ac:dyDescent="0.2">
      <c r="B3700" s="71"/>
      <c r="C3700" s="71"/>
      <c r="D3700" s="3"/>
      <c r="E3700" s="3"/>
      <c r="F3700" s="3"/>
      <c r="G3700" s="69"/>
      <c r="H3700" s="3"/>
      <c r="I3700" s="3"/>
      <c r="J3700" s="3"/>
      <c r="K3700" s="3"/>
      <c r="L3700" s="3"/>
    </row>
    <row r="3701" spans="2:12" x14ac:dyDescent="0.2">
      <c r="B3701" s="71"/>
      <c r="C3701" s="71"/>
      <c r="D3701" s="3"/>
      <c r="E3701" s="3"/>
      <c r="F3701" s="3"/>
      <c r="G3701" s="69"/>
      <c r="H3701" s="3"/>
      <c r="I3701" s="3"/>
      <c r="J3701" s="3"/>
      <c r="K3701" s="3"/>
      <c r="L3701" s="3"/>
    </row>
    <row r="3702" spans="2:12" x14ac:dyDescent="0.2">
      <c r="B3702" s="71"/>
      <c r="C3702" s="71"/>
      <c r="D3702" s="3"/>
      <c r="E3702" s="3"/>
      <c r="F3702" s="3"/>
      <c r="G3702" s="69"/>
      <c r="H3702" s="3"/>
      <c r="I3702" s="3"/>
      <c r="J3702" s="3"/>
      <c r="K3702" s="3"/>
      <c r="L3702" s="3"/>
    </row>
    <row r="3703" spans="2:12" x14ac:dyDescent="0.2">
      <c r="B3703" s="71"/>
      <c r="C3703" s="71"/>
      <c r="D3703" s="3"/>
      <c r="E3703" s="3"/>
      <c r="F3703" s="3"/>
      <c r="G3703" s="69"/>
      <c r="H3703" s="3"/>
      <c r="I3703" s="3"/>
      <c r="J3703" s="3"/>
      <c r="K3703" s="3"/>
      <c r="L3703" s="3"/>
    </row>
    <row r="3704" spans="2:12" x14ac:dyDescent="0.2">
      <c r="B3704" s="71"/>
      <c r="C3704" s="71"/>
      <c r="D3704" s="3"/>
      <c r="E3704" s="3"/>
      <c r="F3704" s="3"/>
      <c r="G3704" s="69"/>
      <c r="H3704" s="3"/>
      <c r="I3704" s="3"/>
      <c r="J3704" s="3"/>
      <c r="K3704" s="3"/>
      <c r="L3704" s="3"/>
    </row>
    <row r="3705" spans="2:12" x14ac:dyDescent="0.2">
      <c r="B3705" s="71"/>
      <c r="C3705" s="71"/>
      <c r="D3705" s="3"/>
      <c r="E3705" s="3"/>
      <c r="F3705" s="3"/>
      <c r="G3705" s="69"/>
      <c r="H3705" s="3"/>
      <c r="I3705" s="3"/>
      <c r="J3705" s="3"/>
      <c r="K3705" s="3"/>
      <c r="L3705" s="3"/>
    </row>
    <row r="3706" spans="2:12" x14ac:dyDescent="0.2">
      <c r="B3706" s="71"/>
      <c r="C3706" s="71"/>
      <c r="D3706" s="3"/>
      <c r="E3706" s="3"/>
      <c r="F3706" s="3"/>
      <c r="G3706" s="69"/>
      <c r="H3706" s="3"/>
      <c r="I3706" s="3"/>
      <c r="J3706" s="3"/>
      <c r="K3706" s="3"/>
      <c r="L3706" s="3"/>
    </row>
    <row r="3707" spans="2:12" x14ac:dyDescent="0.2">
      <c r="B3707" s="71"/>
      <c r="C3707" s="71"/>
      <c r="D3707" s="3"/>
      <c r="E3707" s="3"/>
      <c r="F3707" s="3"/>
      <c r="G3707" s="69"/>
      <c r="H3707" s="3"/>
      <c r="I3707" s="3"/>
      <c r="J3707" s="3"/>
      <c r="K3707" s="3"/>
      <c r="L3707" s="3"/>
    </row>
    <row r="3708" spans="2:12" x14ac:dyDescent="0.2">
      <c r="B3708" s="71"/>
      <c r="C3708" s="71"/>
      <c r="D3708" s="3"/>
      <c r="E3708" s="3"/>
      <c r="F3708" s="3"/>
      <c r="G3708" s="69"/>
      <c r="H3708" s="3"/>
      <c r="I3708" s="3"/>
      <c r="J3708" s="3"/>
      <c r="K3708" s="3"/>
      <c r="L3708" s="3"/>
    </row>
    <row r="3709" spans="2:12" x14ac:dyDescent="0.2">
      <c r="B3709" s="71"/>
      <c r="C3709" s="71"/>
      <c r="D3709" s="3"/>
      <c r="E3709" s="3"/>
      <c r="F3709" s="3"/>
      <c r="G3709" s="69"/>
      <c r="H3709" s="3"/>
      <c r="I3709" s="3"/>
      <c r="J3709" s="3"/>
      <c r="K3709" s="3"/>
      <c r="L3709" s="3"/>
    </row>
    <row r="3710" spans="2:12" x14ac:dyDescent="0.2">
      <c r="B3710" s="71"/>
      <c r="C3710" s="71"/>
      <c r="D3710" s="3"/>
      <c r="E3710" s="3"/>
      <c r="F3710" s="3"/>
      <c r="G3710" s="69"/>
      <c r="H3710" s="3"/>
      <c r="I3710" s="3"/>
      <c r="J3710" s="3"/>
      <c r="K3710" s="3"/>
      <c r="L3710" s="3"/>
    </row>
    <row r="3711" spans="2:12" x14ac:dyDescent="0.2">
      <c r="B3711" s="71"/>
      <c r="C3711" s="71"/>
      <c r="D3711" s="3"/>
      <c r="E3711" s="3"/>
      <c r="F3711" s="3"/>
      <c r="G3711" s="69"/>
      <c r="H3711" s="3"/>
      <c r="I3711" s="3"/>
      <c r="J3711" s="3"/>
      <c r="K3711" s="3"/>
      <c r="L3711" s="3"/>
    </row>
    <row r="3712" spans="2:12" x14ac:dyDescent="0.2">
      <c r="B3712" s="71"/>
      <c r="C3712" s="71"/>
      <c r="D3712" s="3"/>
      <c r="E3712" s="3"/>
      <c r="F3712" s="3"/>
      <c r="G3712" s="69"/>
      <c r="H3712" s="3"/>
      <c r="I3712" s="3"/>
      <c r="J3712" s="3"/>
      <c r="K3712" s="3"/>
      <c r="L3712" s="3"/>
    </row>
    <row r="3713" spans="2:12" x14ac:dyDescent="0.2">
      <c r="B3713" s="71"/>
      <c r="C3713" s="71"/>
      <c r="D3713" s="3"/>
      <c r="E3713" s="3"/>
      <c r="F3713" s="3"/>
      <c r="G3713" s="69"/>
      <c r="H3713" s="3"/>
      <c r="I3713" s="3"/>
      <c r="J3713" s="3"/>
      <c r="K3713" s="3"/>
      <c r="L3713" s="3"/>
    </row>
    <row r="3714" spans="2:12" x14ac:dyDescent="0.2">
      <c r="B3714" s="71"/>
      <c r="C3714" s="71"/>
      <c r="D3714" s="3"/>
      <c r="E3714" s="3"/>
      <c r="F3714" s="3"/>
      <c r="G3714" s="69"/>
      <c r="H3714" s="3"/>
      <c r="I3714" s="3"/>
      <c r="J3714" s="3"/>
      <c r="K3714" s="3"/>
      <c r="L3714" s="3"/>
    </row>
    <row r="3715" spans="2:12" x14ac:dyDescent="0.2">
      <c r="B3715" s="71"/>
      <c r="C3715" s="71"/>
      <c r="D3715" s="3"/>
      <c r="E3715" s="3"/>
      <c r="F3715" s="3"/>
      <c r="G3715" s="69"/>
      <c r="H3715" s="3"/>
      <c r="I3715" s="3"/>
      <c r="J3715" s="3"/>
      <c r="K3715" s="3"/>
      <c r="L3715" s="3"/>
    </row>
    <row r="3716" spans="2:12" x14ac:dyDescent="0.2">
      <c r="B3716" s="71"/>
      <c r="C3716" s="71"/>
      <c r="D3716" s="3"/>
      <c r="E3716" s="3"/>
      <c r="F3716" s="3"/>
      <c r="G3716" s="69"/>
      <c r="H3716" s="3"/>
      <c r="I3716" s="3"/>
      <c r="J3716" s="3"/>
      <c r="K3716" s="3"/>
      <c r="L3716" s="3"/>
    </row>
    <row r="3717" spans="2:12" x14ac:dyDescent="0.2">
      <c r="B3717" s="71"/>
      <c r="C3717" s="71"/>
      <c r="D3717" s="3"/>
      <c r="E3717" s="3"/>
      <c r="F3717" s="3"/>
      <c r="G3717" s="69"/>
      <c r="H3717" s="3"/>
      <c r="I3717" s="3"/>
      <c r="J3717" s="3"/>
      <c r="K3717" s="3"/>
      <c r="L3717" s="3"/>
    </row>
    <row r="3718" spans="2:12" x14ac:dyDescent="0.2">
      <c r="B3718" s="71"/>
      <c r="C3718" s="71"/>
      <c r="D3718" s="3"/>
      <c r="E3718" s="3"/>
      <c r="F3718" s="3"/>
      <c r="G3718" s="69"/>
      <c r="H3718" s="3"/>
      <c r="I3718" s="3"/>
      <c r="J3718" s="3"/>
      <c r="K3718" s="3"/>
      <c r="L3718" s="3"/>
    </row>
    <row r="3719" spans="2:12" x14ac:dyDescent="0.2">
      <c r="B3719" s="71"/>
      <c r="C3719" s="71"/>
      <c r="D3719" s="3"/>
      <c r="E3719" s="3"/>
      <c r="F3719" s="3"/>
      <c r="G3719" s="69"/>
      <c r="H3719" s="3"/>
      <c r="I3719" s="3"/>
      <c r="J3719" s="3"/>
      <c r="K3719" s="3"/>
      <c r="L3719" s="3"/>
    </row>
    <row r="3720" spans="2:12" x14ac:dyDescent="0.2">
      <c r="B3720" s="71"/>
      <c r="C3720" s="71"/>
      <c r="D3720" s="3"/>
      <c r="E3720" s="3"/>
      <c r="F3720" s="3"/>
      <c r="G3720" s="69"/>
      <c r="H3720" s="3"/>
      <c r="I3720" s="3"/>
      <c r="J3720" s="3"/>
      <c r="K3720" s="3"/>
      <c r="L3720" s="3"/>
    </row>
    <row r="3721" spans="2:12" x14ac:dyDescent="0.2">
      <c r="B3721" s="71"/>
      <c r="C3721" s="71"/>
      <c r="D3721" s="3"/>
      <c r="E3721" s="3"/>
      <c r="F3721" s="3"/>
      <c r="G3721" s="69"/>
      <c r="H3721" s="3"/>
      <c r="I3721" s="3"/>
      <c r="J3721" s="3"/>
      <c r="K3721" s="3"/>
      <c r="L3721" s="3"/>
    </row>
    <row r="3722" spans="2:12" x14ac:dyDescent="0.2">
      <c r="B3722" s="71"/>
      <c r="C3722" s="71"/>
      <c r="D3722" s="3"/>
      <c r="E3722" s="3"/>
      <c r="F3722" s="3"/>
      <c r="G3722" s="69"/>
      <c r="H3722" s="3"/>
      <c r="I3722" s="3"/>
      <c r="J3722" s="3"/>
      <c r="K3722" s="3"/>
      <c r="L3722" s="3"/>
    </row>
    <row r="3723" spans="2:12" x14ac:dyDescent="0.2">
      <c r="B3723" s="71"/>
      <c r="C3723" s="71"/>
      <c r="D3723" s="3"/>
      <c r="E3723" s="3"/>
      <c r="F3723" s="3"/>
      <c r="G3723" s="69"/>
      <c r="H3723" s="3"/>
      <c r="I3723" s="3"/>
      <c r="J3723" s="3"/>
      <c r="K3723" s="3"/>
      <c r="L3723" s="3"/>
    </row>
    <row r="3724" spans="2:12" x14ac:dyDescent="0.2">
      <c r="B3724" s="71"/>
      <c r="C3724" s="71"/>
      <c r="D3724" s="3"/>
      <c r="E3724" s="3"/>
      <c r="F3724" s="3"/>
      <c r="G3724" s="69"/>
      <c r="H3724" s="3"/>
      <c r="I3724" s="3"/>
      <c r="J3724" s="3"/>
      <c r="K3724" s="3"/>
      <c r="L3724" s="3"/>
    </row>
    <row r="3725" spans="2:12" x14ac:dyDescent="0.2">
      <c r="B3725" s="71"/>
      <c r="C3725" s="71"/>
      <c r="D3725" s="3"/>
      <c r="E3725" s="3"/>
      <c r="F3725" s="3"/>
      <c r="G3725" s="69"/>
      <c r="H3725" s="3"/>
      <c r="I3725" s="3"/>
      <c r="J3725" s="3"/>
      <c r="K3725" s="3"/>
      <c r="L3725" s="3"/>
    </row>
    <row r="3726" spans="2:12" x14ac:dyDescent="0.2">
      <c r="B3726" s="71"/>
      <c r="C3726" s="71"/>
      <c r="D3726" s="3"/>
      <c r="E3726" s="3"/>
      <c r="F3726" s="3"/>
      <c r="G3726" s="69"/>
      <c r="H3726" s="3"/>
      <c r="I3726" s="3"/>
      <c r="J3726" s="3"/>
      <c r="K3726" s="3"/>
      <c r="L3726" s="3"/>
    </row>
    <row r="3727" spans="2:12" x14ac:dyDescent="0.2">
      <c r="B3727" s="71"/>
      <c r="C3727" s="71"/>
      <c r="D3727" s="3"/>
      <c r="E3727" s="3"/>
      <c r="F3727" s="3"/>
      <c r="G3727" s="69"/>
      <c r="H3727" s="3"/>
      <c r="I3727" s="3"/>
      <c r="J3727" s="3"/>
      <c r="K3727" s="3"/>
      <c r="L3727" s="3"/>
    </row>
    <row r="3728" spans="2:12" x14ac:dyDescent="0.2">
      <c r="B3728" s="71"/>
      <c r="C3728" s="71"/>
      <c r="D3728" s="3"/>
      <c r="E3728" s="3"/>
      <c r="F3728" s="3"/>
      <c r="G3728" s="69"/>
      <c r="H3728" s="3"/>
      <c r="I3728" s="3"/>
      <c r="J3728" s="3"/>
      <c r="K3728" s="3"/>
      <c r="L3728" s="3"/>
    </row>
    <row r="3729" spans="2:12" x14ac:dyDescent="0.2">
      <c r="B3729" s="71"/>
      <c r="C3729" s="71"/>
      <c r="D3729" s="3"/>
      <c r="E3729" s="3"/>
      <c r="F3729" s="3"/>
      <c r="G3729" s="69"/>
      <c r="H3729" s="3"/>
      <c r="I3729" s="3"/>
      <c r="J3729" s="3"/>
      <c r="K3729" s="3"/>
      <c r="L3729" s="3"/>
    </row>
    <row r="3730" spans="2:12" x14ac:dyDescent="0.2">
      <c r="B3730" s="71"/>
      <c r="C3730" s="71"/>
      <c r="D3730" s="3"/>
      <c r="E3730" s="3"/>
      <c r="F3730" s="3"/>
      <c r="G3730" s="69"/>
      <c r="H3730" s="3"/>
      <c r="I3730" s="3"/>
      <c r="J3730" s="3"/>
      <c r="K3730" s="3"/>
      <c r="L3730" s="3"/>
    </row>
    <row r="3731" spans="2:12" x14ac:dyDescent="0.2">
      <c r="B3731" s="71"/>
      <c r="C3731" s="71"/>
      <c r="D3731" s="3"/>
      <c r="E3731" s="3"/>
      <c r="F3731" s="3"/>
      <c r="G3731" s="69"/>
      <c r="H3731" s="3"/>
      <c r="I3731" s="3"/>
      <c r="J3731" s="3"/>
      <c r="K3731" s="3"/>
      <c r="L3731" s="3"/>
    </row>
    <row r="3732" spans="2:12" x14ac:dyDescent="0.2">
      <c r="B3732" s="71"/>
      <c r="C3732" s="71"/>
      <c r="D3732" s="3"/>
      <c r="E3732" s="3"/>
      <c r="F3732" s="3"/>
      <c r="G3732" s="69"/>
      <c r="H3732" s="3"/>
      <c r="I3732" s="3"/>
      <c r="J3732" s="3"/>
      <c r="K3732" s="3"/>
      <c r="L3732" s="3"/>
    </row>
    <row r="3733" spans="2:12" x14ac:dyDescent="0.2">
      <c r="B3733" s="71"/>
      <c r="C3733" s="71"/>
      <c r="D3733" s="3"/>
      <c r="E3733" s="3"/>
      <c r="F3733" s="3"/>
      <c r="G3733" s="69"/>
      <c r="H3733" s="3"/>
      <c r="I3733" s="3"/>
      <c r="J3733" s="3"/>
      <c r="K3733" s="3"/>
      <c r="L3733" s="3"/>
    </row>
    <row r="3734" spans="2:12" x14ac:dyDescent="0.2">
      <c r="B3734" s="71"/>
      <c r="C3734" s="71"/>
      <c r="D3734" s="3"/>
      <c r="E3734" s="3"/>
      <c r="F3734" s="3"/>
      <c r="G3734" s="69"/>
      <c r="H3734" s="3"/>
      <c r="I3734" s="3"/>
      <c r="J3734" s="3"/>
      <c r="K3734" s="3"/>
      <c r="L3734" s="3"/>
    </row>
    <row r="3735" spans="2:12" x14ac:dyDescent="0.2">
      <c r="B3735" s="71"/>
      <c r="C3735" s="71"/>
      <c r="D3735" s="3"/>
      <c r="E3735" s="3"/>
      <c r="F3735" s="3"/>
      <c r="G3735" s="69"/>
      <c r="H3735" s="3"/>
      <c r="I3735" s="3"/>
      <c r="J3735" s="3"/>
      <c r="K3735" s="3"/>
      <c r="L3735" s="3"/>
    </row>
    <row r="3736" spans="2:12" x14ac:dyDescent="0.2">
      <c r="B3736" s="71"/>
      <c r="C3736" s="71"/>
      <c r="D3736" s="3"/>
      <c r="E3736" s="3"/>
      <c r="F3736" s="3"/>
      <c r="G3736" s="69"/>
      <c r="H3736" s="3"/>
      <c r="I3736" s="3"/>
      <c r="J3736" s="3"/>
      <c r="K3736" s="3"/>
      <c r="L3736" s="3"/>
    </row>
    <row r="3737" spans="2:12" x14ac:dyDescent="0.2">
      <c r="B3737" s="71"/>
      <c r="C3737" s="71"/>
      <c r="D3737" s="3"/>
      <c r="E3737" s="3"/>
      <c r="F3737" s="3"/>
      <c r="G3737" s="69"/>
      <c r="H3737" s="3"/>
      <c r="I3737" s="3"/>
      <c r="J3737" s="3"/>
      <c r="K3737" s="3"/>
      <c r="L3737" s="3"/>
    </row>
    <row r="3738" spans="2:12" x14ac:dyDescent="0.2">
      <c r="B3738" s="71"/>
      <c r="C3738" s="71"/>
      <c r="D3738" s="3"/>
      <c r="E3738" s="3"/>
      <c r="F3738" s="3"/>
      <c r="G3738" s="69"/>
      <c r="H3738" s="3"/>
      <c r="I3738" s="3"/>
      <c r="J3738" s="3"/>
      <c r="K3738" s="3"/>
      <c r="L3738" s="3"/>
    </row>
    <row r="3739" spans="2:12" x14ac:dyDescent="0.2">
      <c r="B3739" s="71"/>
      <c r="C3739" s="71"/>
      <c r="D3739" s="3"/>
      <c r="E3739" s="3"/>
      <c r="F3739" s="3"/>
      <c r="G3739" s="69"/>
      <c r="H3739" s="3"/>
      <c r="I3739" s="3"/>
      <c r="J3739" s="3"/>
      <c r="K3739" s="3"/>
      <c r="L3739" s="3"/>
    </row>
    <row r="3740" spans="2:12" x14ac:dyDescent="0.2">
      <c r="B3740" s="71"/>
      <c r="C3740" s="71"/>
      <c r="D3740" s="3"/>
      <c r="E3740" s="3"/>
      <c r="F3740" s="3"/>
      <c r="G3740" s="69"/>
      <c r="H3740" s="3"/>
      <c r="I3740" s="3"/>
      <c r="J3740" s="3"/>
      <c r="K3740" s="3"/>
      <c r="L3740" s="3"/>
    </row>
    <row r="3741" spans="2:12" x14ac:dyDescent="0.2">
      <c r="B3741" s="71"/>
      <c r="C3741" s="71"/>
      <c r="D3741" s="3"/>
      <c r="E3741" s="3"/>
      <c r="F3741" s="3"/>
      <c r="G3741" s="69"/>
      <c r="H3741" s="3"/>
      <c r="I3741" s="3"/>
      <c r="J3741" s="3"/>
      <c r="K3741" s="3"/>
      <c r="L3741" s="3"/>
    </row>
    <row r="3742" spans="2:12" x14ac:dyDescent="0.2">
      <c r="B3742" s="71"/>
      <c r="C3742" s="71"/>
      <c r="D3742" s="3"/>
      <c r="E3742" s="3"/>
      <c r="F3742" s="3"/>
      <c r="G3742" s="69"/>
      <c r="H3742" s="3"/>
      <c r="I3742" s="3"/>
      <c r="J3742" s="3"/>
      <c r="K3742" s="3"/>
      <c r="L3742" s="3"/>
    </row>
    <row r="3743" spans="2:12" x14ac:dyDescent="0.2">
      <c r="B3743" s="71"/>
      <c r="C3743" s="71"/>
      <c r="D3743" s="3"/>
      <c r="E3743" s="3"/>
      <c r="F3743" s="3"/>
      <c r="G3743" s="69"/>
      <c r="H3743" s="3"/>
      <c r="I3743" s="3"/>
      <c r="J3743" s="3"/>
      <c r="K3743" s="3"/>
      <c r="L3743" s="3"/>
    </row>
    <row r="3744" spans="2:12" x14ac:dyDescent="0.2">
      <c r="B3744" s="71"/>
      <c r="C3744" s="71"/>
      <c r="D3744" s="3"/>
      <c r="E3744" s="3"/>
      <c r="F3744" s="3"/>
      <c r="G3744" s="69"/>
      <c r="H3744" s="3"/>
      <c r="I3744" s="3"/>
      <c r="J3744" s="3"/>
      <c r="K3744" s="3"/>
      <c r="L3744" s="3"/>
    </row>
    <row r="3745" spans="2:12" x14ac:dyDescent="0.2">
      <c r="B3745" s="71"/>
      <c r="C3745" s="71"/>
      <c r="D3745" s="3"/>
      <c r="E3745" s="3"/>
      <c r="F3745" s="3"/>
      <c r="G3745" s="69"/>
      <c r="H3745" s="3"/>
      <c r="I3745" s="3"/>
      <c r="J3745" s="3"/>
      <c r="K3745" s="3"/>
      <c r="L3745" s="3"/>
    </row>
    <row r="3746" spans="2:12" x14ac:dyDescent="0.2">
      <c r="B3746" s="71"/>
      <c r="C3746" s="71"/>
      <c r="D3746" s="3"/>
      <c r="E3746" s="3"/>
      <c r="F3746" s="3"/>
      <c r="G3746" s="69"/>
      <c r="H3746" s="3"/>
      <c r="I3746" s="3"/>
      <c r="J3746" s="3"/>
      <c r="K3746" s="3"/>
      <c r="L3746" s="3"/>
    </row>
    <row r="3747" spans="2:12" x14ac:dyDescent="0.2">
      <c r="B3747" s="71"/>
      <c r="C3747" s="71"/>
      <c r="D3747" s="3"/>
      <c r="E3747" s="3"/>
      <c r="F3747" s="3"/>
      <c r="G3747" s="69"/>
      <c r="H3747" s="3"/>
      <c r="I3747" s="3"/>
      <c r="J3747" s="3"/>
      <c r="K3747" s="3"/>
      <c r="L3747" s="3"/>
    </row>
    <row r="3748" spans="2:12" x14ac:dyDescent="0.2">
      <c r="B3748" s="71"/>
      <c r="C3748" s="71"/>
      <c r="D3748" s="3"/>
      <c r="E3748" s="3"/>
      <c r="F3748" s="3"/>
      <c r="G3748" s="69"/>
      <c r="H3748" s="3"/>
      <c r="I3748" s="3"/>
      <c r="J3748" s="3"/>
      <c r="K3748" s="3"/>
      <c r="L3748" s="3"/>
    </row>
    <row r="3749" spans="2:12" x14ac:dyDescent="0.2">
      <c r="B3749" s="71"/>
      <c r="C3749" s="71"/>
      <c r="D3749" s="3"/>
      <c r="E3749" s="3"/>
      <c r="F3749" s="3"/>
      <c r="G3749" s="69"/>
      <c r="H3749" s="3"/>
      <c r="I3749" s="3"/>
      <c r="J3749" s="3"/>
      <c r="K3749" s="3"/>
      <c r="L3749" s="3"/>
    </row>
    <row r="3750" spans="2:12" x14ac:dyDescent="0.2">
      <c r="B3750" s="71"/>
      <c r="C3750" s="71"/>
      <c r="D3750" s="3"/>
      <c r="E3750" s="3"/>
      <c r="F3750" s="3"/>
      <c r="G3750" s="69"/>
      <c r="H3750" s="3"/>
      <c r="I3750" s="3"/>
      <c r="J3750" s="3"/>
      <c r="K3750" s="3"/>
      <c r="L3750" s="3"/>
    </row>
    <row r="3751" spans="2:12" x14ac:dyDescent="0.2">
      <c r="B3751" s="71"/>
      <c r="C3751" s="71"/>
      <c r="D3751" s="3"/>
      <c r="E3751" s="3"/>
      <c r="F3751" s="3"/>
      <c r="G3751" s="69"/>
      <c r="H3751" s="3"/>
      <c r="I3751" s="3"/>
      <c r="J3751" s="3"/>
      <c r="K3751" s="3"/>
      <c r="L3751" s="3"/>
    </row>
    <row r="3752" spans="2:12" x14ac:dyDescent="0.2">
      <c r="B3752" s="71"/>
      <c r="C3752" s="71"/>
      <c r="D3752" s="3"/>
      <c r="E3752" s="3"/>
      <c r="F3752" s="3"/>
      <c r="G3752" s="69"/>
      <c r="H3752" s="3"/>
      <c r="I3752" s="3"/>
      <c r="J3752" s="3"/>
      <c r="K3752" s="3"/>
      <c r="L3752" s="3"/>
    </row>
    <row r="3753" spans="2:12" x14ac:dyDescent="0.2">
      <c r="B3753" s="71"/>
      <c r="C3753" s="71"/>
      <c r="D3753" s="3"/>
      <c r="E3753" s="3"/>
      <c r="F3753" s="3"/>
      <c r="G3753" s="69"/>
      <c r="H3753" s="3"/>
      <c r="I3753" s="3"/>
      <c r="J3753" s="3"/>
      <c r="K3753" s="3"/>
      <c r="L3753" s="3"/>
    </row>
    <row r="3754" spans="2:12" x14ac:dyDescent="0.2">
      <c r="B3754" s="71"/>
      <c r="C3754" s="71"/>
      <c r="D3754" s="3"/>
      <c r="E3754" s="3"/>
      <c r="F3754" s="3"/>
      <c r="G3754" s="69"/>
      <c r="H3754" s="3"/>
      <c r="I3754" s="3"/>
      <c r="J3754" s="3"/>
      <c r="K3754" s="3"/>
      <c r="L3754" s="3"/>
    </row>
    <row r="3755" spans="2:12" x14ac:dyDescent="0.2">
      <c r="B3755" s="71"/>
      <c r="C3755" s="71"/>
      <c r="D3755" s="3"/>
      <c r="E3755" s="3"/>
      <c r="F3755" s="3"/>
      <c r="G3755" s="69"/>
      <c r="H3755" s="3"/>
      <c r="I3755" s="3"/>
      <c r="J3755" s="3"/>
      <c r="K3755" s="3"/>
      <c r="L3755" s="3"/>
    </row>
    <row r="3756" spans="2:12" x14ac:dyDescent="0.2">
      <c r="B3756" s="71"/>
      <c r="C3756" s="71"/>
      <c r="D3756" s="3"/>
      <c r="E3756" s="3"/>
      <c r="F3756" s="3"/>
      <c r="G3756" s="69"/>
      <c r="H3756" s="3"/>
      <c r="I3756" s="3"/>
      <c r="J3756" s="3"/>
      <c r="K3756" s="3"/>
      <c r="L3756" s="3"/>
    </row>
    <row r="3757" spans="2:12" x14ac:dyDescent="0.2">
      <c r="B3757" s="71"/>
      <c r="C3757" s="71"/>
      <c r="D3757" s="3"/>
      <c r="E3757" s="3"/>
      <c r="F3757" s="3"/>
      <c r="G3757" s="69"/>
      <c r="H3757" s="3"/>
      <c r="I3757" s="3"/>
      <c r="J3757" s="3"/>
      <c r="K3757" s="3"/>
      <c r="L3757" s="3"/>
    </row>
    <row r="3758" spans="2:12" x14ac:dyDescent="0.2">
      <c r="B3758" s="71"/>
      <c r="C3758" s="71"/>
      <c r="D3758" s="3"/>
      <c r="E3758" s="3"/>
      <c r="F3758" s="3"/>
      <c r="G3758" s="69"/>
      <c r="H3758" s="3"/>
      <c r="I3758" s="3"/>
      <c r="J3758" s="3"/>
      <c r="K3758" s="3"/>
      <c r="L3758" s="3"/>
    </row>
    <row r="3759" spans="2:12" x14ac:dyDescent="0.2">
      <c r="B3759" s="71"/>
      <c r="C3759" s="71"/>
      <c r="D3759" s="3"/>
      <c r="E3759" s="3"/>
      <c r="F3759" s="3"/>
      <c r="G3759" s="69"/>
      <c r="H3759" s="3"/>
      <c r="I3759" s="3"/>
      <c r="J3759" s="3"/>
      <c r="K3759" s="3"/>
      <c r="L3759" s="3"/>
    </row>
    <row r="3760" spans="2:12" x14ac:dyDescent="0.2">
      <c r="B3760" s="71"/>
      <c r="C3760" s="71"/>
      <c r="D3760" s="3"/>
      <c r="E3760" s="3"/>
      <c r="F3760" s="3"/>
      <c r="G3760" s="69"/>
      <c r="H3760" s="3"/>
      <c r="I3760" s="3"/>
      <c r="J3760" s="3"/>
      <c r="K3760" s="3"/>
      <c r="L3760" s="3"/>
    </row>
    <row r="3761" spans="2:12" x14ac:dyDescent="0.2">
      <c r="B3761" s="71"/>
      <c r="C3761" s="71"/>
      <c r="D3761" s="3"/>
      <c r="E3761" s="3"/>
      <c r="F3761" s="3"/>
      <c r="G3761" s="69"/>
      <c r="H3761" s="3"/>
      <c r="I3761" s="3"/>
      <c r="J3761" s="3"/>
      <c r="K3761" s="3"/>
      <c r="L3761" s="3"/>
    </row>
    <row r="3762" spans="2:12" x14ac:dyDescent="0.2">
      <c r="B3762" s="71"/>
      <c r="C3762" s="71"/>
      <c r="D3762" s="3"/>
      <c r="E3762" s="3"/>
      <c r="F3762" s="3"/>
      <c r="G3762" s="69"/>
      <c r="H3762" s="3"/>
      <c r="I3762" s="3"/>
      <c r="J3762" s="3"/>
      <c r="K3762" s="3"/>
      <c r="L3762" s="3"/>
    </row>
    <row r="3763" spans="2:12" x14ac:dyDescent="0.2">
      <c r="B3763" s="71"/>
      <c r="C3763" s="71"/>
      <c r="D3763" s="3"/>
      <c r="E3763" s="3"/>
      <c r="F3763" s="3"/>
      <c r="G3763" s="69"/>
      <c r="H3763" s="3"/>
      <c r="I3763" s="3"/>
      <c r="J3763" s="3"/>
      <c r="K3763" s="3"/>
      <c r="L3763" s="3"/>
    </row>
    <row r="3764" spans="2:12" x14ac:dyDescent="0.2">
      <c r="B3764" s="71"/>
      <c r="C3764" s="71"/>
      <c r="D3764" s="3"/>
      <c r="E3764" s="3"/>
      <c r="F3764" s="3"/>
      <c r="G3764" s="69"/>
      <c r="H3764" s="3"/>
      <c r="I3764" s="3"/>
      <c r="J3764" s="3"/>
      <c r="K3764" s="3"/>
      <c r="L3764" s="3"/>
    </row>
    <row r="3765" spans="2:12" x14ac:dyDescent="0.2">
      <c r="B3765" s="71"/>
      <c r="C3765" s="71"/>
      <c r="D3765" s="3"/>
      <c r="E3765" s="3"/>
      <c r="F3765" s="3"/>
      <c r="G3765" s="69"/>
      <c r="H3765" s="3"/>
      <c r="I3765" s="3"/>
      <c r="J3765" s="3"/>
      <c r="K3765" s="3"/>
      <c r="L3765" s="3"/>
    </row>
    <row r="3766" spans="2:12" x14ac:dyDescent="0.2">
      <c r="B3766" s="71"/>
      <c r="C3766" s="71"/>
      <c r="D3766" s="3"/>
      <c r="E3766" s="3"/>
      <c r="F3766" s="3"/>
      <c r="G3766" s="69"/>
      <c r="H3766" s="3"/>
      <c r="I3766" s="3"/>
      <c r="J3766" s="3"/>
      <c r="K3766" s="3"/>
      <c r="L3766" s="3"/>
    </row>
    <row r="3767" spans="2:12" x14ac:dyDescent="0.2">
      <c r="B3767" s="71"/>
      <c r="C3767" s="71"/>
      <c r="D3767" s="3"/>
      <c r="E3767" s="3"/>
      <c r="F3767" s="3"/>
      <c r="G3767" s="69"/>
      <c r="H3767" s="3"/>
      <c r="I3767" s="3"/>
      <c r="J3767" s="3"/>
      <c r="K3767" s="3"/>
      <c r="L3767" s="3"/>
    </row>
    <row r="3768" spans="2:12" x14ac:dyDescent="0.2">
      <c r="B3768" s="71"/>
      <c r="C3768" s="71"/>
      <c r="D3768" s="3"/>
      <c r="E3768" s="3"/>
      <c r="F3768" s="3"/>
      <c r="G3768" s="69"/>
      <c r="H3768" s="3"/>
      <c r="I3768" s="3"/>
      <c r="J3768" s="3"/>
      <c r="K3768" s="3"/>
      <c r="L3768" s="3"/>
    </row>
    <row r="3769" spans="2:12" x14ac:dyDescent="0.2">
      <c r="B3769" s="71"/>
      <c r="C3769" s="71"/>
      <c r="D3769" s="3"/>
      <c r="E3769" s="3"/>
      <c r="F3769" s="3"/>
      <c r="G3769" s="69"/>
      <c r="H3769" s="3"/>
      <c r="I3769" s="3"/>
      <c r="J3769" s="3"/>
      <c r="K3769" s="3"/>
      <c r="L3769" s="3"/>
    </row>
    <row r="3770" spans="2:12" x14ac:dyDescent="0.2">
      <c r="B3770" s="71"/>
      <c r="C3770" s="71"/>
      <c r="D3770" s="3"/>
      <c r="E3770" s="3"/>
      <c r="F3770" s="3"/>
      <c r="G3770" s="69"/>
      <c r="H3770" s="3"/>
      <c r="I3770" s="3"/>
      <c r="J3770" s="3"/>
      <c r="K3770" s="3"/>
      <c r="L3770" s="3"/>
    </row>
    <row r="3771" spans="2:12" x14ac:dyDescent="0.2">
      <c r="B3771" s="71"/>
      <c r="C3771" s="71"/>
      <c r="D3771" s="3"/>
      <c r="E3771" s="3"/>
      <c r="F3771" s="3"/>
      <c r="G3771" s="69"/>
      <c r="H3771" s="3"/>
      <c r="I3771" s="3"/>
      <c r="J3771" s="3"/>
      <c r="K3771" s="3"/>
      <c r="L3771" s="3"/>
    </row>
    <row r="3772" spans="2:12" x14ac:dyDescent="0.2">
      <c r="B3772" s="71"/>
      <c r="C3772" s="71"/>
      <c r="D3772" s="3"/>
      <c r="E3772" s="3"/>
      <c r="F3772" s="3"/>
      <c r="G3772" s="69"/>
      <c r="H3772" s="3"/>
      <c r="I3772" s="3"/>
      <c r="J3772" s="3"/>
      <c r="K3772" s="3"/>
      <c r="L3772" s="3"/>
    </row>
    <row r="3773" spans="2:12" x14ac:dyDescent="0.2">
      <c r="B3773" s="71"/>
      <c r="C3773" s="71"/>
      <c r="D3773" s="3"/>
      <c r="E3773" s="3"/>
      <c r="F3773" s="3"/>
      <c r="G3773" s="69"/>
      <c r="H3773" s="3"/>
      <c r="I3773" s="3"/>
      <c r="J3773" s="3"/>
      <c r="K3773" s="3"/>
      <c r="L3773" s="3"/>
    </row>
    <row r="3774" spans="2:12" x14ac:dyDescent="0.2">
      <c r="B3774" s="71"/>
      <c r="C3774" s="71"/>
      <c r="D3774" s="3"/>
      <c r="E3774" s="3"/>
      <c r="F3774" s="3"/>
      <c r="G3774" s="69"/>
      <c r="H3774" s="3"/>
      <c r="I3774" s="3"/>
      <c r="J3774" s="3"/>
      <c r="K3774" s="3"/>
      <c r="L3774" s="3"/>
    </row>
    <row r="3775" spans="2:12" x14ac:dyDescent="0.2">
      <c r="B3775" s="71"/>
      <c r="C3775" s="71"/>
      <c r="D3775" s="3"/>
      <c r="E3775" s="3"/>
      <c r="F3775" s="3"/>
      <c r="G3775" s="69"/>
      <c r="H3775" s="3"/>
      <c r="I3775" s="3"/>
      <c r="J3775" s="3"/>
      <c r="K3775" s="3"/>
      <c r="L3775" s="3"/>
    </row>
    <row r="3776" spans="2:12" x14ac:dyDescent="0.2">
      <c r="B3776" s="71"/>
      <c r="C3776" s="71"/>
      <c r="D3776" s="3"/>
      <c r="E3776" s="3"/>
      <c r="F3776" s="3"/>
      <c r="G3776" s="69"/>
      <c r="H3776" s="3"/>
      <c r="I3776" s="3"/>
      <c r="J3776" s="3"/>
      <c r="K3776" s="3"/>
      <c r="L3776" s="3"/>
    </row>
    <row r="3777" spans="2:12" x14ac:dyDescent="0.2">
      <c r="B3777" s="71"/>
      <c r="C3777" s="71"/>
      <c r="D3777" s="3"/>
      <c r="E3777" s="3"/>
      <c r="F3777" s="3"/>
      <c r="G3777" s="69"/>
      <c r="H3777" s="3"/>
      <c r="I3777" s="3"/>
      <c r="J3777" s="3"/>
      <c r="K3777" s="3"/>
      <c r="L3777" s="3"/>
    </row>
    <row r="3778" spans="2:12" x14ac:dyDescent="0.2">
      <c r="B3778" s="71"/>
      <c r="C3778" s="71"/>
      <c r="D3778" s="3"/>
      <c r="E3778" s="3"/>
      <c r="F3778" s="3"/>
      <c r="G3778" s="69"/>
      <c r="H3778" s="3"/>
      <c r="I3778" s="3"/>
      <c r="J3778" s="3"/>
      <c r="K3778" s="3"/>
      <c r="L3778" s="3"/>
    </row>
    <row r="3779" spans="2:12" x14ac:dyDescent="0.2">
      <c r="B3779" s="71"/>
      <c r="C3779" s="71"/>
      <c r="D3779" s="3"/>
      <c r="E3779" s="3"/>
      <c r="F3779" s="3"/>
      <c r="G3779" s="69"/>
      <c r="H3779" s="3"/>
      <c r="I3779" s="3"/>
      <c r="J3779" s="3"/>
      <c r="K3779" s="3"/>
      <c r="L3779" s="3"/>
    </row>
    <row r="3780" spans="2:12" x14ac:dyDescent="0.2">
      <c r="B3780" s="71"/>
      <c r="C3780" s="71"/>
      <c r="D3780" s="3"/>
      <c r="E3780" s="3"/>
      <c r="F3780" s="3"/>
      <c r="G3780" s="69"/>
      <c r="H3780" s="3"/>
      <c r="I3780" s="3"/>
      <c r="J3780" s="3"/>
      <c r="K3780" s="3"/>
      <c r="L3780" s="3"/>
    </row>
    <row r="3781" spans="2:12" x14ac:dyDescent="0.2">
      <c r="B3781" s="71"/>
      <c r="C3781" s="71"/>
      <c r="D3781" s="3"/>
      <c r="E3781" s="3"/>
      <c r="F3781" s="3"/>
      <c r="G3781" s="69"/>
      <c r="H3781" s="3"/>
      <c r="I3781" s="3"/>
      <c r="J3781" s="3"/>
      <c r="K3781" s="3"/>
      <c r="L3781" s="3"/>
    </row>
    <row r="3782" spans="2:12" x14ac:dyDescent="0.2">
      <c r="B3782" s="71"/>
      <c r="C3782" s="71"/>
      <c r="D3782" s="3"/>
      <c r="E3782" s="3"/>
      <c r="F3782" s="3"/>
      <c r="G3782" s="69"/>
      <c r="H3782" s="3"/>
      <c r="I3782" s="3"/>
      <c r="J3782" s="3"/>
      <c r="K3782" s="3"/>
      <c r="L3782" s="3"/>
    </row>
    <row r="3783" spans="2:12" x14ac:dyDescent="0.2">
      <c r="B3783" s="71"/>
      <c r="C3783" s="71"/>
      <c r="D3783" s="3"/>
      <c r="E3783" s="3"/>
      <c r="F3783" s="3"/>
      <c r="G3783" s="69"/>
      <c r="H3783" s="3"/>
      <c r="I3783" s="3"/>
      <c r="J3783" s="3"/>
      <c r="K3783" s="3"/>
      <c r="L3783" s="3"/>
    </row>
    <row r="3784" spans="2:12" x14ac:dyDescent="0.2">
      <c r="B3784" s="71"/>
      <c r="C3784" s="71"/>
      <c r="D3784" s="3"/>
      <c r="E3784" s="3"/>
      <c r="F3784" s="3"/>
      <c r="G3784" s="69"/>
      <c r="H3784" s="3"/>
      <c r="I3784" s="3"/>
      <c r="J3784" s="3"/>
      <c r="K3784" s="3"/>
      <c r="L3784" s="3"/>
    </row>
    <row r="3785" spans="2:12" x14ac:dyDescent="0.2">
      <c r="B3785" s="71"/>
      <c r="C3785" s="71"/>
      <c r="D3785" s="3"/>
      <c r="E3785" s="3"/>
      <c r="F3785" s="3"/>
      <c r="G3785" s="69"/>
      <c r="H3785" s="3"/>
      <c r="I3785" s="3"/>
      <c r="J3785" s="3"/>
      <c r="K3785" s="3"/>
      <c r="L3785" s="3"/>
    </row>
    <row r="3786" spans="2:12" x14ac:dyDescent="0.2">
      <c r="B3786" s="71"/>
      <c r="C3786" s="71"/>
      <c r="D3786" s="3"/>
      <c r="E3786" s="3"/>
      <c r="F3786" s="3"/>
      <c r="G3786" s="69"/>
      <c r="H3786" s="3"/>
      <c r="I3786" s="3"/>
      <c r="J3786" s="3"/>
      <c r="K3786" s="3"/>
      <c r="L3786" s="3"/>
    </row>
    <row r="3787" spans="2:12" x14ac:dyDescent="0.2">
      <c r="B3787" s="71"/>
      <c r="C3787" s="71"/>
      <c r="D3787" s="3"/>
      <c r="E3787" s="3"/>
      <c r="F3787" s="3"/>
      <c r="G3787" s="69"/>
      <c r="H3787" s="3"/>
      <c r="I3787" s="3"/>
      <c r="J3787" s="3"/>
      <c r="K3787" s="3"/>
      <c r="L3787" s="3"/>
    </row>
    <row r="3788" spans="2:12" x14ac:dyDescent="0.2">
      <c r="B3788" s="71"/>
      <c r="C3788" s="71"/>
      <c r="D3788" s="3"/>
      <c r="E3788" s="3"/>
      <c r="F3788" s="3"/>
      <c r="G3788" s="69"/>
      <c r="H3788" s="3"/>
      <c r="I3788" s="3"/>
      <c r="J3788" s="3"/>
      <c r="K3788" s="3"/>
      <c r="L3788" s="3"/>
    </row>
    <row r="3789" spans="2:12" x14ac:dyDescent="0.2">
      <c r="B3789" s="71"/>
      <c r="C3789" s="71"/>
      <c r="D3789" s="3"/>
      <c r="E3789" s="3"/>
      <c r="F3789" s="3"/>
      <c r="G3789" s="69"/>
      <c r="H3789" s="3"/>
      <c r="I3789" s="3"/>
      <c r="J3789" s="3"/>
      <c r="K3789" s="3"/>
      <c r="L3789" s="3"/>
    </row>
    <row r="3790" spans="2:12" x14ac:dyDescent="0.2">
      <c r="B3790" s="71"/>
      <c r="C3790" s="71"/>
      <c r="D3790" s="3"/>
      <c r="E3790" s="3"/>
      <c r="F3790" s="3"/>
      <c r="G3790" s="69"/>
      <c r="H3790" s="3"/>
      <c r="I3790" s="3"/>
      <c r="J3790" s="3"/>
      <c r="K3790" s="3"/>
      <c r="L3790" s="3"/>
    </row>
    <row r="3791" spans="2:12" x14ac:dyDescent="0.2">
      <c r="B3791" s="71"/>
      <c r="C3791" s="71"/>
      <c r="D3791" s="3"/>
      <c r="E3791" s="3"/>
      <c r="F3791" s="3"/>
      <c r="G3791" s="69"/>
      <c r="H3791" s="3"/>
      <c r="I3791" s="3"/>
      <c r="J3791" s="3"/>
      <c r="K3791" s="3"/>
      <c r="L3791" s="3"/>
    </row>
    <row r="3792" spans="2:12" x14ac:dyDescent="0.2">
      <c r="B3792" s="71"/>
      <c r="C3792" s="71"/>
      <c r="D3792" s="3"/>
      <c r="E3792" s="3"/>
      <c r="F3792" s="3"/>
      <c r="G3792" s="69"/>
      <c r="H3792" s="3"/>
      <c r="I3792" s="3"/>
      <c r="J3792" s="3"/>
      <c r="K3792" s="3"/>
      <c r="L3792" s="3"/>
    </row>
    <row r="3793" spans="2:12" x14ac:dyDescent="0.2">
      <c r="B3793" s="71"/>
      <c r="C3793" s="71"/>
      <c r="D3793" s="3"/>
      <c r="E3793" s="3"/>
      <c r="F3793" s="3"/>
      <c r="G3793" s="69"/>
      <c r="H3793" s="3"/>
      <c r="I3793" s="3"/>
      <c r="J3793" s="3"/>
      <c r="K3793" s="3"/>
      <c r="L3793" s="3"/>
    </row>
    <row r="3794" spans="2:12" x14ac:dyDescent="0.2">
      <c r="B3794" s="71"/>
      <c r="C3794" s="71"/>
      <c r="D3794" s="3"/>
      <c r="E3794" s="3"/>
      <c r="F3794" s="3"/>
      <c r="G3794" s="69"/>
      <c r="H3794" s="3"/>
      <c r="I3794" s="3"/>
      <c r="J3794" s="3"/>
      <c r="K3794" s="3"/>
      <c r="L3794" s="3"/>
    </row>
    <row r="3795" spans="2:12" x14ac:dyDescent="0.2">
      <c r="B3795" s="71"/>
      <c r="C3795" s="71"/>
      <c r="D3795" s="3"/>
      <c r="E3795" s="3"/>
      <c r="F3795" s="3"/>
      <c r="G3795" s="69"/>
      <c r="H3795" s="3"/>
      <c r="I3795" s="3"/>
      <c r="J3795" s="3"/>
      <c r="K3795" s="3"/>
      <c r="L3795" s="3"/>
    </row>
    <row r="3796" spans="2:12" x14ac:dyDescent="0.2">
      <c r="B3796" s="71"/>
      <c r="C3796" s="71"/>
      <c r="D3796" s="3"/>
      <c r="E3796" s="3"/>
      <c r="F3796" s="3"/>
      <c r="G3796" s="69"/>
      <c r="H3796" s="3"/>
      <c r="I3796" s="3"/>
      <c r="J3796" s="3"/>
      <c r="K3796" s="3"/>
      <c r="L3796" s="3"/>
    </row>
    <row r="3797" spans="2:12" x14ac:dyDescent="0.2">
      <c r="B3797" s="71"/>
      <c r="C3797" s="71"/>
      <c r="D3797" s="3"/>
      <c r="E3797" s="3"/>
      <c r="F3797" s="3"/>
      <c r="G3797" s="69"/>
      <c r="H3797" s="3"/>
      <c r="I3797" s="3"/>
      <c r="J3797" s="3"/>
      <c r="K3797" s="3"/>
      <c r="L3797" s="3"/>
    </row>
    <row r="3798" spans="2:12" x14ac:dyDescent="0.2">
      <c r="B3798" s="71"/>
      <c r="C3798" s="71"/>
      <c r="D3798" s="3"/>
      <c r="E3798" s="3"/>
      <c r="F3798" s="3"/>
      <c r="G3798" s="69"/>
      <c r="H3798" s="3"/>
      <c r="I3798" s="3"/>
      <c r="J3798" s="3"/>
      <c r="K3798" s="3"/>
      <c r="L3798" s="3"/>
    </row>
    <row r="3799" spans="2:12" x14ac:dyDescent="0.2">
      <c r="B3799" s="71"/>
      <c r="C3799" s="71"/>
      <c r="D3799" s="3"/>
      <c r="E3799" s="3"/>
      <c r="F3799" s="3"/>
      <c r="G3799" s="69"/>
      <c r="H3799" s="3"/>
      <c r="I3799" s="3"/>
      <c r="J3799" s="3"/>
      <c r="K3799" s="3"/>
      <c r="L3799" s="3"/>
    </row>
    <row r="3800" spans="2:12" x14ac:dyDescent="0.2">
      <c r="B3800" s="71"/>
      <c r="C3800" s="71"/>
      <c r="D3800" s="3"/>
      <c r="E3800" s="3"/>
      <c r="F3800" s="3"/>
      <c r="G3800" s="69"/>
      <c r="H3800" s="3"/>
      <c r="I3800" s="3"/>
      <c r="J3800" s="3"/>
      <c r="K3800" s="3"/>
      <c r="L3800" s="3"/>
    </row>
    <row r="3801" spans="2:12" x14ac:dyDescent="0.2">
      <c r="B3801" s="71"/>
      <c r="C3801" s="71"/>
      <c r="D3801" s="3"/>
      <c r="E3801" s="3"/>
      <c r="F3801" s="3"/>
      <c r="G3801" s="69"/>
      <c r="H3801" s="3"/>
      <c r="I3801" s="3"/>
      <c r="J3801" s="3"/>
      <c r="K3801" s="3"/>
      <c r="L3801" s="3"/>
    </row>
    <row r="3802" spans="2:12" x14ac:dyDescent="0.2">
      <c r="B3802" s="71"/>
      <c r="C3802" s="71"/>
      <c r="D3802" s="3"/>
      <c r="E3802" s="3"/>
      <c r="F3802" s="3"/>
      <c r="G3802" s="69"/>
      <c r="H3802" s="3"/>
      <c r="I3802" s="3"/>
      <c r="J3802" s="3"/>
      <c r="K3802" s="3"/>
      <c r="L3802" s="3"/>
    </row>
    <row r="3803" spans="2:12" x14ac:dyDescent="0.2">
      <c r="B3803" s="71"/>
      <c r="C3803" s="71"/>
      <c r="D3803" s="3"/>
      <c r="E3803" s="3"/>
      <c r="F3803" s="3"/>
      <c r="G3803" s="69"/>
      <c r="H3803" s="3"/>
      <c r="I3803" s="3"/>
      <c r="J3803" s="3"/>
      <c r="K3803" s="3"/>
      <c r="L3803" s="3"/>
    </row>
    <row r="3804" spans="2:12" x14ac:dyDescent="0.2">
      <c r="B3804" s="71"/>
      <c r="C3804" s="71"/>
      <c r="D3804" s="3"/>
      <c r="E3804" s="3"/>
      <c r="F3804" s="3"/>
      <c r="G3804" s="69"/>
      <c r="H3804" s="3"/>
      <c r="I3804" s="3"/>
      <c r="J3804" s="3"/>
      <c r="K3804" s="3"/>
      <c r="L3804" s="3"/>
    </row>
    <row r="3805" spans="2:12" x14ac:dyDescent="0.2">
      <c r="B3805" s="71"/>
      <c r="C3805" s="71"/>
      <c r="D3805" s="3"/>
      <c r="E3805" s="3"/>
      <c r="F3805" s="3"/>
      <c r="G3805" s="69"/>
      <c r="H3805" s="3"/>
      <c r="I3805" s="3"/>
      <c r="J3805" s="3"/>
      <c r="K3805" s="3"/>
      <c r="L3805" s="3"/>
    </row>
    <row r="3806" spans="2:12" x14ac:dyDescent="0.2">
      <c r="B3806" s="71"/>
      <c r="C3806" s="71"/>
      <c r="D3806" s="3"/>
      <c r="E3806" s="3"/>
      <c r="F3806" s="3"/>
      <c r="G3806" s="69"/>
      <c r="H3806" s="3"/>
      <c r="I3806" s="3"/>
      <c r="J3806" s="3"/>
      <c r="K3806" s="3"/>
      <c r="L3806" s="3"/>
    </row>
    <row r="3807" spans="2:12" x14ac:dyDescent="0.2">
      <c r="B3807" s="71"/>
      <c r="C3807" s="71"/>
      <c r="D3807" s="3"/>
      <c r="E3807" s="3"/>
      <c r="F3807" s="3"/>
      <c r="G3807" s="69"/>
      <c r="H3807" s="3"/>
      <c r="I3807" s="3"/>
      <c r="J3807" s="3"/>
      <c r="K3807" s="3"/>
      <c r="L3807" s="3"/>
    </row>
    <row r="3808" spans="2:12" x14ac:dyDescent="0.2">
      <c r="B3808" s="71"/>
      <c r="C3808" s="71"/>
      <c r="D3808" s="3"/>
      <c r="E3808" s="3"/>
      <c r="F3808" s="3"/>
      <c r="G3808" s="69"/>
      <c r="H3808" s="3"/>
      <c r="I3808" s="3"/>
      <c r="J3808" s="3"/>
      <c r="K3808" s="3"/>
      <c r="L3808" s="3"/>
    </row>
    <row r="3809" spans="2:12" x14ac:dyDescent="0.2">
      <c r="B3809" s="71"/>
      <c r="C3809" s="71"/>
      <c r="D3809" s="3"/>
      <c r="E3809" s="3"/>
      <c r="F3809" s="3"/>
      <c r="G3809" s="69"/>
      <c r="H3809" s="3"/>
      <c r="I3809" s="3"/>
      <c r="J3809" s="3"/>
      <c r="K3809" s="3"/>
      <c r="L3809" s="3"/>
    </row>
    <row r="3810" spans="2:12" x14ac:dyDescent="0.2">
      <c r="B3810" s="71"/>
      <c r="C3810" s="71"/>
      <c r="D3810" s="3"/>
      <c r="E3810" s="3"/>
      <c r="F3810" s="3"/>
      <c r="G3810" s="69"/>
      <c r="H3810" s="3"/>
      <c r="I3810" s="3"/>
      <c r="J3810" s="3"/>
      <c r="K3810" s="3"/>
      <c r="L3810" s="3"/>
    </row>
    <row r="3811" spans="2:12" x14ac:dyDescent="0.2">
      <c r="B3811" s="71"/>
      <c r="C3811" s="71"/>
      <c r="D3811" s="3"/>
      <c r="E3811" s="3"/>
      <c r="F3811" s="3"/>
      <c r="G3811" s="69"/>
      <c r="H3811" s="3"/>
      <c r="I3811" s="3"/>
      <c r="J3811" s="3"/>
      <c r="K3811" s="3"/>
      <c r="L3811" s="3"/>
    </row>
    <row r="3812" spans="2:12" x14ac:dyDescent="0.2">
      <c r="B3812" s="71"/>
      <c r="C3812" s="71"/>
      <c r="D3812" s="3"/>
      <c r="E3812" s="3"/>
      <c r="F3812" s="3"/>
      <c r="G3812" s="69"/>
      <c r="H3812" s="3"/>
      <c r="I3812" s="3"/>
      <c r="J3812" s="3"/>
      <c r="K3812" s="3"/>
      <c r="L3812" s="3"/>
    </row>
    <row r="3813" spans="2:12" x14ac:dyDescent="0.2">
      <c r="B3813" s="71"/>
      <c r="C3813" s="71"/>
      <c r="D3813" s="3"/>
      <c r="E3813" s="3"/>
      <c r="F3813" s="3"/>
      <c r="G3813" s="69"/>
      <c r="H3813" s="3"/>
      <c r="I3813" s="3"/>
      <c r="J3813" s="3"/>
      <c r="K3813" s="3"/>
      <c r="L3813" s="3"/>
    </row>
    <row r="3814" spans="2:12" x14ac:dyDescent="0.2">
      <c r="B3814" s="71"/>
      <c r="C3814" s="71"/>
      <c r="D3814" s="3"/>
      <c r="E3814" s="3"/>
      <c r="F3814" s="3"/>
      <c r="G3814" s="69"/>
      <c r="H3814" s="3"/>
      <c r="I3814" s="3"/>
      <c r="J3814" s="3"/>
      <c r="K3814" s="3"/>
      <c r="L3814" s="3"/>
    </row>
    <row r="3815" spans="2:12" x14ac:dyDescent="0.2">
      <c r="B3815" s="71"/>
      <c r="C3815" s="71"/>
      <c r="D3815" s="3"/>
      <c r="E3815" s="3"/>
      <c r="F3815" s="3"/>
      <c r="G3815" s="69"/>
      <c r="H3815" s="3"/>
      <c r="I3815" s="3"/>
      <c r="J3815" s="3"/>
      <c r="K3815" s="3"/>
      <c r="L3815" s="3"/>
    </row>
    <row r="3816" spans="2:12" x14ac:dyDescent="0.2">
      <c r="B3816" s="71"/>
      <c r="C3816" s="71"/>
      <c r="D3816" s="3"/>
      <c r="E3816" s="3"/>
      <c r="F3816" s="3"/>
      <c r="G3816" s="69"/>
      <c r="H3816" s="3"/>
      <c r="I3816" s="3"/>
      <c r="J3816" s="3"/>
      <c r="K3816" s="3"/>
      <c r="L3816" s="3"/>
    </row>
    <row r="3817" spans="2:12" x14ac:dyDescent="0.2">
      <c r="B3817" s="71"/>
      <c r="C3817" s="71"/>
      <c r="D3817" s="3"/>
      <c r="E3817" s="3"/>
      <c r="F3817" s="3"/>
      <c r="G3817" s="69"/>
      <c r="H3817" s="3"/>
      <c r="I3817" s="3"/>
      <c r="J3817" s="3"/>
      <c r="K3817" s="3"/>
      <c r="L3817" s="3"/>
    </row>
    <row r="3818" spans="2:12" x14ac:dyDescent="0.2">
      <c r="B3818" s="71"/>
      <c r="C3818" s="71"/>
      <c r="D3818" s="3"/>
      <c r="E3818" s="3"/>
      <c r="F3818" s="3"/>
      <c r="G3818" s="69"/>
      <c r="H3818" s="3"/>
      <c r="I3818" s="3"/>
      <c r="J3818" s="3"/>
      <c r="K3818" s="3"/>
      <c r="L3818" s="3"/>
    </row>
    <row r="3819" spans="2:12" x14ac:dyDescent="0.2">
      <c r="B3819" s="71"/>
      <c r="C3819" s="71"/>
      <c r="D3819" s="3"/>
      <c r="E3819" s="3"/>
      <c r="F3819" s="3"/>
      <c r="G3819" s="69"/>
      <c r="H3819" s="3"/>
      <c r="I3819" s="3"/>
      <c r="J3819" s="3"/>
      <c r="K3819" s="3"/>
      <c r="L3819" s="3"/>
    </row>
    <row r="3820" spans="2:12" x14ac:dyDescent="0.2">
      <c r="B3820" s="71"/>
      <c r="C3820" s="71"/>
      <c r="D3820" s="3"/>
      <c r="E3820" s="3"/>
      <c r="F3820" s="3"/>
      <c r="G3820" s="69"/>
      <c r="H3820" s="3"/>
      <c r="I3820" s="3"/>
      <c r="J3820" s="3"/>
      <c r="K3820" s="3"/>
      <c r="L3820" s="3"/>
    </row>
    <row r="3821" spans="2:12" x14ac:dyDescent="0.2">
      <c r="B3821" s="71"/>
      <c r="C3821" s="71"/>
      <c r="D3821" s="3"/>
      <c r="E3821" s="3"/>
      <c r="F3821" s="3"/>
      <c r="G3821" s="69"/>
      <c r="H3821" s="3"/>
      <c r="I3821" s="3"/>
      <c r="J3821" s="3"/>
      <c r="K3821" s="3"/>
      <c r="L3821" s="3"/>
    </row>
    <row r="3822" spans="2:12" x14ac:dyDescent="0.2">
      <c r="B3822" s="71"/>
      <c r="C3822" s="71"/>
      <c r="D3822" s="3"/>
      <c r="E3822" s="3"/>
      <c r="F3822" s="3"/>
      <c r="G3822" s="69"/>
      <c r="H3822" s="3"/>
      <c r="I3822" s="3"/>
      <c r="J3822" s="3"/>
      <c r="K3822" s="3"/>
      <c r="L3822" s="3"/>
    </row>
    <row r="3823" spans="2:12" x14ac:dyDescent="0.2">
      <c r="B3823" s="71"/>
      <c r="C3823" s="71"/>
      <c r="D3823" s="3"/>
      <c r="E3823" s="3"/>
      <c r="F3823" s="3"/>
      <c r="G3823" s="69"/>
      <c r="H3823" s="3"/>
      <c r="I3823" s="3"/>
      <c r="J3823" s="3"/>
      <c r="K3823" s="3"/>
      <c r="L3823" s="3"/>
    </row>
    <row r="3824" spans="2:12" x14ac:dyDescent="0.2">
      <c r="B3824" s="71"/>
      <c r="C3824" s="71"/>
      <c r="D3824" s="3"/>
      <c r="E3824" s="3"/>
      <c r="F3824" s="3"/>
      <c r="G3824" s="69"/>
      <c r="H3824" s="3"/>
      <c r="I3824" s="3"/>
      <c r="J3824" s="3"/>
      <c r="K3824" s="3"/>
      <c r="L3824" s="3"/>
    </row>
    <row r="3825" spans="2:12" x14ac:dyDescent="0.2">
      <c r="B3825" s="71"/>
      <c r="C3825" s="71"/>
      <c r="D3825" s="3"/>
      <c r="E3825" s="3"/>
      <c r="F3825" s="3"/>
      <c r="G3825" s="69"/>
      <c r="H3825" s="3"/>
      <c r="I3825" s="3"/>
      <c r="J3825" s="3"/>
      <c r="K3825" s="3"/>
      <c r="L3825" s="3"/>
    </row>
    <row r="3826" spans="2:12" x14ac:dyDescent="0.2">
      <c r="B3826" s="71"/>
      <c r="C3826" s="71"/>
      <c r="D3826" s="3"/>
      <c r="E3826" s="3"/>
      <c r="F3826" s="3"/>
      <c r="G3826" s="69"/>
      <c r="H3826" s="3"/>
      <c r="I3826" s="3"/>
      <c r="J3826" s="3"/>
      <c r="K3826" s="3"/>
      <c r="L3826" s="3"/>
    </row>
    <row r="3827" spans="2:12" x14ac:dyDescent="0.2">
      <c r="B3827" s="71"/>
      <c r="C3827" s="71"/>
      <c r="D3827" s="3"/>
      <c r="E3827" s="3"/>
      <c r="F3827" s="3"/>
      <c r="G3827" s="69"/>
      <c r="H3827" s="3"/>
      <c r="I3827" s="3"/>
      <c r="J3827" s="3"/>
      <c r="K3827" s="3"/>
      <c r="L3827" s="3"/>
    </row>
    <row r="3828" spans="2:12" x14ac:dyDescent="0.2">
      <c r="B3828" s="71"/>
      <c r="C3828" s="71"/>
      <c r="D3828" s="3"/>
      <c r="E3828" s="3"/>
      <c r="F3828" s="3"/>
      <c r="G3828" s="69"/>
      <c r="H3828" s="3"/>
      <c r="I3828" s="3"/>
      <c r="J3828" s="3"/>
      <c r="K3828" s="3"/>
      <c r="L3828" s="3"/>
    </row>
    <row r="3829" spans="2:12" x14ac:dyDescent="0.2">
      <c r="B3829" s="71"/>
      <c r="C3829" s="71"/>
      <c r="D3829" s="3"/>
      <c r="E3829" s="3"/>
      <c r="F3829" s="3"/>
      <c r="G3829" s="69"/>
      <c r="H3829" s="3"/>
      <c r="I3829" s="3"/>
      <c r="J3829" s="3"/>
      <c r="K3829" s="3"/>
      <c r="L3829" s="3"/>
    </row>
    <row r="3830" spans="2:12" x14ac:dyDescent="0.2">
      <c r="B3830" s="71"/>
      <c r="C3830" s="71"/>
      <c r="D3830" s="3"/>
      <c r="E3830" s="3"/>
      <c r="F3830" s="3"/>
      <c r="G3830" s="69"/>
      <c r="H3830" s="3"/>
      <c r="I3830" s="3"/>
      <c r="J3830" s="3"/>
      <c r="K3830" s="3"/>
      <c r="L3830" s="3"/>
    </row>
    <row r="3831" spans="2:12" x14ac:dyDescent="0.2">
      <c r="B3831" s="71"/>
      <c r="C3831" s="71"/>
      <c r="D3831" s="3"/>
      <c r="E3831" s="3"/>
      <c r="F3831" s="3"/>
      <c r="G3831" s="69"/>
      <c r="H3831" s="3"/>
      <c r="I3831" s="3"/>
      <c r="J3831" s="3"/>
      <c r="K3831" s="3"/>
      <c r="L3831" s="3"/>
    </row>
    <row r="3832" spans="2:12" x14ac:dyDescent="0.2">
      <c r="B3832" s="71"/>
      <c r="C3832" s="71"/>
      <c r="D3832" s="3"/>
      <c r="E3832" s="3"/>
      <c r="F3832" s="3"/>
      <c r="G3832" s="69"/>
      <c r="H3832" s="3"/>
      <c r="I3832" s="3"/>
      <c r="J3832" s="3"/>
      <c r="K3832" s="3"/>
      <c r="L3832" s="3"/>
    </row>
    <row r="3833" spans="2:12" x14ac:dyDescent="0.2">
      <c r="B3833" s="71"/>
      <c r="C3833" s="71"/>
      <c r="D3833" s="3"/>
      <c r="E3833" s="3"/>
      <c r="F3833" s="3"/>
      <c r="G3833" s="69"/>
      <c r="H3833" s="3"/>
      <c r="I3833" s="3"/>
      <c r="J3833" s="3"/>
      <c r="K3833" s="3"/>
      <c r="L3833" s="3"/>
    </row>
    <row r="3834" spans="2:12" x14ac:dyDescent="0.2">
      <c r="B3834" s="71"/>
      <c r="C3834" s="71"/>
      <c r="D3834" s="3"/>
      <c r="E3834" s="3"/>
      <c r="F3834" s="3"/>
      <c r="G3834" s="69"/>
      <c r="H3834" s="3"/>
      <c r="I3834" s="3"/>
      <c r="J3834" s="3"/>
      <c r="K3834" s="3"/>
      <c r="L3834" s="3"/>
    </row>
    <row r="3835" spans="2:12" x14ac:dyDescent="0.2">
      <c r="B3835" s="71"/>
      <c r="C3835" s="71"/>
      <c r="D3835" s="3"/>
      <c r="E3835" s="3"/>
      <c r="F3835" s="3"/>
      <c r="G3835" s="69"/>
      <c r="H3835" s="3"/>
      <c r="I3835" s="3"/>
      <c r="J3835" s="3"/>
      <c r="K3835" s="3"/>
      <c r="L3835" s="3"/>
    </row>
    <row r="3836" spans="2:12" x14ac:dyDescent="0.2">
      <c r="B3836" s="71"/>
      <c r="C3836" s="71"/>
      <c r="D3836" s="3"/>
      <c r="E3836" s="3"/>
      <c r="F3836" s="3"/>
      <c r="G3836" s="69"/>
      <c r="H3836" s="3"/>
      <c r="I3836" s="3"/>
      <c r="J3836" s="3"/>
      <c r="K3836" s="3"/>
      <c r="L3836" s="3"/>
    </row>
    <row r="3837" spans="2:12" x14ac:dyDescent="0.2">
      <c r="B3837" s="71"/>
      <c r="C3837" s="71"/>
      <c r="D3837" s="3"/>
      <c r="E3837" s="3"/>
      <c r="F3837" s="3"/>
      <c r="G3837" s="69"/>
      <c r="H3837" s="3"/>
      <c r="I3837" s="3"/>
      <c r="J3837" s="3"/>
      <c r="K3837" s="3"/>
      <c r="L3837" s="3"/>
    </row>
    <row r="3838" spans="2:12" x14ac:dyDescent="0.2">
      <c r="B3838" s="71"/>
      <c r="C3838" s="71"/>
      <c r="D3838" s="3"/>
      <c r="E3838" s="3"/>
      <c r="F3838" s="3"/>
      <c r="G3838" s="69"/>
      <c r="H3838" s="3"/>
      <c r="I3838" s="3"/>
      <c r="J3838" s="3"/>
      <c r="K3838" s="3"/>
      <c r="L3838" s="3"/>
    </row>
    <row r="3839" spans="2:12" x14ac:dyDescent="0.2">
      <c r="B3839" s="71"/>
      <c r="C3839" s="71"/>
      <c r="D3839" s="3"/>
      <c r="E3839" s="3"/>
      <c r="F3839" s="3"/>
      <c r="G3839" s="69"/>
      <c r="H3839" s="3"/>
      <c r="I3839" s="3"/>
      <c r="J3839" s="3"/>
      <c r="K3839" s="3"/>
      <c r="L3839" s="3"/>
    </row>
    <row r="3840" spans="2:12" x14ac:dyDescent="0.2">
      <c r="B3840" s="71"/>
      <c r="C3840" s="71"/>
      <c r="D3840" s="3"/>
      <c r="E3840" s="3"/>
      <c r="F3840" s="3"/>
      <c r="G3840" s="69"/>
      <c r="H3840" s="3"/>
      <c r="I3840" s="3"/>
      <c r="J3840" s="3"/>
      <c r="K3840" s="3"/>
      <c r="L3840" s="3"/>
    </row>
    <row r="3841" spans="2:12" x14ac:dyDescent="0.2">
      <c r="B3841" s="71"/>
      <c r="C3841" s="71"/>
      <c r="D3841" s="3"/>
      <c r="E3841" s="3"/>
      <c r="F3841" s="3"/>
      <c r="G3841" s="69"/>
      <c r="H3841" s="3"/>
      <c r="I3841" s="3"/>
      <c r="J3841" s="3"/>
      <c r="K3841" s="3"/>
      <c r="L3841" s="3"/>
    </row>
    <row r="3842" spans="2:12" x14ac:dyDescent="0.2">
      <c r="B3842" s="71"/>
      <c r="C3842" s="71"/>
      <c r="D3842" s="3"/>
      <c r="E3842" s="3"/>
      <c r="F3842" s="3"/>
      <c r="G3842" s="69"/>
      <c r="H3842" s="3"/>
      <c r="I3842" s="3"/>
      <c r="J3842" s="3"/>
      <c r="K3842" s="3"/>
      <c r="L3842" s="3"/>
    </row>
    <row r="3843" spans="2:12" x14ac:dyDescent="0.2">
      <c r="B3843" s="71"/>
      <c r="C3843" s="71"/>
      <c r="D3843" s="3"/>
      <c r="E3843" s="3"/>
      <c r="F3843" s="3"/>
      <c r="G3843" s="69"/>
      <c r="H3843" s="3"/>
      <c r="I3843" s="3"/>
      <c r="J3843" s="3"/>
      <c r="K3843" s="3"/>
      <c r="L3843" s="3"/>
    </row>
    <row r="3844" spans="2:12" x14ac:dyDescent="0.2">
      <c r="B3844" s="71"/>
      <c r="C3844" s="71"/>
      <c r="D3844" s="3"/>
      <c r="E3844" s="3"/>
      <c r="F3844" s="3"/>
      <c r="G3844" s="69"/>
      <c r="H3844" s="3"/>
      <c r="I3844" s="3"/>
      <c r="J3844" s="3"/>
      <c r="K3844" s="3"/>
      <c r="L3844" s="3"/>
    </row>
    <row r="3845" spans="2:12" x14ac:dyDescent="0.2">
      <c r="B3845" s="71"/>
      <c r="C3845" s="71"/>
      <c r="D3845" s="3"/>
      <c r="E3845" s="3"/>
      <c r="F3845" s="3"/>
      <c r="G3845" s="69"/>
      <c r="H3845" s="3"/>
      <c r="I3845" s="3"/>
      <c r="J3845" s="3"/>
      <c r="K3845" s="3"/>
      <c r="L3845" s="3"/>
    </row>
    <row r="3846" spans="2:12" x14ac:dyDescent="0.2">
      <c r="B3846" s="71"/>
      <c r="C3846" s="71"/>
      <c r="D3846" s="3"/>
      <c r="E3846" s="3"/>
      <c r="F3846" s="3"/>
      <c r="G3846" s="69"/>
      <c r="H3846" s="3"/>
      <c r="I3846" s="3"/>
      <c r="J3846" s="3"/>
      <c r="K3846" s="3"/>
      <c r="L3846" s="3"/>
    </row>
    <row r="3847" spans="2:12" x14ac:dyDescent="0.2">
      <c r="B3847" s="71"/>
      <c r="C3847" s="71"/>
      <c r="D3847" s="3"/>
      <c r="E3847" s="3"/>
      <c r="F3847" s="3"/>
      <c r="G3847" s="69"/>
      <c r="H3847" s="3"/>
      <c r="I3847" s="3"/>
      <c r="J3847" s="3"/>
      <c r="K3847" s="3"/>
      <c r="L3847" s="3"/>
    </row>
    <row r="3848" spans="2:12" x14ac:dyDescent="0.2">
      <c r="B3848" s="71"/>
      <c r="C3848" s="71"/>
      <c r="D3848" s="3"/>
      <c r="E3848" s="3"/>
      <c r="F3848" s="3"/>
      <c r="G3848" s="69"/>
      <c r="H3848" s="3"/>
      <c r="I3848" s="3"/>
      <c r="J3848" s="3"/>
      <c r="K3848" s="3"/>
      <c r="L3848" s="3"/>
    </row>
    <row r="3849" spans="2:12" x14ac:dyDescent="0.2">
      <c r="B3849" s="71"/>
      <c r="C3849" s="71"/>
      <c r="D3849" s="3"/>
      <c r="E3849" s="3"/>
      <c r="F3849" s="3"/>
      <c r="G3849" s="69"/>
      <c r="H3849" s="3"/>
      <c r="I3849" s="3"/>
      <c r="J3849" s="3"/>
      <c r="K3849" s="3"/>
      <c r="L3849" s="3"/>
    </row>
    <row r="3850" spans="2:12" x14ac:dyDescent="0.2">
      <c r="B3850" s="71"/>
      <c r="C3850" s="71"/>
      <c r="D3850" s="3"/>
      <c r="E3850" s="3"/>
      <c r="F3850" s="3"/>
      <c r="G3850" s="69"/>
      <c r="H3850" s="3"/>
      <c r="I3850" s="3"/>
      <c r="J3850" s="3"/>
      <c r="K3850" s="3"/>
      <c r="L3850" s="3"/>
    </row>
    <row r="3851" spans="2:12" x14ac:dyDescent="0.2">
      <c r="B3851" s="71"/>
      <c r="C3851" s="71"/>
      <c r="D3851" s="3"/>
      <c r="E3851" s="3"/>
      <c r="F3851" s="3"/>
      <c r="G3851" s="69"/>
      <c r="H3851" s="3"/>
      <c r="I3851" s="3"/>
      <c r="J3851" s="3"/>
      <c r="K3851" s="3"/>
      <c r="L3851" s="3"/>
    </row>
    <row r="3852" spans="2:12" x14ac:dyDescent="0.2">
      <c r="B3852" s="71"/>
      <c r="C3852" s="71"/>
      <c r="D3852" s="3"/>
      <c r="E3852" s="3"/>
      <c r="F3852" s="3"/>
      <c r="G3852" s="69"/>
      <c r="H3852" s="3"/>
      <c r="I3852" s="3"/>
      <c r="J3852" s="3"/>
      <c r="K3852" s="3"/>
      <c r="L3852" s="3"/>
    </row>
    <row r="3853" spans="2:12" x14ac:dyDescent="0.2">
      <c r="B3853" s="71"/>
      <c r="C3853" s="71"/>
      <c r="D3853" s="3"/>
      <c r="E3853" s="3"/>
      <c r="F3853" s="3"/>
      <c r="G3853" s="69"/>
      <c r="H3853" s="3"/>
      <c r="I3853" s="3"/>
      <c r="J3853" s="3"/>
      <c r="K3853" s="3"/>
      <c r="L3853" s="3"/>
    </row>
    <row r="3854" spans="2:12" x14ac:dyDescent="0.2">
      <c r="B3854" s="71"/>
      <c r="C3854" s="71"/>
      <c r="D3854" s="3"/>
      <c r="E3854" s="3"/>
      <c r="F3854" s="3"/>
      <c r="G3854" s="69"/>
      <c r="H3854" s="3"/>
      <c r="I3854" s="3"/>
      <c r="J3854" s="3"/>
      <c r="K3854" s="3"/>
      <c r="L3854" s="3"/>
    </row>
    <row r="3855" spans="2:12" x14ac:dyDescent="0.2">
      <c r="B3855" s="71"/>
      <c r="C3855" s="71"/>
      <c r="D3855" s="3"/>
      <c r="E3855" s="3"/>
      <c r="F3855" s="3"/>
      <c r="G3855" s="69"/>
      <c r="H3855" s="3"/>
      <c r="I3855" s="3"/>
      <c r="J3855" s="3"/>
      <c r="K3855" s="3"/>
      <c r="L3855" s="3"/>
    </row>
    <row r="3856" spans="2:12" x14ac:dyDescent="0.2">
      <c r="B3856" s="71"/>
      <c r="C3856" s="71"/>
      <c r="D3856" s="3"/>
      <c r="E3856" s="3"/>
      <c r="F3856" s="3"/>
      <c r="G3856" s="69"/>
      <c r="H3856" s="3"/>
      <c r="I3856" s="3"/>
      <c r="J3856" s="3"/>
      <c r="K3856" s="3"/>
      <c r="L3856" s="3"/>
    </row>
    <row r="3857" spans="2:12" x14ac:dyDescent="0.2">
      <c r="B3857" s="71"/>
      <c r="C3857" s="71"/>
      <c r="D3857" s="3"/>
      <c r="E3857" s="3"/>
      <c r="F3857" s="3"/>
      <c r="G3857" s="69"/>
      <c r="H3857" s="3"/>
      <c r="I3857" s="3"/>
      <c r="J3857" s="3"/>
      <c r="K3857" s="3"/>
      <c r="L3857" s="3"/>
    </row>
    <row r="3858" spans="2:12" x14ac:dyDescent="0.2">
      <c r="B3858" s="71"/>
      <c r="C3858" s="71"/>
      <c r="D3858" s="3"/>
      <c r="E3858" s="3"/>
      <c r="F3858" s="3"/>
      <c r="G3858" s="69"/>
      <c r="H3858" s="3"/>
      <c r="I3858" s="3"/>
      <c r="J3858" s="3"/>
      <c r="K3858" s="3"/>
      <c r="L3858" s="3"/>
    </row>
    <row r="3859" spans="2:12" x14ac:dyDescent="0.2">
      <c r="B3859" s="71"/>
      <c r="C3859" s="71"/>
      <c r="D3859" s="3"/>
      <c r="E3859" s="3"/>
      <c r="F3859" s="3"/>
      <c r="G3859" s="69"/>
      <c r="H3859" s="3"/>
      <c r="I3859" s="3"/>
      <c r="J3859" s="3"/>
      <c r="K3859" s="3"/>
      <c r="L3859" s="3"/>
    </row>
    <row r="3860" spans="2:12" x14ac:dyDescent="0.2">
      <c r="B3860" s="71"/>
      <c r="C3860" s="71"/>
      <c r="D3860" s="3"/>
      <c r="E3860" s="3"/>
      <c r="F3860" s="3"/>
      <c r="G3860" s="69"/>
      <c r="H3860" s="3"/>
      <c r="I3860" s="3"/>
      <c r="J3860" s="3"/>
      <c r="K3860" s="3"/>
      <c r="L3860" s="3"/>
    </row>
    <row r="3861" spans="2:12" x14ac:dyDescent="0.2">
      <c r="B3861" s="71"/>
      <c r="C3861" s="71"/>
      <c r="D3861" s="3"/>
      <c r="E3861" s="3"/>
      <c r="F3861" s="3"/>
      <c r="G3861" s="69"/>
      <c r="H3861" s="3"/>
      <c r="I3861" s="3"/>
      <c r="J3861" s="3"/>
      <c r="K3861" s="3"/>
      <c r="L3861" s="3"/>
    </row>
    <row r="3862" spans="2:12" x14ac:dyDescent="0.2">
      <c r="B3862" s="71"/>
      <c r="C3862" s="71"/>
      <c r="D3862" s="3"/>
      <c r="E3862" s="3"/>
      <c r="F3862" s="3"/>
      <c r="G3862" s="69"/>
      <c r="H3862" s="3"/>
      <c r="I3862" s="3"/>
      <c r="J3862" s="3"/>
      <c r="K3862" s="3"/>
      <c r="L3862" s="3"/>
    </row>
    <row r="3863" spans="2:12" x14ac:dyDescent="0.2">
      <c r="B3863" s="71"/>
      <c r="C3863" s="71"/>
      <c r="D3863" s="3"/>
      <c r="E3863" s="3"/>
      <c r="F3863" s="3"/>
      <c r="G3863" s="69"/>
      <c r="H3863" s="3"/>
      <c r="I3863" s="3"/>
      <c r="J3863" s="3"/>
      <c r="K3863" s="3"/>
      <c r="L3863" s="3"/>
    </row>
    <row r="3864" spans="2:12" x14ac:dyDescent="0.2">
      <c r="B3864" s="71"/>
      <c r="C3864" s="71"/>
      <c r="D3864" s="3"/>
      <c r="E3864" s="3"/>
      <c r="F3864" s="3"/>
      <c r="G3864" s="69"/>
      <c r="H3864" s="3"/>
      <c r="I3864" s="3"/>
      <c r="J3864" s="3"/>
      <c r="K3864" s="3"/>
      <c r="L3864" s="3"/>
    </row>
    <row r="3865" spans="2:12" x14ac:dyDescent="0.2">
      <c r="B3865" s="71"/>
      <c r="C3865" s="71"/>
      <c r="D3865" s="3"/>
      <c r="E3865" s="3"/>
      <c r="F3865" s="3"/>
      <c r="G3865" s="69"/>
      <c r="H3865" s="3"/>
      <c r="I3865" s="3"/>
      <c r="J3865" s="3"/>
      <c r="K3865" s="3"/>
      <c r="L3865" s="3"/>
    </row>
    <row r="3866" spans="2:12" x14ac:dyDescent="0.2">
      <c r="B3866" s="71"/>
      <c r="C3866" s="71"/>
      <c r="D3866" s="3"/>
      <c r="E3866" s="3"/>
      <c r="F3866" s="3"/>
      <c r="G3866" s="69"/>
      <c r="H3866" s="3"/>
      <c r="I3866" s="3"/>
      <c r="J3866" s="3"/>
      <c r="K3866" s="3"/>
      <c r="L3866" s="3"/>
    </row>
    <row r="3867" spans="2:12" x14ac:dyDescent="0.2">
      <c r="B3867" s="71"/>
      <c r="C3867" s="71"/>
      <c r="D3867" s="3"/>
      <c r="E3867" s="3"/>
      <c r="F3867" s="3"/>
      <c r="G3867" s="69"/>
      <c r="H3867" s="3"/>
      <c r="I3867" s="3"/>
      <c r="J3867" s="3"/>
      <c r="K3867" s="3"/>
      <c r="L3867" s="3"/>
    </row>
    <row r="3868" spans="2:12" x14ac:dyDescent="0.2">
      <c r="B3868" s="71"/>
      <c r="C3868" s="71"/>
      <c r="D3868" s="3"/>
      <c r="E3868" s="3"/>
      <c r="F3868" s="3"/>
      <c r="G3868" s="69"/>
      <c r="H3868" s="3"/>
      <c r="I3868" s="3"/>
      <c r="J3868" s="3"/>
      <c r="K3868" s="3"/>
      <c r="L3868" s="3"/>
    </row>
    <row r="3869" spans="2:12" x14ac:dyDescent="0.2">
      <c r="B3869" s="71"/>
      <c r="C3869" s="71"/>
      <c r="D3869" s="3"/>
      <c r="E3869" s="3"/>
      <c r="F3869" s="3"/>
      <c r="G3869" s="69"/>
      <c r="H3869" s="3"/>
      <c r="I3869" s="3"/>
      <c r="J3869" s="3"/>
      <c r="K3869" s="3"/>
      <c r="L3869" s="3"/>
    </row>
    <row r="3870" spans="2:12" x14ac:dyDescent="0.2">
      <c r="B3870" s="71"/>
      <c r="C3870" s="71"/>
      <c r="D3870" s="3"/>
      <c r="E3870" s="3"/>
      <c r="F3870" s="3"/>
      <c r="G3870" s="69"/>
      <c r="H3870" s="3"/>
      <c r="I3870" s="3"/>
      <c r="J3870" s="3"/>
      <c r="K3870" s="3"/>
      <c r="L3870" s="3"/>
    </row>
    <row r="3871" spans="2:12" x14ac:dyDescent="0.2">
      <c r="B3871" s="71"/>
      <c r="C3871" s="71"/>
      <c r="D3871" s="3"/>
      <c r="E3871" s="3"/>
      <c r="F3871" s="3"/>
      <c r="G3871" s="69"/>
      <c r="H3871" s="3"/>
      <c r="I3871" s="3"/>
      <c r="J3871" s="3"/>
      <c r="K3871" s="3"/>
      <c r="L3871" s="3"/>
    </row>
    <row r="3872" spans="2:12" x14ac:dyDescent="0.2">
      <c r="B3872" s="71"/>
      <c r="C3872" s="71"/>
      <c r="D3872" s="3"/>
      <c r="E3872" s="3"/>
      <c r="F3872" s="3"/>
      <c r="G3872" s="69"/>
      <c r="H3872" s="3"/>
      <c r="I3872" s="3"/>
      <c r="J3872" s="3"/>
      <c r="K3872" s="3"/>
      <c r="L3872" s="3"/>
    </row>
    <row r="3873" spans="2:12" x14ac:dyDescent="0.2">
      <c r="B3873" s="71"/>
      <c r="C3873" s="71"/>
      <c r="D3873" s="3"/>
      <c r="E3873" s="3"/>
      <c r="F3873" s="3"/>
      <c r="G3873" s="69"/>
      <c r="H3873" s="3"/>
      <c r="I3873" s="3"/>
      <c r="J3873" s="3"/>
      <c r="K3873" s="3"/>
      <c r="L3873" s="3"/>
    </row>
    <row r="3874" spans="2:12" x14ac:dyDescent="0.2">
      <c r="B3874" s="71"/>
      <c r="C3874" s="71"/>
      <c r="D3874" s="3"/>
      <c r="E3874" s="3"/>
      <c r="F3874" s="3"/>
      <c r="G3874" s="69"/>
      <c r="H3874" s="3"/>
      <c r="I3874" s="3"/>
      <c r="J3874" s="3"/>
      <c r="K3874" s="3"/>
      <c r="L3874" s="3"/>
    </row>
    <row r="3875" spans="2:12" x14ac:dyDescent="0.2">
      <c r="B3875" s="71"/>
      <c r="C3875" s="71"/>
      <c r="D3875" s="3"/>
      <c r="E3875" s="3"/>
      <c r="F3875" s="3"/>
      <c r="G3875" s="69"/>
      <c r="H3875" s="3"/>
      <c r="I3875" s="3"/>
      <c r="J3875" s="3"/>
      <c r="K3875" s="3"/>
      <c r="L3875" s="3"/>
    </row>
    <row r="3876" spans="2:12" x14ac:dyDescent="0.2">
      <c r="B3876" s="71"/>
      <c r="C3876" s="71"/>
      <c r="D3876" s="3"/>
      <c r="E3876" s="3"/>
      <c r="F3876" s="3"/>
      <c r="G3876" s="69"/>
      <c r="H3876" s="3"/>
      <c r="I3876" s="3"/>
      <c r="J3876" s="3"/>
      <c r="K3876" s="3"/>
      <c r="L3876" s="3"/>
    </row>
    <row r="3877" spans="2:12" x14ac:dyDescent="0.2">
      <c r="B3877" s="71"/>
      <c r="C3877" s="71"/>
      <c r="D3877" s="3"/>
      <c r="E3877" s="3"/>
      <c r="F3877" s="3"/>
      <c r="G3877" s="69"/>
      <c r="H3877" s="3"/>
      <c r="I3877" s="3"/>
      <c r="J3877" s="3"/>
      <c r="K3877" s="3"/>
      <c r="L3877" s="3"/>
    </row>
    <row r="3878" spans="2:12" x14ac:dyDescent="0.2">
      <c r="B3878" s="71"/>
      <c r="C3878" s="71"/>
      <c r="D3878" s="3"/>
      <c r="E3878" s="3"/>
      <c r="F3878" s="3"/>
      <c r="G3878" s="69"/>
      <c r="H3878" s="3"/>
      <c r="I3878" s="3"/>
      <c r="J3878" s="3"/>
      <c r="K3878" s="3"/>
      <c r="L3878" s="3"/>
    </row>
    <row r="3879" spans="2:12" x14ac:dyDescent="0.2">
      <c r="B3879" s="71"/>
      <c r="C3879" s="71"/>
      <c r="D3879" s="3"/>
      <c r="E3879" s="3"/>
      <c r="F3879" s="3"/>
      <c r="G3879" s="69"/>
      <c r="H3879" s="3"/>
      <c r="I3879" s="3"/>
      <c r="J3879" s="3"/>
      <c r="K3879" s="3"/>
      <c r="L3879" s="3"/>
    </row>
    <row r="3880" spans="2:12" x14ac:dyDescent="0.2">
      <c r="B3880" s="71"/>
      <c r="C3880" s="71"/>
      <c r="D3880" s="3"/>
      <c r="E3880" s="3"/>
      <c r="F3880" s="3"/>
      <c r="G3880" s="69"/>
      <c r="H3880" s="3"/>
      <c r="I3880" s="3"/>
      <c r="J3880" s="3"/>
      <c r="K3880" s="3"/>
      <c r="L3880" s="3"/>
    </row>
    <row r="3881" spans="2:12" x14ac:dyDescent="0.2">
      <c r="B3881" s="71"/>
      <c r="C3881" s="71"/>
      <c r="D3881" s="3"/>
      <c r="E3881" s="3"/>
      <c r="F3881" s="3"/>
      <c r="G3881" s="69"/>
      <c r="H3881" s="3"/>
      <c r="I3881" s="3"/>
      <c r="J3881" s="3"/>
      <c r="K3881" s="3"/>
      <c r="L3881" s="3"/>
    </row>
    <row r="3882" spans="2:12" x14ac:dyDescent="0.2">
      <c r="B3882" s="71"/>
      <c r="C3882" s="71"/>
      <c r="D3882" s="3"/>
      <c r="E3882" s="3"/>
      <c r="F3882" s="3"/>
      <c r="G3882" s="69"/>
      <c r="H3882" s="3"/>
      <c r="I3882" s="3"/>
      <c r="J3882" s="3"/>
      <c r="K3882" s="3"/>
      <c r="L3882" s="3"/>
    </row>
    <row r="3883" spans="2:12" x14ac:dyDescent="0.2">
      <c r="B3883" s="71"/>
      <c r="C3883" s="71"/>
      <c r="D3883" s="3"/>
      <c r="E3883" s="3"/>
      <c r="F3883" s="3"/>
      <c r="G3883" s="69"/>
      <c r="H3883" s="3"/>
      <c r="I3883" s="3"/>
      <c r="J3883" s="3"/>
      <c r="K3883" s="3"/>
      <c r="L3883" s="3"/>
    </row>
    <row r="3884" spans="2:12" x14ac:dyDescent="0.2">
      <c r="B3884" s="71"/>
      <c r="C3884" s="71"/>
      <c r="D3884" s="3"/>
      <c r="E3884" s="3"/>
      <c r="F3884" s="3"/>
      <c r="G3884" s="69"/>
      <c r="H3884" s="3"/>
      <c r="I3884" s="3"/>
      <c r="J3884" s="3"/>
      <c r="K3884" s="3"/>
      <c r="L3884" s="3"/>
    </row>
    <row r="3885" spans="2:12" x14ac:dyDescent="0.2">
      <c r="B3885" s="71"/>
      <c r="C3885" s="71"/>
      <c r="D3885" s="3"/>
      <c r="E3885" s="3"/>
      <c r="F3885" s="3"/>
      <c r="G3885" s="69"/>
      <c r="H3885" s="3"/>
      <c r="I3885" s="3"/>
      <c r="J3885" s="3"/>
      <c r="K3885" s="3"/>
      <c r="L3885" s="3"/>
    </row>
    <row r="3886" spans="2:12" x14ac:dyDescent="0.2">
      <c r="B3886" s="71"/>
      <c r="C3886" s="71"/>
      <c r="D3886" s="3"/>
      <c r="E3886" s="3"/>
      <c r="F3886" s="3"/>
      <c r="G3886" s="69"/>
      <c r="H3886" s="3"/>
      <c r="I3886" s="3"/>
      <c r="J3886" s="3"/>
      <c r="K3886" s="3"/>
      <c r="L3886" s="3"/>
    </row>
    <row r="3887" spans="2:12" x14ac:dyDescent="0.2">
      <c r="B3887" s="71"/>
      <c r="C3887" s="71"/>
      <c r="D3887" s="3"/>
      <c r="E3887" s="3"/>
      <c r="F3887" s="3"/>
      <c r="G3887" s="69"/>
      <c r="H3887" s="3"/>
      <c r="I3887" s="3"/>
      <c r="J3887" s="3"/>
      <c r="K3887" s="3"/>
      <c r="L3887" s="3"/>
    </row>
    <row r="3888" spans="2:12" x14ac:dyDescent="0.2">
      <c r="B3888" s="71"/>
      <c r="C3888" s="71"/>
      <c r="D3888" s="3"/>
      <c r="E3888" s="3"/>
      <c r="F3888" s="3"/>
      <c r="G3888" s="69"/>
      <c r="H3888" s="3"/>
      <c r="I3888" s="3"/>
      <c r="J3888" s="3"/>
      <c r="K3888" s="3"/>
      <c r="L3888" s="3"/>
    </row>
    <row r="3889" spans="2:12" x14ac:dyDescent="0.2">
      <c r="B3889" s="71"/>
      <c r="C3889" s="71"/>
      <c r="D3889" s="3"/>
      <c r="E3889" s="3"/>
      <c r="F3889" s="3"/>
      <c r="G3889" s="69"/>
      <c r="H3889" s="3"/>
      <c r="I3889" s="3"/>
      <c r="J3889" s="3"/>
      <c r="K3889" s="3"/>
      <c r="L3889" s="3"/>
    </row>
    <row r="3890" spans="2:12" x14ac:dyDescent="0.2">
      <c r="B3890" s="71"/>
      <c r="C3890" s="71"/>
      <c r="D3890" s="3"/>
      <c r="E3890" s="3"/>
      <c r="F3890" s="3"/>
      <c r="G3890" s="69"/>
      <c r="H3890" s="3"/>
      <c r="I3890" s="3"/>
      <c r="J3890" s="3"/>
      <c r="K3890" s="3"/>
      <c r="L3890" s="3"/>
    </row>
    <row r="3891" spans="2:12" x14ac:dyDescent="0.2">
      <c r="B3891" s="71"/>
      <c r="C3891" s="71"/>
      <c r="D3891" s="3"/>
      <c r="E3891" s="3"/>
      <c r="F3891" s="3"/>
      <c r="G3891" s="69"/>
      <c r="H3891" s="3"/>
      <c r="I3891" s="3"/>
      <c r="J3891" s="3"/>
      <c r="K3891" s="3"/>
      <c r="L3891" s="3"/>
    </row>
    <row r="3892" spans="2:12" x14ac:dyDescent="0.2">
      <c r="B3892" s="71"/>
      <c r="C3892" s="71"/>
      <c r="D3892" s="3"/>
      <c r="E3892" s="3"/>
      <c r="F3892" s="3"/>
      <c r="G3892" s="69"/>
      <c r="H3892" s="3"/>
      <c r="I3892" s="3"/>
      <c r="J3892" s="3"/>
      <c r="K3892" s="3"/>
      <c r="L3892" s="3"/>
    </row>
    <row r="3893" spans="2:12" x14ac:dyDescent="0.2">
      <c r="B3893" s="71"/>
      <c r="C3893" s="71"/>
      <c r="D3893" s="3"/>
      <c r="E3893" s="3"/>
      <c r="F3893" s="3"/>
      <c r="G3893" s="69"/>
      <c r="H3893" s="3"/>
      <c r="I3893" s="3"/>
      <c r="J3893" s="3"/>
      <c r="K3893" s="3"/>
      <c r="L3893" s="3"/>
    </row>
    <row r="3894" spans="2:12" x14ac:dyDescent="0.2">
      <c r="B3894" s="71"/>
      <c r="C3894" s="71"/>
      <c r="D3894" s="3"/>
      <c r="E3894" s="3"/>
      <c r="F3894" s="3"/>
      <c r="G3894" s="69"/>
      <c r="H3894" s="3"/>
      <c r="I3894" s="3"/>
      <c r="J3894" s="3"/>
      <c r="K3894" s="3"/>
      <c r="L3894" s="3"/>
    </row>
    <row r="3895" spans="2:12" x14ac:dyDescent="0.2">
      <c r="B3895" s="71"/>
      <c r="C3895" s="71"/>
      <c r="D3895" s="3"/>
      <c r="E3895" s="3"/>
      <c r="F3895" s="3"/>
      <c r="G3895" s="69"/>
      <c r="H3895" s="3"/>
      <c r="I3895" s="3"/>
      <c r="J3895" s="3"/>
      <c r="K3895" s="3"/>
      <c r="L3895" s="3"/>
    </row>
    <row r="3896" spans="2:12" x14ac:dyDescent="0.2">
      <c r="B3896" s="71"/>
      <c r="C3896" s="71"/>
      <c r="D3896" s="3"/>
      <c r="E3896" s="3"/>
      <c r="F3896" s="3"/>
      <c r="G3896" s="69"/>
      <c r="H3896" s="3"/>
      <c r="I3896" s="3"/>
      <c r="J3896" s="3"/>
      <c r="K3896" s="3"/>
      <c r="L3896" s="3"/>
    </row>
    <row r="3897" spans="2:12" x14ac:dyDescent="0.2">
      <c r="B3897" s="71"/>
      <c r="C3897" s="71"/>
      <c r="D3897" s="3"/>
      <c r="E3897" s="3"/>
      <c r="F3897" s="3"/>
      <c r="G3897" s="69"/>
      <c r="H3897" s="3"/>
      <c r="I3897" s="3"/>
      <c r="J3897" s="3"/>
      <c r="K3897" s="3"/>
      <c r="L3897" s="3"/>
    </row>
    <row r="3898" spans="2:12" x14ac:dyDescent="0.2">
      <c r="B3898" s="71"/>
      <c r="C3898" s="71"/>
      <c r="D3898" s="3"/>
      <c r="E3898" s="3"/>
      <c r="F3898" s="3"/>
      <c r="G3898" s="69"/>
      <c r="H3898" s="3"/>
      <c r="I3898" s="3"/>
      <c r="J3898" s="3"/>
      <c r="K3898" s="3"/>
      <c r="L3898" s="3"/>
    </row>
    <row r="3899" spans="2:12" x14ac:dyDescent="0.2">
      <c r="B3899" s="71"/>
      <c r="C3899" s="71"/>
      <c r="D3899" s="3"/>
      <c r="E3899" s="3"/>
      <c r="F3899" s="3"/>
      <c r="G3899" s="69"/>
      <c r="H3899" s="3"/>
      <c r="I3899" s="3"/>
      <c r="J3899" s="3"/>
      <c r="K3899" s="3"/>
      <c r="L3899" s="3"/>
    </row>
    <row r="3900" spans="2:12" x14ac:dyDescent="0.2">
      <c r="B3900" s="71"/>
      <c r="C3900" s="71"/>
      <c r="D3900" s="3"/>
      <c r="E3900" s="3"/>
      <c r="F3900" s="3"/>
      <c r="G3900" s="69"/>
      <c r="H3900" s="3"/>
      <c r="I3900" s="3"/>
      <c r="J3900" s="3"/>
      <c r="K3900" s="3"/>
      <c r="L3900" s="3"/>
    </row>
    <row r="3901" spans="2:12" x14ac:dyDescent="0.2">
      <c r="B3901" s="71"/>
      <c r="C3901" s="71"/>
      <c r="D3901" s="3"/>
      <c r="E3901" s="3"/>
      <c r="F3901" s="3"/>
      <c r="G3901" s="69"/>
      <c r="H3901" s="3"/>
      <c r="I3901" s="3"/>
      <c r="J3901" s="3"/>
      <c r="K3901" s="3"/>
      <c r="L3901" s="3"/>
    </row>
    <row r="3902" spans="2:12" x14ac:dyDescent="0.2">
      <c r="B3902" s="71"/>
      <c r="C3902" s="71"/>
      <c r="D3902" s="3"/>
      <c r="E3902" s="3"/>
      <c r="F3902" s="3"/>
      <c r="G3902" s="69"/>
      <c r="H3902" s="3"/>
      <c r="I3902" s="3"/>
      <c r="J3902" s="3"/>
      <c r="K3902" s="3"/>
      <c r="L3902" s="3"/>
    </row>
    <row r="3903" spans="2:12" x14ac:dyDescent="0.2">
      <c r="B3903" s="71"/>
      <c r="C3903" s="71"/>
      <c r="D3903" s="3"/>
      <c r="E3903" s="3"/>
      <c r="F3903" s="3"/>
      <c r="G3903" s="69"/>
      <c r="H3903" s="3"/>
      <c r="I3903" s="3"/>
      <c r="J3903" s="3"/>
      <c r="K3903" s="3"/>
      <c r="L3903" s="3"/>
    </row>
    <row r="3904" spans="2:12" x14ac:dyDescent="0.2">
      <c r="B3904" s="71"/>
      <c r="C3904" s="71"/>
      <c r="D3904" s="3"/>
      <c r="E3904" s="3"/>
      <c r="F3904" s="3"/>
      <c r="G3904" s="69"/>
      <c r="H3904" s="3"/>
      <c r="I3904" s="3"/>
      <c r="J3904" s="3"/>
      <c r="K3904" s="3"/>
      <c r="L3904" s="3"/>
    </row>
    <row r="3905" spans="2:12" x14ac:dyDescent="0.2">
      <c r="B3905" s="71"/>
      <c r="C3905" s="71"/>
      <c r="D3905" s="3"/>
      <c r="E3905" s="3"/>
      <c r="F3905" s="3"/>
      <c r="G3905" s="69"/>
      <c r="H3905" s="3"/>
      <c r="I3905" s="3"/>
      <c r="J3905" s="3"/>
      <c r="K3905" s="3"/>
      <c r="L3905" s="3"/>
    </row>
    <row r="3906" spans="2:12" x14ac:dyDescent="0.2">
      <c r="B3906" s="71"/>
      <c r="C3906" s="71"/>
      <c r="D3906" s="3"/>
      <c r="E3906" s="3"/>
      <c r="F3906" s="3"/>
      <c r="G3906" s="69"/>
      <c r="H3906" s="3"/>
      <c r="I3906" s="3"/>
      <c r="J3906" s="3"/>
      <c r="K3906" s="3"/>
      <c r="L3906" s="3"/>
    </row>
    <row r="3907" spans="2:12" x14ac:dyDescent="0.2">
      <c r="B3907" s="71"/>
      <c r="C3907" s="71"/>
      <c r="D3907" s="3"/>
      <c r="E3907" s="3"/>
      <c r="F3907" s="3"/>
      <c r="G3907" s="69"/>
      <c r="H3907" s="3"/>
      <c r="I3907" s="3"/>
      <c r="J3907" s="3"/>
      <c r="K3907" s="3"/>
      <c r="L3907" s="3"/>
    </row>
    <row r="3908" spans="2:12" x14ac:dyDescent="0.2">
      <c r="B3908" s="71"/>
      <c r="C3908" s="71"/>
      <c r="D3908" s="3"/>
      <c r="E3908" s="3"/>
      <c r="F3908" s="3"/>
      <c r="G3908" s="69"/>
      <c r="H3908" s="3"/>
      <c r="I3908" s="3"/>
      <c r="J3908" s="3"/>
      <c r="K3908" s="3"/>
      <c r="L3908" s="3"/>
    </row>
    <row r="3909" spans="2:12" x14ac:dyDescent="0.2">
      <c r="B3909" s="71"/>
      <c r="C3909" s="71"/>
      <c r="D3909" s="3"/>
      <c r="E3909" s="3"/>
      <c r="F3909" s="3"/>
      <c r="G3909" s="69"/>
      <c r="H3909" s="3"/>
      <c r="I3909" s="3"/>
      <c r="J3909" s="3"/>
      <c r="K3909" s="3"/>
      <c r="L3909" s="3"/>
    </row>
    <row r="3910" spans="2:12" x14ac:dyDescent="0.2">
      <c r="B3910" s="71"/>
      <c r="C3910" s="71"/>
      <c r="D3910" s="3"/>
      <c r="E3910" s="3"/>
      <c r="F3910" s="3"/>
      <c r="G3910" s="69"/>
      <c r="H3910" s="3"/>
      <c r="I3910" s="3"/>
      <c r="J3910" s="3"/>
      <c r="K3910" s="3"/>
      <c r="L3910" s="3"/>
    </row>
    <row r="3911" spans="2:12" x14ac:dyDescent="0.2">
      <c r="B3911" s="71"/>
      <c r="C3911" s="71"/>
      <c r="D3911" s="3"/>
      <c r="E3911" s="3"/>
      <c r="F3911" s="3"/>
      <c r="G3911" s="69"/>
      <c r="H3911" s="3"/>
      <c r="I3911" s="3"/>
      <c r="J3911" s="3"/>
      <c r="K3911" s="3"/>
      <c r="L3911" s="3"/>
    </row>
    <row r="3912" spans="2:12" x14ac:dyDescent="0.2">
      <c r="B3912" s="71"/>
      <c r="C3912" s="71"/>
      <c r="D3912" s="3"/>
      <c r="E3912" s="3"/>
      <c r="F3912" s="3"/>
      <c r="G3912" s="69"/>
      <c r="H3912" s="3"/>
      <c r="I3912" s="3"/>
      <c r="J3912" s="3"/>
      <c r="K3912" s="3"/>
      <c r="L3912" s="3"/>
    </row>
    <row r="3913" spans="2:12" x14ac:dyDescent="0.2">
      <c r="B3913" s="71"/>
      <c r="C3913" s="71"/>
      <c r="D3913" s="3"/>
      <c r="E3913" s="3"/>
      <c r="F3913" s="3"/>
      <c r="G3913" s="69"/>
      <c r="H3913" s="3"/>
      <c r="I3913" s="3"/>
      <c r="J3913" s="3"/>
      <c r="K3913" s="3"/>
      <c r="L3913" s="3"/>
    </row>
    <row r="3914" spans="2:12" x14ac:dyDescent="0.2">
      <c r="B3914" s="71"/>
      <c r="C3914" s="71"/>
      <c r="D3914" s="3"/>
      <c r="E3914" s="3"/>
      <c r="F3914" s="3"/>
      <c r="G3914" s="69"/>
      <c r="H3914" s="3"/>
      <c r="I3914" s="3"/>
      <c r="J3914" s="3"/>
      <c r="K3914" s="3"/>
      <c r="L3914" s="3"/>
    </row>
    <row r="3915" spans="2:12" x14ac:dyDescent="0.2">
      <c r="B3915" s="71"/>
      <c r="C3915" s="71"/>
      <c r="D3915" s="3"/>
      <c r="E3915" s="3"/>
      <c r="F3915" s="3"/>
      <c r="G3915" s="69"/>
      <c r="H3915" s="3"/>
      <c r="I3915" s="3"/>
      <c r="J3915" s="3"/>
      <c r="K3915" s="3"/>
      <c r="L3915" s="3"/>
    </row>
    <row r="3916" spans="2:12" x14ac:dyDescent="0.2">
      <c r="B3916" s="71"/>
      <c r="C3916" s="71"/>
      <c r="D3916" s="3"/>
      <c r="E3916" s="3"/>
      <c r="F3916" s="3"/>
      <c r="G3916" s="69"/>
      <c r="H3916" s="3"/>
      <c r="I3916" s="3"/>
      <c r="J3916" s="3"/>
      <c r="K3916" s="3"/>
      <c r="L3916" s="3"/>
    </row>
    <row r="3917" spans="2:12" x14ac:dyDescent="0.2">
      <c r="B3917" s="71"/>
      <c r="C3917" s="71"/>
      <c r="D3917" s="3"/>
      <c r="E3917" s="3"/>
      <c r="F3917" s="3"/>
      <c r="G3917" s="69"/>
      <c r="H3917" s="3"/>
      <c r="I3917" s="3"/>
      <c r="J3917" s="3"/>
      <c r="K3917" s="3"/>
      <c r="L3917" s="3"/>
    </row>
    <row r="3918" spans="2:12" x14ac:dyDescent="0.2">
      <c r="B3918" s="71"/>
      <c r="C3918" s="71"/>
      <c r="D3918" s="3"/>
      <c r="E3918" s="3"/>
      <c r="F3918" s="3"/>
      <c r="G3918" s="69"/>
      <c r="H3918" s="3"/>
      <c r="I3918" s="3"/>
      <c r="J3918" s="3"/>
      <c r="K3918" s="3"/>
      <c r="L3918" s="3"/>
    </row>
    <row r="3919" spans="2:12" x14ac:dyDescent="0.2">
      <c r="B3919" s="71"/>
      <c r="C3919" s="71"/>
      <c r="D3919" s="3"/>
      <c r="E3919" s="3"/>
      <c r="F3919" s="3"/>
      <c r="G3919" s="69"/>
      <c r="H3919" s="3"/>
      <c r="I3919" s="3"/>
      <c r="J3919" s="3"/>
      <c r="K3919" s="3"/>
      <c r="L3919" s="3"/>
    </row>
    <row r="3920" spans="2:12" x14ac:dyDescent="0.2">
      <c r="B3920" s="71"/>
      <c r="C3920" s="71"/>
      <c r="D3920" s="3"/>
      <c r="E3920" s="3"/>
      <c r="F3920" s="3"/>
      <c r="G3920" s="69"/>
      <c r="H3920" s="3"/>
      <c r="I3920" s="3"/>
      <c r="J3920" s="3"/>
      <c r="K3920" s="3"/>
      <c r="L3920" s="3"/>
    </row>
    <row r="3921" spans="2:12" x14ac:dyDescent="0.2">
      <c r="B3921" s="71"/>
      <c r="C3921" s="71"/>
      <c r="D3921" s="3"/>
      <c r="E3921" s="3"/>
      <c r="F3921" s="3"/>
      <c r="G3921" s="69"/>
      <c r="H3921" s="3"/>
      <c r="I3921" s="3"/>
      <c r="J3921" s="3"/>
      <c r="K3921" s="3"/>
      <c r="L3921" s="3"/>
    </row>
    <row r="3922" spans="2:12" x14ac:dyDescent="0.2">
      <c r="B3922" s="71"/>
      <c r="C3922" s="71"/>
      <c r="D3922" s="3"/>
      <c r="E3922" s="3"/>
      <c r="F3922" s="3"/>
      <c r="G3922" s="69"/>
      <c r="H3922" s="3"/>
      <c r="I3922" s="3"/>
      <c r="J3922" s="3"/>
      <c r="K3922" s="3"/>
      <c r="L3922" s="3"/>
    </row>
    <row r="3923" spans="2:12" x14ac:dyDescent="0.2">
      <c r="B3923" s="71"/>
      <c r="C3923" s="71"/>
      <c r="D3923" s="3"/>
      <c r="E3923" s="3"/>
      <c r="F3923" s="3"/>
      <c r="G3923" s="69"/>
      <c r="H3923" s="3"/>
      <c r="I3923" s="3"/>
      <c r="J3923" s="3"/>
      <c r="K3923" s="3"/>
      <c r="L3923" s="3"/>
    </row>
    <row r="3924" spans="2:12" x14ac:dyDescent="0.2">
      <c r="B3924" s="71"/>
      <c r="C3924" s="71"/>
      <c r="D3924" s="3"/>
      <c r="E3924" s="3"/>
      <c r="F3924" s="3"/>
      <c r="G3924" s="69"/>
      <c r="H3924" s="3"/>
      <c r="I3924" s="3"/>
      <c r="J3924" s="3"/>
      <c r="K3924" s="3"/>
      <c r="L3924" s="3"/>
    </row>
    <row r="3925" spans="2:12" x14ac:dyDescent="0.2">
      <c r="B3925" s="71"/>
      <c r="C3925" s="71"/>
      <c r="D3925" s="3"/>
      <c r="E3925" s="3"/>
      <c r="F3925" s="3"/>
      <c r="G3925" s="69"/>
      <c r="H3925" s="3"/>
      <c r="I3925" s="3"/>
      <c r="J3925" s="3"/>
      <c r="K3925" s="3"/>
      <c r="L3925" s="3"/>
    </row>
    <row r="3926" spans="2:12" x14ac:dyDescent="0.2">
      <c r="B3926" s="71"/>
      <c r="C3926" s="71"/>
      <c r="D3926" s="3"/>
      <c r="E3926" s="3"/>
      <c r="F3926" s="3"/>
      <c r="G3926" s="69"/>
      <c r="H3926" s="3"/>
      <c r="I3926" s="3"/>
      <c r="J3926" s="3"/>
      <c r="K3926" s="3"/>
      <c r="L3926" s="3"/>
    </row>
    <row r="3927" spans="2:12" x14ac:dyDescent="0.2">
      <c r="B3927" s="71"/>
      <c r="C3927" s="71"/>
      <c r="D3927" s="3"/>
      <c r="E3927" s="3"/>
      <c r="F3927" s="3"/>
      <c r="G3927" s="69"/>
      <c r="H3927" s="3"/>
      <c r="I3927" s="3"/>
      <c r="J3927" s="3"/>
      <c r="K3927" s="3"/>
      <c r="L3927" s="3"/>
    </row>
    <row r="3928" spans="2:12" x14ac:dyDescent="0.2">
      <c r="B3928" s="71"/>
      <c r="C3928" s="71"/>
      <c r="D3928" s="3"/>
      <c r="E3928" s="3"/>
      <c r="F3928" s="3"/>
      <c r="G3928" s="69"/>
      <c r="H3928" s="3"/>
      <c r="I3928" s="3"/>
      <c r="J3928" s="3"/>
      <c r="K3928" s="3"/>
      <c r="L3928" s="3"/>
    </row>
    <row r="3929" spans="2:12" x14ac:dyDescent="0.2">
      <c r="B3929" s="71"/>
      <c r="C3929" s="71"/>
      <c r="D3929" s="3"/>
      <c r="E3929" s="3"/>
      <c r="F3929" s="3"/>
      <c r="G3929" s="69"/>
      <c r="H3929" s="3"/>
      <c r="I3929" s="3"/>
      <c r="J3929" s="3"/>
      <c r="K3929" s="3"/>
      <c r="L3929" s="3"/>
    </row>
    <row r="3930" spans="2:12" x14ac:dyDescent="0.2">
      <c r="B3930" s="71"/>
      <c r="C3930" s="71"/>
      <c r="D3930" s="3"/>
      <c r="E3930" s="3"/>
      <c r="F3930" s="3"/>
      <c r="G3930" s="69"/>
      <c r="H3930" s="3"/>
      <c r="I3930" s="3"/>
      <c r="J3930" s="3"/>
      <c r="K3930" s="3"/>
      <c r="L3930" s="3"/>
    </row>
    <row r="3931" spans="2:12" x14ac:dyDescent="0.2">
      <c r="B3931" s="71"/>
      <c r="C3931" s="71"/>
      <c r="D3931" s="3"/>
      <c r="E3931" s="3"/>
      <c r="F3931" s="3"/>
      <c r="G3931" s="69"/>
      <c r="H3931" s="3"/>
      <c r="I3931" s="3"/>
      <c r="J3931" s="3"/>
      <c r="K3931" s="3"/>
      <c r="L3931" s="3"/>
    </row>
    <row r="3932" spans="2:12" x14ac:dyDescent="0.2">
      <c r="B3932" s="71"/>
      <c r="C3932" s="71"/>
      <c r="D3932" s="3"/>
      <c r="E3932" s="3"/>
      <c r="F3932" s="3"/>
      <c r="G3932" s="69"/>
      <c r="H3932" s="3"/>
      <c r="I3932" s="3"/>
      <c r="J3932" s="3"/>
      <c r="K3932" s="3"/>
      <c r="L3932" s="3"/>
    </row>
    <row r="3933" spans="2:12" x14ac:dyDescent="0.2">
      <c r="B3933" s="71"/>
      <c r="C3933" s="71"/>
      <c r="D3933" s="3"/>
      <c r="E3933" s="3"/>
      <c r="F3933" s="3"/>
      <c r="G3933" s="69"/>
      <c r="H3933" s="3"/>
      <c r="I3933" s="3"/>
      <c r="J3933" s="3"/>
      <c r="K3933" s="3"/>
      <c r="L3933" s="3"/>
    </row>
    <row r="3934" spans="2:12" x14ac:dyDescent="0.2">
      <c r="B3934" s="71"/>
      <c r="C3934" s="71"/>
      <c r="D3934" s="3"/>
      <c r="E3934" s="3"/>
      <c r="F3934" s="3"/>
      <c r="G3934" s="69"/>
      <c r="H3934" s="3"/>
      <c r="I3934" s="3"/>
      <c r="J3934" s="3"/>
      <c r="K3934" s="3"/>
      <c r="L3934" s="3"/>
    </row>
    <row r="3935" spans="2:12" x14ac:dyDescent="0.2">
      <c r="B3935" s="71"/>
      <c r="C3935" s="71"/>
      <c r="D3935" s="3"/>
      <c r="E3935" s="3"/>
      <c r="F3935" s="3"/>
      <c r="G3935" s="69"/>
      <c r="H3935" s="3"/>
      <c r="I3935" s="3"/>
      <c r="J3935" s="3"/>
      <c r="K3935" s="3"/>
      <c r="L3935" s="3"/>
    </row>
    <row r="3936" spans="2:12" x14ac:dyDescent="0.2">
      <c r="B3936" s="71"/>
      <c r="C3936" s="71"/>
      <c r="D3936" s="3"/>
      <c r="E3936" s="3"/>
      <c r="F3936" s="3"/>
      <c r="G3936" s="69"/>
      <c r="H3936" s="3"/>
      <c r="I3936" s="3"/>
      <c r="J3936" s="3"/>
      <c r="K3936" s="3"/>
      <c r="L3936" s="3"/>
    </row>
    <row r="3937" spans="2:12" x14ac:dyDescent="0.2">
      <c r="B3937" s="71"/>
      <c r="C3937" s="71"/>
      <c r="D3937" s="3"/>
      <c r="E3937" s="3"/>
      <c r="F3937" s="3"/>
      <c r="G3937" s="69"/>
      <c r="H3937" s="3"/>
      <c r="I3937" s="3"/>
      <c r="J3937" s="3"/>
      <c r="K3937" s="3"/>
      <c r="L3937" s="3"/>
    </row>
    <row r="3938" spans="2:12" x14ac:dyDescent="0.2">
      <c r="B3938" s="71"/>
      <c r="C3938" s="71"/>
      <c r="D3938" s="3"/>
      <c r="E3938" s="3"/>
      <c r="F3938" s="3"/>
      <c r="G3938" s="69"/>
      <c r="H3938" s="3"/>
      <c r="I3938" s="3"/>
      <c r="J3938" s="3"/>
      <c r="K3938" s="3"/>
      <c r="L3938" s="3"/>
    </row>
    <row r="3939" spans="2:12" x14ac:dyDescent="0.2">
      <c r="B3939" s="71"/>
      <c r="C3939" s="71"/>
      <c r="D3939" s="3"/>
      <c r="E3939" s="3"/>
      <c r="F3939" s="3"/>
      <c r="G3939" s="69"/>
      <c r="H3939" s="3"/>
      <c r="I3939" s="3"/>
      <c r="J3939" s="3"/>
      <c r="K3939" s="3"/>
      <c r="L3939" s="3"/>
    </row>
    <row r="3940" spans="2:12" x14ac:dyDescent="0.2">
      <c r="B3940" s="71"/>
      <c r="C3940" s="71"/>
      <c r="D3940" s="3"/>
      <c r="E3940" s="3"/>
      <c r="F3940" s="3"/>
      <c r="G3940" s="69"/>
      <c r="H3940" s="3"/>
      <c r="I3940" s="3"/>
      <c r="J3940" s="3"/>
      <c r="K3940" s="3"/>
      <c r="L3940" s="3"/>
    </row>
    <row r="3941" spans="2:12" x14ac:dyDescent="0.2">
      <c r="B3941" s="71"/>
      <c r="C3941" s="71"/>
      <c r="D3941" s="3"/>
      <c r="E3941" s="3"/>
      <c r="F3941" s="3"/>
      <c r="G3941" s="69"/>
      <c r="H3941" s="3"/>
      <c r="I3941" s="3"/>
      <c r="J3941" s="3"/>
      <c r="K3941" s="3"/>
      <c r="L3941" s="3"/>
    </row>
    <row r="3942" spans="2:12" x14ac:dyDescent="0.2">
      <c r="B3942" s="71"/>
      <c r="C3942" s="71"/>
      <c r="D3942" s="3"/>
      <c r="E3942" s="3"/>
      <c r="F3942" s="3"/>
      <c r="G3942" s="69"/>
      <c r="H3942" s="3"/>
      <c r="I3942" s="3"/>
      <c r="J3942" s="3"/>
      <c r="K3942" s="3"/>
      <c r="L3942" s="3"/>
    </row>
    <row r="3943" spans="2:12" x14ac:dyDescent="0.2">
      <c r="B3943" s="71"/>
      <c r="C3943" s="71"/>
      <c r="D3943" s="3"/>
      <c r="E3943" s="3"/>
      <c r="F3943" s="3"/>
      <c r="G3943" s="69"/>
      <c r="H3943" s="3"/>
      <c r="I3943" s="3"/>
      <c r="J3943" s="3"/>
      <c r="K3943" s="3"/>
      <c r="L3943" s="3"/>
    </row>
    <row r="3944" spans="2:12" x14ac:dyDescent="0.2">
      <c r="B3944" s="71"/>
      <c r="C3944" s="71"/>
      <c r="D3944" s="3"/>
      <c r="E3944" s="3"/>
      <c r="F3944" s="3"/>
      <c r="G3944" s="69"/>
      <c r="H3944" s="3"/>
      <c r="I3944" s="3"/>
      <c r="J3944" s="3"/>
      <c r="K3944" s="3"/>
      <c r="L3944" s="3"/>
    </row>
    <row r="3945" spans="2:12" x14ac:dyDescent="0.2">
      <c r="B3945" s="71"/>
      <c r="C3945" s="71"/>
      <c r="D3945" s="3"/>
      <c r="E3945" s="3"/>
      <c r="F3945" s="3"/>
      <c r="G3945" s="69"/>
      <c r="H3945" s="3"/>
      <c r="I3945" s="3"/>
      <c r="J3945" s="3"/>
      <c r="K3945" s="3"/>
      <c r="L3945" s="3"/>
    </row>
    <row r="3946" spans="2:12" x14ac:dyDescent="0.2">
      <c r="B3946" s="71"/>
      <c r="C3946" s="71"/>
      <c r="D3946" s="3"/>
      <c r="E3946" s="3"/>
      <c r="F3946" s="3"/>
      <c r="G3946" s="69"/>
      <c r="H3946" s="3"/>
      <c r="I3946" s="3"/>
      <c r="J3946" s="3"/>
      <c r="K3946" s="3"/>
      <c r="L3946" s="3"/>
    </row>
    <row r="3947" spans="2:12" x14ac:dyDescent="0.2">
      <c r="B3947" s="71"/>
      <c r="C3947" s="71"/>
      <c r="D3947" s="3"/>
      <c r="E3947" s="3"/>
      <c r="F3947" s="3"/>
      <c r="G3947" s="69"/>
      <c r="H3947" s="3"/>
      <c r="I3947" s="3"/>
      <c r="J3947" s="3"/>
      <c r="K3947" s="3"/>
      <c r="L3947" s="3"/>
    </row>
    <row r="3948" spans="2:12" x14ac:dyDescent="0.2">
      <c r="B3948" s="71"/>
      <c r="C3948" s="71"/>
      <c r="D3948" s="3"/>
      <c r="E3948" s="3"/>
      <c r="F3948" s="3"/>
      <c r="G3948" s="69"/>
      <c r="H3948" s="3"/>
      <c r="I3948" s="3"/>
      <c r="J3948" s="3"/>
      <c r="K3948" s="3"/>
      <c r="L3948" s="3"/>
    </row>
    <row r="3949" spans="2:12" x14ac:dyDescent="0.2">
      <c r="B3949" s="71"/>
      <c r="C3949" s="71"/>
      <c r="D3949" s="3"/>
      <c r="E3949" s="3"/>
      <c r="F3949" s="3"/>
      <c r="G3949" s="69"/>
      <c r="H3949" s="3"/>
      <c r="I3949" s="3"/>
      <c r="J3949" s="3"/>
      <c r="K3949" s="3"/>
      <c r="L3949" s="3"/>
    </row>
    <row r="3950" spans="2:12" x14ac:dyDescent="0.2">
      <c r="B3950" s="71"/>
      <c r="C3950" s="71"/>
      <c r="D3950" s="3"/>
      <c r="E3950" s="3"/>
      <c r="F3950" s="3"/>
      <c r="G3950" s="69"/>
      <c r="H3950" s="3"/>
      <c r="I3950" s="3"/>
      <c r="J3950" s="3"/>
      <c r="K3950" s="3"/>
      <c r="L3950" s="3"/>
    </row>
    <row r="3951" spans="2:12" x14ac:dyDescent="0.2">
      <c r="B3951" s="71"/>
      <c r="C3951" s="71"/>
      <c r="D3951" s="3"/>
      <c r="E3951" s="3"/>
      <c r="F3951" s="3"/>
      <c r="G3951" s="69"/>
      <c r="H3951" s="3"/>
      <c r="I3951" s="3"/>
      <c r="J3951" s="3"/>
      <c r="K3951" s="3"/>
      <c r="L3951" s="3"/>
    </row>
    <row r="3952" spans="2:12" x14ac:dyDescent="0.2">
      <c r="B3952" s="71"/>
      <c r="C3952" s="71"/>
      <c r="D3952" s="3"/>
      <c r="E3952" s="3"/>
      <c r="F3952" s="3"/>
      <c r="G3952" s="69"/>
      <c r="H3952" s="3"/>
      <c r="I3952" s="3"/>
      <c r="J3952" s="3"/>
      <c r="K3952" s="3"/>
      <c r="L3952" s="3"/>
    </row>
    <row r="3953" spans="2:12" x14ac:dyDescent="0.2">
      <c r="B3953" s="71"/>
      <c r="C3953" s="71"/>
      <c r="D3953" s="3"/>
      <c r="E3953" s="3"/>
      <c r="F3953" s="3"/>
      <c r="G3953" s="69"/>
      <c r="H3953" s="3"/>
      <c r="I3953" s="3"/>
      <c r="J3953" s="3"/>
      <c r="K3953" s="3"/>
      <c r="L3953" s="3"/>
    </row>
    <row r="3954" spans="2:12" x14ac:dyDescent="0.2">
      <c r="B3954" s="71"/>
      <c r="C3954" s="71"/>
      <c r="D3954" s="3"/>
      <c r="E3954" s="3"/>
      <c r="F3954" s="3"/>
      <c r="G3954" s="69"/>
      <c r="H3954" s="3"/>
      <c r="I3954" s="3"/>
      <c r="J3954" s="3"/>
      <c r="K3954" s="3"/>
      <c r="L3954" s="3"/>
    </row>
    <row r="3955" spans="2:12" x14ac:dyDescent="0.2">
      <c r="B3955" s="71"/>
      <c r="C3955" s="71"/>
      <c r="D3955" s="3"/>
      <c r="E3955" s="3"/>
      <c r="F3955" s="3"/>
      <c r="G3955" s="69"/>
      <c r="H3955" s="3"/>
      <c r="I3955" s="3"/>
      <c r="J3955" s="3"/>
      <c r="K3955" s="3"/>
      <c r="L3955" s="3"/>
    </row>
    <row r="3956" spans="2:12" x14ac:dyDescent="0.2">
      <c r="B3956" s="71"/>
      <c r="C3956" s="71"/>
      <c r="D3956" s="3"/>
      <c r="E3956" s="3"/>
      <c r="F3956" s="3"/>
      <c r="G3956" s="69"/>
      <c r="H3956" s="3"/>
      <c r="I3956" s="3"/>
      <c r="J3956" s="3"/>
      <c r="K3956" s="3"/>
      <c r="L3956" s="3"/>
    </row>
    <row r="3957" spans="2:12" x14ac:dyDescent="0.2">
      <c r="B3957" s="71"/>
      <c r="C3957" s="71"/>
      <c r="D3957" s="3"/>
      <c r="E3957" s="3"/>
      <c r="F3957" s="3"/>
      <c r="G3957" s="69"/>
      <c r="H3957" s="3"/>
      <c r="I3957" s="3"/>
      <c r="J3957" s="3"/>
      <c r="K3957" s="3"/>
      <c r="L3957" s="3"/>
    </row>
    <row r="3958" spans="2:12" x14ac:dyDescent="0.2">
      <c r="B3958" s="71"/>
      <c r="C3958" s="71"/>
      <c r="D3958" s="3"/>
      <c r="E3958" s="3"/>
      <c r="F3958" s="3"/>
      <c r="G3958" s="69"/>
      <c r="H3958" s="3"/>
      <c r="I3958" s="3"/>
      <c r="J3958" s="3"/>
      <c r="K3958" s="3"/>
      <c r="L3958" s="3"/>
    </row>
    <row r="3959" spans="2:12" x14ac:dyDescent="0.2">
      <c r="B3959" s="71"/>
      <c r="C3959" s="71"/>
      <c r="D3959" s="3"/>
      <c r="E3959" s="3"/>
      <c r="F3959" s="3"/>
      <c r="G3959" s="69"/>
      <c r="H3959" s="3"/>
      <c r="I3959" s="3"/>
      <c r="J3959" s="3"/>
      <c r="K3959" s="3"/>
      <c r="L3959" s="3"/>
    </row>
    <row r="3960" spans="2:12" x14ac:dyDescent="0.2">
      <c r="B3960" s="71"/>
      <c r="C3960" s="71"/>
      <c r="D3960" s="3"/>
      <c r="E3960" s="3"/>
      <c r="F3960" s="3"/>
      <c r="G3960" s="69"/>
      <c r="H3960" s="3"/>
      <c r="I3960" s="3"/>
      <c r="J3960" s="3"/>
      <c r="K3960" s="3"/>
      <c r="L3960" s="3"/>
    </row>
    <row r="3961" spans="2:12" x14ac:dyDescent="0.2">
      <c r="B3961" s="71"/>
      <c r="C3961" s="71"/>
      <c r="D3961" s="3"/>
      <c r="E3961" s="3"/>
      <c r="F3961" s="3"/>
      <c r="G3961" s="69"/>
      <c r="H3961" s="3"/>
      <c r="I3961" s="3"/>
      <c r="J3961" s="3"/>
      <c r="K3961" s="3"/>
      <c r="L3961" s="3"/>
    </row>
    <row r="3962" spans="2:12" x14ac:dyDescent="0.2">
      <c r="B3962" s="71"/>
      <c r="C3962" s="71"/>
      <c r="D3962" s="3"/>
      <c r="E3962" s="3"/>
      <c r="F3962" s="3"/>
      <c r="G3962" s="69"/>
      <c r="H3962" s="3"/>
      <c r="I3962" s="3"/>
      <c r="J3962" s="3"/>
      <c r="K3962" s="3"/>
      <c r="L3962" s="3"/>
    </row>
    <row r="3963" spans="2:12" x14ac:dyDescent="0.2">
      <c r="B3963" s="71"/>
      <c r="C3963" s="71"/>
      <c r="D3963" s="3"/>
      <c r="E3963" s="3"/>
      <c r="F3963" s="3"/>
      <c r="G3963" s="69"/>
      <c r="H3963" s="3"/>
      <c r="I3963" s="3"/>
      <c r="J3963" s="3"/>
      <c r="K3963" s="3"/>
      <c r="L3963" s="3"/>
    </row>
    <row r="3964" spans="2:12" x14ac:dyDescent="0.2">
      <c r="B3964" s="71"/>
      <c r="C3964" s="71"/>
      <c r="D3964" s="3"/>
      <c r="E3964" s="3"/>
      <c r="F3964" s="3"/>
      <c r="G3964" s="69"/>
      <c r="H3964" s="3"/>
      <c r="I3964" s="3"/>
      <c r="J3964" s="3"/>
      <c r="K3964" s="3"/>
      <c r="L3964" s="3"/>
    </row>
    <row r="3965" spans="2:12" x14ac:dyDescent="0.2">
      <c r="B3965" s="71"/>
      <c r="C3965" s="71"/>
      <c r="D3965" s="3"/>
      <c r="E3965" s="3"/>
      <c r="F3965" s="3"/>
      <c r="G3965" s="69"/>
      <c r="H3965" s="3"/>
      <c r="I3965" s="3"/>
      <c r="J3965" s="3"/>
      <c r="K3965" s="3"/>
      <c r="L3965" s="3"/>
    </row>
    <row r="3966" spans="2:12" x14ac:dyDescent="0.2">
      <c r="B3966" s="71"/>
      <c r="C3966" s="71"/>
      <c r="D3966" s="3"/>
      <c r="E3966" s="3"/>
      <c r="F3966" s="3"/>
      <c r="G3966" s="69"/>
      <c r="H3966" s="3"/>
      <c r="I3966" s="3"/>
      <c r="J3966" s="3"/>
      <c r="K3966" s="3"/>
      <c r="L3966" s="3"/>
    </row>
    <row r="3967" spans="2:12" x14ac:dyDescent="0.2">
      <c r="B3967" s="71"/>
      <c r="C3967" s="71"/>
      <c r="D3967" s="3"/>
      <c r="E3967" s="3"/>
      <c r="F3967" s="3"/>
      <c r="G3967" s="69"/>
      <c r="H3967" s="3"/>
      <c r="I3967" s="3"/>
      <c r="J3967" s="3"/>
      <c r="K3967" s="3"/>
      <c r="L3967" s="3"/>
    </row>
    <row r="3968" spans="2:12" x14ac:dyDescent="0.2">
      <c r="B3968" s="71"/>
      <c r="C3968" s="71"/>
      <c r="D3968" s="3"/>
      <c r="E3968" s="3"/>
      <c r="F3968" s="3"/>
      <c r="G3968" s="69"/>
      <c r="H3968" s="3"/>
      <c r="I3968" s="3"/>
      <c r="J3968" s="3"/>
      <c r="K3968" s="3"/>
      <c r="L3968" s="3"/>
    </row>
    <row r="3969" spans="2:12" x14ac:dyDescent="0.2">
      <c r="B3969" s="71"/>
      <c r="C3969" s="71"/>
      <c r="D3969" s="3"/>
      <c r="E3969" s="3"/>
      <c r="F3969" s="3"/>
      <c r="G3969" s="69"/>
      <c r="H3969" s="3"/>
      <c r="I3969" s="3"/>
      <c r="J3969" s="3"/>
      <c r="K3969" s="3"/>
      <c r="L3969" s="3"/>
    </row>
    <row r="3970" spans="2:12" x14ac:dyDescent="0.2">
      <c r="B3970" s="71"/>
      <c r="C3970" s="71"/>
      <c r="D3970" s="3"/>
      <c r="E3970" s="3"/>
      <c r="F3970" s="3"/>
      <c r="G3970" s="69"/>
      <c r="H3970" s="3"/>
      <c r="I3970" s="3"/>
      <c r="J3970" s="3"/>
      <c r="K3970" s="3"/>
      <c r="L3970" s="3"/>
    </row>
    <row r="3971" spans="2:12" x14ac:dyDescent="0.2">
      <c r="B3971" s="71"/>
      <c r="C3971" s="71"/>
      <c r="D3971" s="3"/>
      <c r="E3971" s="3"/>
      <c r="F3971" s="3"/>
      <c r="G3971" s="69"/>
      <c r="H3971" s="3"/>
      <c r="I3971" s="3"/>
      <c r="J3971" s="3"/>
      <c r="K3971" s="3"/>
      <c r="L3971" s="3"/>
    </row>
    <row r="3972" spans="2:12" x14ac:dyDescent="0.2">
      <c r="B3972" s="71"/>
      <c r="C3972" s="71"/>
      <c r="D3972" s="3"/>
      <c r="E3972" s="3"/>
      <c r="F3972" s="3"/>
      <c r="G3972" s="69"/>
      <c r="H3972" s="3"/>
      <c r="I3972" s="3"/>
      <c r="J3972" s="3"/>
      <c r="K3972" s="3"/>
      <c r="L3972" s="3"/>
    </row>
    <row r="3973" spans="2:12" x14ac:dyDescent="0.2">
      <c r="B3973" s="71"/>
      <c r="C3973" s="71"/>
      <c r="D3973" s="3"/>
      <c r="E3973" s="3"/>
      <c r="F3973" s="3"/>
      <c r="G3973" s="69"/>
      <c r="H3973" s="3"/>
      <c r="I3973" s="3"/>
      <c r="J3973" s="3"/>
      <c r="K3973" s="3"/>
      <c r="L3973" s="3"/>
    </row>
    <row r="3974" spans="2:12" x14ac:dyDescent="0.2">
      <c r="B3974" s="71"/>
      <c r="C3974" s="71"/>
      <c r="D3974" s="3"/>
      <c r="E3974" s="3"/>
      <c r="F3974" s="3"/>
      <c r="G3974" s="69"/>
      <c r="H3974" s="3"/>
      <c r="I3974" s="3"/>
      <c r="J3974" s="3"/>
      <c r="K3974" s="3"/>
      <c r="L3974" s="3"/>
    </row>
    <row r="3975" spans="2:12" x14ac:dyDescent="0.2">
      <c r="B3975" s="71"/>
      <c r="C3975" s="71"/>
      <c r="D3975" s="3"/>
      <c r="E3975" s="3"/>
      <c r="F3975" s="3"/>
      <c r="G3975" s="69"/>
      <c r="H3975" s="3"/>
      <c r="I3975" s="3"/>
      <c r="J3975" s="3"/>
      <c r="K3975" s="3"/>
      <c r="L3975" s="3"/>
    </row>
    <row r="3976" spans="2:12" x14ac:dyDescent="0.2">
      <c r="B3976" s="71"/>
      <c r="C3976" s="71"/>
      <c r="D3976" s="3"/>
      <c r="E3976" s="3"/>
      <c r="F3976" s="3"/>
      <c r="G3976" s="69"/>
      <c r="H3976" s="3"/>
      <c r="I3976" s="3"/>
      <c r="J3976" s="3"/>
      <c r="K3976" s="3"/>
      <c r="L3976" s="3"/>
    </row>
    <row r="3977" spans="2:12" x14ac:dyDescent="0.2">
      <c r="B3977" s="71"/>
      <c r="C3977" s="71"/>
      <c r="D3977" s="3"/>
      <c r="E3977" s="3"/>
      <c r="F3977" s="3"/>
      <c r="G3977" s="69"/>
      <c r="H3977" s="3"/>
      <c r="I3977" s="3"/>
      <c r="J3977" s="3"/>
      <c r="K3977" s="3"/>
      <c r="L3977" s="3"/>
    </row>
    <row r="3978" spans="2:12" x14ac:dyDescent="0.2">
      <c r="B3978" s="71"/>
      <c r="C3978" s="71"/>
      <c r="D3978" s="3"/>
      <c r="E3978" s="3"/>
      <c r="F3978" s="3"/>
      <c r="G3978" s="69"/>
      <c r="H3978" s="3"/>
      <c r="I3978" s="3"/>
      <c r="J3978" s="3"/>
      <c r="K3978" s="3"/>
      <c r="L3978" s="3"/>
    </row>
    <row r="3979" spans="2:12" x14ac:dyDescent="0.2">
      <c r="B3979" s="71"/>
      <c r="C3979" s="71"/>
      <c r="D3979" s="3"/>
      <c r="E3979" s="3"/>
      <c r="F3979" s="3"/>
      <c r="G3979" s="69"/>
      <c r="H3979" s="3"/>
      <c r="I3979" s="3"/>
      <c r="J3979" s="3"/>
      <c r="K3979" s="3"/>
      <c r="L3979" s="3"/>
    </row>
    <row r="3980" spans="2:12" x14ac:dyDescent="0.2">
      <c r="B3980" s="71"/>
      <c r="C3980" s="71"/>
      <c r="D3980" s="3"/>
      <c r="E3980" s="3"/>
      <c r="F3980" s="3"/>
      <c r="G3980" s="69"/>
      <c r="H3980" s="3"/>
      <c r="I3980" s="3"/>
      <c r="J3980" s="3"/>
      <c r="K3980" s="3"/>
      <c r="L3980" s="3"/>
    </row>
    <row r="3981" spans="2:12" x14ac:dyDescent="0.2">
      <c r="B3981" s="71"/>
      <c r="C3981" s="71"/>
      <c r="D3981" s="3"/>
      <c r="E3981" s="3"/>
      <c r="F3981" s="3"/>
      <c r="G3981" s="69"/>
      <c r="H3981" s="3"/>
      <c r="I3981" s="3"/>
      <c r="J3981" s="3"/>
      <c r="K3981" s="3"/>
      <c r="L3981" s="3"/>
    </row>
    <row r="3982" spans="2:12" x14ac:dyDescent="0.2">
      <c r="B3982" s="71"/>
      <c r="C3982" s="71"/>
      <c r="D3982" s="3"/>
      <c r="E3982" s="3"/>
      <c r="F3982" s="3"/>
      <c r="G3982" s="69"/>
      <c r="H3982" s="3"/>
      <c r="I3982" s="3"/>
      <c r="J3982" s="3"/>
      <c r="K3982" s="3"/>
      <c r="L3982" s="3"/>
    </row>
    <row r="3983" spans="2:12" x14ac:dyDescent="0.2">
      <c r="B3983" s="71"/>
      <c r="C3983" s="71"/>
      <c r="D3983" s="3"/>
      <c r="E3983" s="3"/>
      <c r="F3983" s="3"/>
      <c r="G3983" s="69"/>
      <c r="H3983" s="3"/>
      <c r="I3983" s="3"/>
      <c r="J3983" s="3"/>
      <c r="K3983" s="3"/>
      <c r="L3983" s="3"/>
    </row>
    <row r="3984" spans="2:12" x14ac:dyDescent="0.2">
      <c r="B3984" s="71"/>
      <c r="C3984" s="71"/>
      <c r="D3984" s="3"/>
      <c r="E3984" s="3"/>
      <c r="F3984" s="3"/>
      <c r="G3984" s="69"/>
      <c r="H3984" s="3"/>
      <c r="I3984" s="3"/>
      <c r="J3984" s="3"/>
      <c r="K3984" s="3"/>
      <c r="L3984" s="3"/>
    </row>
    <row r="3985" spans="2:12" x14ac:dyDescent="0.2">
      <c r="B3985" s="71"/>
      <c r="C3985" s="71"/>
      <c r="D3985" s="3"/>
      <c r="E3985" s="3"/>
      <c r="F3985" s="3"/>
      <c r="G3985" s="69"/>
      <c r="H3985" s="3"/>
      <c r="I3985" s="3"/>
      <c r="J3985" s="3"/>
      <c r="K3985" s="3"/>
      <c r="L3985" s="3"/>
    </row>
    <row r="3986" spans="2:12" x14ac:dyDescent="0.2">
      <c r="B3986" s="71"/>
      <c r="C3986" s="71"/>
      <c r="D3986" s="3"/>
      <c r="E3986" s="3"/>
      <c r="F3986" s="3"/>
      <c r="G3986" s="69"/>
      <c r="H3986" s="3"/>
      <c r="I3986" s="3"/>
      <c r="J3986" s="3"/>
      <c r="K3986" s="3"/>
      <c r="L3986" s="3"/>
    </row>
    <row r="3987" spans="2:12" x14ac:dyDescent="0.2">
      <c r="B3987" s="71"/>
      <c r="C3987" s="71"/>
      <c r="D3987" s="3"/>
      <c r="E3987" s="3"/>
      <c r="F3987" s="3"/>
      <c r="G3987" s="69"/>
      <c r="H3987" s="3"/>
      <c r="I3987" s="3"/>
      <c r="J3987" s="3"/>
      <c r="K3987" s="3"/>
      <c r="L3987" s="3"/>
    </row>
    <row r="3988" spans="2:12" x14ac:dyDescent="0.2">
      <c r="B3988" s="71"/>
      <c r="C3988" s="71"/>
      <c r="D3988" s="3"/>
      <c r="E3988" s="3"/>
      <c r="F3988" s="3"/>
      <c r="G3988" s="69"/>
      <c r="H3988" s="3"/>
      <c r="I3988" s="3"/>
      <c r="J3988" s="3"/>
      <c r="K3988" s="3"/>
      <c r="L3988" s="3"/>
    </row>
    <row r="3989" spans="2:12" x14ac:dyDescent="0.2">
      <c r="B3989" s="71"/>
      <c r="C3989" s="71"/>
      <c r="D3989" s="3"/>
      <c r="E3989" s="3"/>
      <c r="F3989" s="3"/>
      <c r="G3989" s="69"/>
      <c r="H3989" s="3"/>
      <c r="I3989" s="3"/>
      <c r="J3989" s="3"/>
      <c r="K3989" s="3"/>
      <c r="L3989" s="3"/>
    </row>
    <row r="3990" spans="2:12" x14ac:dyDescent="0.2">
      <c r="B3990" s="71"/>
      <c r="C3990" s="71"/>
      <c r="D3990" s="3"/>
      <c r="E3990" s="3"/>
      <c r="F3990" s="3"/>
      <c r="G3990" s="69"/>
      <c r="H3990" s="3"/>
      <c r="I3990" s="3"/>
      <c r="J3990" s="3"/>
      <c r="K3990" s="3"/>
      <c r="L3990" s="3"/>
    </row>
    <row r="3991" spans="2:12" x14ac:dyDescent="0.2">
      <c r="B3991" s="71"/>
      <c r="C3991" s="71"/>
      <c r="D3991" s="3"/>
      <c r="E3991" s="3"/>
      <c r="F3991" s="3"/>
      <c r="G3991" s="69"/>
      <c r="H3991" s="3"/>
      <c r="I3991" s="3"/>
      <c r="J3991" s="3"/>
      <c r="K3991" s="3"/>
      <c r="L3991" s="3"/>
    </row>
    <row r="3992" spans="2:12" x14ac:dyDescent="0.2">
      <c r="B3992" s="71"/>
      <c r="C3992" s="71"/>
      <c r="D3992" s="3"/>
      <c r="E3992" s="3"/>
      <c r="F3992" s="3"/>
      <c r="G3992" s="69"/>
      <c r="H3992" s="3"/>
      <c r="I3992" s="3"/>
      <c r="J3992" s="3"/>
      <c r="K3992" s="3"/>
      <c r="L3992" s="3"/>
    </row>
    <row r="3993" spans="2:12" x14ac:dyDescent="0.2">
      <c r="B3993" s="71"/>
      <c r="C3993" s="71"/>
      <c r="D3993" s="3"/>
      <c r="E3993" s="3"/>
      <c r="F3993" s="3"/>
      <c r="G3993" s="69"/>
      <c r="H3993" s="3"/>
      <c r="I3993" s="3"/>
      <c r="J3993" s="3"/>
      <c r="K3993" s="3"/>
      <c r="L3993" s="3"/>
    </row>
    <row r="3994" spans="2:12" x14ac:dyDescent="0.2">
      <c r="B3994" s="71"/>
      <c r="C3994" s="71"/>
      <c r="D3994" s="3"/>
      <c r="E3994" s="3"/>
      <c r="F3994" s="3"/>
      <c r="G3994" s="69"/>
      <c r="H3994" s="3"/>
      <c r="I3994" s="3"/>
      <c r="J3994" s="3"/>
      <c r="K3994" s="3"/>
      <c r="L3994" s="3"/>
    </row>
    <row r="3995" spans="2:12" x14ac:dyDescent="0.2">
      <c r="B3995" s="71"/>
      <c r="C3995" s="71"/>
      <c r="D3995" s="3"/>
      <c r="E3995" s="3"/>
      <c r="F3995" s="3"/>
      <c r="G3995" s="69"/>
      <c r="H3995" s="3"/>
      <c r="I3995" s="3"/>
      <c r="J3995" s="3"/>
      <c r="K3995" s="3"/>
      <c r="L3995" s="3"/>
    </row>
    <row r="3996" spans="2:12" x14ac:dyDescent="0.2">
      <c r="B3996" s="71"/>
      <c r="C3996" s="71"/>
      <c r="D3996" s="3"/>
      <c r="E3996" s="3"/>
      <c r="F3996" s="3"/>
      <c r="G3996" s="69"/>
      <c r="H3996" s="3"/>
      <c r="I3996" s="3"/>
      <c r="J3996" s="3"/>
      <c r="K3996" s="3"/>
      <c r="L3996" s="3"/>
    </row>
    <row r="3997" spans="2:12" x14ac:dyDescent="0.2">
      <c r="B3997" s="71"/>
      <c r="C3997" s="71"/>
      <c r="D3997" s="3"/>
      <c r="E3997" s="3"/>
      <c r="F3997" s="3"/>
      <c r="G3997" s="69"/>
      <c r="H3997" s="3"/>
      <c r="I3997" s="3"/>
      <c r="J3997" s="3"/>
      <c r="K3997" s="3"/>
      <c r="L3997" s="3"/>
    </row>
    <row r="3998" spans="2:12" x14ac:dyDescent="0.2">
      <c r="B3998" s="71"/>
      <c r="C3998" s="71"/>
      <c r="D3998" s="3"/>
      <c r="E3998" s="3"/>
      <c r="F3998" s="3"/>
      <c r="G3998" s="69"/>
      <c r="H3998" s="3"/>
      <c r="I3998" s="3"/>
      <c r="J3998" s="3"/>
      <c r="K3998" s="3"/>
      <c r="L3998" s="3"/>
    </row>
    <row r="3999" spans="2:12" x14ac:dyDescent="0.2">
      <c r="B3999" s="71"/>
      <c r="C3999" s="71"/>
      <c r="D3999" s="3"/>
      <c r="E3999" s="3"/>
      <c r="F3999" s="3"/>
      <c r="G3999" s="69"/>
      <c r="H3999" s="3"/>
      <c r="I3999" s="3"/>
      <c r="J3999" s="3"/>
      <c r="K3999" s="3"/>
      <c r="L3999" s="3"/>
    </row>
    <row r="4000" spans="2:12" x14ac:dyDescent="0.2">
      <c r="B4000" s="71"/>
      <c r="C4000" s="71"/>
      <c r="D4000" s="3"/>
      <c r="E4000" s="3"/>
      <c r="F4000" s="3"/>
      <c r="G4000" s="69"/>
      <c r="H4000" s="3"/>
      <c r="I4000" s="3"/>
      <c r="J4000" s="3"/>
      <c r="K4000" s="3"/>
      <c r="L4000" s="3"/>
    </row>
    <row r="4001" spans="2:12" x14ac:dyDescent="0.2">
      <c r="B4001" s="71"/>
      <c r="C4001" s="71"/>
      <c r="D4001" s="3"/>
      <c r="E4001" s="3"/>
      <c r="F4001" s="3"/>
      <c r="G4001" s="69"/>
      <c r="H4001" s="3"/>
      <c r="I4001" s="3"/>
      <c r="J4001" s="3"/>
      <c r="K4001" s="3"/>
      <c r="L4001" s="3"/>
    </row>
    <row r="4002" spans="2:12" x14ac:dyDescent="0.2">
      <c r="B4002" s="71"/>
      <c r="C4002" s="71"/>
      <c r="D4002" s="3"/>
      <c r="E4002" s="3"/>
      <c r="F4002" s="3"/>
      <c r="G4002" s="69"/>
      <c r="H4002" s="3"/>
      <c r="I4002" s="3"/>
      <c r="J4002" s="3"/>
      <c r="K4002" s="3"/>
      <c r="L4002" s="3"/>
    </row>
    <row r="4003" spans="2:12" x14ac:dyDescent="0.2">
      <c r="B4003" s="71"/>
      <c r="C4003" s="71"/>
      <c r="D4003" s="3"/>
      <c r="E4003" s="3"/>
      <c r="F4003" s="3"/>
      <c r="G4003" s="69"/>
      <c r="H4003" s="3"/>
      <c r="I4003" s="3"/>
      <c r="J4003" s="3"/>
      <c r="K4003" s="3"/>
      <c r="L4003" s="3"/>
    </row>
    <row r="4004" spans="2:12" x14ac:dyDescent="0.2">
      <c r="B4004" s="71"/>
      <c r="C4004" s="71"/>
      <c r="D4004" s="3"/>
      <c r="E4004" s="3"/>
      <c r="F4004" s="3"/>
      <c r="G4004" s="69"/>
      <c r="H4004" s="3"/>
      <c r="I4004" s="3"/>
      <c r="J4004" s="3"/>
      <c r="K4004" s="3"/>
      <c r="L4004" s="3"/>
    </row>
    <row r="4005" spans="2:12" x14ac:dyDescent="0.2">
      <c r="B4005" s="71"/>
      <c r="C4005" s="71"/>
      <c r="D4005" s="3"/>
      <c r="E4005" s="3"/>
      <c r="F4005" s="3"/>
      <c r="G4005" s="69"/>
      <c r="H4005" s="3"/>
      <c r="I4005" s="3"/>
      <c r="J4005" s="3"/>
      <c r="K4005" s="3"/>
      <c r="L4005" s="3"/>
    </row>
    <row r="4006" spans="2:12" x14ac:dyDescent="0.2">
      <c r="B4006" s="71"/>
      <c r="C4006" s="71"/>
      <c r="D4006" s="3"/>
      <c r="E4006" s="3"/>
      <c r="F4006" s="3"/>
      <c r="G4006" s="69"/>
      <c r="H4006" s="3"/>
      <c r="I4006" s="3"/>
      <c r="J4006" s="3"/>
      <c r="K4006" s="3"/>
      <c r="L4006" s="3"/>
    </row>
    <row r="4007" spans="2:12" x14ac:dyDescent="0.2">
      <c r="B4007" s="71"/>
      <c r="C4007" s="71"/>
      <c r="D4007" s="3"/>
      <c r="E4007" s="3"/>
      <c r="F4007" s="3"/>
      <c r="G4007" s="69"/>
      <c r="H4007" s="3"/>
      <c r="I4007" s="3"/>
      <c r="J4007" s="3"/>
      <c r="K4007" s="3"/>
      <c r="L4007" s="3"/>
    </row>
    <row r="4008" spans="2:12" x14ac:dyDescent="0.2">
      <c r="B4008" s="71"/>
      <c r="C4008" s="71"/>
      <c r="D4008" s="3"/>
      <c r="E4008" s="3"/>
      <c r="F4008" s="3"/>
      <c r="G4008" s="69"/>
      <c r="H4008" s="3"/>
      <c r="I4008" s="3"/>
      <c r="J4008" s="3"/>
      <c r="K4008" s="3"/>
      <c r="L4008" s="3"/>
    </row>
    <row r="4009" spans="2:12" x14ac:dyDescent="0.2">
      <c r="B4009" s="71"/>
      <c r="C4009" s="71"/>
      <c r="D4009" s="3"/>
      <c r="E4009" s="3"/>
      <c r="F4009" s="3"/>
      <c r="G4009" s="69"/>
      <c r="H4009" s="3"/>
      <c r="I4009" s="3"/>
      <c r="J4009" s="3"/>
      <c r="K4009" s="3"/>
      <c r="L4009" s="3"/>
    </row>
    <row r="4010" spans="2:12" x14ac:dyDescent="0.2">
      <c r="B4010" s="71"/>
      <c r="C4010" s="71"/>
      <c r="D4010" s="3"/>
      <c r="E4010" s="3"/>
      <c r="F4010" s="3"/>
      <c r="G4010" s="69"/>
      <c r="H4010" s="3"/>
      <c r="I4010" s="3"/>
      <c r="J4010" s="3"/>
      <c r="K4010" s="3"/>
      <c r="L4010" s="3"/>
    </row>
    <row r="4011" spans="2:12" x14ac:dyDescent="0.2">
      <c r="B4011" s="71"/>
      <c r="C4011" s="71"/>
      <c r="D4011" s="3"/>
      <c r="E4011" s="3"/>
      <c r="F4011" s="3"/>
      <c r="G4011" s="69"/>
      <c r="H4011" s="3"/>
      <c r="I4011" s="3"/>
      <c r="J4011" s="3"/>
      <c r="K4011" s="3"/>
      <c r="L4011" s="3"/>
    </row>
    <row r="4012" spans="2:12" x14ac:dyDescent="0.2">
      <c r="B4012" s="71"/>
      <c r="C4012" s="71"/>
      <c r="D4012" s="3"/>
      <c r="E4012" s="3"/>
      <c r="F4012" s="3"/>
      <c r="G4012" s="69"/>
      <c r="H4012" s="3"/>
      <c r="I4012" s="3"/>
      <c r="J4012" s="3"/>
      <c r="K4012" s="3"/>
      <c r="L4012" s="3"/>
    </row>
    <row r="4013" spans="2:12" x14ac:dyDescent="0.2">
      <c r="B4013" s="71"/>
      <c r="C4013" s="71"/>
      <c r="D4013" s="3"/>
      <c r="E4013" s="3"/>
      <c r="F4013" s="3"/>
      <c r="G4013" s="69"/>
      <c r="H4013" s="3"/>
      <c r="I4013" s="3"/>
      <c r="J4013" s="3"/>
      <c r="K4013" s="3"/>
      <c r="L4013" s="3"/>
    </row>
    <row r="4014" spans="2:12" x14ac:dyDescent="0.2">
      <c r="B4014" s="71"/>
      <c r="C4014" s="71"/>
      <c r="D4014" s="3"/>
      <c r="E4014" s="3"/>
      <c r="F4014" s="3"/>
      <c r="G4014" s="69"/>
      <c r="H4014" s="3"/>
      <c r="I4014" s="3"/>
      <c r="J4014" s="3"/>
      <c r="K4014" s="3"/>
      <c r="L4014" s="3"/>
    </row>
    <row r="4015" spans="2:12" x14ac:dyDescent="0.2">
      <c r="B4015" s="71"/>
      <c r="C4015" s="71"/>
      <c r="D4015" s="3"/>
      <c r="E4015" s="3"/>
      <c r="F4015" s="3"/>
      <c r="G4015" s="69"/>
      <c r="H4015" s="3"/>
      <c r="I4015" s="3"/>
      <c r="J4015" s="3"/>
      <c r="K4015" s="3"/>
      <c r="L4015" s="3"/>
    </row>
    <row r="4016" spans="2:12" x14ac:dyDescent="0.2">
      <c r="B4016" s="71"/>
      <c r="C4016" s="71"/>
      <c r="D4016" s="3"/>
      <c r="E4016" s="3"/>
      <c r="F4016" s="3"/>
      <c r="G4016" s="69"/>
      <c r="H4016" s="3"/>
      <c r="I4016" s="3"/>
      <c r="J4016" s="3"/>
      <c r="K4016" s="3"/>
      <c r="L4016" s="3"/>
    </row>
    <row r="4017" spans="2:12" x14ac:dyDescent="0.2">
      <c r="B4017" s="71"/>
      <c r="C4017" s="71"/>
      <c r="D4017" s="3"/>
      <c r="E4017" s="3"/>
      <c r="F4017" s="3"/>
      <c r="G4017" s="69"/>
      <c r="H4017" s="3"/>
      <c r="I4017" s="3"/>
      <c r="J4017" s="3"/>
      <c r="K4017" s="3"/>
      <c r="L4017" s="3"/>
    </row>
    <row r="4018" spans="2:12" x14ac:dyDescent="0.2">
      <c r="B4018" s="71"/>
      <c r="C4018" s="71"/>
      <c r="D4018" s="3"/>
      <c r="E4018" s="3"/>
      <c r="F4018" s="3"/>
      <c r="G4018" s="69"/>
      <c r="H4018" s="3"/>
      <c r="I4018" s="3"/>
      <c r="J4018" s="3"/>
      <c r="K4018" s="3"/>
      <c r="L4018" s="3"/>
    </row>
    <row r="4019" spans="2:12" x14ac:dyDescent="0.2">
      <c r="B4019" s="71"/>
      <c r="C4019" s="71"/>
      <c r="D4019" s="3"/>
      <c r="E4019" s="3"/>
      <c r="F4019" s="3"/>
      <c r="G4019" s="69"/>
      <c r="H4019" s="3"/>
      <c r="I4019" s="3"/>
      <c r="J4019" s="3"/>
      <c r="K4019" s="3"/>
      <c r="L4019" s="3"/>
    </row>
    <row r="4020" spans="2:12" x14ac:dyDescent="0.2">
      <c r="B4020" s="71"/>
      <c r="C4020" s="71"/>
      <c r="D4020" s="3"/>
      <c r="E4020" s="3"/>
      <c r="F4020" s="3"/>
      <c r="G4020" s="69"/>
      <c r="H4020" s="3"/>
      <c r="I4020" s="3"/>
      <c r="J4020" s="3"/>
      <c r="K4020" s="3"/>
      <c r="L4020" s="3"/>
    </row>
    <row r="4021" spans="2:12" x14ac:dyDescent="0.2">
      <c r="B4021" s="71"/>
      <c r="C4021" s="71"/>
      <c r="D4021" s="3"/>
      <c r="E4021" s="3"/>
      <c r="F4021" s="3"/>
      <c r="G4021" s="69"/>
      <c r="H4021" s="3"/>
      <c r="I4021" s="3"/>
      <c r="J4021" s="3"/>
      <c r="K4021" s="3"/>
      <c r="L4021" s="3"/>
    </row>
    <row r="4022" spans="2:12" x14ac:dyDescent="0.2">
      <c r="B4022" s="71"/>
      <c r="C4022" s="71"/>
      <c r="D4022" s="3"/>
      <c r="E4022" s="3"/>
      <c r="F4022" s="3"/>
      <c r="G4022" s="69"/>
      <c r="H4022" s="3"/>
      <c r="I4022" s="3"/>
      <c r="J4022" s="3"/>
      <c r="K4022" s="3"/>
      <c r="L4022" s="3"/>
    </row>
    <row r="4023" spans="2:12" x14ac:dyDescent="0.2">
      <c r="B4023" s="71"/>
      <c r="C4023" s="71"/>
      <c r="D4023" s="3"/>
      <c r="E4023" s="3"/>
      <c r="F4023" s="3"/>
      <c r="G4023" s="69"/>
      <c r="H4023" s="3"/>
      <c r="I4023" s="3"/>
      <c r="J4023" s="3"/>
      <c r="K4023" s="3"/>
      <c r="L4023" s="3"/>
    </row>
    <row r="4024" spans="2:12" x14ac:dyDescent="0.2">
      <c r="B4024" s="71"/>
      <c r="C4024" s="71"/>
      <c r="D4024" s="3"/>
      <c r="E4024" s="3"/>
      <c r="F4024" s="3"/>
      <c r="G4024" s="69"/>
      <c r="H4024" s="3"/>
      <c r="I4024" s="3"/>
      <c r="J4024" s="3"/>
      <c r="K4024" s="3"/>
      <c r="L4024" s="3"/>
    </row>
    <row r="4025" spans="2:12" x14ac:dyDescent="0.2">
      <c r="B4025" s="71"/>
      <c r="C4025" s="71"/>
      <c r="D4025" s="3"/>
      <c r="E4025" s="3"/>
      <c r="F4025" s="3"/>
      <c r="G4025" s="69"/>
      <c r="H4025" s="3"/>
      <c r="I4025" s="3"/>
      <c r="J4025" s="3"/>
      <c r="K4025" s="3"/>
      <c r="L4025" s="3"/>
    </row>
    <row r="4026" spans="2:12" x14ac:dyDescent="0.2">
      <c r="B4026" s="71"/>
      <c r="C4026" s="71"/>
      <c r="D4026" s="3"/>
      <c r="E4026" s="3"/>
      <c r="F4026" s="3"/>
      <c r="G4026" s="69"/>
      <c r="H4026" s="3"/>
      <c r="I4026" s="3"/>
      <c r="J4026" s="3"/>
      <c r="K4026" s="3"/>
      <c r="L4026" s="3"/>
    </row>
    <row r="4027" spans="2:12" x14ac:dyDescent="0.2">
      <c r="B4027" s="71"/>
      <c r="C4027" s="71"/>
      <c r="D4027" s="3"/>
      <c r="E4027" s="3"/>
      <c r="F4027" s="3"/>
      <c r="G4027" s="69"/>
      <c r="H4027" s="3"/>
      <c r="I4027" s="3"/>
      <c r="J4027" s="3"/>
      <c r="K4027" s="3"/>
      <c r="L4027" s="3"/>
    </row>
    <row r="4028" spans="2:12" x14ac:dyDescent="0.2">
      <c r="B4028" s="71"/>
      <c r="C4028" s="71"/>
      <c r="D4028" s="3"/>
      <c r="E4028" s="3"/>
      <c r="F4028" s="3"/>
      <c r="G4028" s="69"/>
      <c r="H4028" s="3"/>
      <c r="I4028" s="3"/>
      <c r="J4028" s="3"/>
      <c r="K4028" s="3"/>
      <c r="L4028" s="3"/>
    </row>
    <row r="4029" spans="2:12" x14ac:dyDescent="0.2">
      <c r="B4029" s="71"/>
      <c r="C4029" s="71"/>
      <c r="D4029" s="3"/>
      <c r="E4029" s="3"/>
      <c r="F4029" s="3"/>
      <c r="G4029" s="69"/>
      <c r="H4029" s="3"/>
      <c r="I4029" s="3"/>
      <c r="J4029" s="3"/>
      <c r="K4029" s="3"/>
      <c r="L4029" s="3"/>
    </row>
    <row r="4030" spans="2:12" x14ac:dyDescent="0.2">
      <c r="B4030" s="71"/>
      <c r="C4030" s="71"/>
      <c r="D4030" s="3"/>
      <c r="E4030" s="3"/>
      <c r="F4030" s="3"/>
      <c r="G4030" s="69"/>
      <c r="H4030" s="3"/>
      <c r="I4030" s="3"/>
      <c r="J4030" s="3"/>
      <c r="K4030" s="3"/>
      <c r="L4030" s="3"/>
    </row>
    <row r="4031" spans="2:12" x14ac:dyDescent="0.2">
      <c r="B4031" s="71"/>
      <c r="C4031" s="71"/>
      <c r="D4031" s="3"/>
      <c r="E4031" s="3"/>
      <c r="F4031" s="3"/>
      <c r="G4031" s="69"/>
      <c r="H4031" s="3"/>
      <c r="I4031" s="3"/>
      <c r="J4031" s="3"/>
      <c r="K4031" s="3"/>
      <c r="L4031" s="3"/>
    </row>
    <row r="4032" spans="2:12" x14ac:dyDescent="0.2">
      <c r="B4032" s="71"/>
      <c r="C4032" s="71"/>
      <c r="D4032" s="3"/>
      <c r="E4032" s="3"/>
      <c r="F4032" s="3"/>
      <c r="G4032" s="69"/>
      <c r="H4032" s="3"/>
      <c r="I4032" s="3"/>
      <c r="J4032" s="3"/>
      <c r="K4032" s="3"/>
      <c r="L4032" s="3"/>
    </row>
    <row r="4033" spans="2:12" x14ac:dyDescent="0.2">
      <c r="B4033" s="71"/>
      <c r="C4033" s="71"/>
      <c r="D4033" s="3"/>
      <c r="E4033" s="3"/>
      <c r="F4033" s="3"/>
      <c r="G4033" s="69"/>
      <c r="H4033" s="3"/>
      <c r="I4033" s="3"/>
      <c r="J4033" s="3"/>
      <c r="K4033" s="3"/>
      <c r="L4033" s="3"/>
    </row>
    <row r="4034" spans="2:12" x14ac:dyDescent="0.2">
      <c r="B4034" s="71"/>
      <c r="C4034" s="71"/>
      <c r="D4034" s="3"/>
      <c r="E4034" s="3"/>
      <c r="F4034" s="3"/>
      <c r="G4034" s="69"/>
      <c r="H4034" s="3"/>
      <c r="I4034" s="3"/>
      <c r="J4034" s="3"/>
      <c r="K4034" s="3"/>
      <c r="L4034" s="3"/>
    </row>
    <row r="4035" spans="2:12" x14ac:dyDescent="0.2">
      <c r="B4035" s="71"/>
      <c r="C4035" s="71"/>
      <c r="D4035" s="3"/>
      <c r="E4035" s="3"/>
      <c r="F4035" s="3"/>
      <c r="G4035" s="69"/>
      <c r="H4035" s="3"/>
      <c r="I4035" s="3"/>
      <c r="J4035" s="3"/>
      <c r="K4035" s="3"/>
      <c r="L4035" s="3"/>
    </row>
    <row r="4036" spans="2:12" x14ac:dyDescent="0.2">
      <c r="B4036" s="71"/>
      <c r="C4036" s="71"/>
      <c r="D4036" s="3"/>
      <c r="E4036" s="3"/>
      <c r="F4036" s="3"/>
      <c r="G4036" s="69"/>
      <c r="H4036" s="3"/>
      <c r="I4036" s="3"/>
      <c r="J4036" s="3"/>
      <c r="K4036" s="3"/>
      <c r="L4036" s="3"/>
    </row>
    <row r="4037" spans="2:12" x14ac:dyDescent="0.2">
      <c r="B4037" s="71"/>
      <c r="C4037" s="71"/>
      <c r="D4037" s="3"/>
      <c r="E4037" s="3"/>
      <c r="F4037" s="3"/>
      <c r="G4037" s="69"/>
      <c r="H4037" s="3"/>
      <c r="I4037" s="3"/>
      <c r="J4037" s="3"/>
      <c r="K4037" s="3"/>
      <c r="L4037" s="3"/>
    </row>
    <row r="4038" spans="2:12" x14ac:dyDescent="0.2">
      <c r="B4038" s="71"/>
      <c r="C4038" s="71"/>
      <c r="D4038" s="3"/>
      <c r="E4038" s="3"/>
      <c r="F4038" s="3"/>
      <c r="G4038" s="69"/>
      <c r="H4038" s="3"/>
      <c r="I4038" s="3"/>
      <c r="J4038" s="3"/>
      <c r="K4038" s="3"/>
      <c r="L4038" s="3"/>
    </row>
    <row r="4039" spans="2:12" x14ac:dyDescent="0.2">
      <c r="B4039" s="71"/>
      <c r="C4039" s="71"/>
      <c r="D4039" s="3"/>
      <c r="E4039" s="3"/>
      <c r="F4039" s="3"/>
      <c r="G4039" s="69"/>
      <c r="H4039" s="3"/>
      <c r="I4039" s="3"/>
      <c r="J4039" s="3"/>
      <c r="K4039" s="3"/>
      <c r="L4039" s="3"/>
    </row>
    <row r="4040" spans="2:12" x14ac:dyDescent="0.2">
      <c r="B4040" s="71"/>
      <c r="C4040" s="71"/>
      <c r="D4040" s="3"/>
      <c r="E4040" s="3"/>
      <c r="F4040" s="3"/>
      <c r="G4040" s="69"/>
      <c r="H4040" s="3"/>
      <c r="I4040" s="3"/>
      <c r="J4040" s="3"/>
      <c r="K4040" s="3"/>
      <c r="L4040" s="3"/>
    </row>
    <row r="4041" spans="2:12" x14ac:dyDescent="0.2">
      <c r="B4041" s="71"/>
      <c r="C4041" s="71"/>
      <c r="D4041" s="3"/>
      <c r="E4041" s="3"/>
      <c r="F4041" s="3"/>
      <c r="G4041" s="69"/>
      <c r="H4041" s="3"/>
      <c r="I4041" s="3"/>
      <c r="J4041" s="3"/>
      <c r="K4041" s="3"/>
      <c r="L4041" s="3"/>
    </row>
    <row r="4042" spans="2:12" x14ac:dyDescent="0.2">
      <c r="B4042" s="71"/>
      <c r="C4042" s="71"/>
      <c r="D4042" s="3"/>
      <c r="E4042" s="3"/>
      <c r="F4042" s="3"/>
      <c r="G4042" s="69"/>
      <c r="H4042" s="3"/>
      <c r="I4042" s="3"/>
      <c r="J4042" s="3"/>
      <c r="K4042" s="3"/>
      <c r="L4042" s="3"/>
    </row>
    <row r="4043" spans="2:12" x14ac:dyDescent="0.2">
      <c r="B4043" s="71"/>
      <c r="C4043" s="71"/>
      <c r="D4043" s="3"/>
      <c r="E4043" s="3"/>
      <c r="F4043" s="3"/>
      <c r="G4043" s="69"/>
      <c r="H4043" s="3"/>
      <c r="I4043" s="3"/>
      <c r="J4043" s="3"/>
      <c r="K4043" s="3"/>
      <c r="L4043" s="3"/>
    </row>
    <row r="4044" spans="2:12" x14ac:dyDescent="0.2">
      <c r="B4044" s="71"/>
      <c r="C4044" s="71"/>
      <c r="D4044" s="3"/>
      <c r="E4044" s="3"/>
      <c r="F4044" s="3"/>
      <c r="G4044" s="69"/>
      <c r="H4044" s="3"/>
      <c r="I4044" s="3"/>
      <c r="J4044" s="3"/>
      <c r="K4044" s="3"/>
      <c r="L4044" s="3"/>
    </row>
    <row r="4045" spans="2:12" x14ac:dyDescent="0.2">
      <c r="B4045" s="71"/>
      <c r="C4045" s="71"/>
      <c r="D4045" s="3"/>
      <c r="E4045" s="3"/>
      <c r="F4045" s="3"/>
      <c r="G4045" s="69"/>
      <c r="H4045" s="3"/>
      <c r="I4045" s="3"/>
      <c r="J4045" s="3"/>
      <c r="K4045" s="3"/>
      <c r="L4045" s="3"/>
    </row>
    <row r="4046" spans="2:12" x14ac:dyDescent="0.2">
      <c r="B4046" s="71"/>
      <c r="C4046" s="71"/>
      <c r="D4046" s="3"/>
      <c r="E4046" s="3"/>
      <c r="F4046" s="3"/>
      <c r="G4046" s="69"/>
      <c r="H4046" s="3"/>
      <c r="I4046" s="3"/>
      <c r="J4046" s="3"/>
      <c r="K4046" s="3"/>
      <c r="L4046" s="3"/>
    </row>
    <row r="4047" spans="2:12" x14ac:dyDescent="0.2">
      <c r="B4047" s="71"/>
      <c r="C4047" s="71"/>
      <c r="D4047" s="3"/>
      <c r="E4047" s="3"/>
      <c r="F4047" s="3"/>
      <c r="G4047" s="69"/>
      <c r="H4047" s="3"/>
      <c r="I4047" s="3"/>
      <c r="J4047" s="3"/>
      <c r="K4047" s="3"/>
      <c r="L4047" s="3"/>
    </row>
    <row r="4048" spans="2:12" x14ac:dyDescent="0.2">
      <c r="B4048" s="71"/>
      <c r="C4048" s="71"/>
      <c r="D4048" s="3"/>
      <c r="E4048" s="3"/>
      <c r="F4048" s="3"/>
      <c r="G4048" s="69"/>
      <c r="H4048" s="3"/>
      <c r="I4048" s="3"/>
      <c r="J4048" s="3"/>
      <c r="K4048" s="3"/>
      <c r="L4048" s="3"/>
    </row>
    <row r="4049" spans="2:12" x14ac:dyDescent="0.2">
      <c r="B4049" s="71"/>
      <c r="C4049" s="71"/>
      <c r="D4049" s="3"/>
      <c r="E4049" s="3"/>
      <c r="F4049" s="3"/>
      <c r="G4049" s="69"/>
      <c r="H4049" s="3"/>
      <c r="I4049" s="3"/>
      <c r="J4049" s="3"/>
      <c r="K4049" s="3"/>
      <c r="L4049" s="3"/>
    </row>
    <row r="4050" spans="2:12" x14ac:dyDescent="0.2">
      <c r="B4050" s="71"/>
      <c r="C4050" s="71"/>
      <c r="D4050" s="3"/>
      <c r="E4050" s="3"/>
      <c r="F4050" s="3"/>
      <c r="G4050" s="69"/>
      <c r="H4050" s="3"/>
      <c r="I4050" s="3"/>
      <c r="J4050" s="3"/>
      <c r="K4050" s="3"/>
      <c r="L4050" s="3"/>
    </row>
    <row r="4051" spans="2:12" x14ac:dyDescent="0.2">
      <c r="B4051" s="71"/>
      <c r="C4051" s="71"/>
      <c r="D4051" s="3"/>
      <c r="E4051" s="3"/>
      <c r="F4051" s="3"/>
      <c r="G4051" s="69"/>
      <c r="H4051" s="3"/>
      <c r="I4051" s="3"/>
      <c r="J4051" s="3"/>
      <c r="K4051" s="3"/>
      <c r="L4051" s="3"/>
    </row>
    <row r="4052" spans="2:12" x14ac:dyDescent="0.2">
      <c r="B4052" s="71"/>
      <c r="C4052" s="71"/>
      <c r="D4052" s="3"/>
      <c r="E4052" s="3"/>
      <c r="F4052" s="3"/>
      <c r="G4052" s="69"/>
      <c r="H4052" s="3"/>
      <c r="I4052" s="3"/>
      <c r="J4052" s="3"/>
      <c r="K4052" s="3"/>
      <c r="L4052" s="3"/>
    </row>
    <row r="4053" spans="2:12" x14ac:dyDescent="0.2">
      <c r="B4053" s="71"/>
      <c r="C4053" s="71"/>
      <c r="D4053" s="3"/>
      <c r="E4053" s="3"/>
      <c r="F4053" s="3"/>
      <c r="G4053" s="69"/>
      <c r="H4053" s="3"/>
      <c r="I4053" s="3"/>
      <c r="J4053" s="3"/>
      <c r="K4053" s="3"/>
      <c r="L4053" s="3"/>
    </row>
    <row r="4054" spans="2:12" x14ac:dyDescent="0.2">
      <c r="B4054" s="71"/>
      <c r="C4054" s="71"/>
      <c r="D4054" s="3"/>
      <c r="E4054" s="3"/>
      <c r="F4054" s="3"/>
      <c r="G4054" s="69"/>
      <c r="H4054" s="3"/>
      <c r="I4054" s="3"/>
      <c r="J4054" s="3"/>
      <c r="K4054" s="3"/>
      <c r="L4054" s="3"/>
    </row>
    <row r="4055" spans="2:12" x14ac:dyDescent="0.2">
      <c r="B4055" s="71"/>
      <c r="C4055" s="71"/>
      <c r="D4055" s="3"/>
      <c r="E4055" s="3"/>
      <c r="F4055" s="3"/>
      <c r="G4055" s="69"/>
      <c r="H4055" s="3"/>
      <c r="I4055" s="3"/>
      <c r="J4055" s="3"/>
      <c r="K4055" s="3"/>
      <c r="L4055" s="3"/>
    </row>
    <row r="4056" spans="2:12" x14ac:dyDescent="0.2">
      <c r="B4056" s="71"/>
      <c r="C4056" s="71"/>
      <c r="D4056" s="3"/>
      <c r="E4056" s="3"/>
      <c r="F4056" s="3"/>
      <c r="G4056" s="69"/>
      <c r="H4056" s="3"/>
      <c r="I4056" s="3"/>
      <c r="J4056" s="3"/>
      <c r="K4056" s="3"/>
      <c r="L4056" s="3"/>
    </row>
    <row r="4057" spans="2:12" x14ac:dyDescent="0.2">
      <c r="B4057" s="71"/>
      <c r="C4057" s="71"/>
      <c r="D4057" s="3"/>
      <c r="E4057" s="3"/>
      <c r="F4057" s="3"/>
      <c r="G4057" s="69"/>
      <c r="H4057" s="3"/>
      <c r="I4057" s="3"/>
      <c r="J4057" s="3"/>
      <c r="K4057" s="3"/>
      <c r="L4057" s="3"/>
    </row>
    <row r="4058" spans="2:12" x14ac:dyDescent="0.2">
      <c r="B4058" s="71"/>
      <c r="C4058" s="71"/>
      <c r="D4058" s="3"/>
      <c r="E4058" s="3"/>
      <c r="F4058" s="3"/>
      <c r="G4058" s="69"/>
      <c r="H4058" s="3"/>
      <c r="I4058" s="3"/>
      <c r="J4058" s="3"/>
      <c r="K4058" s="3"/>
      <c r="L4058" s="3"/>
    </row>
    <row r="4059" spans="2:12" x14ac:dyDescent="0.2">
      <c r="B4059" s="71"/>
      <c r="C4059" s="71"/>
      <c r="D4059" s="3"/>
      <c r="E4059" s="3"/>
      <c r="F4059" s="3"/>
      <c r="G4059" s="69"/>
      <c r="H4059" s="3"/>
      <c r="I4059" s="3"/>
      <c r="J4059" s="3"/>
      <c r="K4059" s="3"/>
      <c r="L4059" s="3"/>
    </row>
    <row r="4060" spans="2:12" x14ac:dyDescent="0.2">
      <c r="B4060" s="71"/>
      <c r="C4060" s="71"/>
      <c r="D4060" s="3"/>
      <c r="E4060" s="3"/>
      <c r="F4060" s="3"/>
      <c r="G4060" s="69"/>
      <c r="H4060" s="3"/>
      <c r="I4060" s="3"/>
      <c r="J4060" s="3"/>
      <c r="K4060" s="3"/>
      <c r="L4060" s="3"/>
    </row>
    <row r="4061" spans="2:12" x14ac:dyDescent="0.2">
      <c r="B4061" s="71"/>
      <c r="C4061" s="71"/>
      <c r="D4061" s="3"/>
      <c r="E4061" s="3"/>
      <c r="F4061" s="3"/>
      <c r="G4061" s="69"/>
      <c r="H4061" s="3"/>
      <c r="I4061" s="3"/>
      <c r="J4061" s="3"/>
      <c r="K4061" s="3"/>
      <c r="L4061" s="3"/>
    </row>
    <row r="4062" spans="2:12" x14ac:dyDescent="0.2">
      <c r="B4062" s="71"/>
      <c r="C4062" s="71"/>
      <c r="D4062" s="3"/>
      <c r="E4062" s="3"/>
      <c r="F4062" s="3"/>
      <c r="G4062" s="69"/>
      <c r="H4062" s="3"/>
      <c r="I4062" s="3"/>
      <c r="J4062" s="3"/>
      <c r="K4062" s="3"/>
      <c r="L4062" s="3"/>
    </row>
    <row r="4063" spans="2:12" x14ac:dyDescent="0.2">
      <c r="B4063" s="71"/>
      <c r="C4063" s="71"/>
      <c r="D4063" s="3"/>
      <c r="E4063" s="3"/>
      <c r="F4063" s="3"/>
      <c r="G4063" s="69"/>
      <c r="H4063" s="3"/>
      <c r="I4063" s="3"/>
      <c r="J4063" s="3"/>
      <c r="K4063" s="3"/>
      <c r="L4063" s="3"/>
    </row>
    <row r="4064" spans="2:12" x14ac:dyDescent="0.2">
      <c r="B4064" s="71"/>
      <c r="C4064" s="71"/>
      <c r="D4064" s="3"/>
      <c r="E4064" s="3"/>
      <c r="F4064" s="3"/>
      <c r="G4064" s="69"/>
      <c r="H4064" s="3"/>
      <c r="I4064" s="3"/>
      <c r="J4064" s="3"/>
      <c r="K4064" s="3"/>
      <c r="L4064" s="3"/>
    </row>
    <row r="4065" spans="2:12" x14ac:dyDescent="0.2">
      <c r="B4065" s="71"/>
      <c r="C4065" s="71"/>
      <c r="D4065" s="3"/>
      <c r="E4065" s="3"/>
      <c r="F4065" s="3"/>
      <c r="G4065" s="69"/>
      <c r="H4065" s="3"/>
      <c r="I4065" s="3"/>
      <c r="J4065" s="3"/>
      <c r="K4065" s="3"/>
      <c r="L4065" s="3"/>
    </row>
    <row r="4066" spans="2:12" x14ac:dyDescent="0.2">
      <c r="B4066" s="71"/>
      <c r="C4066" s="71"/>
      <c r="D4066" s="3"/>
      <c r="E4066" s="3"/>
      <c r="F4066" s="3"/>
      <c r="G4066" s="69"/>
      <c r="H4066" s="3"/>
      <c r="I4066" s="3"/>
      <c r="J4066" s="3"/>
      <c r="K4066" s="3"/>
      <c r="L4066" s="3"/>
    </row>
    <row r="4067" spans="2:12" x14ac:dyDescent="0.2">
      <c r="B4067" s="71"/>
      <c r="C4067" s="71"/>
      <c r="D4067" s="3"/>
      <c r="E4067" s="3"/>
      <c r="F4067" s="3"/>
      <c r="G4067" s="69"/>
      <c r="H4067" s="3"/>
      <c r="I4067" s="3"/>
      <c r="J4067" s="3"/>
      <c r="K4067" s="3"/>
      <c r="L4067" s="3"/>
    </row>
    <row r="4068" spans="2:12" x14ac:dyDescent="0.2">
      <c r="B4068" s="71"/>
      <c r="C4068" s="71"/>
      <c r="D4068" s="3"/>
      <c r="E4068" s="3"/>
      <c r="F4068" s="3"/>
      <c r="G4068" s="69"/>
      <c r="H4068" s="3"/>
      <c r="I4068" s="3"/>
      <c r="J4068" s="3"/>
      <c r="K4068" s="3"/>
      <c r="L4068" s="3"/>
    </row>
    <row r="4069" spans="2:12" x14ac:dyDescent="0.2">
      <c r="B4069" s="71"/>
      <c r="C4069" s="71"/>
      <c r="D4069" s="3"/>
      <c r="E4069" s="3"/>
      <c r="F4069" s="3"/>
      <c r="G4069" s="69"/>
      <c r="H4069" s="3"/>
      <c r="I4069" s="3"/>
      <c r="J4069" s="3"/>
      <c r="K4069" s="3"/>
      <c r="L4069" s="3"/>
    </row>
    <row r="4070" spans="2:12" x14ac:dyDescent="0.2">
      <c r="B4070" s="71"/>
      <c r="C4070" s="71"/>
      <c r="D4070" s="3"/>
      <c r="E4070" s="3"/>
      <c r="F4070" s="3"/>
      <c r="G4070" s="69"/>
      <c r="H4070" s="3"/>
      <c r="I4070" s="3"/>
      <c r="J4070" s="3"/>
      <c r="K4070" s="3"/>
      <c r="L4070" s="3"/>
    </row>
    <row r="4071" spans="2:12" x14ac:dyDescent="0.2">
      <c r="B4071" s="71"/>
      <c r="C4071" s="71"/>
      <c r="D4071" s="3"/>
      <c r="E4071" s="3"/>
      <c r="F4071" s="3"/>
      <c r="G4071" s="69"/>
      <c r="H4071" s="3"/>
      <c r="I4071" s="3"/>
      <c r="J4071" s="3"/>
      <c r="K4071" s="3"/>
      <c r="L4071" s="3"/>
    </row>
    <row r="4072" spans="2:12" x14ac:dyDescent="0.2">
      <c r="B4072" s="71"/>
      <c r="C4072" s="71"/>
      <c r="D4072" s="3"/>
      <c r="E4072" s="3"/>
      <c r="F4072" s="3"/>
      <c r="G4072" s="69"/>
      <c r="H4072" s="3"/>
      <c r="I4072" s="3"/>
      <c r="J4072" s="3"/>
      <c r="K4072" s="3"/>
      <c r="L4072" s="3"/>
    </row>
    <row r="4073" spans="2:12" x14ac:dyDescent="0.2">
      <c r="B4073" s="71"/>
      <c r="C4073" s="71"/>
      <c r="D4073" s="3"/>
      <c r="E4073" s="3"/>
      <c r="F4073" s="3"/>
      <c r="G4073" s="69"/>
      <c r="H4073" s="3"/>
      <c r="I4073" s="3"/>
      <c r="J4073" s="3"/>
      <c r="K4073" s="3"/>
      <c r="L4073" s="3"/>
    </row>
    <row r="4074" spans="2:12" x14ac:dyDescent="0.2">
      <c r="B4074" s="71"/>
      <c r="C4074" s="71"/>
      <c r="D4074" s="3"/>
      <c r="E4074" s="3"/>
      <c r="F4074" s="3"/>
      <c r="G4074" s="69"/>
      <c r="H4074" s="3"/>
      <c r="I4074" s="3"/>
      <c r="J4074" s="3"/>
      <c r="K4074" s="3"/>
      <c r="L4074" s="3"/>
    </row>
    <row r="4075" spans="2:12" x14ac:dyDescent="0.2">
      <c r="B4075" s="71"/>
      <c r="C4075" s="71"/>
      <c r="D4075" s="3"/>
      <c r="E4075" s="3"/>
      <c r="F4075" s="3"/>
      <c r="G4075" s="69"/>
      <c r="H4075" s="3"/>
      <c r="I4075" s="3"/>
      <c r="J4075" s="3"/>
      <c r="K4075" s="3"/>
      <c r="L4075" s="3"/>
    </row>
    <row r="4076" spans="2:12" x14ac:dyDescent="0.2">
      <c r="B4076" s="71"/>
      <c r="C4076" s="71"/>
      <c r="D4076" s="3"/>
      <c r="E4076" s="3"/>
      <c r="F4076" s="3"/>
      <c r="G4076" s="69"/>
      <c r="H4076" s="3"/>
      <c r="I4076" s="3"/>
      <c r="J4076" s="3"/>
      <c r="K4076" s="3"/>
      <c r="L4076" s="3"/>
    </row>
    <row r="4077" spans="2:12" x14ac:dyDescent="0.2">
      <c r="B4077" s="71"/>
      <c r="C4077" s="71"/>
      <c r="D4077" s="3"/>
      <c r="E4077" s="3"/>
      <c r="F4077" s="3"/>
      <c r="G4077" s="69"/>
      <c r="H4077" s="3"/>
      <c r="I4077" s="3"/>
      <c r="J4077" s="3"/>
      <c r="K4077" s="3"/>
      <c r="L4077" s="3"/>
    </row>
    <row r="4078" spans="2:12" x14ac:dyDescent="0.2">
      <c r="B4078" s="71"/>
      <c r="C4078" s="71"/>
      <c r="D4078" s="3"/>
      <c r="E4078" s="3"/>
      <c r="F4078" s="3"/>
      <c r="G4078" s="69"/>
      <c r="H4078" s="3"/>
      <c r="I4078" s="3"/>
      <c r="J4078" s="3"/>
      <c r="K4078" s="3"/>
      <c r="L4078" s="3"/>
    </row>
    <row r="4079" spans="2:12" x14ac:dyDescent="0.2">
      <c r="B4079" s="71"/>
      <c r="C4079" s="71"/>
      <c r="D4079" s="3"/>
      <c r="E4079" s="3"/>
      <c r="F4079" s="3"/>
      <c r="G4079" s="69"/>
      <c r="H4079" s="3"/>
      <c r="I4079" s="3"/>
      <c r="J4079" s="3"/>
      <c r="K4079" s="3"/>
      <c r="L4079" s="3"/>
    </row>
    <row r="4080" spans="2:12" x14ac:dyDescent="0.2">
      <c r="B4080" s="71"/>
      <c r="C4080" s="71"/>
      <c r="D4080" s="3"/>
      <c r="E4080" s="3"/>
      <c r="F4080" s="3"/>
      <c r="G4080" s="69"/>
      <c r="H4080" s="3"/>
      <c r="I4080" s="3"/>
      <c r="J4080" s="3"/>
      <c r="K4080" s="3"/>
      <c r="L4080" s="3"/>
    </row>
    <row r="4081" spans="2:12" x14ac:dyDescent="0.2">
      <c r="B4081" s="71"/>
      <c r="C4081" s="71"/>
      <c r="D4081" s="3"/>
      <c r="E4081" s="3"/>
      <c r="F4081" s="3"/>
      <c r="G4081" s="69"/>
      <c r="H4081" s="3"/>
      <c r="I4081" s="3"/>
      <c r="J4081" s="3"/>
      <c r="K4081" s="3"/>
      <c r="L4081" s="3"/>
    </row>
    <row r="4082" spans="2:12" x14ac:dyDescent="0.2">
      <c r="B4082" s="71"/>
      <c r="C4082" s="71"/>
      <c r="D4082" s="3"/>
      <c r="E4082" s="3"/>
      <c r="F4082" s="3"/>
      <c r="G4082" s="69"/>
      <c r="H4082" s="3"/>
      <c r="I4082" s="3"/>
      <c r="J4082" s="3"/>
      <c r="K4082" s="3"/>
      <c r="L4082" s="3"/>
    </row>
    <row r="4083" spans="2:12" x14ac:dyDescent="0.2">
      <c r="B4083" s="71"/>
      <c r="C4083" s="71"/>
      <c r="D4083" s="3"/>
      <c r="E4083" s="3"/>
      <c r="F4083" s="3"/>
      <c r="G4083" s="69"/>
      <c r="H4083" s="3"/>
      <c r="I4083" s="3"/>
      <c r="J4083" s="3"/>
      <c r="K4083" s="3"/>
      <c r="L4083" s="3"/>
    </row>
    <row r="4084" spans="2:12" x14ac:dyDescent="0.2">
      <c r="B4084" s="71"/>
      <c r="C4084" s="71"/>
      <c r="D4084" s="3"/>
      <c r="E4084" s="3"/>
      <c r="F4084" s="3"/>
      <c r="G4084" s="69"/>
      <c r="H4084" s="3"/>
      <c r="I4084" s="3"/>
      <c r="J4084" s="3"/>
      <c r="K4084" s="3"/>
      <c r="L4084" s="3"/>
    </row>
    <row r="4085" spans="2:12" x14ac:dyDescent="0.2">
      <c r="B4085" s="71"/>
      <c r="C4085" s="71"/>
      <c r="D4085" s="3"/>
      <c r="E4085" s="3"/>
      <c r="F4085" s="3"/>
      <c r="G4085" s="69"/>
      <c r="H4085" s="3"/>
      <c r="I4085" s="3"/>
      <c r="J4085" s="3"/>
      <c r="K4085" s="3"/>
      <c r="L4085" s="3"/>
    </row>
    <row r="4086" spans="2:12" x14ac:dyDescent="0.2">
      <c r="B4086" s="71"/>
      <c r="C4086" s="71"/>
      <c r="D4086" s="3"/>
      <c r="E4086" s="3"/>
      <c r="F4086" s="3"/>
      <c r="G4086" s="69"/>
      <c r="H4086" s="3"/>
      <c r="I4086" s="3"/>
      <c r="J4086" s="3"/>
      <c r="K4086" s="3"/>
      <c r="L4086" s="3"/>
    </row>
    <row r="4087" spans="2:12" x14ac:dyDescent="0.2">
      <c r="B4087" s="71"/>
      <c r="C4087" s="71"/>
      <c r="D4087" s="3"/>
      <c r="E4087" s="3"/>
      <c r="F4087" s="3"/>
      <c r="G4087" s="69"/>
      <c r="H4087" s="3"/>
      <c r="I4087" s="3"/>
      <c r="J4087" s="3"/>
      <c r="K4087" s="3"/>
      <c r="L4087" s="3"/>
    </row>
    <row r="4088" spans="2:12" x14ac:dyDescent="0.2">
      <c r="B4088" s="71"/>
      <c r="C4088" s="71"/>
      <c r="D4088" s="3"/>
      <c r="E4088" s="3"/>
      <c r="F4088" s="3"/>
      <c r="G4088" s="69"/>
      <c r="H4088" s="3"/>
      <c r="I4088" s="3"/>
      <c r="J4088" s="3"/>
      <c r="K4088" s="3"/>
      <c r="L4088" s="3"/>
    </row>
    <row r="4089" spans="2:12" x14ac:dyDescent="0.2">
      <c r="B4089" s="71"/>
      <c r="C4089" s="71"/>
      <c r="D4089" s="3"/>
      <c r="E4089" s="3"/>
      <c r="F4089" s="3"/>
      <c r="G4089" s="69"/>
      <c r="H4089" s="3"/>
      <c r="I4089" s="3"/>
      <c r="J4089" s="3"/>
      <c r="K4089" s="3"/>
      <c r="L4089" s="3"/>
    </row>
    <row r="4090" spans="2:12" x14ac:dyDescent="0.2">
      <c r="B4090" s="71"/>
      <c r="C4090" s="71"/>
      <c r="D4090" s="3"/>
      <c r="E4090" s="3"/>
      <c r="F4090" s="3"/>
      <c r="G4090" s="69"/>
      <c r="H4090" s="3"/>
      <c r="I4090" s="3"/>
      <c r="J4090" s="3"/>
      <c r="K4090" s="3"/>
      <c r="L4090" s="3"/>
    </row>
    <row r="4091" spans="2:12" x14ac:dyDescent="0.2">
      <c r="B4091" s="71"/>
      <c r="C4091" s="71"/>
      <c r="D4091" s="3"/>
      <c r="E4091" s="3"/>
      <c r="F4091" s="3"/>
      <c r="G4091" s="69"/>
      <c r="H4091" s="3"/>
      <c r="I4091" s="3"/>
      <c r="J4091" s="3"/>
      <c r="K4091" s="3"/>
      <c r="L4091" s="3"/>
    </row>
    <row r="4092" spans="2:12" x14ac:dyDescent="0.2">
      <c r="B4092" s="71"/>
      <c r="C4092" s="71"/>
      <c r="D4092" s="3"/>
      <c r="E4092" s="3"/>
      <c r="F4092" s="3"/>
      <c r="G4092" s="69"/>
      <c r="H4092" s="3"/>
      <c r="I4092" s="3"/>
      <c r="J4092" s="3"/>
      <c r="K4092" s="3"/>
      <c r="L4092" s="3"/>
    </row>
    <row r="4093" spans="2:12" x14ac:dyDescent="0.2">
      <c r="B4093" s="71"/>
      <c r="C4093" s="71"/>
      <c r="D4093" s="3"/>
      <c r="E4093" s="3"/>
      <c r="F4093" s="3"/>
      <c r="G4093" s="69"/>
      <c r="H4093" s="3"/>
      <c r="I4093" s="3"/>
      <c r="J4093" s="3"/>
      <c r="K4093" s="3"/>
      <c r="L4093" s="3"/>
    </row>
    <row r="4094" spans="2:12" x14ac:dyDescent="0.2">
      <c r="B4094" s="71"/>
      <c r="C4094" s="71"/>
      <c r="D4094" s="3"/>
      <c r="E4094" s="3"/>
      <c r="F4094" s="3"/>
      <c r="G4094" s="69"/>
      <c r="H4094" s="3"/>
      <c r="I4094" s="3"/>
      <c r="J4094" s="3"/>
      <c r="K4094" s="3"/>
      <c r="L4094" s="3"/>
    </row>
    <row r="4095" spans="2:12" x14ac:dyDescent="0.2">
      <c r="B4095" s="71"/>
      <c r="C4095" s="71"/>
      <c r="D4095" s="3"/>
      <c r="E4095" s="3"/>
      <c r="F4095" s="3"/>
      <c r="G4095" s="69"/>
      <c r="H4095" s="3"/>
      <c r="I4095" s="3"/>
      <c r="J4095" s="3"/>
      <c r="K4095" s="3"/>
      <c r="L4095" s="3"/>
    </row>
    <row r="4096" spans="2:12" x14ac:dyDescent="0.2">
      <c r="B4096" s="71"/>
      <c r="C4096" s="71"/>
      <c r="D4096" s="3"/>
      <c r="E4096" s="3"/>
      <c r="F4096" s="3"/>
      <c r="G4096" s="69"/>
      <c r="H4096" s="3"/>
      <c r="I4096" s="3"/>
      <c r="J4096" s="3"/>
      <c r="K4096" s="3"/>
      <c r="L4096" s="3"/>
    </row>
    <row r="4097" spans="2:12" x14ac:dyDescent="0.2">
      <c r="B4097" s="71"/>
      <c r="C4097" s="71"/>
      <c r="D4097" s="3"/>
      <c r="E4097" s="3"/>
      <c r="F4097" s="3"/>
      <c r="G4097" s="69"/>
      <c r="H4097" s="3"/>
      <c r="I4097" s="3"/>
      <c r="J4097" s="3"/>
      <c r="K4097" s="3"/>
      <c r="L4097" s="3"/>
    </row>
    <row r="4098" spans="2:12" x14ac:dyDescent="0.2">
      <c r="B4098" s="71"/>
      <c r="C4098" s="71"/>
      <c r="D4098" s="3"/>
      <c r="E4098" s="3"/>
      <c r="F4098" s="3"/>
      <c r="G4098" s="69"/>
      <c r="H4098" s="3"/>
      <c r="I4098" s="3"/>
      <c r="J4098" s="3"/>
      <c r="K4098" s="3"/>
      <c r="L4098" s="3"/>
    </row>
    <row r="4099" spans="2:12" x14ac:dyDescent="0.2">
      <c r="B4099" s="71"/>
      <c r="C4099" s="71"/>
      <c r="D4099" s="3"/>
      <c r="E4099" s="3"/>
      <c r="F4099" s="3"/>
      <c r="G4099" s="69"/>
      <c r="H4099" s="3"/>
      <c r="I4099" s="3"/>
      <c r="J4099" s="3"/>
      <c r="K4099" s="3"/>
      <c r="L4099" s="3"/>
    </row>
    <row r="4100" spans="2:12" x14ac:dyDescent="0.2">
      <c r="B4100" s="71"/>
      <c r="C4100" s="71"/>
      <c r="D4100" s="3"/>
      <c r="E4100" s="3"/>
      <c r="F4100" s="3"/>
      <c r="G4100" s="69"/>
      <c r="H4100" s="3"/>
      <c r="I4100" s="3"/>
      <c r="J4100" s="3"/>
      <c r="K4100" s="3"/>
      <c r="L4100" s="3"/>
    </row>
    <row r="4101" spans="2:12" x14ac:dyDescent="0.2">
      <c r="B4101" s="71"/>
      <c r="C4101" s="71"/>
      <c r="D4101" s="3"/>
      <c r="E4101" s="3"/>
      <c r="F4101" s="3"/>
      <c r="G4101" s="69"/>
      <c r="H4101" s="3"/>
      <c r="I4101" s="3"/>
      <c r="J4101" s="3"/>
      <c r="K4101" s="3"/>
      <c r="L4101" s="3"/>
    </row>
    <row r="4102" spans="2:12" x14ac:dyDescent="0.2">
      <c r="B4102" s="71"/>
      <c r="C4102" s="71"/>
      <c r="D4102" s="3"/>
      <c r="E4102" s="3"/>
      <c r="F4102" s="3"/>
      <c r="G4102" s="69"/>
      <c r="H4102" s="3"/>
      <c r="I4102" s="3"/>
      <c r="J4102" s="3"/>
      <c r="K4102" s="3"/>
      <c r="L4102" s="3"/>
    </row>
    <row r="4103" spans="2:12" x14ac:dyDescent="0.2">
      <c r="B4103" s="71"/>
      <c r="C4103" s="71"/>
      <c r="D4103" s="3"/>
      <c r="E4103" s="3"/>
      <c r="F4103" s="3"/>
      <c r="G4103" s="69"/>
      <c r="H4103" s="3"/>
      <c r="I4103" s="3"/>
      <c r="J4103" s="3"/>
      <c r="K4103" s="3"/>
      <c r="L4103" s="3"/>
    </row>
    <row r="4104" spans="2:12" x14ac:dyDescent="0.2">
      <c r="B4104" s="71"/>
      <c r="C4104" s="71"/>
      <c r="D4104" s="3"/>
      <c r="E4104" s="3"/>
      <c r="F4104" s="3"/>
      <c r="G4104" s="69"/>
      <c r="H4104" s="3"/>
      <c r="I4104" s="3"/>
      <c r="J4104" s="3"/>
      <c r="K4104" s="3"/>
      <c r="L4104" s="3"/>
    </row>
    <row r="4105" spans="2:12" x14ac:dyDescent="0.2">
      <c r="B4105" s="71"/>
      <c r="C4105" s="71"/>
      <c r="D4105" s="3"/>
      <c r="E4105" s="3"/>
      <c r="F4105" s="3"/>
      <c r="G4105" s="69"/>
      <c r="H4105" s="3"/>
      <c r="I4105" s="3"/>
      <c r="J4105" s="3"/>
      <c r="K4105" s="3"/>
      <c r="L4105" s="3"/>
    </row>
    <row r="4106" spans="2:12" x14ac:dyDescent="0.2">
      <c r="B4106" s="71"/>
      <c r="C4106" s="71"/>
      <c r="D4106" s="3"/>
      <c r="E4106" s="3"/>
      <c r="F4106" s="3"/>
      <c r="G4106" s="69"/>
      <c r="H4106" s="3"/>
      <c r="I4106" s="3"/>
      <c r="J4106" s="3"/>
      <c r="K4106" s="3"/>
      <c r="L4106" s="3"/>
    </row>
    <row r="4107" spans="2:12" x14ac:dyDescent="0.2">
      <c r="B4107" s="71"/>
      <c r="C4107" s="71"/>
      <c r="D4107" s="3"/>
      <c r="E4107" s="3"/>
      <c r="F4107" s="3"/>
      <c r="G4107" s="69"/>
      <c r="H4107" s="3"/>
      <c r="I4107" s="3"/>
      <c r="J4107" s="3"/>
      <c r="K4107" s="3"/>
      <c r="L4107" s="3"/>
    </row>
    <row r="4108" spans="2:12" x14ac:dyDescent="0.2">
      <c r="B4108" s="71"/>
      <c r="C4108" s="71"/>
      <c r="D4108" s="3"/>
      <c r="E4108" s="3"/>
      <c r="F4108" s="3"/>
      <c r="G4108" s="69"/>
      <c r="H4108" s="3"/>
      <c r="I4108" s="3"/>
      <c r="J4108" s="3"/>
      <c r="K4108" s="3"/>
      <c r="L4108" s="3"/>
    </row>
    <row r="4109" spans="2:12" x14ac:dyDescent="0.2">
      <c r="B4109" s="71"/>
      <c r="C4109" s="71"/>
      <c r="D4109" s="3"/>
      <c r="E4109" s="3"/>
      <c r="F4109" s="3"/>
      <c r="G4109" s="69"/>
      <c r="H4109" s="3"/>
      <c r="I4109" s="3"/>
      <c r="J4109" s="3"/>
      <c r="K4109" s="3"/>
      <c r="L4109" s="3"/>
    </row>
    <row r="4110" spans="2:12" x14ac:dyDescent="0.2">
      <c r="B4110" s="71"/>
      <c r="C4110" s="71"/>
      <c r="D4110" s="3"/>
      <c r="E4110" s="3"/>
      <c r="F4110" s="3"/>
      <c r="G4110" s="69"/>
      <c r="H4110" s="3"/>
      <c r="I4110" s="3"/>
      <c r="J4110" s="3"/>
      <c r="K4110" s="3"/>
      <c r="L4110" s="3"/>
    </row>
    <row r="4111" spans="2:12" x14ac:dyDescent="0.2">
      <c r="B4111" s="71"/>
      <c r="C4111" s="71"/>
      <c r="D4111" s="3"/>
      <c r="E4111" s="3"/>
      <c r="F4111" s="3"/>
      <c r="G4111" s="69"/>
      <c r="H4111" s="3"/>
      <c r="I4111" s="3"/>
      <c r="J4111" s="3"/>
      <c r="K4111" s="3"/>
      <c r="L4111" s="3"/>
    </row>
    <row r="4112" spans="2:12" x14ac:dyDescent="0.2">
      <c r="B4112" s="71"/>
      <c r="C4112" s="71"/>
      <c r="D4112" s="3"/>
      <c r="E4112" s="3"/>
      <c r="F4112" s="3"/>
      <c r="G4112" s="69"/>
      <c r="H4112" s="3"/>
      <c r="I4112" s="3"/>
      <c r="J4112" s="3"/>
      <c r="K4112" s="3"/>
      <c r="L4112" s="3"/>
    </row>
    <row r="4113" spans="2:12" x14ac:dyDescent="0.2">
      <c r="B4113" s="71"/>
      <c r="C4113" s="71"/>
      <c r="D4113" s="3"/>
      <c r="E4113" s="3"/>
      <c r="F4113" s="3"/>
      <c r="G4113" s="69"/>
      <c r="H4113" s="3"/>
      <c r="I4113" s="3"/>
      <c r="J4113" s="3"/>
      <c r="K4113" s="3"/>
      <c r="L4113" s="3"/>
    </row>
    <row r="4114" spans="2:12" x14ac:dyDescent="0.2">
      <c r="B4114" s="71"/>
      <c r="C4114" s="71"/>
      <c r="D4114" s="3"/>
      <c r="E4114" s="3"/>
      <c r="F4114" s="3"/>
      <c r="G4114" s="69"/>
      <c r="H4114" s="3"/>
      <c r="I4114" s="3"/>
      <c r="J4114" s="3"/>
      <c r="K4114" s="3"/>
      <c r="L4114" s="3"/>
    </row>
    <row r="4115" spans="2:12" x14ac:dyDescent="0.2">
      <c r="B4115" s="71"/>
      <c r="C4115" s="71"/>
      <c r="D4115" s="3"/>
      <c r="E4115" s="3"/>
      <c r="F4115" s="3"/>
      <c r="G4115" s="69"/>
      <c r="H4115" s="3"/>
      <c r="I4115" s="3"/>
      <c r="J4115" s="3"/>
      <c r="K4115" s="3"/>
      <c r="L4115" s="3"/>
    </row>
    <row r="4116" spans="2:12" x14ac:dyDescent="0.2">
      <c r="B4116" s="71"/>
      <c r="C4116" s="71"/>
      <c r="D4116" s="3"/>
      <c r="E4116" s="3"/>
      <c r="F4116" s="3"/>
      <c r="G4116" s="69"/>
      <c r="H4116" s="3"/>
      <c r="I4116" s="3"/>
      <c r="J4116" s="3"/>
      <c r="K4116" s="3"/>
      <c r="L4116" s="3"/>
    </row>
    <row r="4117" spans="2:12" x14ac:dyDescent="0.2">
      <c r="B4117" s="71"/>
      <c r="C4117" s="71"/>
      <c r="D4117" s="3"/>
      <c r="E4117" s="3"/>
      <c r="F4117" s="3"/>
      <c r="G4117" s="69"/>
      <c r="H4117" s="3"/>
      <c r="I4117" s="3"/>
      <c r="J4117" s="3"/>
      <c r="K4117" s="3"/>
      <c r="L4117" s="3"/>
    </row>
    <row r="4118" spans="2:12" x14ac:dyDescent="0.2">
      <c r="B4118" s="71"/>
      <c r="C4118" s="71"/>
      <c r="D4118" s="3"/>
      <c r="E4118" s="3"/>
      <c r="F4118" s="3"/>
      <c r="G4118" s="69"/>
      <c r="H4118" s="3"/>
      <c r="I4118" s="3"/>
      <c r="J4118" s="3"/>
      <c r="K4118" s="3"/>
      <c r="L4118" s="3"/>
    </row>
    <row r="4119" spans="2:12" x14ac:dyDescent="0.2">
      <c r="B4119" s="71"/>
      <c r="C4119" s="71"/>
      <c r="D4119" s="3"/>
      <c r="E4119" s="3"/>
      <c r="F4119" s="3"/>
      <c r="G4119" s="69"/>
      <c r="H4119" s="3"/>
      <c r="I4119" s="3"/>
      <c r="J4119" s="3"/>
      <c r="K4119" s="3"/>
      <c r="L4119" s="3"/>
    </row>
    <row r="4120" spans="2:12" x14ac:dyDescent="0.2">
      <c r="B4120" s="71"/>
      <c r="C4120" s="71"/>
      <c r="D4120" s="3"/>
      <c r="E4120" s="3"/>
      <c r="F4120" s="3"/>
      <c r="G4120" s="69"/>
      <c r="H4120" s="3"/>
      <c r="I4120" s="3"/>
      <c r="J4120" s="3"/>
      <c r="K4120" s="3"/>
      <c r="L4120" s="3"/>
    </row>
    <row r="4121" spans="2:12" x14ac:dyDescent="0.2">
      <c r="B4121" s="71"/>
      <c r="C4121" s="71"/>
      <c r="D4121" s="3"/>
      <c r="E4121" s="3"/>
      <c r="F4121" s="3"/>
      <c r="G4121" s="69"/>
      <c r="H4121" s="3"/>
      <c r="I4121" s="3"/>
      <c r="J4121" s="3"/>
      <c r="K4121" s="3"/>
      <c r="L4121" s="3"/>
    </row>
    <row r="4122" spans="2:12" x14ac:dyDescent="0.2">
      <c r="B4122" s="71"/>
      <c r="C4122" s="71"/>
      <c r="D4122" s="3"/>
      <c r="E4122" s="3"/>
      <c r="F4122" s="3"/>
      <c r="G4122" s="69"/>
      <c r="H4122" s="3"/>
      <c r="I4122" s="3"/>
      <c r="J4122" s="3"/>
      <c r="K4122" s="3"/>
      <c r="L4122" s="3"/>
    </row>
    <row r="4123" spans="2:12" x14ac:dyDescent="0.2">
      <c r="B4123" s="71"/>
      <c r="C4123" s="71"/>
      <c r="D4123" s="3"/>
      <c r="E4123" s="3"/>
      <c r="F4123" s="3"/>
      <c r="G4123" s="69"/>
      <c r="H4123" s="3"/>
      <c r="I4123" s="3"/>
      <c r="J4123" s="3"/>
      <c r="K4123" s="3"/>
      <c r="L4123" s="3"/>
    </row>
    <row r="4124" spans="2:12" x14ac:dyDescent="0.2">
      <c r="B4124" s="71"/>
      <c r="C4124" s="71"/>
      <c r="D4124" s="3"/>
      <c r="E4124" s="3"/>
      <c r="F4124" s="3"/>
      <c r="G4124" s="69"/>
      <c r="H4124" s="3"/>
      <c r="I4124" s="3"/>
      <c r="J4124" s="3"/>
      <c r="K4124" s="3"/>
      <c r="L4124" s="3"/>
    </row>
    <row r="4125" spans="2:12" x14ac:dyDescent="0.2">
      <c r="B4125" s="71"/>
      <c r="C4125" s="71"/>
      <c r="D4125" s="3"/>
      <c r="E4125" s="3"/>
      <c r="F4125" s="3"/>
      <c r="G4125" s="69"/>
      <c r="H4125" s="3"/>
      <c r="I4125" s="3"/>
      <c r="J4125" s="3"/>
      <c r="K4125" s="3"/>
      <c r="L4125" s="3"/>
    </row>
    <row r="4126" spans="2:12" x14ac:dyDescent="0.2">
      <c r="B4126" s="71"/>
      <c r="C4126" s="71"/>
      <c r="D4126" s="3"/>
      <c r="E4126" s="3"/>
      <c r="F4126" s="3"/>
      <c r="G4126" s="69"/>
      <c r="H4126" s="3"/>
      <c r="I4126" s="3"/>
      <c r="J4126" s="3"/>
      <c r="K4126" s="3"/>
      <c r="L4126" s="3"/>
    </row>
    <row r="4127" spans="2:12" x14ac:dyDescent="0.2">
      <c r="B4127" s="71"/>
      <c r="C4127" s="71"/>
      <c r="D4127" s="3"/>
      <c r="E4127" s="3"/>
      <c r="F4127" s="3"/>
      <c r="G4127" s="69"/>
      <c r="H4127" s="3"/>
      <c r="I4127" s="3"/>
      <c r="J4127" s="3"/>
      <c r="K4127" s="3"/>
      <c r="L4127" s="3"/>
    </row>
    <row r="4128" spans="2:12" x14ac:dyDescent="0.2">
      <c r="B4128" s="71"/>
      <c r="C4128" s="71"/>
      <c r="D4128" s="3"/>
      <c r="E4128" s="3"/>
      <c r="F4128" s="3"/>
      <c r="G4128" s="69"/>
      <c r="H4128" s="3"/>
      <c r="I4128" s="3"/>
      <c r="J4128" s="3"/>
      <c r="K4128" s="3"/>
      <c r="L4128" s="3"/>
    </row>
    <row r="4129" spans="2:12" x14ac:dyDescent="0.2">
      <c r="B4129" s="71"/>
      <c r="C4129" s="71"/>
      <c r="D4129" s="3"/>
      <c r="E4129" s="3"/>
      <c r="F4129" s="3"/>
      <c r="G4129" s="69"/>
      <c r="H4129" s="3"/>
      <c r="I4129" s="3"/>
      <c r="J4129" s="3"/>
      <c r="K4129" s="3"/>
      <c r="L4129" s="3"/>
    </row>
    <row r="4130" spans="2:12" x14ac:dyDescent="0.2">
      <c r="B4130" s="71"/>
      <c r="C4130" s="71"/>
      <c r="D4130" s="3"/>
      <c r="E4130" s="3"/>
      <c r="F4130" s="3"/>
      <c r="G4130" s="69"/>
      <c r="H4130" s="3"/>
      <c r="I4130" s="3"/>
      <c r="J4130" s="3"/>
      <c r="K4130" s="3"/>
      <c r="L4130" s="3"/>
    </row>
    <row r="4131" spans="2:12" x14ac:dyDescent="0.2">
      <c r="B4131" s="71"/>
      <c r="C4131" s="71"/>
      <c r="D4131" s="3"/>
      <c r="E4131" s="3"/>
      <c r="F4131" s="3"/>
      <c r="G4131" s="69"/>
      <c r="H4131" s="3"/>
      <c r="I4131" s="3"/>
      <c r="J4131" s="3"/>
      <c r="K4131" s="3"/>
      <c r="L4131" s="3"/>
    </row>
    <row r="4132" spans="2:12" x14ac:dyDescent="0.2">
      <c r="B4132" s="71"/>
      <c r="C4132" s="71"/>
      <c r="D4132" s="3"/>
      <c r="E4132" s="3"/>
      <c r="F4132" s="3"/>
      <c r="G4132" s="69"/>
      <c r="H4132" s="3"/>
      <c r="I4132" s="3"/>
      <c r="J4132" s="3"/>
      <c r="K4132" s="3"/>
      <c r="L4132" s="3"/>
    </row>
    <row r="4133" spans="2:12" x14ac:dyDescent="0.2">
      <c r="B4133" s="71"/>
      <c r="C4133" s="71"/>
      <c r="D4133" s="3"/>
      <c r="E4133" s="3"/>
      <c r="F4133" s="3"/>
      <c r="G4133" s="69"/>
      <c r="H4133" s="3"/>
      <c r="I4133" s="3"/>
      <c r="J4133" s="3"/>
      <c r="K4133" s="3"/>
      <c r="L4133" s="3"/>
    </row>
    <row r="4134" spans="2:12" x14ac:dyDescent="0.2">
      <c r="B4134" s="71"/>
      <c r="C4134" s="71"/>
      <c r="D4134" s="3"/>
      <c r="E4134" s="3"/>
      <c r="F4134" s="3"/>
      <c r="G4134" s="69"/>
      <c r="H4134" s="3"/>
      <c r="I4134" s="3"/>
      <c r="J4134" s="3"/>
      <c r="K4134" s="3"/>
      <c r="L4134" s="3"/>
    </row>
    <row r="4135" spans="2:12" x14ac:dyDescent="0.2">
      <c r="B4135" s="71"/>
      <c r="C4135" s="71"/>
      <c r="D4135" s="3"/>
      <c r="E4135" s="3"/>
      <c r="F4135" s="3"/>
      <c r="G4135" s="69"/>
      <c r="H4135" s="3"/>
      <c r="I4135" s="3"/>
      <c r="J4135" s="3"/>
      <c r="K4135" s="3"/>
      <c r="L4135" s="3"/>
    </row>
    <row r="4136" spans="2:12" x14ac:dyDescent="0.2">
      <c r="B4136" s="71"/>
      <c r="C4136" s="71"/>
      <c r="D4136" s="3"/>
      <c r="E4136" s="3"/>
      <c r="F4136" s="3"/>
      <c r="G4136" s="69"/>
      <c r="H4136" s="3"/>
      <c r="I4136" s="3"/>
      <c r="J4136" s="3"/>
      <c r="K4136" s="3"/>
      <c r="L4136" s="3"/>
    </row>
    <row r="4137" spans="2:12" x14ac:dyDescent="0.2">
      <c r="B4137" s="71"/>
      <c r="C4137" s="71"/>
      <c r="D4137" s="3"/>
      <c r="E4137" s="3"/>
      <c r="F4137" s="3"/>
      <c r="G4137" s="69"/>
      <c r="H4137" s="3"/>
      <c r="I4137" s="3"/>
      <c r="J4137" s="3"/>
      <c r="K4137" s="3"/>
      <c r="L4137" s="3"/>
    </row>
    <row r="4138" spans="2:12" x14ac:dyDescent="0.2">
      <c r="B4138" s="71"/>
      <c r="C4138" s="71"/>
      <c r="D4138" s="3"/>
      <c r="E4138" s="3"/>
      <c r="F4138" s="3"/>
      <c r="G4138" s="69"/>
      <c r="H4138" s="3"/>
      <c r="I4138" s="3"/>
      <c r="J4138" s="3"/>
      <c r="K4138" s="3"/>
      <c r="L4138" s="3"/>
    </row>
    <row r="4139" spans="2:12" x14ac:dyDescent="0.2">
      <c r="B4139" s="71"/>
      <c r="C4139" s="71"/>
      <c r="D4139" s="3"/>
      <c r="E4139" s="3"/>
      <c r="F4139" s="3"/>
      <c r="G4139" s="69"/>
      <c r="H4139" s="3"/>
      <c r="I4139" s="3"/>
      <c r="J4139" s="3"/>
      <c r="K4139" s="3"/>
      <c r="L4139" s="3"/>
    </row>
    <row r="4140" spans="2:12" x14ac:dyDescent="0.2">
      <c r="B4140" s="71"/>
      <c r="C4140" s="71"/>
      <c r="D4140" s="3"/>
      <c r="E4140" s="3"/>
      <c r="F4140" s="3"/>
      <c r="G4140" s="69"/>
      <c r="H4140" s="3"/>
      <c r="I4140" s="3"/>
      <c r="J4140" s="3"/>
      <c r="K4140" s="3"/>
      <c r="L4140" s="3"/>
    </row>
    <row r="4141" spans="2:12" x14ac:dyDescent="0.2">
      <c r="B4141" s="71"/>
      <c r="C4141" s="71"/>
      <c r="D4141" s="3"/>
      <c r="E4141" s="3"/>
      <c r="F4141" s="3"/>
      <c r="G4141" s="69"/>
      <c r="H4141" s="3"/>
      <c r="I4141" s="3"/>
      <c r="J4141" s="3"/>
      <c r="K4141" s="3"/>
      <c r="L4141" s="3"/>
    </row>
    <row r="4142" spans="2:12" x14ac:dyDescent="0.2">
      <c r="B4142" s="71"/>
      <c r="C4142" s="71"/>
      <c r="D4142" s="3"/>
      <c r="E4142" s="3"/>
      <c r="F4142" s="3"/>
      <c r="G4142" s="69"/>
      <c r="H4142" s="3"/>
      <c r="I4142" s="3"/>
      <c r="J4142" s="3"/>
      <c r="K4142" s="3"/>
      <c r="L4142" s="3"/>
    </row>
    <row r="4143" spans="2:12" x14ac:dyDescent="0.2">
      <c r="B4143" s="71"/>
      <c r="C4143" s="71"/>
      <c r="D4143" s="3"/>
      <c r="E4143" s="3"/>
      <c r="F4143" s="3"/>
      <c r="G4143" s="69"/>
      <c r="H4143" s="3"/>
      <c r="I4143" s="3"/>
      <c r="J4143" s="3"/>
      <c r="K4143" s="3"/>
      <c r="L4143" s="3"/>
    </row>
    <row r="4144" spans="2:12" x14ac:dyDescent="0.2">
      <c r="B4144" s="71"/>
      <c r="C4144" s="71"/>
      <c r="D4144" s="3"/>
      <c r="E4144" s="3"/>
      <c r="F4144" s="3"/>
      <c r="G4144" s="69"/>
      <c r="H4144" s="3"/>
      <c r="I4144" s="3"/>
      <c r="J4144" s="3"/>
      <c r="K4144" s="3"/>
      <c r="L4144" s="3"/>
    </row>
    <row r="4145" spans="2:12" x14ac:dyDescent="0.2">
      <c r="B4145" s="71"/>
      <c r="C4145" s="71"/>
      <c r="D4145" s="3"/>
      <c r="E4145" s="3"/>
      <c r="F4145" s="3"/>
      <c r="G4145" s="69"/>
      <c r="H4145" s="3"/>
      <c r="I4145" s="3"/>
      <c r="J4145" s="3"/>
      <c r="K4145" s="3"/>
      <c r="L4145" s="3"/>
    </row>
    <row r="4146" spans="2:12" x14ac:dyDescent="0.2">
      <c r="B4146" s="71"/>
      <c r="C4146" s="71"/>
      <c r="D4146" s="3"/>
      <c r="E4146" s="3"/>
      <c r="F4146" s="3"/>
      <c r="G4146" s="69"/>
      <c r="H4146" s="3"/>
      <c r="I4146" s="3"/>
      <c r="J4146" s="3"/>
      <c r="K4146" s="3"/>
      <c r="L4146" s="3"/>
    </row>
    <row r="4147" spans="2:12" x14ac:dyDescent="0.2">
      <c r="B4147" s="71"/>
      <c r="C4147" s="71"/>
      <c r="D4147" s="3"/>
      <c r="E4147" s="3"/>
      <c r="F4147" s="3"/>
      <c r="G4147" s="69"/>
      <c r="H4147" s="3"/>
      <c r="I4147" s="3"/>
      <c r="J4147" s="3"/>
      <c r="K4147" s="3"/>
      <c r="L4147" s="3"/>
    </row>
    <row r="4148" spans="2:12" x14ac:dyDescent="0.2">
      <c r="B4148" s="71"/>
      <c r="C4148" s="71"/>
      <c r="D4148" s="3"/>
      <c r="E4148" s="3"/>
      <c r="F4148" s="3"/>
      <c r="G4148" s="69"/>
      <c r="H4148" s="3"/>
      <c r="I4148" s="3"/>
      <c r="J4148" s="3"/>
      <c r="K4148" s="3"/>
      <c r="L4148" s="3"/>
    </row>
    <row r="4149" spans="2:12" x14ac:dyDescent="0.2">
      <c r="B4149" s="71"/>
      <c r="C4149" s="71"/>
      <c r="D4149" s="3"/>
      <c r="E4149" s="3"/>
      <c r="F4149" s="3"/>
      <c r="G4149" s="69"/>
      <c r="H4149" s="3"/>
      <c r="I4149" s="3"/>
      <c r="J4149" s="3"/>
      <c r="K4149" s="3"/>
      <c r="L4149" s="3"/>
    </row>
    <row r="4150" spans="2:12" x14ac:dyDescent="0.2">
      <c r="B4150" s="71"/>
      <c r="C4150" s="71"/>
      <c r="D4150" s="3"/>
      <c r="E4150" s="3"/>
      <c r="F4150" s="3"/>
      <c r="G4150" s="69"/>
      <c r="H4150" s="3"/>
      <c r="I4150" s="3"/>
      <c r="J4150" s="3"/>
      <c r="K4150" s="3"/>
      <c r="L4150" s="3"/>
    </row>
    <row r="4151" spans="2:12" x14ac:dyDescent="0.2">
      <c r="B4151" s="71"/>
      <c r="C4151" s="71"/>
      <c r="D4151" s="3"/>
      <c r="E4151" s="3"/>
      <c r="F4151" s="3"/>
      <c r="G4151" s="69"/>
      <c r="H4151" s="3"/>
      <c r="I4151" s="3"/>
      <c r="J4151" s="3"/>
      <c r="K4151" s="3"/>
      <c r="L4151" s="3"/>
    </row>
    <row r="4152" spans="2:12" x14ac:dyDescent="0.2">
      <c r="B4152" s="71"/>
      <c r="C4152" s="71"/>
      <c r="D4152" s="3"/>
      <c r="E4152" s="3"/>
      <c r="F4152" s="3"/>
      <c r="G4152" s="69"/>
      <c r="H4152" s="3"/>
      <c r="I4152" s="3"/>
      <c r="J4152" s="3"/>
      <c r="K4152" s="3"/>
      <c r="L4152" s="3"/>
    </row>
    <row r="4153" spans="2:12" x14ac:dyDescent="0.2">
      <c r="B4153" s="71"/>
      <c r="C4153" s="71"/>
      <c r="D4153" s="3"/>
      <c r="E4153" s="3"/>
      <c r="F4153" s="3"/>
      <c r="G4153" s="69"/>
      <c r="H4153" s="3"/>
      <c r="I4153" s="3"/>
      <c r="J4153" s="3"/>
      <c r="K4153" s="3"/>
      <c r="L4153" s="3"/>
    </row>
    <row r="4154" spans="2:12" x14ac:dyDescent="0.2">
      <c r="B4154" s="71"/>
      <c r="C4154" s="71"/>
      <c r="D4154" s="3"/>
      <c r="E4154" s="3"/>
      <c r="F4154" s="3"/>
      <c r="G4154" s="69"/>
      <c r="H4154" s="3"/>
      <c r="I4154" s="3"/>
      <c r="J4154" s="3"/>
      <c r="K4154" s="3"/>
      <c r="L4154" s="3"/>
    </row>
    <row r="4155" spans="2:12" x14ac:dyDescent="0.2">
      <c r="B4155" s="71"/>
      <c r="C4155" s="71"/>
      <c r="D4155" s="3"/>
      <c r="E4155" s="3"/>
      <c r="F4155" s="3"/>
      <c r="G4155" s="69"/>
      <c r="H4155" s="3"/>
      <c r="I4155" s="3"/>
      <c r="J4155" s="3"/>
      <c r="K4155" s="3"/>
      <c r="L4155" s="3"/>
    </row>
    <row r="4156" spans="2:12" x14ac:dyDescent="0.2">
      <c r="B4156" s="71"/>
      <c r="C4156" s="71"/>
      <c r="D4156" s="3"/>
      <c r="E4156" s="3"/>
      <c r="F4156" s="3"/>
      <c r="G4156" s="69"/>
      <c r="H4156" s="3"/>
      <c r="I4156" s="3"/>
      <c r="J4156" s="3"/>
      <c r="K4156" s="3"/>
      <c r="L4156" s="3"/>
    </row>
    <row r="4157" spans="2:12" x14ac:dyDescent="0.2">
      <c r="B4157" s="71"/>
      <c r="C4157" s="71"/>
      <c r="D4157" s="3"/>
      <c r="E4157" s="3"/>
      <c r="F4157" s="3"/>
      <c r="G4157" s="69"/>
      <c r="H4157" s="3"/>
      <c r="I4157" s="3"/>
      <c r="J4157" s="3"/>
      <c r="K4157" s="3"/>
      <c r="L4157" s="3"/>
    </row>
    <row r="4158" spans="2:12" x14ac:dyDescent="0.2">
      <c r="B4158" s="71"/>
      <c r="C4158" s="71"/>
      <c r="D4158" s="3"/>
      <c r="E4158" s="3"/>
      <c r="F4158" s="3"/>
      <c r="G4158" s="69"/>
      <c r="H4158" s="3"/>
      <c r="I4158" s="3"/>
      <c r="J4158" s="3"/>
      <c r="K4158" s="3"/>
      <c r="L4158" s="3"/>
    </row>
    <row r="4159" spans="2:12" x14ac:dyDescent="0.2">
      <c r="B4159" s="71"/>
      <c r="C4159" s="71"/>
      <c r="D4159" s="3"/>
      <c r="E4159" s="3"/>
      <c r="F4159" s="3"/>
      <c r="G4159" s="69"/>
      <c r="H4159" s="3"/>
      <c r="I4159" s="3"/>
      <c r="J4159" s="3"/>
      <c r="K4159" s="3"/>
      <c r="L4159" s="3"/>
    </row>
    <row r="4160" spans="2:12" x14ac:dyDescent="0.2">
      <c r="B4160" s="71"/>
      <c r="C4160" s="71"/>
      <c r="D4160" s="3"/>
      <c r="E4160" s="3"/>
      <c r="F4160" s="3"/>
      <c r="G4160" s="69"/>
      <c r="H4160" s="3"/>
      <c r="I4160" s="3"/>
      <c r="J4160" s="3"/>
      <c r="K4160" s="3"/>
      <c r="L4160" s="3"/>
    </row>
    <row r="4161" spans="2:12" x14ac:dyDescent="0.2">
      <c r="B4161" s="71"/>
      <c r="C4161" s="71"/>
      <c r="D4161" s="3"/>
      <c r="E4161" s="3"/>
      <c r="F4161" s="3"/>
      <c r="G4161" s="69"/>
      <c r="H4161" s="3"/>
      <c r="I4161" s="3"/>
      <c r="J4161" s="3"/>
      <c r="K4161" s="3"/>
      <c r="L4161" s="3"/>
    </row>
    <row r="4162" spans="2:12" x14ac:dyDescent="0.2">
      <c r="B4162" s="71"/>
      <c r="C4162" s="71"/>
      <c r="D4162" s="3"/>
      <c r="E4162" s="3"/>
      <c r="F4162" s="3"/>
      <c r="G4162" s="69"/>
      <c r="H4162" s="3"/>
      <c r="I4162" s="3"/>
      <c r="J4162" s="3"/>
      <c r="K4162" s="3"/>
      <c r="L4162" s="3"/>
    </row>
    <row r="4163" spans="2:12" x14ac:dyDescent="0.2">
      <c r="B4163" s="71"/>
      <c r="C4163" s="71"/>
      <c r="D4163" s="3"/>
      <c r="E4163" s="3"/>
      <c r="F4163" s="3"/>
      <c r="G4163" s="69"/>
      <c r="H4163" s="3"/>
      <c r="I4163" s="3"/>
      <c r="J4163" s="3"/>
      <c r="K4163" s="3"/>
      <c r="L4163" s="3"/>
    </row>
    <row r="4164" spans="2:12" x14ac:dyDescent="0.2">
      <c r="B4164" s="71"/>
      <c r="C4164" s="71"/>
      <c r="D4164" s="3"/>
      <c r="E4164" s="3"/>
      <c r="F4164" s="3"/>
      <c r="G4164" s="69"/>
      <c r="H4164" s="3"/>
      <c r="I4164" s="3"/>
      <c r="J4164" s="3"/>
      <c r="K4164" s="3"/>
      <c r="L4164" s="3"/>
    </row>
    <row r="4165" spans="2:12" x14ac:dyDescent="0.2">
      <c r="B4165" s="71"/>
      <c r="C4165" s="71"/>
      <c r="D4165" s="3"/>
      <c r="E4165" s="3"/>
      <c r="F4165" s="3"/>
      <c r="G4165" s="69"/>
      <c r="H4165" s="3"/>
      <c r="I4165" s="3"/>
      <c r="J4165" s="3"/>
      <c r="K4165" s="3"/>
      <c r="L4165" s="3"/>
    </row>
    <row r="4166" spans="2:12" x14ac:dyDescent="0.2">
      <c r="B4166" s="71"/>
      <c r="C4166" s="71"/>
      <c r="D4166" s="3"/>
      <c r="E4166" s="3"/>
      <c r="F4166" s="3"/>
      <c r="G4166" s="69"/>
      <c r="H4166" s="3"/>
      <c r="I4166" s="3"/>
      <c r="J4166" s="3"/>
      <c r="K4166" s="3"/>
      <c r="L4166" s="3"/>
    </row>
    <row r="4167" spans="2:12" x14ac:dyDescent="0.2">
      <c r="B4167" s="71"/>
      <c r="C4167" s="71"/>
      <c r="D4167" s="3"/>
      <c r="E4167" s="3"/>
      <c r="F4167" s="3"/>
      <c r="G4167" s="69"/>
      <c r="H4167" s="3"/>
      <c r="I4167" s="3"/>
      <c r="J4167" s="3"/>
      <c r="K4167" s="3"/>
      <c r="L4167" s="3"/>
    </row>
    <row r="4168" spans="2:12" x14ac:dyDescent="0.2">
      <c r="B4168" s="71"/>
      <c r="C4168" s="71"/>
      <c r="D4168" s="3"/>
      <c r="E4168" s="3"/>
      <c r="F4168" s="3"/>
      <c r="G4168" s="69"/>
      <c r="H4168" s="3"/>
      <c r="I4168" s="3"/>
      <c r="J4168" s="3"/>
      <c r="K4168" s="3"/>
      <c r="L4168" s="3"/>
    </row>
    <row r="4169" spans="2:12" x14ac:dyDescent="0.2">
      <c r="B4169" s="71"/>
      <c r="C4169" s="71"/>
      <c r="D4169" s="3"/>
      <c r="E4169" s="3"/>
      <c r="F4169" s="3"/>
      <c r="G4169" s="69"/>
      <c r="H4169" s="3"/>
      <c r="I4169" s="3"/>
      <c r="J4169" s="3"/>
      <c r="K4169" s="3"/>
      <c r="L4169" s="3"/>
    </row>
    <row r="4170" spans="2:12" x14ac:dyDescent="0.2">
      <c r="B4170" s="71"/>
      <c r="C4170" s="71"/>
      <c r="D4170" s="3"/>
      <c r="E4170" s="3"/>
      <c r="F4170" s="3"/>
      <c r="G4170" s="69"/>
      <c r="H4170" s="3"/>
      <c r="I4170" s="3"/>
      <c r="J4170" s="3"/>
      <c r="K4170" s="3"/>
      <c r="L4170" s="3"/>
    </row>
    <row r="4171" spans="2:12" x14ac:dyDescent="0.2">
      <c r="B4171" s="71"/>
      <c r="C4171" s="71"/>
      <c r="D4171" s="3"/>
      <c r="E4171" s="3"/>
      <c r="F4171" s="3"/>
      <c r="G4171" s="69"/>
      <c r="H4171" s="3"/>
      <c r="I4171" s="3"/>
      <c r="J4171" s="3"/>
      <c r="K4171" s="3"/>
      <c r="L4171" s="3"/>
    </row>
    <row r="4172" spans="2:12" x14ac:dyDescent="0.2">
      <c r="B4172" s="71"/>
      <c r="C4172" s="71"/>
      <c r="D4172" s="3"/>
      <c r="E4172" s="3"/>
      <c r="F4172" s="3"/>
      <c r="G4172" s="69"/>
      <c r="H4172" s="3"/>
      <c r="I4172" s="3"/>
      <c r="J4172" s="3"/>
      <c r="K4172" s="3"/>
      <c r="L4172" s="3"/>
    </row>
    <row r="4173" spans="2:12" x14ac:dyDescent="0.2">
      <c r="B4173" s="71"/>
      <c r="C4173" s="71"/>
      <c r="D4173" s="3"/>
      <c r="E4173" s="3"/>
      <c r="F4173" s="3"/>
      <c r="G4173" s="69"/>
      <c r="H4173" s="3"/>
      <c r="I4173" s="3"/>
      <c r="J4173" s="3"/>
      <c r="K4173" s="3"/>
      <c r="L4173" s="3"/>
    </row>
    <row r="4174" spans="2:12" x14ac:dyDescent="0.2">
      <c r="B4174" s="71"/>
      <c r="C4174" s="71"/>
      <c r="D4174" s="3"/>
      <c r="E4174" s="3"/>
      <c r="F4174" s="3"/>
      <c r="G4174" s="69"/>
      <c r="H4174" s="3"/>
      <c r="I4174" s="3"/>
      <c r="J4174" s="3"/>
      <c r="K4174" s="3"/>
      <c r="L4174" s="3"/>
    </row>
    <row r="4175" spans="2:12" x14ac:dyDescent="0.2">
      <c r="B4175" s="71"/>
      <c r="C4175" s="71"/>
      <c r="D4175" s="3"/>
      <c r="E4175" s="3"/>
      <c r="F4175" s="3"/>
      <c r="G4175" s="69"/>
      <c r="H4175" s="3"/>
      <c r="I4175" s="3"/>
      <c r="J4175" s="3"/>
      <c r="K4175" s="3"/>
      <c r="L4175" s="3"/>
    </row>
    <row r="4176" spans="2:12" x14ac:dyDescent="0.2">
      <c r="B4176" s="71"/>
      <c r="C4176" s="71"/>
      <c r="D4176" s="3"/>
      <c r="E4176" s="3"/>
      <c r="F4176" s="3"/>
      <c r="G4176" s="69"/>
      <c r="H4176" s="3"/>
      <c r="I4176" s="3"/>
      <c r="J4176" s="3"/>
      <c r="K4176" s="3"/>
      <c r="L4176" s="3"/>
    </row>
    <row r="4177" spans="2:12" x14ac:dyDescent="0.2">
      <c r="B4177" s="71"/>
      <c r="C4177" s="71"/>
      <c r="D4177" s="3"/>
      <c r="E4177" s="3"/>
      <c r="F4177" s="3"/>
      <c r="G4177" s="69"/>
      <c r="H4177" s="3"/>
      <c r="I4177" s="3"/>
      <c r="J4177" s="3"/>
      <c r="K4177" s="3"/>
      <c r="L4177" s="3"/>
    </row>
    <row r="4178" spans="2:12" x14ac:dyDescent="0.2">
      <c r="B4178" s="71"/>
      <c r="C4178" s="71"/>
      <c r="D4178" s="3"/>
      <c r="E4178" s="3"/>
      <c r="F4178" s="3"/>
      <c r="G4178" s="69"/>
      <c r="H4178" s="3"/>
      <c r="I4178" s="3"/>
      <c r="J4178" s="3"/>
      <c r="K4178" s="3"/>
      <c r="L4178" s="3"/>
    </row>
    <row r="4179" spans="2:12" x14ac:dyDescent="0.2">
      <c r="B4179" s="71"/>
      <c r="C4179" s="71"/>
      <c r="D4179" s="3"/>
      <c r="E4179" s="3"/>
      <c r="F4179" s="3"/>
      <c r="G4179" s="69"/>
      <c r="H4179" s="3"/>
      <c r="I4179" s="3"/>
      <c r="J4179" s="3"/>
      <c r="K4179" s="3"/>
      <c r="L4179" s="3"/>
    </row>
    <row r="4180" spans="2:12" x14ac:dyDescent="0.2">
      <c r="B4180" s="71"/>
      <c r="C4180" s="71"/>
      <c r="D4180" s="3"/>
      <c r="E4180" s="3"/>
      <c r="F4180" s="3"/>
      <c r="G4180" s="69"/>
      <c r="H4180" s="3"/>
      <c r="I4180" s="3"/>
      <c r="J4180" s="3"/>
      <c r="K4180" s="3"/>
      <c r="L4180" s="3"/>
    </row>
    <row r="4181" spans="2:12" x14ac:dyDescent="0.2">
      <c r="B4181" s="71"/>
      <c r="C4181" s="71"/>
      <c r="D4181" s="3"/>
      <c r="E4181" s="3"/>
      <c r="F4181" s="3"/>
      <c r="G4181" s="69"/>
      <c r="H4181" s="3"/>
      <c r="I4181" s="3"/>
      <c r="J4181" s="3"/>
      <c r="K4181" s="3"/>
      <c r="L4181" s="3"/>
    </row>
    <row r="4182" spans="2:12" x14ac:dyDescent="0.2">
      <c r="B4182" s="71"/>
      <c r="C4182" s="71"/>
      <c r="D4182" s="3"/>
      <c r="E4182" s="3"/>
      <c r="F4182" s="3"/>
      <c r="G4182" s="69"/>
      <c r="H4182" s="3"/>
      <c r="I4182" s="3"/>
      <c r="J4182" s="3"/>
      <c r="K4182" s="3"/>
      <c r="L4182" s="3"/>
    </row>
    <row r="4183" spans="2:12" x14ac:dyDescent="0.2">
      <c r="B4183" s="71"/>
      <c r="C4183" s="71"/>
      <c r="D4183" s="3"/>
      <c r="E4183" s="3"/>
      <c r="F4183" s="3"/>
      <c r="G4183" s="69"/>
      <c r="H4183" s="3"/>
      <c r="I4183" s="3"/>
      <c r="J4183" s="3"/>
      <c r="K4183" s="3"/>
      <c r="L4183" s="3"/>
    </row>
    <row r="4184" spans="2:12" x14ac:dyDescent="0.2">
      <c r="B4184" s="71"/>
      <c r="C4184" s="71"/>
      <c r="D4184" s="3"/>
      <c r="E4184" s="3"/>
      <c r="F4184" s="3"/>
      <c r="G4184" s="69"/>
      <c r="H4184" s="3"/>
      <c r="I4184" s="3"/>
      <c r="J4184" s="3"/>
      <c r="K4184" s="3"/>
      <c r="L4184" s="3"/>
    </row>
    <row r="4185" spans="2:12" x14ac:dyDescent="0.2">
      <c r="B4185" s="71"/>
      <c r="C4185" s="71"/>
      <c r="D4185" s="3"/>
      <c r="E4185" s="3"/>
      <c r="F4185" s="3"/>
      <c r="G4185" s="69"/>
      <c r="H4185" s="3"/>
      <c r="I4185" s="3"/>
      <c r="J4185" s="3"/>
      <c r="K4185" s="3"/>
      <c r="L4185" s="3"/>
    </row>
    <row r="4186" spans="2:12" x14ac:dyDescent="0.2">
      <c r="B4186" s="71"/>
      <c r="C4186" s="71"/>
      <c r="D4186" s="3"/>
      <c r="E4186" s="3"/>
      <c r="F4186" s="3"/>
      <c r="G4186" s="69"/>
      <c r="H4186" s="3"/>
      <c r="I4186" s="3"/>
      <c r="J4186" s="3"/>
      <c r="K4186" s="3"/>
      <c r="L4186" s="3"/>
    </row>
    <row r="4187" spans="2:12" x14ac:dyDescent="0.2">
      <c r="B4187" s="71"/>
      <c r="C4187" s="71"/>
      <c r="D4187" s="3"/>
      <c r="E4187" s="3"/>
      <c r="F4187" s="3"/>
      <c r="G4187" s="69"/>
      <c r="H4187" s="3"/>
      <c r="I4187" s="3"/>
      <c r="J4187" s="3"/>
      <c r="K4187" s="3"/>
      <c r="L4187" s="3"/>
    </row>
    <row r="4188" spans="2:12" x14ac:dyDescent="0.2">
      <c r="B4188" s="71"/>
      <c r="C4188" s="71"/>
      <c r="D4188" s="3"/>
      <c r="E4188" s="3"/>
      <c r="F4188" s="3"/>
      <c r="G4188" s="69"/>
      <c r="H4188" s="3"/>
      <c r="I4188" s="3"/>
      <c r="J4188" s="3"/>
      <c r="K4188" s="3"/>
      <c r="L4188" s="3"/>
    </row>
    <row r="4189" spans="2:12" x14ac:dyDescent="0.2">
      <c r="B4189" s="71"/>
      <c r="C4189" s="71"/>
      <c r="D4189" s="3"/>
      <c r="E4189" s="3"/>
      <c r="F4189" s="3"/>
      <c r="G4189" s="69"/>
      <c r="H4189" s="3"/>
      <c r="I4189" s="3"/>
      <c r="J4189" s="3"/>
      <c r="K4189" s="3"/>
      <c r="L4189" s="3"/>
    </row>
    <row r="4190" spans="2:12" x14ac:dyDescent="0.2">
      <c r="B4190" s="71"/>
      <c r="C4190" s="71"/>
      <c r="D4190" s="3"/>
      <c r="E4190" s="3"/>
      <c r="F4190" s="3"/>
      <c r="G4190" s="69"/>
      <c r="H4190" s="3"/>
      <c r="I4190" s="3"/>
      <c r="J4190" s="3"/>
      <c r="K4190" s="3"/>
      <c r="L4190" s="3"/>
    </row>
    <row r="4191" spans="2:12" x14ac:dyDescent="0.2">
      <c r="B4191" s="71"/>
      <c r="C4191" s="71"/>
      <c r="D4191" s="3"/>
      <c r="E4191" s="3"/>
      <c r="F4191" s="3"/>
      <c r="G4191" s="69"/>
      <c r="H4191" s="3"/>
      <c r="I4191" s="3"/>
      <c r="J4191" s="3"/>
      <c r="K4191" s="3"/>
      <c r="L4191" s="3"/>
    </row>
    <row r="4192" spans="2:12" x14ac:dyDescent="0.2">
      <c r="B4192" s="71"/>
      <c r="C4192" s="71"/>
      <c r="D4192" s="3"/>
      <c r="E4192" s="3"/>
      <c r="F4192" s="3"/>
      <c r="G4192" s="69"/>
      <c r="H4192" s="3"/>
      <c r="I4192" s="3"/>
      <c r="J4192" s="3"/>
      <c r="K4192" s="3"/>
      <c r="L4192" s="3"/>
    </row>
    <row r="4193" spans="2:12" x14ac:dyDescent="0.2">
      <c r="B4193" s="71"/>
      <c r="C4193" s="71"/>
      <c r="D4193" s="3"/>
      <c r="E4193" s="3"/>
      <c r="F4193" s="3"/>
      <c r="G4193" s="69"/>
      <c r="H4193" s="3"/>
      <c r="I4193" s="3"/>
      <c r="J4193" s="3"/>
      <c r="K4193" s="3"/>
      <c r="L4193" s="3"/>
    </row>
    <row r="4194" spans="2:12" x14ac:dyDescent="0.2">
      <c r="B4194" s="71"/>
      <c r="C4194" s="71"/>
      <c r="D4194" s="3"/>
      <c r="E4194" s="3"/>
      <c r="F4194" s="3"/>
      <c r="G4194" s="69"/>
      <c r="H4194" s="3"/>
      <c r="I4194" s="3"/>
      <c r="J4194" s="3"/>
      <c r="K4194" s="3"/>
      <c r="L4194" s="3"/>
    </row>
    <row r="4195" spans="2:12" x14ac:dyDescent="0.2">
      <c r="B4195" s="71"/>
      <c r="C4195" s="71"/>
      <c r="D4195" s="3"/>
      <c r="E4195" s="3"/>
      <c r="F4195" s="3"/>
      <c r="G4195" s="69"/>
      <c r="H4195" s="3"/>
      <c r="I4195" s="3"/>
      <c r="J4195" s="3"/>
      <c r="K4195" s="3"/>
      <c r="L4195" s="3"/>
    </row>
    <row r="4196" spans="2:12" x14ac:dyDescent="0.2">
      <c r="B4196" s="71"/>
      <c r="C4196" s="71"/>
      <c r="D4196" s="3"/>
      <c r="E4196" s="3"/>
      <c r="F4196" s="3"/>
      <c r="G4196" s="69"/>
      <c r="H4196" s="3"/>
      <c r="I4196" s="3"/>
      <c r="J4196" s="3"/>
      <c r="K4196" s="3"/>
      <c r="L4196" s="3"/>
    </row>
    <row r="4197" spans="2:12" x14ac:dyDescent="0.2">
      <c r="B4197" s="71"/>
      <c r="C4197" s="71"/>
      <c r="D4197" s="3"/>
      <c r="E4197" s="3"/>
      <c r="F4197" s="3"/>
      <c r="G4197" s="69"/>
      <c r="H4197" s="3"/>
      <c r="I4197" s="3"/>
      <c r="J4197" s="3"/>
      <c r="K4197" s="3"/>
      <c r="L4197" s="3"/>
    </row>
    <row r="4198" spans="2:12" x14ac:dyDescent="0.2">
      <c r="B4198" s="71"/>
      <c r="C4198" s="71"/>
      <c r="D4198" s="3"/>
      <c r="E4198" s="3"/>
      <c r="F4198" s="3"/>
      <c r="G4198" s="69"/>
      <c r="H4198" s="3"/>
      <c r="I4198" s="3"/>
      <c r="J4198" s="3"/>
      <c r="K4198" s="3"/>
      <c r="L4198" s="3"/>
    </row>
    <row r="4199" spans="2:12" x14ac:dyDescent="0.2">
      <c r="B4199" s="71"/>
      <c r="C4199" s="71"/>
      <c r="D4199" s="3"/>
      <c r="E4199" s="3"/>
      <c r="F4199" s="3"/>
      <c r="G4199" s="69"/>
      <c r="H4199" s="3"/>
      <c r="I4199" s="3"/>
      <c r="J4199" s="3"/>
      <c r="K4199" s="3"/>
      <c r="L4199" s="3"/>
    </row>
    <row r="4200" spans="2:12" x14ac:dyDescent="0.2">
      <c r="B4200" s="71"/>
      <c r="C4200" s="71"/>
      <c r="D4200" s="3"/>
      <c r="E4200" s="3"/>
      <c r="F4200" s="3"/>
      <c r="G4200" s="69"/>
      <c r="H4200" s="3"/>
      <c r="I4200" s="3"/>
      <c r="J4200" s="3"/>
      <c r="K4200" s="3"/>
      <c r="L4200" s="3"/>
    </row>
    <row r="4201" spans="2:12" x14ac:dyDescent="0.2">
      <c r="B4201" s="71"/>
      <c r="C4201" s="71"/>
      <c r="D4201" s="3"/>
      <c r="E4201" s="3"/>
      <c r="F4201" s="3"/>
      <c r="G4201" s="69"/>
      <c r="H4201" s="3"/>
      <c r="I4201" s="3"/>
      <c r="J4201" s="3"/>
      <c r="K4201" s="3"/>
      <c r="L4201" s="3"/>
    </row>
    <row r="4202" spans="2:12" x14ac:dyDescent="0.2">
      <c r="B4202" s="71"/>
      <c r="C4202" s="71"/>
      <c r="D4202" s="3"/>
      <c r="E4202" s="3"/>
      <c r="F4202" s="3"/>
      <c r="G4202" s="69"/>
      <c r="H4202" s="3"/>
      <c r="I4202" s="3"/>
      <c r="J4202" s="3"/>
      <c r="K4202" s="3"/>
      <c r="L4202" s="3"/>
    </row>
    <row r="4203" spans="2:12" x14ac:dyDescent="0.2">
      <c r="B4203" s="71"/>
      <c r="C4203" s="71"/>
      <c r="D4203" s="3"/>
      <c r="E4203" s="3"/>
      <c r="F4203" s="3"/>
      <c r="G4203" s="69"/>
      <c r="H4203" s="3"/>
      <c r="I4203" s="3"/>
      <c r="J4203" s="3"/>
      <c r="K4203" s="3"/>
      <c r="L4203" s="3"/>
    </row>
    <row r="4204" spans="2:12" x14ac:dyDescent="0.2">
      <c r="B4204" s="71"/>
      <c r="C4204" s="71"/>
      <c r="D4204" s="3"/>
      <c r="E4204" s="3"/>
      <c r="F4204" s="3"/>
      <c r="G4204" s="69"/>
      <c r="H4204" s="3"/>
      <c r="I4204" s="3"/>
      <c r="J4204" s="3"/>
      <c r="K4204" s="3"/>
      <c r="L4204" s="3"/>
    </row>
    <row r="4205" spans="2:12" x14ac:dyDescent="0.2">
      <c r="B4205" s="71"/>
      <c r="C4205" s="71"/>
      <c r="D4205" s="3"/>
      <c r="E4205" s="3"/>
      <c r="F4205" s="3"/>
      <c r="G4205" s="69"/>
      <c r="H4205" s="3"/>
      <c r="I4205" s="3"/>
      <c r="J4205" s="3"/>
      <c r="K4205" s="3"/>
      <c r="L4205" s="3"/>
    </row>
    <row r="4206" spans="2:12" x14ac:dyDescent="0.2">
      <c r="B4206" s="71"/>
      <c r="C4206" s="71"/>
      <c r="D4206" s="3"/>
      <c r="E4206" s="3"/>
      <c r="F4206" s="3"/>
      <c r="G4206" s="69"/>
      <c r="H4206" s="3"/>
      <c r="I4206" s="3"/>
      <c r="J4206" s="3"/>
      <c r="K4206" s="3"/>
      <c r="L4206" s="3"/>
    </row>
    <row r="4207" spans="2:12" x14ac:dyDescent="0.2">
      <c r="B4207" s="71"/>
      <c r="C4207" s="71"/>
      <c r="D4207" s="3"/>
      <c r="E4207" s="3"/>
      <c r="F4207" s="3"/>
      <c r="G4207" s="69"/>
      <c r="H4207" s="3"/>
      <c r="I4207" s="3"/>
      <c r="J4207" s="3"/>
      <c r="K4207" s="3"/>
      <c r="L4207" s="3"/>
    </row>
    <row r="4208" spans="2:12" x14ac:dyDescent="0.2">
      <c r="B4208" s="71"/>
      <c r="C4208" s="71"/>
      <c r="D4208" s="3"/>
      <c r="E4208" s="3"/>
      <c r="F4208" s="3"/>
      <c r="G4208" s="69"/>
      <c r="H4208" s="3"/>
      <c r="I4208" s="3"/>
      <c r="J4208" s="3"/>
      <c r="K4208" s="3"/>
      <c r="L4208" s="3"/>
    </row>
    <row r="4209" spans="2:12" x14ac:dyDescent="0.2">
      <c r="B4209" s="71"/>
      <c r="C4209" s="71"/>
      <c r="D4209" s="3"/>
      <c r="E4209" s="3"/>
      <c r="F4209" s="3"/>
      <c r="G4209" s="69"/>
      <c r="H4209" s="3"/>
      <c r="I4209" s="3"/>
      <c r="J4209" s="3"/>
      <c r="K4209" s="3"/>
      <c r="L4209" s="3"/>
    </row>
    <row r="4210" spans="2:12" x14ac:dyDescent="0.2">
      <c r="B4210" s="71"/>
      <c r="C4210" s="71"/>
      <c r="D4210" s="3"/>
      <c r="E4210" s="3"/>
      <c r="F4210" s="3"/>
      <c r="G4210" s="69"/>
      <c r="H4210" s="3"/>
      <c r="I4210" s="3"/>
      <c r="J4210" s="3"/>
      <c r="K4210" s="3"/>
      <c r="L4210" s="3"/>
    </row>
    <row r="4211" spans="2:12" x14ac:dyDescent="0.2">
      <c r="B4211" s="71"/>
      <c r="C4211" s="71"/>
      <c r="D4211" s="3"/>
      <c r="E4211" s="3"/>
      <c r="F4211" s="3"/>
      <c r="G4211" s="69"/>
      <c r="H4211" s="3"/>
      <c r="I4211" s="3"/>
      <c r="J4211" s="3"/>
      <c r="K4211" s="3"/>
      <c r="L4211" s="3"/>
    </row>
    <row r="4212" spans="2:12" x14ac:dyDescent="0.2">
      <c r="B4212" s="71"/>
      <c r="C4212" s="71"/>
      <c r="D4212" s="3"/>
      <c r="E4212" s="3"/>
      <c r="F4212" s="3"/>
      <c r="G4212" s="69"/>
      <c r="H4212" s="3"/>
      <c r="I4212" s="3"/>
      <c r="J4212" s="3"/>
      <c r="K4212" s="3"/>
      <c r="L4212" s="3"/>
    </row>
    <row r="4213" spans="2:12" x14ac:dyDescent="0.2">
      <c r="B4213" s="71"/>
      <c r="C4213" s="71"/>
      <c r="D4213" s="3"/>
      <c r="E4213" s="3"/>
      <c r="F4213" s="3"/>
      <c r="G4213" s="69"/>
      <c r="H4213" s="3"/>
      <c r="I4213" s="3"/>
      <c r="J4213" s="3"/>
      <c r="K4213" s="3"/>
      <c r="L4213" s="3"/>
    </row>
    <row r="4214" spans="2:12" x14ac:dyDescent="0.2">
      <c r="B4214" s="71"/>
      <c r="C4214" s="71"/>
      <c r="D4214" s="3"/>
      <c r="E4214" s="3"/>
      <c r="F4214" s="3"/>
      <c r="G4214" s="69"/>
      <c r="H4214" s="3"/>
      <c r="I4214" s="3"/>
      <c r="J4214" s="3"/>
      <c r="K4214" s="3"/>
      <c r="L4214" s="3"/>
    </row>
    <row r="4215" spans="2:12" x14ac:dyDescent="0.2">
      <c r="B4215" s="71"/>
      <c r="C4215" s="71"/>
      <c r="D4215" s="3"/>
      <c r="E4215" s="3"/>
      <c r="F4215" s="3"/>
      <c r="G4215" s="69"/>
      <c r="H4215" s="3"/>
      <c r="I4215" s="3"/>
      <c r="J4215" s="3"/>
      <c r="K4215" s="3"/>
      <c r="L4215" s="3"/>
    </row>
    <row r="4216" spans="2:12" x14ac:dyDescent="0.2">
      <c r="B4216" s="71"/>
      <c r="C4216" s="71"/>
      <c r="D4216" s="3"/>
      <c r="E4216" s="3"/>
      <c r="F4216" s="3"/>
      <c r="G4216" s="69"/>
      <c r="H4216" s="3"/>
      <c r="I4216" s="3"/>
      <c r="J4216" s="3"/>
      <c r="K4216" s="3"/>
      <c r="L4216" s="3"/>
    </row>
    <row r="4217" spans="2:12" x14ac:dyDescent="0.2">
      <c r="B4217" s="71"/>
      <c r="C4217" s="71"/>
      <c r="D4217" s="3"/>
      <c r="E4217" s="3"/>
      <c r="F4217" s="3"/>
      <c r="G4217" s="69"/>
      <c r="H4217" s="3"/>
      <c r="I4217" s="3"/>
      <c r="J4217" s="3"/>
      <c r="K4217" s="3"/>
      <c r="L4217" s="3"/>
    </row>
    <row r="4218" spans="2:12" x14ac:dyDescent="0.2">
      <c r="B4218" s="71"/>
      <c r="C4218" s="71"/>
      <c r="D4218" s="3"/>
      <c r="E4218" s="3"/>
      <c r="F4218" s="3"/>
      <c r="G4218" s="69"/>
      <c r="H4218" s="3"/>
      <c r="I4218" s="3"/>
      <c r="J4218" s="3"/>
      <c r="K4218" s="3"/>
      <c r="L4218" s="3"/>
    </row>
    <row r="4219" spans="2:12" x14ac:dyDescent="0.2">
      <c r="B4219" s="71"/>
      <c r="C4219" s="71"/>
      <c r="D4219" s="3"/>
      <c r="E4219" s="3"/>
      <c r="F4219" s="3"/>
      <c r="G4219" s="69"/>
      <c r="H4219" s="3"/>
      <c r="I4219" s="3"/>
      <c r="J4219" s="3"/>
      <c r="K4219" s="3"/>
      <c r="L4219" s="3"/>
    </row>
    <row r="4220" spans="2:12" x14ac:dyDescent="0.2">
      <c r="B4220" s="71"/>
      <c r="C4220" s="71"/>
      <c r="D4220" s="3"/>
      <c r="E4220" s="3"/>
      <c r="F4220" s="3"/>
      <c r="G4220" s="69"/>
      <c r="H4220" s="3"/>
      <c r="I4220" s="3"/>
      <c r="J4220" s="3"/>
      <c r="K4220" s="3"/>
      <c r="L4220" s="3"/>
    </row>
    <row r="4221" spans="2:12" x14ac:dyDescent="0.2">
      <c r="B4221" s="71"/>
      <c r="C4221" s="71"/>
      <c r="D4221" s="3"/>
      <c r="E4221" s="3"/>
      <c r="F4221" s="3"/>
      <c r="G4221" s="69"/>
      <c r="H4221" s="3"/>
      <c r="I4221" s="3"/>
      <c r="J4221" s="3"/>
      <c r="K4221" s="3"/>
      <c r="L4221" s="3"/>
    </row>
    <row r="4222" spans="2:12" x14ac:dyDescent="0.2">
      <c r="B4222" s="71"/>
      <c r="C4222" s="71"/>
      <c r="D4222" s="3"/>
      <c r="E4222" s="3"/>
      <c r="F4222" s="3"/>
      <c r="G4222" s="69"/>
      <c r="H4222" s="3"/>
      <c r="I4222" s="3"/>
      <c r="J4222" s="3"/>
      <c r="K4222" s="3"/>
      <c r="L4222" s="3"/>
    </row>
    <row r="4223" spans="2:12" x14ac:dyDescent="0.2">
      <c r="B4223" s="71"/>
      <c r="C4223" s="71"/>
      <c r="D4223" s="3"/>
      <c r="E4223" s="3"/>
      <c r="F4223" s="3"/>
      <c r="G4223" s="69"/>
      <c r="H4223" s="3"/>
      <c r="I4223" s="3"/>
      <c r="J4223" s="3"/>
      <c r="K4223" s="3"/>
      <c r="L4223" s="3"/>
    </row>
    <row r="4224" spans="2:12" x14ac:dyDescent="0.2">
      <c r="B4224" s="71"/>
      <c r="C4224" s="71"/>
      <c r="D4224" s="3"/>
      <c r="E4224" s="3"/>
      <c r="F4224" s="3"/>
      <c r="G4224" s="69"/>
      <c r="H4224" s="3"/>
      <c r="I4224" s="3"/>
      <c r="J4224" s="3"/>
      <c r="K4224" s="3"/>
      <c r="L4224" s="3"/>
    </row>
    <row r="4225" spans="2:12" x14ac:dyDescent="0.2">
      <c r="B4225" s="71"/>
      <c r="C4225" s="71"/>
      <c r="D4225" s="3"/>
      <c r="E4225" s="3"/>
      <c r="F4225" s="3"/>
      <c r="G4225" s="69"/>
      <c r="H4225" s="3"/>
      <c r="I4225" s="3"/>
      <c r="J4225" s="3"/>
      <c r="K4225" s="3"/>
      <c r="L4225" s="3"/>
    </row>
    <row r="4226" spans="2:12" x14ac:dyDescent="0.2">
      <c r="B4226" s="71"/>
      <c r="C4226" s="71"/>
      <c r="D4226" s="3"/>
      <c r="E4226" s="3"/>
      <c r="F4226" s="3"/>
      <c r="G4226" s="69"/>
      <c r="H4226" s="3"/>
      <c r="I4226" s="3"/>
      <c r="J4226" s="3"/>
      <c r="K4226" s="3"/>
      <c r="L4226" s="3"/>
    </row>
    <row r="4227" spans="2:12" x14ac:dyDescent="0.2">
      <c r="B4227" s="71"/>
      <c r="C4227" s="71"/>
      <c r="D4227" s="3"/>
      <c r="E4227" s="3"/>
      <c r="F4227" s="3"/>
      <c r="G4227" s="69"/>
      <c r="H4227" s="3"/>
      <c r="I4227" s="3"/>
      <c r="J4227" s="3"/>
      <c r="K4227" s="3"/>
      <c r="L4227" s="3"/>
    </row>
    <row r="4228" spans="2:12" x14ac:dyDescent="0.2">
      <c r="B4228" s="71"/>
      <c r="C4228" s="71"/>
      <c r="D4228" s="3"/>
      <c r="E4228" s="3"/>
      <c r="F4228" s="3"/>
      <c r="G4228" s="69"/>
      <c r="H4228" s="3"/>
      <c r="I4228" s="3"/>
      <c r="J4228" s="3"/>
      <c r="K4228" s="3"/>
      <c r="L4228" s="3"/>
    </row>
    <row r="4229" spans="2:12" x14ac:dyDescent="0.2">
      <c r="B4229" s="71"/>
      <c r="C4229" s="71"/>
      <c r="D4229" s="3"/>
      <c r="E4229" s="3"/>
      <c r="F4229" s="3"/>
      <c r="G4229" s="69"/>
      <c r="H4229" s="3"/>
      <c r="I4229" s="3"/>
      <c r="J4229" s="3"/>
      <c r="K4229" s="3"/>
      <c r="L4229" s="3"/>
    </row>
    <row r="4230" spans="2:12" x14ac:dyDescent="0.2">
      <c r="B4230" s="71"/>
      <c r="C4230" s="71"/>
      <c r="D4230" s="3"/>
      <c r="E4230" s="3"/>
      <c r="F4230" s="3"/>
      <c r="G4230" s="69"/>
      <c r="H4230" s="3"/>
      <c r="I4230" s="3"/>
      <c r="J4230" s="3"/>
      <c r="K4230" s="3"/>
      <c r="L4230" s="3"/>
    </row>
    <row r="4231" spans="2:12" x14ac:dyDescent="0.2">
      <c r="B4231" s="71"/>
      <c r="C4231" s="71"/>
      <c r="D4231" s="3"/>
      <c r="E4231" s="3"/>
      <c r="F4231" s="3"/>
      <c r="G4231" s="69"/>
      <c r="H4231" s="3"/>
      <c r="I4231" s="3"/>
      <c r="J4231" s="3"/>
      <c r="K4231" s="3"/>
      <c r="L4231" s="3"/>
    </row>
    <row r="4232" spans="2:12" x14ac:dyDescent="0.2">
      <c r="B4232" s="71"/>
      <c r="C4232" s="71"/>
      <c r="D4232" s="3"/>
      <c r="E4232" s="3"/>
      <c r="F4232" s="3"/>
      <c r="G4232" s="69"/>
      <c r="H4232" s="3"/>
      <c r="I4232" s="3"/>
      <c r="J4232" s="3"/>
      <c r="K4232" s="3"/>
      <c r="L4232" s="3"/>
    </row>
    <row r="4233" spans="2:12" x14ac:dyDescent="0.2">
      <c r="B4233" s="71"/>
      <c r="C4233" s="71"/>
      <c r="D4233" s="3"/>
      <c r="E4233" s="3"/>
      <c r="F4233" s="3"/>
      <c r="G4233" s="69"/>
      <c r="H4233" s="3"/>
      <c r="I4233" s="3"/>
      <c r="J4233" s="3"/>
      <c r="K4233" s="3"/>
      <c r="L4233" s="3"/>
    </row>
    <row r="4234" spans="2:12" x14ac:dyDescent="0.2">
      <c r="B4234" s="71"/>
      <c r="C4234" s="71"/>
      <c r="D4234" s="3"/>
      <c r="E4234" s="3"/>
      <c r="F4234" s="3"/>
      <c r="G4234" s="69"/>
      <c r="H4234" s="3"/>
      <c r="I4234" s="3"/>
      <c r="J4234" s="3"/>
      <c r="K4234" s="3"/>
      <c r="L4234" s="3"/>
    </row>
    <row r="4235" spans="2:12" x14ac:dyDescent="0.2">
      <c r="B4235" s="71"/>
      <c r="C4235" s="71"/>
      <c r="D4235" s="3"/>
      <c r="E4235" s="3"/>
      <c r="F4235" s="3"/>
      <c r="G4235" s="69"/>
      <c r="H4235" s="3"/>
      <c r="I4235" s="3"/>
      <c r="J4235" s="3"/>
      <c r="K4235" s="3"/>
      <c r="L4235" s="3"/>
    </row>
    <row r="4236" spans="2:12" x14ac:dyDescent="0.2">
      <c r="B4236" s="71"/>
      <c r="C4236" s="71"/>
      <c r="D4236" s="3"/>
      <c r="E4236" s="3"/>
      <c r="F4236" s="3"/>
      <c r="G4236" s="69"/>
      <c r="H4236" s="3"/>
      <c r="I4236" s="3"/>
      <c r="J4236" s="3"/>
      <c r="K4236" s="3"/>
      <c r="L4236" s="3"/>
    </row>
    <row r="4237" spans="2:12" x14ac:dyDescent="0.2">
      <c r="B4237" s="71"/>
      <c r="C4237" s="71"/>
      <c r="D4237" s="3"/>
      <c r="E4237" s="3"/>
      <c r="F4237" s="3"/>
      <c r="G4237" s="69"/>
      <c r="H4237" s="3"/>
      <c r="I4237" s="3"/>
      <c r="J4237" s="3"/>
      <c r="K4237" s="3"/>
      <c r="L4237" s="3"/>
    </row>
    <row r="4238" spans="2:12" x14ac:dyDescent="0.2">
      <c r="B4238" s="71"/>
      <c r="C4238" s="71"/>
      <c r="D4238" s="3"/>
      <c r="E4238" s="3"/>
      <c r="F4238" s="3"/>
      <c r="G4238" s="69"/>
      <c r="H4238" s="3"/>
      <c r="I4238" s="3"/>
      <c r="J4238" s="3"/>
      <c r="K4238" s="3"/>
      <c r="L4238" s="3"/>
    </row>
    <row r="4239" spans="2:12" x14ac:dyDescent="0.2">
      <c r="B4239" s="71"/>
      <c r="C4239" s="71"/>
      <c r="D4239" s="3"/>
      <c r="E4239" s="3"/>
      <c r="F4239" s="3"/>
      <c r="G4239" s="69"/>
      <c r="H4239" s="3"/>
      <c r="I4239" s="3"/>
      <c r="J4239" s="3"/>
      <c r="K4239" s="3"/>
      <c r="L4239" s="3"/>
    </row>
    <row r="4240" spans="2:12" x14ac:dyDescent="0.2">
      <c r="B4240" s="71"/>
      <c r="C4240" s="71"/>
      <c r="D4240" s="3"/>
      <c r="E4240" s="3"/>
      <c r="F4240" s="3"/>
      <c r="G4240" s="69"/>
      <c r="H4240" s="3"/>
      <c r="I4240" s="3"/>
      <c r="J4240" s="3"/>
      <c r="K4240" s="3"/>
      <c r="L4240" s="3"/>
    </row>
    <row r="4241" spans="2:12" x14ac:dyDescent="0.2">
      <c r="B4241" s="71"/>
      <c r="C4241" s="71"/>
      <c r="D4241" s="3"/>
      <c r="E4241" s="3"/>
      <c r="F4241" s="3"/>
      <c r="G4241" s="69"/>
      <c r="H4241" s="3"/>
      <c r="I4241" s="3"/>
      <c r="J4241" s="3"/>
      <c r="K4241" s="3"/>
      <c r="L4241" s="3"/>
    </row>
    <row r="4242" spans="2:12" x14ac:dyDescent="0.2">
      <c r="B4242" s="71"/>
      <c r="C4242" s="71"/>
      <c r="D4242" s="3"/>
      <c r="E4242" s="3"/>
      <c r="F4242" s="3"/>
      <c r="G4242" s="69"/>
      <c r="H4242" s="3"/>
      <c r="I4242" s="3"/>
      <c r="J4242" s="3"/>
      <c r="K4242" s="3"/>
      <c r="L4242" s="3"/>
    </row>
    <row r="4243" spans="2:12" x14ac:dyDescent="0.2">
      <c r="B4243" s="71"/>
      <c r="C4243" s="71"/>
      <c r="D4243" s="3"/>
      <c r="E4243" s="3"/>
      <c r="F4243" s="3"/>
      <c r="G4243" s="69"/>
      <c r="H4243" s="3"/>
      <c r="I4243" s="3"/>
      <c r="J4243" s="3"/>
      <c r="K4243" s="3"/>
      <c r="L4243" s="3"/>
    </row>
    <row r="4244" spans="2:12" x14ac:dyDescent="0.2">
      <c r="B4244" s="71"/>
      <c r="C4244" s="71"/>
      <c r="D4244" s="3"/>
      <c r="E4244" s="3"/>
      <c r="F4244" s="3"/>
      <c r="G4244" s="69"/>
      <c r="H4244" s="3"/>
      <c r="I4244" s="3"/>
      <c r="J4244" s="3"/>
      <c r="K4244" s="3"/>
      <c r="L4244" s="3"/>
    </row>
    <row r="4245" spans="2:12" x14ac:dyDescent="0.2">
      <c r="B4245" s="71"/>
      <c r="C4245" s="71"/>
      <c r="D4245" s="3"/>
      <c r="E4245" s="3"/>
      <c r="F4245" s="3"/>
      <c r="G4245" s="69"/>
      <c r="H4245" s="3"/>
      <c r="I4245" s="3"/>
      <c r="J4245" s="3"/>
      <c r="K4245" s="3"/>
      <c r="L4245" s="3"/>
    </row>
    <row r="4246" spans="2:12" x14ac:dyDescent="0.2">
      <c r="B4246" s="71"/>
      <c r="C4246" s="71"/>
      <c r="D4246" s="3"/>
      <c r="E4246" s="3"/>
      <c r="F4246" s="3"/>
      <c r="G4246" s="69"/>
      <c r="H4246" s="3"/>
      <c r="I4246" s="3"/>
      <c r="J4246" s="3"/>
      <c r="K4246" s="3"/>
      <c r="L4246" s="3"/>
    </row>
    <row r="4247" spans="2:12" x14ac:dyDescent="0.2">
      <c r="B4247" s="71"/>
      <c r="C4247" s="71"/>
      <c r="D4247" s="3"/>
      <c r="E4247" s="3"/>
      <c r="F4247" s="3"/>
      <c r="G4247" s="69"/>
      <c r="H4247" s="3"/>
      <c r="I4247" s="3"/>
      <c r="J4247" s="3"/>
      <c r="K4247" s="3"/>
      <c r="L4247" s="3"/>
    </row>
    <row r="4248" spans="2:12" x14ac:dyDescent="0.2">
      <c r="B4248" s="71"/>
      <c r="C4248" s="71"/>
      <c r="D4248" s="3"/>
      <c r="E4248" s="3"/>
      <c r="F4248" s="3"/>
      <c r="G4248" s="69"/>
      <c r="H4248" s="3"/>
      <c r="I4248" s="3"/>
      <c r="J4248" s="3"/>
      <c r="K4248" s="3"/>
      <c r="L4248" s="3"/>
    </row>
    <row r="4249" spans="2:12" x14ac:dyDescent="0.2">
      <c r="B4249" s="71"/>
      <c r="C4249" s="71"/>
      <c r="D4249" s="3"/>
      <c r="E4249" s="3"/>
      <c r="F4249" s="3"/>
      <c r="G4249" s="69"/>
      <c r="H4249" s="3"/>
      <c r="I4249" s="3"/>
      <c r="J4249" s="3"/>
      <c r="K4249" s="3"/>
      <c r="L4249" s="3"/>
    </row>
    <row r="4250" spans="2:12" x14ac:dyDescent="0.2">
      <c r="B4250" s="71"/>
      <c r="C4250" s="71"/>
      <c r="D4250" s="3"/>
      <c r="E4250" s="3"/>
      <c r="F4250" s="3"/>
      <c r="G4250" s="69"/>
      <c r="H4250" s="3"/>
      <c r="I4250" s="3"/>
      <c r="J4250" s="3"/>
      <c r="K4250" s="3"/>
      <c r="L4250" s="3"/>
    </row>
    <row r="4251" spans="2:12" x14ac:dyDescent="0.2">
      <c r="B4251" s="71"/>
      <c r="C4251" s="71"/>
      <c r="D4251" s="3"/>
      <c r="E4251" s="3"/>
      <c r="F4251" s="3"/>
      <c r="G4251" s="69"/>
      <c r="H4251" s="3"/>
      <c r="I4251" s="3"/>
      <c r="J4251" s="3"/>
      <c r="K4251" s="3"/>
      <c r="L4251" s="3"/>
    </row>
    <row r="4252" spans="2:12" x14ac:dyDescent="0.2">
      <c r="B4252" s="71"/>
      <c r="C4252" s="71"/>
      <c r="D4252" s="3"/>
      <c r="E4252" s="3"/>
      <c r="F4252" s="3"/>
      <c r="G4252" s="69"/>
      <c r="H4252" s="3"/>
      <c r="I4252" s="3"/>
      <c r="J4252" s="3"/>
      <c r="K4252" s="3"/>
      <c r="L4252" s="3"/>
    </row>
    <row r="4253" spans="2:12" x14ac:dyDescent="0.2">
      <c r="B4253" s="71"/>
      <c r="C4253" s="71"/>
      <c r="D4253" s="3"/>
      <c r="E4253" s="3"/>
      <c r="F4253" s="3"/>
      <c r="G4253" s="69"/>
      <c r="H4253" s="3"/>
      <c r="I4253" s="3"/>
      <c r="J4253" s="3"/>
      <c r="K4253" s="3"/>
      <c r="L4253" s="3"/>
    </row>
    <row r="4254" spans="2:12" x14ac:dyDescent="0.2">
      <c r="B4254" s="71"/>
      <c r="C4254" s="71"/>
      <c r="D4254" s="3"/>
      <c r="E4254" s="3"/>
      <c r="F4254" s="3"/>
      <c r="G4254" s="69"/>
      <c r="H4254" s="3"/>
      <c r="I4254" s="3"/>
      <c r="J4254" s="3"/>
      <c r="K4254" s="3"/>
      <c r="L4254" s="3"/>
    </row>
    <row r="4255" spans="2:12" x14ac:dyDescent="0.2">
      <c r="B4255" s="71"/>
      <c r="C4255" s="71"/>
      <c r="D4255" s="3"/>
      <c r="E4255" s="3"/>
      <c r="F4255" s="3"/>
      <c r="G4255" s="69"/>
      <c r="H4255" s="3"/>
      <c r="I4255" s="3"/>
      <c r="J4255" s="3"/>
      <c r="K4255" s="3"/>
      <c r="L4255" s="3"/>
    </row>
    <row r="4256" spans="2:12" x14ac:dyDescent="0.2">
      <c r="B4256" s="71"/>
      <c r="C4256" s="71"/>
      <c r="D4256" s="3"/>
      <c r="E4256" s="3"/>
      <c r="F4256" s="3"/>
      <c r="G4256" s="69"/>
      <c r="H4256" s="3"/>
      <c r="I4256" s="3"/>
      <c r="J4256" s="3"/>
      <c r="K4256" s="3"/>
      <c r="L4256" s="3"/>
    </row>
    <row r="4257" spans="2:12" x14ac:dyDescent="0.2">
      <c r="B4257" s="71"/>
      <c r="C4257" s="71"/>
      <c r="D4257" s="3"/>
      <c r="E4257" s="3"/>
      <c r="F4257" s="3"/>
      <c r="G4257" s="69"/>
      <c r="H4257" s="3"/>
      <c r="I4257" s="3"/>
      <c r="J4257" s="3"/>
      <c r="K4257" s="3"/>
      <c r="L4257" s="3"/>
    </row>
    <row r="4258" spans="2:12" x14ac:dyDescent="0.2">
      <c r="B4258" s="71"/>
      <c r="C4258" s="71"/>
      <c r="D4258" s="3"/>
      <c r="E4258" s="3"/>
      <c r="F4258" s="3"/>
      <c r="G4258" s="69"/>
      <c r="H4258" s="3"/>
      <c r="I4258" s="3"/>
      <c r="J4258" s="3"/>
      <c r="K4258" s="3"/>
      <c r="L4258" s="3"/>
    </row>
    <row r="4259" spans="2:12" x14ac:dyDescent="0.2">
      <c r="B4259" s="71"/>
      <c r="C4259" s="71"/>
      <c r="D4259" s="3"/>
      <c r="E4259" s="3"/>
      <c r="F4259" s="3"/>
      <c r="G4259" s="69"/>
      <c r="H4259" s="3"/>
      <c r="I4259" s="3"/>
      <c r="J4259" s="3"/>
      <c r="K4259" s="3"/>
      <c r="L4259" s="3"/>
    </row>
    <row r="4260" spans="2:12" x14ac:dyDescent="0.2">
      <c r="B4260" s="71"/>
      <c r="C4260" s="71"/>
      <c r="D4260" s="3"/>
      <c r="E4260" s="3"/>
      <c r="F4260" s="3"/>
      <c r="G4260" s="69"/>
      <c r="H4260" s="3"/>
      <c r="I4260" s="3"/>
      <c r="J4260" s="3"/>
      <c r="K4260" s="3"/>
      <c r="L4260" s="3"/>
    </row>
    <row r="4261" spans="2:12" x14ac:dyDescent="0.2">
      <c r="B4261" s="71"/>
      <c r="C4261" s="71"/>
      <c r="D4261" s="3"/>
      <c r="E4261" s="3"/>
      <c r="F4261" s="3"/>
      <c r="G4261" s="69"/>
      <c r="H4261" s="3"/>
      <c r="I4261" s="3"/>
      <c r="J4261" s="3"/>
      <c r="K4261" s="3"/>
      <c r="L4261" s="3"/>
    </row>
    <row r="4262" spans="2:12" x14ac:dyDescent="0.2">
      <c r="B4262" s="71"/>
      <c r="C4262" s="71"/>
      <c r="D4262" s="3"/>
      <c r="E4262" s="3"/>
      <c r="F4262" s="3"/>
      <c r="G4262" s="69"/>
      <c r="H4262" s="3"/>
      <c r="I4262" s="3"/>
      <c r="J4262" s="3"/>
      <c r="K4262" s="3"/>
      <c r="L4262" s="3"/>
    </row>
    <row r="4263" spans="2:12" x14ac:dyDescent="0.2">
      <c r="B4263" s="71"/>
      <c r="C4263" s="71"/>
      <c r="D4263" s="3"/>
      <c r="E4263" s="3"/>
      <c r="F4263" s="3"/>
      <c r="G4263" s="69"/>
      <c r="H4263" s="3"/>
      <c r="I4263" s="3"/>
      <c r="J4263" s="3"/>
      <c r="K4263" s="3"/>
      <c r="L4263" s="3"/>
    </row>
    <row r="4264" spans="2:12" x14ac:dyDescent="0.2">
      <c r="B4264" s="71"/>
      <c r="C4264" s="71"/>
      <c r="D4264" s="3"/>
      <c r="E4264" s="3"/>
      <c r="F4264" s="3"/>
      <c r="G4264" s="69"/>
      <c r="H4264" s="3"/>
      <c r="I4264" s="3"/>
      <c r="J4264" s="3"/>
      <c r="K4264" s="3"/>
      <c r="L4264" s="3"/>
    </row>
    <row r="4265" spans="2:12" x14ac:dyDescent="0.2">
      <c r="B4265" s="71"/>
      <c r="C4265" s="71"/>
      <c r="D4265" s="3"/>
      <c r="E4265" s="3"/>
      <c r="F4265" s="3"/>
      <c r="G4265" s="69"/>
      <c r="H4265" s="3"/>
      <c r="I4265" s="3"/>
      <c r="J4265" s="3"/>
      <c r="K4265" s="3"/>
      <c r="L4265" s="3"/>
    </row>
    <row r="4266" spans="2:12" x14ac:dyDescent="0.2">
      <c r="B4266" s="71"/>
      <c r="C4266" s="71"/>
      <c r="D4266" s="3"/>
      <c r="E4266" s="3"/>
      <c r="F4266" s="3"/>
      <c r="G4266" s="69"/>
      <c r="H4266" s="3"/>
      <c r="I4266" s="3"/>
      <c r="J4266" s="3"/>
      <c r="K4266" s="3"/>
      <c r="L4266" s="3"/>
    </row>
    <row r="4267" spans="2:12" x14ac:dyDescent="0.2">
      <c r="B4267" s="71"/>
      <c r="C4267" s="71"/>
      <c r="D4267" s="3"/>
      <c r="E4267" s="3"/>
      <c r="F4267" s="3"/>
      <c r="G4267" s="69"/>
      <c r="H4267" s="3"/>
      <c r="I4267" s="3"/>
      <c r="J4267" s="3"/>
      <c r="K4267" s="3"/>
      <c r="L4267" s="3"/>
    </row>
    <row r="4268" spans="2:12" x14ac:dyDescent="0.2">
      <c r="B4268" s="71"/>
      <c r="C4268" s="71"/>
      <c r="D4268" s="3"/>
      <c r="E4268" s="3"/>
      <c r="F4268" s="3"/>
      <c r="G4268" s="69"/>
      <c r="H4268" s="3"/>
      <c r="I4268" s="3"/>
      <c r="J4268" s="3"/>
      <c r="K4268" s="3"/>
      <c r="L4268" s="3"/>
    </row>
    <row r="4269" spans="2:12" x14ac:dyDescent="0.2">
      <c r="B4269" s="71"/>
      <c r="C4269" s="71"/>
      <c r="D4269" s="3"/>
      <c r="E4269" s="3"/>
      <c r="F4269" s="3"/>
      <c r="G4269" s="69"/>
      <c r="H4269" s="3"/>
      <c r="I4269" s="3"/>
      <c r="J4269" s="3"/>
      <c r="K4269" s="3"/>
      <c r="L4269" s="3"/>
    </row>
    <row r="4270" spans="2:12" x14ac:dyDescent="0.2">
      <c r="B4270" s="71"/>
      <c r="C4270" s="71"/>
      <c r="D4270" s="3"/>
      <c r="E4270" s="3"/>
      <c r="F4270" s="3"/>
      <c r="G4270" s="69"/>
      <c r="H4270" s="3"/>
      <c r="I4270" s="3"/>
      <c r="J4270" s="3"/>
      <c r="K4270" s="3"/>
      <c r="L4270" s="3"/>
    </row>
    <row r="4271" spans="2:12" x14ac:dyDescent="0.2">
      <c r="B4271" s="71"/>
      <c r="C4271" s="71"/>
      <c r="D4271" s="3"/>
      <c r="E4271" s="3"/>
      <c r="F4271" s="3"/>
      <c r="G4271" s="69"/>
      <c r="H4271" s="3"/>
      <c r="I4271" s="3"/>
      <c r="J4271" s="3"/>
      <c r="K4271" s="3"/>
      <c r="L4271" s="3"/>
    </row>
    <row r="4272" spans="2:12" x14ac:dyDescent="0.2">
      <c r="B4272" s="71"/>
      <c r="C4272" s="71"/>
      <c r="D4272" s="3"/>
      <c r="E4272" s="3"/>
      <c r="F4272" s="3"/>
      <c r="G4272" s="69"/>
      <c r="H4272" s="3"/>
      <c r="I4272" s="3"/>
      <c r="J4272" s="3"/>
      <c r="K4272" s="3"/>
      <c r="L4272" s="3"/>
    </row>
    <row r="4273" spans="2:12" x14ac:dyDescent="0.2">
      <c r="B4273" s="71"/>
      <c r="C4273" s="71"/>
      <c r="D4273" s="3"/>
      <c r="E4273" s="3"/>
      <c r="F4273" s="3"/>
      <c r="G4273" s="69"/>
      <c r="H4273" s="3"/>
      <c r="I4273" s="3"/>
      <c r="J4273" s="3"/>
      <c r="K4273" s="3"/>
      <c r="L4273" s="3"/>
    </row>
    <row r="4274" spans="2:12" x14ac:dyDescent="0.2">
      <c r="B4274" s="71"/>
      <c r="C4274" s="71"/>
      <c r="D4274" s="3"/>
      <c r="E4274" s="3"/>
      <c r="F4274" s="3"/>
      <c r="G4274" s="69"/>
      <c r="H4274" s="3"/>
      <c r="I4274" s="3"/>
      <c r="J4274" s="3"/>
      <c r="K4274" s="3"/>
      <c r="L4274" s="3"/>
    </row>
    <row r="4275" spans="2:12" x14ac:dyDescent="0.2">
      <c r="B4275" s="71"/>
      <c r="C4275" s="71"/>
      <c r="D4275" s="3"/>
      <c r="E4275" s="3"/>
      <c r="F4275" s="3"/>
      <c r="G4275" s="69"/>
      <c r="H4275" s="3"/>
      <c r="I4275" s="3"/>
      <c r="J4275" s="3"/>
      <c r="K4275" s="3"/>
      <c r="L4275" s="3"/>
    </row>
    <row r="4276" spans="2:12" x14ac:dyDescent="0.2">
      <c r="B4276" s="71"/>
      <c r="C4276" s="71"/>
      <c r="D4276" s="3"/>
      <c r="E4276" s="3"/>
      <c r="F4276" s="3"/>
      <c r="G4276" s="69"/>
      <c r="H4276" s="3"/>
      <c r="I4276" s="3"/>
      <c r="J4276" s="3"/>
      <c r="K4276" s="3"/>
      <c r="L4276" s="3"/>
    </row>
    <row r="4277" spans="2:12" x14ac:dyDescent="0.2">
      <c r="B4277" s="71"/>
      <c r="C4277" s="71"/>
      <c r="D4277" s="3"/>
      <c r="E4277" s="3"/>
      <c r="F4277" s="3"/>
      <c r="G4277" s="69"/>
      <c r="H4277" s="3"/>
      <c r="I4277" s="3"/>
      <c r="J4277" s="3"/>
      <c r="K4277" s="3"/>
      <c r="L4277" s="3"/>
    </row>
    <row r="4278" spans="2:12" x14ac:dyDescent="0.2">
      <c r="B4278" s="71"/>
      <c r="C4278" s="71"/>
      <c r="D4278" s="3"/>
      <c r="E4278" s="3"/>
      <c r="F4278" s="3"/>
      <c r="G4278" s="69"/>
      <c r="H4278" s="3"/>
      <c r="I4278" s="3"/>
      <c r="J4278" s="3"/>
      <c r="K4278" s="3"/>
      <c r="L4278" s="3"/>
    </row>
    <row r="4279" spans="2:12" x14ac:dyDescent="0.2">
      <c r="B4279" s="71"/>
      <c r="C4279" s="71"/>
      <c r="D4279" s="3"/>
      <c r="E4279" s="3"/>
      <c r="F4279" s="3"/>
      <c r="G4279" s="69"/>
      <c r="H4279" s="3"/>
      <c r="I4279" s="3"/>
      <c r="J4279" s="3"/>
      <c r="K4279" s="3"/>
      <c r="L4279" s="3"/>
    </row>
    <row r="4280" spans="2:12" x14ac:dyDescent="0.2">
      <c r="B4280" s="71"/>
      <c r="C4280" s="71"/>
      <c r="D4280" s="3"/>
      <c r="E4280" s="3"/>
      <c r="F4280" s="3"/>
      <c r="G4280" s="69"/>
      <c r="H4280" s="3"/>
      <c r="I4280" s="3"/>
      <c r="J4280" s="3"/>
      <c r="K4280" s="3"/>
      <c r="L4280" s="3"/>
    </row>
    <row r="4281" spans="2:12" x14ac:dyDescent="0.2">
      <c r="B4281" s="71"/>
      <c r="C4281" s="71"/>
      <c r="D4281" s="3"/>
      <c r="E4281" s="3"/>
      <c r="F4281" s="3"/>
      <c r="G4281" s="69"/>
      <c r="H4281" s="3"/>
      <c r="I4281" s="3"/>
      <c r="J4281" s="3"/>
      <c r="K4281" s="3"/>
      <c r="L4281" s="3"/>
    </row>
    <row r="4282" spans="2:12" x14ac:dyDescent="0.2">
      <c r="B4282" s="71"/>
      <c r="C4282" s="71"/>
      <c r="D4282" s="3"/>
      <c r="E4282" s="3"/>
      <c r="F4282" s="3"/>
      <c r="G4282" s="69"/>
      <c r="H4282" s="3"/>
      <c r="I4282" s="3"/>
      <c r="J4282" s="3"/>
      <c r="K4282" s="3"/>
      <c r="L4282" s="3"/>
    </row>
    <row r="4283" spans="2:12" x14ac:dyDescent="0.2">
      <c r="B4283" s="71"/>
      <c r="C4283" s="71"/>
      <c r="D4283" s="3"/>
      <c r="E4283" s="3"/>
      <c r="F4283" s="3"/>
      <c r="G4283" s="69"/>
      <c r="H4283" s="3"/>
      <c r="I4283" s="3"/>
      <c r="J4283" s="3"/>
      <c r="K4283" s="3"/>
      <c r="L4283" s="3"/>
    </row>
    <row r="4284" spans="2:12" x14ac:dyDescent="0.2">
      <c r="B4284" s="71"/>
      <c r="C4284" s="71"/>
      <c r="D4284" s="3"/>
      <c r="E4284" s="3"/>
      <c r="F4284" s="3"/>
      <c r="G4284" s="69"/>
      <c r="H4284" s="3"/>
      <c r="I4284" s="3"/>
      <c r="J4284" s="3"/>
      <c r="K4284" s="3"/>
      <c r="L4284" s="3"/>
    </row>
    <row r="4285" spans="2:12" x14ac:dyDescent="0.2">
      <c r="B4285" s="71"/>
      <c r="C4285" s="71"/>
      <c r="D4285" s="3"/>
      <c r="E4285" s="3"/>
      <c r="F4285" s="3"/>
      <c r="G4285" s="69"/>
      <c r="H4285" s="3"/>
      <c r="I4285" s="3"/>
      <c r="J4285" s="3"/>
      <c r="K4285" s="3"/>
      <c r="L4285" s="3"/>
    </row>
    <row r="4286" spans="2:12" x14ac:dyDescent="0.2">
      <c r="B4286" s="71"/>
      <c r="C4286" s="71"/>
      <c r="D4286" s="3"/>
      <c r="E4286" s="3"/>
      <c r="F4286" s="3"/>
      <c r="G4286" s="69"/>
      <c r="H4286" s="3"/>
      <c r="I4286" s="3"/>
      <c r="J4286" s="3"/>
      <c r="K4286" s="3"/>
      <c r="L4286" s="3"/>
    </row>
    <row r="4287" spans="2:12" x14ac:dyDescent="0.2">
      <c r="B4287" s="71"/>
      <c r="C4287" s="71"/>
      <c r="D4287" s="3"/>
      <c r="E4287" s="3"/>
      <c r="F4287" s="3"/>
      <c r="G4287" s="69"/>
      <c r="H4287" s="3"/>
      <c r="I4287" s="3"/>
      <c r="J4287" s="3"/>
      <c r="K4287" s="3"/>
      <c r="L4287" s="3"/>
    </row>
    <row r="4288" spans="2:12" x14ac:dyDescent="0.2">
      <c r="B4288" s="71"/>
      <c r="C4288" s="71"/>
      <c r="D4288" s="3"/>
      <c r="E4288" s="3"/>
      <c r="F4288" s="3"/>
      <c r="G4288" s="69"/>
      <c r="H4288" s="3"/>
      <c r="I4288" s="3"/>
      <c r="J4288" s="3"/>
      <c r="K4288" s="3"/>
      <c r="L4288" s="3"/>
    </row>
    <row r="4289" spans="2:12" x14ac:dyDescent="0.2">
      <c r="B4289" s="71"/>
      <c r="C4289" s="71"/>
      <c r="D4289" s="3"/>
      <c r="E4289" s="3"/>
      <c r="F4289" s="3"/>
      <c r="G4289" s="69"/>
      <c r="H4289" s="3"/>
      <c r="I4289" s="3"/>
      <c r="J4289" s="3"/>
      <c r="K4289" s="3"/>
      <c r="L4289" s="3"/>
    </row>
    <row r="4290" spans="2:12" x14ac:dyDescent="0.2">
      <c r="B4290" s="71"/>
      <c r="C4290" s="71"/>
      <c r="D4290" s="3"/>
      <c r="E4290" s="3"/>
      <c r="F4290" s="3"/>
      <c r="G4290" s="69"/>
      <c r="H4290" s="3"/>
      <c r="I4290" s="3"/>
      <c r="J4290" s="3"/>
      <c r="K4290" s="3"/>
      <c r="L4290" s="3"/>
    </row>
    <row r="4291" spans="2:12" x14ac:dyDescent="0.2">
      <c r="B4291" s="71"/>
      <c r="C4291" s="71"/>
      <c r="D4291" s="3"/>
      <c r="E4291" s="3"/>
      <c r="F4291" s="3"/>
      <c r="G4291" s="69"/>
      <c r="H4291" s="3"/>
      <c r="I4291" s="3"/>
      <c r="J4291" s="3"/>
      <c r="K4291" s="3"/>
      <c r="L4291" s="3"/>
    </row>
    <row r="4292" spans="2:12" x14ac:dyDescent="0.2">
      <c r="B4292" s="71"/>
      <c r="C4292" s="71"/>
      <c r="D4292" s="3"/>
      <c r="E4292" s="3"/>
      <c r="F4292" s="3"/>
      <c r="G4292" s="69"/>
      <c r="H4292" s="3"/>
      <c r="I4292" s="3"/>
      <c r="J4292" s="3"/>
      <c r="K4292" s="3"/>
      <c r="L4292" s="3"/>
    </row>
    <row r="4293" spans="2:12" x14ac:dyDescent="0.2">
      <c r="B4293" s="71"/>
      <c r="C4293" s="71"/>
      <c r="D4293" s="3"/>
      <c r="E4293" s="3"/>
      <c r="F4293" s="3"/>
      <c r="G4293" s="69"/>
      <c r="H4293" s="3"/>
      <c r="I4293" s="3"/>
      <c r="J4293" s="3"/>
      <c r="K4293" s="3"/>
      <c r="L4293" s="3"/>
    </row>
    <row r="4294" spans="2:12" x14ac:dyDescent="0.2">
      <c r="B4294" s="71"/>
      <c r="C4294" s="71"/>
      <c r="D4294" s="3"/>
      <c r="E4294" s="3"/>
      <c r="F4294" s="3"/>
      <c r="G4294" s="69"/>
      <c r="H4294" s="3"/>
      <c r="I4294" s="3"/>
      <c r="J4294" s="3"/>
      <c r="K4294" s="3"/>
      <c r="L4294" s="3"/>
    </row>
    <row r="4295" spans="2:12" x14ac:dyDescent="0.2">
      <c r="B4295" s="71"/>
      <c r="C4295" s="71"/>
      <c r="D4295" s="3"/>
      <c r="E4295" s="3"/>
      <c r="F4295" s="3"/>
      <c r="G4295" s="69"/>
      <c r="H4295" s="3"/>
      <c r="I4295" s="3"/>
      <c r="J4295" s="3"/>
      <c r="K4295" s="3"/>
      <c r="L4295" s="3"/>
    </row>
    <row r="4296" spans="2:12" x14ac:dyDescent="0.2">
      <c r="B4296" s="71"/>
      <c r="C4296" s="71"/>
      <c r="D4296" s="3"/>
      <c r="E4296" s="3"/>
      <c r="F4296" s="3"/>
      <c r="G4296" s="69"/>
      <c r="H4296" s="3"/>
      <c r="I4296" s="3"/>
      <c r="J4296" s="3"/>
      <c r="K4296" s="3"/>
      <c r="L4296" s="3"/>
    </row>
    <row r="4297" spans="2:12" x14ac:dyDescent="0.2">
      <c r="B4297" s="71"/>
      <c r="C4297" s="71"/>
      <c r="D4297" s="3"/>
      <c r="E4297" s="3"/>
      <c r="F4297" s="3"/>
      <c r="G4297" s="69"/>
      <c r="H4297" s="3"/>
      <c r="I4297" s="3"/>
      <c r="J4297" s="3"/>
      <c r="K4297" s="3"/>
      <c r="L4297" s="3"/>
    </row>
    <row r="4298" spans="2:12" x14ac:dyDescent="0.2">
      <c r="B4298" s="71"/>
      <c r="C4298" s="71"/>
      <c r="D4298" s="3"/>
      <c r="E4298" s="3"/>
      <c r="F4298" s="3"/>
      <c r="G4298" s="69"/>
      <c r="H4298" s="3"/>
      <c r="I4298" s="3"/>
      <c r="J4298" s="3"/>
      <c r="K4298" s="3"/>
      <c r="L4298" s="3"/>
    </row>
    <row r="4299" spans="2:12" x14ac:dyDescent="0.2">
      <c r="B4299" s="71"/>
      <c r="C4299" s="71"/>
      <c r="D4299" s="3"/>
      <c r="E4299" s="3"/>
      <c r="F4299" s="3"/>
      <c r="G4299" s="69"/>
      <c r="H4299" s="3"/>
      <c r="I4299" s="3"/>
      <c r="J4299" s="3"/>
      <c r="K4299" s="3"/>
      <c r="L4299" s="3"/>
    </row>
    <row r="4300" spans="2:12" x14ac:dyDescent="0.2">
      <c r="B4300" s="71"/>
      <c r="C4300" s="71"/>
      <c r="D4300" s="3"/>
      <c r="E4300" s="3"/>
      <c r="F4300" s="3"/>
      <c r="G4300" s="69"/>
      <c r="H4300" s="3"/>
      <c r="I4300" s="3"/>
      <c r="J4300" s="3"/>
      <c r="K4300" s="3"/>
      <c r="L4300" s="3"/>
    </row>
    <row r="4301" spans="2:12" x14ac:dyDescent="0.2">
      <c r="B4301" s="71"/>
      <c r="C4301" s="71"/>
      <c r="D4301" s="3"/>
      <c r="E4301" s="3"/>
      <c r="F4301" s="3"/>
      <c r="G4301" s="69"/>
      <c r="H4301" s="3"/>
      <c r="I4301" s="3"/>
      <c r="J4301" s="3"/>
      <c r="K4301" s="3"/>
      <c r="L4301" s="3"/>
    </row>
    <row r="4302" spans="2:12" x14ac:dyDescent="0.2">
      <c r="B4302" s="71"/>
      <c r="C4302" s="71"/>
      <c r="D4302" s="3"/>
      <c r="E4302" s="3"/>
      <c r="F4302" s="3"/>
      <c r="G4302" s="69"/>
      <c r="H4302" s="3"/>
      <c r="I4302" s="3"/>
      <c r="J4302" s="3"/>
      <c r="K4302" s="3"/>
      <c r="L4302" s="3"/>
    </row>
    <row r="4303" spans="2:12" x14ac:dyDescent="0.2">
      <c r="B4303" s="71"/>
      <c r="C4303" s="71"/>
      <c r="D4303" s="3"/>
      <c r="E4303" s="3"/>
      <c r="F4303" s="3"/>
      <c r="G4303" s="69"/>
      <c r="H4303" s="3"/>
      <c r="I4303" s="3"/>
      <c r="J4303" s="3"/>
      <c r="K4303" s="3"/>
      <c r="L4303" s="3"/>
    </row>
    <row r="4304" spans="2:12" x14ac:dyDescent="0.2">
      <c r="B4304" s="71"/>
      <c r="C4304" s="71"/>
      <c r="D4304" s="3"/>
      <c r="E4304" s="3"/>
      <c r="F4304" s="3"/>
      <c r="G4304" s="69"/>
      <c r="H4304" s="3"/>
      <c r="I4304" s="3"/>
      <c r="J4304" s="3"/>
      <c r="K4304" s="3"/>
      <c r="L4304" s="3"/>
    </row>
    <row r="4305" spans="2:12" x14ac:dyDescent="0.2">
      <c r="B4305" s="71"/>
      <c r="C4305" s="71"/>
      <c r="D4305" s="3"/>
      <c r="E4305" s="3"/>
      <c r="F4305" s="3"/>
      <c r="G4305" s="69"/>
      <c r="H4305" s="3"/>
      <c r="I4305" s="3"/>
      <c r="J4305" s="3"/>
      <c r="K4305" s="3"/>
      <c r="L4305" s="3"/>
    </row>
    <row r="4306" spans="2:12" x14ac:dyDescent="0.2">
      <c r="B4306" s="71"/>
      <c r="C4306" s="71"/>
      <c r="D4306" s="3"/>
      <c r="E4306" s="3"/>
      <c r="F4306" s="3"/>
      <c r="G4306" s="69"/>
      <c r="H4306" s="3"/>
      <c r="I4306" s="3"/>
      <c r="J4306" s="3"/>
      <c r="K4306" s="3"/>
      <c r="L4306" s="3"/>
    </row>
    <row r="4307" spans="2:12" x14ac:dyDescent="0.2">
      <c r="B4307" s="71"/>
      <c r="C4307" s="71"/>
      <c r="D4307" s="3"/>
      <c r="E4307" s="3"/>
      <c r="F4307" s="3"/>
      <c r="G4307" s="69"/>
      <c r="H4307" s="3"/>
      <c r="I4307" s="3"/>
      <c r="J4307" s="3"/>
      <c r="K4307" s="3"/>
      <c r="L4307" s="3"/>
    </row>
    <row r="4308" spans="2:12" x14ac:dyDescent="0.2">
      <c r="B4308" s="71"/>
      <c r="C4308" s="71"/>
      <c r="D4308" s="3"/>
      <c r="E4308" s="3"/>
      <c r="F4308" s="3"/>
      <c r="G4308" s="69"/>
      <c r="H4308" s="3"/>
      <c r="I4308" s="3"/>
      <c r="J4308" s="3"/>
      <c r="K4308" s="3"/>
      <c r="L4308" s="3"/>
    </row>
    <row r="4309" spans="2:12" x14ac:dyDescent="0.2">
      <c r="B4309" s="71"/>
      <c r="C4309" s="71"/>
      <c r="D4309" s="3"/>
      <c r="E4309" s="3"/>
      <c r="F4309" s="3"/>
      <c r="G4309" s="69"/>
      <c r="H4309" s="3"/>
      <c r="I4309" s="3"/>
      <c r="J4309" s="3"/>
      <c r="K4309" s="3"/>
      <c r="L4309" s="3"/>
    </row>
    <row r="4310" spans="2:12" x14ac:dyDescent="0.2">
      <c r="B4310" s="71"/>
      <c r="C4310" s="71"/>
      <c r="D4310" s="3"/>
      <c r="E4310" s="3"/>
      <c r="F4310" s="3"/>
      <c r="G4310" s="69"/>
      <c r="H4310" s="3"/>
      <c r="I4310" s="3"/>
      <c r="J4310" s="3"/>
      <c r="K4310" s="3"/>
      <c r="L4310" s="3"/>
    </row>
    <row r="4311" spans="2:12" x14ac:dyDescent="0.2">
      <c r="B4311" s="71"/>
      <c r="C4311" s="71"/>
      <c r="D4311" s="3"/>
      <c r="E4311" s="3"/>
      <c r="F4311" s="3"/>
      <c r="G4311" s="69"/>
      <c r="H4311" s="3"/>
      <c r="I4311" s="3"/>
      <c r="J4311" s="3"/>
      <c r="K4311" s="3"/>
      <c r="L4311" s="3"/>
    </row>
    <row r="4312" spans="2:12" x14ac:dyDescent="0.2">
      <c r="B4312" s="71"/>
      <c r="C4312" s="71"/>
      <c r="D4312" s="3"/>
      <c r="E4312" s="3"/>
      <c r="F4312" s="3"/>
      <c r="G4312" s="69"/>
      <c r="H4312" s="3"/>
      <c r="I4312" s="3"/>
      <c r="J4312" s="3"/>
      <c r="K4312" s="3"/>
      <c r="L4312" s="3"/>
    </row>
    <row r="4313" spans="2:12" x14ac:dyDescent="0.2">
      <c r="B4313" s="71"/>
      <c r="C4313" s="71"/>
      <c r="D4313" s="3"/>
      <c r="E4313" s="3"/>
      <c r="F4313" s="3"/>
      <c r="G4313" s="69"/>
      <c r="H4313" s="3"/>
      <c r="I4313" s="3"/>
      <c r="J4313" s="3"/>
      <c r="K4313" s="3"/>
      <c r="L4313" s="3"/>
    </row>
    <row r="4314" spans="2:12" x14ac:dyDescent="0.2">
      <c r="B4314" s="71"/>
      <c r="C4314" s="71"/>
      <c r="D4314" s="3"/>
      <c r="E4314" s="3"/>
      <c r="F4314" s="3"/>
      <c r="G4314" s="69"/>
      <c r="H4314" s="3"/>
      <c r="I4314" s="3"/>
      <c r="J4314" s="3"/>
      <c r="K4314" s="3"/>
      <c r="L4314" s="3"/>
    </row>
    <row r="4315" spans="2:12" x14ac:dyDescent="0.2">
      <c r="B4315" s="71"/>
      <c r="C4315" s="71"/>
      <c r="D4315" s="3"/>
      <c r="E4315" s="3"/>
      <c r="F4315" s="3"/>
      <c r="G4315" s="69"/>
      <c r="H4315" s="3"/>
      <c r="I4315" s="3"/>
      <c r="J4315" s="3"/>
      <c r="K4315" s="3"/>
      <c r="L4315" s="3"/>
    </row>
    <row r="4316" spans="2:12" x14ac:dyDescent="0.2">
      <c r="B4316" s="71"/>
      <c r="C4316" s="71"/>
      <c r="D4316" s="3"/>
      <c r="E4316" s="3"/>
      <c r="F4316" s="3"/>
      <c r="G4316" s="69"/>
      <c r="H4316" s="3"/>
      <c r="I4316" s="3"/>
      <c r="J4316" s="3"/>
      <c r="K4316" s="3"/>
      <c r="L4316" s="3"/>
    </row>
    <row r="4317" spans="2:12" x14ac:dyDescent="0.2">
      <c r="B4317" s="71"/>
      <c r="C4317" s="71"/>
      <c r="D4317" s="3"/>
      <c r="E4317" s="3"/>
      <c r="F4317" s="3"/>
      <c r="G4317" s="69"/>
      <c r="H4317" s="3"/>
      <c r="I4317" s="3"/>
      <c r="J4317" s="3"/>
      <c r="K4317" s="3"/>
      <c r="L4317" s="3"/>
    </row>
    <row r="4318" spans="2:12" x14ac:dyDescent="0.2">
      <c r="B4318" s="71"/>
      <c r="C4318" s="71"/>
      <c r="D4318" s="3"/>
      <c r="E4318" s="3"/>
      <c r="F4318" s="3"/>
      <c r="G4318" s="69"/>
      <c r="H4318" s="3"/>
      <c r="I4318" s="3"/>
      <c r="J4318" s="3"/>
      <c r="K4318" s="3"/>
      <c r="L4318" s="3"/>
    </row>
    <row r="4319" spans="2:12" x14ac:dyDescent="0.2">
      <c r="B4319" s="71"/>
      <c r="C4319" s="71"/>
      <c r="D4319" s="3"/>
      <c r="E4319" s="3"/>
      <c r="F4319" s="3"/>
      <c r="G4319" s="69"/>
      <c r="H4319" s="3"/>
      <c r="I4319" s="3"/>
      <c r="J4319" s="3"/>
      <c r="K4319" s="3"/>
      <c r="L4319" s="3"/>
    </row>
    <row r="4320" spans="2:12" x14ac:dyDescent="0.2">
      <c r="B4320" s="71"/>
      <c r="C4320" s="71"/>
      <c r="D4320" s="3"/>
      <c r="E4320" s="3"/>
      <c r="F4320" s="3"/>
      <c r="G4320" s="69"/>
      <c r="H4320" s="3"/>
      <c r="I4320" s="3"/>
      <c r="J4320" s="3"/>
      <c r="K4320" s="3"/>
      <c r="L4320" s="3"/>
    </row>
    <row r="4321" spans="2:12" x14ac:dyDescent="0.2">
      <c r="B4321" s="71"/>
      <c r="C4321" s="71"/>
      <c r="D4321" s="3"/>
      <c r="E4321" s="3"/>
      <c r="F4321" s="3"/>
      <c r="G4321" s="69"/>
      <c r="H4321" s="3"/>
      <c r="I4321" s="3"/>
      <c r="J4321" s="3"/>
      <c r="K4321" s="3"/>
      <c r="L4321" s="3"/>
    </row>
    <row r="4322" spans="2:12" x14ac:dyDescent="0.2">
      <c r="B4322" s="71"/>
      <c r="C4322" s="71"/>
      <c r="D4322" s="3"/>
      <c r="E4322" s="3"/>
      <c r="F4322" s="3"/>
      <c r="G4322" s="69"/>
      <c r="H4322" s="3"/>
      <c r="I4322" s="3"/>
      <c r="J4322" s="3"/>
      <c r="K4322" s="3"/>
      <c r="L4322" s="3"/>
    </row>
    <row r="4323" spans="2:12" x14ac:dyDescent="0.2">
      <c r="B4323" s="71"/>
      <c r="C4323" s="71"/>
      <c r="D4323" s="3"/>
      <c r="E4323" s="3"/>
      <c r="F4323" s="3"/>
      <c r="G4323" s="69"/>
      <c r="H4323" s="3"/>
      <c r="I4323" s="3"/>
      <c r="J4323" s="3"/>
      <c r="K4323" s="3"/>
      <c r="L4323" s="3"/>
    </row>
    <row r="4324" spans="2:12" x14ac:dyDescent="0.2">
      <c r="B4324" s="71"/>
      <c r="C4324" s="71"/>
      <c r="D4324" s="3"/>
      <c r="E4324" s="3"/>
      <c r="F4324" s="3"/>
      <c r="G4324" s="69"/>
      <c r="H4324" s="3"/>
      <c r="I4324" s="3"/>
      <c r="J4324" s="3"/>
      <c r="K4324" s="3"/>
      <c r="L4324" s="3"/>
    </row>
    <row r="4325" spans="2:12" x14ac:dyDescent="0.2">
      <c r="B4325" s="71"/>
      <c r="C4325" s="71"/>
      <c r="D4325" s="3"/>
      <c r="E4325" s="3"/>
      <c r="F4325" s="3"/>
      <c r="G4325" s="69"/>
      <c r="H4325" s="3"/>
      <c r="I4325" s="3"/>
      <c r="J4325" s="3"/>
      <c r="K4325" s="3"/>
      <c r="L4325" s="3"/>
    </row>
    <row r="4326" spans="2:12" x14ac:dyDescent="0.2">
      <c r="B4326" s="71"/>
      <c r="C4326" s="71"/>
      <c r="D4326" s="3"/>
      <c r="E4326" s="3"/>
      <c r="F4326" s="3"/>
      <c r="G4326" s="69"/>
      <c r="H4326" s="3"/>
      <c r="I4326" s="3"/>
      <c r="J4326" s="3"/>
      <c r="K4326" s="3"/>
      <c r="L4326" s="3"/>
    </row>
    <row r="4327" spans="2:12" x14ac:dyDescent="0.2">
      <c r="B4327" s="71"/>
      <c r="C4327" s="71"/>
      <c r="D4327" s="3"/>
      <c r="E4327" s="3"/>
      <c r="F4327" s="3"/>
      <c r="G4327" s="69"/>
      <c r="H4327" s="3"/>
      <c r="I4327" s="3"/>
      <c r="J4327" s="3"/>
      <c r="K4327" s="3"/>
      <c r="L4327" s="3"/>
    </row>
    <row r="4328" spans="2:12" x14ac:dyDescent="0.2">
      <c r="B4328" s="71"/>
      <c r="C4328" s="71"/>
      <c r="D4328" s="3"/>
      <c r="E4328" s="3"/>
      <c r="F4328" s="3"/>
      <c r="G4328" s="69"/>
      <c r="H4328" s="3"/>
      <c r="I4328" s="3"/>
      <c r="J4328" s="3"/>
      <c r="K4328" s="3"/>
      <c r="L4328" s="3"/>
    </row>
    <row r="4329" spans="2:12" x14ac:dyDescent="0.2">
      <c r="B4329" s="71"/>
      <c r="C4329" s="71"/>
      <c r="D4329" s="3"/>
      <c r="E4329" s="3"/>
      <c r="F4329" s="3"/>
      <c r="G4329" s="69"/>
      <c r="H4329" s="3"/>
      <c r="I4329" s="3"/>
      <c r="J4329" s="3"/>
      <c r="K4329" s="3"/>
      <c r="L4329" s="3"/>
    </row>
    <row r="4330" spans="2:12" x14ac:dyDescent="0.2">
      <c r="B4330" s="71"/>
      <c r="C4330" s="71"/>
      <c r="D4330" s="3"/>
      <c r="E4330" s="3"/>
      <c r="F4330" s="3"/>
      <c r="G4330" s="69"/>
      <c r="H4330" s="3"/>
      <c r="I4330" s="3"/>
      <c r="J4330" s="3"/>
      <c r="K4330" s="3"/>
      <c r="L4330" s="3"/>
    </row>
    <row r="4331" spans="2:12" x14ac:dyDescent="0.2">
      <c r="B4331" s="71"/>
      <c r="C4331" s="71"/>
      <c r="D4331" s="3"/>
      <c r="E4331" s="3"/>
      <c r="F4331" s="3"/>
      <c r="G4331" s="69"/>
      <c r="H4331" s="3"/>
      <c r="I4331" s="3"/>
      <c r="J4331" s="3"/>
      <c r="K4331" s="3"/>
      <c r="L4331" s="3"/>
    </row>
    <row r="4332" spans="2:12" x14ac:dyDescent="0.2">
      <c r="B4332" s="71"/>
      <c r="C4332" s="71"/>
      <c r="D4332" s="3"/>
      <c r="E4332" s="3"/>
      <c r="F4332" s="3"/>
      <c r="G4332" s="69"/>
      <c r="H4332" s="3"/>
      <c r="I4332" s="3"/>
      <c r="J4332" s="3"/>
      <c r="K4332" s="3"/>
      <c r="L4332" s="3"/>
    </row>
    <row r="4333" spans="2:12" x14ac:dyDescent="0.2">
      <c r="B4333" s="71"/>
      <c r="C4333" s="71"/>
      <c r="D4333" s="3"/>
      <c r="E4333" s="3"/>
      <c r="F4333" s="3"/>
      <c r="G4333" s="69"/>
      <c r="H4333" s="3"/>
      <c r="I4333" s="3"/>
      <c r="J4333" s="3"/>
      <c r="K4333" s="3"/>
      <c r="L4333" s="3"/>
    </row>
    <row r="4334" spans="2:12" x14ac:dyDescent="0.2">
      <c r="B4334" s="71"/>
      <c r="C4334" s="71"/>
      <c r="D4334" s="3"/>
      <c r="E4334" s="3"/>
      <c r="F4334" s="3"/>
      <c r="G4334" s="69"/>
      <c r="H4334" s="3"/>
      <c r="I4334" s="3"/>
      <c r="J4334" s="3"/>
      <c r="K4334" s="3"/>
      <c r="L4334" s="3"/>
    </row>
    <row r="4335" spans="2:12" x14ac:dyDescent="0.2">
      <c r="B4335" s="71"/>
      <c r="C4335" s="71"/>
      <c r="D4335" s="3"/>
      <c r="E4335" s="3"/>
      <c r="F4335" s="3"/>
      <c r="G4335" s="69"/>
      <c r="H4335" s="3"/>
      <c r="I4335" s="3"/>
      <c r="J4335" s="3"/>
      <c r="K4335" s="3"/>
      <c r="L4335" s="3"/>
    </row>
    <row r="4336" spans="2:12" x14ac:dyDescent="0.2">
      <c r="B4336" s="71"/>
      <c r="C4336" s="71"/>
      <c r="D4336" s="3"/>
      <c r="E4336" s="3"/>
      <c r="F4336" s="3"/>
      <c r="G4336" s="69"/>
      <c r="H4336" s="3"/>
      <c r="I4336" s="3"/>
      <c r="J4336" s="3"/>
      <c r="K4336" s="3"/>
      <c r="L4336" s="3"/>
    </row>
    <row r="4337" spans="2:12" x14ac:dyDescent="0.2">
      <c r="B4337" s="71"/>
      <c r="C4337" s="71"/>
      <c r="D4337" s="3"/>
      <c r="E4337" s="3"/>
      <c r="F4337" s="3"/>
      <c r="G4337" s="69"/>
      <c r="H4337" s="3"/>
      <c r="I4337" s="3"/>
      <c r="J4337" s="3"/>
      <c r="K4337" s="3"/>
      <c r="L4337" s="3"/>
    </row>
    <row r="4338" spans="2:12" x14ac:dyDescent="0.2">
      <c r="B4338" s="71"/>
      <c r="C4338" s="71"/>
      <c r="D4338" s="3"/>
      <c r="E4338" s="3"/>
      <c r="F4338" s="3"/>
      <c r="G4338" s="69"/>
      <c r="H4338" s="3"/>
      <c r="I4338" s="3"/>
      <c r="J4338" s="3"/>
      <c r="K4338" s="3"/>
      <c r="L4338" s="3"/>
    </row>
    <row r="4339" spans="2:12" x14ac:dyDescent="0.2">
      <c r="B4339" s="71"/>
      <c r="C4339" s="71"/>
      <c r="D4339" s="3"/>
      <c r="E4339" s="3"/>
      <c r="F4339" s="3"/>
      <c r="G4339" s="69"/>
      <c r="H4339" s="3"/>
      <c r="I4339" s="3"/>
      <c r="J4339" s="3"/>
      <c r="K4339" s="3"/>
      <c r="L4339" s="3"/>
    </row>
    <row r="4340" spans="2:12" x14ac:dyDescent="0.2">
      <c r="B4340" s="71"/>
      <c r="C4340" s="71"/>
      <c r="D4340" s="3"/>
      <c r="E4340" s="3"/>
      <c r="F4340" s="3"/>
      <c r="G4340" s="69"/>
      <c r="H4340" s="3"/>
      <c r="I4340" s="3"/>
      <c r="J4340" s="3"/>
      <c r="K4340" s="3"/>
      <c r="L4340" s="3"/>
    </row>
    <row r="4341" spans="2:12" x14ac:dyDescent="0.2">
      <c r="B4341" s="71"/>
      <c r="C4341" s="71"/>
      <c r="D4341" s="3"/>
      <c r="E4341" s="3"/>
      <c r="F4341" s="3"/>
      <c r="G4341" s="69"/>
      <c r="H4341" s="3"/>
      <c r="I4341" s="3"/>
      <c r="J4341" s="3"/>
      <c r="K4341" s="3"/>
      <c r="L4341" s="3"/>
    </row>
    <row r="4342" spans="2:12" x14ac:dyDescent="0.2">
      <c r="B4342" s="71"/>
      <c r="C4342" s="71"/>
      <c r="D4342" s="3"/>
      <c r="E4342" s="3"/>
      <c r="F4342" s="3"/>
      <c r="G4342" s="69"/>
      <c r="H4342" s="3"/>
      <c r="I4342" s="3"/>
      <c r="J4342" s="3"/>
      <c r="K4342" s="3"/>
      <c r="L4342" s="3"/>
    </row>
    <row r="4343" spans="2:12" x14ac:dyDescent="0.2">
      <c r="B4343" s="71"/>
      <c r="C4343" s="71"/>
      <c r="D4343" s="3"/>
      <c r="E4343" s="3"/>
      <c r="F4343" s="3"/>
      <c r="G4343" s="69"/>
      <c r="H4343" s="3"/>
      <c r="I4343" s="3"/>
      <c r="J4343" s="3"/>
      <c r="K4343" s="3"/>
      <c r="L4343" s="3"/>
    </row>
    <row r="4344" spans="2:12" x14ac:dyDescent="0.2">
      <c r="B4344" s="71"/>
      <c r="C4344" s="71"/>
      <c r="D4344" s="3"/>
      <c r="E4344" s="3"/>
      <c r="F4344" s="3"/>
      <c r="G4344" s="69"/>
      <c r="H4344" s="3"/>
      <c r="I4344" s="3"/>
      <c r="J4344" s="3"/>
      <c r="K4344" s="3"/>
      <c r="L4344" s="3"/>
    </row>
    <row r="4345" spans="2:12" x14ac:dyDescent="0.2">
      <c r="B4345" s="71"/>
      <c r="C4345" s="71"/>
      <c r="D4345" s="3"/>
      <c r="E4345" s="3"/>
      <c r="F4345" s="3"/>
      <c r="G4345" s="69"/>
      <c r="H4345" s="3"/>
      <c r="I4345" s="3"/>
      <c r="J4345" s="3"/>
      <c r="K4345" s="3"/>
      <c r="L4345" s="3"/>
    </row>
    <row r="4346" spans="2:12" x14ac:dyDescent="0.2">
      <c r="B4346" s="71"/>
      <c r="C4346" s="71"/>
      <c r="D4346" s="3"/>
      <c r="E4346" s="3"/>
      <c r="F4346" s="3"/>
      <c r="G4346" s="69"/>
      <c r="H4346" s="3"/>
      <c r="I4346" s="3"/>
      <c r="J4346" s="3"/>
      <c r="K4346" s="3"/>
      <c r="L4346" s="3"/>
    </row>
    <row r="4347" spans="2:12" x14ac:dyDescent="0.2">
      <c r="B4347" s="71"/>
      <c r="C4347" s="71"/>
      <c r="D4347" s="3"/>
      <c r="E4347" s="3"/>
      <c r="F4347" s="3"/>
      <c r="G4347" s="69"/>
      <c r="H4347" s="3"/>
      <c r="I4347" s="3"/>
      <c r="J4347" s="3"/>
      <c r="K4347" s="3"/>
      <c r="L4347" s="3"/>
    </row>
    <row r="4348" spans="2:12" x14ac:dyDescent="0.2">
      <c r="B4348" s="71"/>
      <c r="C4348" s="71"/>
      <c r="D4348" s="3"/>
      <c r="E4348" s="3"/>
      <c r="F4348" s="3"/>
      <c r="G4348" s="69"/>
      <c r="H4348" s="3"/>
      <c r="I4348" s="3"/>
      <c r="J4348" s="3"/>
      <c r="K4348" s="3"/>
      <c r="L4348" s="3"/>
    </row>
    <row r="4349" spans="2:12" x14ac:dyDescent="0.2">
      <c r="B4349" s="71"/>
      <c r="C4349" s="71"/>
      <c r="D4349" s="3"/>
      <c r="E4349" s="3"/>
      <c r="F4349" s="3"/>
      <c r="G4349" s="69"/>
      <c r="H4349" s="3"/>
      <c r="I4349" s="3"/>
      <c r="J4349" s="3"/>
      <c r="K4349" s="3"/>
      <c r="L4349" s="3"/>
    </row>
    <row r="4350" spans="2:12" x14ac:dyDescent="0.2">
      <c r="B4350" s="71"/>
      <c r="C4350" s="71"/>
      <c r="D4350" s="3"/>
      <c r="E4350" s="3"/>
      <c r="F4350" s="3"/>
      <c r="G4350" s="69"/>
      <c r="H4350" s="3"/>
      <c r="I4350" s="3"/>
      <c r="J4350" s="3"/>
      <c r="K4350" s="3"/>
      <c r="L4350" s="3"/>
    </row>
    <row r="4351" spans="2:12" x14ac:dyDescent="0.2">
      <c r="B4351" s="71"/>
      <c r="C4351" s="71"/>
      <c r="D4351" s="3"/>
      <c r="E4351" s="3"/>
      <c r="F4351" s="3"/>
      <c r="G4351" s="69"/>
      <c r="H4351" s="3"/>
      <c r="I4351" s="3"/>
      <c r="J4351" s="3"/>
      <c r="K4351" s="3"/>
      <c r="L4351" s="3"/>
    </row>
    <row r="4352" spans="2:12" x14ac:dyDescent="0.2">
      <c r="B4352" s="71"/>
      <c r="C4352" s="71"/>
      <c r="D4352" s="3"/>
      <c r="E4352" s="3"/>
      <c r="F4352" s="3"/>
      <c r="G4352" s="69"/>
      <c r="H4352" s="3"/>
      <c r="I4352" s="3"/>
      <c r="J4352" s="3"/>
      <c r="K4352" s="3"/>
      <c r="L4352" s="3"/>
    </row>
    <row r="4353" spans="2:12" x14ac:dyDescent="0.2">
      <c r="B4353" s="71"/>
      <c r="C4353" s="71"/>
      <c r="D4353" s="3"/>
      <c r="E4353" s="3"/>
      <c r="F4353" s="3"/>
      <c r="G4353" s="69"/>
      <c r="H4353" s="3"/>
      <c r="I4353" s="3"/>
      <c r="J4353" s="3"/>
      <c r="K4353" s="3"/>
      <c r="L4353" s="3"/>
    </row>
    <row r="4354" spans="2:12" x14ac:dyDescent="0.2">
      <c r="B4354" s="71"/>
      <c r="C4354" s="71"/>
      <c r="D4354" s="3"/>
      <c r="E4354" s="3"/>
      <c r="F4354" s="3"/>
      <c r="G4354" s="69"/>
      <c r="H4354" s="3"/>
      <c r="I4354" s="3"/>
      <c r="J4354" s="3"/>
      <c r="K4354" s="3"/>
      <c r="L4354" s="3"/>
    </row>
    <row r="4355" spans="2:12" x14ac:dyDescent="0.2">
      <c r="B4355" s="71"/>
      <c r="C4355" s="71"/>
      <c r="D4355" s="3"/>
      <c r="E4355" s="3"/>
      <c r="F4355" s="3"/>
      <c r="G4355" s="69"/>
      <c r="H4355" s="3"/>
      <c r="I4355" s="3"/>
      <c r="J4355" s="3"/>
      <c r="K4355" s="3"/>
      <c r="L4355" s="3"/>
    </row>
    <row r="4356" spans="2:12" x14ac:dyDescent="0.2">
      <c r="B4356" s="71"/>
      <c r="C4356" s="71"/>
      <c r="D4356" s="3"/>
      <c r="E4356" s="3"/>
      <c r="F4356" s="3"/>
      <c r="G4356" s="69"/>
      <c r="H4356" s="3"/>
      <c r="I4356" s="3"/>
      <c r="J4356" s="3"/>
      <c r="K4356" s="3"/>
      <c r="L4356" s="3"/>
    </row>
    <row r="4357" spans="2:12" x14ac:dyDescent="0.2">
      <c r="B4357" s="71"/>
      <c r="C4357" s="71"/>
      <c r="D4357" s="3"/>
      <c r="E4357" s="3"/>
      <c r="F4357" s="3"/>
      <c r="G4357" s="69"/>
      <c r="H4357" s="3"/>
      <c r="I4357" s="3"/>
      <c r="J4357" s="3"/>
      <c r="K4357" s="3"/>
      <c r="L4357" s="3"/>
    </row>
    <row r="4358" spans="2:12" x14ac:dyDescent="0.2">
      <c r="B4358" s="71"/>
      <c r="C4358" s="71"/>
      <c r="D4358" s="3"/>
      <c r="E4358" s="3"/>
      <c r="F4358" s="3"/>
      <c r="G4358" s="69"/>
      <c r="H4358" s="3"/>
      <c r="I4358" s="3"/>
      <c r="J4358" s="3"/>
      <c r="K4358" s="3"/>
      <c r="L4358" s="3"/>
    </row>
    <row r="4359" spans="2:12" x14ac:dyDescent="0.2">
      <c r="B4359" s="71"/>
      <c r="C4359" s="71"/>
      <c r="D4359" s="3"/>
      <c r="E4359" s="3"/>
      <c r="F4359" s="3"/>
      <c r="G4359" s="69"/>
      <c r="H4359" s="3"/>
      <c r="I4359" s="3"/>
      <c r="J4359" s="3"/>
      <c r="K4359" s="3"/>
      <c r="L4359" s="3"/>
    </row>
    <row r="4360" spans="2:12" x14ac:dyDescent="0.2">
      <c r="B4360" s="71"/>
      <c r="C4360" s="71"/>
      <c r="D4360" s="3"/>
      <c r="E4360" s="3"/>
      <c r="F4360" s="3"/>
      <c r="G4360" s="69"/>
      <c r="H4360" s="3"/>
      <c r="I4360" s="3"/>
      <c r="J4360" s="3"/>
      <c r="K4360" s="3"/>
      <c r="L4360" s="3"/>
    </row>
    <row r="4361" spans="2:12" x14ac:dyDescent="0.2">
      <c r="B4361" s="71"/>
      <c r="C4361" s="71"/>
      <c r="D4361" s="3"/>
      <c r="E4361" s="3"/>
      <c r="F4361" s="3"/>
      <c r="G4361" s="69"/>
      <c r="H4361" s="3"/>
      <c r="I4361" s="3"/>
      <c r="J4361" s="3"/>
      <c r="K4361" s="3"/>
      <c r="L4361" s="3"/>
    </row>
    <row r="4362" spans="2:12" x14ac:dyDescent="0.2">
      <c r="B4362" s="71"/>
      <c r="C4362" s="71"/>
      <c r="D4362" s="3"/>
      <c r="E4362" s="3"/>
      <c r="F4362" s="3"/>
      <c r="G4362" s="69"/>
      <c r="H4362" s="3"/>
      <c r="I4362" s="3"/>
      <c r="J4362" s="3"/>
      <c r="K4362" s="3"/>
      <c r="L4362" s="3"/>
    </row>
    <row r="4363" spans="2:12" x14ac:dyDescent="0.2">
      <c r="B4363" s="71"/>
      <c r="C4363" s="71"/>
      <c r="D4363" s="3"/>
      <c r="E4363" s="3"/>
      <c r="F4363" s="3"/>
      <c r="G4363" s="69"/>
      <c r="H4363" s="3"/>
      <c r="I4363" s="3"/>
      <c r="J4363" s="3"/>
      <c r="K4363" s="3"/>
      <c r="L4363" s="3"/>
    </row>
    <row r="4364" spans="2:12" x14ac:dyDescent="0.2">
      <c r="B4364" s="71"/>
      <c r="C4364" s="71"/>
      <c r="D4364" s="3"/>
      <c r="E4364" s="3"/>
      <c r="F4364" s="3"/>
      <c r="G4364" s="69"/>
      <c r="H4364" s="3"/>
      <c r="I4364" s="3"/>
      <c r="J4364" s="3"/>
      <c r="K4364" s="3"/>
      <c r="L4364" s="3"/>
    </row>
    <row r="4365" spans="2:12" x14ac:dyDescent="0.2">
      <c r="B4365" s="71"/>
      <c r="C4365" s="71"/>
      <c r="D4365" s="3"/>
      <c r="E4365" s="3"/>
      <c r="F4365" s="3"/>
      <c r="G4365" s="69"/>
      <c r="H4365" s="3"/>
      <c r="I4365" s="3"/>
      <c r="J4365" s="3"/>
      <c r="K4365" s="3"/>
      <c r="L4365" s="3"/>
    </row>
    <row r="4366" spans="2:12" x14ac:dyDescent="0.2">
      <c r="B4366" s="71"/>
      <c r="C4366" s="71"/>
      <c r="D4366" s="3"/>
      <c r="E4366" s="3"/>
      <c r="F4366" s="3"/>
      <c r="G4366" s="69"/>
      <c r="H4366" s="3"/>
      <c r="I4366" s="3"/>
      <c r="J4366" s="3"/>
      <c r="K4366" s="3"/>
      <c r="L4366" s="3"/>
    </row>
    <row r="4367" spans="2:12" x14ac:dyDescent="0.2">
      <c r="B4367" s="71"/>
      <c r="C4367" s="71"/>
      <c r="D4367" s="3"/>
      <c r="E4367" s="3"/>
      <c r="F4367" s="3"/>
      <c r="G4367" s="69"/>
      <c r="H4367" s="3"/>
      <c r="I4367" s="3"/>
      <c r="J4367" s="3"/>
      <c r="K4367" s="3"/>
      <c r="L4367" s="3"/>
    </row>
    <row r="4368" spans="2:12" x14ac:dyDescent="0.2">
      <c r="B4368" s="71"/>
      <c r="C4368" s="71"/>
      <c r="D4368" s="3"/>
      <c r="E4368" s="3"/>
      <c r="F4368" s="3"/>
      <c r="G4368" s="69"/>
      <c r="H4368" s="3"/>
      <c r="I4368" s="3"/>
      <c r="J4368" s="3"/>
      <c r="K4368" s="3"/>
      <c r="L4368" s="3"/>
    </row>
    <row r="4369" spans="2:12" x14ac:dyDescent="0.2">
      <c r="B4369" s="71"/>
      <c r="C4369" s="71"/>
      <c r="D4369" s="3"/>
      <c r="E4369" s="3"/>
      <c r="F4369" s="3"/>
      <c r="G4369" s="69"/>
      <c r="H4369" s="3"/>
      <c r="I4369" s="3"/>
      <c r="J4369" s="3"/>
      <c r="K4369" s="3"/>
      <c r="L4369" s="3"/>
    </row>
    <row r="4370" spans="2:12" x14ac:dyDescent="0.2">
      <c r="B4370" s="71"/>
      <c r="C4370" s="71"/>
      <c r="D4370" s="3"/>
      <c r="E4370" s="3"/>
      <c r="F4370" s="3"/>
      <c r="G4370" s="69"/>
      <c r="H4370" s="3"/>
      <c r="I4370" s="3"/>
      <c r="J4370" s="3"/>
      <c r="K4370" s="3"/>
      <c r="L4370" s="3"/>
    </row>
    <row r="4371" spans="2:12" x14ac:dyDescent="0.2">
      <c r="B4371" s="71"/>
      <c r="C4371" s="71"/>
      <c r="D4371" s="3"/>
      <c r="E4371" s="3"/>
      <c r="F4371" s="3"/>
      <c r="G4371" s="69"/>
      <c r="H4371" s="3"/>
      <c r="I4371" s="3"/>
      <c r="J4371" s="3"/>
      <c r="K4371" s="3"/>
      <c r="L4371" s="3"/>
    </row>
    <row r="4372" spans="2:12" x14ac:dyDescent="0.2">
      <c r="B4372" s="71"/>
      <c r="C4372" s="71"/>
      <c r="D4372" s="3"/>
      <c r="E4372" s="3"/>
      <c r="F4372" s="3"/>
      <c r="G4372" s="69"/>
      <c r="H4372" s="3"/>
      <c r="I4372" s="3"/>
      <c r="J4372" s="3"/>
      <c r="K4372" s="3"/>
      <c r="L4372" s="3"/>
    </row>
    <row r="4373" spans="2:12" x14ac:dyDescent="0.2">
      <c r="B4373" s="71"/>
      <c r="C4373" s="71"/>
      <c r="D4373" s="3"/>
      <c r="E4373" s="3"/>
      <c r="F4373" s="3"/>
      <c r="G4373" s="69"/>
      <c r="H4373" s="3"/>
      <c r="I4373" s="3"/>
      <c r="J4373" s="3"/>
      <c r="K4373" s="3"/>
      <c r="L4373" s="3"/>
    </row>
    <row r="4374" spans="2:12" x14ac:dyDescent="0.2">
      <c r="B4374" s="71"/>
      <c r="C4374" s="71"/>
      <c r="D4374" s="3"/>
      <c r="E4374" s="3"/>
      <c r="F4374" s="3"/>
      <c r="G4374" s="69"/>
      <c r="H4374" s="3"/>
      <c r="I4374" s="3"/>
      <c r="J4374" s="3"/>
      <c r="K4374" s="3"/>
      <c r="L4374" s="3"/>
    </row>
    <row r="4375" spans="2:12" x14ac:dyDescent="0.2">
      <c r="B4375" s="71"/>
      <c r="C4375" s="71"/>
      <c r="D4375" s="3"/>
      <c r="E4375" s="3"/>
      <c r="F4375" s="3"/>
      <c r="G4375" s="69"/>
      <c r="H4375" s="3"/>
      <c r="I4375" s="3"/>
      <c r="J4375" s="3"/>
      <c r="K4375" s="3"/>
      <c r="L4375" s="3"/>
    </row>
    <row r="4376" spans="2:12" x14ac:dyDescent="0.2">
      <c r="B4376" s="71"/>
      <c r="C4376" s="71"/>
      <c r="D4376" s="3"/>
      <c r="E4376" s="3"/>
      <c r="F4376" s="3"/>
      <c r="G4376" s="69"/>
      <c r="H4376" s="3"/>
      <c r="I4376" s="3"/>
      <c r="J4376" s="3"/>
      <c r="K4376" s="3"/>
      <c r="L4376" s="3"/>
    </row>
    <row r="4377" spans="2:12" x14ac:dyDescent="0.2">
      <c r="B4377" s="71"/>
      <c r="C4377" s="71"/>
      <c r="D4377" s="3"/>
      <c r="E4377" s="3"/>
      <c r="F4377" s="3"/>
      <c r="G4377" s="69"/>
      <c r="H4377" s="3"/>
      <c r="I4377" s="3"/>
      <c r="J4377" s="3"/>
      <c r="K4377" s="3"/>
      <c r="L4377" s="3"/>
    </row>
    <row r="4378" spans="2:12" x14ac:dyDescent="0.2">
      <c r="B4378" s="71"/>
      <c r="C4378" s="71"/>
      <c r="D4378" s="3"/>
      <c r="E4378" s="3"/>
      <c r="F4378" s="3"/>
      <c r="G4378" s="69"/>
      <c r="H4378" s="3"/>
      <c r="I4378" s="3"/>
      <c r="J4378" s="3"/>
      <c r="K4378" s="3"/>
      <c r="L4378" s="3"/>
    </row>
    <row r="4379" spans="2:12" x14ac:dyDescent="0.2">
      <c r="B4379" s="71"/>
      <c r="C4379" s="71"/>
      <c r="D4379" s="3"/>
      <c r="E4379" s="3"/>
      <c r="F4379" s="3"/>
      <c r="G4379" s="69"/>
      <c r="H4379" s="3"/>
      <c r="I4379" s="3"/>
      <c r="J4379" s="3"/>
      <c r="K4379" s="3"/>
      <c r="L4379" s="3"/>
    </row>
    <row r="4380" spans="2:12" x14ac:dyDescent="0.2">
      <c r="B4380" s="71"/>
      <c r="C4380" s="71"/>
      <c r="D4380" s="3"/>
      <c r="E4380" s="3"/>
      <c r="F4380" s="3"/>
      <c r="G4380" s="69"/>
      <c r="H4380" s="3"/>
      <c r="I4380" s="3"/>
      <c r="J4380" s="3"/>
      <c r="K4380" s="3"/>
      <c r="L4380" s="3"/>
    </row>
    <row r="4381" spans="2:12" x14ac:dyDescent="0.2">
      <c r="B4381" s="71"/>
      <c r="C4381" s="71"/>
      <c r="D4381" s="3"/>
      <c r="E4381" s="3"/>
      <c r="F4381" s="3"/>
      <c r="G4381" s="69"/>
      <c r="H4381" s="3"/>
      <c r="I4381" s="3"/>
      <c r="J4381" s="3"/>
      <c r="K4381" s="3"/>
      <c r="L4381" s="3"/>
    </row>
    <row r="4382" spans="2:12" x14ac:dyDescent="0.2">
      <c r="B4382" s="71"/>
      <c r="C4382" s="71"/>
      <c r="D4382" s="3"/>
      <c r="E4382" s="3"/>
      <c r="F4382" s="3"/>
      <c r="G4382" s="69"/>
      <c r="H4382" s="3"/>
      <c r="I4382" s="3"/>
      <c r="J4382" s="3"/>
      <c r="K4382" s="3"/>
      <c r="L4382" s="3"/>
    </row>
    <row r="4383" spans="2:12" x14ac:dyDescent="0.2">
      <c r="B4383" s="71"/>
      <c r="C4383" s="71"/>
      <c r="D4383" s="3"/>
      <c r="E4383" s="3"/>
      <c r="F4383" s="3"/>
      <c r="G4383" s="69"/>
      <c r="H4383" s="3"/>
      <c r="I4383" s="3"/>
      <c r="J4383" s="3"/>
      <c r="K4383" s="3"/>
      <c r="L4383" s="3"/>
    </row>
    <row r="4384" spans="2:12" x14ac:dyDescent="0.2">
      <c r="B4384" s="71"/>
      <c r="C4384" s="71"/>
      <c r="D4384" s="3"/>
      <c r="E4384" s="3"/>
      <c r="F4384" s="3"/>
      <c r="G4384" s="69"/>
      <c r="H4384" s="3"/>
      <c r="I4384" s="3"/>
      <c r="J4384" s="3"/>
      <c r="K4384" s="3"/>
      <c r="L4384" s="3"/>
    </row>
    <row r="4385" spans="2:12" x14ac:dyDescent="0.2">
      <c r="B4385" s="71"/>
      <c r="C4385" s="71"/>
      <c r="D4385" s="3"/>
      <c r="E4385" s="3"/>
      <c r="F4385" s="3"/>
      <c r="G4385" s="69"/>
      <c r="H4385" s="3"/>
      <c r="I4385" s="3"/>
      <c r="J4385" s="3"/>
      <c r="K4385" s="3"/>
      <c r="L4385" s="3"/>
    </row>
    <row r="4386" spans="2:12" x14ac:dyDescent="0.2">
      <c r="B4386" s="71"/>
      <c r="C4386" s="71"/>
      <c r="D4386" s="3"/>
      <c r="E4386" s="3"/>
      <c r="F4386" s="3"/>
      <c r="G4386" s="69"/>
      <c r="H4386" s="3"/>
      <c r="I4386" s="3"/>
      <c r="J4386" s="3"/>
      <c r="K4386" s="3"/>
      <c r="L4386" s="3"/>
    </row>
    <row r="4387" spans="2:12" x14ac:dyDescent="0.2">
      <c r="B4387" s="71"/>
      <c r="C4387" s="71"/>
      <c r="D4387" s="3"/>
      <c r="E4387" s="3"/>
      <c r="F4387" s="3"/>
      <c r="G4387" s="69"/>
      <c r="H4387" s="3"/>
      <c r="I4387" s="3"/>
      <c r="J4387" s="3"/>
      <c r="K4387" s="3"/>
      <c r="L4387" s="3"/>
    </row>
    <row r="4388" spans="2:12" x14ac:dyDescent="0.2">
      <c r="B4388" s="71"/>
      <c r="C4388" s="71"/>
      <c r="D4388" s="3"/>
      <c r="E4388" s="3"/>
      <c r="F4388" s="3"/>
      <c r="G4388" s="69"/>
      <c r="H4388" s="3"/>
      <c r="I4388" s="3"/>
      <c r="J4388" s="3"/>
      <c r="K4388" s="3"/>
      <c r="L4388" s="3"/>
    </row>
    <row r="4389" spans="2:12" x14ac:dyDescent="0.2">
      <c r="B4389" s="71"/>
      <c r="C4389" s="71"/>
      <c r="D4389" s="3"/>
      <c r="E4389" s="3"/>
      <c r="F4389" s="3"/>
      <c r="G4389" s="69"/>
      <c r="H4389" s="3"/>
      <c r="I4389" s="3"/>
      <c r="J4389" s="3"/>
      <c r="K4389" s="3"/>
      <c r="L4389" s="3"/>
    </row>
    <row r="4390" spans="2:12" x14ac:dyDescent="0.2">
      <c r="B4390" s="71"/>
      <c r="C4390" s="71"/>
      <c r="D4390" s="3"/>
      <c r="E4390" s="3"/>
      <c r="F4390" s="3"/>
      <c r="G4390" s="69"/>
      <c r="H4390" s="3"/>
      <c r="I4390" s="3"/>
      <c r="J4390" s="3"/>
      <c r="K4390" s="3"/>
      <c r="L4390" s="3"/>
    </row>
    <row r="4391" spans="2:12" x14ac:dyDescent="0.2">
      <c r="B4391" s="71"/>
      <c r="C4391" s="71"/>
      <c r="D4391" s="3"/>
      <c r="E4391" s="3"/>
      <c r="F4391" s="3"/>
      <c r="G4391" s="69"/>
      <c r="H4391" s="3"/>
      <c r="I4391" s="3"/>
      <c r="J4391" s="3"/>
      <c r="K4391" s="3"/>
      <c r="L4391" s="3"/>
    </row>
    <row r="4392" spans="2:12" x14ac:dyDescent="0.2">
      <c r="B4392" s="71"/>
      <c r="C4392" s="71"/>
      <c r="D4392" s="3"/>
      <c r="E4392" s="3"/>
      <c r="F4392" s="3"/>
      <c r="G4392" s="69"/>
      <c r="H4392" s="3"/>
      <c r="I4392" s="3"/>
      <c r="J4392" s="3"/>
      <c r="K4392" s="3"/>
      <c r="L4392" s="3"/>
    </row>
    <row r="4393" spans="2:12" x14ac:dyDescent="0.2">
      <c r="B4393" s="71"/>
      <c r="C4393" s="71"/>
      <c r="D4393" s="3"/>
      <c r="E4393" s="3"/>
      <c r="F4393" s="3"/>
      <c r="G4393" s="69"/>
      <c r="H4393" s="3"/>
      <c r="I4393" s="3"/>
      <c r="J4393" s="3"/>
      <c r="K4393" s="3"/>
      <c r="L4393" s="3"/>
    </row>
    <row r="4394" spans="2:12" x14ac:dyDescent="0.2">
      <c r="B4394" s="71"/>
      <c r="C4394" s="71"/>
      <c r="D4394" s="3"/>
      <c r="E4394" s="3"/>
      <c r="F4394" s="3"/>
      <c r="G4394" s="69"/>
      <c r="H4394" s="3"/>
      <c r="I4394" s="3"/>
      <c r="J4394" s="3"/>
      <c r="K4394" s="3"/>
      <c r="L4394" s="3"/>
    </row>
    <row r="4395" spans="2:12" x14ac:dyDescent="0.2">
      <c r="B4395" s="71"/>
      <c r="C4395" s="71"/>
      <c r="D4395" s="3"/>
      <c r="E4395" s="3"/>
      <c r="F4395" s="3"/>
      <c r="G4395" s="69"/>
      <c r="H4395" s="3"/>
      <c r="I4395" s="3"/>
      <c r="J4395" s="3"/>
      <c r="K4395" s="3"/>
      <c r="L4395" s="3"/>
    </row>
    <row r="4396" spans="2:12" x14ac:dyDescent="0.2">
      <c r="B4396" s="71"/>
      <c r="C4396" s="71"/>
      <c r="D4396" s="3"/>
      <c r="E4396" s="3"/>
      <c r="F4396" s="3"/>
      <c r="G4396" s="69"/>
      <c r="H4396" s="3"/>
      <c r="I4396" s="3"/>
      <c r="J4396" s="3"/>
      <c r="K4396" s="3"/>
      <c r="L4396" s="3"/>
    </row>
    <row r="4397" spans="2:12" x14ac:dyDescent="0.2">
      <c r="B4397" s="71"/>
      <c r="C4397" s="71"/>
      <c r="D4397" s="3"/>
      <c r="E4397" s="3"/>
      <c r="F4397" s="3"/>
      <c r="G4397" s="69"/>
      <c r="H4397" s="3"/>
      <c r="I4397" s="3"/>
      <c r="J4397" s="3"/>
      <c r="K4397" s="3"/>
      <c r="L4397" s="3"/>
    </row>
    <row r="4398" spans="2:12" x14ac:dyDescent="0.2">
      <c r="B4398" s="71"/>
      <c r="C4398" s="71"/>
      <c r="D4398" s="3"/>
      <c r="E4398" s="3"/>
      <c r="F4398" s="3"/>
      <c r="G4398" s="69"/>
      <c r="H4398" s="3"/>
      <c r="I4398" s="3"/>
      <c r="J4398" s="3"/>
      <c r="K4398" s="3"/>
      <c r="L4398" s="3"/>
    </row>
    <row r="4399" spans="2:12" x14ac:dyDescent="0.2">
      <c r="B4399" s="71"/>
      <c r="C4399" s="71"/>
      <c r="D4399" s="3"/>
      <c r="E4399" s="3"/>
      <c r="F4399" s="3"/>
      <c r="G4399" s="69"/>
      <c r="H4399" s="3"/>
      <c r="I4399" s="3"/>
      <c r="J4399" s="3"/>
      <c r="K4399" s="3"/>
      <c r="L4399" s="3"/>
    </row>
    <row r="4400" spans="2:12" x14ac:dyDescent="0.2">
      <c r="B4400" s="71"/>
      <c r="C4400" s="71"/>
      <c r="D4400" s="3"/>
      <c r="E4400" s="3"/>
      <c r="F4400" s="3"/>
      <c r="G4400" s="69"/>
      <c r="H4400" s="3"/>
      <c r="I4400" s="3"/>
      <c r="J4400" s="3"/>
      <c r="K4400" s="3"/>
      <c r="L4400" s="3"/>
    </row>
    <row r="4401" spans="2:12" x14ac:dyDescent="0.2">
      <c r="B4401" s="71"/>
      <c r="C4401" s="71"/>
      <c r="D4401" s="3"/>
      <c r="E4401" s="3"/>
      <c r="F4401" s="3"/>
      <c r="G4401" s="69"/>
      <c r="H4401" s="3"/>
      <c r="I4401" s="3"/>
      <c r="J4401" s="3"/>
      <c r="K4401" s="3"/>
      <c r="L4401" s="3"/>
    </row>
    <row r="4402" spans="2:12" x14ac:dyDescent="0.2">
      <c r="B4402" s="71"/>
      <c r="C4402" s="71"/>
      <c r="D4402" s="3"/>
      <c r="E4402" s="3"/>
      <c r="F4402" s="3"/>
      <c r="G4402" s="69"/>
      <c r="H4402" s="3"/>
      <c r="I4402" s="3"/>
      <c r="J4402" s="3"/>
      <c r="K4402" s="3"/>
      <c r="L4402" s="3"/>
    </row>
    <row r="4403" spans="2:12" x14ac:dyDescent="0.2">
      <c r="B4403" s="71"/>
      <c r="C4403" s="71"/>
      <c r="D4403" s="3"/>
      <c r="E4403" s="3"/>
      <c r="F4403" s="3"/>
      <c r="G4403" s="69"/>
      <c r="H4403" s="3"/>
      <c r="I4403" s="3"/>
      <c r="J4403" s="3"/>
      <c r="K4403" s="3"/>
      <c r="L4403" s="3"/>
    </row>
    <row r="4404" spans="2:12" x14ac:dyDescent="0.2">
      <c r="B4404" s="71"/>
      <c r="C4404" s="71"/>
      <c r="D4404" s="3"/>
      <c r="E4404" s="3"/>
      <c r="F4404" s="3"/>
      <c r="G4404" s="69"/>
      <c r="H4404" s="3"/>
      <c r="I4404" s="3"/>
      <c r="J4404" s="3"/>
      <c r="K4404" s="3"/>
      <c r="L4404" s="3"/>
    </row>
    <row r="4405" spans="2:12" x14ac:dyDescent="0.2">
      <c r="B4405" s="71"/>
      <c r="C4405" s="71"/>
      <c r="D4405" s="3"/>
      <c r="E4405" s="3"/>
      <c r="F4405" s="3"/>
      <c r="G4405" s="69"/>
      <c r="H4405" s="3"/>
      <c r="I4405" s="3"/>
      <c r="J4405" s="3"/>
      <c r="K4405" s="3"/>
      <c r="L4405" s="3"/>
    </row>
    <row r="4406" spans="2:12" x14ac:dyDescent="0.2">
      <c r="B4406" s="71"/>
      <c r="C4406" s="71"/>
      <c r="D4406" s="3"/>
      <c r="E4406" s="3"/>
      <c r="F4406" s="3"/>
      <c r="G4406" s="69"/>
      <c r="H4406" s="3"/>
      <c r="I4406" s="3"/>
      <c r="J4406" s="3"/>
      <c r="K4406" s="3"/>
      <c r="L4406" s="3"/>
    </row>
    <row r="4407" spans="2:12" x14ac:dyDescent="0.2">
      <c r="B4407" s="71"/>
      <c r="C4407" s="71"/>
      <c r="D4407" s="3"/>
      <c r="E4407" s="3"/>
      <c r="F4407" s="3"/>
      <c r="G4407" s="69"/>
      <c r="H4407" s="3"/>
      <c r="I4407" s="3"/>
      <c r="J4407" s="3"/>
      <c r="K4407" s="3"/>
      <c r="L4407" s="3"/>
    </row>
    <row r="4408" spans="2:12" x14ac:dyDescent="0.2">
      <c r="B4408" s="71"/>
      <c r="C4408" s="71"/>
      <c r="D4408" s="3"/>
      <c r="E4408" s="3"/>
      <c r="F4408" s="3"/>
      <c r="G4408" s="69"/>
      <c r="H4408" s="3"/>
      <c r="I4408" s="3"/>
      <c r="J4408" s="3"/>
      <c r="K4408" s="3"/>
      <c r="L4408" s="3"/>
    </row>
    <row r="4409" spans="2:12" x14ac:dyDescent="0.2">
      <c r="B4409" s="71"/>
      <c r="C4409" s="71"/>
      <c r="D4409" s="3"/>
      <c r="E4409" s="3"/>
      <c r="F4409" s="3"/>
      <c r="G4409" s="69"/>
      <c r="H4409" s="3"/>
      <c r="I4409" s="3"/>
      <c r="J4409" s="3"/>
      <c r="K4409" s="3"/>
      <c r="L4409" s="3"/>
    </row>
    <row r="4410" spans="2:12" x14ac:dyDescent="0.2">
      <c r="B4410" s="71"/>
      <c r="C4410" s="71"/>
      <c r="D4410" s="3"/>
      <c r="E4410" s="3"/>
      <c r="F4410" s="3"/>
      <c r="G4410" s="69"/>
      <c r="H4410" s="3"/>
      <c r="I4410" s="3"/>
      <c r="J4410" s="3"/>
      <c r="K4410" s="3"/>
      <c r="L4410" s="3"/>
    </row>
    <row r="4411" spans="2:12" x14ac:dyDescent="0.2">
      <c r="B4411" s="71"/>
      <c r="C4411" s="71"/>
      <c r="D4411" s="3"/>
      <c r="E4411" s="3"/>
      <c r="F4411" s="3"/>
      <c r="G4411" s="69"/>
      <c r="H4411" s="3"/>
      <c r="I4411" s="3"/>
      <c r="J4411" s="3"/>
      <c r="K4411" s="3"/>
      <c r="L4411" s="3"/>
    </row>
    <row r="4412" spans="2:12" x14ac:dyDescent="0.2">
      <c r="B4412" s="71"/>
      <c r="C4412" s="71"/>
      <c r="D4412" s="3"/>
      <c r="E4412" s="3"/>
      <c r="F4412" s="3"/>
      <c r="G4412" s="69"/>
      <c r="H4412" s="3"/>
      <c r="I4412" s="3"/>
      <c r="J4412" s="3"/>
      <c r="K4412" s="3"/>
      <c r="L4412" s="3"/>
    </row>
    <row r="4413" spans="2:12" x14ac:dyDescent="0.2">
      <c r="B4413" s="71"/>
      <c r="C4413" s="71"/>
      <c r="D4413" s="3"/>
      <c r="E4413" s="3"/>
      <c r="F4413" s="3"/>
      <c r="G4413" s="69"/>
      <c r="H4413" s="3"/>
      <c r="I4413" s="3"/>
      <c r="J4413" s="3"/>
      <c r="K4413" s="3"/>
      <c r="L4413" s="3"/>
    </row>
    <row r="4414" spans="2:12" x14ac:dyDescent="0.2">
      <c r="B4414" s="71"/>
      <c r="C4414" s="71"/>
      <c r="D4414" s="3"/>
      <c r="E4414" s="3"/>
      <c r="F4414" s="3"/>
      <c r="G4414" s="69"/>
      <c r="H4414" s="3"/>
      <c r="I4414" s="3"/>
      <c r="J4414" s="3"/>
      <c r="K4414" s="3"/>
      <c r="L4414" s="3"/>
    </row>
    <row r="4415" spans="2:12" x14ac:dyDescent="0.2">
      <c r="B4415" s="71"/>
      <c r="C4415" s="71"/>
      <c r="D4415" s="3"/>
      <c r="E4415" s="3"/>
      <c r="F4415" s="3"/>
      <c r="G4415" s="69"/>
      <c r="H4415" s="3"/>
      <c r="I4415" s="3"/>
      <c r="J4415" s="3"/>
      <c r="K4415" s="3"/>
      <c r="L4415" s="3"/>
    </row>
    <row r="4416" spans="2:12" x14ac:dyDescent="0.2">
      <c r="B4416" s="71"/>
      <c r="C4416" s="71"/>
      <c r="D4416" s="3"/>
      <c r="E4416" s="3"/>
      <c r="F4416" s="3"/>
      <c r="G4416" s="69"/>
      <c r="H4416" s="3"/>
      <c r="I4416" s="3"/>
      <c r="J4416" s="3"/>
      <c r="K4416" s="3"/>
      <c r="L4416" s="3"/>
    </row>
    <row r="4417" spans="2:12" x14ac:dyDescent="0.2">
      <c r="B4417" s="71"/>
      <c r="C4417" s="71"/>
      <c r="D4417" s="3"/>
      <c r="E4417" s="3"/>
      <c r="F4417" s="3"/>
      <c r="G4417" s="69"/>
      <c r="H4417" s="3"/>
      <c r="I4417" s="3"/>
      <c r="J4417" s="3"/>
      <c r="K4417" s="3"/>
      <c r="L4417" s="3"/>
    </row>
    <row r="4418" spans="2:12" x14ac:dyDescent="0.2">
      <c r="B4418" s="71"/>
      <c r="C4418" s="71"/>
      <c r="D4418" s="3"/>
      <c r="E4418" s="3"/>
      <c r="F4418" s="3"/>
      <c r="G4418" s="69"/>
      <c r="H4418" s="3"/>
      <c r="I4418" s="3"/>
      <c r="J4418" s="3"/>
      <c r="K4418" s="3"/>
      <c r="L4418" s="3"/>
    </row>
    <row r="4419" spans="2:12" x14ac:dyDescent="0.2">
      <c r="B4419" s="71"/>
      <c r="C4419" s="71"/>
      <c r="D4419" s="3"/>
      <c r="E4419" s="3"/>
      <c r="F4419" s="3"/>
      <c r="G4419" s="69"/>
      <c r="H4419" s="3"/>
      <c r="I4419" s="3"/>
      <c r="J4419" s="3"/>
      <c r="K4419" s="3"/>
      <c r="L4419" s="3"/>
    </row>
    <row r="4420" spans="2:12" x14ac:dyDescent="0.2">
      <c r="B4420" s="71"/>
      <c r="C4420" s="71"/>
      <c r="D4420" s="3"/>
      <c r="E4420" s="3"/>
      <c r="F4420" s="3"/>
      <c r="G4420" s="69"/>
      <c r="H4420" s="3"/>
      <c r="I4420" s="3"/>
      <c r="J4420" s="3"/>
      <c r="K4420" s="3"/>
      <c r="L4420" s="3"/>
    </row>
    <row r="4421" spans="2:12" x14ac:dyDescent="0.2">
      <c r="B4421" s="71"/>
      <c r="C4421" s="71"/>
      <c r="D4421" s="3"/>
      <c r="E4421" s="3"/>
      <c r="F4421" s="3"/>
      <c r="G4421" s="69"/>
      <c r="H4421" s="3"/>
      <c r="I4421" s="3"/>
      <c r="J4421" s="3"/>
      <c r="K4421" s="3"/>
      <c r="L4421" s="3"/>
    </row>
    <row r="4422" spans="2:12" x14ac:dyDescent="0.2">
      <c r="B4422" s="71"/>
      <c r="C4422" s="71"/>
      <c r="D4422" s="3"/>
      <c r="E4422" s="3"/>
      <c r="F4422" s="3"/>
      <c r="G4422" s="69"/>
      <c r="H4422" s="3"/>
      <c r="I4422" s="3"/>
      <c r="J4422" s="3"/>
      <c r="K4422" s="3"/>
      <c r="L4422" s="3"/>
    </row>
    <row r="4423" spans="2:12" x14ac:dyDescent="0.2">
      <c r="B4423" s="71"/>
      <c r="C4423" s="71"/>
      <c r="D4423" s="3"/>
      <c r="E4423" s="3"/>
      <c r="F4423" s="3"/>
      <c r="G4423" s="69"/>
      <c r="H4423" s="3"/>
      <c r="I4423" s="3"/>
      <c r="J4423" s="3"/>
      <c r="K4423" s="3"/>
      <c r="L4423" s="3"/>
    </row>
    <row r="4424" spans="2:12" x14ac:dyDescent="0.2">
      <c r="B4424" s="71"/>
      <c r="C4424" s="71"/>
      <c r="D4424" s="3"/>
      <c r="E4424" s="3"/>
      <c r="F4424" s="3"/>
      <c r="G4424" s="69"/>
      <c r="H4424" s="3"/>
      <c r="I4424" s="3"/>
      <c r="J4424" s="3"/>
      <c r="K4424" s="3"/>
      <c r="L4424" s="3"/>
    </row>
    <row r="4425" spans="2:12" x14ac:dyDescent="0.2">
      <c r="B4425" s="71"/>
      <c r="C4425" s="71"/>
      <c r="D4425" s="3"/>
      <c r="E4425" s="3"/>
      <c r="F4425" s="3"/>
      <c r="G4425" s="69"/>
      <c r="H4425" s="3"/>
      <c r="I4425" s="3"/>
      <c r="J4425" s="3"/>
      <c r="K4425" s="3"/>
      <c r="L4425" s="3"/>
    </row>
    <row r="4426" spans="2:12" x14ac:dyDescent="0.2">
      <c r="B4426" s="71"/>
      <c r="C4426" s="71"/>
      <c r="D4426" s="3"/>
      <c r="E4426" s="3"/>
      <c r="F4426" s="3"/>
      <c r="G4426" s="69"/>
      <c r="H4426" s="3"/>
      <c r="I4426" s="3"/>
      <c r="J4426" s="3"/>
      <c r="K4426" s="3"/>
      <c r="L4426" s="3"/>
    </row>
    <row r="4427" spans="2:12" x14ac:dyDescent="0.2">
      <c r="B4427" s="71"/>
      <c r="C4427" s="71"/>
      <c r="D4427" s="3"/>
      <c r="E4427" s="3"/>
      <c r="F4427" s="3"/>
      <c r="G4427" s="69"/>
      <c r="H4427" s="3"/>
      <c r="I4427" s="3"/>
      <c r="J4427" s="3"/>
      <c r="K4427" s="3"/>
      <c r="L4427" s="3"/>
    </row>
    <row r="4428" spans="2:12" x14ac:dyDescent="0.2">
      <c r="B4428" s="71"/>
      <c r="C4428" s="71"/>
      <c r="D4428" s="3"/>
      <c r="E4428" s="3"/>
      <c r="F4428" s="3"/>
      <c r="G4428" s="69"/>
      <c r="H4428" s="3"/>
      <c r="I4428" s="3"/>
      <c r="J4428" s="3"/>
      <c r="K4428" s="3"/>
      <c r="L4428" s="3"/>
    </row>
    <row r="4429" spans="2:12" x14ac:dyDescent="0.2">
      <c r="B4429" s="71"/>
      <c r="C4429" s="71"/>
      <c r="D4429" s="3"/>
      <c r="E4429" s="3"/>
      <c r="F4429" s="3"/>
      <c r="G4429" s="69"/>
      <c r="H4429" s="3"/>
      <c r="I4429" s="3"/>
      <c r="J4429" s="3"/>
      <c r="K4429" s="3"/>
      <c r="L4429" s="3"/>
    </row>
    <row r="4430" spans="2:12" x14ac:dyDescent="0.2">
      <c r="B4430" s="71"/>
      <c r="C4430" s="71"/>
      <c r="D4430" s="3"/>
      <c r="E4430" s="3"/>
      <c r="F4430" s="3"/>
      <c r="G4430" s="69"/>
      <c r="H4430" s="3"/>
      <c r="I4430" s="3"/>
      <c r="J4430" s="3"/>
      <c r="K4430" s="3"/>
      <c r="L4430" s="3"/>
    </row>
    <row r="4431" spans="2:12" x14ac:dyDescent="0.2">
      <c r="B4431" s="71"/>
      <c r="C4431" s="71"/>
      <c r="D4431" s="3"/>
      <c r="E4431" s="3"/>
      <c r="F4431" s="3"/>
      <c r="G4431" s="69"/>
      <c r="H4431" s="3"/>
      <c r="I4431" s="3"/>
      <c r="J4431" s="3"/>
      <c r="K4431" s="3"/>
      <c r="L4431" s="3"/>
    </row>
    <row r="4432" spans="2:12" x14ac:dyDescent="0.2">
      <c r="B4432" s="71"/>
      <c r="C4432" s="71"/>
      <c r="D4432" s="3"/>
      <c r="E4432" s="3"/>
      <c r="F4432" s="3"/>
      <c r="G4432" s="69"/>
      <c r="H4432" s="3"/>
      <c r="I4432" s="3"/>
      <c r="J4432" s="3"/>
      <c r="K4432" s="3"/>
      <c r="L4432" s="3"/>
    </row>
    <row r="4433" spans="2:12" x14ac:dyDescent="0.2">
      <c r="B4433" s="71"/>
      <c r="C4433" s="71"/>
      <c r="D4433" s="3"/>
      <c r="E4433" s="3"/>
      <c r="F4433" s="3"/>
      <c r="G4433" s="69"/>
      <c r="H4433" s="3"/>
      <c r="I4433" s="3"/>
      <c r="J4433" s="3"/>
      <c r="K4433" s="3"/>
      <c r="L4433" s="3"/>
    </row>
    <row r="4434" spans="2:12" x14ac:dyDescent="0.2">
      <c r="B4434" s="71"/>
      <c r="C4434" s="71"/>
      <c r="D4434" s="3"/>
      <c r="E4434" s="3"/>
      <c r="F4434" s="3"/>
      <c r="G4434" s="69"/>
      <c r="H4434" s="3"/>
      <c r="I4434" s="3"/>
      <c r="J4434" s="3"/>
      <c r="K4434" s="3"/>
      <c r="L4434" s="3"/>
    </row>
    <row r="4435" spans="2:12" x14ac:dyDescent="0.2">
      <c r="B4435" s="71"/>
      <c r="C4435" s="71"/>
      <c r="D4435" s="3"/>
      <c r="E4435" s="3"/>
      <c r="F4435" s="3"/>
      <c r="G4435" s="69"/>
      <c r="H4435" s="3"/>
      <c r="I4435" s="3"/>
      <c r="J4435" s="3"/>
      <c r="K4435" s="3"/>
      <c r="L4435" s="3"/>
    </row>
    <row r="4436" spans="2:12" x14ac:dyDescent="0.2">
      <c r="B4436" s="71"/>
      <c r="C4436" s="71"/>
      <c r="D4436" s="3"/>
      <c r="E4436" s="3"/>
      <c r="F4436" s="3"/>
      <c r="G4436" s="69"/>
      <c r="H4436" s="3"/>
      <c r="I4436" s="3"/>
      <c r="J4436" s="3"/>
      <c r="K4436" s="3"/>
      <c r="L4436" s="3"/>
    </row>
    <row r="4437" spans="2:12" x14ac:dyDescent="0.2">
      <c r="B4437" s="71"/>
      <c r="C4437" s="71"/>
      <c r="D4437" s="3"/>
      <c r="E4437" s="3"/>
      <c r="F4437" s="3"/>
      <c r="G4437" s="69"/>
      <c r="H4437" s="3"/>
      <c r="I4437" s="3"/>
      <c r="J4437" s="3"/>
      <c r="K4437" s="3"/>
      <c r="L4437" s="3"/>
    </row>
    <row r="4438" spans="2:12" x14ac:dyDescent="0.2">
      <c r="B4438" s="71"/>
      <c r="C4438" s="71"/>
      <c r="D4438" s="3"/>
      <c r="E4438" s="3"/>
      <c r="F4438" s="3"/>
      <c r="G4438" s="69"/>
      <c r="H4438" s="3"/>
      <c r="I4438" s="3"/>
      <c r="J4438" s="3"/>
      <c r="K4438" s="3"/>
      <c r="L4438" s="3"/>
    </row>
    <row r="4439" spans="2:12" x14ac:dyDescent="0.2">
      <c r="B4439" s="71"/>
      <c r="C4439" s="71"/>
      <c r="D4439" s="3"/>
      <c r="E4439" s="3"/>
      <c r="F4439" s="3"/>
      <c r="G4439" s="69"/>
      <c r="H4439" s="3"/>
      <c r="I4439" s="3"/>
      <c r="J4439" s="3"/>
      <c r="K4439" s="3"/>
      <c r="L4439" s="3"/>
    </row>
    <row r="4440" spans="2:12" x14ac:dyDescent="0.2">
      <c r="B4440" s="71"/>
      <c r="C4440" s="71"/>
      <c r="D4440" s="3"/>
      <c r="E4440" s="3"/>
      <c r="F4440" s="3"/>
      <c r="G4440" s="69"/>
      <c r="H4440" s="3"/>
      <c r="I4440" s="3"/>
      <c r="J4440" s="3"/>
      <c r="K4440" s="3"/>
      <c r="L4440" s="3"/>
    </row>
    <row r="4441" spans="2:12" x14ac:dyDescent="0.2">
      <c r="B4441" s="71"/>
      <c r="C4441" s="71"/>
      <c r="D4441" s="3"/>
      <c r="E4441" s="3"/>
      <c r="F4441" s="3"/>
      <c r="G4441" s="69"/>
      <c r="H4441" s="3"/>
      <c r="I4441" s="3"/>
      <c r="J4441" s="3"/>
      <c r="K4441" s="3"/>
      <c r="L4441" s="3"/>
    </row>
    <row r="4442" spans="2:12" x14ac:dyDescent="0.2">
      <c r="B4442" s="71"/>
      <c r="C4442" s="71"/>
      <c r="D4442" s="3"/>
      <c r="E4442" s="3"/>
      <c r="F4442" s="3"/>
      <c r="G4442" s="69"/>
      <c r="H4442" s="3"/>
      <c r="I4442" s="3"/>
      <c r="J4442" s="3"/>
      <c r="K4442" s="3"/>
      <c r="L4442" s="3"/>
    </row>
    <row r="4443" spans="2:12" x14ac:dyDescent="0.2">
      <c r="B4443" s="71"/>
      <c r="C4443" s="71"/>
      <c r="D4443" s="3"/>
      <c r="E4443" s="3"/>
      <c r="F4443" s="3"/>
      <c r="G4443" s="69"/>
      <c r="H4443" s="3"/>
      <c r="I4443" s="3"/>
      <c r="J4443" s="3"/>
      <c r="K4443" s="3"/>
      <c r="L4443" s="3"/>
    </row>
    <row r="4444" spans="2:12" x14ac:dyDescent="0.2">
      <c r="B4444" s="71"/>
      <c r="C4444" s="71"/>
      <c r="D4444" s="3"/>
      <c r="E4444" s="3"/>
      <c r="F4444" s="3"/>
      <c r="G4444" s="69"/>
      <c r="H4444" s="3"/>
      <c r="I4444" s="3"/>
      <c r="J4444" s="3"/>
      <c r="K4444" s="3"/>
      <c r="L4444" s="3"/>
    </row>
    <row r="4445" spans="2:12" x14ac:dyDescent="0.2">
      <c r="B4445" s="71"/>
      <c r="C4445" s="71"/>
      <c r="D4445" s="3"/>
      <c r="E4445" s="3"/>
      <c r="F4445" s="3"/>
      <c r="G4445" s="69"/>
      <c r="H4445" s="3"/>
      <c r="I4445" s="3"/>
      <c r="J4445" s="3"/>
      <c r="K4445" s="3"/>
      <c r="L4445" s="3"/>
    </row>
    <row r="4446" spans="2:12" x14ac:dyDescent="0.2">
      <c r="B4446" s="71"/>
      <c r="C4446" s="71"/>
      <c r="D4446" s="3"/>
      <c r="E4446" s="3"/>
      <c r="F4446" s="3"/>
      <c r="G4446" s="69"/>
      <c r="H4446" s="3"/>
      <c r="I4446" s="3"/>
      <c r="J4446" s="3"/>
      <c r="K4446" s="3"/>
      <c r="L4446" s="3"/>
    </row>
    <row r="4447" spans="2:12" x14ac:dyDescent="0.2">
      <c r="B4447" s="71"/>
      <c r="C4447" s="71"/>
      <c r="D4447" s="3"/>
      <c r="E4447" s="3"/>
      <c r="F4447" s="3"/>
      <c r="G4447" s="69"/>
      <c r="H4447" s="3"/>
      <c r="I4447" s="3"/>
      <c r="J4447" s="3"/>
      <c r="K4447" s="3"/>
      <c r="L4447" s="3"/>
    </row>
    <row r="4448" spans="2:12" x14ac:dyDescent="0.2">
      <c r="B4448" s="71"/>
      <c r="C4448" s="71"/>
      <c r="D4448" s="3"/>
      <c r="E4448" s="3"/>
      <c r="F4448" s="3"/>
      <c r="G4448" s="69"/>
      <c r="H4448" s="3"/>
      <c r="I4448" s="3"/>
      <c r="J4448" s="3"/>
      <c r="K4448" s="3"/>
      <c r="L4448" s="3"/>
    </row>
    <row r="4449" spans="2:12" x14ac:dyDescent="0.2">
      <c r="B4449" s="71"/>
      <c r="C4449" s="71"/>
      <c r="D4449" s="3"/>
      <c r="E4449" s="3"/>
      <c r="F4449" s="3"/>
      <c r="G4449" s="69"/>
      <c r="H4449" s="3"/>
      <c r="I4449" s="3"/>
      <c r="J4449" s="3"/>
      <c r="K4449" s="3"/>
      <c r="L4449" s="3"/>
    </row>
    <row r="4450" spans="2:12" x14ac:dyDescent="0.2">
      <c r="B4450" s="71"/>
      <c r="C4450" s="71"/>
      <c r="D4450" s="3"/>
      <c r="E4450" s="3"/>
      <c r="F4450" s="3"/>
      <c r="G4450" s="69"/>
      <c r="H4450" s="3"/>
      <c r="I4450" s="3"/>
      <c r="J4450" s="3"/>
      <c r="K4450" s="3"/>
      <c r="L4450" s="3"/>
    </row>
    <row r="4451" spans="2:12" x14ac:dyDescent="0.2">
      <c r="B4451" s="71"/>
      <c r="C4451" s="71"/>
      <c r="D4451" s="3"/>
      <c r="E4451" s="3"/>
      <c r="F4451" s="3"/>
      <c r="G4451" s="69"/>
      <c r="H4451" s="3"/>
      <c r="I4451" s="3"/>
      <c r="J4451" s="3"/>
      <c r="K4451" s="3"/>
      <c r="L4451" s="3"/>
    </row>
    <row r="4452" spans="2:12" x14ac:dyDescent="0.2">
      <c r="B4452" s="71"/>
      <c r="C4452" s="71"/>
      <c r="D4452" s="3"/>
      <c r="E4452" s="3"/>
      <c r="F4452" s="3"/>
      <c r="G4452" s="69"/>
      <c r="H4452" s="3"/>
      <c r="I4452" s="3"/>
      <c r="J4452" s="3"/>
      <c r="K4452" s="3"/>
      <c r="L4452" s="3"/>
    </row>
    <row r="4453" spans="2:12" x14ac:dyDescent="0.2">
      <c r="B4453" s="71"/>
      <c r="C4453" s="71"/>
      <c r="D4453" s="3"/>
      <c r="E4453" s="3"/>
      <c r="F4453" s="3"/>
      <c r="G4453" s="69"/>
      <c r="H4453" s="3"/>
      <c r="I4453" s="3"/>
      <c r="J4453" s="3"/>
      <c r="K4453" s="3"/>
      <c r="L4453" s="3"/>
    </row>
    <row r="4454" spans="2:12" x14ac:dyDescent="0.2">
      <c r="B4454" s="71"/>
      <c r="C4454" s="71"/>
      <c r="D4454" s="3"/>
      <c r="E4454" s="3"/>
      <c r="F4454" s="3"/>
      <c r="G4454" s="69"/>
      <c r="H4454" s="3"/>
      <c r="I4454" s="3"/>
      <c r="J4454" s="3"/>
      <c r="K4454" s="3"/>
      <c r="L4454" s="3"/>
    </row>
    <row r="4455" spans="2:12" x14ac:dyDescent="0.2">
      <c r="B4455" s="71"/>
      <c r="C4455" s="71"/>
      <c r="D4455" s="3"/>
      <c r="E4455" s="3"/>
      <c r="F4455" s="3"/>
      <c r="G4455" s="69"/>
      <c r="H4455" s="3"/>
      <c r="I4455" s="3"/>
      <c r="J4455" s="3"/>
      <c r="K4455" s="3"/>
      <c r="L4455" s="3"/>
    </row>
    <row r="4456" spans="2:12" x14ac:dyDescent="0.2">
      <c r="B4456" s="71"/>
      <c r="C4456" s="71"/>
      <c r="D4456" s="3"/>
      <c r="E4456" s="3"/>
      <c r="F4456" s="3"/>
      <c r="G4456" s="69"/>
      <c r="H4456" s="3"/>
      <c r="I4456" s="3"/>
      <c r="J4456" s="3"/>
      <c r="K4456" s="3"/>
      <c r="L4456" s="3"/>
    </row>
    <row r="4457" spans="2:12" x14ac:dyDescent="0.2">
      <c r="B4457" s="71"/>
      <c r="C4457" s="71"/>
      <c r="D4457" s="3"/>
      <c r="E4457" s="3"/>
      <c r="F4457" s="3"/>
      <c r="G4457" s="69"/>
      <c r="H4457" s="3"/>
      <c r="I4457" s="3"/>
      <c r="J4457" s="3"/>
      <c r="K4457" s="3"/>
      <c r="L4457" s="3"/>
    </row>
    <row r="4458" spans="2:12" x14ac:dyDescent="0.2">
      <c r="B4458" s="71"/>
      <c r="C4458" s="71"/>
      <c r="D4458" s="3"/>
      <c r="E4458" s="3"/>
      <c r="F4458" s="3"/>
      <c r="G4458" s="69"/>
      <c r="H4458" s="3"/>
      <c r="I4458" s="3"/>
      <c r="J4458" s="3"/>
      <c r="K4458" s="3"/>
      <c r="L4458" s="3"/>
    </row>
    <row r="4459" spans="2:12" x14ac:dyDescent="0.2">
      <c r="B4459" s="71"/>
      <c r="C4459" s="71"/>
      <c r="D4459" s="3"/>
      <c r="E4459" s="3"/>
      <c r="F4459" s="3"/>
      <c r="G4459" s="69"/>
      <c r="H4459" s="3"/>
      <c r="I4459" s="3"/>
      <c r="J4459" s="3"/>
      <c r="K4459" s="3"/>
      <c r="L4459" s="3"/>
    </row>
    <row r="4460" spans="2:12" x14ac:dyDescent="0.2">
      <c r="B4460" s="71"/>
      <c r="C4460" s="71"/>
      <c r="D4460" s="3"/>
      <c r="E4460" s="3"/>
      <c r="F4460" s="3"/>
      <c r="G4460" s="69"/>
      <c r="H4460" s="3"/>
      <c r="I4460" s="3"/>
      <c r="J4460" s="3"/>
      <c r="K4460" s="3"/>
      <c r="L4460" s="3"/>
    </row>
    <row r="4461" spans="2:12" x14ac:dyDescent="0.2">
      <c r="B4461" s="71"/>
      <c r="C4461" s="71"/>
      <c r="D4461" s="3"/>
      <c r="E4461" s="3"/>
      <c r="F4461" s="3"/>
      <c r="G4461" s="69"/>
      <c r="H4461" s="3"/>
      <c r="I4461" s="3"/>
      <c r="J4461" s="3"/>
      <c r="K4461" s="3"/>
      <c r="L4461" s="3"/>
    </row>
    <row r="4462" spans="2:12" x14ac:dyDescent="0.2">
      <c r="B4462" s="71"/>
      <c r="C4462" s="71"/>
      <c r="D4462" s="3"/>
      <c r="E4462" s="3"/>
      <c r="F4462" s="3"/>
      <c r="G4462" s="69"/>
      <c r="H4462" s="3"/>
      <c r="I4462" s="3"/>
      <c r="J4462" s="3"/>
      <c r="K4462" s="3"/>
      <c r="L4462" s="3"/>
    </row>
    <row r="4463" spans="2:12" x14ac:dyDescent="0.2">
      <c r="B4463" s="71"/>
      <c r="C4463" s="71"/>
      <c r="D4463" s="3"/>
      <c r="E4463" s="3"/>
      <c r="F4463" s="3"/>
      <c r="G4463" s="69"/>
      <c r="H4463" s="3"/>
      <c r="I4463" s="3"/>
      <c r="J4463" s="3"/>
      <c r="K4463" s="3"/>
      <c r="L4463" s="3"/>
    </row>
    <row r="4464" spans="2:12" x14ac:dyDescent="0.2">
      <c r="B4464" s="71"/>
      <c r="C4464" s="71"/>
      <c r="D4464" s="3"/>
      <c r="E4464" s="3"/>
      <c r="F4464" s="3"/>
      <c r="G4464" s="69"/>
      <c r="H4464" s="3"/>
      <c r="I4464" s="3"/>
      <c r="J4464" s="3"/>
      <c r="K4464" s="3"/>
      <c r="L4464" s="3"/>
    </row>
    <row r="4465" spans="2:12" x14ac:dyDescent="0.2">
      <c r="B4465" s="71"/>
      <c r="C4465" s="71"/>
      <c r="D4465" s="3"/>
      <c r="E4465" s="3"/>
      <c r="F4465" s="3"/>
      <c r="G4465" s="69"/>
      <c r="H4465" s="3"/>
      <c r="I4465" s="3"/>
      <c r="J4465" s="3"/>
      <c r="K4465" s="3"/>
      <c r="L4465" s="3"/>
    </row>
    <row r="4466" spans="2:12" x14ac:dyDescent="0.2">
      <c r="B4466" s="71"/>
      <c r="C4466" s="71"/>
      <c r="D4466" s="3"/>
      <c r="E4466" s="3"/>
      <c r="F4466" s="3"/>
      <c r="G4466" s="69"/>
      <c r="H4466" s="3"/>
      <c r="I4466" s="3"/>
      <c r="J4466" s="3"/>
      <c r="K4466" s="3"/>
      <c r="L4466" s="3"/>
    </row>
    <row r="4467" spans="2:12" x14ac:dyDescent="0.2">
      <c r="B4467" s="71"/>
      <c r="C4467" s="71"/>
      <c r="D4467" s="3"/>
      <c r="E4467" s="3"/>
      <c r="F4467" s="3"/>
      <c r="G4467" s="69"/>
      <c r="H4467" s="3"/>
      <c r="I4467" s="3"/>
      <c r="J4467" s="3"/>
      <c r="K4467" s="3"/>
      <c r="L4467" s="3"/>
    </row>
    <row r="4468" spans="2:12" x14ac:dyDescent="0.2">
      <c r="B4468" s="71"/>
      <c r="C4468" s="71"/>
      <c r="D4468" s="3"/>
      <c r="E4468" s="3"/>
      <c r="F4468" s="3"/>
      <c r="G4468" s="69"/>
      <c r="H4468" s="3"/>
      <c r="I4468" s="3"/>
      <c r="J4468" s="3"/>
      <c r="K4468" s="3"/>
      <c r="L4468" s="3"/>
    </row>
    <row r="4469" spans="2:12" x14ac:dyDescent="0.2">
      <c r="B4469" s="71"/>
      <c r="C4469" s="71"/>
      <c r="D4469" s="3"/>
      <c r="E4469" s="3"/>
      <c r="F4469" s="3"/>
      <c r="G4469" s="69"/>
      <c r="H4469" s="3"/>
      <c r="I4469" s="3"/>
      <c r="J4469" s="3"/>
      <c r="K4469" s="3"/>
      <c r="L4469" s="3"/>
    </row>
    <row r="4470" spans="2:12" x14ac:dyDescent="0.2">
      <c r="B4470" s="71"/>
      <c r="C4470" s="71"/>
      <c r="D4470" s="3"/>
      <c r="E4470" s="3"/>
      <c r="F4470" s="3"/>
      <c r="G4470" s="69"/>
      <c r="H4470" s="3"/>
      <c r="I4470" s="3"/>
      <c r="J4470" s="3"/>
      <c r="K4470" s="3"/>
      <c r="L4470" s="3"/>
    </row>
    <row r="4471" spans="2:12" x14ac:dyDescent="0.2">
      <c r="B4471" s="71"/>
      <c r="C4471" s="71"/>
      <c r="D4471" s="3"/>
      <c r="E4471" s="3"/>
      <c r="F4471" s="3"/>
      <c r="G4471" s="69"/>
      <c r="H4471" s="3"/>
      <c r="I4471" s="3"/>
      <c r="J4471" s="3"/>
      <c r="K4471" s="3"/>
      <c r="L4471" s="3"/>
    </row>
    <row r="4472" spans="2:12" x14ac:dyDescent="0.2">
      <c r="B4472" s="71"/>
      <c r="C4472" s="71"/>
      <c r="D4472" s="3"/>
      <c r="E4472" s="3"/>
      <c r="F4472" s="3"/>
      <c r="G4472" s="69"/>
      <c r="H4472" s="3"/>
      <c r="I4472" s="3"/>
      <c r="J4472" s="3"/>
      <c r="K4472" s="3"/>
      <c r="L4472" s="3"/>
    </row>
    <row r="4473" spans="2:12" x14ac:dyDescent="0.2">
      <c r="B4473" s="71"/>
      <c r="C4473" s="71"/>
      <c r="D4473" s="3"/>
      <c r="E4473" s="3"/>
      <c r="F4473" s="3"/>
      <c r="G4473" s="69"/>
      <c r="H4473" s="3"/>
      <c r="I4473" s="3"/>
      <c r="J4473" s="3"/>
      <c r="K4473" s="3"/>
      <c r="L4473" s="3"/>
    </row>
    <row r="4474" spans="2:12" x14ac:dyDescent="0.2">
      <c r="B4474" s="71"/>
      <c r="C4474" s="71"/>
      <c r="D4474" s="3"/>
      <c r="E4474" s="3"/>
      <c r="F4474" s="3"/>
      <c r="G4474" s="69"/>
      <c r="H4474" s="3"/>
      <c r="I4474" s="3"/>
      <c r="J4474" s="3"/>
      <c r="K4474" s="3"/>
      <c r="L4474" s="3"/>
    </row>
    <row r="4475" spans="2:12" x14ac:dyDescent="0.2">
      <c r="B4475" s="71"/>
      <c r="C4475" s="71"/>
      <c r="D4475" s="3"/>
      <c r="E4475" s="3"/>
      <c r="F4475" s="3"/>
      <c r="G4475" s="69"/>
      <c r="H4475" s="3"/>
      <c r="I4475" s="3"/>
      <c r="J4475" s="3"/>
      <c r="K4475" s="3"/>
      <c r="L4475" s="3"/>
    </row>
    <row r="4476" spans="2:12" x14ac:dyDescent="0.2">
      <c r="B4476" s="71"/>
      <c r="C4476" s="71"/>
      <c r="D4476" s="3"/>
      <c r="E4476" s="3"/>
      <c r="F4476" s="3"/>
      <c r="G4476" s="69"/>
      <c r="H4476" s="3"/>
      <c r="I4476" s="3"/>
      <c r="J4476" s="3"/>
      <c r="K4476" s="3"/>
      <c r="L4476" s="3"/>
    </row>
    <row r="4477" spans="2:12" x14ac:dyDescent="0.2">
      <c r="B4477" s="71"/>
      <c r="C4477" s="71"/>
      <c r="D4477" s="3"/>
      <c r="E4477" s="3"/>
      <c r="F4477" s="3"/>
      <c r="G4477" s="69"/>
      <c r="H4477" s="3"/>
      <c r="I4477" s="3"/>
      <c r="J4477" s="3"/>
      <c r="K4477" s="3"/>
      <c r="L4477" s="3"/>
    </row>
    <row r="4478" spans="2:12" x14ac:dyDescent="0.2">
      <c r="B4478" s="71"/>
      <c r="C4478" s="71"/>
      <c r="D4478" s="3"/>
      <c r="E4478" s="3"/>
      <c r="F4478" s="3"/>
      <c r="G4478" s="69"/>
      <c r="H4478" s="3"/>
      <c r="I4478" s="3"/>
      <c r="J4478" s="3"/>
      <c r="K4478" s="3"/>
      <c r="L4478" s="3"/>
    </row>
    <row r="4479" spans="2:12" x14ac:dyDescent="0.2">
      <c r="B4479" s="71"/>
      <c r="C4479" s="71"/>
      <c r="D4479" s="3"/>
      <c r="E4479" s="3"/>
      <c r="F4479" s="3"/>
      <c r="G4479" s="69"/>
      <c r="H4479" s="3"/>
      <c r="I4479" s="3"/>
      <c r="J4479" s="3"/>
      <c r="K4479" s="3"/>
      <c r="L4479" s="3"/>
    </row>
    <row r="4480" spans="2:12" x14ac:dyDescent="0.2">
      <c r="B4480" s="71"/>
      <c r="C4480" s="71"/>
      <c r="D4480" s="3"/>
      <c r="E4480" s="3"/>
      <c r="F4480" s="3"/>
      <c r="G4480" s="69"/>
      <c r="H4480" s="3"/>
      <c r="I4480" s="3"/>
      <c r="J4480" s="3"/>
      <c r="K4480" s="3"/>
      <c r="L4480" s="3"/>
    </row>
    <row r="4481" spans="2:12" x14ac:dyDescent="0.2">
      <c r="B4481" s="71"/>
      <c r="C4481" s="71"/>
      <c r="D4481" s="3"/>
      <c r="E4481" s="3"/>
      <c r="F4481" s="3"/>
      <c r="G4481" s="69"/>
      <c r="H4481" s="3"/>
      <c r="I4481" s="3"/>
      <c r="J4481" s="3"/>
      <c r="K4481" s="3"/>
      <c r="L4481" s="3"/>
    </row>
    <row r="4482" spans="2:12" x14ac:dyDescent="0.2">
      <c r="B4482" s="71"/>
      <c r="C4482" s="71"/>
      <c r="D4482" s="3"/>
      <c r="E4482" s="3"/>
      <c r="F4482" s="3"/>
      <c r="G4482" s="69"/>
      <c r="H4482" s="3"/>
      <c r="I4482" s="3"/>
      <c r="J4482" s="3"/>
      <c r="K4482" s="3"/>
      <c r="L4482" s="3"/>
    </row>
    <row r="4483" spans="2:12" x14ac:dyDescent="0.2">
      <c r="B4483" s="71"/>
      <c r="C4483" s="71"/>
      <c r="D4483" s="3"/>
      <c r="E4483" s="3"/>
      <c r="F4483" s="3"/>
      <c r="G4483" s="69"/>
      <c r="H4483" s="3"/>
      <c r="I4483" s="3"/>
      <c r="J4483" s="3"/>
      <c r="K4483" s="3"/>
      <c r="L4483" s="3"/>
    </row>
    <row r="4484" spans="2:12" x14ac:dyDescent="0.2">
      <c r="B4484" s="71"/>
      <c r="C4484" s="71"/>
      <c r="D4484" s="3"/>
      <c r="E4484" s="3"/>
      <c r="F4484" s="3"/>
      <c r="G4484" s="69"/>
      <c r="H4484" s="3"/>
      <c r="I4484" s="3"/>
      <c r="J4484" s="3"/>
      <c r="K4484" s="3"/>
      <c r="L4484" s="3"/>
    </row>
    <row r="4485" spans="2:12" x14ac:dyDescent="0.2">
      <c r="B4485" s="71"/>
      <c r="C4485" s="71"/>
      <c r="D4485" s="3"/>
      <c r="E4485" s="3"/>
      <c r="F4485" s="3"/>
      <c r="G4485" s="69"/>
      <c r="H4485" s="3"/>
      <c r="I4485" s="3"/>
      <c r="J4485" s="3"/>
      <c r="K4485" s="3"/>
      <c r="L4485" s="3"/>
    </row>
    <row r="4486" spans="2:12" x14ac:dyDescent="0.2">
      <c r="B4486" s="71"/>
      <c r="C4486" s="71"/>
      <c r="D4486" s="3"/>
      <c r="E4486" s="3"/>
      <c r="F4486" s="3"/>
      <c r="G4486" s="69"/>
      <c r="H4486" s="3"/>
      <c r="I4486" s="3"/>
      <c r="J4486" s="3"/>
      <c r="K4486" s="3"/>
      <c r="L4486" s="3"/>
    </row>
    <row r="4487" spans="2:12" x14ac:dyDescent="0.2">
      <c r="B4487" s="71"/>
      <c r="C4487" s="71"/>
      <c r="D4487" s="3"/>
      <c r="E4487" s="3"/>
      <c r="F4487" s="3"/>
      <c r="G4487" s="69"/>
      <c r="H4487" s="3"/>
      <c r="I4487" s="3"/>
      <c r="J4487" s="3"/>
      <c r="K4487" s="3"/>
      <c r="L4487" s="3"/>
    </row>
    <row r="4488" spans="2:12" x14ac:dyDescent="0.2">
      <c r="B4488" s="71"/>
      <c r="C4488" s="71"/>
      <c r="D4488" s="3"/>
      <c r="E4488" s="3"/>
      <c r="F4488" s="3"/>
      <c r="G4488" s="69"/>
      <c r="H4488" s="3"/>
      <c r="I4488" s="3"/>
      <c r="J4488" s="3"/>
      <c r="K4488" s="3"/>
      <c r="L4488" s="3"/>
    </row>
    <row r="4489" spans="2:12" x14ac:dyDescent="0.2">
      <c r="B4489" s="71"/>
      <c r="C4489" s="71"/>
      <c r="D4489" s="3"/>
      <c r="E4489" s="3"/>
      <c r="F4489" s="3"/>
      <c r="G4489" s="69"/>
      <c r="H4489" s="3"/>
      <c r="I4489" s="3"/>
      <c r="J4489" s="3"/>
      <c r="K4489" s="3"/>
      <c r="L4489" s="3"/>
    </row>
    <row r="4490" spans="2:12" x14ac:dyDescent="0.2">
      <c r="B4490" s="71"/>
      <c r="C4490" s="71"/>
      <c r="D4490" s="3"/>
      <c r="E4490" s="3"/>
      <c r="F4490" s="3"/>
      <c r="G4490" s="69"/>
      <c r="H4490" s="3"/>
      <c r="I4490" s="3"/>
      <c r="J4490" s="3"/>
      <c r="K4490" s="3"/>
      <c r="L4490" s="3"/>
    </row>
    <row r="4491" spans="2:12" x14ac:dyDescent="0.2">
      <c r="B4491" s="71"/>
      <c r="C4491" s="71"/>
      <c r="D4491" s="3"/>
      <c r="E4491" s="3"/>
      <c r="F4491" s="3"/>
      <c r="G4491" s="69"/>
      <c r="H4491" s="3"/>
      <c r="I4491" s="3"/>
      <c r="J4491" s="3"/>
      <c r="K4491" s="3"/>
      <c r="L4491" s="3"/>
    </row>
    <row r="4492" spans="2:12" x14ac:dyDescent="0.2">
      <c r="B4492" s="71"/>
      <c r="C4492" s="71"/>
      <c r="D4492" s="3"/>
      <c r="E4492" s="3"/>
      <c r="F4492" s="3"/>
      <c r="G4492" s="69"/>
      <c r="H4492" s="3"/>
      <c r="I4492" s="3"/>
      <c r="J4492" s="3"/>
      <c r="K4492" s="3"/>
      <c r="L4492" s="3"/>
    </row>
    <row r="4493" spans="2:12" x14ac:dyDescent="0.2">
      <c r="B4493" s="71"/>
      <c r="C4493" s="71"/>
      <c r="D4493" s="3"/>
      <c r="E4493" s="3"/>
      <c r="F4493" s="3"/>
      <c r="G4493" s="69"/>
      <c r="H4493" s="3"/>
      <c r="I4493" s="3"/>
      <c r="J4493" s="3"/>
      <c r="K4493" s="3"/>
      <c r="L4493" s="3"/>
    </row>
    <row r="4494" spans="2:12" x14ac:dyDescent="0.2">
      <c r="B4494" s="71"/>
      <c r="C4494" s="71"/>
      <c r="D4494" s="3"/>
      <c r="E4494" s="3"/>
      <c r="F4494" s="3"/>
      <c r="G4494" s="69"/>
      <c r="H4494" s="3"/>
      <c r="I4494" s="3"/>
      <c r="J4494" s="3"/>
      <c r="K4494" s="3"/>
      <c r="L4494" s="3"/>
    </row>
    <row r="4495" spans="2:12" x14ac:dyDescent="0.2">
      <c r="B4495" s="71"/>
      <c r="C4495" s="71"/>
      <c r="D4495" s="3"/>
      <c r="E4495" s="3"/>
      <c r="F4495" s="3"/>
      <c r="G4495" s="69"/>
      <c r="H4495" s="3"/>
      <c r="I4495" s="3"/>
      <c r="J4495" s="3"/>
      <c r="K4495" s="3"/>
      <c r="L4495" s="3"/>
    </row>
    <row r="4496" spans="2:12" x14ac:dyDescent="0.2">
      <c r="B4496" s="71"/>
      <c r="C4496" s="71"/>
      <c r="D4496" s="3"/>
      <c r="E4496" s="3"/>
      <c r="F4496" s="3"/>
      <c r="G4496" s="69"/>
      <c r="H4496" s="3"/>
      <c r="I4496" s="3"/>
      <c r="J4496" s="3"/>
      <c r="K4496" s="3"/>
      <c r="L4496" s="3"/>
    </row>
    <row r="4497" spans="2:12" x14ac:dyDescent="0.2">
      <c r="B4497" s="71"/>
      <c r="C4497" s="71"/>
      <c r="D4497" s="3"/>
      <c r="E4497" s="3"/>
      <c r="F4497" s="3"/>
      <c r="G4497" s="69"/>
      <c r="H4497" s="3"/>
      <c r="I4497" s="3"/>
      <c r="J4497" s="3"/>
      <c r="K4497" s="3"/>
      <c r="L4497" s="3"/>
    </row>
    <row r="4498" spans="2:12" x14ac:dyDescent="0.2">
      <c r="B4498" s="71"/>
      <c r="C4498" s="71"/>
      <c r="D4498" s="3"/>
      <c r="E4498" s="3"/>
      <c r="F4498" s="3"/>
      <c r="G4498" s="69"/>
      <c r="H4498" s="3"/>
      <c r="I4498" s="3"/>
      <c r="J4498" s="3"/>
      <c r="K4498" s="3"/>
      <c r="L4498" s="3"/>
    </row>
    <row r="4499" spans="2:12" x14ac:dyDescent="0.2">
      <c r="B4499" s="71"/>
      <c r="C4499" s="71"/>
      <c r="D4499" s="3"/>
      <c r="E4499" s="3"/>
      <c r="F4499" s="3"/>
      <c r="G4499" s="69"/>
      <c r="H4499" s="3"/>
      <c r="I4499" s="3"/>
      <c r="J4499" s="3"/>
      <c r="K4499" s="3"/>
      <c r="L4499" s="3"/>
    </row>
    <row r="4500" spans="2:12" x14ac:dyDescent="0.2">
      <c r="B4500" s="71"/>
      <c r="C4500" s="71"/>
      <c r="D4500" s="3"/>
      <c r="E4500" s="3"/>
      <c r="F4500" s="3"/>
      <c r="G4500" s="69"/>
      <c r="H4500" s="3"/>
      <c r="I4500" s="3"/>
      <c r="J4500" s="3"/>
      <c r="K4500" s="3"/>
      <c r="L4500" s="3"/>
    </row>
    <row r="4501" spans="2:12" x14ac:dyDescent="0.2">
      <c r="B4501" s="71"/>
      <c r="C4501" s="71"/>
      <c r="D4501" s="3"/>
      <c r="E4501" s="3"/>
      <c r="F4501" s="3"/>
      <c r="G4501" s="69"/>
      <c r="H4501" s="3"/>
      <c r="I4501" s="3"/>
      <c r="J4501" s="3"/>
      <c r="K4501" s="3"/>
      <c r="L4501" s="3"/>
    </row>
    <row r="4502" spans="2:12" x14ac:dyDescent="0.2">
      <c r="B4502" s="71"/>
      <c r="C4502" s="71"/>
      <c r="D4502" s="3"/>
      <c r="E4502" s="3"/>
      <c r="F4502" s="3"/>
      <c r="G4502" s="69"/>
      <c r="H4502" s="3"/>
      <c r="I4502" s="3"/>
      <c r="J4502" s="3"/>
      <c r="K4502" s="3"/>
      <c r="L4502" s="3"/>
    </row>
    <row r="4503" spans="2:12" x14ac:dyDescent="0.2">
      <c r="B4503" s="71"/>
      <c r="C4503" s="71"/>
      <c r="D4503" s="3"/>
      <c r="E4503" s="3"/>
      <c r="F4503" s="3"/>
      <c r="G4503" s="69"/>
      <c r="H4503" s="3"/>
      <c r="I4503" s="3"/>
      <c r="J4503" s="3"/>
      <c r="K4503" s="3"/>
      <c r="L4503" s="3"/>
    </row>
    <row r="4504" spans="2:12" x14ac:dyDescent="0.2">
      <c r="B4504" s="71"/>
      <c r="C4504" s="71"/>
      <c r="D4504" s="3"/>
      <c r="E4504" s="3"/>
      <c r="F4504" s="3"/>
      <c r="G4504" s="69"/>
      <c r="H4504" s="3"/>
      <c r="I4504" s="3"/>
      <c r="J4504" s="3"/>
      <c r="K4504" s="3"/>
      <c r="L4504" s="3"/>
    </row>
    <row r="4505" spans="2:12" x14ac:dyDescent="0.2">
      <c r="B4505" s="71"/>
      <c r="C4505" s="71"/>
      <c r="D4505" s="3"/>
      <c r="E4505" s="3"/>
      <c r="F4505" s="3"/>
      <c r="G4505" s="69"/>
      <c r="H4505" s="3"/>
      <c r="I4505" s="3"/>
      <c r="J4505" s="3"/>
      <c r="K4505" s="3"/>
      <c r="L4505" s="3"/>
    </row>
    <row r="4506" spans="2:12" x14ac:dyDescent="0.2">
      <c r="B4506" s="71"/>
      <c r="C4506" s="71"/>
      <c r="D4506" s="3"/>
      <c r="E4506" s="3"/>
      <c r="F4506" s="3"/>
      <c r="G4506" s="69"/>
      <c r="H4506" s="3"/>
      <c r="I4506" s="3"/>
      <c r="J4506" s="3"/>
      <c r="K4506" s="3"/>
      <c r="L4506" s="3"/>
    </row>
    <row r="4507" spans="2:12" x14ac:dyDescent="0.2">
      <c r="B4507" s="71"/>
      <c r="C4507" s="71"/>
      <c r="D4507" s="3"/>
      <c r="E4507" s="3"/>
      <c r="F4507" s="3"/>
      <c r="G4507" s="69"/>
      <c r="H4507" s="3"/>
      <c r="I4507" s="3"/>
      <c r="J4507" s="3"/>
      <c r="K4507" s="3"/>
      <c r="L4507" s="3"/>
    </row>
    <row r="4508" spans="2:12" x14ac:dyDescent="0.2">
      <c r="B4508" s="71"/>
      <c r="C4508" s="71"/>
      <c r="D4508" s="3"/>
      <c r="E4508" s="3"/>
      <c r="F4508" s="3"/>
      <c r="G4508" s="69"/>
      <c r="H4508" s="3"/>
      <c r="I4508" s="3"/>
      <c r="J4508" s="3"/>
      <c r="K4508" s="3"/>
      <c r="L4508" s="3"/>
    </row>
    <row r="4509" spans="2:12" x14ac:dyDescent="0.2">
      <c r="B4509" s="71"/>
      <c r="C4509" s="71"/>
      <c r="D4509" s="3"/>
      <c r="E4509" s="3"/>
      <c r="F4509" s="3"/>
      <c r="G4509" s="69"/>
      <c r="H4509" s="3"/>
      <c r="I4509" s="3"/>
      <c r="J4509" s="3"/>
      <c r="K4509" s="3"/>
      <c r="L4509" s="3"/>
    </row>
    <row r="4510" spans="2:12" x14ac:dyDescent="0.2">
      <c r="B4510" s="71"/>
      <c r="C4510" s="71"/>
      <c r="D4510" s="3"/>
      <c r="E4510" s="3"/>
      <c r="F4510" s="3"/>
      <c r="G4510" s="69"/>
      <c r="H4510" s="3"/>
      <c r="I4510" s="3"/>
      <c r="J4510" s="3"/>
      <c r="K4510" s="3"/>
      <c r="L4510" s="3"/>
    </row>
    <row r="4511" spans="2:12" x14ac:dyDescent="0.2">
      <c r="B4511" s="71"/>
      <c r="C4511" s="71"/>
      <c r="D4511" s="3"/>
      <c r="E4511" s="3"/>
      <c r="F4511" s="3"/>
      <c r="G4511" s="69"/>
      <c r="H4511" s="3"/>
      <c r="I4511" s="3"/>
      <c r="J4511" s="3"/>
      <c r="K4511" s="3"/>
      <c r="L4511" s="3"/>
    </row>
    <row r="4512" spans="2:12" x14ac:dyDescent="0.2">
      <c r="B4512" s="71"/>
      <c r="C4512" s="71"/>
      <c r="D4512" s="3"/>
      <c r="E4512" s="3"/>
      <c r="F4512" s="3"/>
      <c r="G4512" s="69"/>
      <c r="H4512" s="3"/>
      <c r="I4512" s="3"/>
      <c r="J4512" s="3"/>
      <c r="K4512" s="3"/>
      <c r="L4512" s="3"/>
    </row>
    <row r="4513" spans="2:12" x14ac:dyDescent="0.2">
      <c r="B4513" s="71"/>
      <c r="C4513" s="71"/>
      <c r="D4513" s="3"/>
      <c r="E4513" s="3"/>
      <c r="F4513" s="3"/>
      <c r="G4513" s="69"/>
      <c r="H4513" s="3"/>
      <c r="I4513" s="3"/>
      <c r="J4513" s="3"/>
      <c r="K4513" s="3"/>
      <c r="L4513" s="3"/>
    </row>
    <row r="4514" spans="2:12" x14ac:dyDescent="0.2">
      <c r="B4514" s="71"/>
      <c r="C4514" s="71"/>
      <c r="D4514" s="3"/>
      <c r="E4514" s="3"/>
      <c r="F4514" s="3"/>
      <c r="G4514" s="69"/>
      <c r="H4514" s="3"/>
      <c r="I4514" s="3"/>
      <c r="J4514" s="3"/>
      <c r="K4514" s="3"/>
      <c r="L4514" s="3"/>
    </row>
    <row r="4515" spans="2:12" x14ac:dyDescent="0.2">
      <c r="B4515" s="71"/>
      <c r="C4515" s="71"/>
      <c r="D4515" s="3"/>
      <c r="E4515" s="3"/>
      <c r="F4515" s="3"/>
      <c r="G4515" s="69"/>
      <c r="H4515" s="3"/>
      <c r="I4515" s="3"/>
      <c r="J4515" s="3"/>
      <c r="K4515" s="3"/>
      <c r="L4515" s="3"/>
    </row>
    <row r="4516" spans="2:12" x14ac:dyDescent="0.2">
      <c r="B4516" s="71"/>
      <c r="C4516" s="71"/>
      <c r="D4516" s="3"/>
      <c r="E4516" s="3"/>
      <c r="F4516" s="3"/>
      <c r="G4516" s="69"/>
      <c r="H4516" s="3"/>
      <c r="I4516" s="3"/>
      <c r="J4516" s="3"/>
      <c r="K4516" s="3"/>
      <c r="L4516" s="3"/>
    </row>
    <row r="4517" spans="2:12" x14ac:dyDescent="0.2">
      <c r="B4517" s="71"/>
      <c r="C4517" s="71"/>
      <c r="D4517" s="3"/>
      <c r="E4517" s="3"/>
      <c r="F4517" s="3"/>
      <c r="G4517" s="69"/>
      <c r="H4517" s="3"/>
      <c r="I4517" s="3"/>
      <c r="J4517" s="3"/>
      <c r="K4517" s="3"/>
      <c r="L4517" s="3"/>
    </row>
    <row r="4518" spans="2:12" x14ac:dyDescent="0.2">
      <c r="B4518" s="71"/>
      <c r="C4518" s="71"/>
      <c r="D4518" s="3"/>
      <c r="E4518" s="3"/>
      <c r="F4518" s="3"/>
      <c r="G4518" s="69"/>
      <c r="H4518" s="3"/>
      <c r="I4518" s="3"/>
      <c r="J4518" s="3"/>
      <c r="K4518" s="3"/>
      <c r="L4518" s="3"/>
    </row>
    <row r="4519" spans="2:12" x14ac:dyDescent="0.2">
      <c r="B4519" s="71"/>
      <c r="C4519" s="71"/>
      <c r="D4519" s="3"/>
      <c r="E4519" s="3"/>
      <c r="F4519" s="3"/>
      <c r="G4519" s="69"/>
      <c r="H4519" s="3"/>
      <c r="I4519" s="3"/>
      <c r="J4519" s="3"/>
      <c r="K4519" s="3"/>
      <c r="L4519" s="3"/>
    </row>
    <row r="4520" spans="2:12" x14ac:dyDescent="0.2">
      <c r="B4520" s="71"/>
      <c r="C4520" s="71"/>
      <c r="D4520" s="3"/>
      <c r="E4520" s="3"/>
      <c r="F4520" s="3"/>
      <c r="G4520" s="69"/>
      <c r="H4520" s="3"/>
      <c r="I4520" s="3"/>
      <c r="J4520" s="3"/>
      <c r="K4520" s="3"/>
      <c r="L4520" s="3"/>
    </row>
    <row r="4521" spans="2:12" x14ac:dyDescent="0.2">
      <c r="B4521" s="71"/>
      <c r="C4521" s="71"/>
      <c r="D4521" s="3"/>
      <c r="E4521" s="3"/>
      <c r="F4521" s="3"/>
      <c r="G4521" s="69"/>
      <c r="H4521" s="3"/>
      <c r="I4521" s="3"/>
      <c r="J4521" s="3"/>
      <c r="K4521" s="3"/>
      <c r="L4521" s="3"/>
    </row>
    <row r="4522" spans="2:12" x14ac:dyDescent="0.2">
      <c r="B4522" s="71"/>
      <c r="C4522" s="71"/>
      <c r="D4522" s="3"/>
      <c r="E4522" s="3"/>
      <c r="F4522" s="3"/>
      <c r="G4522" s="69"/>
      <c r="H4522" s="3"/>
      <c r="I4522" s="3"/>
      <c r="J4522" s="3"/>
      <c r="K4522" s="3"/>
      <c r="L4522" s="3"/>
    </row>
    <row r="4523" spans="2:12" x14ac:dyDescent="0.2">
      <c r="B4523" s="71"/>
      <c r="C4523" s="71"/>
      <c r="D4523" s="3"/>
      <c r="E4523" s="3"/>
      <c r="F4523" s="3"/>
      <c r="G4523" s="69"/>
      <c r="H4523" s="3"/>
      <c r="I4523" s="3"/>
      <c r="J4523" s="3"/>
      <c r="K4523" s="3"/>
      <c r="L4523" s="3"/>
    </row>
    <row r="4524" spans="2:12" x14ac:dyDescent="0.2">
      <c r="B4524" s="71"/>
      <c r="C4524" s="71"/>
      <c r="D4524" s="3"/>
      <c r="E4524" s="3"/>
      <c r="F4524" s="3"/>
      <c r="G4524" s="69"/>
      <c r="H4524" s="3"/>
      <c r="I4524" s="3"/>
      <c r="J4524" s="3"/>
      <c r="K4524" s="3"/>
      <c r="L4524" s="3"/>
    </row>
    <row r="4525" spans="2:12" x14ac:dyDescent="0.2">
      <c r="B4525" s="71"/>
      <c r="C4525" s="71"/>
      <c r="D4525" s="3"/>
      <c r="E4525" s="3"/>
      <c r="F4525" s="3"/>
      <c r="G4525" s="69"/>
      <c r="H4525" s="3"/>
      <c r="I4525" s="3"/>
      <c r="J4525" s="3"/>
      <c r="K4525" s="3"/>
      <c r="L4525" s="3"/>
    </row>
    <row r="4526" spans="2:12" x14ac:dyDescent="0.2">
      <c r="B4526" s="71"/>
      <c r="C4526" s="71"/>
      <c r="D4526" s="3"/>
      <c r="E4526" s="3"/>
      <c r="F4526" s="3"/>
      <c r="G4526" s="69"/>
      <c r="H4526" s="3"/>
      <c r="I4526" s="3"/>
      <c r="J4526" s="3"/>
      <c r="K4526" s="3"/>
      <c r="L4526" s="3"/>
    </row>
    <row r="4527" spans="2:12" x14ac:dyDescent="0.2">
      <c r="B4527" s="71"/>
      <c r="C4527" s="71"/>
      <c r="D4527" s="3"/>
      <c r="E4527" s="3"/>
      <c r="F4527" s="3"/>
      <c r="G4527" s="69"/>
      <c r="H4527" s="3"/>
      <c r="I4527" s="3"/>
      <c r="J4527" s="3"/>
      <c r="K4527" s="3"/>
      <c r="L4527" s="3"/>
    </row>
    <row r="4528" spans="2:12" x14ac:dyDescent="0.2">
      <c r="B4528" s="71"/>
      <c r="C4528" s="71"/>
      <c r="D4528" s="3"/>
      <c r="E4528" s="3"/>
      <c r="F4528" s="3"/>
      <c r="G4528" s="69"/>
      <c r="H4528" s="3"/>
      <c r="I4528" s="3"/>
      <c r="J4528" s="3"/>
      <c r="K4528" s="3"/>
      <c r="L4528" s="3"/>
    </row>
    <row r="4529" spans="2:12" x14ac:dyDescent="0.2">
      <c r="B4529" s="71"/>
      <c r="C4529" s="71"/>
      <c r="D4529" s="3"/>
      <c r="E4529" s="3"/>
      <c r="F4529" s="3"/>
      <c r="G4529" s="69"/>
      <c r="H4529" s="3"/>
      <c r="I4529" s="3"/>
      <c r="J4529" s="3"/>
      <c r="K4529" s="3"/>
      <c r="L4529" s="3"/>
    </row>
    <row r="4530" spans="2:12" x14ac:dyDescent="0.2">
      <c r="B4530" s="71"/>
      <c r="C4530" s="71"/>
      <c r="D4530" s="3"/>
      <c r="E4530" s="3"/>
      <c r="F4530" s="3"/>
      <c r="G4530" s="69"/>
      <c r="H4530" s="3"/>
      <c r="I4530" s="3"/>
      <c r="J4530" s="3"/>
      <c r="K4530" s="3"/>
      <c r="L4530" s="3"/>
    </row>
    <row r="4531" spans="2:12" x14ac:dyDescent="0.2">
      <c r="B4531" s="71"/>
      <c r="C4531" s="71"/>
      <c r="D4531" s="3"/>
      <c r="E4531" s="3"/>
      <c r="F4531" s="3"/>
      <c r="G4531" s="69"/>
      <c r="H4531" s="3"/>
      <c r="I4531" s="3"/>
      <c r="J4531" s="3"/>
      <c r="K4531" s="3"/>
      <c r="L4531" s="3"/>
    </row>
    <row r="4532" spans="2:12" x14ac:dyDescent="0.2">
      <c r="B4532" s="71"/>
      <c r="C4532" s="71"/>
      <c r="D4532" s="3"/>
      <c r="E4532" s="3"/>
      <c r="F4532" s="3"/>
      <c r="G4532" s="69"/>
      <c r="H4532" s="3"/>
      <c r="I4532" s="3"/>
      <c r="J4532" s="3"/>
      <c r="K4532" s="3"/>
      <c r="L4532" s="3"/>
    </row>
    <row r="4533" spans="2:12" x14ac:dyDescent="0.2">
      <c r="B4533" s="71"/>
      <c r="C4533" s="71"/>
      <c r="D4533" s="3"/>
      <c r="E4533" s="3"/>
      <c r="F4533" s="3"/>
      <c r="G4533" s="69"/>
      <c r="H4533" s="3"/>
      <c r="I4533" s="3"/>
      <c r="J4533" s="3"/>
      <c r="K4533" s="3"/>
      <c r="L4533" s="3"/>
    </row>
    <row r="4534" spans="2:12" x14ac:dyDescent="0.2">
      <c r="B4534" s="71"/>
      <c r="C4534" s="71"/>
      <c r="D4534" s="3"/>
      <c r="E4534" s="3"/>
      <c r="F4534" s="3"/>
      <c r="G4534" s="69"/>
      <c r="H4534" s="3"/>
      <c r="I4534" s="3"/>
      <c r="J4534" s="3"/>
      <c r="K4534" s="3"/>
      <c r="L4534" s="3"/>
    </row>
    <row r="4535" spans="2:12" x14ac:dyDescent="0.2">
      <c r="B4535" s="71"/>
      <c r="C4535" s="71"/>
      <c r="D4535" s="3"/>
      <c r="E4535" s="3"/>
      <c r="F4535" s="3"/>
      <c r="G4535" s="69"/>
      <c r="H4535" s="3"/>
      <c r="I4535" s="3"/>
      <c r="J4535" s="3"/>
      <c r="K4535" s="3"/>
      <c r="L4535" s="3"/>
    </row>
    <row r="4536" spans="2:12" x14ac:dyDescent="0.2">
      <c r="B4536" s="71"/>
      <c r="C4536" s="71"/>
      <c r="D4536" s="3"/>
      <c r="E4536" s="3"/>
      <c r="F4536" s="3"/>
      <c r="G4536" s="69"/>
      <c r="H4536" s="3"/>
      <c r="I4536" s="3"/>
      <c r="J4536" s="3"/>
      <c r="K4536" s="3"/>
      <c r="L4536" s="3"/>
    </row>
    <row r="4537" spans="2:12" x14ac:dyDescent="0.2">
      <c r="B4537" s="71"/>
      <c r="C4537" s="71"/>
      <c r="D4537" s="3"/>
      <c r="E4537" s="3"/>
      <c r="F4537" s="3"/>
      <c r="G4537" s="69"/>
      <c r="H4537" s="3"/>
      <c r="I4537" s="3"/>
      <c r="J4537" s="3"/>
      <c r="K4537" s="3"/>
      <c r="L4537" s="3"/>
    </row>
    <row r="4538" spans="2:12" x14ac:dyDescent="0.2">
      <c r="B4538" s="71"/>
      <c r="C4538" s="71"/>
      <c r="D4538" s="3"/>
      <c r="E4538" s="3"/>
      <c r="F4538" s="3"/>
      <c r="G4538" s="69"/>
      <c r="H4538" s="3"/>
      <c r="I4538" s="3"/>
      <c r="J4538" s="3"/>
      <c r="K4538" s="3"/>
      <c r="L4538" s="3"/>
    </row>
    <row r="4539" spans="2:12" x14ac:dyDescent="0.2">
      <c r="B4539" s="71"/>
      <c r="C4539" s="71"/>
      <c r="D4539" s="3"/>
      <c r="E4539" s="3"/>
      <c r="F4539" s="3"/>
      <c r="G4539" s="69"/>
      <c r="H4539" s="3"/>
      <c r="I4539" s="3"/>
      <c r="J4539" s="3"/>
      <c r="K4539" s="3"/>
      <c r="L4539" s="3"/>
    </row>
    <row r="4540" spans="2:12" x14ac:dyDescent="0.2">
      <c r="B4540" s="71"/>
      <c r="C4540" s="71"/>
      <c r="D4540" s="3"/>
      <c r="E4540" s="3"/>
      <c r="F4540" s="3"/>
      <c r="G4540" s="69"/>
      <c r="H4540" s="3"/>
      <c r="I4540" s="3"/>
      <c r="J4540" s="3"/>
      <c r="K4540" s="3"/>
      <c r="L4540" s="3"/>
    </row>
    <row r="4541" spans="2:12" x14ac:dyDescent="0.2">
      <c r="B4541" s="71"/>
      <c r="C4541" s="71"/>
      <c r="D4541" s="3"/>
      <c r="E4541" s="3"/>
      <c r="F4541" s="3"/>
      <c r="G4541" s="69"/>
      <c r="H4541" s="3"/>
      <c r="I4541" s="3"/>
      <c r="J4541" s="3"/>
      <c r="K4541" s="3"/>
      <c r="L4541" s="3"/>
    </row>
    <row r="4542" spans="2:12" x14ac:dyDescent="0.2">
      <c r="B4542" s="71"/>
      <c r="C4542" s="71"/>
      <c r="D4542" s="3"/>
      <c r="E4542" s="3"/>
      <c r="F4542" s="3"/>
      <c r="G4542" s="69"/>
      <c r="H4542" s="3"/>
      <c r="I4542" s="3"/>
      <c r="J4542" s="3"/>
      <c r="K4542" s="3"/>
      <c r="L4542" s="3"/>
    </row>
    <row r="4543" spans="2:12" x14ac:dyDescent="0.2">
      <c r="B4543" s="71"/>
      <c r="C4543" s="71"/>
      <c r="D4543" s="3"/>
      <c r="E4543" s="3"/>
      <c r="F4543" s="3"/>
      <c r="G4543" s="69"/>
      <c r="H4543" s="3"/>
      <c r="I4543" s="3"/>
      <c r="J4543" s="3"/>
      <c r="K4543" s="3"/>
      <c r="L4543" s="3"/>
    </row>
    <row r="4544" spans="2:12" x14ac:dyDescent="0.2">
      <c r="B4544" s="71"/>
      <c r="C4544" s="71"/>
      <c r="D4544" s="3"/>
      <c r="E4544" s="3"/>
      <c r="F4544" s="3"/>
      <c r="G4544" s="69"/>
      <c r="H4544" s="3"/>
      <c r="I4544" s="3"/>
      <c r="J4544" s="3"/>
      <c r="K4544" s="3"/>
      <c r="L4544" s="3"/>
    </row>
    <row r="4545" spans="2:12" x14ac:dyDescent="0.2">
      <c r="B4545" s="71"/>
      <c r="C4545" s="71"/>
      <c r="D4545" s="3"/>
      <c r="E4545" s="3"/>
      <c r="F4545" s="3"/>
      <c r="G4545" s="69"/>
      <c r="H4545" s="3"/>
      <c r="I4545" s="3"/>
      <c r="J4545" s="3"/>
      <c r="K4545" s="3"/>
      <c r="L4545" s="3"/>
    </row>
    <row r="4546" spans="2:12" x14ac:dyDescent="0.2">
      <c r="B4546" s="71"/>
      <c r="C4546" s="71"/>
      <c r="D4546" s="3"/>
      <c r="E4546" s="3"/>
      <c r="F4546" s="3"/>
      <c r="G4546" s="69"/>
      <c r="H4546" s="3"/>
      <c r="I4546" s="3"/>
      <c r="J4546" s="3"/>
      <c r="K4546" s="3"/>
      <c r="L4546" s="3"/>
    </row>
    <row r="4547" spans="2:12" x14ac:dyDescent="0.2">
      <c r="B4547" s="71"/>
      <c r="C4547" s="71"/>
      <c r="D4547" s="3"/>
      <c r="E4547" s="3"/>
      <c r="F4547" s="3"/>
      <c r="G4547" s="69"/>
      <c r="H4547" s="3"/>
      <c r="I4547" s="3"/>
      <c r="J4547" s="3"/>
      <c r="K4547" s="3"/>
      <c r="L4547" s="3"/>
    </row>
    <row r="4548" spans="2:12" x14ac:dyDescent="0.2">
      <c r="B4548" s="71"/>
      <c r="C4548" s="71"/>
      <c r="D4548" s="3"/>
      <c r="E4548" s="3"/>
      <c r="F4548" s="3"/>
      <c r="G4548" s="69"/>
      <c r="H4548" s="3"/>
      <c r="I4548" s="3"/>
      <c r="J4548" s="3"/>
      <c r="K4548" s="3"/>
      <c r="L4548" s="3"/>
    </row>
    <row r="4549" spans="2:12" x14ac:dyDescent="0.2">
      <c r="B4549" s="71"/>
      <c r="C4549" s="71"/>
      <c r="D4549" s="3"/>
      <c r="E4549" s="3"/>
      <c r="F4549" s="3"/>
      <c r="G4549" s="69"/>
      <c r="H4549" s="3"/>
      <c r="I4549" s="3"/>
      <c r="J4549" s="3"/>
      <c r="K4549" s="3"/>
      <c r="L4549" s="3"/>
    </row>
    <row r="4550" spans="2:12" x14ac:dyDescent="0.2">
      <c r="B4550" s="71"/>
      <c r="C4550" s="71"/>
      <c r="D4550" s="3"/>
      <c r="E4550" s="3"/>
      <c r="F4550" s="3"/>
      <c r="G4550" s="69"/>
      <c r="H4550" s="3"/>
      <c r="I4550" s="3"/>
      <c r="J4550" s="3"/>
      <c r="K4550" s="3"/>
      <c r="L4550" s="3"/>
    </row>
    <row r="4551" spans="2:12" x14ac:dyDescent="0.2">
      <c r="B4551" s="71"/>
      <c r="C4551" s="71"/>
      <c r="D4551" s="3"/>
      <c r="E4551" s="3"/>
      <c r="F4551" s="3"/>
      <c r="G4551" s="69"/>
      <c r="H4551" s="3"/>
      <c r="I4551" s="3"/>
      <c r="J4551" s="3"/>
      <c r="K4551" s="3"/>
      <c r="L4551" s="3"/>
    </row>
    <row r="4552" spans="2:12" x14ac:dyDescent="0.2">
      <c r="B4552" s="71"/>
      <c r="C4552" s="71"/>
      <c r="D4552" s="3"/>
      <c r="E4552" s="3"/>
      <c r="F4552" s="3"/>
      <c r="G4552" s="69"/>
      <c r="H4552" s="3"/>
      <c r="I4552" s="3"/>
      <c r="J4552" s="3"/>
      <c r="K4552" s="3"/>
      <c r="L4552" s="3"/>
    </row>
    <row r="4553" spans="2:12" x14ac:dyDescent="0.2">
      <c r="B4553" s="71"/>
      <c r="C4553" s="71"/>
      <c r="D4553" s="3"/>
      <c r="E4553" s="3"/>
      <c r="F4553" s="3"/>
      <c r="G4553" s="69"/>
      <c r="H4553" s="3"/>
      <c r="I4553" s="3"/>
      <c r="J4553" s="3"/>
      <c r="K4553" s="3"/>
      <c r="L4553" s="3"/>
    </row>
    <row r="4554" spans="2:12" x14ac:dyDescent="0.2">
      <c r="B4554" s="71"/>
      <c r="C4554" s="71"/>
      <c r="D4554" s="3"/>
      <c r="E4554" s="3"/>
      <c r="F4554" s="3"/>
      <c r="G4554" s="69"/>
      <c r="H4554" s="3"/>
      <c r="I4554" s="3"/>
      <c r="J4554" s="3"/>
      <c r="K4554" s="3"/>
      <c r="L4554" s="3"/>
    </row>
    <row r="4555" spans="2:12" x14ac:dyDescent="0.2">
      <c r="B4555" s="71"/>
      <c r="C4555" s="71"/>
      <c r="D4555" s="3"/>
      <c r="E4555" s="3"/>
      <c r="F4555" s="3"/>
      <c r="G4555" s="69"/>
      <c r="H4555" s="3"/>
      <c r="I4555" s="3"/>
      <c r="J4555" s="3"/>
      <c r="K4555" s="3"/>
      <c r="L4555" s="3"/>
    </row>
    <row r="4556" spans="2:12" x14ac:dyDescent="0.2">
      <c r="B4556" s="71"/>
      <c r="C4556" s="71"/>
      <c r="D4556" s="3"/>
      <c r="E4556" s="3"/>
      <c r="F4556" s="3"/>
      <c r="G4556" s="69"/>
      <c r="H4556" s="3"/>
      <c r="I4556" s="3"/>
      <c r="J4556" s="3"/>
      <c r="K4556" s="3"/>
      <c r="L4556" s="3"/>
    </row>
    <row r="4557" spans="2:12" x14ac:dyDescent="0.2">
      <c r="B4557" s="71"/>
      <c r="C4557" s="71"/>
      <c r="D4557" s="3"/>
      <c r="E4557" s="3"/>
      <c r="F4557" s="3"/>
      <c r="G4557" s="69"/>
      <c r="H4557" s="3"/>
      <c r="I4557" s="3"/>
      <c r="J4557" s="3"/>
      <c r="K4557" s="3"/>
      <c r="L4557" s="3"/>
    </row>
    <row r="4558" spans="2:12" x14ac:dyDescent="0.2">
      <c r="B4558" s="71"/>
      <c r="C4558" s="71"/>
      <c r="D4558" s="3"/>
      <c r="E4558" s="3"/>
      <c r="F4558" s="3"/>
      <c r="G4558" s="69"/>
      <c r="H4558" s="3"/>
      <c r="I4558" s="3"/>
      <c r="J4558" s="3"/>
      <c r="K4558" s="3"/>
      <c r="L4558" s="3"/>
    </row>
    <row r="4559" spans="2:12" x14ac:dyDescent="0.2">
      <c r="B4559" s="71"/>
      <c r="C4559" s="71"/>
      <c r="D4559" s="3"/>
      <c r="E4559" s="3"/>
      <c r="F4559" s="3"/>
      <c r="G4559" s="69"/>
      <c r="H4559" s="3"/>
      <c r="I4559" s="3"/>
      <c r="J4559" s="3"/>
      <c r="K4559" s="3"/>
      <c r="L4559" s="3"/>
    </row>
    <row r="4560" spans="2:12" x14ac:dyDescent="0.2">
      <c r="B4560" s="71"/>
      <c r="C4560" s="71"/>
      <c r="D4560" s="3"/>
      <c r="E4560" s="3"/>
      <c r="F4560" s="3"/>
      <c r="G4560" s="69"/>
      <c r="H4560" s="3"/>
      <c r="I4560" s="3"/>
      <c r="J4560" s="3"/>
      <c r="K4560" s="3"/>
      <c r="L4560" s="3"/>
    </row>
    <row r="4561" spans="2:12" x14ac:dyDescent="0.2">
      <c r="B4561" s="71"/>
      <c r="C4561" s="71"/>
      <c r="D4561" s="3"/>
      <c r="E4561" s="3"/>
      <c r="F4561" s="3"/>
      <c r="G4561" s="69"/>
      <c r="H4561" s="3"/>
      <c r="I4561" s="3"/>
      <c r="J4561" s="3"/>
      <c r="K4561" s="3"/>
      <c r="L4561" s="3"/>
    </row>
    <row r="4562" spans="2:12" x14ac:dyDescent="0.2">
      <c r="B4562" s="71"/>
      <c r="C4562" s="71"/>
      <c r="D4562" s="3"/>
      <c r="E4562" s="3"/>
      <c r="F4562" s="3"/>
      <c r="G4562" s="69"/>
      <c r="H4562" s="3"/>
      <c r="I4562" s="3"/>
      <c r="J4562" s="3"/>
      <c r="K4562" s="3"/>
      <c r="L4562" s="3"/>
    </row>
    <row r="4563" spans="2:12" x14ac:dyDescent="0.2">
      <c r="B4563" s="71"/>
      <c r="C4563" s="71"/>
      <c r="D4563" s="3"/>
      <c r="E4563" s="3"/>
      <c r="F4563" s="3"/>
      <c r="G4563" s="69"/>
      <c r="H4563" s="3"/>
      <c r="I4563" s="3"/>
      <c r="J4563" s="3"/>
      <c r="K4563" s="3"/>
      <c r="L4563" s="3"/>
    </row>
    <row r="4564" spans="2:12" x14ac:dyDescent="0.2">
      <c r="B4564" s="71"/>
      <c r="C4564" s="71"/>
      <c r="D4564" s="3"/>
      <c r="E4564" s="3"/>
      <c r="F4564" s="3"/>
      <c r="G4564" s="69"/>
      <c r="H4564" s="3"/>
      <c r="I4564" s="3"/>
      <c r="J4564" s="3"/>
      <c r="K4564" s="3"/>
      <c r="L4564" s="3"/>
    </row>
    <row r="4565" spans="2:12" x14ac:dyDescent="0.2">
      <c r="B4565" s="71"/>
      <c r="C4565" s="71"/>
      <c r="D4565" s="3"/>
      <c r="E4565" s="3"/>
      <c r="F4565" s="3"/>
      <c r="G4565" s="69"/>
      <c r="H4565" s="3"/>
      <c r="I4565" s="3"/>
      <c r="J4565" s="3"/>
      <c r="K4565" s="3"/>
      <c r="L4565" s="3"/>
    </row>
    <row r="4566" spans="2:12" x14ac:dyDescent="0.2">
      <c r="B4566" s="71"/>
      <c r="C4566" s="71"/>
      <c r="D4566" s="3"/>
      <c r="E4566" s="3"/>
      <c r="F4566" s="3"/>
      <c r="G4566" s="69"/>
      <c r="H4566" s="3"/>
      <c r="I4566" s="3"/>
      <c r="J4566" s="3"/>
      <c r="K4566" s="3"/>
      <c r="L4566" s="3"/>
    </row>
    <row r="4567" spans="2:12" x14ac:dyDescent="0.2">
      <c r="B4567" s="71"/>
      <c r="C4567" s="71"/>
      <c r="D4567" s="3"/>
      <c r="E4567" s="3"/>
      <c r="F4567" s="3"/>
      <c r="G4567" s="69"/>
      <c r="H4567" s="3"/>
      <c r="I4567" s="3"/>
      <c r="J4567" s="3"/>
      <c r="K4567" s="3"/>
      <c r="L4567" s="3"/>
    </row>
    <row r="4568" spans="2:12" x14ac:dyDescent="0.2">
      <c r="B4568" s="71"/>
      <c r="C4568" s="71"/>
      <c r="D4568" s="3"/>
      <c r="E4568" s="3"/>
      <c r="F4568" s="3"/>
      <c r="G4568" s="69"/>
      <c r="H4568" s="3"/>
      <c r="I4568" s="3"/>
      <c r="J4568" s="3"/>
      <c r="K4568" s="3"/>
      <c r="L4568" s="3"/>
    </row>
    <row r="4569" spans="2:12" x14ac:dyDescent="0.2">
      <c r="B4569" s="71"/>
      <c r="C4569" s="71"/>
      <c r="D4569" s="3"/>
      <c r="E4569" s="3"/>
      <c r="F4569" s="3"/>
      <c r="G4569" s="69"/>
      <c r="H4569" s="3"/>
      <c r="I4569" s="3"/>
      <c r="J4569" s="3"/>
      <c r="K4569" s="3"/>
      <c r="L4569" s="3"/>
    </row>
    <row r="4570" spans="2:12" x14ac:dyDescent="0.2">
      <c r="B4570" s="71"/>
      <c r="C4570" s="71"/>
      <c r="D4570" s="3"/>
      <c r="E4570" s="3"/>
      <c r="F4570" s="3"/>
      <c r="G4570" s="69"/>
      <c r="H4570" s="3"/>
      <c r="I4570" s="3"/>
      <c r="J4570" s="3"/>
      <c r="K4570" s="3"/>
      <c r="L4570" s="3"/>
    </row>
    <row r="4571" spans="2:12" x14ac:dyDescent="0.2">
      <c r="B4571" s="71"/>
      <c r="C4571" s="71"/>
      <c r="D4571" s="3"/>
      <c r="E4571" s="3"/>
      <c r="F4571" s="3"/>
      <c r="G4571" s="69"/>
      <c r="H4571" s="3"/>
      <c r="I4571" s="3"/>
      <c r="J4571" s="3"/>
      <c r="K4571" s="3"/>
      <c r="L4571" s="3"/>
    </row>
    <row r="4572" spans="2:12" x14ac:dyDescent="0.2">
      <c r="B4572" s="71"/>
      <c r="C4572" s="71"/>
      <c r="D4572" s="3"/>
      <c r="E4572" s="3"/>
      <c r="F4572" s="3"/>
      <c r="G4572" s="69"/>
      <c r="H4572" s="3"/>
      <c r="I4572" s="3"/>
      <c r="J4572" s="3"/>
      <c r="K4572" s="3"/>
      <c r="L4572" s="3"/>
    </row>
    <row r="4573" spans="2:12" x14ac:dyDescent="0.2">
      <c r="B4573" s="71"/>
      <c r="C4573" s="71"/>
      <c r="D4573" s="3"/>
      <c r="E4573" s="3"/>
      <c r="F4573" s="3"/>
      <c r="G4573" s="69"/>
      <c r="H4573" s="3"/>
      <c r="I4573" s="3"/>
      <c r="J4573" s="3"/>
      <c r="K4573" s="3"/>
      <c r="L4573" s="3"/>
    </row>
    <row r="4574" spans="2:12" x14ac:dyDescent="0.2">
      <c r="B4574" s="71"/>
      <c r="C4574" s="71"/>
      <c r="D4574" s="3"/>
      <c r="E4574" s="3"/>
      <c r="F4574" s="3"/>
      <c r="G4574" s="69"/>
      <c r="H4574" s="3"/>
      <c r="I4574" s="3"/>
      <c r="J4574" s="3"/>
      <c r="K4574" s="3"/>
      <c r="L4574" s="3"/>
    </row>
    <row r="4575" spans="2:12" x14ac:dyDescent="0.2">
      <c r="B4575" s="71"/>
      <c r="C4575" s="71"/>
      <c r="D4575" s="3"/>
      <c r="E4575" s="3"/>
      <c r="F4575" s="3"/>
      <c r="G4575" s="69"/>
      <c r="H4575" s="3"/>
      <c r="I4575" s="3"/>
      <c r="J4575" s="3"/>
      <c r="K4575" s="3"/>
      <c r="L4575" s="3"/>
    </row>
    <row r="4576" spans="2:12" x14ac:dyDescent="0.2">
      <c r="B4576" s="71"/>
      <c r="C4576" s="71"/>
      <c r="D4576" s="3"/>
      <c r="E4576" s="3"/>
      <c r="F4576" s="3"/>
      <c r="G4576" s="69"/>
      <c r="H4576" s="3"/>
      <c r="I4576" s="3"/>
      <c r="J4576" s="3"/>
      <c r="K4576" s="3"/>
      <c r="L4576" s="3"/>
    </row>
    <row r="4577" spans="2:12" x14ac:dyDescent="0.2">
      <c r="B4577" s="71"/>
      <c r="C4577" s="71"/>
      <c r="D4577" s="3"/>
      <c r="E4577" s="3"/>
      <c r="F4577" s="3"/>
      <c r="G4577" s="69"/>
      <c r="H4577" s="3"/>
      <c r="I4577" s="3"/>
      <c r="J4577" s="3"/>
      <c r="K4577" s="3"/>
      <c r="L4577" s="3"/>
    </row>
    <row r="4578" spans="2:12" x14ac:dyDescent="0.2">
      <c r="B4578" s="71"/>
      <c r="C4578" s="71"/>
      <c r="D4578" s="3"/>
      <c r="E4578" s="3"/>
      <c r="F4578" s="3"/>
      <c r="G4578" s="69"/>
      <c r="H4578" s="3"/>
      <c r="I4578" s="3"/>
      <c r="J4578" s="3"/>
      <c r="K4578" s="3"/>
      <c r="L4578" s="3"/>
    </row>
    <row r="4579" spans="2:12" x14ac:dyDescent="0.2">
      <c r="B4579" s="71"/>
      <c r="C4579" s="71"/>
      <c r="D4579" s="3"/>
      <c r="E4579" s="3"/>
      <c r="F4579" s="3"/>
      <c r="G4579" s="69"/>
      <c r="H4579" s="3"/>
      <c r="I4579" s="3"/>
      <c r="J4579" s="3"/>
      <c r="K4579" s="3"/>
      <c r="L4579" s="3"/>
    </row>
    <row r="4580" spans="2:12" x14ac:dyDescent="0.2">
      <c r="B4580" s="71"/>
      <c r="C4580" s="71"/>
      <c r="D4580" s="3"/>
      <c r="E4580" s="3"/>
      <c r="F4580" s="3"/>
      <c r="G4580" s="69"/>
      <c r="H4580" s="3"/>
      <c r="I4580" s="3"/>
      <c r="J4580" s="3"/>
      <c r="K4580" s="3"/>
      <c r="L4580" s="3"/>
    </row>
    <row r="4581" spans="2:12" x14ac:dyDescent="0.2">
      <c r="B4581" s="71"/>
      <c r="C4581" s="71"/>
      <c r="D4581" s="3"/>
      <c r="E4581" s="3"/>
      <c r="F4581" s="3"/>
      <c r="G4581" s="69"/>
      <c r="H4581" s="3"/>
      <c r="I4581" s="3"/>
      <c r="J4581" s="3"/>
      <c r="K4581" s="3"/>
      <c r="L4581" s="3"/>
    </row>
    <row r="4582" spans="2:12" x14ac:dyDescent="0.2">
      <c r="B4582" s="71"/>
      <c r="C4582" s="71"/>
      <c r="D4582" s="3"/>
      <c r="E4582" s="3"/>
      <c r="F4582" s="3"/>
      <c r="G4582" s="69"/>
      <c r="H4582" s="3"/>
      <c r="I4582" s="3"/>
      <c r="J4582" s="3"/>
      <c r="K4582" s="3"/>
      <c r="L4582" s="3"/>
    </row>
    <row r="4583" spans="2:12" x14ac:dyDescent="0.2">
      <c r="B4583" s="71"/>
      <c r="C4583" s="71"/>
      <c r="D4583" s="3"/>
      <c r="E4583" s="3"/>
      <c r="F4583" s="3"/>
      <c r="G4583" s="69"/>
      <c r="H4583" s="3"/>
      <c r="I4583" s="3"/>
      <c r="J4583" s="3"/>
      <c r="K4583" s="3"/>
      <c r="L4583" s="3"/>
    </row>
    <row r="4584" spans="2:12" x14ac:dyDescent="0.2">
      <c r="B4584" s="71"/>
      <c r="C4584" s="71"/>
      <c r="D4584" s="3"/>
      <c r="E4584" s="3"/>
      <c r="F4584" s="3"/>
      <c r="G4584" s="69"/>
      <c r="H4584" s="3"/>
      <c r="I4584" s="3"/>
      <c r="J4584" s="3"/>
      <c r="K4584" s="3"/>
      <c r="L4584" s="3"/>
    </row>
    <row r="4585" spans="2:12" x14ac:dyDescent="0.2">
      <c r="B4585" s="71"/>
      <c r="C4585" s="71"/>
      <c r="D4585" s="3"/>
      <c r="E4585" s="3"/>
      <c r="F4585" s="3"/>
      <c r="G4585" s="69"/>
      <c r="H4585" s="3"/>
      <c r="I4585" s="3"/>
      <c r="J4585" s="3"/>
      <c r="K4585" s="3"/>
      <c r="L4585" s="3"/>
    </row>
    <row r="4586" spans="2:12" x14ac:dyDescent="0.2">
      <c r="B4586" s="71"/>
      <c r="C4586" s="71"/>
      <c r="D4586" s="3"/>
      <c r="E4586" s="3"/>
      <c r="F4586" s="3"/>
      <c r="G4586" s="69"/>
      <c r="H4586" s="3"/>
      <c r="I4586" s="3"/>
      <c r="J4586" s="3"/>
      <c r="K4586" s="3"/>
      <c r="L4586" s="3"/>
    </row>
    <row r="4587" spans="2:12" x14ac:dyDescent="0.2">
      <c r="B4587" s="71"/>
      <c r="C4587" s="71"/>
      <c r="D4587" s="3"/>
      <c r="E4587" s="3"/>
      <c r="F4587" s="3"/>
      <c r="G4587" s="69"/>
      <c r="H4587" s="3"/>
      <c r="I4587" s="3"/>
      <c r="J4587" s="3"/>
      <c r="K4587" s="3"/>
      <c r="L4587" s="3"/>
    </row>
    <row r="4588" spans="2:12" x14ac:dyDescent="0.2">
      <c r="B4588" s="71"/>
      <c r="C4588" s="71"/>
      <c r="D4588" s="3"/>
      <c r="E4588" s="3"/>
      <c r="F4588" s="3"/>
      <c r="G4588" s="69"/>
      <c r="H4588" s="3"/>
      <c r="I4588" s="3"/>
      <c r="J4588" s="3"/>
      <c r="K4588" s="3"/>
      <c r="L4588" s="3"/>
    </row>
    <row r="4589" spans="2:12" x14ac:dyDescent="0.2">
      <c r="B4589" s="71"/>
      <c r="C4589" s="71"/>
      <c r="D4589" s="3"/>
      <c r="E4589" s="3"/>
      <c r="F4589" s="3"/>
      <c r="G4589" s="69"/>
      <c r="H4589" s="3"/>
      <c r="I4589" s="3"/>
      <c r="J4589" s="3"/>
      <c r="K4589" s="3"/>
      <c r="L4589" s="3"/>
    </row>
    <row r="4590" spans="2:12" x14ac:dyDescent="0.2">
      <c r="B4590" s="71"/>
      <c r="C4590" s="71"/>
      <c r="D4590" s="3"/>
      <c r="E4590" s="3"/>
      <c r="F4590" s="3"/>
      <c r="G4590" s="69"/>
      <c r="H4590" s="3"/>
      <c r="I4590" s="3"/>
      <c r="J4590" s="3"/>
      <c r="K4590" s="3"/>
      <c r="L4590" s="3"/>
    </row>
    <row r="4591" spans="2:12" x14ac:dyDescent="0.2">
      <c r="B4591" s="71"/>
      <c r="C4591" s="71"/>
      <c r="D4591" s="3"/>
      <c r="E4591" s="3"/>
      <c r="F4591" s="3"/>
      <c r="G4591" s="69"/>
      <c r="H4591" s="3"/>
      <c r="I4591" s="3"/>
      <c r="J4591" s="3"/>
      <c r="K4591" s="3"/>
      <c r="L4591" s="3"/>
    </row>
    <row r="4592" spans="2:12" x14ac:dyDescent="0.2">
      <c r="B4592" s="71"/>
      <c r="C4592" s="71"/>
      <c r="D4592" s="3"/>
      <c r="E4592" s="3"/>
      <c r="F4592" s="3"/>
      <c r="G4592" s="69"/>
      <c r="H4592" s="3"/>
      <c r="I4592" s="3"/>
      <c r="J4592" s="3"/>
      <c r="K4592" s="3"/>
      <c r="L4592" s="3"/>
    </row>
    <row r="4593" spans="2:12" x14ac:dyDescent="0.2">
      <c r="B4593" s="71"/>
      <c r="C4593" s="71"/>
      <c r="D4593" s="3"/>
      <c r="E4593" s="3"/>
      <c r="F4593" s="3"/>
      <c r="G4593" s="69"/>
      <c r="H4593" s="3"/>
      <c r="I4593" s="3"/>
      <c r="J4593" s="3"/>
      <c r="K4593" s="3"/>
      <c r="L4593" s="3"/>
    </row>
    <row r="4594" spans="2:12" x14ac:dyDescent="0.2">
      <c r="B4594" s="71"/>
      <c r="C4594" s="71"/>
      <c r="D4594" s="3"/>
      <c r="E4594" s="3"/>
      <c r="F4594" s="3"/>
      <c r="G4594" s="69"/>
      <c r="H4594" s="3"/>
      <c r="I4594" s="3"/>
      <c r="J4594" s="3"/>
      <c r="K4594" s="3"/>
      <c r="L4594" s="3"/>
    </row>
    <row r="4595" spans="2:12" x14ac:dyDescent="0.2">
      <c r="B4595" s="71"/>
      <c r="C4595" s="71"/>
      <c r="D4595" s="3"/>
      <c r="E4595" s="3"/>
      <c r="F4595" s="3"/>
      <c r="G4595" s="69"/>
      <c r="H4595" s="3"/>
      <c r="I4595" s="3"/>
      <c r="J4595" s="3"/>
      <c r="K4595" s="3"/>
      <c r="L4595" s="3"/>
    </row>
    <row r="4596" spans="2:12" x14ac:dyDescent="0.2">
      <c r="B4596" s="71"/>
      <c r="C4596" s="71"/>
      <c r="D4596" s="3"/>
      <c r="E4596" s="3"/>
      <c r="F4596" s="3"/>
      <c r="G4596" s="69"/>
      <c r="H4596" s="3"/>
      <c r="I4596" s="3"/>
      <c r="J4596" s="3"/>
      <c r="K4596" s="3"/>
      <c r="L4596" s="3"/>
    </row>
    <row r="4597" spans="2:12" x14ac:dyDescent="0.2">
      <c r="B4597" s="71"/>
      <c r="C4597" s="71"/>
      <c r="D4597" s="3"/>
      <c r="E4597" s="3"/>
      <c r="F4597" s="3"/>
      <c r="G4597" s="69"/>
      <c r="H4597" s="3"/>
      <c r="I4597" s="3"/>
      <c r="J4597" s="3"/>
      <c r="K4597" s="3"/>
      <c r="L4597" s="3"/>
    </row>
    <row r="4598" spans="2:12" x14ac:dyDescent="0.2">
      <c r="B4598" s="71"/>
      <c r="C4598" s="71"/>
      <c r="D4598" s="3"/>
      <c r="E4598" s="3"/>
      <c r="F4598" s="3"/>
      <c r="G4598" s="69"/>
      <c r="H4598" s="3"/>
      <c r="I4598" s="3"/>
      <c r="J4598" s="3"/>
      <c r="K4598" s="3"/>
      <c r="L4598" s="3"/>
    </row>
    <row r="4599" spans="2:12" x14ac:dyDescent="0.2">
      <c r="B4599" s="71"/>
      <c r="C4599" s="71"/>
      <c r="D4599" s="3"/>
      <c r="E4599" s="3"/>
      <c r="F4599" s="3"/>
      <c r="G4599" s="69"/>
      <c r="H4599" s="3"/>
      <c r="I4599" s="3"/>
      <c r="J4599" s="3"/>
      <c r="K4599" s="3"/>
      <c r="L4599" s="3"/>
    </row>
    <row r="4600" spans="2:12" x14ac:dyDescent="0.2">
      <c r="B4600" s="71"/>
      <c r="C4600" s="71"/>
      <c r="D4600" s="3"/>
      <c r="E4600" s="3"/>
      <c r="F4600" s="3"/>
      <c r="G4600" s="69"/>
      <c r="H4600" s="3"/>
      <c r="I4600" s="3"/>
      <c r="J4600" s="3"/>
      <c r="K4600" s="3"/>
      <c r="L4600" s="3"/>
    </row>
    <row r="4601" spans="2:12" x14ac:dyDescent="0.2">
      <c r="B4601" s="71"/>
      <c r="C4601" s="71"/>
      <c r="D4601" s="3"/>
      <c r="E4601" s="3"/>
      <c r="F4601" s="3"/>
      <c r="G4601" s="69"/>
      <c r="H4601" s="3"/>
      <c r="I4601" s="3"/>
      <c r="J4601" s="3"/>
      <c r="K4601" s="3"/>
      <c r="L4601" s="3"/>
    </row>
    <row r="4602" spans="2:12" x14ac:dyDescent="0.2">
      <c r="B4602" s="71"/>
      <c r="C4602" s="71"/>
      <c r="D4602" s="3"/>
      <c r="E4602" s="3"/>
      <c r="F4602" s="3"/>
      <c r="G4602" s="69"/>
      <c r="H4602" s="3"/>
      <c r="I4602" s="3"/>
      <c r="J4602" s="3"/>
      <c r="K4602" s="3"/>
      <c r="L4602" s="3"/>
    </row>
    <row r="4603" spans="2:12" x14ac:dyDescent="0.2">
      <c r="B4603" s="71"/>
      <c r="C4603" s="71"/>
      <c r="D4603" s="3"/>
      <c r="E4603" s="3"/>
      <c r="F4603" s="3"/>
      <c r="G4603" s="69"/>
      <c r="H4603" s="3"/>
      <c r="I4603" s="3"/>
      <c r="J4603" s="3"/>
      <c r="K4603" s="3"/>
      <c r="L4603" s="3"/>
    </row>
    <row r="4604" spans="2:12" x14ac:dyDescent="0.2">
      <c r="B4604" s="71"/>
      <c r="C4604" s="71"/>
      <c r="D4604" s="3"/>
      <c r="E4604" s="3"/>
      <c r="F4604" s="3"/>
      <c r="G4604" s="69"/>
      <c r="H4604" s="3"/>
      <c r="I4604" s="3"/>
      <c r="J4604" s="3"/>
      <c r="K4604" s="3"/>
      <c r="L4604" s="3"/>
    </row>
    <row r="4605" spans="2:12" x14ac:dyDescent="0.2">
      <c r="B4605" s="71"/>
      <c r="C4605" s="71"/>
      <c r="D4605" s="3"/>
      <c r="E4605" s="3"/>
      <c r="F4605" s="3"/>
      <c r="G4605" s="69"/>
      <c r="H4605" s="3"/>
      <c r="I4605" s="3"/>
      <c r="J4605" s="3"/>
      <c r="K4605" s="3"/>
      <c r="L4605" s="3"/>
    </row>
    <row r="4606" spans="2:12" x14ac:dyDescent="0.2">
      <c r="B4606" s="71"/>
      <c r="C4606" s="71"/>
      <c r="D4606" s="3"/>
      <c r="E4606" s="3"/>
      <c r="F4606" s="3"/>
      <c r="G4606" s="69"/>
      <c r="H4606" s="3"/>
      <c r="I4606" s="3"/>
      <c r="J4606" s="3"/>
      <c r="K4606" s="3"/>
      <c r="L4606" s="3"/>
    </row>
    <row r="4607" spans="2:12" x14ac:dyDescent="0.2">
      <c r="B4607" s="71"/>
      <c r="C4607" s="71"/>
      <c r="D4607" s="3"/>
      <c r="E4607" s="3"/>
      <c r="F4607" s="3"/>
      <c r="G4607" s="69"/>
      <c r="H4607" s="3"/>
      <c r="I4607" s="3"/>
      <c r="J4607" s="3"/>
      <c r="K4607" s="3"/>
      <c r="L4607" s="3"/>
    </row>
    <row r="4608" spans="2:12" x14ac:dyDescent="0.2">
      <c r="B4608" s="71"/>
      <c r="C4608" s="71"/>
      <c r="D4608" s="3"/>
      <c r="E4608" s="3"/>
      <c r="F4608" s="3"/>
      <c r="G4608" s="69"/>
      <c r="H4608" s="3"/>
      <c r="I4608" s="3"/>
      <c r="J4608" s="3"/>
      <c r="K4608" s="3"/>
      <c r="L4608" s="3"/>
    </row>
    <row r="4609" spans="2:12" x14ac:dyDescent="0.2">
      <c r="B4609" s="71"/>
      <c r="C4609" s="71"/>
      <c r="D4609" s="3"/>
      <c r="E4609" s="3"/>
      <c r="F4609" s="3"/>
      <c r="G4609" s="69"/>
      <c r="H4609" s="3"/>
      <c r="I4609" s="3"/>
      <c r="J4609" s="3"/>
      <c r="K4609" s="3"/>
      <c r="L4609" s="3"/>
    </row>
    <row r="4610" spans="2:12" x14ac:dyDescent="0.2">
      <c r="B4610" s="71"/>
      <c r="C4610" s="71"/>
      <c r="D4610" s="3"/>
      <c r="E4610" s="3"/>
      <c r="F4610" s="3"/>
      <c r="G4610" s="69"/>
      <c r="H4610" s="3"/>
      <c r="I4610" s="3"/>
      <c r="J4610" s="3"/>
      <c r="K4610" s="3"/>
      <c r="L4610" s="3"/>
    </row>
    <row r="4611" spans="2:12" x14ac:dyDescent="0.2">
      <c r="B4611" s="71"/>
      <c r="C4611" s="71"/>
      <c r="D4611" s="3"/>
      <c r="E4611" s="3"/>
      <c r="F4611" s="3"/>
      <c r="G4611" s="69"/>
      <c r="H4611" s="3"/>
      <c r="I4611" s="3"/>
      <c r="J4611" s="3"/>
      <c r="K4611" s="3"/>
      <c r="L4611" s="3"/>
    </row>
    <row r="4612" spans="2:12" x14ac:dyDescent="0.2">
      <c r="B4612" s="71"/>
      <c r="C4612" s="71"/>
      <c r="D4612" s="3"/>
      <c r="E4612" s="3"/>
      <c r="F4612" s="3"/>
      <c r="G4612" s="69"/>
      <c r="H4612" s="3"/>
      <c r="I4612" s="3"/>
      <c r="J4612" s="3"/>
      <c r="K4612" s="3"/>
      <c r="L4612" s="3"/>
    </row>
    <row r="4613" spans="2:12" x14ac:dyDescent="0.2">
      <c r="B4613" s="71"/>
      <c r="C4613" s="71"/>
      <c r="D4613" s="3"/>
      <c r="E4613" s="3"/>
      <c r="F4613" s="3"/>
      <c r="G4613" s="69"/>
      <c r="H4613" s="3"/>
      <c r="I4613" s="3"/>
      <c r="J4613" s="3"/>
      <c r="K4613" s="3"/>
      <c r="L4613" s="3"/>
    </row>
    <row r="4614" spans="2:12" x14ac:dyDescent="0.2">
      <c r="B4614" s="71"/>
      <c r="C4614" s="71"/>
      <c r="D4614" s="3"/>
      <c r="E4614" s="3"/>
      <c r="F4614" s="3"/>
      <c r="G4614" s="69"/>
      <c r="H4614" s="3"/>
      <c r="I4614" s="3"/>
      <c r="J4614" s="3"/>
      <c r="K4614" s="3"/>
      <c r="L4614" s="3"/>
    </row>
    <row r="4615" spans="2:12" x14ac:dyDescent="0.2">
      <c r="B4615" s="71"/>
      <c r="C4615" s="71"/>
      <c r="D4615" s="3"/>
      <c r="E4615" s="3"/>
      <c r="F4615" s="3"/>
      <c r="G4615" s="69"/>
      <c r="H4615" s="3"/>
      <c r="I4615" s="3"/>
      <c r="J4615" s="3"/>
      <c r="K4615" s="3"/>
      <c r="L4615" s="3"/>
    </row>
    <row r="4616" spans="2:12" x14ac:dyDescent="0.2">
      <c r="B4616" s="71"/>
      <c r="C4616" s="71"/>
      <c r="D4616" s="3"/>
      <c r="E4616" s="3"/>
      <c r="F4616" s="3"/>
      <c r="G4616" s="69"/>
      <c r="H4616" s="3"/>
      <c r="I4616" s="3"/>
      <c r="J4616" s="3"/>
      <c r="K4616" s="3"/>
      <c r="L4616" s="3"/>
    </row>
    <row r="4617" spans="2:12" x14ac:dyDescent="0.2">
      <c r="B4617" s="71"/>
      <c r="C4617" s="71"/>
      <c r="D4617" s="3"/>
      <c r="E4617" s="3"/>
      <c r="F4617" s="3"/>
      <c r="G4617" s="69"/>
      <c r="H4617" s="3"/>
      <c r="I4617" s="3"/>
      <c r="J4617" s="3"/>
      <c r="K4617" s="3"/>
      <c r="L4617" s="3"/>
    </row>
    <row r="4618" spans="2:12" x14ac:dyDescent="0.2">
      <c r="B4618" s="71"/>
      <c r="C4618" s="71"/>
      <c r="D4618" s="3"/>
      <c r="E4618" s="3"/>
      <c r="F4618" s="3"/>
      <c r="G4618" s="69"/>
      <c r="H4618" s="3"/>
      <c r="I4618" s="3"/>
      <c r="J4618" s="3"/>
      <c r="K4618" s="3"/>
      <c r="L4618" s="3"/>
    </row>
    <row r="4619" spans="2:12" x14ac:dyDescent="0.2">
      <c r="B4619" s="71"/>
      <c r="C4619" s="71"/>
      <c r="D4619" s="3"/>
      <c r="E4619" s="3"/>
      <c r="F4619" s="3"/>
      <c r="G4619" s="69"/>
      <c r="H4619" s="3"/>
      <c r="I4619" s="3"/>
      <c r="J4619" s="3"/>
      <c r="K4619" s="3"/>
      <c r="L4619" s="3"/>
    </row>
    <row r="4620" spans="2:12" x14ac:dyDescent="0.2">
      <c r="B4620" s="71"/>
      <c r="C4620" s="71"/>
      <c r="D4620" s="3"/>
      <c r="E4620" s="3"/>
      <c r="F4620" s="3"/>
      <c r="G4620" s="69"/>
      <c r="H4620" s="3"/>
      <c r="I4620" s="3"/>
      <c r="J4620" s="3"/>
      <c r="K4620" s="3"/>
      <c r="L4620" s="3"/>
    </row>
    <row r="4621" spans="2:12" x14ac:dyDescent="0.2">
      <c r="B4621" s="71"/>
      <c r="C4621" s="71"/>
      <c r="D4621" s="3"/>
      <c r="E4621" s="3"/>
      <c r="F4621" s="3"/>
      <c r="G4621" s="69"/>
      <c r="H4621" s="3"/>
      <c r="I4621" s="3"/>
      <c r="J4621" s="3"/>
      <c r="K4621" s="3"/>
      <c r="L4621" s="3"/>
    </row>
    <row r="4622" spans="2:12" x14ac:dyDescent="0.2">
      <c r="B4622" s="71"/>
      <c r="C4622" s="71"/>
      <c r="D4622" s="3"/>
      <c r="E4622" s="3"/>
      <c r="F4622" s="3"/>
      <c r="G4622" s="69"/>
      <c r="H4622" s="3"/>
      <c r="I4622" s="3"/>
      <c r="J4622" s="3"/>
      <c r="K4622" s="3"/>
      <c r="L4622" s="3"/>
    </row>
    <row r="4623" spans="2:12" x14ac:dyDescent="0.2">
      <c r="B4623" s="71"/>
      <c r="C4623" s="71"/>
      <c r="D4623" s="3"/>
      <c r="E4623" s="3"/>
      <c r="F4623" s="3"/>
      <c r="G4623" s="69"/>
      <c r="H4623" s="3"/>
      <c r="I4623" s="3"/>
      <c r="J4623" s="3"/>
      <c r="K4623" s="3"/>
      <c r="L4623" s="3"/>
    </row>
    <row r="4624" spans="2:12" x14ac:dyDescent="0.2">
      <c r="B4624" s="71"/>
      <c r="C4624" s="71"/>
      <c r="D4624" s="3"/>
      <c r="E4624" s="3"/>
      <c r="F4624" s="3"/>
      <c r="G4624" s="69"/>
      <c r="H4624" s="3"/>
      <c r="I4624" s="3"/>
      <c r="J4624" s="3"/>
      <c r="K4624" s="3"/>
      <c r="L4624" s="3"/>
    </row>
    <row r="4625" spans="2:12" x14ac:dyDescent="0.2">
      <c r="B4625" s="71"/>
      <c r="C4625" s="71"/>
      <c r="D4625" s="3"/>
      <c r="E4625" s="3"/>
      <c r="F4625" s="3"/>
      <c r="G4625" s="69"/>
      <c r="H4625" s="3"/>
      <c r="I4625" s="3"/>
      <c r="J4625" s="3"/>
      <c r="K4625" s="3"/>
      <c r="L4625" s="3"/>
    </row>
    <row r="4626" spans="2:12" x14ac:dyDescent="0.2">
      <c r="B4626" s="71"/>
      <c r="C4626" s="71"/>
      <c r="D4626" s="3"/>
      <c r="E4626" s="3"/>
      <c r="F4626" s="3"/>
      <c r="G4626" s="69"/>
      <c r="H4626" s="3"/>
      <c r="I4626" s="3"/>
      <c r="J4626" s="3"/>
      <c r="K4626" s="3"/>
      <c r="L4626" s="3"/>
    </row>
    <row r="4627" spans="2:12" x14ac:dyDescent="0.2">
      <c r="B4627" s="71"/>
      <c r="C4627" s="71"/>
      <c r="D4627" s="3"/>
      <c r="E4627" s="3"/>
      <c r="F4627" s="3"/>
      <c r="G4627" s="69"/>
      <c r="H4627" s="3"/>
      <c r="I4627" s="3"/>
      <c r="J4627" s="3"/>
      <c r="K4627" s="3"/>
      <c r="L4627" s="3"/>
    </row>
    <row r="4628" spans="2:12" x14ac:dyDescent="0.2">
      <c r="B4628" s="71"/>
      <c r="C4628" s="71"/>
      <c r="D4628" s="3"/>
      <c r="E4628" s="3"/>
      <c r="F4628" s="3"/>
      <c r="G4628" s="69"/>
      <c r="H4628" s="3"/>
      <c r="I4628" s="3"/>
      <c r="J4628" s="3"/>
      <c r="K4628" s="3"/>
      <c r="L4628" s="3"/>
    </row>
    <row r="4629" spans="2:12" x14ac:dyDescent="0.2">
      <c r="B4629" s="71"/>
      <c r="C4629" s="71"/>
      <c r="D4629" s="3"/>
      <c r="E4629" s="3"/>
      <c r="F4629" s="3"/>
      <c r="G4629" s="69"/>
      <c r="H4629" s="3"/>
      <c r="I4629" s="3"/>
      <c r="J4629" s="3"/>
      <c r="K4629" s="3"/>
      <c r="L4629" s="3"/>
    </row>
    <row r="4630" spans="2:12" x14ac:dyDescent="0.2">
      <c r="B4630" s="71"/>
      <c r="C4630" s="71"/>
      <c r="D4630" s="3"/>
      <c r="E4630" s="3"/>
      <c r="F4630" s="3"/>
      <c r="G4630" s="69"/>
      <c r="H4630" s="3"/>
      <c r="I4630" s="3"/>
      <c r="J4630" s="3"/>
      <c r="K4630" s="3"/>
      <c r="L4630" s="3"/>
    </row>
    <row r="4631" spans="2:12" x14ac:dyDescent="0.2">
      <c r="B4631" s="71"/>
      <c r="C4631" s="71"/>
      <c r="D4631" s="3"/>
      <c r="E4631" s="3"/>
      <c r="F4631" s="3"/>
      <c r="G4631" s="69"/>
      <c r="H4631" s="3"/>
      <c r="I4631" s="3"/>
      <c r="J4631" s="3"/>
      <c r="K4631" s="3"/>
      <c r="L4631" s="3"/>
    </row>
    <row r="4632" spans="2:12" x14ac:dyDescent="0.2">
      <c r="B4632" s="71"/>
      <c r="C4632" s="71"/>
      <c r="D4632" s="3"/>
      <c r="E4632" s="3"/>
      <c r="F4632" s="3"/>
      <c r="G4632" s="69"/>
      <c r="H4632" s="3"/>
      <c r="I4632" s="3"/>
      <c r="J4632" s="3"/>
      <c r="K4632" s="3"/>
      <c r="L4632" s="3"/>
    </row>
    <row r="4633" spans="2:12" x14ac:dyDescent="0.2">
      <c r="B4633" s="71"/>
      <c r="C4633" s="71"/>
      <c r="D4633" s="3"/>
      <c r="E4633" s="3"/>
      <c r="F4633" s="3"/>
      <c r="G4633" s="69"/>
      <c r="H4633" s="3"/>
      <c r="I4633" s="3"/>
      <c r="J4633" s="3"/>
      <c r="K4633" s="3"/>
      <c r="L4633" s="3"/>
    </row>
    <row r="4634" spans="2:12" x14ac:dyDescent="0.2">
      <c r="B4634" s="71"/>
      <c r="C4634" s="71"/>
      <c r="D4634" s="3"/>
      <c r="E4634" s="3"/>
      <c r="F4634" s="3"/>
      <c r="G4634" s="69"/>
      <c r="H4634" s="3"/>
      <c r="I4634" s="3"/>
      <c r="J4634" s="3"/>
      <c r="K4634" s="3"/>
      <c r="L4634" s="3"/>
    </row>
    <row r="4635" spans="2:12" x14ac:dyDescent="0.2">
      <c r="B4635" s="71"/>
      <c r="C4635" s="71"/>
      <c r="D4635" s="3"/>
      <c r="E4635" s="3"/>
      <c r="F4635" s="3"/>
      <c r="G4635" s="69"/>
      <c r="H4635" s="3"/>
      <c r="I4635" s="3"/>
      <c r="J4635" s="3"/>
      <c r="K4635" s="3"/>
      <c r="L4635" s="3"/>
    </row>
    <row r="4636" spans="2:12" x14ac:dyDescent="0.2">
      <c r="B4636" s="71"/>
      <c r="C4636" s="71"/>
      <c r="D4636" s="3"/>
      <c r="E4636" s="3"/>
      <c r="F4636" s="3"/>
      <c r="G4636" s="69"/>
      <c r="H4636" s="3"/>
      <c r="I4636" s="3"/>
      <c r="J4636" s="3"/>
      <c r="K4636" s="3"/>
      <c r="L4636" s="3"/>
    </row>
    <row r="4637" spans="2:12" x14ac:dyDescent="0.2">
      <c r="B4637" s="71"/>
      <c r="C4637" s="71"/>
      <c r="D4637" s="3"/>
      <c r="E4637" s="3"/>
      <c r="F4637" s="3"/>
      <c r="G4637" s="69"/>
      <c r="H4637" s="3"/>
      <c r="I4637" s="3"/>
      <c r="J4637" s="3"/>
      <c r="K4637" s="3"/>
      <c r="L4637" s="3"/>
    </row>
    <row r="4638" spans="2:12" x14ac:dyDescent="0.2">
      <c r="B4638" s="71"/>
      <c r="C4638" s="71"/>
      <c r="D4638" s="3"/>
      <c r="E4638" s="3"/>
      <c r="F4638" s="3"/>
      <c r="G4638" s="69"/>
      <c r="H4638" s="3"/>
      <c r="I4638" s="3"/>
      <c r="J4638" s="3"/>
      <c r="K4638" s="3"/>
      <c r="L4638" s="3"/>
    </row>
    <row r="4639" spans="2:12" x14ac:dyDescent="0.2">
      <c r="B4639" s="71"/>
      <c r="C4639" s="71"/>
      <c r="D4639" s="3"/>
      <c r="E4639" s="3"/>
      <c r="F4639" s="3"/>
      <c r="G4639" s="69"/>
      <c r="H4639" s="3"/>
      <c r="I4639" s="3"/>
      <c r="J4639" s="3"/>
      <c r="K4639" s="3"/>
      <c r="L4639" s="3"/>
    </row>
    <row r="4640" spans="2:12" x14ac:dyDescent="0.2">
      <c r="B4640" s="71"/>
      <c r="C4640" s="71"/>
      <c r="D4640" s="3"/>
      <c r="E4640" s="3"/>
      <c r="F4640" s="3"/>
      <c r="G4640" s="69"/>
      <c r="H4640" s="3"/>
      <c r="I4640" s="3"/>
      <c r="J4640" s="3"/>
      <c r="K4640" s="3"/>
      <c r="L4640" s="3"/>
    </row>
    <row r="4641" spans="2:12" x14ac:dyDescent="0.2">
      <c r="B4641" s="71"/>
      <c r="C4641" s="71"/>
      <c r="D4641" s="3"/>
      <c r="E4641" s="3"/>
      <c r="F4641" s="3"/>
      <c r="G4641" s="69"/>
      <c r="H4641" s="3"/>
      <c r="I4641" s="3"/>
      <c r="J4641" s="3"/>
      <c r="K4641" s="3"/>
      <c r="L4641" s="3"/>
    </row>
    <row r="4642" spans="2:12" x14ac:dyDescent="0.2">
      <c r="B4642" s="71"/>
      <c r="C4642" s="71"/>
      <c r="D4642" s="3"/>
      <c r="E4642" s="3"/>
      <c r="F4642" s="3"/>
      <c r="G4642" s="69"/>
      <c r="H4642" s="3"/>
      <c r="I4642" s="3"/>
      <c r="J4642" s="3"/>
      <c r="K4642" s="3"/>
      <c r="L4642" s="3"/>
    </row>
    <row r="4643" spans="2:12" x14ac:dyDescent="0.2">
      <c r="B4643" s="71"/>
      <c r="C4643" s="71"/>
      <c r="D4643" s="3"/>
      <c r="E4643" s="3"/>
      <c r="F4643" s="3"/>
      <c r="G4643" s="69"/>
      <c r="H4643" s="3"/>
      <c r="I4643" s="3"/>
      <c r="J4643" s="3"/>
      <c r="K4643" s="3"/>
      <c r="L4643" s="3"/>
    </row>
    <row r="4644" spans="2:12" x14ac:dyDescent="0.2">
      <c r="B4644" s="71"/>
      <c r="C4644" s="71"/>
      <c r="D4644" s="3"/>
      <c r="E4644" s="3"/>
      <c r="F4644" s="3"/>
      <c r="G4644" s="69"/>
      <c r="H4644" s="3"/>
      <c r="I4644" s="3"/>
      <c r="J4644" s="3"/>
      <c r="K4644" s="3"/>
      <c r="L4644" s="3"/>
    </row>
    <row r="4645" spans="2:12" x14ac:dyDescent="0.2">
      <c r="B4645" s="71"/>
      <c r="C4645" s="71"/>
      <c r="D4645" s="3"/>
      <c r="E4645" s="3"/>
      <c r="F4645" s="3"/>
      <c r="G4645" s="69"/>
      <c r="H4645" s="3"/>
      <c r="I4645" s="3"/>
      <c r="J4645" s="3"/>
      <c r="K4645" s="3"/>
      <c r="L4645" s="3"/>
    </row>
    <row r="4646" spans="2:12" x14ac:dyDescent="0.2">
      <c r="B4646" s="71"/>
      <c r="C4646" s="71"/>
      <c r="D4646" s="3"/>
      <c r="E4646" s="3"/>
      <c r="F4646" s="3"/>
      <c r="G4646" s="69"/>
      <c r="H4646" s="3"/>
      <c r="I4646" s="3"/>
      <c r="J4646" s="3"/>
      <c r="K4646" s="3"/>
      <c r="L4646" s="3"/>
    </row>
    <row r="4647" spans="2:12" x14ac:dyDescent="0.2">
      <c r="B4647" s="71"/>
      <c r="C4647" s="71"/>
      <c r="D4647" s="3"/>
      <c r="E4647" s="3"/>
      <c r="F4647" s="3"/>
      <c r="G4647" s="69"/>
      <c r="H4647" s="3"/>
      <c r="I4647" s="3"/>
      <c r="J4647" s="3"/>
      <c r="K4647" s="3"/>
      <c r="L4647" s="3"/>
    </row>
    <row r="4648" spans="2:12" x14ac:dyDescent="0.2">
      <c r="B4648" s="71"/>
      <c r="C4648" s="71"/>
      <c r="D4648" s="3"/>
      <c r="E4648" s="3"/>
      <c r="F4648" s="3"/>
      <c r="G4648" s="69"/>
      <c r="H4648" s="3"/>
      <c r="I4648" s="3"/>
      <c r="J4648" s="3"/>
      <c r="K4648" s="3"/>
      <c r="L4648" s="3"/>
    </row>
    <row r="4649" spans="2:12" x14ac:dyDescent="0.2">
      <c r="B4649" s="71"/>
      <c r="C4649" s="71"/>
      <c r="D4649" s="3"/>
      <c r="E4649" s="3"/>
      <c r="F4649" s="3"/>
      <c r="G4649" s="69"/>
      <c r="H4649" s="3"/>
      <c r="I4649" s="3"/>
      <c r="J4649" s="3"/>
      <c r="K4649" s="3"/>
      <c r="L4649" s="3"/>
    </row>
    <row r="4650" spans="2:12" x14ac:dyDescent="0.2">
      <c r="B4650" s="71"/>
      <c r="C4650" s="71"/>
      <c r="D4650" s="3"/>
      <c r="E4650" s="3"/>
      <c r="F4650" s="3"/>
      <c r="G4650" s="69"/>
      <c r="H4650" s="3"/>
      <c r="I4650" s="3"/>
      <c r="J4650" s="3"/>
      <c r="K4650" s="3"/>
      <c r="L4650" s="3"/>
    </row>
    <row r="4651" spans="2:12" x14ac:dyDescent="0.2">
      <c r="B4651" s="71"/>
      <c r="C4651" s="71"/>
      <c r="D4651" s="3"/>
      <c r="E4651" s="3"/>
      <c r="F4651" s="3"/>
      <c r="G4651" s="69"/>
      <c r="H4651" s="3"/>
      <c r="I4651" s="3"/>
      <c r="J4651" s="3"/>
      <c r="K4651" s="3"/>
      <c r="L4651" s="3"/>
    </row>
    <row r="4652" spans="2:12" x14ac:dyDescent="0.2">
      <c r="B4652" s="71"/>
      <c r="C4652" s="71"/>
      <c r="D4652" s="3"/>
      <c r="E4652" s="3"/>
      <c r="F4652" s="3"/>
      <c r="G4652" s="69"/>
      <c r="H4652" s="3"/>
      <c r="I4652" s="3"/>
      <c r="J4652" s="3"/>
      <c r="K4652" s="3"/>
      <c r="L4652" s="3"/>
    </row>
    <row r="4653" spans="2:12" x14ac:dyDescent="0.2">
      <c r="B4653" s="71"/>
      <c r="C4653" s="71"/>
      <c r="D4653" s="3"/>
      <c r="E4653" s="3"/>
      <c r="F4653" s="3"/>
      <c r="G4653" s="69"/>
      <c r="H4653" s="3"/>
      <c r="I4653" s="3"/>
      <c r="J4653" s="3"/>
      <c r="K4653" s="3"/>
      <c r="L4653" s="3"/>
    </row>
    <row r="4654" spans="2:12" x14ac:dyDescent="0.2">
      <c r="B4654" s="71"/>
      <c r="C4654" s="71"/>
      <c r="D4654" s="3"/>
      <c r="E4654" s="3"/>
      <c r="F4654" s="3"/>
      <c r="G4654" s="69"/>
      <c r="H4654" s="3"/>
      <c r="I4654" s="3"/>
      <c r="J4654" s="3"/>
      <c r="K4654" s="3"/>
      <c r="L4654" s="3"/>
    </row>
    <row r="4655" spans="2:12" x14ac:dyDescent="0.2">
      <c r="B4655" s="71"/>
      <c r="C4655" s="71"/>
      <c r="D4655" s="3"/>
      <c r="E4655" s="3"/>
      <c r="F4655" s="3"/>
      <c r="G4655" s="69"/>
      <c r="H4655" s="3"/>
      <c r="I4655" s="3"/>
      <c r="J4655" s="3"/>
      <c r="K4655" s="3"/>
      <c r="L4655" s="3"/>
    </row>
    <row r="4656" spans="2:12" x14ac:dyDescent="0.2">
      <c r="B4656" s="71"/>
      <c r="C4656" s="71"/>
      <c r="D4656" s="3"/>
      <c r="E4656" s="3"/>
      <c r="F4656" s="3"/>
      <c r="G4656" s="69"/>
      <c r="H4656" s="3"/>
      <c r="I4656" s="3"/>
      <c r="J4656" s="3"/>
      <c r="K4656" s="3"/>
      <c r="L4656" s="3"/>
    </row>
    <row r="4657" spans="2:12" x14ac:dyDescent="0.2">
      <c r="B4657" s="71"/>
      <c r="C4657" s="71"/>
      <c r="D4657" s="3"/>
      <c r="E4657" s="3"/>
      <c r="F4657" s="3"/>
      <c r="G4657" s="69"/>
      <c r="H4657" s="3"/>
      <c r="I4657" s="3"/>
      <c r="J4657" s="3"/>
      <c r="K4657" s="3"/>
      <c r="L4657" s="3"/>
    </row>
    <row r="4658" spans="2:12" x14ac:dyDescent="0.2">
      <c r="B4658" s="71"/>
      <c r="C4658" s="71"/>
      <c r="D4658" s="3"/>
      <c r="E4658" s="3"/>
      <c r="F4658" s="3"/>
      <c r="G4658" s="69"/>
      <c r="H4658" s="3"/>
      <c r="I4658" s="3"/>
      <c r="J4658" s="3"/>
      <c r="K4658" s="3"/>
      <c r="L4658" s="3"/>
    </row>
    <row r="4659" spans="2:12" x14ac:dyDescent="0.2">
      <c r="B4659" s="71"/>
      <c r="C4659" s="71"/>
      <c r="D4659" s="3"/>
      <c r="E4659" s="3"/>
      <c r="F4659" s="3"/>
      <c r="G4659" s="69"/>
      <c r="H4659" s="3"/>
      <c r="I4659" s="3"/>
      <c r="J4659" s="3"/>
      <c r="K4659" s="3"/>
      <c r="L4659" s="3"/>
    </row>
    <row r="4660" spans="2:12" x14ac:dyDescent="0.2">
      <c r="B4660" s="71"/>
      <c r="C4660" s="71"/>
      <c r="D4660" s="3"/>
      <c r="E4660" s="3"/>
      <c r="F4660" s="3"/>
      <c r="G4660" s="69"/>
      <c r="H4660" s="3"/>
      <c r="I4660" s="3"/>
      <c r="J4660" s="3"/>
      <c r="K4660" s="3"/>
      <c r="L4660" s="3"/>
    </row>
    <row r="4661" spans="2:12" x14ac:dyDescent="0.2">
      <c r="B4661" s="71"/>
      <c r="C4661" s="71"/>
      <c r="D4661" s="3"/>
      <c r="E4661" s="3"/>
      <c r="F4661" s="3"/>
      <c r="G4661" s="69"/>
      <c r="H4661" s="3"/>
      <c r="I4661" s="3"/>
      <c r="J4661" s="3"/>
      <c r="K4661" s="3"/>
      <c r="L4661" s="3"/>
    </row>
    <row r="4662" spans="2:12" x14ac:dyDescent="0.2">
      <c r="B4662" s="71"/>
      <c r="C4662" s="71"/>
      <c r="D4662" s="3"/>
      <c r="E4662" s="3"/>
      <c r="F4662" s="3"/>
      <c r="G4662" s="69"/>
      <c r="H4662" s="3"/>
      <c r="I4662" s="3"/>
      <c r="J4662" s="3"/>
      <c r="K4662" s="3"/>
      <c r="L4662" s="3"/>
    </row>
    <row r="4663" spans="2:12" x14ac:dyDescent="0.2">
      <c r="B4663" s="71"/>
      <c r="C4663" s="71"/>
      <c r="D4663" s="3"/>
      <c r="E4663" s="3"/>
      <c r="F4663" s="3"/>
      <c r="G4663" s="69"/>
      <c r="H4663" s="3"/>
      <c r="I4663" s="3"/>
      <c r="J4663" s="3"/>
      <c r="K4663" s="3"/>
      <c r="L4663" s="3"/>
    </row>
    <row r="4664" spans="2:12" x14ac:dyDescent="0.2">
      <c r="B4664" s="71"/>
      <c r="C4664" s="71"/>
      <c r="D4664" s="3"/>
      <c r="E4664" s="3"/>
      <c r="F4664" s="3"/>
      <c r="G4664" s="69"/>
      <c r="H4664" s="3"/>
      <c r="I4664" s="3"/>
      <c r="J4664" s="3"/>
      <c r="K4664" s="3"/>
      <c r="L4664" s="3"/>
    </row>
    <row r="4665" spans="2:12" x14ac:dyDescent="0.2">
      <c r="B4665" s="71"/>
      <c r="C4665" s="71"/>
      <c r="D4665" s="3"/>
      <c r="E4665" s="3"/>
      <c r="F4665" s="3"/>
      <c r="G4665" s="69"/>
      <c r="H4665" s="3"/>
      <c r="I4665" s="3"/>
      <c r="J4665" s="3"/>
      <c r="K4665" s="3"/>
      <c r="L4665" s="3"/>
    </row>
    <row r="4666" spans="2:12" x14ac:dyDescent="0.2">
      <c r="B4666" s="71"/>
      <c r="C4666" s="71"/>
      <c r="D4666" s="3"/>
      <c r="E4666" s="3"/>
      <c r="F4666" s="3"/>
      <c r="G4666" s="69"/>
      <c r="H4666" s="3"/>
      <c r="I4666" s="3"/>
      <c r="J4666" s="3"/>
      <c r="K4666" s="3"/>
      <c r="L4666" s="3"/>
    </row>
    <row r="4667" spans="2:12" x14ac:dyDescent="0.2">
      <c r="B4667" s="71"/>
      <c r="C4667" s="71"/>
      <c r="D4667" s="3"/>
      <c r="E4667" s="3"/>
      <c r="F4667" s="3"/>
      <c r="G4667" s="69"/>
      <c r="H4667" s="3"/>
      <c r="I4667" s="3"/>
      <c r="J4667" s="3"/>
      <c r="K4667" s="3"/>
      <c r="L4667" s="3"/>
    </row>
    <row r="4668" spans="2:12" x14ac:dyDescent="0.2">
      <c r="B4668" s="71"/>
      <c r="C4668" s="71"/>
      <c r="D4668" s="3"/>
      <c r="E4668" s="3"/>
      <c r="F4668" s="3"/>
      <c r="G4668" s="69"/>
      <c r="H4668" s="3"/>
      <c r="I4668" s="3"/>
      <c r="J4668" s="3"/>
      <c r="K4668" s="3"/>
      <c r="L4668" s="3"/>
    </row>
    <row r="4669" spans="2:12" x14ac:dyDescent="0.2">
      <c r="B4669" s="71"/>
      <c r="C4669" s="71"/>
      <c r="D4669" s="3"/>
      <c r="E4669" s="3"/>
      <c r="F4669" s="3"/>
      <c r="G4669" s="69"/>
      <c r="H4669" s="3"/>
      <c r="I4669" s="3"/>
      <c r="J4669" s="3"/>
      <c r="K4669" s="3"/>
      <c r="L4669" s="3"/>
    </row>
    <row r="4670" spans="2:12" x14ac:dyDescent="0.2">
      <c r="B4670" s="71"/>
      <c r="C4670" s="71"/>
      <c r="D4670" s="3"/>
      <c r="E4670" s="3"/>
      <c r="F4670" s="3"/>
      <c r="G4670" s="69"/>
      <c r="H4670" s="3"/>
      <c r="I4670" s="3"/>
      <c r="J4670" s="3"/>
      <c r="K4670" s="3"/>
      <c r="L4670" s="3"/>
    </row>
    <row r="4671" spans="2:12" x14ac:dyDescent="0.2">
      <c r="B4671" s="71"/>
      <c r="C4671" s="71"/>
      <c r="D4671" s="3"/>
      <c r="E4671" s="3"/>
      <c r="F4671" s="3"/>
      <c r="G4671" s="69"/>
      <c r="H4671" s="3"/>
      <c r="I4671" s="3"/>
      <c r="J4671" s="3"/>
      <c r="K4671" s="3"/>
      <c r="L4671" s="3"/>
    </row>
    <row r="4672" spans="2:12" x14ac:dyDescent="0.2">
      <c r="B4672" s="71"/>
      <c r="C4672" s="71"/>
      <c r="D4672" s="3"/>
      <c r="E4672" s="3"/>
      <c r="F4672" s="3"/>
      <c r="G4672" s="69"/>
      <c r="H4672" s="3"/>
      <c r="I4672" s="3"/>
      <c r="J4672" s="3"/>
      <c r="K4672" s="3"/>
      <c r="L4672" s="3"/>
    </row>
    <row r="4673" spans="2:12" x14ac:dyDescent="0.2">
      <c r="B4673" s="71"/>
      <c r="C4673" s="71"/>
      <c r="D4673" s="3"/>
      <c r="E4673" s="3"/>
      <c r="F4673" s="3"/>
      <c r="G4673" s="69"/>
      <c r="H4673" s="3"/>
      <c r="I4673" s="3"/>
      <c r="J4673" s="3"/>
      <c r="K4673" s="3"/>
      <c r="L4673" s="3"/>
    </row>
    <row r="4674" spans="2:12" x14ac:dyDescent="0.2">
      <c r="B4674" s="71"/>
      <c r="C4674" s="71"/>
      <c r="D4674" s="3"/>
      <c r="E4674" s="3"/>
      <c r="F4674" s="3"/>
      <c r="G4674" s="69"/>
      <c r="H4674" s="3"/>
      <c r="I4674" s="3"/>
      <c r="J4674" s="3"/>
      <c r="K4674" s="3"/>
      <c r="L4674" s="3"/>
    </row>
    <row r="4675" spans="2:12" x14ac:dyDescent="0.2">
      <c r="B4675" s="71"/>
      <c r="C4675" s="71"/>
      <c r="D4675" s="3"/>
      <c r="E4675" s="3"/>
      <c r="F4675" s="3"/>
      <c r="G4675" s="69"/>
      <c r="H4675" s="3"/>
      <c r="I4675" s="3"/>
      <c r="J4675" s="3"/>
      <c r="K4675" s="3"/>
      <c r="L4675" s="3"/>
    </row>
    <row r="4676" spans="2:12" x14ac:dyDescent="0.2">
      <c r="B4676" s="71"/>
      <c r="C4676" s="71"/>
      <c r="D4676" s="3"/>
      <c r="E4676" s="3"/>
      <c r="F4676" s="3"/>
      <c r="G4676" s="69"/>
      <c r="H4676" s="3"/>
      <c r="I4676" s="3"/>
      <c r="J4676" s="3"/>
      <c r="K4676" s="3"/>
      <c r="L4676" s="3"/>
    </row>
    <row r="4677" spans="2:12" x14ac:dyDescent="0.2">
      <c r="B4677" s="71"/>
      <c r="C4677" s="71"/>
      <c r="D4677" s="3"/>
      <c r="E4677" s="3"/>
      <c r="F4677" s="3"/>
      <c r="G4677" s="69"/>
      <c r="H4677" s="3"/>
      <c r="I4677" s="3"/>
      <c r="J4677" s="3"/>
      <c r="K4677" s="3"/>
      <c r="L4677" s="3"/>
    </row>
    <row r="4678" spans="2:12" x14ac:dyDescent="0.2">
      <c r="B4678" s="71"/>
      <c r="C4678" s="71"/>
      <c r="D4678" s="3"/>
      <c r="E4678" s="3"/>
      <c r="F4678" s="3"/>
      <c r="G4678" s="69"/>
      <c r="H4678" s="3"/>
      <c r="I4678" s="3"/>
      <c r="J4678" s="3"/>
      <c r="K4678" s="3"/>
      <c r="L4678" s="3"/>
    </row>
    <row r="4679" spans="2:12" x14ac:dyDescent="0.2">
      <c r="B4679" s="71"/>
      <c r="C4679" s="71"/>
      <c r="D4679" s="3"/>
      <c r="E4679" s="3"/>
      <c r="F4679" s="3"/>
      <c r="G4679" s="69"/>
      <c r="H4679" s="3"/>
      <c r="I4679" s="3"/>
      <c r="J4679" s="3"/>
      <c r="K4679" s="3"/>
      <c r="L4679" s="3"/>
    </row>
    <row r="4680" spans="2:12" x14ac:dyDescent="0.2">
      <c r="B4680" s="71"/>
      <c r="C4680" s="71"/>
      <c r="D4680" s="3"/>
      <c r="E4680" s="3"/>
      <c r="F4680" s="3"/>
      <c r="G4680" s="69"/>
      <c r="H4680" s="3"/>
      <c r="I4680" s="3"/>
      <c r="J4680" s="3"/>
      <c r="K4680" s="3"/>
      <c r="L4680" s="3"/>
    </row>
    <row r="4681" spans="2:12" x14ac:dyDescent="0.2">
      <c r="B4681" s="71"/>
      <c r="C4681" s="71"/>
      <c r="D4681" s="3"/>
      <c r="E4681" s="3"/>
      <c r="F4681" s="3"/>
      <c r="G4681" s="69"/>
      <c r="H4681" s="3"/>
      <c r="I4681" s="3"/>
      <c r="J4681" s="3"/>
      <c r="K4681" s="3"/>
      <c r="L4681" s="3"/>
    </row>
    <row r="4682" spans="2:12" x14ac:dyDescent="0.2">
      <c r="B4682" s="71"/>
      <c r="C4682" s="71"/>
      <c r="D4682" s="3"/>
      <c r="E4682" s="3"/>
      <c r="F4682" s="3"/>
      <c r="G4682" s="69"/>
      <c r="H4682" s="3"/>
      <c r="I4682" s="3"/>
      <c r="J4682" s="3"/>
      <c r="K4682" s="3"/>
      <c r="L4682" s="3"/>
    </row>
    <row r="4683" spans="2:12" x14ac:dyDescent="0.2">
      <c r="B4683" s="71"/>
      <c r="C4683" s="71"/>
      <c r="D4683" s="3"/>
      <c r="E4683" s="3"/>
      <c r="F4683" s="3"/>
      <c r="G4683" s="69"/>
      <c r="H4683" s="3"/>
      <c r="I4683" s="3"/>
      <c r="J4683" s="3"/>
      <c r="K4683" s="3"/>
      <c r="L4683" s="3"/>
    </row>
    <row r="4684" spans="2:12" x14ac:dyDescent="0.2">
      <c r="B4684" s="71"/>
      <c r="C4684" s="71"/>
      <c r="D4684" s="3"/>
      <c r="E4684" s="3"/>
      <c r="F4684" s="3"/>
      <c r="G4684" s="69"/>
      <c r="H4684" s="3"/>
      <c r="I4684" s="3"/>
      <c r="J4684" s="3"/>
      <c r="K4684" s="3"/>
      <c r="L4684" s="3"/>
    </row>
    <row r="4685" spans="2:12" x14ac:dyDescent="0.2">
      <c r="B4685" s="71"/>
      <c r="C4685" s="71"/>
      <c r="D4685" s="3"/>
      <c r="E4685" s="3"/>
      <c r="F4685" s="3"/>
      <c r="G4685" s="69"/>
      <c r="H4685" s="3"/>
      <c r="I4685" s="3"/>
      <c r="J4685" s="3"/>
      <c r="K4685" s="3"/>
      <c r="L4685" s="3"/>
    </row>
    <row r="4686" spans="2:12" x14ac:dyDescent="0.2">
      <c r="B4686" s="71"/>
      <c r="C4686" s="71"/>
      <c r="D4686" s="3"/>
      <c r="E4686" s="3"/>
      <c r="F4686" s="3"/>
      <c r="G4686" s="69"/>
      <c r="H4686" s="3"/>
      <c r="I4686" s="3"/>
      <c r="J4686" s="3"/>
      <c r="K4686" s="3"/>
      <c r="L4686" s="3"/>
    </row>
    <row r="4687" spans="2:12" x14ac:dyDescent="0.2">
      <c r="B4687" s="71"/>
      <c r="C4687" s="71"/>
      <c r="D4687" s="3"/>
      <c r="E4687" s="3"/>
      <c r="F4687" s="3"/>
      <c r="G4687" s="69"/>
      <c r="H4687" s="3"/>
      <c r="I4687" s="3"/>
      <c r="J4687" s="3"/>
      <c r="K4687" s="3"/>
      <c r="L4687" s="3"/>
    </row>
    <row r="4688" spans="2:12" x14ac:dyDescent="0.2">
      <c r="B4688" s="71"/>
      <c r="C4688" s="71"/>
      <c r="D4688" s="3"/>
      <c r="E4688" s="3"/>
      <c r="F4688" s="3"/>
      <c r="G4688" s="69"/>
      <c r="H4688" s="3"/>
      <c r="I4688" s="3"/>
      <c r="J4688" s="3"/>
      <c r="K4688" s="3"/>
      <c r="L4688" s="3"/>
    </row>
    <row r="4689" spans="2:12" x14ac:dyDescent="0.2">
      <c r="B4689" s="71"/>
      <c r="C4689" s="71"/>
      <c r="D4689" s="3"/>
      <c r="E4689" s="3"/>
      <c r="F4689" s="3"/>
      <c r="G4689" s="69"/>
      <c r="H4689" s="3"/>
      <c r="I4689" s="3"/>
      <c r="J4689" s="3"/>
      <c r="K4689" s="3"/>
      <c r="L4689" s="3"/>
    </row>
    <row r="4690" spans="2:12" x14ac:dyDescent="0.2">
      <c r="B4690" s="71"/>
      <c r="C4690" s="71"/>
      <c r="D4690" s="3"/>
      <c r="E4690" s="3"/>
      <c r="F4690" s="3"/>
      <c r="G4690" s="69"/>
      <c r="H4690" s="3"/>
      <c r="I4690" s="3"/>
      <c r="J4690" s="3"/>
      <c r="K4690" s="3"/>
      <c r="L4690" s="3"/>
    </row>
    <row r="4691" spans="2:12" x14ac:dyDescent="0.2">
      <c r="B4691" s="71"/>
      <c r="C4691" s="71"/>
      <c r="D4691" s="3"/>
      <c r="E4691" s="3"/>
      <c r="F4691" s="3"/>
      <c r="G4691" s="69"/>
      <c r="H4691" s="3"/>
      <c r="I4691" s="3"/>
      <c r="J4691" s="3"/>
      <c r="K4691" s="3"/>
      <c r="L4691" s="3"/>
    </row>
    <row r="4692" spans="2:12" x14ac:dyDescent="0.2">
      <c r="B4692" s="71"/>
      <c r="C4692" s="71"/>
      <c r="D4692" s="3"/>
      <c r="E4692" s="3"/>
      <c r="F4692" s="3"/>
      <c r="G4692" s="69"/>
      <c r="H4692" s="3"/>
      <c r="I4692" s="3"/>
      <c r="J4692" s="3"/>
      <c r="K4692" s="3"/>
      <c r="L4692" s="3"/>
    </row>
    <row r="4693" spans="2:12" x14ac:dyDescent="0.2">
      <c r="B4693" s="71"/>
      <c r="C4693" s="71"/>
      <c r="D4693" s="3"/>
      <c r="E4693" s="3"/>
      <c r="F4693" s="3"/>
      <c r="G4693" s="69"/>
      <c r="H4693" s="3"/>
      <c r="I4693" s="3"/>
      <c r="J4693" s="3"/>
      <c r="K4693" s="3"/>
      <c r="L4693" s="3"/>
    </row>
    <row r="4694" spans="2:12" x14ac:dyDescent="0.2">
      <c r="B4694" s="71"/>
      <c r="C4694" s="71"/>
      <c r="D4694" s="3"/>
      <c r="E4694" s="3"/>
      <c r="F4694" s="3"/>
      <c r="G4694" s="69"/>
      <c r="H4694" s="3"/>
      <c r="I4694" s="3"/>
      <c r="J4694" s="3"/>
      <c r="K4694" s="3"/>
      <c r="L4694" s="3"/>
    </row>
    <row r="4695" spans="2:12" x14ac:dyDescent="0.2">
      <c r="B4695" s="71"/>
      <c r="C4695" s="71"/>
      <c r="D4695" s="3"/>
      <c r="E4695" s="3"/>
      <c r="F4695" s="3"/>
      <c r="G4695" s="69"/>
      <c r="H4695" s="3"/>
      <c r="I4695" s="3"/>
      <c r="J4695" s="3"/>
      <c r="K4695" s="3"/>
      <c r="L4695" s="3"/>
    </row>
    <row r="4696" spans="2:12" x14ac:dyDescent="0.2">
      <c r="B4696" s="71"/>
      <c r="C4696" s="71"/>
      <c r="D4696" s="3"/>
      <c r="E4696" s="3"/>
      <c r="F4696" s="3"/>
      <c r="G4696" s="69"/>
      <c r="H4696" s="3"/>
      <c r="I4696" s="3"/>
      <c r="J4696" s="3"/>
      <c r="K4696" s="3"/>
      <c r="L4696" s="3"/>
    </row>
    <row r="4697" spans="2:12" x14ac:dyDescent="0.2">
      <c r="B4697" s="71"/>
      <c r="C4697" s="71"/>
      <c r="D4697" s="3"/>
      <c r="E4697" s="3"/>
      <c r="F4697" s="3"/>
      <c r="G4697" s="69"/>
      <c r="H4697" s="3"/>
      <c r="I4697" s="3"/>
      <c r="J4697" s="3"/>
      <c r="K4697" s="3"/>
      <c r="L4697" s="3"/>
    </row>
    <row r="4698" spans="2:12" x14ac:dyDescent="0.2">
      <c r="B4698" s="71"/>
      <c r="C4698" s="71"/>
      <c r="D4698" s="3"/>
      <c r="E4698" s="3"/>
      <c r="F4698" s="3"/>
      <c r="G4698" s="69"/>
      <c r="H4698" s="3"/>
      <c r="I4698" s="3"/>
      <c r="J4698" s="3"/>
      <c r="K4698" s="3"/>
      <c r="L4698" s="3"/>
    </row>
    <row r="4699" spans="2:12" x14ac:dyDescent="0.2">
      <c r="B4699" s="71"/>
      <c r="C4699" s="71"/>
      <c r="D4699" s="3"/>
      <c r="E4699" s="3"/>
      <c r="F4699" s="3"/>
      <c r="G4699" s="69"/>
      <c r="H4699" s="3"/>
      <c r="I4699" s="3"/>
      <c r="J4699" s="3"/>
      <c r="K4699" s="3"/>
      <c r="L4699" s="3"/>
    </row>
    <row r="4700" spans="2:12" x14ac:dyDescent="0.2">
      <c r="B4700" s="71"/>
      <c r="C4700" s="71"/>
      <c r="D4700" s="3"/>
      <c r="E4700" s="3"/>
      <c r="F4700" s="3"/>
      <c r="G4700" s="69"/>
      <c r="H4700" s="3"/>
      <c r="I4700" s="3"/>
      <c r="J4700" s="3"/>
      <c r="K4700" s="3"/>
      <c r="L4700" s="3"/>
    </row>
    <row r="4701" spans="2:12" x14ac:dyDescent="0.2">
      <c r="B4701" s="71"/>
      <c r="C4701" s="71"/>
      <c r="D4701" s="3"/>
      <c r="E4701" s="3"/>
      <c r="F4701" s="3"/>
      <c r="G4701" s="69"/>
      <c r="H4701" s="3"/>
      <c r="I4701" s="3"/>
      <c r="J4701" s="3"/>
      <c r="K4701" s="3"/>
      <c r="L4701" s="3"/>
    </row>
    <row r="4702" spans="2:12" x14ac:dyDescent="0.2">
      <c r="B4702" s="71"/>
      <c r="C4702" s="71"/>
      <c r="D4702" s="3"/>
      <c r="E4702" s="3"/>
      <c r="F4702" s="3"/>
      <c r="G4702" s="69"/>
      <c r="H4702" s="3"/>
      <c r="I4702" s="3"/>
      <c r="J4702" s="3"/>
      <c r="K4702" s="3"/>
      <c r="L4702" s="3"/>
    </row>
    <row r="4703" spans="2:12" x14ac:dyDescent="0.2">
      <c r="B4703" s="71"/>
      <c r="C4703" s="71"/>
      <c r="D4703" s="3"/>
      <c r="E4703" s="3"/>
      <c r="F4703" s="3"/>
      <c r="G4703" s="69"/>
      <c r="H4703" s="3"/>
      <c r="I4703" s="3"/>
      <c r="J4703" s="3"/>
      <c r="K4703" s="3"/>
      <c r="L4703" s="3"/>
    </row>
    <row r="4704" spans="2:12" x14ac:dyDescent="0.2">
      <c r="B4704" s="71"/>
      <c r="C4704" s="71"/>
      <c r="D4704" s="3"/>
      <c r="E4704" s="3"/>
      <c r="F4704" s="3"/>
      <c r="G4704" s="69"/>
      <c r="H4704" s="3"/>
      <c r="I4704" s="3"/>
      <c r="J4704" s="3"/>
      <c r="K4704" s="3"/>
      <c r="L4704" s="3"/>
    </row>
    <row r="4705" spans="2:12" x14ac:dyDescent="0.2">
      <c r="B4705" s="71"/>
      <c r="C4705" s="71"/>
      <c r="D4705" s="3"/>
      <c r="E4705" s="3"/>
      <c r="F4705" s="3"/>
      <c r="G4705" s="69"/>
      <c r="H4705" s="3"/>
      <c r="I4705" s="3"/>
      <c r="J4705" s="3"/>
      <c r="K4705" s="3"/>
      <c r="L4705" s="3"/>
    </row>
    <row r="4706" spans="2:12" x14ac:dyDescent="0.2">
      <c r="B4706" s="71"/>
      <c r="C4706" s="71"/>
      <c r="D4706" s="3"/>
      <c r="E4706" s="3"/>
      <c r="F4706" s="3"/>
      <c r="G4706" s="69"/>
      <c r="H4706" s="3"/>
      <c r="I4706" s="3"/>
      <c r="J4706" s="3"/>
      <c r="K4706" s="3"/>
      <c r="L4706" s="3"/>
    </row>
    <row r="4707" spans="2:12" x14ac:dyDescent="0.2">
      <c r="B4707" s="71"/>
      <c r="C4707" s="71"/>
      <c r="D4707" s="3"/>
      <c r="E4707" s="3"/>
      <c r="F4707" s="3"/>
      <c r="G4707" s="69"/>
      <c r="H4707" s="3"/>
      <c r="I4707" s="3"/>
      <c r="J4707" s="3"/>
      <c r="K4707" s="3"/>
      <c r="L4707" s="3"/>
    </row>
    <row r="4708" spans="2:12" x14ac:dyDescent="0.2">
      <c r="B4708" s="71"/>
      <c r="C4708" s="71"/>
      <c r="D4708" s="3"/>
      <c r="E4708" s="3"/>
      <c r="F4708" s="3"/>
      <c r="G4708" s="69"/>
      <c r="H4708" s="3"/>
      <c r="I4708" s="3"/>
      <c r="J4708" s="3"/>
      <c r="K4708" s="3"/>
      <c r="L4708" s="3"/>
    </row>
    <row r="4709" spans="2:12" x14ac:dyDescent="0.2">
      <c r="B4709" s="71"/>
      <c r="C4709" s="71"/>
      <c r="D4709" s="3"/>
      <c r="E4709" s="3"/>
      <c r="F4709" s="3"/>
      <c r="G4709" s="69"/>
      <c r="H4709" s="3"/>
      <c r="I4709" s="3"/>
      <c r="J4709" s="3"/>
      <c r="K4709" s="3"/>
      <c r="L4709" s="3"/>
    </row>
    <row r="4710" spans="2:12" x14ac:dyDescent="0.2">
      <c r="B4710" s="71"/>
      <c r="C4710" s="71"/>
      <c r="D4710" s="3"/>
      <c r="E4710" s="3"/>
      <c r="F4710" s="3"/>
      <c r="G4710" s="69"/>
      <c r="H4710" s="3"/>
      <c r="I4710" s="3"/>
      <c r="J4710" s="3"/>
      <c r="K4710" s="3"/>
      <c r="L4710" s="3"/>
    </row>
    <row r="4711" spans="2:12" x14ac:dyDescent="0.2">
      <c r="B4711" s="71"/>
      <c r="C4711" s="71"/>
      <c r="D4711" s="3"/>
      <c r="E4711" s="3"/>
      <c r="F4711" s="3"/>
      <c r="G4711" s="69"/>
      <c r="H4711" s="3"/>
      <c r="I4711" s="3"/>
      <c r="J4711" s="3"/>
      <c r="K4711" s="3"/>
      <c r="L4711" s="3"/>
    </row>
    <row r="4712" spans="2:12" x14ac:dyDescent="0.2">
      <c r="B4712" s="71"/>
      <c r="C4712" s="71"/>
      <c r="D4712" s="3"/>
      <c r="E4712" s="3"/>
      <c r="F4712" s="3"/>
      <c r="G4712" s="69"/>
      <c r="H4712" s="3"/>
      <c r="I4712" s="3"/>
      <c r="J4712" s="3"/>
      <c r="K4712" s="3"/>
      <c r="L4712" s="3"/>
    </row>
    <row r="4713" spans="2:12" x14ac:dyDescent="0.2">
      <c r="B4713" s="71"/>
      <c r="C4713" s="71"/>
      <c r="D4713" s="3"/>
      <c r="E4713" s="3"/>
      <c r="F4713" s="3"/>
      <c r="G4713" s="69"/>
      <c r="H4713" s="3"/>
      <c r="I4713" s="3"/>
      <c r="J4713" s="3"/>
      <c r="K4713" s="3"/>
      <c r="L4713" s="3"/>
    </row>
    <row r="4714" spans="2:12" x14ac:dyDescent="0.2">
      <c r="B4714" s="71"/>
      <c r="C4714" s="71"/>
      <c r="D4714" s="3"/>
      <c r="E4714" s="3"/>
      <c r="F4714" s="3"/>
      <c r="G4714" s="69"/>
      <c r="H4714" s="3"/>
      <c r="I4714" s="3"/>
      <c r="J4714" s="3"/>
      <c r="K4714" s="3"/>
      <c r="L4714" s="3"/>
    </row>
    <row r="4715" spans="2:12" x14ac:dyDescent="0.2">
      <c r="B4715" s="71"/>
      <c r="C4715" s="71"/>
      <c r="D4715" s="3"/>
      <c r="E4715" s="3"/>
      <c r="F4715" s="3"/>
      <c r="G4715" s="69"/>
      <c r="H4715" s="3"/>
      <c r="I4715" s="3"/>
      <c r="J4715" s="3"/>
      <c r="K4715" s="3"/>
      <c r="L4715" s="3"/>
    </row>
    <row r="4716" spans="2:12" x14ac:dyDescent="0.2">
      <c r="B4716" s="71"/>
      <c r="C4716" s="71"/>
      <c r="D4716" s="3"/>
      <c r="E4716" s="3"/>
      <c r="F4716" s="3"/>
      <c r="G4716" s="69"/>
      <c r="H4716" s="3"/>
      <c r="I4716" s="3"/>
      <c r="J4716" s="3"/>
      <c r="K4716" s="3"/>
      <c r="L4716" s="3"/>
    </row>
    <row r="4717" spans="2:12" x14ac:dyDescent="0.2">
      <c r="B4717" s="71"/>
      <c r="C4717" s="71"/>
      <c r="D4717" s="3"/>
      <c r="E4717" s="3"/>
      <c r="F4717" s="3"/>
      <c r="G4717" s="69"/>
      <c r="H4717" s="3"/>
      <c r="I4717" s="3"/>
      <c r="J4717" s="3"/>
      <c r="K4717" s="3"/>
      <c r="L4717" s="3"/>
    </row>
    <row r="4718" spans="2:12" x14ac:dyDescent="0.2">
      <c r="B4718" s="71"/>
      <c r="C4718" s="71"/>
      <c r="D4718" s="3"/>
      <c r="E4718" s="3"/>
      <c r="F4718" s="3"/>
      <c r="G4718" s="69"/>
      <c r="H4718" s="3"/>
      <c r="I4718" s="3"/>
      <c r="J4718" s="3"/>
      <c r="K4718" s="3"/>
      <c r="L4718" s="3"/>
    </row>
    <row r="4719" spans="2:12" x14ac:dyDescent="0.2">
      <c r="B4719" s="71"/>
      <c r="C4719" s="71"/>
      <c r="D4719" s="3"/>
      <c r="E4719" s="3"/>
      <c r="F4719" s="3"/>
      <c r="G4719" s="69"/>
      <c r="H4719" s="3"/>
      <c r="I4719" s="3"/>
      <c r="J4719" s="3"/>
      <c r="K4719" s="3"/>
      <c r="L4719" s="3"/>
    </row>
    <row r="4720" spans="2:12" x14ac:dyDescent="0.2">
      <c r="B4720" s="71"/>
      <c r="C4720" s="71"/>
      <c r="D4720" s="3"/>
      <c r="E4720" s="3"/>
      <c r="F4720" s="3"/>
      <c r="G4720" s="69"/>
      <c r="H4720" s="3"/>
      <c r="I4720" s="3"/>
      <c r="J4720" s="3"/>
      <c r="K4720" s="3"/>
      <c r="L4720" s="3"/>
    </row>
    <row r="4721" spans="2:12" x14ac:dyDescent="0.2">
      <c r="B4721" s="71"/>
      <c r="C4721" s="71"/>
      <c r="D4721" s="3"/>
      <c r="E4721" s="3"/>
      <c r="F4721" s="3"/>
      <c r="G4721" s="69"/>
      <c r="H4721" s="3"/>
      <c r="I4721" s="3"/>
      <c r="J4721" s="3"/>
      <c r="K4721" s="3"/>
      <c r="L4721" s="3"/>
    </row>
    <row r="4722" spans="2:12" x14ac:dyDescent="0.2">
      <c r="B4722" s="71"/>
      <c r="C4722" s="71"/>
      <c r="D4722" s="3"/>
      <c r="E4722" s="3"/>
      <c r="F4722" s="3"/>
      <c r="G4722" s="69"/>
      <c r="H4722" s="3"/>
      <c r="I4722" s="3"/>
      <c r="J4722" s="3"/>
      <c r="K4722" s="3"/>
      <c r="L4722" s="3"/>
    </row>
    <row r="4723" spans="2:12" x14ac:dyDescent="0.2">
      <c r="B4723" s="71"/>
      <c r="C4723" s="71"/>
      <c r="D4723" s="3"/>
      <c r="E4723" s="3"/>
      <c r="F4723" s="3"/>
      <c r="G4723" s="69"/>
      <c r="H4723" s="3"/>
      <c r="I4723" s="3"/>
      <c r="J4723" s="3"/>
      <c r="K4723" s="3"/>
      <c r="L4723" s="3"/>
    </row>
    <row r="4724" spans="2:12" x14ac:dyDescent="0.2">
      <c r="B4724" s="71"/>
      <c r="C4724" s="71"/>
      <c r="D4724" s="3"/>
      <c r="E4724" s="3"/>
      <c r="F4724" s="3"/>
      <c r="G4724" s="69"/>
      <c r="H4724" s="3"/>
      <c r="I4724" s="3"/>
      <c r="J4724" s="3"/>
      <c r="K4724" s="3"/>
      <c r="L4724" s="3"/>
    </row>
    <row r="4725" spans="2:12" x14ac:dyDescent="0.2">
      <c r="B4725" s="71"/>
      <c r="C4725" s="71"/>
      <c r="D4725" s="3"/>
      <c r="E4725" s="3"/>
      <c r="F4725" s="3"/>
      <c r="G4725" s="69"/>
      <c r="H4725" s="3"/>
      <c r="I4725" s="3"/>
      <c r="J4725" s="3"/>
      <c r="K4725" s="3"/>
      <c r="L4725" s="3"/>
    </row>
    <row r="4726" spans="2:12" x14ac:dyDescent="0.2">
      <c r="B4726" s="71"/>
      <c r="C4726" s="71"/>
      <c r="D4726" s="3"/>
      <c r="E4726" s="3"/>
      <c r="F4726" s="3"/>
      <c r="G4726" s="69"/>
      <c r="H4726" s="3"/>
      <c r="I4726" s="3"/>
      <c r="J4726" s="3"/>
      <c r="K4726" s="3"/>
      <c r="L4726" s="3"/>
    </row>
    <row r="4727" spans="2:12" x14ac:dyDescent="0.2">
      <c r="B4727" s="71"/>
      <c r="C4727" s="71"/>
      <c r="D4727" s="3"/>
      <c r="E4727" s="3"/>
      <c r="F4727" s="3"/>
      <c r="G4727" s="69"/>
      <c r="H4727" s="3"/>
      <c r="I4727" s="3"/>
      <c r="J4727" s="3"/>
      <c r="K4727" s="3"/>
      <c r="L4727" s="3"/>
    </row>
    <row r="4728" spans="2:12" x14ac:dyDescent="0.2">
      <c r="B4728" s="71"/>
      <c r="C4728" s="71"/>
      <c r="D4728" s="3"/>
      <c r="E4728" s="3"/>
      <c r="F4728" s="3"/>
      <c r="G4728" s="69"/>
      <c r="H4728" s="3"/>
      <c r="I4728" s="3"/>
      <c r="J4728" s="3"/>
      <c r="K4728" s="3"/>
      <c r="L4728" s="3"/>
    </row>
    <row r="4729" spans="2:12" x14ac:dyDescent="0.2">
      <c r="B4729" s="71"/>
      <c r="C4729" s="71"/>
      <c r="D4729" s="3"/>
      <c r="E4729" s="3"/>
      <c r="F4729" s="3"/>
      <c r="G4729" s="69"/>
      <c r="H4729" s="3"/>
      <c r="I4729" s="3"/>
      <c r="J4729" s="3"/>
      <c r="K4729" s="3"/>
      <c r="L4729" s="3"/>
    </row>
    <row r="4730" spans="2:12" x14ac:dyDescent="0.2">
      <c r="B4730" s="71"/>
      <c r="C4730" s="71"/>
      <c r="D4730" s="3"/>
      <c r="E4730" s="3"/>
      <c r="F4730" s="3"/>
      <c r="G4730" s="69"/>
      <c r="H4730" s="3"/>
      <c r="I4730" s="3"/>
      <c r="J4730" s="3"/>
      <c r="K4730" s="3"/>
      <c r="L4730" s="3"/>
    </row>
    <row r="4731" spans="2:12" x14ac:dyDescent="0.2">
      <c r="B4731" s="71"/>
      <c r="C4731" s="71"/>
      <c r="D4731" s="3"/>
      <c r="E4731" s="3"/>
      <c r="F4731" s="3"/>
      <c r="G4731" s="69"/>
      <c r="H4731" s="3"/>
      <c r="I4731" s="3"/>
      <c r="J4731" s="3"/>
      <c r="K4731" s="3"/>
      <c r="L4731" s="3"/>
    </row>
    <row r="4732" spans="2:12" x14ac:dyDescent="0.2">
      <c r="B4732" s="71"/>
      <c r="C4732" s="71"/>
      <c r="D4732" s="3"/>
      <c r="E4732" s="3"/>
      <c r="F4732" s="3"/>
      <c r="G4732" s="69"/>
      <c r="H4732" s="3"/>
      <c r="I4732" s="3"/>
      <c r="J4732" s="3"/>
      <c r="K4732" s="3"/>
      <c r="L4732" s="3"/>
    </row>
    <row r="4733" spans="2:12" x14ac:dyDescent="0.2">
      <c r="B4733" s="71"/>
      <c r="C4733" s="71"/>
      <c r="D4733" s="3"/>
      <c r="E4733" s="3"/>
      <c r="F4733" s="3"/>
      <c r="G4733" s="69"/>
      <c r="H4733" s="3"/>
      <c r="I4733" s="3"/>
      <c r="J4733" s="3"/>
      <c r="K4733" s="3"/>
      <c r="L4733" s="3"/>
    </row>
    <row r="4734" spans="2:12" x14ac:dyDescent="0.2">
      <c r="B4734" s="71"/>
      <c r="C4734" s="71"/>
      <c r="D4734" s="3"/>
      <c r="E4734" s="3"/>
      <c r="F4734" s="3"/>
      <c r="G4734" s="69"/>
      <c r="H4734" s="3"/>
      <c r="I4734" s="3"/>
      <c r="J4734" s="3"/>
      <c r="K4734" s="3"/>
      <c r="L4734" s="3"/>
    </row>
    <row r="4735" spans="2:12" x14ac:dyDescent="0.2">
      <c r="B4735" s="71"/>
      <c r="C4735" s="71"/>
      <c r="D4735" s="3"/>
      <c r="E4735" s="3"/>
      <c r="F4735" s="3"/>
      <c r="G4735" s="69"/>
      <c r="H4735" s="3"/>
      <c r="I4735" s="3"/>
      <c r="J4735" s="3"/>
      <c r="K4735" s="3"/>
      <c r="L4735" s="3"/>
    </row>
    <row r="4736" spans="2:12" x14ac:dyDescent="0.2">
      <c r="B4736" s="71"/>
      <c r="C4736" s="71"/>
      <c r="D4736" s="3"/>
      <c r="E4736" s="3"/>
      <c r="F4736" s="3"/>
      <c r="G4736" s="69"/>
      <c r="H4736" s="3"/>
      <c r="I4736" s="3"/>
      <c r="J4736" s="3"/>
      <c r="K4736" s="3"/>
      <c r="L4736" s="3"/>
    </row>
    <row r="4737" spans="2:12" x14ac:dyDescent="0.2">
      <c r="B4737" s="71"/>
      <c r="C4737" s="71"/>
      <c r="D4737" s="3"/>
      <c r="E4737" s="3"/>
      <c r="F4737" s="3"/>
      <c r="G4737" s="69"/>
      <c r="H4737" s="3"/>
      <c r="I4737" s="3"/>
      <c r="J4737" s="3"/>
      <c r="K4737" s="3"/>
      <c r="L4737" s="3"/>
    </row>
    <row r="4738" spans="2:12" x14ac:dyDescent="0.2">
      <c r="B4738" s="71"/>
      <c r="C4738" s="71"/>
      <c r="D4738" s="3"/>
      <c r="E4738" s="3"/>
      <c r="F4738" s="3"/>
      <c r="G4738" s="69"/>
      <c r="H4738" s="3"/>
      <c r="I4738" s="3"/>
      <c r="J4738" s="3"/>
      <c r="K4738" s="3"/>
      <c r="L4738" s="3"/>
    </row>
    <row r="4739" spans="2:12" x14ac:dyDescent="0.2">
      <c r="B4739" s="71"/>
      <c r="C4739" s="71"/>
      <c r="D4739" s="3"/>
      <c r="E4739" s="3"/>
      <c r="F4739" s="3"/>
      <c r="G4739" s="69"/>
      <c r="H4739" s="3"/>
      <c r="I4739" s="3"/>
      <c r="J4739" s="3"/>
      <c r="K4739" s="3"/>
      <c r="L4739" s="3"/>
    </row>
    <row r="4740" spans="2:12" x14ac:dyDescent="0.2">
      <c r="B4740" s="71"/>
      <c r="C4740" s="71"/>
      <c r="D4740" s="3"/>
      <c r="E4740" s="3"/>
      <c r="F4740" s="3"/>
      <c r="G4740" s="69"/>
      <c r="H4740" s="3"/>
      <c r="I4740" s="3"/>
      <c r="J4740" s="3"/>
      <c r="K4740" s="3"/>
      <c r="L4740" s="3"/>
    </row>
    <row r="4741" spans="2:12" x14ac:dyDescent="0.2">
      <c r="B4741" s="71"/>
      <c r="C4741" s="71"/>
      <c r="D4741" s="3"/>
      <c r="E4741" s="3"/>
      <c r="F4741" s="3"/>
      <c r="G4741" s="69"/>
      <c r="H4741" s="3"/>
      <c r="I4741" s="3"/>
      <c r="J4741" s="3"/>
      <c r="K4741" s="3"/>
      <c r="L4741" s="3"/>
    </row>
    <row r="4742" spans="2:12" x14ac:dyDescent="0.2">
      <c r="B4742" s="71"/>
      <c r="C4742" s="71"/>
      <c r="D4742" s="3"/>
      <c r="E4742" s="3"/>
      <c r="F4742" s="3"/>
      <c r="G4742" s="69"/>
      <c r="H4742" s="3"/>
      <c r="I4742" s="3"/>
      <c r="J4742" s="3"/>
      <c r="K4742" s="3"/>
      <c r="L4742" s="3"/>
    </row>
    <row r="4743" spans="2:12" x14ac:dyDescent="0.2">
      <c r="B4743" s="71"/>
      <c r="C4743" s="71"/>
      <c r="D4743" s="3"/>
      <c r="E4743" s="3"/>
      <c r="F4743" s="3"/>
      <c r="G4743" s="69"/>
      <c r="H4743" s="3"/>
      <c r="I4743" s="3"/>
      <c r="J4743" s="3"/>
      <c r="K4743" s="3"/>
      <c r="L4743" s="3"/>
    </row>
    <row r="4744" spans="2:12" x14ac:dyDescent="0.2">
      <c r="B4744" s="71"/>
      <c r="C4744" s="71"/>
      <c r="D4744" s="3"/>
      <c r="E4744" s="3"/>
      <c r="F4744" s="3"/>
      <c r="G4744" s="69"/>
      <c r="H4744" s="3"/>
      <c r="I4744" s="3"/>
      <c r="J4744" s="3"/>
      <c r="K4744" s="3"/>
      <c r="L4744" s="3"/>
    </row>
    <row r="4745" spans="2:12" x14ac:dyDescent="0.2">
      <c r="B4745" s="71"/>
      <c r="C4745" s="71"/>
      <c r="D4745" s="3"/>
      <c r="E4745" s="3"/>
      <c r="F4745" s="3"/>
      <c r="G4745" s="69"/>
      <c r="H4745" s="3"/>
      <c r="I4745" s="3"/>
      <c r="J4745" s="3"/>
      <c r="K4745" s="3"/>
      <c r="L4745" s="3"/>
    </row>
    <row r="4746" spans="2:12" x14ac:dyDescent="0.2">
      <c r="B4746" s="71"/>
      <c r="C4746" s="71"/>
      <c r="D4746" s="3"/>
      <c r="E4746" s="3"/>
      <c r="F4746" s="3"/>
      <c r="G4746" s="69"/>
      <c r="H4746" s="3"/>
      <c r="I4746" s="3"/>
      <c r="J4746" s="3"/>
      <c r="K4746" s="3"/>
      <c r="L4746" s="3"/>
    </row>
    <row r="4747" spans="2:12" x14ac:dyDescent="0.2">
      <c r="B4747" s="71"/>
      <c r="C4747" s="71"/>
      <c r="D4747" s="3"/>
      <c r="E4747" s="3"/>
      <c r="F4747" s="3"/>
      <c r="G4747" s="69"/>
      <c r="H4747" s="3"/>
      <c r="I4747" s="3"/>
      <c r="J4747" s="3"/>
      <c r="K4747" s="3"/>
      <c r="L4747" s="3"/>
    </row>
    <row r="4748" spans="2:12" x14ac:dyDescent="0.2">
      <c r="B4748" s="71"/>
      <c r="C4748" s="71"/>
      <c r="D4748" s="3"/>
      <c r="E4748" s="3"/>
      <c r="F4748" s="3"/>
      <c r="G4748" s="69"/>
      <c r="H4748" s="3"/>
      <c r="I4748" s="3"/>
      <c r="J4748" s="3"/>
      <c r="K4748" s="3"/>
      <c r="L4748" s="3"/>
    </row>
    <row r="4749" spans="2:12" x14ac:dyDescent="0.2">
      <c r="B4749" s="71"/>
      <c r="C4749" s="71"/>
      <c r="D4749" s="3"/>
      <c r="E4749" s="3"/>
      <c r="F4749" s="3"/>
      <c r="G4749" s="69"/>
      <c r="H4749" s="3"/>
      <c r="I4749" s="3"/>
      <c r="J4749" s="3"/>
      <c r="K4749" s="3"/>
      <c r="L4749" s="3"/>
    </row>
    <row r="4750" spans="2:12" x14ac:dyDescent="0.2">
      <c r="B4750" s="71"/>
      <c r="C4750" s="71"/>
      <c r="D4750" s="3"/>
      <c r="E4750" s="3"/>
      <c r="F4750" s="3"/>
      <c r="G4750" s="69"/>
      <c r="H4750" s="3"/>
      <c r="I4750" s="3"/>
      <c r="J4750" s="3"/>
      <c r="K4750" s="3"/>
      <c r="L4750" s="3"/>
    </row>
    <row r="4751" spans="2:12" x14ac:dyDescent="0.2">
      <c r="B4751" s="71"/>
      <c r="C4751" s="71"/>
      <c r="D4751" s="3"/>
      <c r="E4751" s="3"/>
      <c r="F4751" s="3"/>
      <c r="G4751" s="69"/>
      <c r="H4751" s="3"/>
      <c r="I4751" s="3"/>
      <c r="J4751" s="3"/>
      <c r="K4751" s="3"/>
      <c r="L4751" s="3"/>
    </row>
    <row r="4752" spans="2:12" x14ac:dyDescent="0.2">
      <c r="B4752" s="71"/>
      <c r="C4752" s="71"/>
      <c r="D4752" s="3"/>
      <c r="E4752" s="3"/>
      <c r="F4752" s="3"/>
      <c r="G4752" s="69"/>
      <c r="H4752" s="3"/>
      <c r="I4752" s="3"/>
      <c r="J4752" s="3"/>
      <c r="K4752" s="3"/>
      <c r="L4752" s="3"/>
    </row>
    <row r="4753" spans="2:12" x14ac:dyDescent="0.2">
      <c r="B4753" s="71"/>
      <c r="C4753" s="71"/>
      <c r="D4753" s="3"/>
      <c r="E4753" s="3"/>
      <c r="F4753" s="3"/>
      <c r="G4753" s="69"/>
      <c r="H4753" s="3"/>
      <c r="I4753" s="3"/>
      <c r="J4753" s="3"/>
      <c r="K4753" s="3"/>
      <c r="L4753" s="3"/>
    </row>
    <row r="4754" spans="2:12" x14ac:dyDescent="0.2">
      <c r="B4754" s="71"/>
      <c r="C4754" s="71"/>
      <c r="D4754" s="3"/>
      <c r="E4754" s="3"/>
      <c r="F4754" s="3"/>
      <c r="G4754" s="69"/>
      <c r="H4754" s="3"/>
      <c r="I4754" s="3"/>
      <c r="J4754" s="3"/>
      <c r="K4754" s="3"/>
      <c r="L4754" s="3"/>
    </row>
    <row r="4755" spans="2:12" x14ac:dyDescent="0.2">
      <c r="B4755" s="71"/>
      <c r="C4755" s="71"/>
      <c r="D4755" s="3"/>
      <c r="E4755" s="3"/>
      <c r="F4755" s="3"/>
      <c r="G4755" s="69"/>
      <c r="H4755" s="3"/>
      <c r="I4755" s="3"/>
      <c r="J4755" s="3"/>
      <c r="K4755" s="3"/>
      <c r="L4755" s="3"/>
    </row>
    <row r="4756" spans="2:12" x14ac:dyDescent="0.2">
      <c r="B4756" s="71"/>
      <c r="C4756" s="71"/>
      <c r="D4756" s="3"/>
      <c r="E4756" s="3"/>
      <c r="F4756" s="3"/>
      <c r="G4756" s="69"/>
      <c r="H4756" s="3"/>
      <c r="I4756" s="3"/>
      <c r="J4756" s="3"/>
      <c r="K4756" s="3"/>
      <c r="L4756" s="3"/>
    </row>
    <row r="4757" spans="2:12" x14ac:dyDescent="0.2">
      <c r="B4757" s="71"/>
      <c r="C4757" s="71"/>
      <c r="D4757" s="3"/>
      <c r="E4757" s="3"/>
      <c r="F4757" s="3"/>
      <c r="G4757" s="69"/>
      <c r="H4757" s="3"/>
      <c r="I4757" s="3"/>
      <c r="J4757" s="3"/>
      <c r="K4757" s="3"/>
      <c r="L4757" s="3"/>
    </row>
    <row r="4758" spans="2:12" x14ac:dyDescent="0.2">
      <c r="B4758" s="71"/>
      <c r="C4758" s="71"/>
      <c r="D4758" s="3"/>
      <c r="E4758" s="3"/>
      <c r="F4758" s="3"/>
      <c r="G4758" s="69"/>
      <c r="H4758" s="3"/>
      <c r="I4758" s="3"/>
      <c r="J4758" s="3"/>
      <c r="K4758" s="3"/>
      <c r="L4758" s="3"/>
    </row>
    <row r="4759" spans="2:12" x14ac:dyDescent="0.2">
      <c r="B4759" s="71"/>
      <c r="C4759" s="71"/>
      <c r="D4759" s="3"/>
      <c r="E4759" s="3"/>
      <c r="F4759" s="3"/>
      <c r="G4759" s="69"/>
      <c r="H4759" s="3"/>
      <c r="I4759" s="3"/>
      <c r="J4759" s="3"/>
      <c r="K4759" s="3"/>
      <c r="L4759" s="3"/>
    </row>
    <row r="4760" spans="2:12" x14ac:dyDescent="0.2">
      <c r="B4760" s="71"/>
      <c r="C4760" s="71"/>
      <c r="D4760" s="3"/>
      <c r="E4760" s="3"/>
      <c r="F4760" s="3"/>
      <c r="G4760" s="69"/>
      <c r="H4760" s="3"/>
      <c r="I4760" s="3"/>
      <c r="J4760" s="3"/>
      <c r="K4760" s="3"/>
      <c r="L4760" s="3"/>
    </row>
    <row r="4761" spans="2:12" x14ac:dyDescent="0.2">
      <c r="B4761" s="71"/>
      <c r="C4761" s="71"/>
      <c r="D4761" s="3"/>
      <c r="E4761" s="3"/>
      <c r="F4761" s="3"/>
      <c r="G4761" s="69"/>
      <c r="H4761" s="3"/>
      <c r="I4761" s="3"/>
      <c r="J4761" s="3"/>
      <c r="K4761" s="3"/>
      <c r="L4761" s="3"/>
    </row>
    <row r="4762" spans="2:12" x14ac:dyDescent="0.2">
      <c r="B4762" s="71"/>
      <c r="C4762" s="71"/>
      <c r="D4762" s="3"/>
      <c r="E4762" s="3"/>
      <c r="F4762" s="3"/>
      <c r="G4762" s="69"/>
      <c r="H4762" s="3"/>
      <c r="I4762" s="3"/>
      <c r="J4762" s="3"/>
      <c r="K4762" s="3"/>
      <c r="L4762" s="3"/>
    </row>
    <row r="4763" spans="2:12" x14ac:dyDescent="0.2">
      <c r="B4763" s="71"/>
      <c r="C4763" s="71"/>
      <c r="D4763" s="3"/>
      <c r="E4763" s="3"/>
      <c r="F4763" s="3"/>
      <c r="G4763" s="69"/>
      <c r="H4763" s="3"/>
      <c r="I4763" s="3"/>
      <c r="J4763" s="3"/>
      <c r="K4763" s="3"/>
      <c r="L4763" s="3"/>
    </row>
    <row r="4764" spans="2:12" x14ac:dyDescent="0.2">
      <c r="B4764" s="71"/>
      <c r="C4764" s="71"/>
      <c r="D4764" s="3"/>
      <c r="E4764" s="3"/>
      <c r="F4764" s="3"/>
      <c r="G4764" s="69"/>
      <c r="H4764" s="3"/>
      <c r="I4764" s="3"/>
      <c r="J4764" s="3"/>
      <c r="K4764" s="3"/>
      <c r="L4764" s="3"/>
    </row>
    <row r="4765" spans="2:12" x14ac:dyDescent="0.2">
      <c r="B4765" s="71"/>
      <c r="C4765" s="71"/>
      <c r="D4765" s="3"/>
      <c r="E4765" s="3"/>
      <c r="F4765" s="3"/>
      <c r="G4765" s="69"/>
      <c r="H4765" s="3"/>
      <c r="I4765" s="3"/>
      <c r="J4765" s="3"/>
      <c r="K4765" s="3"/>
      <c r="L4765" s="3"/>
    </row>
    <row r="4766" spans="2:12" x14ac:dyDescent="0.2">
      <c r="B4766" s="71"/>
      <c r="C4766" s="71"/>
      <c r="D4766" s="3"/>
      <c r="E4766" s="3"/>
      <c r="F4766" s="3"/>
      <c r="G4766" s="69"/>
      <c r="H4766" s="3"/>
      <c r="I4766" s="3"/>
      <c r="J4766" s="3"/>
      <c r="K4766" s="3"/>
      <c r="L4766" s="3"/>
    </row>
    <row r="4767" spans="2:12" x14ac:dyDescent="0.2">
      <c r="B4767" s="71"/>
      <c r="C4767" s="71"/>
      <c r="D4767" s="3"/>
      <c r="E4767" s="3"/>
      <c r="F4767" s="3"/>
      <c r="G4767" s="69"/>
      <c r="H4767" s="3"/>
      <c r="I4767" s="3"/>
      <c r="J4767" s="3"/>
      <c r="K4767" s="3"/>
      <c r="L4767" s="3"/>
    </row>
    <row r="4768" spans="2:12" x14ac:dyDescent="0.2">
      <c r="B4768" s="71"/>
      <c r="C4768" s="71"/>
      <c r="D4768" s="3"/>
      <c r="E4768" s="3"/>
      <c r="F4768" s="3"/>
      <c r="G4768" s="69"/>
      <c r="H4768" s="3"/>
      <c r="I4768" s="3"/>
      <c r="J4768" s="3"/>
      <c r="K4768" s="3"/>
      <c r="L4768" s="3"/>
    </row>
    <row r="4769" spans="2:12" x14ac:dyDescent="0.2">
      <c r="B4769" s="71"/>
      <c r="C4769" s="71"/>
      <c r="D4769" s="3"/>
      <c r="E4769" s="3"/>
      <c r="F4769" s="3"/>
      <c r="G4769" s="69"/>
      <c r="H4769" s="3"/>
      <c r="I4769" s="3"/>
      <c r="J4769" s="3"/>
      <c r="K4769" s="3"/>
      <c r="L4769" s="3"/>
    </row>
    <row r="4770" spans="2:12" x14ac:dyDescent="0.2">
      <c r="B4770" s="71"/>
      <c r="C4770" s="71"/>
      <c r="D4770" s="3"/>
      <c r="E4770" s="3"/>
      <c r="F4770" s="3"/>
      <c r="G4770" s="69"/>
      <c r="H4770" s="3"/>
      <c r="I4770" s="3"/>
      <c r="J4770" s="3"/>
      <c r="K4770" s="3"/>
      <c r="L4770" s="3"/>
    </row>
    <row r="4771" spans="2:12" x14ac:dyDescent="0.2">
      <c r="B4771" s="71"/>
      <c r="C4771" s="71"/>
      <c r="D4771" s="3"/>
      <c r="E4771" s="3"/>
      <c r="F4771" s="3"/>
      <c r="G4771" s="69"/>
      <c r="H4771" s="3"/>
      <c r="I4771" s="3"/>
      <c r="J4771" s="3"/>
      <c r="K4771" s="3"/>
      <c r="L4771" s="3"/>
    </row>
    <row r="4772" spans="2:12" x14ac:dyDescent="0.2">
      <c r="B4772" s="71"/>
      <c r="C4772" s="71"/>
      <c r="D4772" s="3"/>
      <c r="E4772" s="3"/>
      <c r="F4772" s="3"/>
      <c r="G4772" s="69"/>
      <c r="H4772" s="3"/>
      <c r="I4772" s="3"/>
      <c r="J4772" s="3"/>
      <c r="K4772" s="3"/>
      <c r="L4772" s="3"/>
    </row>
    <row r="4773" spans="2:12" x14ac:dyDescent="0.2">
      <c r="B4773" s="71"/>
      <c r="C4773" s="71"/>
      <c r="D4773" s="3"/>
      <c r="E4773" s="3"/>
      <c r="F4773" s="3"/>
      <c r="G4773" s="69"/>
      <c r="H4773" s="3"/>
      <c r="I4773" s="3"/>
      <c r="J4773" s="3"/>
      <c r="K4773" s="3"/>
      <c r="L4773" s="3"/>
    </row>
    <row r="4774" spans="2:12" x14ac:dyDescent="0.2">
      <c r="B4774" s="71"/>
      <c r="C4774" s="71"/>
      <c r="D4774" s="3"/>
      <c r="E4774" s="3"/>
      <c r="F4774" s="3"/>
      <c r="G4774" s="69"/>
      <c r="H4774" s="3"/>
      <c r="I4774" s="3"/>
      <c r="J4774" s="3"/>
      <c r="K4774" s="3"/>
      <c r="L4774" s="3"/>
    </row>
    <row r="4775" spans="2:12" x14ac:dyDescent="0.2">
      <c r="B4775" s="71"/>
      <c r="C4775" s="71"/>
      <c r="D4775" s="3"/>
      <c r="E4775" s="3"/>
      <c r="F4775" s="3"/>
      <c r="G4775" s="69"/>
      <c r="H4775" s="3"/>
      <c r="I4775" s="3"/>
      <c r="J4775" s="3"/>
      <c r="K4775" s="3"/>
      <c r="L4775" s="3"/>
    </row>
    <row r="4776" spans="2:12" x14ac:dyDescent="0.2">
      <c r="B4776" s="71"/>
      <c r="C4776" s="71"/>
      <c r="D4776" s="3"/>
      <c r="E4776" s="3"/>
      <c r="F4776" s="3"/>
      <c r="G4776" s="69"/>
      <c r="H4776" s="3"/>
      <c r="I4776" s="3"/>
      <c r="J4776" s="3"/>
      <c r="K4776" s="3"/>
      <c r="L4776" s="3"/>
    </row>
    <row r="4777" spans="2:12" x14ac:dyDescent="0.2">
      <c r="B4777" s="71"/>
      <c r="C4777" s="71"/>
      <c r="D4777" s="3"/>
      <c r="E4777" s="3"/>
      <c r="F4777" s="3"/>
      <c r="G4777" s="69"/>
      <c r="H4777" s="3"/>
      <c r="I4777" s="3"/>
      <c r="J4777" s="3"/>
      <c r="K4777" s="3"/>
      <c r="L4777" s="3"/>
    </row>
    <row r="4778" spans="2:12" x14ac:dyDescent="0.2">
      <c r="B4778" s="71"/>
      <c r="C4778" s="71"/>
      <c r="D4778" s="3"/>
      <c r="E4778" s="3"/>
      <c r="F4778" s="3"/>
      <c r="G4778" s="69"/>
      <c r="H4778" s="3"/>
      <c r="I4778" s="3"/>
      <c r="J4778" s="3"/>
      <c r="K4778" s="3"/>
      <c r="L4778" s="3"/>
    </row>
    <row r="4779" spans="2:12" x14ac:dyDescent="0.2">
      <c r="B4779" s="71"/>
      <c r="C4779" s="71"/>
      <c r="D4779" s="3"/>
      <c r="E4779" s="3"/>
      <c r="F4779" s="3"/>
      <c r="G4779" s="69"/>
      <c r="H4779" s="3"/>
      <c r="I4779" s="3"/>
      <c r="J4779" s="3"/>
      <c r="K4779" s="3"/>
      <c r="L4779" s="3"/>
    </row>
    <row r="4780" spans="2:12" x14ac:dyDescent="0.2">
      <c r="B4780" s="71"/>
      <c r="C4780" s="71"/>
      <c r="D4780" s="3"/>
      <c r="E4780" s="3"/>
      <c r="F4780" s="3"/>
      <c r="G4780" s="69"/>
      <c r="H4780" s="3"/>
      <c r="I4780" s="3"/>
      <c r="J4780" s="3"/>
      <c r="K4780" s="3"/>
      <c r="L4780" s="3"/>
    </row>
    <row r="4781" spans="2:12" x14ac:dyDescent="0.2">
      <c r="B4781" s="71"/>
      <c r="C4781" s="71"/>
      <c r="D4781" s="3"/>
      <c r="E4781" s="3"/>
      <c r="F4781" s="3"/>
      <c r="G4781" s="69"/>
      <c r="H4781" s="3"/>
      <c r="I4781" s="3"/>
      <c r="J4781" s="3"/>
      <c r="K4781" s="3"/>
      <c r="L4781" s="3"/>
    </row>
    <row r="4782" spans="2:12" x14ac:dyDescent="0.2">
      <c r="B4782" s="71"/>
      <c r="C4782" s="71"/>
      <c r="D4782" s="3"/>
      <c r="E4782" s="3"/>
      <c r="F4782" s="3"/>
      <c r="G4782" s="69"/>
      <c r="H4782" s="3"/>
      <c r="I4782" s="3"/>
      <c r="J4782" s="3"/>
      <c r="K4782" s="3"/>
      <c r="L4782" s="3"/>
    </row>
    <row r="4783" spans="2:12" x14ac:dyDescent="0.2">
      <c r="B4783" s="71"/>
      <c r="C4783" s="71"/>
      <c r="D4783" s="3"/>
      <c r="E4783" s="3"/>
      <c r="F4783" s="3"/>
      <c r="G4783" s="69"/>
      <c r="H4783" s="3"/>
      <c r="I4783" s="3"/>
      <c r="J4783" s="3"/>
      <c r="K4783" s="3"/>
      <c r="L4783" s="3"/>
    </row>
    <row r="4784" spans="2:12" x14ac:dyDescent="0.2">
      <c r="B4784" s="71"/>
      <c r="C4784" s="71"/>
      <c r="D4784" s="3"/>
      <c r="E4784" s="3"/>
      <c r="F4784" s="3"/>
      <c r="G4784" s="69"/>
      <c r="H4784" s="3"/>
      <c r="I4784" s="3"/>
      <c r="J4784" s="3"/>
      <c r="K4784" s="3"/>
      <c r="L4784" s="3"/>
    </row>
    <row r="4785" spans="2:12" x14ac:dyDescent="0.2">
      <c r="B4785" s="71"/>
      <c r="C4785" s="71"/>
      <c r="D4785" s="3"/>
      <c r="E4785" s="3"/>
      <c r="F4785" s="3"/>
      <c r="G4785" s="69"/>
      <c r="H4785" s="3"/>
      <c r="I4785" s="3"/>
      <c r="J4785" s="3"/>
      <c r="K4785" s="3"/>
      <c r="L4785" s="3"/>
    </row>
    <row r="4786" spans="2:12" x14ac:dyDescent="0.2">
      <c r="B4786" s="71"/>
      <c r="C4786" s="71"/>
      <c r="D4786" s="3"/>
      <c r="E4786" s="3"/>
      <c r="F4786" s="3"/>
      <c r="G4786" s="69"/>
      <c r="H4786" s="3"/>
      <c r="I4786" s="3"/>
      <c r="J4786" s="3"/>
      <c r="K4786" s="3"/>
      <c r="L4786" s="3"/>
    </row>
    <row r="4787" spans="2:12" x14ac:dyDescent="0.2">
      <c r="B4787" s="71"/>
      <c r="C4787" s="71"/>
      <c r="D4787" s="3"/>
      <c r="E4787" s="3"/>
      <c r="F4787" s="3"/>
      <c r="G4787" s="69"/>
      <c r="H4787" s="3"/>
      <c r="I4787" s="3"/>
      <c r="J4787" s="3"/>
      <c r="K4787" s="3"/>
      <c r="L4787" s="3"/>
    </row>
    <row r="4788" spans="2:12" x14ac:dyDescent="0.2">
      <c r="B4788" s="71"/>
      <c r="C4788" s="71"/>
      <c r="D4788" s="3"/>
      <c r="E4788" s="3"/>
      <c r="F4788" s="3"/>
      <c r="G4788" s="69"/>
      <c r="H4788" s="3"/>
      <c r="I4788" s="3"/>
      <c r="J4788" s="3"/>
      <c r="K4788" s="3"/>
      <c r="L4788" s="3"/>
    </row>
    <row r="4789" spans="2:12" x14ac:dyDescent="0.2">
      <c r="B4789" s="71"/>
      <c r="C4789" s="71"/>
      <c r="D4789" s="3"/>
      <c r="E4789" s="3"/>
      <c r="F4789" s="3"/>
      <c r="G4789" s="69"/>
      <c r="H4789" s="3"/>
      <c r="I4789" s="3"/>
      <c r="J4789" s="3"/>
      <c r="K4789" s="3"/>
      <c r="L4789" s="3"/>
    </row>
    <row r="4790" spans="2:12" x14ac:dyDescent="0.2">
      <c r="B4790" s="71"/>
      <c r="C4790" s="71"/>
      <c r="D4790" s="3"/>
      <c r="E4790" s="3"/>
      <c r="F4790" s="3"/>
      <c r="G4790" s="69"/>
      <c r="H4790" s="3"/>
      <c r="I4790" s="3"/>
      <c r="J4790" s="3"/>
      <c r="K4790" s="3"/>
      <c r="L4790" s="3"/>
    </row>
    <row r="4791" spans="2:12" x14ac:dyDescent="0.2">
      <c r="B4791" s="71"/>
      <c r="C4791" s="71"/>
      <c r="D4791" s="3"/>
      <c r="E4791" s="3"/>
      <c r="F4791" s="3"/>
      <c r="G4791" s="69"/>
      <c r="H4791" s="3"/>
      <c r="I4791" s="3"/>
      <c r="J4791" s="3"/>
      <c r="K4791" s="3"/>
      <c r="L4791" s="3"/>
    </row>
    <row r="4792" spans="2:12" x14ac:dyDescent="0.2">
      <c r="B4792" s="71"/>
      <c r="C4792" s="71"/>
      <c r="D4792" s="3"/>
      <c r="E4792" s="3"/>
      <c r="F4792" s="3"/>
      <c r="G4792" s="69"/>
      <c r="H4792" s="3"/>
      <c r="I4792" s="3"/>
      <c r="J4792" s="3"/>
      <c r="K4792" s="3"/>
      <c r="L4792" s="3"/>
    </row>
    <row r="4793" spans="2:12" x14ac:dyDescent="0.2">
      <c r="B4793" s="71"/>
      <c r="C4793" s="71"/>
      <c r="D4793" s="3"/>
      <c r="E4793" s="3"/>
      <c r="F4793" s="3"/>
      <c r="G4793" s="69"/>
      <c r="H4793" s="3"/>
      <c r="I4793" s="3"/>
      <c r="J4793" s="3"/>
      <c r="K4793" s="3"/>
      <c r="L4793" s="3"/>
    </row>
    <row r="4794" spans="2:12" x14ac:dyDescent="0.2">
      <c r="B4794" s="71"/>
      <c r="C4794" s="71"/>
      <c r="D4794" s="3"/>
      <c r="E4794" s="3"/>
      <c r="F4794" s="3"/>
      <c r="G4794" s="69"/>
      <c r="H4794" s="3"/>
      <c r="I4794" s="3"/>
      <c r="J4794" s="3"/>
      <c r="K4794" s="3"/>
      <c r="L4794" s="3"/>
    </row>
    <row r="4795" spans="2:12" x14ac:dyDescent="0.2">
      <c r="B4795" s="71"/>
      <c r="C4795" s="71"/>
      <c r="D4795" s="3"/>
      <c r="E4795" s="3"/>
      <c r="F4795" s="3"/>
      <c r="G4795" s="69"/>
      <c r="H4795" s="3"/>
      <c r="I4795" s="3"/>
      <c r="J4795" s="3"/>
      <c r="K4795" s="3"/>
      <c r="L4795" s="3"/>
    </row>
    <row r="4796" spans="2:12" x14ac:dyDescent="0.2">
      <c r="B4796" s="71"/>
      <c r="C4796" s="71"/>
      <c r="D4796" s="3"/>
      <c r="E4796" s="3"/>
      <c r="F4796" s="3"/>
      <c r="G4796" s="69"/>
      <c r="H4796" s="3"/>
      <c r="I4796" s="3"/>
      <c r="J4796" s="3"/>
      <c r="K4796" s="3"/>
      <c r="L4796" s="3"/>
    </row>
    <row r="4797" spans="2:12" x14ac:dyDescent="0.2">
      <c r="B4797" s="71"/>
      <c r="C4797" s="71"/>
      <c r="D4797" s="3"/>
      <c r="E4797" s="3"/>
      <c r="F4797" s="3"/>
      <c r="G4797" s="69"/>
      <c r="H4797" s="3"/>
      <c r="I4797" s="3"/>
      <c r="J4797" s="3"/>
      <c r="K4797" s="3"/>
      <c r="L4797" s="3"/>
    </row>
    <row r="4798" spans="2:12" x14ac:dyDescent="0.2">
      <c r="B4798" s="71"/>
      <c r="C4798" s="71"/>
      <c r="D4798" s="3"/>
      <c r="E4798" s="3"/>
      <c r="F4798" s="3"/>
      <c r="G4798" s="69"/>
      <c r="H4798" s="3"/>
      <c r="I4798" s="3"/>
      <c r="J4798" s="3"/>
      <c r="K4798" s="3"/>
      <c r="L4798" s="3"/>
    </row>
    <row r="4799" spans="2:12" x14ac:dyDescent="0.2">
      <c r="B4799" s="71"/>
      <c r="C4799" s="71"/>
      <c r="D4799" s="3"/>
      <c r="E4799" s="3"/>
      <c r="F4799" s="3"/>
      <c r="G4799" s="69"/>
      <c r="H4799" s="3"/>
      <c r="I4799" s="3"/>
      <c r="J4799" s="3"/>
      <c r="K4799" s="3"/>
      <c r="L4799" s="3"/>
    </row>
    <row r="4800" spans="2:12" x14ac:dyDescent="0.2">
      <c r="B4800" s="71"/>
      <c r="C4800" s="71"/>
      <c r="D4800" s="3"/>
      <c r="E4800" s="3"/>
      <c r="F4800" s="3"/>
      <c r="G4800" s="69"/>
      <c r="H4800" s="3"/>
      <c r="I4800" s="3"/>
      <c r="J4800" s="3"/>
      <c r="K4800" s="3"/>
      <c r="L4800" s="3"/>
    </row>
    <row r="4801" spans="2:12" x14ac:dyDescent="0.2">
      <c r="B4801" s="71"/>
      <c r="C4801" s="71"/>
      <c r="D4801" s="3"/>
      <c r="E4801" s="3"/>
      <c r="F4801" s="3"/>
      <c r="G4801" s="69"/>
      <c r="H4801" s="3"/>
      <c r="I4801" s="3"/>
      <c r="J4801" s="3"/>
      <c r="K4801" s="3"/>
      <c r="L4801" s="3"/>
    </row>
    <row r="4802" spans="2:12" x14ac:dyDescent="0.2">
      <c r="B4802" s="71"/>
      <c r="C4802" s="71"/>
      <c r="D4802" s="3"/>
      <c r="E4802" s="3"/>
      <c r="F4802" s="3"/>
      <c r="G4802" s="69"/>
      <c r="H4802" s="3"/>
      <c r="I4802" s="3"/>
      <c r="J4802" s="3"/>
      <c r="K4802" s="3"/>
      <c r="L4802" s="3"/>
    </row>
    <row r="4803" spans="2:12" x14ac:dyDescent="0.2">
      <c r="B4803" s="71"/>
      <c r="C4803" s="71"/>
      <c r="D4803" s="3"/>
      <c r="E4803" s="3"/>
      <c r="F4803" s="3"/>
      <c r="G4803" s="69"/>
      <c r="H4803" s="3"/>
      <c r="I4803" s="3"/>
      <c r="J4803" s="3"/>
      <c r="K4803" s="3"/>
      <c r="L4803" s="3"/>
    </row>
    <row r="4804" spans="2:12" x14ac:dyDescent="0.2">
      <c r="B4804" s="71"/>
      <c r="C4804" s="71"/>
      <c r="D4804" s="3"/>
      <c r="E4804" s="3"/>
      <c r="F4804" s="3"/>
      <c r="G4804" s="69"/>
      <c r="H4804" s="3"/>
      <c r="I4804" s="3"/>
      <c r="J4804" s="3"/>
      <c r="K4804" s="3"/>
      <c r="L4804" s="3"/>
    </row>
    <row r="4805" spans="2:12" x14ac:dyDescent="0.2">
      <c r="B4805" s="71"/>
      <c r="C4805" s="71"/>
      <c r="D4805" s="3"/>
      <c r="E4805" s="3"/>
      <c r="F4805" s="3"/>
      <c r="G4805" s="69"/>
      <c r="H4805" s="3"/>
      <c r="I4805" s="3"/>
      <c r="J4805" s="3"/>
      <c r="K4805" s="3"/>
      <c r="L4805" s="3"/>
    </row>
    <row r="4806" spans="2:12" x14ac:dyDescent="0.2">
      <c r="B4806" s="71"/>
      <c r="C4806" s="71"/>
      <c r="D4806" s="3"/>
      <c r="E4806" s="3"/>
      <c r="F4806" s="3"/>
      <c r="G4806" s="69"/>
      <c r="H4806" s="3"/>
      <c r="I4806" s="3"/>
      <c r="J4806" s="3"/>
      <c r="K4806" s="3"/>
      <c r="L4806" s="3"/>
    </row>
    <row r="4807" spans="2:12" x14ac:dyDescent="0.2">
      <c r="B4807" s="71"/>
      <c r="C4807" s="71"/>
      <c r="D4807" s="3"/>
      <c r="E4807" s="3"/>
      <c r="F4807" s="3"/>
      <c r="G4807" s="69"/>
      <c r="H4807" s="3"/>
      <c r="I4807" s="3"/>
      <c r="J4807" s="3"/>
      <c r="K4807" s="3"/>
      <c r="L4807" s="3"/>
    </row>
    <row r="4808" spans="2:12" x14ac:dyDescent="0.2">
      <c r="B4808" s="71"/>
      <c r="C4808" s="71"/>
      <c r="D4808" s="3"/>
      <c r="E4808" s="3"/>
      <c r="F4808" s="3"/>
      <c r="G4808" s="69"/>
      <c r="H4808" s="3"/>
      <c r="I4808" s="3"/>
      <c r="J4808" s="3"/>
      <c r="K4808" s="3"/>
      <c r="L4808" s="3"/>
    </row>
    <row r="4809" spans="2:12" x14ac:dyDescent="0.2">
      <c r="B4809" s="71"/>
      <c r="C4809" s="71"/>
      <c r="D4809" s="3"/>
      <c r="E4809" s="3"/>
      <c r="F4809" s="3"/>
      <c r="G4809" s="69"/>
      <c r="H4809" s="3"/>
      <c r="I4809" s="3"/>
      <c r="J4809" s="3"/>
      <c r="K4809" s="3"/>
      <c r="L4809" s="3"/>
    </row>
    <row r="4810" spans="2:12" x14ac:dyDescent="0.2">
      <c r="B4810" s="71"/>
      <c r="C4810" s="71"/>
      <c r="D4810" s="3"/>
      <c r="E4810" s="3"/>
      <c r="F4810" s="3"/>
      <c r="G4810" s="69"/>
      <c r="H4810" s="3"/>
      <c r="I4810" s="3"/>
      <c r="J4810" s="3"/>
      <c r="K4810" s="3"/>
      <c r="L4810" s="3"/>
    </row>
    <row r="4811" spans="2:12" x14ac:dyDescent="0.2">
      <c r="B4811" s="71"/>
      <c r="C4811" s="71"/>
      <c r="D4811" s="3"/>
      <c r="E4811" s="3"/>
      <c r="F4811" s="3"/>
      <c r="G4811" s="69"/>
      <c r="H4811" s="3"/>
      <c r="I4811" s="3"/>
      <c r="J4811" s="3"/>
      <c r="K4811" s="3"/>
      <c r="L4811" s="3"/>
    </row>
    <row r="4812" spans="2:12" x14ac:dyDescent="0.2">
      <c r="B4812" s="71"/>
      <c r="C4812" s="71"/>
      <c r="D4812" s="3"/>
      <c r="E4812" s="3"/>
      <c r="F4812" s="3"/>
      <c r="G4812" s="69"/>
      <c r="H4812" s="3"/>
      <c r="I4812" s="3"/>
      <c r="J4812" s="3"/>
      <c r="K4812" s="3"/>
      <c r="L4812" s="3"/>
    </row>
    <row r="4813" spans="2:12" x14ac:dyDescent="0.2">
      <c r="B4813" s="71"/>
      <c r="C4813" s="71"/>
      <c r="D4813" s="3"/>
      <c r="E4813" s="3"/>
      <c r="F4813" s="3"/>
      <c r="G4813" s="69"/>
      <c r="H4813" s="3"/>
      <c r="I4813" s="3"/>
      <c r="J4813" s="3"/>
      <c r="K4813" s="3"/>
      <c r="L4813" s="3"/>
    </row>
    <row r="4814" spans="2:12" x14ac:dyDescent="0.2">
      <c r="B4814" s="71"/>
      <c r="C4814" s="71"/>
      <c r="D4814" s="3"/>
      <c r="E4814" s="3"/>
      <c r="F4814" s="3"/>
      <c r="G4814" s="69"/>
      <c r="H4814" s="3"/>
      <c r="I4814" s="3"/>
      <c r="J4814" s="3"/>
      <c r="K4814" s="3"/>
      <c r="L4814" s="3"/>
    </row>
    <row r="4815" spans="2:12" x14ac:dyDescent="0.2">
      <c r="B4815" s="71"/>
      <c r="C4815" s="71"/>
      <c r="D4815" s="3"/>
      <c r="E4815" s="3"/>
      <c r="F4815" s="3"/>
      <c r="G4815" s="69"/>
      <c r="H4815" s="3"/>
      <c r="I4815" s="3"/>
      <c r="J4815" s="3"/>
      <c r="K4815" s="3"/>
      <c r="L4815" s="3"/>
    </row>
    <row r="4816" spans="2:12" x14ac:dyDescent="0.2">
      <c r="B4816" s="71"/>
      <c r="C4816" s="71"/>
      <c r="D4816" s="3"/>
      <c r="E4816" s="3"/>
      <c r="F4816" s="3"/>
      <c r="G4816" s="69"/>
      <c r="H4816" s="3"/>
      <c r="I4816" s="3"/>
      <c r="J4816" s="3"/>
      <c r="K4816" s="3"/>
      <c r="L4816" s="3"/>
    </row>
    <row r="4817" spans="2:12" x14ac:dyDescent="0.2">
      <c r="B4817" s="71"/>
      <c r="C4817" s="71"/>
      <c r="D4817" s="3"/>
      <c r="E4817" s="3"/>
      <c r="F4817" s="3"/>
      <c r="G4817" s="69"/>
      <c r="H4817" s="3"/>
      <c r="I4817" s="3"/>
      <c r="J4817" s="3"/>
      <c r="K4817" s="3"/>
      <c r="L4817" s="3"/>
    </row>
    <row r="4818" spans="2:12" x14ac:dyDescent="0.2">
      <c r="B4818" s="71"/>
      <c r="C4818" s="71"/>
      <c r="D4818" s="3"/>
      <c r="E4818" s="3"/>
      <c r="F4818" s="3"/>
      <c r="G4818" s="69"/>
      <c r="H4818" s="3"/>
      <c r="I4818" s="3"/>
      <c r="J4818" s="3"/>
      <c r="K4818" s="3"/>
      <c r="L4818" s="3"/>
    </row>
    <row r="4819" spans="2:12" x14ac:dyDescent="0.2">
      <c r="B4819" s="71"/>
      <c r="C4819" s="71"/>
      <c r="D4819" s="3"/>
      <c r="E4819" s="3"/>
      <c r="F4819" s="3"/>
      <c r="G4819" s="69"/>
      <c r="H4819" s="3"/>
      <c r="I4819" s="3"/>
      <c r="J4819" s="3"/>
      <c r="K4819" s="3"/>
      <c r="L4819" s="3"/>
    </row>
    <row r="4820" spans="2:12" x14ac:dyDescent="0.2">
      <c r="B4820" s="71"/>
      <c r="C4820" s="71"/>
      <c r="D4820" s="3"/>
      <c r="E4820" s="3"/>
      <c r="F4820" s="3"/>
      <c r="G4820" s="69"/>
      <c r="H4820" s="3"/>
      <c r="I4820" s="3"/>
      <c r="J4820" s="3"/>
      <c r="K4820" s="3"/>
      <c r="L4820" s="3"/>
    </row>
    <row r="4821" spans="2:12" x14ac:dyDescent="0.2">
      <c r="B4821" s="71"/>
      <c r="C4821" s="71"/>
      <c r="D4821" s="3"/>
      <c r="E4821" s="3"/>
      <c r="F4821" s="3"/>
      <c r="G4821" s="69"/>
      <c r="H4821" s="3"/>
      <c r="I4821" s="3"/>
      <c r="J4821" s="3"/>
      <c r="K4821" s="3"/>
      <c r="L4821" s="3"/>
    </row>
    <row r="4822" spans="2:12" x14ac:dyDescent="0.2">
      <c r="B4822" s="71"/>
      <c r="C4822" s="71"/>
      <c r="D4822" s="3"/>
      <c r="E4822" s="3"/>
      <c r="F4822" s="3"/>
      <c r="G4822" s="69"/>
      <c r="H4822" s="3"/>
      <c r="I4822" s="3"/>
      <c r="J4822" s="3"/>
      <c r="K4822" s="3"/>
      <c r="L4822" s="3"/>
    </row>
    <row r="4823" spans="2:12" x14ac:dyDescent="0.2">
      <c r="B4823" s="71"/>
      <c r="C4823" s="71"/>
      <c r="D4823" s="3"/>
      <c r="E4823" s="3"/>
      <c r="F4823" s="3"/>
      <c r="G4823" s="69"/>
      <c r="H4823" s="3"/>
      <c r="I4823" s="3"/>
      <c r="J4823" s="3"/>
      <c r="K4823" s="3"/>
      <c r="L4823" s="3"/>
    </row>
    <row r="4824" spans="2:12" x14ac:dyDescent="0.2">
      <c r="B4824" s="71"/>
      <c r="C4824" s="71"/>
      <c r="D4824" s="3"/>
      <c r="E4824" s="3"/>
      <c r="F4824" s="3"/>
      <c r="G4824" s="69"/>
      <c r="H4824" s="3"/>
      <c r="I4824" s="3"/>
      <c r="J4824" s="3"/>
      <c r="K4824" s="3"/>
      <c r="L4824" s="3"/>
    </row>
    <row r="4825" spans="2:12" x14ac:dyDescent="0.2">
      <c r="B4825" s="71"/>
      <c r="C4825" s="71"/>
      <c r="D4825" s="3"/>
      <c r="E4825" s="3"/>
      <c r="F4825" s="3"/>
      <c r="G4825" s="69"/>
      <c r="H4825" s="3"/>
      <c r="I4825" s="3"/>
      <c r="J4825" s="3"/>
      <c r="K4825" s="3"/>
      <c r="L4825" s="3"/>
    </row>
    <row r="4826" spans="2:12" x14ac:dyDescent="0.2">
      <c r="B4826" s="71"/>
      <c r="C4826" s="71"/>
      <c r="D4826" s="3"/>
      <c r="E4826" s="3"/>
      <c r="F4826" s="3"/>
      <c r="G4826" s="69"/>
      <c r="H4826" s="3"/>
      <c r="I4826" s="3"/>
      <c r="J4826" s="3"/>
      <c r="K4826" s="3"/>
      <c r="L4826" s="3"/>
    </row>
    <row r="4827" spans="2:12" x14ac:dyDescent="0.2">
      <c r="B4827" s="71"/>
      <c r="C4827" s="71"/>
      <c r="D4827" s="3"/>
      <c r="E4827" s="3"/>
      <c r="F4827" s="3"/>
      <c r="G4827" s="69"/>
      <c r="H4827" s="3"/>
      <c r="I4827" s="3"/>
      <c r="J4827" s="3"/>
      <c r="K4827" s="3"/>
      <c r="L4827" s="3"/>
    </row>
    <row r="4828" spans="2:12" x14ac:dyDescent="0.2">
      <c r="B4828" s="71"/>
      <c r="C4828" s="71"/>
      <c r="D4828" s="3"/>
      <c r="E4828" s="3"/>
      <c r="F4828" s="3"/>
      <c r="G4828" s="69"/>
      <c r="H4828" s="3"/>
      <c r="I4828" s="3"/>
      <c r="J4828" s="3"/>
      <c r="K4828" s="3"/>
      <c r="L4828" s="3"/>
    </row>
    <row r="4829" spans="2:12" x14ac:dyDescent="0.2">
      <c r="B4829" s="71"/>
      <c r="C4829" s="71"/>
      <c r="D4829" s="3"/>
      <c r="E4829" s="3"/>
      <c r="F4829" s="3"/>
      <c r="G4829" s="69"/>
      <c r="H4829" s="3"/>
      <c r="I4829" s="3"/>
      <c r="J4829" s="3"/>
      <c r="K4829" s="3"/>
      <c r="L4829" s="3"/>
    </row>
    <row r="4830" spans="2:12" x14ac:dyDescent="0.2">
      <c r="B4830" s="71"/>
      <c r="C4830" s="71"/>
      <c r="D4830" s="3"/>
      <c r="E4830" s="3"/>
      <c r="F4830" s="3"/>
      <c r="G4830" s="69"/>
      <c r="H4830" s="3"/>
      <c r="I4830" s="3"/>
      <c r="J4830" s="3"/>
      <c r="K4830" s="3"/>
      <c r="L4830" s="3"/>
    </row>
    <row r="4831" spans="2:12" x14ac:dyDescent="0.2">
      <c r="B4831" s="71"/>
      <c r="C4831" s="71"/>
      <c r="D4831" s="3"/>
      <c r="E4831" s="3"/>
      <c r="F4831" s="3"/>
      <c r="G4831" s="69"/>
      <c r="H4831" s="3"/>
      <c r="I4831" s="3"/>
      <c r="J4831" s="3"/>
      <c r="K4831" s="3"/>
      <c r="L4831" s="3"/>
    </row>
    <row r="4832" spans="2:12" x14ac:dyDescent="0.2">
      <c r="B4832" s="71"/>
      <c r="C4832" s="71"/>
      <c r="D4832" s="3"/>
      <c r="E4832" s="3"/>
      <c r="F4832" s="3"/>
      <c r="G4832" s="69"/>
      <c r="H4832" s="3"/>
      <c r="I4832" s="3"/>
      <c r="J4832" s="3"/>
      <c r="K4832" s="3"/>
      <c r="L4832" s="3"/>
    </row>
    <row r="4833" spans="2:12" x14ac:dyDescent="0.2">
      <c r="B4833" s="71"/>
      <c r="C4833" s="71"/>
      <c r="D4833" s="3"/>
      <c r="E4833" s="3"/>
      <c r="F4833" s="3"/>
      <c r="G4833" s="69"/>
      <c r="H4833" s="3"/>
      <c r="I4833" s="3"/>
      <c r="J4833" s="3"/>
      <c r="K4833" s="3"/>
      <c r="L4833" s="3"/>
    </row>
    <row r="4834" spans="2:12" x14ac:dyDescent="0.2">
      <c r="B4834" s="71"/>
      <c r="C4834" s="71"/>
      <c r="D4834" s="3"/>
      <c r="E4834" s="3"/>
      <c r="F4834" s="3"/>
      <c r="G4834" s="69"/>
      <c r="H4834" s="3"/>
      <c r="I4834" s="3"/>
      <c r="J4834" s="3"/>
      <c r="K4834" s="3"/>
      <c r="L4834" s="3"/>
    </row>
    <row r="4835" spans="2:12" x14ac:dyDescent="0.2">
      <c r="B4835" s="71"/>
      <c r="C4835" s="71"/>
      <c r="D4835" s="3"/>
      <c r="E4835" s="3"/>
      <c r="F4835" s="3"/>
      <c r="G4835" s="69"/>
      <c r="H4835" s="3"/>
      <c r="I4835" s="3"/>
      <c r="J4835" s="3"/>
      <c r="K4835" s="3"/>
      <c r="L4835" s="3"/>
    </row>
    <row r="4836" spans="2:12" x14ac:dyDescent="0.2">
      <c r="B4836" s="71"/>
      <c r="C4836" s="71"/>
      <c r="D4836" s="3"/>
      <c r="E4836" s="3"/>
      <c r="F4836" s="3"/>
      <c r="G4836" s="69"/>
      <c r="H4836" s="3"/>
      <c r="I4836" s="3"/>
      <c r="J4836" s="3"/>
      <c r="K4836" s="3"/>
      <c r="L4836" s="3"/>
    </row>
    <row r="4837" spans="2:12" x14ac:dyDescent="0.2">
      <c r="B4837" s="71"/>
      <c r="C4837" s="71"/>
      <c r="D4837" s="3"/>
      <c r="E4837" s="3"/>
      <c r="F4837" s="3"/>
      <c r="G4837" s="69"/>
      <c r="H4837" s="3"/>
      <c r="I4837" s="3"/>
      <c r="J4837" s="3"/>
      <c r="K4837" s="3"/>
      <c r="L4837" s="3"/>
    </row>
    <row r="4838" spans="2:12" x14ac:dyDescent="0.2">
      <c r="B4838" s="71"/>
      <c r="C4838" s="71"/>
      <c r="D4838" s="3"/>
      <c r="E4838" s="3"/>
      <c r="F4838" s="3"/>
      <c r="G4838" s="69"/>
      <c r="H4838" s="3"/>
      <c r="I4838" s="3"/>
      <c r="J4838" s="3"/>
      <c r="K4838" s="3"/>
      <c r="L4838" s="3"/>
    </row>
    <row r="4839" spans="2:12" x14ac:dyDescent="0.2">
      <c r="B4839" s="71"/>
      <c r="C4839" s="71"/>
      <c r="D4839" s="3"/>
      <c r="E4839" s="3"/>
      <c r="F4839" s="3"/>
      <c r="G4839" s="69"/>
      <c r="H4839" s="3"/>
      <c r="I4839" s="3"/>
      <c r="J4839" s="3"/>
      <c r="K4839" s="3"/>
      <c r="L4839" s="3"/>
    </row>
    <row r="4840" spans="2:12" x14ac:dyDescent="0.2">
      <c r="B4840" s="71"/>
      <c r="C4840" s="71"/>
      <c r="D4840" s="3"/>
      <c r="E4840" s="3"/>
      <c r="F4840" s="3"/>
      <c r="G4840" s="69"/>
      <c r="H4840" s="3"/>
      <c r="I4840" s="3"/>
      <c r="J4840" s="3"/>
      <c r="K4840" s="3"/>
      <c r="L4840" s="3"/>
    </row>
    <row r="4841" spans="2:12" x14ac:dyDescent="0.2">
      <c r="B4841" s="71"/>
      <c r="C4841" s="71"/>
      <c r="D4841" s="3"/>
      <c r="E4841" s="3"/>
      <c r="F4841" s="3"/>
      <c r="G4841" s="69"/>
      <c r="H4841" s="3"/>
      <c r="I4841" s="3"/>
      <c r="J4841" s="3"/>
      <c r="K4841" s="3"/>
      <c r="L4841" s="3"/>
    </row>
    <row r="4842" spans="2:12" x14ac:dyDescent="0.2">
      <c r="B4842" s="71"/>
      <c r="C4842" s="71"/>
      <c r="D4842" s="3"/>
      <c r="E4842" s="3"/>
      <c r="F4842" s="3"/>
      <c r="G4842" s="69"/>
      <c r="H4842" s="3"/>
      <c r="I4842" s="3"/>
      <c r="J4842" s="3"/>
      <c r="K4842" s="3"/>
      <c r="L4842" s="3"/>
    </row>
    <row r="4843" spans="2:12" x14ac:dyDescent="0.2">
      <c r="B4843" s="71"/>
      <c r="C4843" s="71"/>
      <c r="D4843" s="3"/>
      <c r="E4843" s="3"/>
      <c r="F4843" s="3"/>
      <c r="G4843" s="69"/>
      <c r="H4843" s="3"/>
      <c r="I4843" s="3"/>
      <c r="J4843" s="3"/>
      <c r="K4843" s="3"/>
      <c r="L4843" s="3"/>
    </row>
    <row r="4844" spans="2:12" x14ac:dyDescent="0.2">
      <c r="B4844" s="71"/>
      <c r="C4844" s="71"/>
      <c r="D4844" s="3"/>
      <c r="E4844" s="3"/>
      <c r="F4844" s="3"/>
      <c r="G4844" s="69"/>
      <c r="H4844" s="3"/>
      <c r="I4844" s="3"/>
      <c r="J4844" s="3"/>
      <c r="K4844" s="3"/>
      <c r="L4844" s="3"/>
    </row>
    <row r="4845" spans="2:12" x14ac:dyDescent="0.2">
      <c r="B4845" s="71"/>
      <c r="C4845" s="71"/>
      <c r="D4845" s="3"/>
      <c r="E4845" s="3"/>
      <c r="F4845" s="3"/>
      <c r="G4845" s="69"/>
      <c r="H4845" s="3"/>
      <c r="I4845" s="3"/>
      <c r="J4845" s="3"/>
      <c r="K4845" s="3"/>
      <c r="L4845" s="3"/>
    </row>
    <row r="4846" spans="2:12" x14ac:dyDescent="0.2">
      <c r="B4846" s="71"/>
      <c r="C4846" s="71"/>
      <c r="D4846" s="3"/>
      <c r="E4846" s="3"/>
      <c r="F4846" s="3"/>
      <c r="G4846" s="69"/>
      <c r="H4846" s="3"/>
      <c r="I4846" s="3"/>
      <c r="J4846" s="3"/>
      <c r="K4846" s="3"/>
      <c r="L4846" s="3"/>
    </row>
    <row r="4847" spans="2:12" x14ac:dyDescent="0.2">
      <c r="B4847" s="71"/>
      <c r="C4847" s="71"/>
      <c r="D4847" s="3"/>
      <c r="E4847" s="3"/>
      <c r="F4847" s="3"/>
      <c r="G4847" s="69"/>
      <c r="H4847" s="3"/>
      <c r="I4847" s="3"/>
      <c r="J4847" s="3"/>
      <c r="K4847" s="3"/>
      <c r="L4847" s="3"/>
    </row>
    <row r="4848" spans="2:12" x14ac:dyDescent="0.2">
      <c r="B4848" s="71"/>
      <c r="C4848" s="71"/>
      <c r="D4848" s="3"/>
      <c r="E4848" s="3"/>
      <c r="F4848" s="3"/>
      <c r="G4848" s="69"/>
      <c r="H4848" s="3"/>
      <c r="I4848" s="3"/>
      <c r="J4848" s="3"/>
      <c r="K4848" s="3"/>
      <c r="L4848" s="3"/>
    </row>
    <row r="4849" spans="2:12" x14ac:dyDescent="0.2">
      <c r="B4849" s="71"/>
      <c r="C4849" s="71"/>
      <c r="D4849" s="3"/>
      <c r="E4849" s="3"/>
      <c r="F4849" s="3"/>
      <c r="G4849" s="69"/>
      <c r="H4849" s="3"/>
      <c r="I4849" s="3"/>
      <c r="J4849" s="3"/>
      <c r="K4849" s="3"/>
      <c r="L4849" s="3"/>
    </row>
    <row r="4850" spans="2:12" x14ac:dyDescent="0.2">
      <c r="B4850" s="71"/>
      <c r="C4850" s="71"/>
      <c r="D4850" s="3"/>
      <c r="E4850" s="3"/>
      <c r="F4850" s="3"/>
      <c r="G4850" s="69"/>
      <c r="H4850" s="3"/>
      <c r="I4850" s="3"/>
      <c r="J4850" s="3"/>
      <c r="K4850" s="3"/>
      <c r="L4850" s="3"/>
    </row>
    <row r="4851" spans="2:12" x14ac:dyDescent="0.2">
      <c r="B4851" s="71"/>
      <c r="C4851" s="71"/>
      <c r="D4851" s="3"/>
      <c r="E4851" s="3"/>
      <c r="F4851" s="3"/>
      <c r="G4851" s="69"/>
      <c r="H4851" s="3"/>
      <c r="I4851" s="3"/>
      <c r="J4851" s="3"/>
      <c r="K4851" s="3"/>
      <c r="L4851" s="3"/>
    </row>
    <row r="4852" spans="2:12" x14ac:dyDescent="0.2">
      <c r="B4852" s="71"/>
      <c r="C4852" s="71"/>
      <c r="D4852" s="3"/>
      <c r="E4852" s="3"/>
      <c r="F4852" s="3"/>
      <c r="G4852" s="69"/>
      <c r="H4852" s="3"/>
      <c r="I4852" s="3"/>
      <c r="J4852" s="3"/>
      <c r="K4852" s="3"/>
      <c r="L4852" s="3"/>
    </row>
    <row r="4853" spans="2:12" x14ac:dyDescent="0.2">
      <c r="B4853" s="71"/>
      <c r="C4853" s="71"/>
      <c r="D4853" s="3"/>
      <c r="E4853" s="3"/>
      <c r="F4853" s="3"/>
      <c r="G4853" s="69"/>
      <c r="H4853" s="3"/>
      <c r="I4853" s="3"/>
      <c r="J4853" s="3"/>
      <c r="K4853" s="3"/>
      <c r="L4853" s="3"/>
    </row>
    <row r="4854" spans="2:12" x14ac:dyDescent="0.2">
      <c r="B4854" s="71"/>
      <c r="C4854" s="71"/>
      <c r="D4854" s="3"/>
      <c r="E4854" s="3"/>
      <c r="F4854" s="3"/>
      <c r="G4854" s="69"/>
      <c r="H4854" s="3"/>
      <c r="I4854" s="3"/>
      <c r="J4854" s="3"/>
      <c r="K4854" s="3"/>
      <c r="L4854" s="3"/>
    </row>
    <row r="4855" spans="2:12" x14ac:dyDescent="0.2">
      <c r="B4855" s="71"/>
      <c r="C4855" s="71"/>
      <c r="D4855" s="3"/>
      <c r="E4855" s="3"/>
      <c r="F4855" s="3"/>
      <c r="G4855" s="69"/>
      <c r="H4855" s="3"/>
      <c r="I4855" s="3"/>
      <c r="J4855" s="3"/>
      <c r="K4855" s="3"/>
      <c r="L4855" s="3"/>
    </row>
    <row r="4856" spans="2:12" x14ac:dyDescent="0.2">
      <c r="B4856" s="71"/>
      <c r="C4856" s="71"/>
      <c r="D4856" s="3"/>
      <c r="E4856" s="3"/>
      <c r="F4856" s="3"/>
      <c r="G4856" s="69"/>
      <c r="H4856" s="3"/>
      <c r="I4856" s="3"/>
      <c r="J4856" s="3"/>
      <c r="K4856" s="3"/>
      <c r="L4856" s="3"/>
    </row>
    <row r="4857" spans="2:12" x14ac:dyDescent="0.2">
      <c r="B4857" s="71"/>
      <c r="C4857" s="71"/>
      <c r="D4857" s="3"/>
      <c r="E4857" s="3"/>
      <c r="F4857" s="3"/>
      <c r="G4857" s="69"/>
      <c r="H4857" s="3"/>
      <c r="I4857" s="3"/>
      <c r="J4857" s="3"/>
      <c r="K4857" s="3"/>
      <c r="L4857" s="3"/>
    </row>
    <row r="4858" spans="2:12" x14ac:dyDescent="0.2">
      <c r="B4858" s="71"/>
      <c r="C4858" s="71"/>
      <c r="D4858" s="3"/>
      <c r="E4858" s="3"/>
      <c r="F4858" s="3"/>
      <c r="G4858" s="69"/>
      <c r="H4858" s="3"/>
      <c r="I4858" s="3"/>
      <c r="J4858" s="3"/>
      <c r="K4858" s="3"/>
      <c r="L4858" s="3"/>
    </row>
    <row r="4859" spans="2:12" x14ac:dyDescent="0.2">
      <c r="B4859" s="71"/>
      <c r="C4859" s="71"/>
      <c r="D4859" s="3"/>
      <c r="E4859" s="3"/>
      <c r="F4859" s="3"/>
      <c r="G4859" s="69"/>
      <c r="H4859" s="3"/>
      <c r="I4859" s="3"/>
      <c r="J4859" s="3"/>
      <c r="K4859" s="3"/>
      <c r="L4859" s="3"/>
    </row>
    <row r="4860" spans="2:12" x14ac:dyDescent="0.2">
      <c r="B4860" s="71"/>
      <c r="C4860" s="71"/>
      <c r="D4860" s="3"/>
      <c r="E4860" s="3"/>
      <c r="F4860" s="3"/>
      <c r="G4860" s="69"/>
      <c r="H4860" s="3"/>
      <c r="I4860" s="3"/>
      <c r="J4860" s="3"/>
      <c r="K4860" s="3"/>
      <c r="L4860" s="3"/>
    </row>
    <row r="4861" spans="2:12" x14ac:dyDescent="0.2">
      <c r="B4861" s="71"/>
      <c r="C4861" s="71"/>
      <c r="D4861" s="3"/>
      <c r="E4861" s="3"/>
      <c r="F4861" s="3"/>
      <c r="G4861" s="69"/>
      <c r="H4861" s="3"/>
      <c r="I4861" s="3"/>
      <c r="J4861" s="3"/>
      <c r="K4861" s="3"/>
      <c r="L4861" s="3"/>
    </row>
    <row r="4862" spans="2:12" x14ac:dyDescent="0.2">
      <c r="B4862" s="71"/>
      <c r="C4862" s="71"/>
      <c r="D4862" s="3"/>
      <c r="E4862" s="3"/>
      <c r="F4862" s="3"/>
      <c r="G4862" s="69"/>
      <c r="H4862" s="3"/>
      <c r="I4862" s="3"/>
      <c r="J4862" s="3"/>
      <c r="K4862" s="3"/>
      <c r="L4862" s="3"/>
    </row>
    <row r="4863" spans="2:12" x14ac:dyDescent="0.2">
      <c r="B4863" s="71"/>
      <c r="C4863" s="71"/>
      <c r="D4863" s="3"/>
      <c r="E4863" s="3"/>
      <c r="F4863" s="3"/>
      <c r="G4863" s="69"/>
      <c r="H4863" s="3"/>
      <c r="I4863" s="3"/>
      <c r="J4863" s="3"/>
      <c r="K4863" s="3"/>
      <c r="L4863" s="3"/>
    </row>
    <row r="4864" spans="2:12" x14ac:dyDescent="0.2">
      <c r="B4864" s="71"/>
      <c r="C4864" s="71"/>
      <c r="D4864" s="3"/>
      <c r="E4864" s="3"/>
      <c r="F4864" s="3"/>
      <c r="G4864" s="69"/>
      <c r="H4864" s="3"/>
      <c r="I4864" s="3"/>
      <c r="J4864" s="3"/>
      <c r="K4864" s="3"/>
      <c r="L4864" s="3"/>
    </row>
    <row r="4865" spans="2:12" x14ac:dyDescent="0.2">
      <c r="B4865" s="71"/>
      <c r="C4865" s="71"/>
      <c r="D4865" s="3"/>
      <c r="E4865" s="3"/>
      <c r="F4865" s="3"/>
      <c r="G4865" s="69"/>
      <c r="H4865" s="3"/>
      <c r="I4865" s="3"/>
      <c r="J4865" s="3"/>
      <c r="K4865" s="3"/>
      <c r="L4865" s="3"/>
    </row>
    <row r="4866" spans="2:12" x14ac:dyDescent="0.2">
      <c r="B4866" s="71"/>
      <c r="C4866" s="71"/>
      <c r="D4866" s="3"/>
      <c r="E4866" s="3"/>
      <c r="F4866" s="3"/>
      <c r="G4866" s="69"/>
      <c r="H4866" s="3"/>
      <c r="I4866" s="3"/>
      <c r="J4866" s="3"/>
      <c r="K4866" s="3"/>
      <c r="L4866" s="3"/>
    </row>
    <row r="4867" spans="2:12" x14ac:dyDescent="0.2">
      <c r="B4867" s="71"/>
      <c r="C4867" s="71"/>
      <c r="D4867" s="3"/>
      <c r="E4867" s="3"/>
      <c r="F4867" s="3"/>
      <c r="G4867" s="69"/>
      <c r="H4867" s="3"/>
      <c r="I4867" s="3"/>
      <c r="J4867" s="3"/>
      <c r="K4867" s="3"/>
      <c r="L4867" s="3"/>
    </row>
    <row r="4868" spans="2:12" x14ac:dyDescent="0.2">
      <c r="B4868" s="71"/>
      <c r="C4868" s="71"/>
      <c r="D4868" s="3"/>
      <c r="E4868" s="3"/>
      <c r="F4868" s="3"/>
      <c r="G4868" s="69"/>
      <c r="H4868" s="3"/>
      <c r="I4868" s="3"/>
      <c r="J4868" s="3"/>
      <c r="K4868" s="3"/>
      <c r="L4868" s="3"/>
    </row>
    <row r="4869" spans="2:12" x14ac:dyDescent="0.2">
      <c r="B4869" s="71"/>
      <c r="C4869" s="71"/>
      <c r="D4869" s="3"/>
      <c r="E4869" s="3"/>
      <c r="F4869" s="3"/>
      <c r="G4869" s="69"/>
      <c r="H4869" s="3"/>
      <c r="I4869" s="3"/>
      <c r="J4869" s="3"/>
      <c r="K4869" s="3"/>
      <c r="L4869" s="3"/>
    </row>
    <row r="4870" spans="2:12" x14ac:dyDescent="0.2">
      <c r="B4870" s="71"/>
      <c r="C4870" s="71"/>
      <c r="D4870" s="3"/>
      <c r="E4870" s="3"/>
      <c r="F4870" s="3"/>
      <c r="G4870" s="69"/>
      <c r="H4870" s="3"/>
      <c r="I4870" s="3"/>
      <c r="J4870" s="3"/>
      <c r="K4870" s="3"/>
      <c r="L4870" s="3"/>
    </row>
    <row r="4871" spans="2:12" x14ac:dyDescent="0.2">
      <c r="B4871" s="71"/>
      <c r="C4871" s="71"/>
      <c r="D4871" s="3"/>
      <c r="E4871" s="3"/>
      <c r="F4871" s="3"/>
      <c r="G4871" s="69"/>
      <c r="H4871" s="3"/>
      <c r="I4871" s="3"/>
      <c r="J4871" s="3"/>
      <c r="K4871" s="3"/>
      <c r="L4871" s="3"/>
    </row>
    <row r="4872" spans="2:12" x14ac:dyDescent="0.2">
      <c r="B4872" s="71"/>
      <c r="C4872" s="71"/>
      <c r="D4872" s="3"/>
      <c r="E4872" s="3"/>
      <c r="F4872" s="3"/>
      <c r="G4872" s="69"/>
      <c r="H4872" s="3"/>
      <c r="I4872" s="3"/>
      <c r="J4872" s="3"/>
      <c r="K4872" s="3"/>
      <c r="L4872" s="3"/>
    </row>
    <row r="4873" spans="2:12" x14ac:dyDescent="0.2">
      <c r="B4873" s="71"/>
      <c r="C4873" s="71"/>
      <c r="D4873" s="3"/>
      <c r="E4873" s="3"/>
      <c r="F4873" s="3"/>
      <c r="G4873" s="69"/>
      <c r="H4873" s="3"/>
      <c r="I4873" s="3"/>
      <c r="J4873" s="3"/>
      <c r="K4873" s="3"/>
      <c r="L4873" s="3"/>
    </row>
    <row r="4874" spans="2:12" x14ac:dyDescent="0.2">
      <c r="B4874" s="71"/>
      <c r="C4874" s="71"/>
      <c r="D4874" s="3"/>
      <c r="E4874" s="3"/>
      <c r="F4874" s="3"/>
      <c r="G4874" s="69"/>
      <c r="H4874" s="3"/>
      <c r="I4874" s="3"/>
      <c r="J4874" s="3"/>
      <c r="K4874" s="3"/>
      <c r="L4874" s="3"/>
    </row>
    <row r="4875" spans="2:12" x14ac:dyDescent="0.2">
      <c r="B4875" s="71"/>
      <c r="C4875" s="71"/>
      <c r="D4875" s="3"/>
      <c r="E4875" s="3"/>
      <c r="F4875" s="3"/>
      <c r="G4875" s="69"/>
      <c r="H4875" s="3"/>
      <c r="I4875" s="3"/>
      <c r="J4875" s="3"/>
      <c r="K4875" s="3"/>
      <c r="L4875" s="3"/>
    </row>
    <row r="4876" spans="2:12" x14ac:dyDescent="0.2">
      <c r="B4876" s="71"/>
      <c r="C4876" s="71"/>
      <c r="D4876" s="3"/>
      <c r="E4876" s="3"/>
      <c r="F4876" s="3"/>
      <c r="G4876" s="69"/>
      <c r="H4876" s="3"/>
      <c r="I4876" s="3"/>
      <c r="J4876" s="3"/>
      <c r="K4876" s="3"/>
      <c r="L4876" s="3"/>
    </row>
    <row r="4877" spans="2:12" x14ac:dyDescent="0.2">
      <c r="B4877" s="71"/>
      <c r="C4877" s="71"/>
      <c r="D4877" s="3"/>
      <c r="E4877" s="3"/>
      <c r="F4877" s="3"/>
      <c r="G4877" s="69"/>
      <c r="H4877" s="3"/>
      <c r="I4877" s="3"/>
      <c r="J4877" s="3"/>
      <c r="K4877" s="3"/>
      <c r="L4877" s="3"/>
    </row>
    <row r="4878" spans="2:12" x14ac:dyDescent="0.2">
      <c r="B4878" s="71"/>
      <c r="C4878" s="71"/>
      <c r="D4878" s="3"/>
      <c r="E4878" s="3"/>
      <c r="F4878" s="3"/>
      <c r="G4878" s="69"/>
      <c r="H4878" s="3"/>
      <c r="I4878" s="3"/>
      <c r="J4878" s="3"/>
      <c r="K4878" s="3"/>
      <c r="L4878" s="3"/>
    </row>
    <row r="4879" spans="2:12" x14ac:dyDescent="0.2">
      <c r="B4879" s="71"/>
      <c r="C4879" s="71"/>
      <c r="D4879" s="3"/>
      <c r="E4879" s="3"/>
      <c r="F4879" s="3"/>
      <c r="G4879" s="69"/>
      <c r="H4879" s="3"/>
      <c r="I4879" s="3"/>
      <c r="J4879" s="3"/>
      <c r="K4879" s="3"/>
      <c r="L4879" s="3"/>
    </row>
    <row r="4880" spans="2:12" x14ac:dyDescent="0.2">
      <c r="B4880" s="71"/>
      <c r="C4880" s="71"/>
      <c r="D4880" s="3"/>
      <c r="E4880" s="3"/>
      <c r="F4880" s="3"/>
      <c r="G4880" s="69"/>
      <c r="H4880" s="3"/>
      <c r="I4880" s="3"/>
      <c r="J4880" s="3"/>
      <c r="K4880" s="3"/>
      <c r="L4880" s="3"/>
    </row>
    <row r="4881" spans="2:12" x14ac:dyDescent="0.2">
      <c r="B4881" s="71"/>
      <c r="C4881" s="71"/>
      <c r="D4881" s="3"/>
      <c r="E4881" s="3"/>
      <c r="F4881" s="3"/>
      <c r="G4881" s="69"/>
      <c r="H4881" s="3"/>
      <c r="I4881" s="3"/>
      <c r="J4881" s="3"/>
      <c r="K4881" s="3"/>
      <c r="L4881" s="3"/>
    </row>
    <row r="4882" spans="2:12" x14ac:dyDescent="0.2">
      <c r="B4882" s="71"/>
      <c r="C4882" s="71"/>
      <c r="D4882" s="3"/>
      <c r="E4882" s="3"/>
      <c r="F4882" s="3"/>
      <c r="G4882" s="69"/>
      <c r="H4882" s="3"/>
      <c r="I4882" s="3"/>
      <c r="J4882" s="3"/>
      <c r="K4882" s="3"/>
      <c r="L4882" s="3"/>
    </row>
    <row r="4883" spans="2:12" x14ac:dyDescent="0.2">
      <c r="B4883" s="71"/>
      <c r="C4883" s="71"/>
      <c r="D4883" s="3"/>
      <c r="E4883" s="3"/>
      <c r="F4883" s="3"/>
      <c r="G4883" s="69"/>
      <c r="H4883" s="3"/>
      <c r="I4883" s="3"/>
      <c r="J4883" s="3"/>
      <c r="K4883" s="3"/>
      <c r="L4883" s="3"/>
    </row>
    <row r="4884" spans="2:12" x14ac:dyDescent="0.2">
      <c r="B4884" s="71"/>
      <c r="C4884" s="71"/>
      <c r="D4884" s="3"/>
      <c r="E4884" s="3"/>
      <c r="F4884" s="3"/>
      <c r="G4884" s="69"/>
      <c r="H4884" s="3"/>
      <c r="I4884" s="3"/>
      <c r="J4884" s="3"/>
      <c r="K4884" s="3"/>
      <c r="L4884" s="3"/>
    </row>
    <row r="4885" spans="2:12" x14ac:dyDescent="0.2">
      <c r="B4885" s="71"/>
      <c r="C4885" s="71"/>
      <c r="D4885" s="3"/>
      <c r="E4885" s="3"/>
      <c r="F4885" s="3"/>
      <c r="G4885" s="69"/>
      <c r="H4885" s="3"/>
      <c r="I4885" s="3"/>
      <c r="J4885" s="3"/>
      <c r="K4885" s="3"/>
      <c r="L4885" s="3"/>
    </row>
    <row r="4886" spans="2:12" x14ac:dyDescent="0.2">
      <c r="B4886" s="71"/>
      <c r="C4886" s="71"/>
      <c r="D4886" s="3"/>
      <c r="E4886" s="3"/>
      <c r="F4886" s="3"/>
      <c r="G4886" s="69"/>
      <c r="H4886" s="3"/>
      <c r="I4886" s="3"/>
      <c r="J4886" s="3"/>
      <c r="K4886" s="3"/>
      <c r="L4886" s="3"/>
    </row>
    <row r="4887" spans="2:12" x14ac:dyDescent="0.2">
      <c r="B4887" s="71"/>
      <c r="C4887" s="71"/>
      <c r="D4887" s="3"/>
      <c r="E4887" s="3"/>
      <c r="F4887" s="3"/>
      <c r="G4887" s="69"/>
      <c r="H4887" s="3"/>
      <c r="I4887" s="3"/>
      <c r="J4887" s="3"/>
      <c r="K4887" s="3"/>
      <c r="L4887" s="3"/>
    </row>
    <row r="4888" spans="2:12" x14ac:dyDescent="0.2">
      <c r="B4888" s="71"/>
      <c r="C4888" s="71"/>
      <c r="D4888" s="3"/>
      <c r="E4888" s="3"/>
      <c r="F4888" s="3"/>
      <c r="G4888" s="69"/>
      <c r="H4888" s="3"/>
      <c r="I4888" s="3"/>
      <c r="J4888" s="3"/>
      <c r="K4888" s="3"/>
      <c r="L4888" s="3"/>
    </row>
    <row r="4889" spans="2:12" x14ac:dyDescent="0.2">
      <c r="B4889" s="71"/>
      <c r="C4889" s="71"/>
      <c r="D4889" s="3"/>
      <c r="E4889" s="3"/>
      <c r="F4889" s="3"/>
      <c r="G4889" s="69"/>
      <c r="H4889" s="3"/>
      <c r="I4889" s="3"/>
      <c r="J4889" s="3"/>
      <c r="K4889" s="3"/>
      <c r="L4889" s="3"/>
    </row>
    <row r="4890" spans="2:12" x14ac:dyDescent="0.2">
      <c r="B4890" s="71"/>
      <c r="C4890" s="71"/>
      <c r="D4890" s="3"/>
      <c r="E4890" s="3"/>
      <c r="F4890" s="3"/>
      <c r="G4890" s="69"/>
      <c r="H4890" s="3"/>
      <c r="I4890" s="3"/>
      <c r="J4890" s="3"/>
      <c r="K4890" s="3"/>
      <c r="L4890" s="3"/>
    </row>
    <row r="4891" spans="2:12" x14ac:dyDescent="0.2">
      <c r="B4891" s="71"/>
      <c r="C4891" s="71"/>
      <c r="D4891" s="3"/>
      <c r="E4891" s="3"/>
      <c r="F4891" s="3"/>
      <c r="G4891" s="69"/>
      <c r="H4891" s="3"/>
      <c r="I4891" s="3"/>
      <c r="J4891" s="3"/>
      <c r="K4891" s="3"/>
      <c r="L4891" s="3"/>
    </row>
    <row r="4892" spans="2:12" x14ac:dyDescent="0.2">
      <c r="B4892" s="71"/>
      <c r="C4892" s="71"/>
      <c r="D4892" s="3"/>
      <c r="E4892" s="3"/>
      <c r="F4892" s="3"/>
      <c r="G4892" s="69"/>
      <c r="H4892" s="3"/>
      <c r="I4892" s="3"/>
      <c r="J4892" s="3"/>
      <c r="K4892" s="3"/>
      <c r="L4892" s="3"/>
    </row>
    <row r="4893" spans="2:12" x14ac:dyDescent="0.2">
      <c r="B4893" s="71"/>
      <c r="C4893" s="71"/>
      <c r="D4893" s="3"/>
      <c r="E4893" s="3"/>
      <c r="F4893" s="3"/>
      <c r="G4893" s="69"/>
      <c r="H4893" s="3"/>
      <c r="I4893" s="3"/>
      <c r="J4893" s="3"/>
      <c r="K4893" s="3"/>
      <c r="L4893" s="3"/>
    </row>
    <row r="4894" spans="2:12" x14ac:dyDescent="0.2">
      <c r="B4894" s="71"/>
      <c r="C4894" s="71"/>
      <c r="D4894" s="3"/>
      <c r="E4894" s="3"/>
      <c r="F4894" s="3"/>
      <c r="G4894" s="69"/>
      <c r="H4894" s="3"/>
      <c r="I4894" s="3"/>
      <c r="J4894" s="3"/>
      <c r="K4894" s="3"/>
      <c r="L4894" s="3"/>
    </row>
    <row r="4895" spans="2:12" x14ac:dyDescent="0.2">
      <c r="B4895" s="71"/>
      <c r="C4895" s="71"/>
      <c r="D4895" s="3"/>
      <c r="E4895" s="3"/>
      <c r="F4895" s="3"/>
      <c r="G4895" s="69"/>
      <c r="H4895" s="3"/>
      <c r="I4895" s="3"/>
      <c r="J4895" s="3"/>
      <c r="K4895" s="3"/>
      <c r="L4895" s="3"/>
    </row>
    <row r="4896" spans="2:12" x14ac:dyDescent="0.2">
      <c r="B4896" s="71"/>
      <c r="C4896" s="71"/>
      <c r="D4896" s="3"/>
      <c r="E4896" s="3"/>
      <c r="F4896" s="3"/>
      <c r="G4896" s="69"/>
      <c r="H4896" s="3"/>
      <c r="I4896" s="3"/>
      <c r="J4896" s="3"/>
      <c r="K4896" s="3"/>
      <c r="L4896" s="3"/>
    </row>
    <row r="4897" spans="2:12" x14ac:dyDescent="0.2">
      <c r="B4897" s="71"/>
      <c r="C4897" s="71"/>
      <c r="D4897" s="3"/>
      <c r="E4897" s="3"/>
      <c r="F4897" s="3"/>
      <c r="G4897" s="69"/>
      <c r="H4897" s="3"/>
      <c r="I4897" s="3"/>
      <c r="J4897" s="3"/>
      <c r="K4897" s="3"/>
      <c r="L4897" s="3"/>
    </row>
    <row r="4898" spans="2:12" x14ac:dyDescent="0.2">
      <c r="B4898" s="71"/>
      <c r="C4898" s="71"/>
      <c r="D4898" s="3"/>
      <c r="E4898" s="3"/>
      <c r="F4898" s="3"/>
      <c r="G4898" s="69"/>
      <c r="H4898" s="3"/>
      <c r="I4898" s="3"/>
      <c r="J4898" s="3"/>
      <c r="K4898" s="3"/>
      <c r="L4898" s="3"/>
    </row>
    <row r="4899" spans="2:12" x14ac:dyDescent="0.2">
      <c r="B4899" s="71"/>
      <c r="C4899" s="71"/>
      <c r="D4899" s="3"/>
      <c r="E4899" s="3"/>
      <c r="F4899" s="3"/>
      <c r="G4899" s="69"/>
      <c r="H4899" s="3"/>
      <c r="I4899" s="3"/>
      <c r="J4899" s="3"/>
      <c r="K4899" s="3"/>
      <c r="L4899" s="3"/>
    </row>
    <row r="4900" spans="2:12" x14ac:dyDescent="0.2">
      <c r="B4900" s="71"/>
      <c r="C4900" s="71"/>
      <c r="D4900" s="3"/>
      <c r="E4900" s="3"/>
      <c r="F4900" s="3"/>
      <c r="G4900" s="69"/>
      <c r="H4900" s="3"/>
      <c r="I4900" s="3"/>
      <c r="J4900" s="3"/>
      <c r="K4900" s="3"/>
      <c r="L4900" s="3"/>
    </row>
    <row r="4901" spans="2:12" x14ac:dyDescent="0.2">
      <c r="B4901" s="71"/>
      <c r="C4901" s="71"/>
      <c r="D4901" s="3"/>
      <c r="E4901" s="3"/>
      <c r="F4901" s="3"/>
      <c r="G4901" s="69"/>
      <c r="H4901" s="3"/>
      <c r="I4901" s="3"/>
      <c r="J4901" s="3"/>
      <c r="K4901" s="3"/>
      <c r="L4901" s="3"/>
    </row>
    <row r="4902" spans="2:12" x14ac:dyDescent="0.2">
      <c r="B4902" s="71"/>
      <c r="C4902" s="71"/>
      <c r="D4902" s="3"/>
      <c r="E4902" s="3"/>
      <c r="F4902" s="3"/>
      <c r="G4902" s="69"/>
      <c r="H4902" s="3"/>
      <c r="I4902" s="3"/>
      <c r="J4902" s="3"/>
      <c r="K4902" s="3"/>
      <c r="L4902" s="3"/>
    </row>
    <row r="4903" spans="2:12" x14ac:dyDescent="0.2">
      <c r="B4903" s="71"/>
      <c r="C4903" s="71"/>
      <c r="D4903" s="3"/>
      <c r="E4903" s="3"/>
      <c r="F4903" s="3"/>
      <c r="G4903" s="69"/>
      <c r="H4903" s="3"/>
      <c r="I4903" s="3"/>
      <c r="J4903" s="3"/>
      <c r="K4903" s="3"/>
      <c r="L4903" s="3"/>
    </row>
    <row r="4904" spans="2:12" x14ac:dyDescent="0.2">
      <c r="B4904" s="71"/>
      <c r="C4904" s="71"/>
      <c r="D4904" s="3"/>
      <c r="E4904" s="3"/>
      <c r="F4904" s="3"/>
      <c r="G4904" s="69"/>
      <c r="H4904" s="3"/>
      <c r="I4904" s="3"/>
      <c r="J4904" s="3"/>
      <c r="K4904" s="3"/>
      <c r="L4904" s="3"/>
    </row>
    <row r="4905" spans="2:12" x14ac:dyDescent="0.2">
      <c r="B4905" s="71"/>
      <c r="C4905" s="71"/>
      <c r="D4905" s="3"/>
      <c r="E4905" s="3"/>
      <c r="F4905" s="3"/>
      <c r="G4905" s="69"/>
      <c r="H4905" s="3"/>
      <c r="I4905" s="3"/>
      <c r="J4905" s="3"/>
      <c r="K4905" s="3"/>
      <c r="L4905" s="3"/>
    </row>
    <row r="4906" spans="2:12" x14ac:dyDescent="0.2">
      <c r="B4906" s="71"/>
      <c r="C4906" s="71"/>
      <c r="D4906" s="3"/>
      <c r="E4906" s="3"/>
      <c r="F4906" s="3"/>
      <c r="G4906" s="69"/>
      <c r="H4906" s="3"/>
      <c r="I4906" s="3"/>
      <c r="J4906" s="3"/>
      <c r="K4906" s="3"/>
      <c r="L4906" s="3"/>
    </row>
    <row r="4907" spans="2:12" x14ac:dyDescent="0.2">
      <c r="B4907" s="71"/>
      <c r="C4907" s="71"/>
      <c r="D4907" s="3"/>
      <c r="E4907" s="3"/>
      <c r="F4907" s="3"/>
      <c r="G4907" s="69"/>
      <c r="H4907" s="3"/>
      <c r="I4907" s="3"/>
      <c r="J4907" s="3"/>
      <c r="K4907" s="3"/>
      <c r="L4907" s="3"/>
    </row>
    <row r="4908" spans="2:12" x14ac:dyDescent="0.2">
      <c r="B4908" s="71"/>
      <c r="C4908" s="71"/>
      <c r="D4908" s="3"/>
      <c r="E4908" s="3"/>
      <c r="F4908" s="3"/>
      <c r="G4908" s="69"/>
      <c r="H4908" s="3"/>
      <c r="I4908" s="3"/>
      <c r="J4908" s="3"/>
      <c r="K4908" s="3"/>
      <c r="L4908" s="3"/>
    </row>
    <row r="4909" spans="2:12" x14ac:dyDescent="0.2">
      <c r="B4909" s="71"/>
      <c r="C4909" s="71"/>
      <c r="D4909" s="3"/>
      <c r="E4909" s="3"/>
      <c r="F4909" s="3"/>
      <c r="G4909" s="69"/>
      <c r="H4909" s="3"/>
      <c r="I4909" s="3"/>
      <c r="J4909" s="3"/>
      <c r="K4909" s="3"/>
      <c r="L4909" s="3"/>
    </row>
    <row r="4910" spans="2:12" x14ac:dyDescent="0.2">
      <c r="B4910" s="71"/>
      <c r="C4910" s="71"/>
      <c r="D4910" s="3"/>
      <c r="E4910" s="3"/>
      <c r="F4910" s="3"/>
      <c r="G4910" s="69"/>
      <c r="H4910" s="3"/>
      <c r="I4910" s="3"/>
      <c r="J4910" s="3"/>
      <c r="K4910" s="3"/>
      <c r="L4910" s="3"/>
    </row>
    <row r="4911" spans="2:12" x14ac:dyDescent="0.2">
      <c r="B4911" s="71"/>
      <c r="C4911" s="71"/>
      <c r="D4911" s="3"/>
      <c r="E4911" s="3"/>
      <c r="F4911" s="3"/>
      <c r="G4911" s="69"/>
      <c r="H4911" s="3"/>
      <c r="I4911" s="3"/>
      <c r="J4911" s="3"/>
      <c r="K4911" s="3"/>
      <c r="L4911" s="3"/>
    </row>
    <row r="4912" spans="2:12" x14ac:dyDescent="0.2">
      <c r="B4912" s="71"/>
      <c r="C4912" s="71"/>
      <c r="D4912" s="3"/>
      <c r="E4912" s="3"/>
      <c r="F4912" s="3"/>
      <c r="G4912" s="69"/>
      <c r="H4912" s="3"/>
      <c r="I4912" s="3"/>
      <c r="J4912" s="3"/>
      <c r="K4912" s="3"/>
      <c r="L4912" s="3"/>
    </row>
    <row r="4913" spans="2:12" x14ac:dyDescent="0.2">
      <c r="B4913" s="71"/>
      <c r="C4913" s="71"/>
      <c r="D4913" s="3"/>
      <c r="E4913" s="3"/>
      <c r="F4913" s="3"/>
      <c r="G4913" s="69"/>
      <c r="H4913" s="3"/>
      <c r="I4913" s="3"/>
      <c r="J4913" s="3"/>
      <c r="K4913" s="3"/>
      <c r="L4913" s="3"/>
    </row>
    <row r="4914" spans="2:12" x14ac:dyDescent="0.2">
      <c r="B4914" s="71"/>
      <c r="C4914" s="71"/>
      <c r="D4914" s="3"/>
      <c r="E4914" s="3"/>
      <c r="F4914" s="3"/>
      <c r="G4914" s="69"/>
      <c r="H4914" s="3"/>
      <c r="I4914" s="3"/>
      <c r="J4914" s="3"/>
      <c r="K4914" s="3"/>
      <c r="L4914" s="3"/>
    </row>
    <row r="4915" spans="2:12" x14ac:dyDescent="0.2">
      <c r="B4915" s="71"/>
      <c r="C4915" s="71"/>
      <c r="D4915" s="3"/>
      <c r="E4915" s="3"/>
      <c r="F4915" s="3"/>
      <c r="G4915" s="69"/>
      <c r="H4915" s="3"/>
      <c r="I4915" s="3"/>
      <c r="J4915" s="3"/>
      <c r="K4915" s="3"/>
      <c r="L4915" s="3"/>
    </row>
    <row r="4916" spans="2:12" x14ac:dyDescent="0.2">
      <c r="B4916" s="71"/>
      <c r="C4916" s="71"/>
      <c r="D4916" s="3"/>
      <c r="E4916" s="3"/>
      <c r="F4916" s="3"/>
      <c r="G4916" s="69"/>
      <c r="H4916" s="3"/>
      <c r="I4916" s="3"/>
      <c r="J4916" s="3"/>
      <c r="K4916" s="3"/>
      <c r="L4916" s="3"/>
    </row>
    <row r="4917" spans="2:12" x14ac:dyDescent="0.2">
      <c r="B4917" s="71"/>
      <c r="C4917" s="71"/>
      <c r="D4917" s="3"/>
      <c r="E4917" s="3"/>
      <c r="F4917" s="3"/>
      <c r="G4917" s="69"/>
      <c r="H4917" s="3"/>
      <c r="I4917" s="3"/>
      <c r="J4917" s="3"/>
      <c r="K4917" s="3"/>
      <c r="L4917" s="3"/>
    </row>
    <row r="4918" spans="2:12" x14ac:dyDescent="0.2">
      <c r="B4918" s="71"/>
      <c r="C4918" s="71"/>
      <c r="D4918" s="3"/>
      <c r="E4918" s="3"/>
      <c r="F4918" s="3"/>
      <c r="G4918" s="69"/>
      <c r="H4918" s="3"/>
      <c r="I4918" s="3"/>
      <c r="J4918" s="3"/>
      <c r="K4918" s="3"/>
      <c r="L4918" s="3"/>
    </row>
    <row r="4919" spans="2:12" x14ac:dyDescent="0.2">
      <c r="B4919" s="71"/>
      <c r="C4919" s="71"/>
      <c r="D4919" s="3"/>
      <c r="E4919" s="3"/>
      <c r="F4919" s="3"/>
      <c r="G4919" s="69"/>
      <c r="H4919" s="3"/>
      <c r="I4919" s="3"/>
      <c r="J4919" s="3"/>
      <c r="K4919" s="3"/>
      <c r="L4919" s="3"/>
    </row>
    <row r="4920" spans="2:12" x14ac:dyDescent="0.2">
      <c r="B4920" s="71"/>
      <c r="C4920" s="71"/>
      <c r="D4920" s="3"/>
      <c r="E4920" s="3"/>
      <c r="F4920" s="3"/>
      <c r="G4920" s="69"/>
      <c r="H4920" s="3"/>
      <c r="I4920" s="3"/>
      <c r="J4920" s="3"/>
      <c r="K4920" s="3"/>
      <c r="L4920" s="3"/>
    </row>
    <row r="4921" spans="2:12" x14ac:dyDescent="0.2">
      <c r="B4921" s="71"/>
      <c r="C4921" s="71"/>
      <c r="D4921" s="3"/>
      <c r="E4921" s="3"/>
      <c r="F4921" s="3"/>
      <c r="G4921" s="69"/>
      <c r="H4921" s="3"/>
      <c r="I4921" s="3"/>
      <c r="J4921" s="3"/>
      <c r="K4921" s="3"/>
      <c r="L4921" s="3"/>
    </row>
    <row r="4922" spans="2:12" x14ac:dyDescent="0.2">
      <c r="B4922" s="71"/>
      <c r="C4922" s="71"/>
      <c r="D4922" s="3"/>
      <c r="E4922" s="3"/>
      <c r="F4922" s="3"/>
      <c r="G4922" s="69"/>
      <c r="H4922" s="3"/>
      <c r="I4922" s="3"/>
      <c r="J4922" s="3"/>
      <c r="K4922" s="3"/>
      <c r="L4922" s="3"/>
    </row>
    <row r="4923" spans="2:12" x14ac:dyDescent="0.2">
      <c r="B4923" s="71"/>
      <c r="C4923" s="71"/>
      <c r="D4923" s="3"/>
      <c r="E4923" s="3"/>
      <c r="F4923" s="3"/>
      <c r="G4923" s="69"/>
      <c r="H4923" s="3"/>
      <c r="I4923" s="3"/>
      <c r="J4923" s="3"/>
      <c r="K4923" s="3"/>
      <c r="L4923" s="3"/>
    </row>
    <row r="4924" spans="2:12" x14ac:dyDescent="0.2">
      <c r="B4924" s="71"/>
      <c r="C4924" s="71"/>
      <c r="D4924" s="3"/>
      <c r="E4924" s="3"/>
      <c r="F4924" s="3"/>
      <c r="G4924" s="69"/>
      <c r="H4924" s="3"/>
      <c r="I4924" s="3"/>
      <c r="J4924" s="3"/>
      <c r="K4924" s="3"/>
      <c r="L4924" s="3"/>
    </row>
    <row r="4925" spans="2:12" x14ac:dyDescent="0.2">
      <c r="B4925" s="71"/>
      <c r="C4925" s="71"/>
      <c r="D4925" s="3"/>
      <c r="E4925" s="3"/>
      <c r="F4925" s="3"/>
      <c r="G4925" s="69"/>
      <c r="H4925" s="3"/>
      <c r="I4925" s="3"/>
      <c r="J4925" s="3"/>
      <c r="K4925" s="3"/>
      <c r="L4925" s="3"/>
    </row>
    <row r="4926" spans="2:12" x14ac:dyDescent="0.2">
      <c r="B4926" s="71"/>
      <c r="C4926" s="71"/>
      <c r="D4926" s="3"/>
      <c r="E4926" s="3"/>
      <c r="F4926" s="3"/>
      <c r="G4926" s="69"/>
      <c r="H4926" s="3"/>
      <c r="I4926" s="3"/>
      <c r="J4926" s="3"/>
      <c r="K4926" s="3"/>
      <c r="L4926" s="3"/>
    </row>
    <row r="4927" spans="2:12" x14ac:dyDescent="0.2">
      <c r="B4927" s="71"/>
      <c r="C4927" s="71"/>
      <c r="D4927" s="3"/>
      <c r="E4927" s="3"/>
      <c r="F4927" s="3"/>
      <c r="G4927" s="69"/>
      <c r="H4927" s="3"/>
      <c r="I4927" s="3"/>
      <c r="J4927" s="3"/>
      <c r="K4927" s="3"/>
      <c r="L4927" s="3"/>
    </row>
    <row r="4928" spans="2:12" x14ac:dyDescent="0.2">
      <c r="B4928" s="71"/>
      <c r="C4928" s="71"/>
      <c r="D4928" s="3"/>
      <c r="E4928" s="3"/>
      <c r="F4928" s="3"/>
      <c r="G4928" s="69"/>
      <c r="H4928" s="3"/>
      <c r="I4928" s="3"/>
      <c r="J4928" s="3"/>
      <c r="K4928" s="3"/>
      <c r="L4928" s="3"/>
    </row>
    <row r="4929" spans="2:12" x14ac:dyDescent="0.2">
      <c r="B4929" s="71"/>
      <c r="C4929" s="71"/>
      <c r="D4929" s="3"/>
      <c r="E4929" s="3"/>
      <c r="F4929" s="3"/>
      <c r="G4929" s="69"/>
      <c r="H4929" s="3"/>
      <c r="I4929" s="3"/>
      <c r="J4929" s="3"/>
      <c r="K4929" s="3"/>
      <c r="L4929" s="3"/>
    </row>
    <row r="4930" spans="2:12" x14ac:dyDescent="0.2">
      <c r="B4930" s="71"/>
      <c r="C4930" s="71"/>
      <c r="D4930" s="3"/>
      <c r="E4930" s="3"/>
      <c r="F4930" s="3"/>
      <c r="G4930" s="69"/>
      <c r="H4930" s="3"/>
      <c r="I4930" s="3"/>
      <c r="J4930" s="3"/>
      <c r="K4930" s="3"/>
      <c r="L4930" s="3"/>
    </row>
    <row r="4931" spans="2:12" x14ac:dyDescent="0.2">
      <c r="B4931" s="71"/>
      <c r="C4931" s="71"/>
      <c r="D4931" s="3"/>
      <c r="E4931" s="3"/>
      <c r="F4931" s="3"/>
      <c r="G4931" s="69"/>
      <c r="H4931" s="3"/>
      <c r="I4931" s="3"/>
      <c r="J4931" s="3"/>
      <c r="K4931" s="3"/>
      <c r="L4931" s="3"/>
    </row>
    <row r="4932" spans="2:12" x14ac:dyDescent="0.2">
      <c r="B4932" s="71"/>
      <c r="C4932" s="71"/>
      <c r="D4932" s="3"/>
      <c r="E4932" s="3"/>
      <c r="F4932" s="3"/>
      <c r="G4932" s="69"/>
      <c r="H4932" s="3"/>
      <c r="I4932" s="3"/>
      <c r="J4932" s="3"/>
      <c r="K4932" s="3"/>
      <c r="L4932" s="3"/>
    </row>
    <row r="4933" spans="2:12" x14ac:dyDescent="0.2">
      <c r="B4933" s="71"/>
      <c r="C4933" s="71"/>
      <c r="D4933" s="3"/>
      <c r="E4933" s="3"/>
      <c r="F4933" s="3"/>
      <c r="G4933" s="69"/>
      <c r="H4933" s="3"/>
      <c r="I4933" s="3"/>
      <c r="J4933" s="3"/>
      <c r="K4933" s="3"/>
      <c r="L4933" s="3"/>
    </row>
    <row r="4934" spans="2:12" x14ac:dyDescent="0.2">
      <c r="B4934" s="71"/>
      <c r="C4934" s="71"/>
      <c r="D4934" s="3"/>
      <c r="E4934" s="3"/>
      <c r="F4934" s="3"/>
      <c r="G4934" s="69"/>
      <c r="H4934" s="3"/>
      <c r="I4934" s="3"/>
      <c r="J4934" s="3"/>
      <c r="K4934" s="3"/>
      <c r="L4934" s="3"/>
    </row>
    <row r="4935" spans="2:12" x14ac:dyDescent="0.2">
      <c r="B4935" s="71"/>
      <c r="C4935" s="71"/>
      <c r="D4935" s="3"/>
      <c r="E4935" s="3"/>
      <c r="F4935" s="3"/>
      <c r="G4935" s="69"/>
      <c r="H4935" s="3"/>
      <c r="I4935" s="3"/>
      <c r="J4935" s="3"/>
      <c r="K4935" s="3"/>
      <c r="L4935" s="3"/>
    </row>
    <row r="4936" spans="2:12" x14ac:dyDescent="0.2">
      <c r="B4936" s="71"/>
      <c r="C4936" s="71"/>
      <c r="D4936" s="3"/>
      <c r="E4936" s="3"/>
      <c r="F4936" s="3"/>
      <c r="G4936" s="69"/>
      <c r="H4936" s="3"/>
      <c r="I4936" s="3"/>
      <c r="J4936" s="3"/>
      <c r="K4936" s="3"/>
      <c r="L4936" s="3"/>
    </row>
    <row r="4937" spans="2:12" x14ac:dyDescent="0.2">
      <c r="B4937" s="71"/>
      <c r="C4937" s="71"/>
      <c r="D4937" s="3"/>
      <c r="E4937" s="3"/>
      <c r="F4937" s="3"/>
      <c r="G4937" s="69"/>
      <c r="H4937" s="3"/>
      <c r="I4937" s="3"/>
      <c r="J4937" s="3"/>
      <c r="K4937" s="3"/>
      <c r="L4937" s="3"/>
    </row>
    <row r="4938" spans="2:12" x14ac:dyDescent="0.2">
      <c r="B4938" s="71"/>
      <c r="C4938" s="71"/>
      <c r="D4938" s="3"/>
      <c r="E4938" s="3"/>
      <c r="F4938" s="3"/>
      <c r="G4938" s="69"/>
      <c r="H4938" s="3"/>
      <c r="I4938" s="3"/>
      <c r="J4938" s="3"/>
      <c r="K4938" s="3"/>
      <c r="L4938" s="3"/>
    </row>
    <row r="4939" spans="2:12" x14ac:dyDescent="0.2">
      <c r="B4939" s="71"/>
      <c r="C4939" s="71"/>
      <c r="D4939" s="3"/>
      <c r="E4939" s="3"/>
      <c r="F4939" s="3"/>
      <c r="G4939" s="69"/>
      <c r="H4939" s="3"/>
      <c r="I4939" s="3"/>
      <c r="J4939" s="3"/>
      <c r="K4939" s="3"/>
      <c r="L4939" s="3"/>
    </row>
    <row r="4940" spans="2:12" x14ac:dyDescent="0.2">
      <c r="B4940" s="71"/>
      <c r="C4940" s="71"/>
      <c r="D4940" s="3"/>
      <c r="E4940" s="3"/>
      <c r="F4940" s="3"/>
      <c r="G4940" s="69"/>
      <c r="H4940" s="3"/>
      <c r="I4940" s="3"/>
      <c r="J4940" s="3"/>
      <c r="K4940" s="3"/>
      <c r="L4940" s="3"/>
    </row>
    <row r="4941" spans="2:12" x14ac:dyDescent="0.2">
      <c r="B4941" s="71"/>
      <c r="C4941" s="71"/>
      <c r="D4941" s="3"/>
      <c r="E4941" s="3"/>
      <c r="F4941" s="3"/>
      <c r="G4941" s="69"/>
      <c r="H4941" s="3"/>
      <c r="I4941" s="3"/>
      <c r="J4941" s="3"/>
      <c r="K4941" s="3"/>
      <c r="L4941" s="3"/>
    </row>
    <row r="4942" spans="2:12" x14ac:dyDescent="0.2">
      <c r="B4942" s="71"/>
      <c r="C4942" s="71"/>
      <c r="D4942" s="3"/>
      <c r="E4942" s="3"/>
      <c r="F4942" s="3"/>
      <c r="G4942" s="69"/>
      <c r="H4942" s="3"/>
      <c r="I4942" s="3"/>
      <c r="J4942" s="3"/>
      <c r="K4942" s="3"/>
      <c r="L4942" s="3"/>
    </row>
    <row r="4943" spans="2:12" x14ac:dyDescent="0.2">
      <c r="B4943" s="71"/>
      <c r="C4943" s="71"/>
      <c r="D4943" s="3"/>
      <c r="E4943" s="3"/>
      <c r="F4943" s="3"/>
      <c r="G4943" s="69"/>
      <c r="H4943" s="3"/>
      <c r="I4943" s="3"/>
      <c r="J4943" s="3"/>
      <c r="K4943" s="3"/>
      <c r="L4943" s="3"/>
    </row>
    <row r="4944" spans="2:12" x14ac:dyDescent="0.2">
      <c r="B4944" s="71"/>
      <c r="C4944" s="71"/>
      <c r="D4944" s="3"/>
      <c r="E4944" s="3"/>
      <c r="F4944" s="3"/>
      <c r="G4944" s="69"/>
      <c r="H4944" s="3"/>
      <c r="I4944" s="3"/>
      <c r="J4944" s="3"/>
      <c r="K4944" s="3"/>
      <c r="L4944" s="3"/>
    </row>
    <row r="4945" spans="2:12" x14ac:dyDescent="0.2">
      <c r="B4945" s="71"/>
      <c r="C4945" s="71"/>
      <c r="D4945" s="3"/>
      <c r="E4945" s="3"/>
      <c r="F4945" s="3"/>
      <c r="G4945" s="69"/>
      <c r="H4945" s="3"/>
      <c r="I4945" s="3"/>
      <c r="J4945" s="3"/>
      <c r="K4945" s="3"/>
      <c r="L4945" s="3"/>
    </row>
    <row r="4946" spans="2:12" x14ac:dyDescent="0.2">
      <c r="B4946" s="71"/>
      <c r="C4946" s="71"/>
      <c r="D4946" s="3"/>
      <c r="E4946" s="3"/>
      <c r="F4946" s="3"/>
      <c r="G4946" s="69"/>
      <c r="H4946" s="3"/>
      <c r="I4946" s="3"/>
      <c r="J4946" s="3"/>
      <c r="K4946" s="3"/>
      <c r="L4946" s="3"/>
    </row>
    <row r="4947" spans="2:12" x14ac:dyDescent="0.2">
      <c r="B4947" s="71"/>
      <c r="C4947" s="71"/>
      <c r="D4947" s="3"/>
      <c r="E4947" s="3"/>
      <c r="F4947" s="3"/>
      <c r="G4947" s="69"/>
      <c r="H4947" s="3"/>
      <c r="I4947" s="3"/>
      <c r="J4947" s="3"/>
      <c r="K4947" s="3"/>
      <c r="L4947" s="3"/>
    </row>
    <row r="4948" spans="2:12" x14ac:dyDescent="0.2">
      <c r="B4948" s="71"/>
      <c r="C4948" s="71"/>
      <c r="D4948" s="3"/>
      <c r="E4948" s="3"/>
      <c r="F4948" s="3"/>
      <c r="G4948" s="69"/>
      <c r="H4948" s="3"/>
      <c r="I4948" s="3"/>
      <c r="J4948" s="3"/>
      <c r="K4948" s="3"/>
      <c r="L4948" s="3"/>
    </row>
    <row r="4949" spans="2:12" x14ac:dyDescent="0.2">
      <c r="B4949" s="71"/>
      <c r="C4949" s="71"/>
      <c r="D4949" s="3"/>
      <c r="E4949" s="3"/>
      <c r="F4949" s="3"/>
      <c r="G4949" s="69"/>
      <c r="H4949" s="3"/>
      <c r="I4949" s="3"/>
      <c r="J4949" s="3"/>
      <c r="K4949" s="3"/>
      <c r="L4949" s="3"/>
    </row>
    <row r="4950" spans="2:12" x14ac:dyDescent="0.2">
      <c r="B4950" s="71"/>
      <c r="C4950" s="71"/>
      <c r="D4950" s="3"/>
      <c r="E4950" s="3"/>
      <c r="F4950" s="3"/>
      <c r="G4950" s="69"/>
      <c r="H4950" s="3"/>
      <c r="I4950" s="3"/>
      <c r="J4950" s="3"/>
      <c r="K4950" s="3"/>
      <c r="L4950" s="3"/>
    </row>
    <row r="4951" spans="2:12" x14ac:dyDescent="0.2">
      <c r="B4951" s="71"/>
      <c r="C4951" s="71"/>
      <c r="D4951" s="3"/>
      <c r="E4951" s="3"/>
      <c r="F4951" s="3"/>
      <c r="G4951" s="69"/>
      <c r="H4951" s="3"/>
      <c r="I4951" s="3"/>
      <c r="J4951" s="3"/>
      <c r="K4951" s="3"/>
      <c r="L4951" s="3"/>
    </row>
    <row r="4952" spans="2:12" x14ac:dyDescent="0.2">
      <c r="B4952" s="71"/>
      <c r="C4952" s="71"/>
      <c r="D4952" s="3"/>
      <c r="E4952" s="3"/>
      <c r="F4952" s="3"/>
      <c r="G4952" s="69"/>
      <c r="H4952" s="3"/>
      <c r="I4952" s="3"/>
      <c r="J4952" s="3"/>
      <c r="K4952" s="3"/>
      <c r="L4952" s="3"/>
    </row>
    <row r="4953" spans="2:12" x14ac:dyDescent="0.2">
      <c r="B4953" s="71"/>
      <c r="C4953" s="71"/>
      <c r="D4953" s="3"/>
      <c r="E4953" s="3"/>
      <c r="F4953" s="3"/>
      <c r="G4953" s="69"/>
      <c r="H4953" s="3"/>
      <c r="I4953" s="3"/>
      <c r="J4953" s="3"/>
      <c r="K4953" s="3"/>
      <c r="L4953" s="3"/>
    </row>
    <row r="4954" spans="2:12" x14ac:dyDescent="0.2">
      <c r="B4954" s="71"/>
      <c r="C4954" s="71"/>
      <c r="D4954" s="3"/>
      <c r="E4954" s="3"/>
      <c r="F4954" s="3"/>
      <c r="G4954" s="69"/>
      <c r="H4954" s="3"/>
      <c r="I4954" s="3"/>
      <c r="J4954" s="3"/>
      <c r="K4954" s="3"/>
      <c r="L4954" s="3"/>
    </row>
    <row r="4955" spans="2:12" x14ac:dyDescent="0.2">
      <c r="B4955" s="71"/>
      <c r="C4955" s="71"/>
      <c r="D4955" s="3"/>
      <c r="E4955" s="3"/>
      <c r="F4955" s="3"/>
      <c r="G4955" s="69"/>
      <c r="H4955" s="3"/>
      <c r="I4955" s="3"/>
      <c r="J4955" s="3"/>
      <c r="K4955" s="3"/>
      <c r="L4955" s="3"/>
    </row>
    <row r="4956" spans="2:12" x14ac:dyDescent="0.2">
      <c r="B4956" s="71"/>
      <c r="C4956" s="71"/>
      <c r="D4956" s="3"/>
      <c r="E4956" s="3"/>
      <c r="F4956" s="3"/>
      <c r="G4956" s="69"/>
      <c r="H4956" s="3"/>
      <c r="I4956" s="3"/>
      <c r="J4956" s="3"/>
      <c r="K4956" s="3"/>
      <c r="L4956" s="3"/>
    </row>
    <row r="4957" spans="2:12" x14ac:dyDescent="0.2">
      <c r="B4957" s="71"/>
      <c r="C4957" s="71"/>
      <c r="D4957" s="3"/>
      <c r="E4957" s="3"/>
      <c r="F4957" s="3"/>
      <c r="G4957" s="69"/>
      <c r="H4957" s="3"/>
      <c r="I4957" s="3"/>
      <c r="J4957" s="3"/>
      <c r="K4957" s="3"/>
      <c r="L4957" s="3"/>
    </row>
    <row r="4958" spans="2:12" x14ac:dyDescent="0.2">
      <c r="B4958" s="71"/>
      <c r="C4958" s="71"/>
      <c r="D4958" s="3"/>
      <c r="E4958" s="3"/>
      <c r="F4958" s="3"/>
      <c r="G4958" s="69"/>
      <c r="H4958" s="3"/>
      <c r="I4958" s="3"/>
      <c r="J4958" s="3"/>
      <c r="K4958" s="3"/>
      <c r="L4958" s="3"/>
    </row>
    <row r="4959" spans="2:12" x14ac:dyDescent="0.2">
      <c r="B4959" s="71"/>
      <c r="C4959" s="71"/>
      <c r="D4959" s="3"/>
      <c r="E4959" s="3"/>
      <c r="F4959" s="3"/>
      <c r="G4959" s="69"/>
      <c r="H4959" s="3"/>
      <c r="I4959" s="3"/>
      <c r="J4959" s="3"/>
      <c r="K4959" s="3"/>
      <c r="L4959" s="3"/>
    </row>
    <row r="4960" spans="2:12" x14ac:dyDescent="0.2">
      <c r="B4960" s="71"/>
      <c r="C4960" s="71"/>
      <c r="D4960" s="3"/>
      <c r="E4960" s="3"/>
      <c r="F4960" s="3"/>
      <c r="G4960" s="69"/>
      <c r="H4960" s="3"/>
      <c r="I4960" s="3"/>
      <c r="J4960" s="3"/>
      <c r="K4960" s="3"/>
      <c r="L4960" s="3"/>
    </row>
    <row r="4961" spans="2:12" x14ac:dyDescent="0.2">
      <c r="B4961" s="71"/>
      <c r="C4961" s="71"/>
      <c r="D4961" s="3"/>
      <c r="E4961" s="3"/>
      <c r="F4961" s="3"/>
      <c r="G4961" s="69"/>
      <c r="H4961" s="3"/>
      <c r="I4961" s="3"/>
      <c r="J4961" s="3"/>
      <c r="K4961" s="3"/>
      <c r="L4961" s="3"/>
    </row>
    <row r="4962" spans="2:12" x14ac:dyDescent="0.2">
      <c r="B4962" s="71"/>
      <c r="C4962" s="71"/>
      <c r="D4962" s="3"/>
      <c r="E4962" s="3"/>
      <c r="F4962" s="3"/>
      <c r="G4962" s="69"/>
      <c r="H4962" s="3"/>
      <c r="I4962" s="3"/>
      <c r="J4962" s="3"/>
      <c r="K4962" s="3"/>
      <c r="L4962" s="3"/>
    </row>
    <row r="4963" spans="2:12" x14ac:dyDescent="0.2">
      <c r="B4963" s="71"/>
      <c r="C4963" s="71"/>
      <c r="D4963" s="3"/>
      <c r="E4963" s="3"/>
      <c r="F4963" s="3"/>
      <c r="G4963" s="69"/>
      <c r="H4963" s="3"/>
      <c r="I4963" s="3"/>
      <c r="J4963" s="3"/>
      <c r="K4963" s="3"/>
      <c r="L4963" s="3"/>
    </row>
    <row r="4964" spans="2:12" x14ac:dyDescent="0.2">
      <c r="B4964" s="71"/>
      <c r="C4964" s="71"/>
      <c r="D4964" s="3"/>
      <c r="E4964" s="3"/>
      <c r="F4964" s="3"/>
      <c r="G4964" s="69"/>
      <c r="H4964" s="3"/>
      <c r="I4964" s="3"/>
      <c r="J4964" s="3"/>
      <c r="K4964" s="3"/>
      <c r="L4964" s="3"/>
    </row>
    <row r="4965" spans="2:12" x14ac:dyDescent="0.2">
      <c r="B4965" s="71"/>
      <c r="C4965" s="71"/>
      <c r="D4965" s="3"/>
      <c r="E4965" s="3"/>
      <c r="F4965" s="3"/>
      <c r="G4965" s="69"/>
      <c r="H4965" s="3"/>
      <c r="I4965" s="3"/>
      <c r="J4965" s="3"/>
      <c r="K4965" s="3"/>
      <c r="L4965" s="3"/>
    </row>
    <row r="4966" spans="2:12" x14ac:dyDescent="0.2">
      <c r="B4966" s="71"/>
      <c r="C4966" s="71"/>
      <c r="D4966" s="3"/>
      <c r="E4966" s="3"/>
      <c r="F4966" s="3"/>
      <c r="G4966" s="69"/>
      <c r="H4966" s="3"/>
      <c r="I4966" s="3"/>
      <c r="J4966" s="3"/>
      <c r="K4966" s="3"/>
      <c r="L4966" s="3"/>
    </row>
    <row r="4967" spans="2:12" x14ac:dyDescent="0.2">
      <c r="B4967" s="71"/>
      <c r="C4967" s="71"/>
      <c r="D4967" s="3"/>
      <c r="E4967" s="3"/>
      <c r="F4967" s="3"/>
      <c r="G4967" s="69"/>
      <c r="H4967" s="3"/>
      <c r="I4967" s="3"/>
      <c r="J4967" s="3"/>
      <c r="K4967" s="3"/>
      <c r="L4967" s="3"/>
    </row>
    <row r="4968" spans="2:12" x14ac:dyDescent="0.2">
      <c r="B4968" s="71"/>
      <c r="C4968" s="71"/>
      <c r="D4968" s="3"/>
      <c r="E4968" s="3"/>
      <c r="F4968" s="3"/>
      <c r="G4968" s="69"/>
      <c r="H4968" s="3"/>
      <c r="I4968" s="3"/>
      <c r="J4968" s="3"/>
      <c r="K4968" s="3"/>
      <c r="L4968" s="3"/>
    </row>
    <row r="4969" spans="2:12" x14ac:dyDescent="0.2">
      <c r="B4969" s="71"/>
      <c r="C4969" s="71"/>
      <c r="D4969" s="3"/>
      <c r="E4969" s="3"/>
      <c r="F4969" s="3"/>
      <c r="G4969" s="69"/>
      <c r="H4969" s="3"/>
      <c r="I4969" s="3"/>
      <c r="J4969" s="3"/>
      <c r="K4969" s="3"/>
      <c r="L4969" s="3"/>
    </row>
    <row r="4970" spans="2:12" x14ac:dyDescent="0.2">
      <c r="B4970" s="71"/>
      <c r="C4970" s="71"/>
      <c r="D4970" s="3"/>
      <c r="E4970" s="3"/>
      <c r="F4970" s="3"/>
      <c r="G4970" s="69"/>
      <c r="H4970" s="3"/>
      <c r="I4970" s="3"/>
      <c r="J4970" s="3"/>
      <c r="K4970" s="3"/>
      <c r="L4970" s="3"/>
    </row>
    <row r="4971" spans="2:12" x14ac:dyDescent="0.2">
      <c r="B4971" s="71"/>
      <c r="C4971" s="71"/>
      <c r="D4971" s="3"/>
      <c r="E4971" s="3"/>
      <c r="F4971" s="3"/>
      <c r="G4971" s="69"/>
      <c r="H4971" s="3"/>
      <c r="I4971" s="3"/>
      <c r="J4971" s="3"/>
      <c r="K4971" s="3"/>
      <c r="L4971" s="3"/>
    </row>
    <row r="4972" spans="2:12" x14ac:dyDescent="0.2">
      <c r="B4972" s="71"/>
      <c r="C4972" s="71"/>
      <c r="D4972" s="3"/>
      <c r="E4972" s="3"/>
      <c r="F4972" s="3"/>
      <c r="G4972" s="69"/>
      <c r="H4972" s="3"/>
      <c r="I4972" s="3"/>
      <c r="J4972" s="3"/>
      <c r="K4972" s="3"/>
      <c r="L4972" s="3"/>
    </row>
    <row r="4973" spans="2:12" x14ac:dyDescent="0.2">
      <c r="B4973" s="71"/>
      <c r="C4973" s="71"/>
      <c r="D4973" s="3"/>
      <c r="E4973" s="3"/>
      <c r="F4973" s="3"/>
      <c r="G4973" s="69"/>
      <c r="H4973" s="3"/>
      <c r="I4973" s="3"/>
      <c r="J4973" s="3"/>
      <c r="K4973" s="3"/>
      <c r="L4973" s="3"/>
    </row>
    <row r="4974" spans="2:12" x14ac:dyDescent="0.2">
      <c r="B4974" s="71"/>
      <c r="C4974" s="71"/>
      <c r="D4974" s="3"/>
      <c r="E4974" s="3"/>
      <c r="F4974" s="3"/>
      <c r="G4974" s="69"/>
      <c r="H4974" s="3"/>
      <c r="I4974" s="3"/>
      <c r="J4974" s="3"/>
      <c r="K4974" s="3"/>
      <c r="L4974" s="3"/>
    </row>
    <row r="4975" spans="2:12" x14ac:dyDescent="0.2">
      <c r="B4975" s="71"/>
      <c r="C4975" s="71"/>
      <c r="D4975" s="3"/>
      <c r="E4975" s="3"/>
      <c r="F4975" s="3"/>
      <c r="G4975" s="69"/>
      <c r="H4975" s="3"/>
      <c r="I4975" s="3"/>
      <c r="J4975" s="3"/>
      <c r="K4975" s="3"/>
      <c r="L4975" s="3"/>
    </row>
    <row r="4976" spans="2:12" x14ac:dyDescent="0.2">
      <c r="B4976" s="71"/>
      <c r="C4976" s="71"/>
      <c r="D4976" s="3"/>
      <c r="E4976" s="3"/>
      <c r="F4976" s="3"/>
      <c r="G4976" s="69"/>
      <c r="H4976" s="3"/>
      <c r="I4976" s="3"/>
      <c r="J4976" s="3"/>
      <c r="K4976" s="3"/>
      <c r="L4976" s="3"/>
    </row>
    <row r="4977" spans="2:12" x14ac:dyDescent="0.2">
      <c r="B4977" s="71"/>
      <c r="C4977" s="71"/>
      <c r="D4977" s="3"/>
      <c r="E4977" s="3"/>
      <c r="F4977" s="3"/>
      <c r="G4977" s="69"/>
      <c r="H4977" s="3"/>
      <c r="I4977" s="3"/>
      <c r="J4977" s="3"/>
      <c r="K4977" s="3"/>
      <c r="L4977" s="3"/>
    </row>
    <row r="4978" spans="2:12" x14ac:dyDescent="0.2">
      <c r="B4978" s="71"/>
      <c r="C4978" s="71"/>
      <c r="D4978" s="3"/>
      <c r="E4978" s="3"/>
      <c r="F4978" s="3"/>
      <c r="G4978" s="69"/>
      <c r="H4978" s="3"/>
      <c r="I4978" s="3"/>
      <c r="J4978" s="3"/>
      <c r="K4978" s="3"/>
      <c r="L4978" s="3"/>
    </row>
    <row r="4979" spans="2:12" x14ac:dyDescent="0.2">
      <c r="B4979" s="71"/>
      <c r="C4979" s="71"/>
      <c r="D4979" s="3"/>
      <c r="E4979" s="3"/>
      <c r="F4979" s="3"/>
      <c r="G4979" s="69"/>
      <c r="H4979" s="3"/>
      <c r="I4979" s="3"/>
      <c r="J4979" s="3"/>
      <c r="K4979" s="3"/>
      <c r="L4979" s="3"/>
    </row>
    <row r="4980" spans="2:12" x14ac:dyDescent="0.2">
      <c r="B4980" s="71"/>
      <c r="C4980" s="71"/>
      <c r="D4980" s="3"/>
      <c r="E4980" s="3"/>
      <c r="F4980" s="3"/>
      <c r="G4980" s="69"/>
      <c r="H4980" s="3"/>
      <c r="I4980" s="3"/>
      <c r="J4980" s="3"/>
      <c r="K4980" s="3"/>
      <c r="L4980" s="3"/>
    </row>
    <row r="4981" spans="2:12" x14ac:dyDescent="0.2">
      <c r="B4981" s="71"/>
      <c r="C4981" s="71"/>
      <c r="D4981" s="3"/>
      <c r="E4981" s="3"/>
      <c r="F4981" s="3"/>
      <c r="G4981" s="69"/>
      <c r="H4981" s="3"/>
      <c r="I4981" s="3"/>
      <c r="J4981" s="3"/>
      <c r="K4981" s="3"/>
      <c r="L4981" s="3"/>
    </row>
    <row r="4982" spans="2:12" x14ac:dyDescent="0.2">
      <c r="B4982" s="71"/>
      <c r="C4982" s="71"/>
      <c r="D4982" s="3"/>
      <c r="E4982" s="3"/>
      <c r="F4982" s="3"/>
      <c r="G4982" s="69"/>
      <c r="H4982" s="3"/>
      <c r="I4982" s="3"/>
      <c r="J4982" s="3"/>
      <c r="K4982" s="3"/>
      <c r="L4982" s="3"/>
    </row>
    <row r="4983" spans="2:12" x14ac:dyDescent="0.2">
      <c r="B4983" s="71"/>
      <c r="C4983" s="71"/>
      <c r="D4983" s="3"/>
      <c r="E4983" s="3"/>
      <c r="F4983" s="3"/>
      <c r="G4983" s="69"/>
      <c r="H4983" s="3"/>
      <c r="I4983" s="3"/>
      <c r="J4983" s="3"/>
      <c r="K4983" s="3"/>
      <c r="L4983" s="3"/>
    </row>
    <row r="4984" spans="2:12" x14ac:dyDescent="0.2">
      <c r="B4984" s="71"/>
      <c r="C4984" s="71"/>
      <c r="D4984" s="3"/>
      <c r="E4984" s="3"/>
      <c r="F4984" s="3"/>
      <c r="G4984" s="69"/>
      <c r="H4984" s="3"/>
      <c r="I4984" s="3"/>
      <c r="J4984" s="3"/>
      <c r="K4984" s="3"/>
      <c r="L4984" s="3"/>
    </row>
    <row r="4985" spans="2:12" x14ac:dyDescent="0.2">
      <c r="B4985" s="71"/>
      <c r="C4985" s="71"/>
      <c r="D4985" s="3"/>
      <c r="E4985" s="3"/>
      <c r="F4985" s="3"/>
      <c r="G4985" s="69"/>
      <c r="H4985" s="3"/>
      <c r="I4985" s="3"/>
      <c r="J4985" s="3"/>
      <c r="K4985" s="3"/>
      <c r="L4985" s="3"/>
    </row>
    <row r="4986" spans="2:12" x14ac:dyDescent="0.2">
      <c r="B4986" s="71"/>
      <c r="C4986" s="71"/>
      <c r="D4986" s="3"/>
      <c r="E4986" s="3"/>
      <c r="F4986" s="3"/>
      <c r="G4986" s="69"/>
      <c r="H4986" s="3"/>
      <c r="I4986" s="3"/>
      <c r="J4986" s="3"/>
      <c r="K4986" s="3"/>
      <c r="L4986" s="3"/>
    </row>
    <row r="4987" spans="2:12" x14ac:dyDescent="0.2">
      <c r="B4987" s="71"/>
      <c r="C4987" s="71"/>
      <c r="D4987" s="3"/>
      <c r="E4987" s="3"/>
      <c r="F4987" s="3"/>
      <c r="G4987" s="69"/>
      <c r="H4987" s="3"/>
      <c r="I4987" s="3"/>
      <c r="J4987" s="3"/>
      <c r="K4987" s="3"/>
      <c r="L4987" s="3"/>
    </row>
    <row r="4988" spans="2:12" x14ac:dyDescent="0.2">
      <c r="B4988" s="71"/>
      <c r="C4988" s="71"/>
      <c r="D4988" s="3"/>
      <c r="E4988" s="3"/>
      <c r="F4988" s="3"/>
      <c r="G4988" s="69"/>
      <c r="H4988" s="3"/>
      <c r="I4988" s="3"/>
      <c r="J4988" s="3"/>
      <c r="K4988" s="3"/>
      <c r="L4988" s="3"/>
    </row>
    <row r="4989" spans="2:12" x14ac:dyDescent="0.2">
      <c r="B4989" s="71"/>
      <c r="C4989" s="71"/>
      <c r="D4989" s="3"/>
      <c r="E4989" s="3"/>
      <c r="F4989" s="3"/>
      <c r="G4989" s="69"/>
      <c r="H4989" s="3"/>
      <c r="I4989" s="3"/>
      <c r="J4989" s="3"/>
      <c r="K4989" s="3"/>
      <c r="L4989" s="3"/>
    </row>
    <row r="4990" spans="2:12" x14ac:dyDescent="0.2">
      <c r="B4990" s="71"/>
      <c r="C4990" s="71"/>
      <c r="D4990" s="3"/>
      <c r="E4990" s="3"/>
      <c r="F4990" s="3"/>
      <c r="G4990" s="69"/>
      <c r="H4990" s="3"/>
      <c r="I4990" s="3"/>
      <c r="J4990" s="3"/>
      <c r="K4990" s="3"/>
      <c r="L4990" s="3"/>
    </row>
    <row r="4991" spans="2:12" x14ac:dyDescent="0.2">
      <c r="B4991" s="71"/>
      <c r="C4991" s="71"/>
      <c r="D4991" s="3"/>
      <c r="E4991" s="3"/>
      <c r="F4991" s="3"/>
      <c r="G4991" s="69"/>
      <c r="H4991" s="3"/>
      <c r="I4991" s="3"/>
      <c r="J4991" s="3"/>
      <c r="K4991" s="3"/>
      <c r="L4991" s="3"/>
    </row>
    <row r="4992" spans="2:12" x14ac:dyDescent="0.2">
      <c r="B4992" s="71"/>
      <c r="C4992" s="71"/>
      <c r="D4992" s="3"/>
      <c r="E4992" s="3"/>
      <c r="F4992" s="3"/>
      <c r="G4992" s="69"/>
      <c r="H4992" s="3"/>
      <c r="I4992" s="3"/>
      <c r="J4992" s="3"/>
      <c r="K4992" s="3"/>
      <c r="L4992" s="3"/>
    </row>
    <row r="4993" spans="2:12" x14ac:dyDescent="0.2">
      <c r="B4993" s="71"/>
      <c r="C4993" s="71"/>
      <c r="D4993" s="3"/>
      <c r="E4993" s="3"/>
      <c r="F4993" s="3"/>
      <c r="G4993" s="69"/>
      <c r="H4993" s="3"/>
      <c r="I4993" s="3"/>
      <c r="J4993" s="3"/>
      <c r="K4993" s="3"/>
      <c r="L4993" s="3"/>
    </row>
    <row r="4994" spans="2:12" x14ac:dyDescent="0.2">
      <c r="B4994" s="71"/>
      <c r="C4994" s="71"/>
      <c r="D4994" s="3"/>
      <c r="E4994" s="3"/>
      <c r="F4994" s="3"/>
      <c r="G4994" s="69"/>
      <c r="H4994" s="3"/>
      <c r="I4994" s="3"/>
      <c r="J4994" s="3"/>
      <c r="K4994" s="3"/>
      <c r="L4994" s="3"/>
    </row>
    <row r="4995" spans="2:12" x14ac:dyDescent="0.2">
      <c r="B4995" s="71"/>
      <c r="C4995" s="71"/>
      <c r="D4995" s="3"/>
      <c r="E4995" s="3"/>
      <c r="F4995" s="3"/>
      <c r="G4995" s="69"/>
      <c r="H4995" s="3"/>
      <c r="I4995" s="3"/>
      <c r="J4995" s="3"/>
      <c r="K4995" s="3"/>
      <c r="L4995" s="3"/>
    </row>
    <row r="4996" spans="2:12" x14ac:dyDescent="0.2">
      <c r="B4996" s="71"/>
      <c r="C4996" s="71"/>
      <c r="D4996" s="3"/>
      <c r="E4996" s="3"/>
      <c r="F4996" s="3"/>
      <c r="G4996" s="69"/>
      <c r="H4996" s="3"/>
      <c r="I4996" s="3"/>
      <c r="J4996" s="3"/>
      <c r="K4996" s="3"/>
      <c r="L4996" s="3"/>
    </row>
    <row r="4997" spans="2:12" x14ac:dyDescent="0.2">
      <c r="B4997" s="71"/>
      <c r="C4997" s="71"/>
      <c r="D4997" s="3"/>
      <c r="E4997" s="3"/>
      <c r="F4997" s="3"/>
      <c r="G4997" s="69"/>
      <c r="H4997" s="3"/>
      <c r="I4997" s="3"/>
      <c r="J4997" s="3"/>
      <c r="K4997" s="3"/>
      <c r="L4997" s="3"/>
    </row>
    <row r="4998" spans="2:12" x14ac:dyDescent="0.2">
      <c r="B4998" s="71"/>
      <c r="C4998" s="71"/>
      <c r="D4998" s="3"/>
      <c r="E4998" s="3"/>
      <c r="F4998" s="3"/>
      <c r="G4998" s="69"/>
      <c r="H4998" s="3"/>
      <c r="I4998" s="3"/>
      <c r="J4998" s="3"/>
      <c r="K4998" s="3"/>
      <c r="L4998" s="3"/>
    </row>
    <row r="4999" spans="2:12" x14ac:dyDescent="0.2">
      <c r="B4999" s="71"/>
      <c r="C4999" s="71"/>
      <c r="D4999" s="3"/>
      <c r="E4999" s="3"/>
      <c r="F4999" s="3"/>
      <c r="G4999" s="69"/>
      <c r="H4999" s="3"/>
      <c r="I4999" s="3"/>
      <c r="J4999" s="3"/>
      <c r="K4999" s="3"/>
      <c r="L4999" s="3"/>
    </row>
    <row r="5000" spans="2:12" x14ac:dyDescent="0.2">
      <c r="B5000" s="71"/>
      <c r="C5000" s="71"/>
      <c r="D5000" s="3"/>
      <c r="E5000" s="3"/>
      <c r="F5000" s="3"/>
      <c r="G5000" s="69"/>
      <c r="H5000" s="3"/>
      <c r="I5000" s="3"/>
      <c r="J5000" s="3"/>
      <c r="K5000" s="3"/>
      <c r="L5000" s="3"/>
    </row>
    <row r="5001" spans="2:12" x14ac:dyDescent="0.2">
      <c r="B5001" s="71"/>
      <c r="C5001" s="71"/>
      <c r="D5001" s="3"/>
      <c r="E5001" s="3"/>
      <c r="F5001" s="3"/>
      <c r="G5001" s="69"/>
      <c r="H5001" s="3"/>
      <c r="I5001" s="3"/>
      <c r="J5001" s="3"/>
      <c r="K5001" s="3"/>
      <c r="L5001" s="3"/>
    </row>
    <row r="5002" spans="2:12" x14ac:dyDescent="0.2">
      <c r="B5002" s="71"/>
      <c r="C5002" s="71"/>
      <c r="D5002" s="3"/>
      <c r="E5002" s="3"/>
      <c r="F5002" s="3"/>
      <c r="G5002" s="69"/>
      <c r="H5002" s="3"/>
      <c r="I5002" s="3"/>
      <c r="J5002" s="3"/>
      <c r="K5002" s="3"/>
      <c r="L5002" s="3"/>
    </row>
    <row r="5003" spans="2:12" x14ac:dyDescent="0.2">
      <c r="B5003" s="71"/>
      <c r="C5003" s="71"/>
      <c r="D5003" s="3"/>
      <c r="E5003" s="3"/>
      <c r="F5003" s="3"/>
      <c r="G5003" s="69"/>
      <c r="H5003" s="3"/>
      <c r="I5003" s="3"/>
      <c r="J5003" s="3"/>
      <c r="K5003" s="3"/>
      <c r="L5003" s="3"/>
    </row>
    <row r="5004" spans="2:12" x14ac:dyDescent="0.2">
      <c r="B5004" s="71"/>
      <c r="C5004" s="71"/>
      <c r="D5004" s="3"/>
      <c r="E5004" s="3"/>
      <c r="F5004" s="3"/>
      <c r="G5004" s="69"/>
      <c r="H5004" s="3"/>
      <c r="I5004" s="3"/>
      <c r="J5004" s="3"/>
      <c r="K5004" s="3"/>
      <c r="L5004" s="3"/>
    </row>
    <row r="5005" spans="2:12" x14ac:dyDescent="0.2">
      <c r="B5005" s="71"/>
      <c r="C5005" s="71"/>
      <c r="D5005" s="3"/>
      <c r="E5005" s="3"/>
      <c r="F5005" s="3"/>
      <c r="G5005" s="69"/>
      <c r="H5005" s="3"/>
      <c r="I5005" s="3"/>
      <c r="J5005" s="3"/>
      <c r="K5005" s="3"/>
      <c r="L5005" s="3"/>
    </row>
    <row r="5006" spans="2:12" x14ac:dyDescent="0.2">
      <c r="B5006" s="71"/>
      <c r="C5006" s="71"/>
      <c r="D5006" s="3"/>
      <c r="E5006" s="3"/>
      <c r="F5006" s="3"/>
      <c r="G5006" s="69"/>
      <c r="H5006" s="3"/>
      <c r="I5006" s="3"/>
      <c r="J5006" s="3"/>
      <c r="K5006" s="3"/>
      <c r="L5006" s="3"/>
    </row>
    <row r="5007" spans="2:12" x14ac:dyDescent="0.2">
      <c r="B5007" s="71"/>
      <c r="C5007" s="71"/>
      <c r="D5007" s="3"/>
      <c r="E5007" s="3"/>
      <c r="F5007" s="3"/>
      <c r="G5007" s="69"/>
      <c r="H5007" s="3"/>
      <c r="I5007" s="3"/>
      <c r="J5007" s="3"/>
      <c r="K5007" s="3"/>
      <c r="L5007" s="3"/>
    </row>
    <row r="5008" spans="2:12" x14ac:dyDescent="0.2">
      <c r="B5008" s="71"/>
      <c r="C5008" s="71"/>
      <c r="D5008" s="3"/>
      <c r="E5008" s="3"/>
      <c r="F5008" s="3"/>
      <c r="G5008" s="69"/>
      <c r="H5008" s="3"/>
      <c r="I5008" s="3"/>
      <c r="J5008" s="3"/>
      <c r="K5008" s="3"/>
      <c r="L5008" s="3"/>
    </row>
    <row r="5009" spans="2:12" x14ac:dyDescent="0.2">
      <c r="B5009" s="71"/>
      <c r="C5009" s="71"/>
      <c r="D5009" s="3"/>
      <c r="E5009" s="3"/>
      <c r="F5009" s="3"/>
      <c r="G5009" s="69"/>
      <c r="H5009" s="3"/>
      <c r="I5009" s="3"/>
      <c r="J5009" s="3"/>
      <c r="K5009" s="3"/>
      <c r="L5009" s="3"/>
    </row>
    <row r="5010" spans="2:12" x14ac:dyDescent="0.2">
      <c r="B5010" s="71"/>
      <c r="C5010" s="71"/>
      <c r="D5010" s="3"/>
      <c r="E5010" s="3"/>
      <c r="F5010" s="3"/>
      <c r="G5010" s="69"/>
      <c r="H5010" s="3"/>
      <c r="I5010" s="3"/>
      <c r="J5010" s="3"/>
      <c r="K5010" s="3"/>
      <c r="L5010" s="3"/>
    </row>
    <row r="5011" spans="2:12" x14ac:dyDescent="0.2">
      <c r="B5011" s="71"/>
      <c r="C5011" s="71"/>
      <c r="D5011" s="3"/>
      <c r="E5011" s="3"/>
      <c r="F5011" s="3"/>
      <c r="G5011" s="69"/>
      <c r="H5011" s="3"/>
      <c r="I5011" s="3"/>
      <c r="J5011" s="3"/>
      <c r="K5011" s="3"/>
      <c r="L5011" s="3"/>
    </row>
    <row r="5012" spans="2:12" x14ac:dyDescent="0.2">
      <c r="B5012" s="71"/>
      <c r="C5012" s="71"/>
      <c r="D5012" s="3"/>
      <c r="E5012" s="3"/>
      <c r="F5012" s="3"/>
      <c r="G5012" s="69"/>
      <c r="H5012" s="3"/>
      <c r="I5012" s="3"/>
      <c r="J5012" s="3"/>
      <c r="K5012" s="3"/>
      <c r="L5012" s="3"/>
    </row>
    <row r="5013" spans="2:12" x14ac:dyDescent="0.2">
      <c r="B5013" s="71"/>
      <c r="C5013" s="71"/>
      <c r="D5013" s="3"/>
      <c r="E5013" s="3"/>
      <c r="F5013" s="3"/>
      <c r="G5013" s="69"/>
      <c r="H5013" s="3"/>
      <c r="I5013" s="3"/>
      <c r="J5013" s="3"/>
      <c r="K5013" s="3"/>
      <c r="L5013" s="3"/>
    </row>
    <row r="5014" spans="2:12" x14ac:dyDescent="0.2">
      <c r="B5014" s="71"/>
      <c r="C5014" s="71"/>
      <c r="D5014" s="3"/>
      <c r="E5014" s="3"/>
      <c r="F5014" s="3"/>
      <c r="G5014" s="69"/>
      <c r="H5014" s="3"/>
      <c r="I5014" s="3"/>
      <c r="J5014" s="3"/>
      <c r="K5014" s="3"/>
      <c r="L5014" s="3"/>
    </row>
    <row r="5015" spans="2:12" x14ac:dyDescent="0.2">
      <c r="B5015" s="71"/>
      <c r="C5015" s="71"/>
      <c r="D5015" s="3"/>
      <c r="E5015" s="3"/>
      <c r="F5015" s="3"/>
      <c r="G5015" s="69"/>
      <c r="H5015" s="3"/>
      <c r="I5015" s="3"/>
      <c r="J5015" s="3"/>
      <c r="K5015" s="3"/>
      <c r="L5015" s="3"/>
    </row>
    <row r="5016" spans="2:12" x14ac:dyDescent="0.2">
      <c r="B5016" s="71"/>
      <c r="C5016" s="71"/>
      <c r="D5016" s="3"/>
      <c r="E5016" s="3"/>
      <c r="F5016" s="3"/>
      <c r="G5016" s="69"/>
      <c r="H5016" s="3"/>
      <c r="I5016" s="3"/>
      <c r="J5016" s="3"/>
      <c r="K5016" s="3"/>
      <c r="L5016" s="3"/>
    </row>
    <row r="5017" spans="2:12" x14ac:dyDescent="0.2">
      <c r="B5017" s="71"/>
      <c r="C5017" s="71"/>
      <c r="D5017" s="3"/>
      <c r="E5017" s="3"/>
      <c r="F5017" s="3"/>
      <c r="G5017" s="69"/>
      <c r="H5017" s="3"/>
      <c r="I5017" s="3"/>
      <c r="J5017" s="3"/>
      <c r="K5017" s="3"/>
      <c r="L5017" s="3"/>
    </row>
    <row r="5018" spans="2:12" x14ac:dyDescent="0.2">
      <c r="B5018" s="71"/>
      <c r="C5018" s="71"/>
      <c r="D5018" s="3"/>
      <c r="E5018" s="3"/>
      <c r="F5018" s="3"/>
      <c r="G5018" s="69"/>
      <c r="H5018" s="3"/>
      <c r="I5018" s="3"/>
      <c r="J5018" s="3"/>
      <c r="K5018" s="3"/>
      <c r="L5018" s="3"/>
    </row>
    <row r="5019" spans="2:12" x14ac:dyDescent="0.2">
      <c r="B5019" s="71"/>
      <c r="C5019" s="71"/>
      <c r="D5019" s="3"/>
      <c r="E5019" s="3"/>
      <c r="F5019" s="3"/>
      <c r="G5019" s="69"/>
      <c r="H5019" s="3"/>
      <c r="I5019" s="3"/>
      <c r="J5019" s="3"/>
      <c r="K5019" s="3"/>
      <c r="L5019" s="3"/>
    </row>
    <row r="5020" spans="2:12" x14ac:dyDescent="0.2">
      <c r="B5020" s="71"/>
      <c r="C5020" s="71"/>
      <c r="D5020" s="3"/>
      <c r="E5020" s="3"/>
      <c r="F5020" s="3"/>
      <c r="G5020" s="69"/>
      <c r="H5020" s="3"/>
      <c r="I5020" s="3"/>
      <c r="J5020" s="3"/>
      <c r="K5020" s="3"/>
      <c r="L5020" s="3"/>
    </row>
    <row r="5021" spans="2:12" x14ac:dyDescent="0.2">
      <c r="B5021" s="71"/>
      <c r="C5021" s="71"/>
      <c r="D5021" s="3"/>
      <c r="E5021" s="3"/>
      <c r="F5021" s="3"/>
      <c r="G5021" s="69"/>
      <c r="H5021" s="3"/>
      <c r="I5021" s="3"/>
      <c r="J5021" s="3"/>
      <c r="K5021" s="3"/>
      <c r="L5021" s="3"/>
    </row>
    <row r="5022" spans="2:12" x14ac:dyDescent="0.2">
      <c r="B5022" s="71"/>
      <c r="C5022" s="71"/>
      <c r="D5022" s="3"/>
      <c r="E5022" s="3"/>
      <c r="F5022" s="3"/>
      <c r="G5022" s="69"/>
      <c r="H5022" s="3"/>
      <c r="I5022" s="3"/>
      <c r="J5022" s="3"/>
      <c r="K5022" s="3"/>
      <c r="L5022" s="3"/>
    </row>
    <row r="5023" spans="2:12" x14ac:dyDescent="0.2">
      <c r="B5023" s="71"/>
      <c r="C5023" s="71"/>
      <c r="D5023" s="3"/>
      <c r="E5023" s="3"/>
      <c r="F5023" s="3"/>
      <c r="G5023" s="69"/>
      <c r="H5023" s="3"/>
      <c r="I5023" s="3"/>
      <c r="J5023" s="3"/>
      <c r="K5023" s="3"/>
      <c r="L5023" s="3"/>
    </row>
    <row r="5024" spans="2:12" x14ac:dyDescent="0.2">
      <c r="B5024" s="71"/>
      <c r="C5024" s="71"/>
      <c r="D5024" s="3"/>
      <c r="E5024" s="3"/>
      <c r="F5024" s="3"/>
      <c r="G5024" s="69"/>
      <c r="H5024" s="3"/>
      <c r="I5024" s="3"/>
      <c r="J5024" s="3"/>
      <c r="K5024" s="3"/>
      <c r="L5024" s="3"/>
    </row>
    <row r="5025" spans="2:12" x14ac:dyDescent="0.2">
      <c r="B5025" s="71"/>
      <c r="C5025" s="71"/>
      <c r="D5025" s="3"/>
      <c r="E5025" s="3"/>
      <c r="F5025" s="3"/>
      <c r="G5025" s="69"/>
      <c r="H5025" s="3"/>
      <c r="I5025" s="3"/>
      <c r="J5025" s="3"/>
      <c r="K5025" s="3"/>
      <c r="L5025" s="3"/>
    </row>
    <row r="5026" spans="2:12" x14ac:dyDescent="0.2">
      <c r="B5026" s="71"/>
      <c r="C5026" s="71"/>
      <c r="D5026" s="3"/>
      <c r="E5026" s="3"/>
      <c r="F5026" s="3"/>
      <c r="G5026" s="69"/>
      <c r="H5026" s="3"/>
      <c r="I5026" s="3"/>
      <c r="J5026" s="3"/>
      <c r="K5026" s="3"/>
      <c r="L5026" s="3"/>
    </row>
    <row r="5027" spans="2:12" x14ac:dyDescent="0.2">
      <c r="B5027" s="71"/>
      <c r="C5027" s="71"/>
      <c r="D5027" s="3"/>
      <c r="E5027" s="3"/>
      <c r="F5027" s="3"/>
      <c r="G5027" s="69"/>
      <c r="H5027" s="3"/>
      <c r="I5027" s="3"/>
      <c r="J5027" s="3"/>
      <c r="K5027" s="3"/>
      <c r="L5027" s="3"/>
    </row>
    <row r="5028" spans="2:12" x14ac:dyDescent="0.2">
      <c r="B5028" s="71"/>
      <c r="C5028" s="71"/>
      <c r="D5028" s="3"/>
      <c r="E5028" s="3"/>
      <c r="F5028" s="3"/>
      <c r="G5028" s="69"/>
      <c r="H5028" s="3"/>
      <c r="I5028" s="3"/>
      <c r="J5028" s="3"/>
      <c r="K5028" s="3"/>
      <c r="L5028" s="3"/>
    </row>
    <row r="5029" spans="2:12" x14ac:dyDescent="0.2">
      <c r="B5029" s="71"/>
      <c r="C5029" s="71"/>
      <c r="D5029" s="3"/>
      <c r="E5029" s="3"/>
      <c r="F5029" s="3"/>
      <c r="G5029" s="69"/>
      <c r="H5029" s="3"/>
      <c r="I5029" s="3"/>
      <c r="J5029" s="3"/>
      <c r="K5029" s="3"/>
      <c r="L5029" s="3"/>
    </row>
    <row r="5030" spans="2:12" x14ac:dyDescent="0.2">
      <c r="B5030" s="71"/>
      <c r="C5030" s="71"/>
      <c r="D5030" s="3"/>
      <c r="E5030" s="3"/>
      <c r="F5030" s="3"/>
      <c r="G5030" s="69"/>
      <c r="H5030" s="3"/>
      <c r="I5030" s="3"/>
      <c r="J5030" s="3"/>
      <c r="K5030" s="3"/>
      <c r="L5030" s="3"/>
    </row>
    <row r="5031" spans="2:12" x14ac:dyDescent="0.2">
      <c r="B5031" s="71"/>
      <c r="C5031" s="71"/>
      <c r="D5031" s="3"/>
      <c r="E5031" s="3"/>
      <c r="F5031" s="3"/>
      <c r="G5031" s="69"/>
      <c r="H5031" s="3"/>
      <c r="I5031" s="3"/>
      <c r="J5031" s="3"/>
      <c r="K5031" s="3"/>
      <c r="L5031" s="3"/>
    </row>
    <row r="5032" spans="2:12" x14ac:dyDescent="0.2">
      <c r="B5032" s="71"/>
      <c r="C5032" s="71"/>
      <c r="D5032" s="3"/>
      <c r="E5032" s="3"/>
      <c r="F5032" s="3"/>
      <c r="G5032" s="69"/>
      <c r="H5032" s="3"/>
      <c r="I5032" s="3"/>
      <c r="J5032" s="3"/>
      <c r="K5032" s="3"/>
      <c r="L5032" s="3"/>
    </row>
    <row r="5033" spans="2:12" x14ac:dyDescent="0.2">
      <c r="B5033" s="71"/>
      <c r="C5033" s="71"/>
      <c r="D5033" s="3"/>
      <c r="E5033" s="3"/>
      <c r="F5033" s="3"/>
      <c r="G5033" s="69"/>
      <c r="H5033" s="3"/>
      <c r="I5033" s="3"/>
      <c r="J5033" s="3"/>
      <c r="K5033" s="3"/>
      <c r="L5033" s="3"/>
    </row>
    <row r="5034" spans="2:12" x14ac:dyDescent="0.2">
      <c r="B5034" s="71"/>
      <c r="C5034" s="71"/>
      <c r="D5034" s="3"/>
      <c r="E5034" s="3"/>
      <c r="F5034" s="3"/>
      <c r="G5034" s="69"/>
      <c r="H5034" s="3"/>
      <c r="I5034" s="3"/>
      <c r="J5034" s="3"/>
      <c r="K5034" s="3"/>
      <c r="L5034" s="3"/>
    </row>
    <row r="5035" spans="2:12" x14ac:dyDescent="0.2">
      <c r="B5035" s="71"/>
      <c r="C5035" s="71"/>
      <c r="D5035" s="3"/>
      <c r="E5035" s="3"/>
      <c r="F5035" s="3"/>
      <c r="G5035" s="69"/>
      <c r="H5035" s="3"/>
      <c r="I5035" s="3"/>
      <c r="J5035" s="3"/>
      <c r="K5035" s="3"/>
      <c r="L5035" s="3"/>
    </row>
    <row r="5036" spans="2:12" x14ac:dyDescent="0.2">
      <c r="B5036" s="71"/>
      <c r="C5036" s="71"/>
      <c r="D5036" s="3"/>
      <c r="E5036" s="3"/>
      <c r="F5036" s="3"/>
      <c r="G5036" s="69"/>
      <c r="H5036" s="3"/>
      <c r="I5036" s="3"/>
      <c r="J5036" s="3"/>
      <c r="K5036" s="3"/>
      <c r="L5036" s="3"/>
    </row>
    <row r="5037" spans="2:12" x14ac:dyDescent="0.2">
      <c r="B5037" s="71"/>
      <c r="C5037" s="71"/>
      <c r="D5037" s="3"/>
      <c r="E5037" s="3"/>
      <c r="F5037" s="3"/>
      <c r="G5037" s="69"/>
      <c r="H5037" s="3"/>
      <c r="I5037" s="3"/>
      <c r="J5037" s="3"/>
      <c r="K5037" s="3"/>
      <c r="L5037" s="3"/>
    </row>
    <row r="5038" spans="2:12" x14ac:dyDescent="0.2">
      <c r="B5038" s="71"/>
      <c r="C5038" s="71"/>
      <c r="D5038" s="3"/>
      <c r="E5038" s="3"/>
      <c r="F5038" s="3"/>
      <c r="G5038" s="69"/>
      <c r="H5038" s="3"/>
      <c r="I5038" s="3"/>
      <c r="J5038" s="3"/>
      <c r="K5038" s="3"/>
      <c r="L5038" s="3"/>
    </row>
    <row r="5039" spans="2:12" x14ac:dyDescent="0.2">
      <c r="B5039" s="71"/>
      <c r="C5039" s="71"/>
      <c r="D5039" s="3"/>
      <c r="E5039" s="3"/>
      <c r="F5039" s="3"/>
      <c r="G5039" s="69"/>
      <c r="H5039" s="3"/>
      <c r="I5039" s="3"/>
      <c r="J5039" s="3"/>
      <c r="K5039" s="3"/>
      <c r="L5039" s="3"/>
    </row>
    <row r="5040" spans="2:12" x14ac:dyDescent="0.2">
      <c r="B5040" s="71"/>
      <c r="C5040" s="71"/>
      <c r="D5040" s="3"/>
      <c r="E5040" s="3"/>
      <c r="F5040" s="3"/>
      <c r="G5040" s="69"/>
      <c r="H5040" s="3"/>
      <c r="I5040" s="3"/>
      <c r="J5040" s="3"/>
      <c r="K5040" s="3"/>
      <c r="L5040" s="3"/>
    </row>
    <row r="5041" spans="2:12" x14ac:dyDescent="0.2">
      <c r="B5041" s="71"/>
      <c r="C5041" s="71"/>
      <c r="D5041" s="3"/>
      <c r="E5041" s="3"/>
      <c r="F5041" s="3"/>
      <c r="G5041" s="69"/>
      <c r="H5041" s="3"/>
      <c r="I5041" s="3"/>
      <c r="J5041" s="3"/>
      <c r="K5041" s="3"/>
      <c r="L5041" s="3"/>
    </row>
    <row r="5042" spans="2:12" x14ac:dyDescent="0.2">
      <c r="B5042" s="71"/>
      <c r="C5042" s="71"/>
      <c r="D5042" s="3"/>
      <c r="E5042" s="3"/>
      <c r="F5042" s="3"/>
      <c r="G5042" s="69"/>
      <c r="H5042" s="3"/>
      <c r="I5042" s="3"/>
      <c r="J5042" s="3"/>
      <c r="K5042" s="3"/>
      <c r="L5042" s="3"/>
    </row>
    <row r="5043" spans="2:12" x14ac:dyDescent="0.2">
      <c r="B5043" s="71"/>
      <c r="C5043" s="71"/>
      <c r="D5043" s="3"/>
      <c r="E5043" s="3"/>
      <c r="F5043" s="3"/>
      <c r="G5043" s="69"/>
      <c r="H5043" s="3"/>
      <c r="I5043" s="3"/>
      <c r="J5043" s="3"/>
      <c r="K5043" s="3"/>
      <c r="L5043" s="3"/>
    </row>
    <row r="5044" spans="2:12" x14ac:dyDescent="0.2">
      <c r="B5044" s="71"/>
      <c r="C5044" s="71"/>
      <c r="D5044" s="3"/>
      <c r="E5044" s="3"/>
      <c r="F5044" s="3"/>
      <c r="G5044" s="69"/>
      <c r="H5044" s="3"/>
      <c r="I5044" s="3"/>
      <c r="J5044" s="3"/>
      <c r="K5044" s="3"/>
      <c r="L5044" s="3"/>
    </row>
    <row r="5045" spans="2:12" x14ac:dyDescent="0.2">
      <c r="B5045" s="71"/>
      <c r="C5045" s="71"/>
      <c r="D5045" s="3"/>
      <c r="E5045" s="3"/>
      <c r="F5045" s="3"/>
      <c r="G5045" s="69"/>
      <c r="H5045" s="3"/>
      <c r="I5045" s="3"/>
      <c r="J5045" s="3"/>
      <c r="K5045" s="3"/>
      <c r="L5045" s="3"/>
    </row>
    <row r="5046" spans="2:12" x14ac:dyDescent="0.2">
      <c r="B5046" s="71"/>
      <c r="C5046" s="71"/>
      <c r="D5046" s="3"/>
      <c r="E5046" s="3"/>
      <c r="F5046" s="3"/>
      <c r="G5046" s="69"/>
      <c r="H5046" s="3"/>
      <c r="I5046" s="3"/>
      <c r="J5046" s="3"/>
      <c r="K5046" s="3"/>
      <c r="L5046" s="3"/>
    </row>
    <row r="5047" spans="2:12" x14ac:dyDescent="0.2">
      <c r="B5047" s="71"/>
      <c r="C5047" s="71"/>
      <c r="D5047" s="3"/>
      <c r="E5047" s="3"/>
      <c r="F5047" s="3"/>
      <c r="G5047" s="69"/>
      <c r="H5047" s="3"/>
      <c r="I5047" s="3"/>
      <c r="J5047" s="3"/>
      <c r="K5047" s="3"/>
      <c r="L5047" s="3"/>
    </row>
    <row r="5048" spans="2:12" x14ac:dyDescent="0.2">
      <c r="B5048" s="71"/>
      <c r="C5048" s="71"/>
      <c r="D5048" s="3"/>
      <c r="E5048" s="3"/>
      <c r="F5048" s="3"/>
      <c r="G5048" s="69"/>
      <c r="H5048" s="3"/>
      <c r="I5048" s="3"/>
      <c r="J5048" s="3"/>
      <c r="K5048" s="3"/>
      <c r="L5048" s="3"/>
    </row>
    <row r="5049" spans="2:12" x14ac:dyDescent="0.2">
      <c r="B5049" s="71"/>
      <c r="C5049" s="71"/>
      <c r="D5049" s="3"/>
      <c r="E5049" s="3"/>
      <c r="F5049" s="3"/>
      <c r="G5049" s="69"/>
      <c r="H5049" s="3"/>
      <c r="I5049" s="3"/>
      <c r="J5049" s="3"/>
      <c r="K5049" s="3"/>
      <c r="L5049" s="3"/>
    </row>
    <row r="5050" spans="2:12" x14ac:dyDescent="0.2">
      <c r="B5050" s="71"/>
      <c r="C5050" s="71"/>
      <c r="D5050" s="3"/>
      <c r="E5050" s="3"/>
      <c r="F5050" s="3"/>
      <c r="G5050" s="69"/>
      <c r="H5050" s="3"/>
      <c r="I5050" s="3"/>
      <c r="J5050" s="3"/>
      <c r="K5050" s="3"/>
      <c r="L5050" s="3"/>
    </row>
    <row r="5051" spans="2:12" x14ac:dyDescent="0.2">
      <c r="B5051" s="71"/>
      <c r="C5051" s="71"/>
      <c r="D5051" s="3"/>
      <c r="E5051" s="3"/>
      <c r="F5051" s="3"/>
      <c r="G5051" s="69"/>
      <c r="H5051" s="3"/>
      <c r="I5051" s="3"/>
      <c r="J5051" s="3"/>
      <c r="K5051" s="3"/>
      <c r="L5051" s="3"/>
    </row>
    <row r="5052" spans="2:12" x14ac:dyDescent="0.2">
      <c r="B5052" s="71"/>
      <c r="C5052" s="71"/>
      <c r="D5052" s="3"/>
      <c r="E5052" s="3"/>
      <c r="F5052" s="3"/>
      <c r="G5052" s="69"/>
      <c r="H5052" s="3"/>
      <c r="I5052" s="3"/>
      <c r="J5052" s="3"/>
      <c r="K5052" s="3"/>
      <c r="L5052" s="3"/>
    </row>
    <row r="5053" spans="2:12" x14ac:dyDescent="0.2">
      <c r="B5053" s="71"/>
      <c r="C5053" s="71"/>
      <c r="D5053" s="3"/>
      <c r="E5053" s="3"/>
      <c r="F5053" s="3"/>
      <c r="G5053" s="69"/>
      <c r="H5053" s="3"/>
      <c r="I5053" s="3"/>
      <c r="J5053" s="3"/>
      <c r="K5053" s="3"/>
      <c r="L5053" s="3"/>
    </row>
    <row r="5054" spans="2:12" x14ac:dyDescent="0.2">
      <c r="B5054" s="71"/>
      <c r="C5054" s="71"/>
      <c r="D5054" s="3"/>
      <c r="E5054" s="3"/>
      <c r="F5054" s="3"/>
      <c r="G5054" s="69"/>
      <c r="H5054" s="3"/>
      <c r="I5054" s="3"/>
      <c r="J5054" s="3"/>
      <c r="K5054" s="3"/>
      <c r="L5054" s="3"/>
    </row>
    <row r="5055" spans="2:12" x14ac:dyDescent="0.2">
      <c r="B5055" s="71"/>
      <c r="C5055" s="71"/>
      <c r="D5055" s="3"/>
      <c r="E5055" s="3"/>
      <c r="F5055" s="3"/>
      <c r="G5055" s="69"/>
      <c r="H5055" s="3"/>
      <c r="I5055" s="3"/>
      <c r="J5055" s="3"/>
      <c r="K5055" s="3"/>
      <c r="L5055" s="3"/>
    </row>
    <row r="5056" spans="2:12" x14ac:dyDescent="0.2">
      <c r="B5056" s="71"/>
      <c r="C5056" s="71"/>
      <c r="D5056" s="3"/>
      <c r="E5056" s="3"/>
      <c r="F5056" s="3"/>
      <c r="G5056" s="69"/>
      <c r="H5056" s="3"/>
      <c r="I5056" s="3"/>
      <c r="J5056" s="3"/>
      <c r="K5056" s="3"/>
      <c r="L5056" s="3"/>
    </row>
    <row r="5057" spans="2:12" x14ac:dyDescent="0.2">
      <c r="B5057" s="71"/>
      <c r="C5057" s="71"/>
      <c r="D5057" s="3"/>
      <c r="E5057" s="3"/>
      <c r="F5057" s="3"/>
      <c r="G5057" s="69"/>
      <c r="H5057" s="3"/>
      <c r="I5057" s="3"/>
      <c r="J5057" s="3"/>
      <c r="K5057" s="3"/>
      <c r="L5057" s="3"/>
    </row>
    <row r="5058" spans="2:12" x14ac:dyDescent="0.2">
      <c r="B5058" s="71"/>
      <c r="C5058" s="71"/>
      <c r="D5058" s="3"/>
      <c r="E5058" s="3"/>
      <c r="F5058" s="3"/>
      <c r="G5058" s="69"/>
      <c r="H5058" s="3"/>
      <c r="I5058" s="3"/>
      <c r="J5058" s="3"/>
      <c r="K5058" s="3"/>
      <c r="L5058" s="3"/>
    </row>
    <row r="5059" spans="2:12" x14ac:dyDescent="0.2">
      <c r="B5059" s="71"/>
      <c r="C5059" s="71"/>
      <c r="D5059" s="3"/>
      <c r="E5059" s="3"/>
      <c r="F5059" s="3"/>
      <c r="G5059" s="69"/>
      <c r="H5059" s="3"/>
      <c r="I5059" s="3"/>
      <c r="J5059" s="3"/>
      <c r="K5059" s="3"/>
      <c r="L5059" s="3"/>
    </row>
    <row r="5060" spans="2:12" x14ac:dyDescent="0.2">
      <c r="B5060" s="71"/>
      <c r="C5060" s="71"/>
      <c r="D5060" s="3"/>
      <c r="E5060" s="3"/>
      <c r="F5060" s="3"/>
      <c r="G5060" s="69"/>
      <c r="H5060" s="3"/>
      <c r="I5060" s="3"/>
      <c r="J5060" s="3"/>
      <c r="K5060" s="3"/>
      <c r="L5060" s="3"/>
    </row>
    <row r="5061" spans="2:12" x14ac:dyDescent="0.2">
      <c r="B5061" s="71"/>
      <c r="C5061" s="71"/>
      <c r="D5061" s="3"/>
      <c r="E5061" s="3"/>
      <c r="F5061" s="3"/>
      <c r="G5061" s="69"/>
      <c r="H5061" s="3"/>
      <c r="I5061" s="3"/>
      <c r="J5061" s="3"/>
      <c r="K5061" s="3"/>
      <c r="L5061" s="3"/>
    </row>
    <row r="5062" spans="2:12" x14ac:dyDescent="0.2">
      <c r="B5062" s="71"/>
      <c r="C5062" s="71"/>
      <c r="D5062" s="3"/>
      <c r="E5062" s="3"/>
      <c r="F5062" s="3"/>
      <c r="G5062" s="69"/>
      <c r="H5062" s="3"/>
      <c r="I5062" s="3"/>
      <c r="J5062" s="3"/>
      <c r="K5062" s="3"/>
      <c r="L5062" s="3"/>
    </row>
    <row r="5063" spans="2:12" x14ac:dyDescent="0.2">
      <c r="B5063" s="71"/>
      <c r="C5063" s="71"/>
      <c r="D5063" s="3"/>
      <c r="E5063" s="3"/>
      <c r="F5063" s="3"/>
      <c r="G5063" s="69"/>
      <c r="H5063" s="3"/>
      <c r="I5063" s="3"/>
      <c r="J5063" s="3"/>
      <c r="K5063" s="3"/>
      <c r="L5063" s="3"/>
    </row>
    <row r="5064" spans="2:12" x14ac:dyDescent="0.2">
      <c r="B5064" s="71"/>
      <c r="C5064" s="71"/>
      <c r="D5064" s="3"/>
      <c r="E5064" s="3"/>
      <c r="F5064" s="3"/>
      <c r="G5064" s="69"/>
      <c r="H5064" s="3"/>
      <c r="I5064" s="3"/>
      <c r="J5064" s="3"/>
      <c r="K5064" s="3"/>
      <c r="L5064" s="3"/>
    </row>
    <row r="5065" spans="2:12" x14ac:dyDescent="0.2">
      <c r="B5065" s="71"/>
      <c r="C5065" s="71"/>
      <c r="D5065" s="3"/>
      <c r="E5065" s="3"/>
      <c r="F5065" s="3"/>
      <c r="G5065" s="69"/>
      <c r="H5065" s="3"/>
      <c r="I5065" s="3"/>
      <c r="J5065" s="3"/>
      <c r="K5065" s="3"/>
      <c r="L5065" s="3"/>
    </row>
    <row r="5066" spans="2:12" x14ac:dyDescent="0.2">
      <c r="B5066" s="71"/>
      <c r="C5066" s="71"/>
      <c r="D5066" s="3"/>
      <c r="E5066" s="3"/>
      <c r="F5066" s="3"/>
      <c r="G5066" s="69"/>
      <c r="H5066" s="3"/>
      <c r="I5066" s="3"/>
      <c r="J5066" s="3"/>
      <c r="K5066" s="3"/>
      <c r="L5066" s="3"/>
    </row>
    <row r="5067" spans="2:12" x14ac:dyDescent="0.2">
      <c r="B5067" s="71"/>
      <c r="C5067" s="71"/>
      <c r="D5067" s="3"/>
      <c r="E5067" s="3"/>
      <c r="F5067" s="3"/>
      <c r="G5067" s="69"/>
      <c r="H5067" s="3"/>
      <c r="I5067" s="3"/>
      <c r="J5067" s="3"/>
      <c r="K5067" s="3"/>
      <c r="L5067" s="3"/>
    </row>
    <row r="5068" spans="2:12" x14ac:dyDescent="0.2">
      <c r="B5068" s="71"/>
      <c r="C5068" s="71"/>
      <c r="D5068" s="3"/>
      <c r="E5068" s="3"/>
      <c r="F5068" s="3"/>
      <c r="G5068" s="69"/>
      <c r="H5068" s="3"/>
      <c r="I5068" s="3"/>
      <c r="J5068" s="3"/>
      <c r="K5068" s="3"/>
      <c r="L5068" s="3"/>
    </row>
    <row r="5069" spans="2:12" x14ac:dyDescent="0.2">
      <c r="B5069" s="71"/>
      <c r="C5069" s="71"/>
      <c r="D5069" s="3"/>
      <c r="E5069" s="3"/>
      <c r="F5069" s="3"/>
      <c r="G5069" s="69"/>
      <c r="H5069" s="3"/>
      <c r="I5069" s="3"/>
      <c r="J5069" s="3"/>
      <c r="K5069" s="3"/>
      <c r="L5069" s="3"/>
    </row>
    <row r="5070" spans="2:12" x14ac:dyDescent="0.2">
      <c r="B5070" s="71"/>
      <c r="C5070" s="71"/>
      <c r="D5070" s="3"/>
      <c r="E5070" s="3"/>
      <c r="F5070" s="3"/>
      <c r="G5070" s="69"/>
      <c r="H5070" s="3"/>
      <c r="I5070" s="3"/>
      <c r="J5070" s="3"/>
      <c r="K5070" s="3"/>
      <c r="L5070" s="3"/>
    </row>
    <row r="5071" spans="2:12" x14ac:dyDescent="0.2">
      <c r="B5071" s="71"/>
      <c r="C5071" s="71"/>
      <c r="D5071" s="3"/>
      <c r="E5071" s="3"/>
      <c r="F5071" s="3"/>
      <c r="G5071" s="69"/>
      <c r="H5071" s="3"/>
      <c r="I5071" s="3"/>
      <c r="J5071" s="3"/>
      <c r="K5071" s="3"/>
      <c r="L5071" s="3"/>
    </row>
    <row r="5072" spans="2:12" x14ac:dyDescent="0.2">
      <c r="B5072" s="71"/>
      <c r="C5072" s="71"/>
      <c r="D5072" s="3"/>
      <c r="E5072" s="3"/>
      <c r="F5072" s="3"/>
      <c r="G5072" s="69"/>
      <c r="H5072" s="3"/>
      <c r="I5072" s="3"/>
      <c r="J5072" s="3"/>
      <c r="K5072" s="3"/>
      <c r="L5072" s="3"/>
    </row>
    <row r="5073" spans="2:12" x14ac:dyDescent="0.2">
      <c r="B5073" s="71"/>
      <c r="C5073" s="71"/>
      <c r="D5073" s="3"/>
      <c r="E5073" s="3"/>
      <c r="F5073" s="3"/>
      <c r="G5073" s="69"/>
      <c r="H5073" s="3"/>
      <c r="I5073" s="3"/>
      <c r="J5073" s="3"/>
      <c r="K5073" s="3"/>
      <c r="L5073" s="3"/>
    </row>
    <row r="5074" spans="2:12" x14ac:dyDescent="0.2">
      <c r="B5074" s="71"/>
      <c r="C5074" s="71"/>
      <c r="D5074" s="3"/>
      <c r="E5074" s="3"/>
      <c r="F5074" s="3"/>
      <c r="G5074" s="69"/>
      <c r="H5074" s="3"/>
      <c r="I5074" s="3"/>
      <c r="J5074" s="3"/>
      <c r="K5074" s="3"/>
      <c r="L5074" s="3"/>
    </row>
    <row r="5075" spans="2:12" x14ac:dyDescent="0.2">
      <c r="B5075" s="71"/>
      <c r="C5075" s="71"/>
      <c r="D5075" s="3"/>
      <c r="E5075" s="3"/>
      <c r="F5075" s="3"/>
      <c r="G5075" s="69"/>
      <c r="H5075" s="3"/>
      <c r="I5075" s="3"/>
      <c r="J5075" s="3"/>
      <c r="K5075" s="3"/>
      <c r="L5075" s="3"/>
    </row>
    <row r="5076" spans="2:12" x14ac:dyDescent="0.2">
      <c r="B5076" s="71"/>
      <c r="C5076" s="71"/>
      <c r="D5076" s="3"/>
      <c r="E5076" s="3"/>
      <c r="F5076" s="3"/>
      <c r="G5076" s="69"/>
      <c r="H5076" s="3"/>
      <c r="I5076" s="3"/>
      <c r="J5076" s="3"/>
      <c r="K5076" s="3"/>
      <c r="L5076" s="3"/>
    </row>
    <row r="5077" spans="2:12" x14ac:dyDescent="0.2">
      <c r="B5077" s="71"/>
      <c r="C5077" s="71"/>
      <c r="D5077" s="3"/>
      <c r="E5077" s="3"/>
      <c r="F5077" s="3"/>
      <c r="G5077" s="69"/>
      <c r="H5077" s="3"/>
      <c r="I5077" s="3"/>
      <c r="J5077" s="3"/>
      <c r="K5077" s="3"/>
      <c r="L5077" s="3"/>
    </row>
    <row r="5078" spans="2:12" x14ac:dyDescent="0.2">
      <c r="B5078" s="71"/>
      <c r="C5078" s="71"/>
      <c r="D5078" s="3"/>
      <c r="E5078" s="3"/>
      <c r="F5078" s="3"/>
      <c r="G5078" s="69"/>
      <c r="H5078" s="3"/>
      <c r="I5078" s="3"/>
      <c r="J5078" s="3"/>
      <c r="K5078" s="3"/>
      <c r="L5078" s="3"/>
    </row>
    <row r="5079" spans="2:12" x14ac:dyDescent="0.2">
      <c r="B5079" s="71"/>
      <c r="C5079" s="71"/>
      <c r="D5079" s="3"/>
      <c r="E5079" s="3"/>
      <c r="F5079" s="3"/>
      <c r="G5079" s="69"/>
      <c r="H5079" s="3"/>
      <c r="I5079" s="3"/>
      <c r="J5079" s="3"/>
      <c r="K5079" s="3"/>
      <c r="L5079" s="3"/>
    </row>
    <row r="5080" spans="2:12" x14ac:dyDescent="0.2">
      <c r="B5080" s="71"/>
      <c r="C5080" s="71"/>
      <c r="D5080" s="3"/>
      <c r="E5080" s="3"/>
      <c r="F5080" s="3"/>
      <c r="G5080" s="69"/>
      <c r="H5080" s="3"/>
      <c r="I5080" s="3"/>
      <c r="J5080" s="3"/>
      <c r="K5080" s="3"/>
      <c r="L5080" s="3"/>
    </row>
    <row r="5081" spans="2:12" x14ac:dyDescent="0.2">
      <c r="B5081" s="71"/>
      <c r="C5081" s="71"/>
      <c r="D5081" s="3"/>
      <c r="E5081" s="3"/>
      <c r="F5081" s="3"/>
      <c r="G5081" s="69"/>
      <c r="H5081" s="3"/>
      <c r="I5081" s="3"/>
      <c r="J5081" s="3"/>
      <c r="K5081" s="3"/>
      <c r="L5081" s="3"/>
    </row>
    <row r="5082" spans="2:12" x14ac:dyDescent="0.2">
      <c r="B5082" s="71"/>
      <c r="C5082" s="71"/>
      <c r="D5082" s="3"/>
      <c r="E5082" s="3"/>
      <c r="F5082" s="3"/>
      <c r="G5082" s="69"/>
      <c r="H5082" s="3"/>
      <c r="I5082" s="3"/>
      <c r="J5082" s="3"/>
      <c r="K5082" s="3"/>
      <c r="L5082" s="3"/>
    </row>
    <row r="5083" spans="2:12" x14ac:dyDescent="0.2">
      <c r="B5083" s="71"/>
      <c r="C5083" s="71"/>
      <c r="D5083" s="3"/>
      <c r="E5083" s="3"/>
      <c r="F5083" s="3"/>
      <c r="G5083" s="69"/>
      <c r="H5083" s="3"/>
      <c r="I5083" s="3"/>
      <c r="J5083" s="3"/>
      <c r="K5083" s="3"/>
      <c r="L5083" s="3"/>
    </row>
    <row r="5084" spans="2:12" x14ac:dyDescent="0.2">
      <c r="B5084" s="71"/>
      <c r="C5084" s="71"/>
      <c r="D5084" s="3"/>
      <c r="E5084" s="3"/>
      <c r="F5084" s="3"/>
      <c r="G5084" s="69"/>
      <c r="H5084" s="3"/>
      <c r="I5084" s="3"/>
      <c r="J5084" s="3"/>
      <c r="K5084" s="3"/>
      <c r="L5084" s="3"/>
    </row>
    <row r="5085" spans="2:12" x14ac:dyDescent="0.2">
      <c r="B5085" s="71"/>
      <c r="C5085" s="71"/>
      <c r="D5085" s="3"/>
      <c r="E5085" s="3"/>
      <c r="F5085" s="3"/>
      <c r="G5085" s="69"/>
      <c r="H5085" s="3"/>
      <c r="I5085" s="3"/>
      <c r="J5085" s="3"/>
      <c r="K5085" s="3"/>
      <c r="L5085" s="3"/>
    </row>
    <row r="5086" spans="2:12" x14ac:dyDescent="0.2">
      <c r="B5086" s="71"/>
      <c r="C5086" s="71"/>
      <c r="D5086" s="3"/>
      <c r="E5086" s="3"/>
      <c r="F5086" s="3"/>
      <c r="G5086" s="69"/>
      <c r="H5086" s="3"/>
      <c r="I5086" s="3"/>
      <c r="J5086" s="3"/>
      <c r="K5086" s="3"/>
      <c r="L5086" s="3"/>
    </row>
    <row r="5087" spans="2:12" x14ac:dyDescent="0.2">
      <c r="B5087" s="71"/>
      <c r="C5087" s="71"/>
      <c r="D5087" s="3"/>
      <c r="E5087" s="3"/>
      <c r="F5087" s="3"/>
      <c r="G5087" s="69"/>
      <c r="H5087" s="3"/>
      <c r="I5087" s="3"/>
      <c r="J5087" s="3"/>
      <c r="K5087" s="3"/>
      <c r="L5087" s="3"/>
    </row>
    <row r="5088" spans="2:12" x14ac:dyDescent="0.2">
      <c r="B5088" s="71"/>
      <c r="C5088" s="71"/>
      <c r="D5088" s="3"/>
      <c r="E5088" s="3"/>
      <c r="F5088" s="3"/>
      <c r="G5088" s="69"/>
      <c r="H5088" s="3"/>
      <c r="I5088" s="3"/>
      <c r="J5088" s="3"/>
      <c r="K5088" s="3"/>
      <c r="L5088" s="3"/>
    </row>
    <row r="5089" spans="2:12" x14ac:dyDescent="0.2">
      <c r="B5089" s="71"/>
      <c r="C5089" s="71"/>
      <c r="D5089" s="3"/>
      <c r="E5089" s="3"/>
      <c r="F5089" s="3"/>
      <c r="G5089" s="69"/>
      <c r="H5089" s="3"/>
      <c r="I5089" s="3"/>
      <c r="J5089" s="3"/>
      <c r="K5089" s="3"/>
      <c r="L5089" s="3"/>
    </row>
    <row r="5090" spans="2:12" x14ac:dyDescent="0.2">
      <c r="B5090" s="71"/>
      <c r="C5090" s="71"/>
      <c r="D5090" s="3"/>
      <c r="E5090" s="3"/>
      <c r="F5090" s="3"/>
      <c r="G5090" s="69"/>
      <c r="H5090" s="3"/>
      <c r="I5090" s="3"/>
      <c r="J5090" s="3"/>
      <c r="K5090" s="3"/>
      <c r="L5090" s="3"/>
    </row>
    <row r="5091" spans="2:12" x14ac:dyDescent="0.2">
      <c r="B5091" s="71"/>
      <c r="C5091" s="71"/>
      <c r="D5091" s="3"/>
      <c r="E5091" s="3"/>
      <c r="F5091" s="3"/>
      <c r="G5091" s="69"/>
      <c r="H5091" s="3"/>
      <c r="I5091" s="3"/>
      <c r="J5091" s="3"/>
      <c r="K5091" s="3"/>
      <c r="L5091" s="3"/>
    </row>
    <row r="5092" spans="2:12" x14ac:dyDescent="0.2">
      <c r="B5092" s="71"/>
      <c r="C5092" s="71"/>
      <c r="D5092" s="3"/>
      <c r="E5092" s="3"/>
      <c r="F5092" s="3"/>
      <c r="G5092" s="69"/>
      <c r="H5092" s="3"/>
      <c r="I5092" s="3"/>
      <c r="J5092" s="3"/>
      <c r="K5092" s="3"/>
      <c r="L5092" s="3"/>
    </row>
    <row r="5093" spans="2:12" x14ac:dyDescent="0.2">
      <c r="B5093" s="71"/>
      <c r="C5093" s="71"/>
      <c r="D5093" s="3"/>
      <c r="E5093" s="3"/>
      <c r="F5093" s="3"/>
      <c r="G5093" s="69"/>
      <c r="H5093" s="3"/>
      <c r="I5093" s="3"/>
      <c r="J5093" s="3"/>
      <c r="K5093" s="3"/>
      <c r="L5093" s="3"/>
    </row>
    <row r="5094" spans="2:12" x14ac:dyDescent="0.2">
      <c r="B5094" s="71"/>
      <c r="C5094" s="71"/>
      <c r="D5094" s="3"/>
      <c r="E5094" s="3"/>
      <c r="F5094" s="3"/>
      <c r="G5094" s="69"/>
      <c r="H5094" s="3"/>
      <c r="I5094" s="3"/>
      <c r="J5094" s="3"/>
      <c r="K5094" s="3"/>
      <c r="L5094" s="3"/>
    </row>
    <row r="5095" spans="2:12" x14ac:dyDescent="0.2">
      <c r="B5095" s="71"/>
      <c r="C5095" s="71"/>
      <c r="D5095" s="3"/>
      <c r="E5095" s="3"/>
      <c r="F5095" s="3"/>
      <c r="G5095" s="69"/>
      <c r="H5095" s="3"/>
      <c r="I5095" s="3"/>
      <c r="J5095" s="3"/>
      <c r="K5095" s="3"/>
      <c r="L5095" s="3"/>
    </row>
    <row r="5096" spans="2:12" x14ac:dyDescent="0.2">
      <c r="B5096" s="71"/>
      <c r="C5096" s="71"/>
      <c r="D5096" s="3"/>
      <c r="E5096" s="3"/>
      <c r="F5096" s="3"/>
      <c r="G5096" s="69"/>
      <c r="H5096" s="3"/>
      <c r="I5096" s="3"/>
      <c r="J5096" s="3"/>
      <c r="K5096" s="3"/>
      <c r="L5096" s="3"/>
    </row>
    <row r="5097" spans="2:12" x14ac:dyDescent="0.2">
      <c r="B5097" s="71"/>
      <c r="C5097" s="71"/>
      <c r="D5097" s="3"/>
      <c r="E5097" s="3"/>
      <c r="F5097" s="3"/>
      <c r="G5097" s="69"/>
      <c r="H5097" s="3"/>
      <c r="I5097" s="3"/>
      <c r="J5097" s="3"/>
      <c r="K5097" s="3"/>
      <c r="L5097" s="3"/>
    </row>
    <row r="5098" spans="2:12" x14ac:dyDescent="0.2">
      <c r="B5098" s="71"/>
      <c r="C5098" s="71"/>
      <c r="D5098" s="3"/>
      <c r="E5098" s="3"/>
      <c r="F5098" s="3"/>
      <c r="G5098" s="69"/>
      <c r="H5098" s="3"/>
      <c r="I5098" s="3"/>
      <c r="J5098" s="3"/>
      <c r="K5098" s="3"/>
      <c r="L5098" s="3"/>
    </row>
    <row r="5099" spans="2:12" x14ac:dyDescent="0.2">
      <c r="B5099" s="71"/>
      <c r="C5099" s="71"/>
      <c r="D5099" s="3"/>
      <c r="E5099" s="3"/>
      <c r="F5099" s="3"/>
      <c r="G5099" s="69"/>
      <c r="H5099" s="3"/>
      <c r="I5099" s="3"/>
      <c r="J5099" s="3"/>
      <c r="K5099" s="3"/>
      <c r="L5099" s="3"/>
    </row>
    <row r="5100" spans="2:12" x14ac:dyDescent="0.2">
      <c r="B5100" s="71"/>
      <c r="C5100" s="71"/>
      <c r="D5100" s="3"/>
      <c r="E5100" s="3"/>
      <c r="F5100" s="3"/>
      <c r="G5100" s="69"/>
      <c r="H5100" s="3"/>
      <c r="I5100" s="3"/>
      <c r="J5100" s="3"/>
      <c r="K5100" s="3"/>
      <c r="L5100" s="3"/>
    </row>
    <row r="5101" spans="2:12" x14ac:dyDescent="0.2">
      <c r="B5101" s="71"/>
      <c r="C5101" s="71"/>
      <c r="D5101" s="3"/>
      <c r="E5101" s="3"/>
      <c r="F5101" s="3"/>
      <c r="G5101" s="69"/>
      <c r="H5101" s="3"/>
      <c r="I5101" s="3"/>
      <c r="J5101" s="3"/>
      <c r="K5101" s="3"/>
      <c r="L5101" s="3"/>
    </row>
    <row r="5102" spans="2:12" x14ac:dyDescent="0.2">
      <c r="B5102" s="71"/>
      <c r="C5102" s="71"/>
      <c r="D5102" s="3"/>
      <c r="E5102" s="3"/>
      <c r="F5102" s="3"/>
      <c r="G5102" s="69"/>
      <c r="H5102" s="3"/>
      <c r="I5102" s="3"/>
      <c r="J5102" s="3"/>
      <c r="K5102" s="3"/>
      <c r="L5102" s="3"/>
    </row>
    <row r="5103" spans="2:12" x14ac:dyDescent="0.2">
      <c r="B5103" s="71"/>
      <c r="C5103" s="71"/>
      <c r="D5103" s="3"/>
      <c r="E5103" s="3"/>
      <c r="F5103" s="3"/>
      <c r="G5103" s="69"/>
      <c r="H5103" s="3"/>
      <c r="I5103" s="3"/>
      <c r="J5103" s="3"/>
      <c r="K5103" s="3"/>
      <c r="L5103" s="3"/>
    </row>
    <row r="5104" spans="2:12" x14ac:dyDescent="0.2">
      <c r="B5104" s="71"/>
      <c r="C5104" s="71"/>
      <c r="D5104" s="3"/>
      <c r="E5104" s="3"/>
      <c r="F5104" s="3"/>
      <c r="G5104" s="69"/>
      <c r="H5104" s="3"/>
      <c r="I5104" s="3"/>
      <c r="J5104" s="3"/>
      <c r="K5104" s="3"/>
      <c r="L5104" s="3"/>
    </row>
    <row r="5105" spans="2:12" x14ac:dyDescent="0.2">
      <c r="B5105" s="71"/>
      <c r="C5105" s="71"/>
      <c r="D5105" s="3"/>
      <c r="E5105" s="3"/>
      <c r="F5105" s="3"/>
      <c r="G5105" s="69"/>
      <c r="H5105" s="3"/>
      <c r="I5105" s="3"/>
      <c r="J5105" s="3"/>
      <c r="K5105" s="3"/>
      <c r="L5105" s="3"/>
    </row>
    <row r="5106" spans="2:12" x14ac:dyDescent="0.2">
      <c r="B5106" s="71"/>
      <c r="C5106" s="71"/>
      <c r="D5106" s="3"/>
      <c r="E5106" s="3"/>
      <c r="F5106" s="3"/>
      <c r="G5106" s="69"/>
      <c r="H5106" s="3"/>
      <c r="I5106" s="3"/>
      <c r="J5106" s="3"/>
      <c r="K5106" s="3"/>
      <c r="L5106" s="3"/>
    </row>
    <row r="5107" spans="2:12" x14ac:dyDescent="0.2">
      <c r="B5107" s="71"/>
      <c r="C5107" s="71"/>
      <c r="D5107" s="3"/>
      <c r="E5107" s="3"/>
      <c r="F5107" s="3"/>
      <c r="G5107" s="69"/>
      <c r="H5107" s="3"/>
      <c r="I5107" s="3"/>
      <c r="J5107" s="3"/>
      <c r="K5107" s="3"/>
      <c r="L5107" s="3"/>
    </row>
    <row r="5108" spans="2:12" x14ac:dyDescent="0.2">
      <c r="B5108" s="71"/>
      <c r="C5108" s="71"/>
      <c r="D5108" s="3"/>
      <c r="E5108" s="3"/>
      <c r="F5108" s="3"/>
      <c r="G5108" s="69"/>
      <c r="H5108" s="3"/>
      <c r="I5108" s="3"/>
      <c r="J5108" s="3"/>
      <c r="K5108" s="3"/>
      <c r="L5108" s="3"/>
    </row>
    <row r="5109" spans="2:12" x14ac:dyDescent="0.2">
      <c r="B5109" s="71"/>
      <c r="C5109" s="71"/>
      <c r="D5109" s="3"/>
      <c r="E5109" s="3"/>
      <c r="F5109" s="3"/>
      <c r="G5109" s="69"/>
      <c r="H5109" s="3"/>
      <c r="I5109" s="3"/>
      <c r="J5109" s="3"/>
      <c r="K5109" s="3"/>
      <c r="L5109" s="3"/>
    </row>
    <row r="5110" spans="2:12" x14ac:dyDescent="0.2">
      <c r="B5110" s="71"/>
      <c r="C5110" s="71"/>
      <c r="D5110" s="3"/>
      <c r="E5110" s="3"/>
      <c r="F5110" s="3"/>
      <c r="G5110" s="69"/>
      <c r="H5110" s="3"/>
      <c r="I5110" s="3"/>
      <c r="J5110" s="3"/>
      <c r="K5110" s="3"/>
      <c r="L5110" s="3"/>
    </row>
    <row r="5111" spans="2:12" x14ac:dyDescent="0.2">
      <c r="B5111" s="71"/>
      <c r="C5111" s="71"/>
      <c r="D5111" s="3"/>
      <c r="E5111" s="3"/>
      <c r="F5111" s="3"/>
      <c r="G5111" s="69"/>
      <c r="H5111" s="3"/>
      <c r="I5111" s="3"/>
      <c r="J5111" s="3"/>
      <c r="K5111" s="3"/>
      <c r="L5111" s="3"/>
    </row>
    <row r="5112" spans="2:12" x14ac:dyDescent="0.2">
      <c r="B5112" s="71"/>
      <c r="C5112" s="71"/>
      <c r="D5112" s="3"/>
      <c r="E5112" s="3"/>
      <c r="F5112" s="3"/>
      <c r="G5112" s="69"/>
      <c r="H5112" s="3"/>
      <c r="I5112" s="3"/>
      <c r="J5112" s="3"/>
      <c r="K5112" s="3"/>
      <c r="L5112" s="3"/>
    </row>
    <row r="5113" spans="2:12" x14ac:dyDescent="0.2">
      <c r="B5113" s="71"/>
      <c r="C5113" s="71"/>
      <c r="D5113" s="3"/>
      <c r="E5113" s="3"/>
      <c r="F5113" s="3"/>
      <c r="G5113" s="69"/>
      <c r="H5113" s="3"/>
      <c r="I5113" s="3"/>
      <c r="J5113" s="3"/>
      <c r="K5113" s="3"/>
      <c r="L5113" s="3"/>
    </row>
    <row r="5114" spans="2:12" x14ac:dyDescent="0.2">
      <c r="B5114" s="71"/>
      <c r="C5114" s="71"/>
      <c r="D5114" s="3"/>
      <c r="E5114" s="3"/>
      <c r="F5114" s="3"/>
      <c r="G5114" s="69"/>
      <c r="H5114" s="3"/>
      <c r="I5114" s="3"/>
      <c r="J5114" s="3"/>
      <c r="K5114" s="3"/>
      <c r="L5114" s="3"/>
    </row>
    <row r="5115" spans="2:12" x14ac:dyDescent="0.2">
      <c r="B5115" s="71"/>
      <c r="C5115" s="71"/>
      <c r="D5115" s="3"/>
      <c r="E5115" s="3"/>
      <c r="F5115" s="3"/>
      <c r="G5115" s="69"/>
      <c r="H5115" s="3"/>
      <c r="I5115" s="3"/>
      <c r="J5115" s="3"/>
      <c r="K5115" s="3"/>
      <c r="L5115" s="3"/>
    </row>
    <row r="5116" spans="2:12" x14ac:dyDescent="0.2">
      <c r="B5116" s="71"/>
      <c r="C5116" s="71"/>
      <c r="D5116" s="3"/>
      <c r="E5116" s="3"/>
      <c r="F5116" s="3"/>
      <c r="G5116" s="69"/>
      <c r="H5116" s="3"/>
      <c r="I5116" s="3"/>
      <c r="J5116" s="3"/>
      <c r="K5116" s="3"/>
      <c r="L5116" s="3"/>
    </row>
    <row r="5117" spans="2:12" x14ac:dyDescent="0.2">
      <c r="B5117" s="71"/>
      <c r="C5117" s="71"/>
      <c r="D5117" s="3"/>
      <c r="E5117" s="3"/>
      <c r="F5117" s="3"/>
      <c r="G5117" s="69"/>
      <c r="H5117" s="3"/>
      <c r="I5117" s="3"/>
      <c r="J5117" s="3"/>
      <c r="K5117" s="3"/>
      <c r="L5117" s="3"/>
    </row>
    <row r="5118" spans="2:12" x14ac:dyDescent="0.2">
      <c r="B5118" s="71"/>
      <c r="C5118" s="71"/>
      <c r="D5118" s="3"/>
      <c r="E5118" s="3"/>
      <c r="F5118" s="3"/>
      <c r="G5118" s="69"/>
      <c r="H5118" s="3"/>
      <c r="I5118" s="3"/>
      <c r="J5118" s="3"/>
      <c r="K5118" s="3"/>
      <c r="L5118" s="3"/>
    </row>
    <row r="5119" spans="2:12" x14ac:dyDescent="0.2">
      <c r="B5119" s="71"/>
      <c r="C5119" s="71"/>
      <c r="D5119" s="3"/>
      <c r="E5119" s="3"/>
      <c r="F5119" s="3"/>
      <c r="G5119" s="69"/>
      <c r="H5119" s="3"/>
      <c r="I5119" s="3"/>
      <c r="J5119" s="3"/>
      <c r="K5119" s="3"/>
      <c r="L5119" s="3"/>
    </row>
    <row r="5120" spans="2:12" x14ac:dyDescent="0.2">
      <c r="B5120" s="71"/>
      <c r="C5120" s="71"/>
      <c r="D5120" s="3"/>
      <c r="E5120" s="3"/>
      <c r="F5120" s="3"/>
      <c r="G5120" s="69"/>
      <c r="H5120" s="3"/>
      <c r="I5120" s="3"/>
      <c r="J5120" s="3"/>
      <c r="K5120" s="3"/>
      <c r="L5120" s="3"/>
    </row>
    <row r="5121" spans="2:12" x14ac:dyDescent="0.2">
      <c r="B5121" s="71"/>
      <c r="C5121" s="71"/>
      <c r="D5121" s="3"/>
      <c r="E5121" s="3"/>
      <c r="F5121" s="3"/>
      <c r="G5121" s="69"/>
      <c r="H5121" s="3"/>
      <c r="I5121" s="3"/>
      <c r="J5121" s="3"/>
      <c r="K5121" s="3"/>
      <c r="L5121" s="3"/>
    </row>
    <row r="5122" spans="2:12" x14ac:dyDescent="0.2">
      <c r="B5122" s="71"/>
      <c r="C5122" s="71"/>
      <c r="D5122" s="3"/>
      <c r="E5122" s="3"/>
      <c r="F5122" s="3"/>
      <c r="G5122" s="69"/>
      <c r="H5122" s="3"/>
      <c r="I5122" s="3"/>
      <c r="J5122" s="3"/>
      <c r="K5122" s="3"/>
      <c r="L5122" s="3"/>
    </row>
    <row r="5123" spans="2:12" x14ac:dyDescent="0.2">
      <c r="B5123" s="71"/>
      <c r="C5123" s="71"/>
      <c r="D5123" s="3"/>
      <c r="E5123" s="3"/>
      <c r="F5123" s="3"/>
      <c r="G5123" s="69"/>
      <c r="H5123" s="3"/>
      <c r="I5123" s="3"/>
      <c r="J5123" s="3"/>
      <c r="K5123" s="3"/>
      <c r="L5123" s="3"/>
    </row>
    <row r="5124" spans="2:12" x14ac:dyDescent="0.2">
      <c r="B5124" s="71"/>
      <c r="C5124" s="71"/>
      <c r="D5124" s="3"/>
      <c r="E5124" s="3"/>
      <c r="F5124" s="3"/>
      <c r="G5124" s="69"/>
      <c r="H5124" s="3"/>
      <c r="I5124" s="3"/>
      <c r="J5124" s="3"/>
      <c r="K5124" s="3"/>
      <c r="L5124" s="3"/>
    </row>
    <row r="5125" spans="2:12" x14ac:dyDescent="0.2">
      <c r="B5125" s="71"/>
      <c r="C5125" s="71"/>
      <c r="D5125" s="3"/>
      <c r="E5125" s="3"/>
      <c r="F5125" s="3"/>
      <c r="G5125" s="69"/>
      <c r="H5125" s="3"/>
      <c r="I5125" s="3"/>
      <c r="J5125" s="3"/>
      <c r="K5125" s="3"/>
      <c r="L5125" s="3"/>
    </row>
    <row r="5126" spans="2:12" x14ac:dyDescent="0.2">
      <c r="B5126" s="71"/>
      <c r="C5126" s="71"/>
      <c r="D5126" s="3"/>
      <c r="E5126" s="3"/>
      <c r="F5126" s="3"/>
      <c r="G5126" s="69"/>
      <c r="H5126" s="3"/>
      <c r="I5126" s="3"/>
      <c r="J5126" s="3"/>
      <c r="K5126" s="3"/>
      <c r="L5126" s="3"/>
    </row>
    <row r="5127" spans="2:12" x14ac:dyDescent="0.2">
      <c r="B5127" s="71"/>
      <c r="C5127" s="71"/>
      <c r="D5127" s="3"/>
      <c r="E5127" s="3"/>
      <c r="F5127" s="3"/>
      <c r="G5127" s="69"/>
      <c r="H5127" s="3"/>
      <c r="I5127" s="3"/>
      <c r="J5127" s="3"/>
      <c r="K5127" s="3"/>
      <c r="L5127" s="3"/>
    </row>
    <row r="5128" spans="2:12" x14ac:dyDescent="0.2">
      <c r="B5128" s="71"/>
      <c r="C5128" s="71"/>
      <c r="D5128" s="3"/>
      <c r="E5128" s="3"/>
      <c r="F5128" s="3"/>
      <c r="G5128" s="69"/>
      <c r="H5128" s="3"/>
      <c r="I5128" s="3"/>
      <c r="J5128" s="3"/>
      <c r="K5128" s="3"/>
      <c r="L5128" s="3"/>
    </row>
    <row r="5129" spans="2:12" x14ac:dyDescent="0.2">
      <c r="B5129" s="71"/>
      <c r="C5129" s="71"/>
      <c r="D5129" s="3"/>
      <c r="E5129" s="3"/>
      <c r="F5129" s="3"/>
      <c r="G5129" s="69"/>
      <c r="H5129" s="3"/>
      <c r="I5129" s="3"/>
      <c r="J5129" s="3"/>
      <c r="K5129" s="3"/>
      <c r="L5129" s="3"/>
    </row>
    <row r="5130" spans="2:12" x14ac:dyDescent="0.2">
      <c r="B5130" s="71"/>
      <c r="C5130" s="71"/>
      <c r="D5130" s="3"/>
      <c r="E5130" s="3"/>
      <c r="F5130" s="3"/>
      <c r="G5130" s="69"/>
      <c r="H5130" s="3"/>
      <c r="I5130" s="3"/>
      <c r="J5130" s="3"/>
      <c r="K5130" s="3"/>
      <c r="L5130" s="3"/>
    </row>
    <row r="5131" spans="2:12" x14ac:dyDescent="0.2">
      <c r="B5131" s="71"/>
      <c r="C5131" s="71"/>
      <c r="D5131" s="3"/>
      <c r="E5131" s="3"/>
      <c r="F5131" s="3"/>
      <c r="G5131" s="69"/>
      <c r="H5131" s="3"/>
      <c r="I5131" s="3"/>
      <c r="J5131" s="3"/>
      <c r="K5131" s="3"/>
      <c r="L5131" s="3"/>
    </row>
    <row r="5132" spans="2:12" x14ac:dyDescent="0.2">
      <c r="B5132" s="71"/>
      <c r="C5132" s="71"/>
      <c r="D5132" s="3"/>
      <c r="E5132" s="3"/>
      <c r="F5132" s="3"/>
      <c r="G5132" s="69"/>
      <c r="H5132" s="3"/>
      <c r="I5132" s="3"/>
      <c r="J5132" s="3"/>
      <c r="K5132" s="3"/>
      <c r="L5132" s="3"/>
    </row>
    <row r="5133" spans="2:12" x14ac:dyDescent="0.2">
      <c r="B5133" s="71"/>
      <c r="C5133" s="71"/>
      <c r="D5133" s="3"/>
      <c r="E5133" s="3"/>
      <c r="F5133" s="3"/>
      <c r="G5133" s="69"/>
      <c r="H5133" s="3"/>
      <c r="I5133" s="3"/>
      <c r="J5133" s="3"/>
      <c r="K5133" s="3"/>
      <c r="L5133" s="3"/>
    </row>
    <row r="5134" spans="2:12" x14ac:dyDescent="0.2">
      <c r="B5134" s="71"/>
      <c r="C5134" s="71"/>
      <c r="D5134" s="3"/>
      <c r="E5134" s="3"/>
      <c r="F5134" s="3"/>
      <c r="G5134" s="69"/>
      <c r="H5134" s="3"/>
      <c r="I5134" s="3"/>
      <c r="J5134" s="3"/>
      <c r="K5134" s="3"/>
      <c r="L5134" s="3"/>
    </row>
    <row r="5135" spans="2:12" x14ac:dyDescent="0.2">
      <c r="B5135" s="71"/>
      <c r="C5135" s="71"/>
      <c r="D5135" s="3"/>
      <c r="E5135" s="3"/>
      <c r="F5135" s="3"/>
      <c r="G5135" s="69"/>
      <c r="H5135" s="3"/>
      <c r="I5135" s="3"/>
      <c r="J5135" s="3"/>
      <c r="K5135" s="3"/>
      <c r="L5135" s="3"/>
    </row>
    <row r="5136" spans="2:12" x14ac:dyDescent="0.2">
      <c r="B5136" s="71"/>
      <c r="C5136" s="71"/>
      <c r="D5136" s="3"/>
      <c r="E5136" s="3"/>
      <c r="F5136" s="3"/>
      <c r="G5136" s="69"/>
      <c r="H5136" s="3"/>
      <c r="I5136" s="3"/>
      <c r="J5136" s="3"/>
      <c r="K5136" s="3"/>
      <c r="L5136" s="3"/>
    </row>
    <row r="5137" spans="2:12" x14ac:dyDescent="0.2">
      <c r="B5137" s="71"/>
      <c r="C5137" s="71"/>
      <c r="D5137" s="3"/>
      <c r="E5137" s="3"/>
      <c r="F5137" s="3"/>
      <c r="G5137" s="69"/>
      <c r="H5137" s="3"/>
      <c r="I5137" s="3"/>
      <c r="J5137" s="3"/>
      <c r="K5137" s="3"/>
      <c r="L5137" s="3"/>
    </row>
    <row r="5138" spans="2:12" x14ac:dyDescent="0.2">
      <c r="B5138" s="71"/>
      <c r="C5138" s="71"/>
      <c r="D5138" s="3"/>
      <c r="E5138" s="3"/>
      <c r="F5138" s="3"/>
      <c r="G5138" s="69"/>
      <c r="H5138" s="3"/>
      <c r="I5138" s="3"/>
      <c r="J5138" s="3"/>
      <c r="K5138" s="3"/>
      <c r="L5138" s="3"/>
    </row>
    <row r="5139" spans="2:12" x14ac:dyDescent="0.2">
      <c r="B5139" s="71"/>
      <c r="C5139" s="71"/>
      <c r="D5139" s="3"/>
      <c r="E5139" s="3"/>
      <c r="F5139" s="3"/>
      <c r="G5139" s="69"/>
      <c r="H5139" s="3"/>
      <c r="I5139" s="3"/>
      <c r="J5139" s="3"/>
      <c r="K5139" s="3"/>
      <c r="L5139" s="3"/>
    </row>
    <row r="5140" spans="2:12" x14ac:dyDescent="0.2">
      <c r="B5140" s="71"/>
      <c r="C5140" s="71"/>
      <c r="D5140" s="3"/>
      <c r="E5140" s="3"/>
      <c r="F5140" s="3"/>
      <c r="G5140" s="69"/>
      <c r="H5140" s="3"/>
      <c r="I5140" s="3"/>
      <c r="J5140" s="3"/>
      <c r="K5140" s="3"/>
      <c r="L5140" s="3"/>
    </row>
    <row r="5141" spans="2:12" x14ac:dyDescent="0.2">
      <c r="B5141" s="71"/>
      <c r="C5141" s="71"/>
      <c r="D5141" s="3"/>
      <c r="E5141" s="3"/>
      <c r="F5141" s="3"/>
      <c r="G5141" s="69"/>
      <c r="H5141" s="3"/>
      <c r="I5141" s="3"/>
      <c r="J5141" s="3"/>
      <c r="K5141" s="3"/>
      <c r="L5141" s="3"/>
    </row>
    <row r="5142" spans="2:12" x14ac:dyDescent="0.2">
      <c r="B5142" s="71"/>
      <c r="C5142" s="71"/>
      <c r="D5142" s="3"/>
      <c r="E5142" s="3"/>
      <c r="F5142" s="3"/>
      <c r="G5142" s="69"/>
      <c r="H5142" s="3"/>
      <c r="I5142" s="3"/>
      <c r="J5142" s="3"/>
      <c r="K5142" s="3"/>
      <c r="L5142" s="3"/>
    </row>
    <row r="5143" spans="2:12" x14ac:dyDescent="0.2">
      <c r="B5143" s="71"/>
      <c r="C5143" s="71"/>
      <c r="D5143" s="3"/>
      <c r="E5143" s="3"/>
      <c r="F5143" s="3"/>
      <c r="G5143" s="69"/>
      <c r="H5143" s="3"/>
      <c r="I5143" s="3"/>
      <c r="J5143" s="3"/>
      <c r="K5143" s="3"/>
      <c r="L5143" s="3"/>
    </row>
    <row r="5144" spans="2:12" x14ac:dyDescent="0.2">
      <c r="B5144" s="71"/>
      <c r="C5144" s="71"/>
      <c r="D5144" s="3"/>
      <c r="E5144" s="3"/>
      <c r="F5144" s="3"/>
      <c r="G5144" s="69"/>
      <c r="H5144" s="3"/>
      <c r="I5144" s="3"/>
      <c r="J5144" s="3"/>
      <c r="K5144" s="3"/>
      <c r="L5144" s="3"/>
    </row>
    <row r="5145" spans="2:12" x14ac:dyDescent="0.2">
      <c r="B5145" s="71"/>
      <c r="C5145" s="71"/>
      <c r="D5145" s="3"/>
      <c r="E5145" s="3"/>
      <c r="F5145" s="3"/>
      <c r="G5145" s="69"/>
      <c r="H5145" s="3"/>
      <c r="I5145" s="3"/>
      <c r="J5145" s="3"/>
      <c r="K5145" s="3"/>
      <c r="L5145" s="3"/>
    </row>
    <row r="5146" spans="2:12" x14ac:dyDescent="0.2">
      <c r="B5146" s="71"/>
      <c r="C5146" s="71"/>
      <c r="D5146" s="3"/>
      <c r="E5146" s="3"/>
      <c r="F5146" s="3"/>
      <c r="G5146" s="69"/>
      <c r="H5146" s="3"/>
      <c r="I5146" s="3"/>
      <c r="J5146" s="3"/>
      <c r="K5146" s="3"/>
      <c r="L5146" s="3"/>
    </row>
    <row r="5147" spans="2:12" x14ac:dyDescent="0.2">
      <c r="B5147" s="71"/>
      <c r="C5147" s="71"/>
      <c r="D5147" s="3"/>
      <c r="E5147" s="3"/>
      <c r="F5147" s="3"/>
      <c r="G5147" s="69"/>
      <c r="H5147" s="3"/>
      <c r="I5147" s="3"/>
      <c r="J5147" s="3"/>
      <c r="K5147" s="3"/>
      <c r="L5147" s="3"/>
    </row>
    <row r="5148" spans="2:12" x14ac:dyDescent="0.2">
      <c r="B5148" s="71"/>
      <c r="C5148" s="71"/>
      <c r="D5148" s="3"/>
      <c r="E5148" s="3"/>
      <c r="F5148" s="3"/>
      <c r="G5148" s="69"/>
      <c r="H5148" s="3"/>
      <c r="I5148" s="3"/>
      <c r="J5148" s="3"/>
      <c r="K5148" s="3"/>
      <c r="L5148" s="3"/>
    </row>
    <row r="5149" spans="2:12" x14ac:dyDescent="0.2">
      <c r="B5149" s="71"/>
      <c r="C5149" s="71"/>
      <c r="D5149" s="3"/>
      <c r="E5149" s="3"/>
      <c r="F5149" s="3"/>
      <c r="G5149" s="69"/>
      <c r="H5149" s="3"/>
      <c r="I5149" s="3"/>
      <c r="J5149" s="3"/>
      <c r="K5149" s="3"/>
      <c r="L5149" s="3"/>
    </row>
    <row r="5150" spans="2:12" x14ac:dyDescent="0.2">
      <c r="B5150" s="71"/>
      <c r="C5150" s="71"/>
      <c r="D5150" s="3"/>
      <c r="E5150" s="3"/>
      <c r="F5150" s="3"/>
      <c r="G5150" s="69"/>
      <c r="H5150" s="3"/>
      <c r="I5150" s="3"/>
      <c r="J5150" s="3"/>
      <c r="K5150" s="3"/>
      <c r="L5150" s="3"/>
    </row>
    <row r="5151" spans="2:12" x14ac:dyDescent="0.2">
      <c r="B5151" s="71"/>
      <c r="C5151" s="71"/>
      <c r="D5151" s="3"/>
      <c r="E5151" s="3"/>
      <c r="F5151" s="3"/>
      <c r="G5151" s="69"/>
      <c r="H5151" s="3"/>
      <c r="I5151" s="3"/>
      <c r="J5151" s="3"/>
      <c r="K5151" s="3"/>
      <c r="L5151" s="3"/>
    </row>
    <row r="5152" spans="2:12" x14ac:dyDescent="0.2">
      <c r="B5152" s="71"/>
      <c r="C5152" s="71"/>
      <c r="D5152" s="3"/>
      <c r="E5152" s="3"/>
      <c r="F5152" s="3"/>
      <c r="G5152" s="69"/>
      <c r="H5152" s="3"/>
      <c r="I5152" s="3"/>
      <c r="J5152" s="3"/>
      <c r="K5152" s="3"/>
      <c r="L5152" s="3"/>
    </row>
    <row r="5153" spans="2:12" x14ac:dyDescent="0.2">
      <c r="B5153" s="71"/>
      <c r="C5153" s="71"/>
      <c r="D5153" s="3"/>
      <c r="E5153" s="3"/>
      <c r="F5153" s="3"/>
      <c r="G5153" s="69"/>
      <c r="H5153" s="3"/>
      <c r="I5153" s="3"/>
      <c r="J5153" s="3"/>
      <c r="K5153" s="3"/>
      <c r="L5153" s="3"/>
    </row>
    <row r="5154" spans="2:12" x14ac:dyDescent="0.2">
      <c r="B5154" s="71"/>
      <c r="C5154" s="71"/>
      <c r="D5154" s="3"/>
      <c r="E5154" s="3"/>
      <c r="F5154" s="3"/>
      <c r="G5154" s="69"/>
      <c r="H5154" s="3"/>
      <c r="I5154" s="3"/>
      <c r="J5154" s="3"/>
      <c r="K5154" s="3"/>
      <c r="L5154" s="3"/>
    </row>
    <row r="5155" spans="2:12" x14ac:dyDescent="0.2">
      <c r="B5155" s="71"/>
      <c r="C5155" s="71"/>
      <c r="D5155" s="3"/>
      <c r="E5155" s="3"/>
      <c r="F5155" s="3"/>
      <c r="G5155" s="69"/>
      <c r="H5155" s="3"/>
      <c r="I5155" s="3"/>
      <c r="J5155" s="3"/>
      <c r="K5155" s="3"/>
      <c r="L5155" s="3"/>
    </row>
    <row r="5156" spans="2:12" x14ac:dyDescent="0.2">
      <c r="B5156" s="71"/>
      <c r="C5156" s="71"/>
      <c r="D5156" s="3"/>
      <c r="E5156" s="3"/>
      <c r="F5156" s="3"/>
      <c r="G5156" s="69"/>
      <c r="H5156" s="3"/>
      <c r="I5156" s="3"/>
      <c r="J5156" s="3"/>
      <c r="K5156" s="3"/>
      <c r="L5156" s="3"/>
    </row>
    <row r="5157" spans="2:12" x14ac:dyDescent="0.2">
      <c r="B5157" s="71"/>
      <c r="C5157" s="71"/>
      <c r="D5157" s="3"/>
      <c r="E5157" s="3"/>
      <c r="F5157" s="3"/>
      <c r="G5157" s="69"/>
      <c r="H5157" s="3"/>
      <c r="I5157" s="3"/>
      <c r="J5157" s="3"/>
      <c r="K5157" s="3"/>
      <c r="L5157" s="3"/>
    </row>
    <row r="5158" spans="2:12" x14ac:dyDescent="0.2">
      <c r="B5158" s="71"/>
      <c r="C5158" s="71"/>
      <c r="D5158" s="3"/>
      <c r="E5158" s="3"/>
      <c r="F5158" s="3"/>
      <c r="G5158" s="69"/>
      <c r="H5158" s="3"/>
      <c r="I5158" s="3"/>
      <c r="J5158" s="3"/>
      <c r="K5158" s="3"/>
      <c r="L5158" s="3"/>
    </row>
    <row r="5159" spans="2:12" x14ac:dyDescent="0.2">
      <c r="B5159" s="71"/>
      <c r="C5159" s="71"/>
      <c r="D5159" s="3"/>
      <c r="E5159" s="3"/>
      <c r="F5159" s="3"/>
      <c r="G5159" s="69"/>
      <c r="H5159" s="3"/>
      <c r="I5159" s="3"/>
      <c r="J5159" s="3"/>
      <c r="K5159" s="3"/>
      <c r="L5159" s="3"/>
    </row>
    <row r="5160" spans="2:12" x14ac:dyDescent="0.2">
      <c r="B5160" s="71"/>
      <c r="C5160" s="71"/>
      <c r="D5160" s="3"/>
      <c r="E5160" s="3"/>
      <c r="F5160" s="3"/>
      <c r="G5160" s="69"/>
      <c r="H5160" s="3"/>
      <c r="I5160" s="3"/>
      <c r="J5160" s="3"/>
      <c r="K5160" s="3"/>
      <c r="L5160" s="3"/>
    </row>
    <row r="5161" spans="2:12" x14ac:dyDescent="0.2">
      <c r="B5161" s="71"/>
      <c r="C5161" s="71"/>
      <c r="D5161" s="3"/>
      <c r="E5161" s="3"/>
      <c r="F5161" s="3"/>
      <c r="G5161" s="69"/>
      <c r="H5161" s="3"/>
      <c r="I5161" s="3"/>
      <c r="J5161" s="3"/>
      <c r="K5161" s="3"/>
      <c r="L5161" s="3"/>
    </row>
    <row r="5162" spans="2:12" x14ac:dyDescent="0.2">
      <c r="B5162" s="71"/>
      <c r="C5162" s="71"/>
      <c r="D5162" s="3"/>
      <c r="E5162" s="3"/>
      <c r="F5162" s="3"/>
      <c r="G5162" s="69"/>
      <c r="H5162" s="3"/>
      <c r="I5162" s="3"/>
      <c r="J5162" s="3"/>
      <c r="K5162" s="3"/>
      <c r="L5162" s="3"/>
    </row>
    <row r="5163" spans="2:12" x14ac:dyDescent="0.2">
      <c r="B5163" s="71"/>
      <c r="C5163" s="71"/>
      <c r="D5163" s="3"/>
      <c r="E5163" s="3"/>
      <c r="F5163" s="3"/>
      <c r="G5163" s="69"/>
      <c r="H5163" s="3"/>
      <c r="I5163" s="3"/>
      <c r="J5163" s="3"/>
      <c r="K5163" s="3"/>
      <c r="L5163" s="3"/>
    </row>
    <row r="5164" spans="2:12" x14ac:dyDescent="0.2">
      <c r="B5164" s="71"/>
      <c r="C5164" s="71"/>
      <c r="D5164" s="3"/>
      <c r="E5164" s="3"/>
      <c r="F5164" s="3"/>
      <c r="G5164" s="69"/>
      <c r="H5164" s="3"/>
      <c r="I5164" s="3"/>
      <c r="J5164" s="3"/>
      <c r="K5164" s="3"/>
      <c r="L5164" s="3"/>
    </row>
    <row r="5165" spans="2:12" x14ac:dyDescent="0.2">
      <c r="B5165" s="71"/>
      <c r="C5165" s="71"/>
      <c r="D5165" s="3"/>
      <c r="E5165" s="3"/>
      <c r="F5165" s="3"/>
      <c r="G5165" s="69"/>
      <c r="H5165" s="3"/>
      <c r="I5165" s="3"/>
      <c r="J5165" s="3"/>
      <c r="K5165" s="3"/>
      <c r="L5165" s="3"/>
    </row>
    <row r="5166" spans="2:12" x14ac:dyDescent="0.2">
      <c r="B5166" s="71"/>
      <c r="C5166" s="71"/>
      <c r="D5166" s="3"/>
      <c r="E5166" s="3"/>
      <c r="F5166" s="3"/>
      <c r="G5166" s="69"/>
      <c r="H5166" s="3"/>
      <c r="I5166" s="3"/>
      <c r="J5166" s="3"/>
      <c r="K5166" s="3"/>
      <c r="L5166" s="3"/>
    </row>
    <row r="5167" spans="2:12" x14ac:dyDescent="0.2">
      <c r="B5167" s="71"/>
      <c r="C5167" s="71"/>
      <c r="D5167" s="3"/>
      <c r="E5167" s="3"/>
      <c r="F5167" s="3"/>
      <c r="G5167" s="69"/>
      <c r="H5167" s="3"/>
      <c r="I5167" s="3"/>
      <c r="J5167" s="3"/>
      <c r="K5167" s="3"/>
      <c r="L5167" s="3"/>
    </row>
    <row r="5168" spans="2:12" x14ac:dyDescent="0.2">
      <c r="B5168" s="71"/>
      <c r="C5168" s="71"/>
      <c r="D5168" s="3"/>
      <c r="E5168" s="3"/>
      <c r="F5168" s="3"/>
      <c r="G5168" s="69"/>
      <c r="H5168" s="3"/>
      <c r="I5168" s="3"/>
      <c r="J5168" s="3"/>
      <c r="K5168" s="3"/>
      <c r="L5168" s="3"/>
    </row>
    <row r="5169" spans="2:12" x14ac:dyDescent="0.2">
      <c r="B5169" s="71"/>
      <c r="C5169" s="71"/>
      <c r="D5169" s="3"/>
      <c r="E5169" s="3"/>
      <c r="F5169" s="3"/>
      <c r="G5169" s="69"/>
      <c r="H5169" s="3"/>
      <c r="I5169" s="3"/>
      <c r="J5169" s="3"/>
      <c r="K5169" s="3"/>
      <c r="L5169" s="3"/>
    </row>
    <row r="5170" spans="2:12" x14ac:dyDescent="0.2">
      <c r="B5170" s="71"/>
      <c r="C5170" s="71"/>
      <c r="D5170" s="3"/>
      <c r="E5170" s="3"/>
      <c r="F5170" s="3"/>
      <c r="G5170" s="69"/>
      <c r="H5170" s="3"/>
      <c r="I5170" s="3"/>
      <c r="J5170" s="3"/>
      <c r="K5170" s="3"/>
      <c r="L5170" s="3"/>
    </row>
    <row r="5171" spans="2:12" x14ac:dyDescent="0.2">
      <c r="B5171" s="71"/>
      <c r="C5171" s="71"/>
      <c r="D5171" s="3"/>
      <c r="E5171" s="3"/>
      <c r="F5171" s="3"/>
      <c r="G5171" s="69"/>
      <c r="H5171" s="3"/>
      <c r="I5171" s="3"/>
      <c r="J5171" s="3"/>
      <c r="K5171" s="3"/>
      <c r="L5171" s="3"/>
    </row>
    <row r="5172" spans="2:12" x14ac:dyDescent="0.2">
      <c r="B5172" s="71"/>
      <c r="C5172" s="71"/>
      <c r="D5172" s="3"/>
      <c r="E5172" s="3"/>
      <c r="F5172" s="3"/>
      <c r="G5172" s="69"/>
      <c r="H5172" s="3"/>
      <c r="I5172" s="3"/>
      <c r="J5172" s="3"/>
      <c r="K5172" s="3"/>
      <c r="L5172" s="3"/>
    </row>
    <row r="5173" spans="2:12" x14ac:dyDescent="0.2">
      <c r="B5173" s="71"/>
      <c r="C5173" s="71"/>
      <c r="D5173" s="3"/>
      <c r="E5173" s="3"/>
      <c r="F5173" s="3"/>
      <c r="G5173" s="69"/>
      <c r="H5173" s="3"/>
      <c r="I5173" s="3"/>
      <c r="J5173" s="3"/>
      <c r="K5173" s="3"/>
      <c r="L5173" s="3"/>
    </row>
    <row r="5174" spans="2:12" x14ac:dyDescent="0.2">
      <c r="B5174" s="71"/>
      <c r="C5174" s="71"/>
      <c r="D5174" s="3"/>
      <c r="E5174" s="3"/>
      <c r="F5174" s="3"/>
      <c r="G5174" s="69"/>
      <c r="H5174" s="3"/>
      <c r="I5174" s="3"/>
      <c r="J5174" s="3"/>
      <c r="K5174" s="3"/>
      <c r="L5174" s="3"/>
    </row>
    <row r="5175" spans="2:12" x14ac:dyDescent="0.2">
      <c r="B5175" s="71"/>
      <c r="C5175" s="71"/>
      <c r="D5175" s="3"/>
      <c r="E5175" s="3"/>
      <c r="F5175" s="3"/>
      <c r="G5175" s="69"/>
      <c r="H5175" s="3"/>
      <c r="I5175" s="3"/>
      <c r="J5175" s="3"/>
      <c r="K5175" s="3"/>
      <c r="L5175" s="3"/>
    </row>
    <row r="5176" spans="2:12" x14ac:dyDescent="0.2">
      <c r="B5176" s="71"/>
      <c r="C5176" s="71"/>
      <c r="D5176" s="3"/>
      <c r="E5176" s="3"/>
      <c r="F5176" s="3"/>
      <c r="G5176" s="69"/>
      <c r="H5176" s="3"/>
      <c r="I5176" s="3"/>
      <c r="J5176" s="3"/>
      <c r="K5176" s="3"/>
      <c r="L5176" s="3"/>
    </row>
    <row r="5177" spans="2:12" x14ac:dyDescent="0.2">
      <c r="B5177" s="71"/>
      <c r="C5177" s="71"/>
      <c r="D5177" s="3"/>
      <c r="E5177" s="3"/>
      <c r="F5177" s="3"/>
      <c r="G5177" s="69"/>
      <c r="H5177" s="3"/>
      <c r="I5177" s="3"/>
      <c r="J5177" s="3"/>
      <c r="K5177" s="3"/>
      <c r="L5177" s="3"/>
    </row>
    <row r="5178" spans="2:12" x14ac:dyDescent="0.2">
      <c r="B5178" s="71"/>
      <c r="C5178" s="71"/>
      <c r="D5178" s="3"/>
      <c r="E5178" s="3"/>
      <c r="F5178" s="3"/>
      <c r="G5178" s="69"/>
      <c r="H5178" s="3"/>
      <c r="I5178" s="3"/>
      <c r="J5178" s="3"/>
      <c r="K5178" s="3"/>
      <c r="L5178" s="3"/>
    </row>
    <row r="5179" spans="2:12" x14ac:dyDescent="0.2">
      <c r="B5179" s="71"/>
      <c r="C5179" s="71"/>
      <c r="D5179" s="3"/>
      <c r="E5179" s="3"/>
      <c r="F5179" s="3"/>
      <c r="G5179" s="69"/>
      <c r="H5179" s="3"/>
      <c r="I5179" s="3"/>
      <c r="J5179" s="3"/>
      <c r="K5179" s="3"/>
      <c r="L5179" s="3"/>
    </row>
    <row r="5180" spans="2:12" x14ac:dyDescent="0.2">
      <c r="B5180" s="71"/>
      <c r="C5180" s="71"/>
      <c r="D5180" s="3"/>
      <c r="E5180" s="3"/>
      <c r="F5180" s="3"/>
      <c r="G5180" s="69"/>
      <c r="H5180" s="3"/>
      <c r="I5180" s="3"/>
      <c r="J5180" s="3"/>
      <c r="K5180" s="3"/>
      <c r="L5180" s="3"/>
    </row>
    <row r="5181" spans="2:12" x14ac:dyDescent="0.2">
      <c r="B5181" s="71"/>
      <c r="C5181" s="71"/>
      <c r="D5181" s="3"/>
      <c r="E5181" s="3"/>
      <c r="F5181" s="3"/>
      <c r="G5181" s="69"/>
      <c r="H5181" s="3"/>
      <c r="I5181" s="3"/>
      <c r="J5181" s="3"/>
      <c r="K5181" s="3"/>
      <c r="L5181" s="3"/>
    </row>
    <row r="5182" spans="2:12" x14ac:dyDescent="0.2">
      <c r="B5182" s="71"/>
      <c r="C5182" s="71"/>
      <c r="D5182" s="3"/>
      <c r="E5182" s="3"/>
      <c r="F5182" s="3"/>
      <c r="G5182" s="69"/>
      <c r="H5182" s="3"/>
      <c r="I5182" s="3"/>
      <c r="J5182" s="3"/>
      <c r="K5182" s="3"/>
      <c r="L5182" s="3"/>
    </row>
    <row r="5183" spans="2:12" x14ac:dyDescent="0.2">
      <c r="B5183" s="71"/>
      <c r="C5183" s="71"/>
      <c r="D5183" s="3"/>
      <c r="E5183" s="3"/>
      <c r="F5183" s="3"/>
      <c r="G5183" s="69"/>
      <c r="H5183" s="3"/>
      <c r="I5183" s="3"/>
      <c r="J5183" s="3"/>
      <c r="K5183" s="3"/>
      <c r="L5183" s="3"/>
    </row>
    <row r="5184" spans="2:12" x14ac:dyDescent="0.2">
      <c r="B5184" s="71"/>
      <c r="C5184" s="71"/>
      <c r="D5184" s="3"/>
      <c r="E5184" s="3"/>
      <c r="F5184" s="3"/>
      <c r="G5184" s="69"/>
      <c r="H5184" s="3"/>
      <c r="I5184" s="3"/>
      <c r="J5184" s="3"/>
      <c r="K5184" s="3"/>
      <c r="L5184" s="3"/>
    </row>
    <row r="5185" spans="2:12" x14ac:dyDescent="0.2">
      <c r="B5185" s="71"/>
      <c r="C5185" s="71"/>
      <c r="D5185" s="3"/>
      <c r="E5185" s="3"/>
      <c r="F5185" s="3"/>
      <c r="G5185" s="69"/>
      <c r="H5185" s="3"/>
      <c r="I5185" s="3"/>
      <c r="J5185" s="3"/>
      <c r="K5185" s="3"/>
      <c r="L5185" s="3"/>
    </row>
    <row r="5186" spans="2:12" x14ac:dyDescent="0.2">
      <c r="B5186" s="71"/>
      <c r="C5186" s="71"/>
      <c r="D5186" s="3"/>
      <c r="E5186" s="3"/>
      <c r="F5186" s="3"/>
      <c r="G5186" s="69"/>
      <c r="H5186" s="3"/>
      <c r="I5186" s="3"/>
      <c r="J5186" s="3"/>
      <c r="K5186" s="3"/>
      <c r="L5186" s="3"/>
    </row>
    <row r="5187" spans="2:12" x14ac:dyDescent="0.2">
      <c r="B5187" s="71"/>
      <c r="C5187" s="71"/>
      <c r="D5187" s="3"/>
      <c r="E5187" s="3"/>
      <c r="F5187" s="3"/>
      <c r="G5187" s="69"/>
      <c r="H5187" s="3"/>
      <c r="I5187" s="3"/>
      <c r="J5187" s="3"/>
      <c r="K5187" s="3"/>
      <c r="L5187" s="3"/>
    </row>
    <row r="5188" spans="2:12" x14ac:dyDescent="0.2">
      <c r="B5188" s="71"/>
      <c r="C5188" s="71"/>
      <c r="D5188" s="3"/>
      <c r="E5188" s="3"/>
      <c r="F5188" s="3"/>
      <c r="G5188" s="69"/>
      <c r="H5188" s="3"/>
      <c r="I5188" s="3"/>
      <c r="J5188" s="3"/>
      <c r="K5188" s="3"/>
      <c r="L5188" s="3"/>
    </row>
    <row r="5189" spans="2:12" x14ac:dyDescent="0.2">
      <c r="B5189" s="71"/>
      <c r="C5189" s="71"/>
      <c r="D5189" s="3"/>
      <c r="E5189" s="3"/>
      <c r="F5189" s="3"/>
      <c r="G5189" s="69"/>
      <c r="H5189" s="3"/>
      <c r="I5189" s="3"/>
      <c r="J5189" s="3"/>
      <c r="K5189" s="3"/>
      <c r="L5189" s="3"/>
    </row>
    <row r="5190" spans="2:12" x14ac:dyDescent="0.2">
      <c r="B5190" s="71"/>
      <c r="C5190" s="71"/>
      <c r="D5190" s="3"/>
      <c r="E5190" s="3"/>
      <c r="F5190" s="3"/>
      <c r="G5190" s="69"/>
      <c r="H5190" s="3"/>
      <c r="I5190" s="3"/>
      <c r="J5190" s="3"/>
      <c r="K5190" s="3"/>
      <c r="L5190" s="3"/>
    </row>
    <row r="5191" spans="2:12" x14ac:dyDescent="0.2">
      <c r="B5191" s="71"/>
      <c r="C5191" s="71"/>
      <c r="D5191" s="3"/>
      <c r="E5191" s="3"/>
      <c r="F5191" s="3"/>
      <c r="G5191" s="69"/>
      <c r="H5191" s="3"/>
      <c r="I5191" s="3"/>
      <c r="J5191" s="3"/>
      <c r="K5191" s="3"/>
      <c r="L5191" s="3"/>
    </row>
    <row r="5192" spans="2:12" x14ac:dyDescent="0.2">
      <c r="B5192" s="71"/>
      <c r="C5192" s="71"/>
      <c r="D5192" s="3"/>
      <c r="E5192" s="3"/>
      <c r="F5192" s="3"/>
      <c r="G5192" s="69"/>
      <c r="H5192" s="3"/>
      <c r="I5192" s="3"/>
      <c r="J5192" s="3"/>
      <c r="K5192" s="3"/>
      <c r="L5192" s="3"/>
    </row>
    <row r="5193" spans="2:12" x14ac:dyDescent="0.2">
      <c r="B5193" s="71"/>
      <c r="C5193" s="71"/>
      <c r="D5193" s="3"/>
      <c r="E5193" s="3"/>
      <c r="F5193" s="3"/>
      <c r="G5193" s="69"/>
      <c r="H5193" s="3"/>
      <c r="I5193" s="3"/>
      <c r="J5193" s="3"/>
      <c r="K5193" s="3"/>
      <c r="L5193" s="3"/>
    </row>
    <row r="5194" spans="2:12" x14ac:dyDescent="0.2">
      <c r="B5194" s="71"/>
      <c r="C5194" s="71"/>
      <c r="D5194" s="3"/>
      <c r="E5194" s="3"/>
      <c r="F5194" s="3"/>
      <c r="G5194" s="69"/>
      <c r="H5194" s="3"/>
      <c r="I5194" s="3"/>
      <c r="J5194" s="3"/>
      <c r="K5194" s="3"/>
      <c r="L5194" s="3"/>
    </row>
    <row r="5195" spans="2:12" x14ac:dyDescent="0.2">
      <c r="B5195" s="71"/>
      <c r="C5195" s="71"/>
      <c r="D5195" s="3"/>
      <c r="E5195" s="3"/>
      <c r="F5195" s="3"/>
      <c r="G5195" s="69"/>
      <c r="H5195" s="3"/>
      <c r="I5195" s="3"/>
      <c r="J5195" s="3"/>
      <c r="K5195" s="3"/>
      <c r="L5195" s="3"/>
    </row>
    <row r="5196" spans="2:12" x14ac:dyDescent="0.2">
      <c r="B5196" s="71"/>
      <c r="C5196" s="71"/>
      <c r="D5196" s="3"/>
      <c r="E5196" s="3"/>
      <c r="F5196" s="3"/>
      <c r="G5196" s="69"/>
      <c r="H5196" s="3"/>
      <c r="I5196" s="3"/>
      <c r="J5196" s="3"/>
      <c r="K5196" s="3"/>
      <c r="L5196" s="3"/>
    </row>
    <row r="5197" spans="2:12" x14ac:dyDescent="0.2">
      <c r="B5197" s="71"/>
      <c r="C5197" s="71"/>
      <c r="D5197" s="3"/>
      <c r="E5197" s="3"/>
      <c r="F5197" s="3"/>
      <c r="G5197" s="69"/>
      <c r="H5197" s="3"/>
      <c r="I5197" s="3"/>
      <c r="J5197" s="3"/>
      <c r="K5197" s="3"/>
      <c r="L5197" s="3"/>
    </row>
    <row r="5198" spans="2:12" x14ac:dyDescent="0.2">
      <c r="B5198" s="71"/>
      <c r="C5198" s="71"/>
      <c r="D5198" s="3"/>
      <c r="E5198" s="3"/>
      <c r="F5198" s="3"/>
      <c r="G5198" s="69"/>
      <c r="H5198" s="3"/>
      <c r="I5198" s="3"/>
      <c r="J5198" s="3"/>
      <c r="K5198" s="3"/>
      <c r="L5198" s="3"/>
    </row>
    <row r="5199" spans="2:12" x14ac:dyDescent="0.2">
      <c r="B5199" s="71"/>
      <c r="C5199" s="71"/>
      <c r="D5199" s="3"/>
      <c r="E5199" s="3"/>
      <c r="F5199" s="3"/>
      <c r="G5199" s="69"/>
      <c r="H5199" s="3"/>
      <c r="I5199" s="3"/>
      <c r="J5199" s="3"/>
      <c r="K5199" s="3"/>
      <c r="L5199" s="3"/>
    </row>
    <row r="5200" spans="2:12" x14ac:dyDescent="0.2">
      <c r="B5200" s="71"/>
      <c r="C5200" s="71"/>
      <c r="D5200" s="3"/>
      <c r="E5200" s="3"/>
      <c r="F5200" s="3"/>
      <c r="G5200" s="69"/>
      <c r="H5200" s="3"/>
      <c r="I5200" s="3"/>
      <c r="J5200" s="3"/>
      <c r="K5200" s="3"/>
      <c r="L5200" s="3"/>
    </row>
    <row r="5201" spans="2:12" x14ac:dyDescent="0.2">
      <c r="B5201" s="71"/>
      <c r="C5201" s="71"/>
      <c r="D5201" s="3"/>
      <c r="E5201" s="3"/>
      <c r="F5201" s="3"/>
      <c r="G5201" s="69"/>
      <c r="H5201" s="3"/>
      <c r="I5201" s="3"/>
      <c r="J5201" s="3"/>
      <c r="K5201" s="3"/>
      <c r="L5201" s="3"/>
    </row>
    <row r="5202" spans="2:12" x14ac:dyDescent="0.2">
      <c r="B5202" s="71"/>
      <c r="C5202" s="71"/>
      <c r="D5202" s="3"/>
      <c r="E5202" s="3"/>
      <c r="F5202" s="3"/>
      <c r="G5202" s="69"/>
      <c r="H5202" s="3"/>
      <c r="I5202" s="3"/>
      <c r="J5202" s="3"/>
      <c r="K5202" s="3"/>
      <c r="L5202" s="3"/>
    </row>
    <row r="5203" spans="2:12" x14ac:dyDescent="0.2">
      <c r="B5203" s="71"/>
      <c r="C5203" s="71"/>
      <c r="D5203" s="3"/>
      <c r="E5203" s="3"/>
      <c r="F5203" s="3"/>
      <c r="G5203" s="69"/>
      <c r="H5203" s="3"/>
      <c r="I5203" s="3"/>
      <c r="J5203" s="3"/>
      <c r="K5203" s="3"/>
      <c r="L5203" s="3"/>
    </row>
    <row r="5204" spans="2:12" x14ac:dyDescent="0.2">
      <c r="B5204" s="71"/>
      <c r="C5204" s="71"/>
      <c r="D5204" s="3"/>
      <c r="E5204" s="3"/>
      <c r="F5204" s="3"/>
      <c r="G5204" s="69"/>
      <c r="H5204" s="3"/>
      <c r="I5204" s="3"/>
      <c r="J5204" s="3"/>
      <c r="K5204" s="3"/>
      <c r="L5204" s="3"/>
    </row>
    <row r="5205" spans="2:12" x14ac:dyDescent="0.2">
      <c r="B5205" s="71"/>
      <c r="C5205" s="71"/>
      <c r="D5205" s="3"/>
      <c r="E5205" s="3"/>
      <c r="F5205" s="3"/>
      <c r="G5205" s="69"/>
      <c r="H5205" s="3"/>
      <c r="I5205" s="3"/>
      <c r="J5205" s="3"/>
      <c r="K5205" s="3"/>
      <c r="L5205" s="3"/>
    </row>
    <row r="5206" spans="2:12" x14ac:dyDescent="0.2">
      <c r="B5206" s="71"/>
      <c r="C5206" s="71"/>
      <c r="D5206" s="3"/>
      <c r="E5206" s="3"/>
      <c r="F5206" s="3"/>
      <c r="G5206" s="69"/>
      <c r="H5206" s="3"/>
      <c r="I5206" s="3"/>
      <c r="J5206" s="3"/>
      <c r="K5206" s="3"/>
      <c r="L5206" s="3"/>
    </row>
    <row r="5207" spans="2:12" x14ac:dyDescent="0.2">
      <c r="B5207" s="71"/>
      <c r="C5207" s="71"/>
      <c r="D5207" s="3"/>
      <c r="E5207" s="3"/>
      <c r="F5207" s="3"/>
      <c r="G5207" s="69"/>
      <c r="H5207" s="3"/>
      <c r="I5207" s="3"/>
      <c r="J5207" s="3"/>
      <c r="K5207" s="3"/>
      <c r="L5207" s="3"/>
    </row>
    <row r="5208" spans="2:12" x14ac:dyDescent="0.2">
      <c r="B5208" s="71"/>
      <c r="C5208" s="71"/>
      <c r="D5208" s="3"/>
      <c r="E5208" s="3"/>
      <c r="F5208" s="3"/>
      <c r="G5208" s="69"/>
      <c r="H5208" s="3"/>
      <c r="I5208" s="3"/>
      <c r="J5208" s="3"/>
      <c r="K5208" s="3"/>
      <c r="L5208" s="3"/>
    </row>
    <row r="5209" spans="2:12" x14ac:dyDescent="0.2">
      <c r="B5209" s="71"/>
      <c r="C5209" s="71"/>
      <c r="D5209" s="3"/>
      <c r="E5209" s="3"/>
      <c r="F5209" s="3"/>
      <c r="G5209" s="69"/>
      <c r="H5209" s="3"/>
      <c r="I5209" s="3"/>
      <c r="J5209" s="3"/>
      <c r="K5209" s="3"/>
      <c r="L5209" s="3"/>
    </row>
    <row r="5210" spans="2:12" x14ac:dyDescent="0.2">
      <c r="B5210" s="71"/>
      <c r="C5210" s="71"/>
      <c r="D5210" s="3"/>
      <c r="E5210" s="3"/>
      <c r="F5210" s="3"/>
      <c r="G5210" s="69"/>
      <c r="H5210" s="3"/>
      <c r="I5210" s="3"/>
      <c r="J5210" s="3"/>
      <c r="K5210" s="3"/>
      <c r="L5210" s="3"/>
    </row>
    <row r="5211" spans="2:12" x14ac:dyDescent="0.2">
      <c r="B5211" s="71"/>
      <c r="C5211" s="71"/>
      <c r="D5211" s="3"/>
      <c r="E5211" s="3"/>
      <c r="F5211" s="3"/>
      <c r="G5211" s="69"/>
      <c r="H5211" s="3"/>
      <c r="I5211" s="3"/>
      <c r="J5211" s="3"/>
      <c r="K5211" s="3"/>
      <c r="L5211" s="3"/>
    </row>
    <row r="5212" spans="2:12" x14ac:dyDescent="0.2">
      <c r="B5212" s="71"/>
      <c r="C5212" s="71"/>
      <c r="D5212" s="3"/>
      <c r="E5212" s="3"/>
      <c r="F5212" s="3"/>
      <c r="G5212" s="69"/>
      <c r="H5212" s="3"/>
      <c r="I5212" s="3"/>
      <c r="J5212" s="3"/>
      <c r="K5212" s="3"/>
      <c r="L5212" s="3"/>
    </row>
    <row r="5213" spans="2:12" x14ac:dyDescent="0.2">
      <c r="B5213" s="71"/>
      <c r="C5213" s="71"/>
      <c r="D5213" s="3"/>
      <c r="E5213" s="3"/>
      <c r="F5213" s="3"/>
      <c r="G5213" s="69"/>
      <c r="H5213" s="3"/>
      <c r="I5213" s="3"/>
      <c r="J5213" s="3"/>
      <c r="K5213" s="3"/>
      <c r="L5213" s="3"/>
    </row>
    <row r="5214" spans="2:12" x14ac:dyDescent="0.2">
      <c r="B5214" s="71"/>
      <c r="C5214" s="71"/>
      <c r="D5214" s="3"/>
      <c r="E5214" s="3"/>
      <c r="F5214" s="3"/>
      <c r="G5214" s="69"/>
      <c r="H5214" s="3"/>
      <c r="I5214" s="3"/>
      <c r="J5214" s="3"/>
      <c r="K5214" s="3"/>
      <c r="L5214" s="3"/>
    </row>
    <row r="5215" spans="2:12" x14ac:dyDescent="0.2">
      <c r="B5215" s="71"/>
      <c r="C5215" s="71"/>
      <c r="D5215" s="3"/>
      <c r="E5215" s="3"/>
      <c r="F5215" s="3"/>
      <c r="G5215" s="69"/>
      <c r="H5215" s="3"/>
      <c r="I5215" s="3"/>
      <c r="J5215" s="3"/>
      <c r="K5215" s="3"/>
      <c r="L5215" s="3"/>
    </row>
    <row r="5216" spans="2:12" x14ac:dyDescent="0.2">
      <c r="B5216" s="71"/>
      <c r="C5216" s="71"/>
      <c r="D5216" s="3"/>
      <c r="E5216" s="3"/>
      <c r="F5216" s="3"/>
      <c r="G5216" s="69"/>
      <c r="H5216" s="3"/>
      <c r="I5216" s="3"/>
      <c r="J5216" s="3"/>
      <c r="K5216" s="3"/>
      <c r="L5216" s="3"/>
    </row>
    <row r="5217" spans="2:12" x14ac:dyDescent="0.2">
      <c r="B5217" s="71"/>
      <c r="C5217" s="71"/>
      <c r="D5217" s="3"/>
      <c r="E5217" s="3"/>
      <c r="F5217" s="3"/>
      <c r="G5217" s="69"/>
      <c r="H5217" s="3"/>
      <c r="I5217" s="3"/>
      <c r="J5217" s="3"/>
      <c r="K5217" s="3"/>
      <c r="L5217" s="3"/>
    </row>
    <row r="5218" spans="2:12" x14ac:dyDescent="0.2">
      <c r="B5218" s="71"/>
      <c r="C5218" s="71"/>
      <c r="D5218" s="3"/>
      <c r="E5218" s="3"/>
      <c r="F5218" s="3"/>
      <c r="G5218" s="69"/>
      <c r="H5218" s="3"/>
      <c r="I5218" s="3"/>
      <c r="J5218" s="3"/>
      <c r="K5218" s="3"/>
      <c r="L5218" s="3"/>
    </row>
    <row r="5219" spans="2:12" x14ac:dyDescent="0.2">
      <c r="B5219" s="71"/>
      <c r="C5219" s="71"/>
      <c r="D5219" s="3"/>
      <c r="E5219" s="3"/>
      <c r="F5219" s="3"/>
      <c r="G5219" s="69"/>
      <c r="H5219" s="3"/>
      <c r="I5219" s="3"/>
      <c r="J5219" s="3"/>
      <c r="K5219" s="3"/>
      <c r="L5219" s="3"/>
    </row>
    <row r="5220" spans="2:12" x14ac:dyDescent="0.2">
      <c r="B5220" s="71"/>
      <c r="C5220" s="71"/>
      <c r="D5220" s="3"/>
      <c r="E5220" s="3"/>
      <c r="F5220" s="3"/>
      <c r="G5220" s="69"/>
      <c r="H5220" s="3"/>
      <c r="I5220" s="3"/>
      <c r="J5220" s="3"/>
      <c r="K5220" s="3"/>
      <c r="L5220" s="3"/>
    </row>
    <row r="5221" spans="2:12" x14ac:dyDescent="0.2">
      <c r="B5221" s="71"/>
      <c r="C5221" s="71"/>
      <c r="D5221" s="3"/>
      <c r="E5221" s="3"/>
      <c r="F5221" s="3"/>
      <c r="G5221" s="69"/>
      <c r="H5221" s="3"/>
      <c r="I5221" s="3"/>
      <c r="J5221" s="3"/>
      <c r="K5221" s="3"/>
      <c r="L5221" s="3"/>
    </row>
    <row r="5222" spans="2:12" x14ac:dyDescent="0.2">
      <c r="B5222" s="71"/>
      <c r="C5222" s="71"/>
      <c r="D5222" s="3"/>
      <c r="E5222" s="3"/>
      <c r="F5222" s="3"/>
      <c r="G5222" s="69"/>
      <c r="H5222" s="3"/>
      <c r="I5222" s="3"/>
      <c r="J5222" s="3"/>
      <c r="K5222" s="3"/>
      <c r="L5222" s="3"/>
    </row>
    <row r="5223" spans="2:12" x14ac:dyDescent="0.2">
      <c r="B5223" s="71"/>
      <c r="C5223" s="71"/>
      <c r="D5223" s="3"/>
      <c r="E5223" s="3"/>
      <c r="F5223" s="3"/>
      <c r="G5223" s="69"/>
      <c r="H5223" s="3"/>
      <c r="I5223" s="3"/>
      <c r="J5223" s="3"/>
      <c r="K5223" s="3"/>
      <c r="L5223" s="3"/>
    </row>
    <row r="5224" spans="2:12" x14ac:dyDescent="0.2">
      <c r="B5224" s="71"/>
      <c r="C5224" s="71"/>
      <c r="D5224" s="3"/>
      <c r="E5224" s="3"/>
      <c r="F5224" s="3"/>
      <c r="G5224" s="69"/>
      <c r="H5224" s="3"/>
      <c r="I5224" s="3"/>
      <c r="J5224" s="3"/>
      <c r="K5224" s="3"/>
      <c r="L5224" s="3"/>
    </row>
    <row r="5225" spans="2:12" x14ac:dyDescent="0.2">
      <c r="B5225" s="71"/>
      <c r="C5225" s="71"/>
      <c r="D5225" s="3"/>
      <c r="E5225" s="3"/>
      <c r="F5225" s="3"/>
      <c r="G5225" s="69"/>
      <c r="H5225" s="3"/>
      <c r="I5225" s="3"/>
      <c r="J5225" s="3"/>
      <c r="K5225" s="3"/>
      <c r="L5225" s="3"/>
    </row>
    <row r="5226" spans="2:12" x14ac:dyDescent="0.2">
      <c r="B5226" s="71"/>
      <c r="C5226" s="71"/>
      <c r="D5226" s="3"/>
      <c r="E5226" s="3"/>
      <c r="F5226" s="3"/>
      <c r="G5226" s="69"/>
      <c r="H5226" s="3"/>
      <c r="I5226" s="3"/>
      <c r="J5226" s="3"/>
      <c r="K5226" s="3"/>
      <c r="L5226" s="3"/>
    </row>
    <row r="5227" spans="2:12" x14ac:dyDescent="0.2">
      <c r="B5227" s="71"/>
      <c r="C5227" s="71"/>
      <c r="D5227" s="3"/>
      <c r="E5227" s="3"/>
      <c r="F5227" s="3"/>
      <c r="G5227" s="69"/>
      <c r="H5227" s="3"/>
      <c r="I5227" s="3"/>
      <c r="J5227" s="3"/>
      <c r="K5227" s="3"/>
      <c r="L5227" s="3"/>
    </row>
    <row r="5228" spans="2:12" x14ac:dyDescent="0.2">
      <c r="B5228" s="71"/>
      <c r="C5228" s="71"/>
      <c r="D5228" s="3"/>
      <c r="E5228" s="3"/>
      <c r="F5228" s="3"/>
      <c r="G5228" s="69"/>
      <c r="H5228" s="3"/>
      <c r="I5228" s="3"/>
      <c r="J5228" s="3"/>
      <c r="K5228" s="3"/>
      <c r="L5228" s="3"/>
    </row>
    <row r="5229" spans="2:12" x14ac:dyDescent="0.2">
      <c r="B5229" s="71"/>
      <c r="C5229" s="71"/>
      <c r="D5229" s="3"/>
      <c r="E5229" s="3"/>
      <c r="F5229" s="3"/>
      <c r="G5229" s="69"/>
      <c r="H5229" s="3"/>
      <c r="I5229" s="3"/>
      <c r="J5229" s="3"/>
      <c r="K5229" s="3"/>
      <c r="L5229" s="3"/>
    </row>
    <row r="5230" spans="2:12" x14ac:dyDescent="0.2">
      <c r="B5230" s="71"/>
      <c r="C5230" s="71"/>
      <c r="D5230" s="3"/>
      <c r="E5230" s="3"/>
      <c r="F5230" s="3"/>
      <c r="G5230" s="69"/>
      <c r="H5230" s="3"/>
      <c r="I5230" s="3"/>
      <c r="J5230" s="3"/>
      <c r="K5230" s="3"/>
      <c r="L5230" s="3"/>
    </row>
    <row r="5231" spans="2:12" x14ac:dyDescent="0.2">
      <c r="B5231" s="71"/>
      <c r="C5231" s="71"/>
      <c r="D5231" s="3"/>
      <c r="E5231" s="3"/>
      <c r="F5231" s="3"/>
      <c r="G5231" s="69"/>
      <c r="H5231" s="3"/>
      <c r="I5231" s="3"/>
      <c r="J5231" s="3"/>
      <c r="K5231" s="3"/>
      <c r="L5231" s="3"/>
    </row>
    <row r="5232" spans="2:12" x14ac:dyDescent="0.2">
      <c r="B5232" s="71"/>
      <c r="C5232" s="71"/>
      <c r="D5232" s="3"/>
      <c r="E5232" s="3"/>
      <c r="F5232" s="3"/>
      <c r="G5232" s="69"/>
      <c r="H5232" s="3"/>
      <c r="I5232" s="3"/>
      <c r="J5232" s="3"/>
      <c r="K5232" s="3"/>
      <c r="L5232" s="3"/>
    </row>
    <row r="5233" spans="2:12" x14ac:dyDescent="0.2">
      <c r="B5233" s="71"/>
      <c r="C5233" s="71"/>
      <c r="D5233" s="3"/>
      <c r="E5233" s="3"/>
      <c r="F5233" s="3"/>
      <c r="G5233" s="69"/>
      <c r="H5233" s="3"/>
      <c r="I5233" s="3"/>
      <c r="J5233" s="3"/>
      <c r="K5233" s="3"/>
      <c r="L5233" s="3"/>
    </row>
    <row r="5234" spans="2:12" x14ac:dyDescent="0.2">
      <c r="B5234" s="71"/>
      <c r="C5234" s="71"/>
      <c r="D5234" s="3"/>
      <c r="E5234" s="3"/>
      <c r="F5234" s="3"/>
      <c r="G5234" s="69"/>
      <c r="H5234" s="3"/>
      <c r="I5234" s="3"/>
      <c r="J5234" s="3"/>
      <c r="K5234" s="3"/>
      <c r="L5234" s="3"/>
    </row>
    <row r="5235" spans="2:12" x14ac:dyDescent="0.2">
      <c r="B5235" s="71"/>
      <c r="C5235" s="71"/>
      <c r="D5235" s="3"/>
      <c r="E5235" s="3"/>
      <c r="F5235" s="3"/>
      <c r="G5235" s="69"/>
      <c r="H5235" s="3"/>
      <c r="I5235" s="3"/>
      <c r="J5235" s="3"/>
      <c r="K5235" s="3"/>
      <c r="L5235" s="3"/>
    </row>
    <row r="5236" spans="2:12" x14ac:dyDescent="0.2">
      <c r="B5236" s="71"/>
      <c r="C5236" s="71"/>
      <c r="D5236" s="3"/>
      <c r="E5236" s="3"/>
      <c r="F5236" s="3"/>
      <c r="G5236" s="69"/>
      <c r="H5236" s="3"/>
      <c r="I5236" s="3"/>
      <c r="J5236" s="3"/>
      <c r="K5236" s="3"/>
      <c r="L5236" s="3"/>
    </row>
    <row r="5237" spans="2:12" x14ac:dyDescent="0.2">
      <c r="B5237" s="71"/>
      <c r="C5237" s="71"/>
      <c r="D5237" s="3"/>
      <c r="E5237" s="3"/>
      <c r="F5237" s="3"/>
      <c r="G5237" s="69"/>
      <c r="H5237" s="3"/>
      <c r="I5237" s="3"/>
      <c r="J5237" s="3"/>
      <c r="K5237" s="3"/>
      <c r="L5237" s="3"/>
    </row>
    <row r="5238" spans="2:12" x14ac:dyDescent="0.2">
      <c r="B5238" s="71"/>
      <c r="C5238" s="71"/>
      <c r="D5238" s="3"/>
      <c r="E5238" s="3"/>
      <c r="F5238" s="3"/>
      <c r="G5238" s="69"/>
      <c r="H5238" s="3"/>
      <c r="I5238" s="3"/>
      <c r="J5238" s="3"/>
      <c r="K5238" s="3"/>
      <c r="L5238" s="3"/>
    </row>
    <row r="5239" spans="2:12" x14ac:dyDescent="0.2">
      <c r="B5239" s="71"/>
      <c r="C5239" s="71"/>
      <c r="D5239" s="3"/>
      <c r="E5239" s="3"/>
      <c r="F5239" s="3"/>
      <c r="G5239" s="69"/>
      <c r="H5239" s="3"/>
      <c r="I5239" s="3"/>
      <c r="J5239" s="3"/>
      <c r="K5239" s="3"/>
      <c r="L5239" s="3"/>
    </row>
    <row r="5240" spans="2:12" x14ac:dyDescent="0.2">
      <c r="B5240" s="71"/>
      <c r="C5240" s="71"/>
      <c r="D5240" s="3"/>
      <c r="E5240" s="3"/>
      <c r="F5240" s="3"/>
      <c r="G5240" s="69"/>
      <c r="H5240" s="3"/>
      <c r="I5240" s="3"/>
      <c r="J5240" s="3"/>
      <c r="K5240" s="3"/>
      <c r="L5240" s="3"/>
    </row>
    <row r="5241" spans="2:12" x14ac:dyDescent="0.2">
      <c r="B5241" s="71"/>
      <c r="C5241" s="71"/>
      <c r="D5241" s="3"/>
      <c r="E5241" s="3"/>
      <c r="F5241" s="3"/>
      <c r="G5241" s="69"/>
      <c r="H5241" s="3"/>
      <c r="I5241" s="3"/>
      <c r="J5241" s="3"/>
      <c r="K5241" s="3"/>
      <c r="L5241" s="3"/>
    </row>
    <row r="5242" spans="2:12" x14ac:dyDescent="0.2">
      <c r="B5242" s="71"/>
      <c r="C5242" s="71"/>
      <c r="D5242" s="3"/>
      <c r="E5242" s="3"/>
      <c r="F5242" s="3"/>
      <c r="G5242" s="69"/>
      <c r="H5242" s="3"/>
      <c r="I5242" s="3"/>
      <c r="J5242" s="3"/>
      <c r="K5242" s="3"/>
      <c r="L5242" s="3"/>
    </row>
    <row r="5243" spans="2:12" x14ac:dyDescent="0.2">
      <c r="B5243" s="71"/>
      <c r="C5243" s="71"/>
      <c r="D5243" s="3"/>
      <c r="E5243" s="3"/>
      <c r="F5243" s="3"/>
      <c r="G5243" s="69"/>
      <c r="H5243" s="3"/>
      <c r="I5243" s="3"/>
      <c r="J5243" s="3"/>
      <c r="K5243" s="3"/>
      <c r="L5243" s="3"/>
    </row>
    <row r="5244" spans="2:12" x14ac:dyDescent="0.2">
      <c r="B5244" s="71"/>
      <c r="C5244" s="71"/>
      <c r="D5244" s="3"/>
      <c r="E5244" s="3"/>
      <c r="F5244" s="3"/>
      <c r="G5244" s="69"/>
      <c r="H5244" s="3"/>
      <c r="I5244" s="3"/>
      <c r="J5244" s="3"/>
      <c r="K5244" s="3"/>
      <c r="L5244" s="3"/>
    </row>
    <row r="5245" spans="2:12" x14ac:dyDescent="0.2">
      <c r="B5245" s="71"/>
      <c r="C5245" s="71"/>
      <c r="D5245" s="3"/>
      <c r="E5245" s="3"/>
      <c r="F5245" s="3"/>
      <c r="G5245" s="69"/>
      <c r="H5245" s="3"/>
      <c r="I5245" s="3"/>
      <c r="J5245" s="3"/>
      <c r="K5245" s="3"/>
      <c r="L5245" s="3"/>
    </row>
    <row r="5246" spans="2:12" x14ac:dyDescent="0.2">
      <c r="B5246" s="71"/>
      <c r="C5246" s="71"/>
      <c r="D5246" s="3"/>
      <c r="E5246" s="3"/>
      <c r="F5246" s="3"/>
      <c r="G5246" s="69"/>
      <c r="H5246" s="3"/>
      <c r="I5246" s="3"/>
      <c r="J5246" s="3"/>
      <c r="K5246" s="3"/>
      <c r="L5246" s="3"/>
    </row>
    <row r="5247" spans="2:12" x14ac:dyDescent="0.2">
      <c r="B5247" s="71"/>
      <c r="C5247" s="71"/>
      <c r="D5247" s="3"/>
      <c r="E5247" s="3"/>
      <c r="F5247" s="3"/>
      <c r="G5247" s="69"/>
      <c r="H5247" s="3"/>
      <c r="I5247" s="3"/>
      <c r="J5247" s="3"/>
      <c r="K5247" s="3"/>
      <c r="L5247" s="3"/>
    </row>
    <row r="5248" spans="2:12" x14ac:dyDescent="0.2">
      <c r="B5248" s="71"/>
      <c r="C5248" s="71"/>
      <c r="D5248" s="3"/>
      <c r="E5248" s="3"/>
      <c r="F5248" s="3"/>
      <c r="G5248" s="69"/>
      <c r="H5248" s="3"/>
      <c r="I5248" s="3"/>
      <c r="J5248" s="3"/>
      <c r="K5248" s="3"/>
      <c r="L5248" s="3"/>
    </row>
    <row r="5249" spans="2:12" x14ac:dyDescent="0.2">
      <c r="B5249" s="71"/>
      <c r="C5249" s="71"/>
      <c r="D5249" s="3"/>
      <c r="E5249" s="3"/>
      <c r="F5249" s="3"/>
      <c r="G5249" s="69"/>
      <c r="H5249" s="3"/>
      <c r="I5249" s="3"/>
      <c r="J5249" s="3"/>
      <c r="K5249" s="3"/>
      <c r="L5249" s="3"/>
    </row>
    <row r="5250" spans="2:12" x14ac:dyDescent="0.2">
      <c r="B5250" s="71"/>
      <c r="C5250" s="71"/>
      <c r="D5250" s="3"/>
      <c r="E5250" s="3"/>
      <c r="F5250" s="3"/>
      <c r="G5250" s="69"/>
      <c r="H5250" s="3"/>
      <c r="I5250" s="3"/>
      <c r="J5250" s="3"/>
      <c r="K5250" s="3"/>
      <c r="L5250" s="3"/>
    </row>
    <row r="5251" spans="2:12" x14ac:dyDescent="0.2">
      <c r="B5251" s="71"/>
      <c r="C5251" s="71"/>
      <c r="D5251" s="3"/>
      <c r="E5251" s="3"/>
      <c r="F5251" s="3"/>
      <c r="G5251" s="69"/>
      <c r="H5251" s="3"/>
      <c r="I5251" s="3"/>
      <c r="J5251" s="3"/>
      <c r="K5251" s="3"/>
      <c r="L5251" s="3"/>
    </row>
    <row r="5252" spans="2:12" x14ac:dyDescent="0.2">
      <c r="B5252" s="71"/>
      <c r="C5252" s="71"/>
      <c r="D5252" s="3"/>
      <c r="E5252" s="3"/>
      <c r="F5252" s="3"/>
      <c r="G5252" s="69"/>
      <c r="H5252" s="3"/>
      <c r="I5252" s="3"/>
      <c r="J5252" s="3"/>
      <c r="K5252" s="3"/>
      <c r="L5252" s="3"/>
    </row>
    <row r="5253" spans="2:12" x14ac:dyDescent="0.2">
      <c r="B5253" s="71"/>
      <c r="C5253" s="71"/>
      <c r="D5253" s="3"/>
      <c r="E5253" s="3"/>
      <c r="F5253" s="3"/>
      <c r="G5253" s="69"/>
      <c r="H5253" s="3"/>
      <c r="I5253" s="3"/>
      <c r="J5253" s="3"/>
      <c r="K5253" s="3"/>
      <c r="L5253" s="3"/>
    </row>
    <row r="5254" spans="2:12" x14ac:dyDescent="0.2">
      <c r="B5254" s="71"/>
      <c r="C5254" s="71"/>
      <c r="D5254" s="3"/>
      <c r="E5254" s="3"/>
      <c r="F5254" s="3"/>
      <c r="G5254" s="69"/>
      <c r="H5254" s="3"/>
      <c r="I5254" s="3"/>
      <c r="J5254" s="3"/>
      <c r="K5254" s="3"/>
      <c r="L5254" s="3"/>
    </row>
    <row r="5255" spans="2:12" x14ac:dyDescent="0.2">
      <c r="B5255" s="71"/>
      <c r="C5255" s="71"/>
      <c r="D5255" s="3"/>
      <c r="E5255" s="3"/>
      <c r="F5255" s="3"/>
      <c r="G5255" s="69"/>
      <c r="H5255" s="3"/>
      <c r="I5255" s="3"/>
      <c r="J5255" s="3"/>
      <c r="K5255" s="3"/>
      <c r="L5255" s="3"/>
    </row>
    <row r="5256" spans="2:12" x14ac:dyDescent="0.2">
      <c r="B5256" s="71"/>
      <c r="C5256" s="71"/>
      <c r="D5256" s="3"/>
      <c r="E5256" s="3"/>
      <c r="F5256" s="3"/>
      <c r="G5256" s="69"/>
      <c r="H5256" s="3"/>
      <c r="I5256" s="3"/>
      <c r="J5256" s="3"/>
      <c r="K5256" s="3"/>
      <c r="L5256" s="3"/>
    </row>
    <row r="5257" spans="2:12" x14ac:dyDescent="0.2">
      <c r="B5257" s="71"/>
      <c r="C5257" s="71"/>
      <c r="D5257" s="3"/>
      <c r="E5257" s="3"/>
      <c r="F5257" s="3"/>
      <c r="G5257" s="69"/>
      <c r="H5257" s="3"/>
      <c r="I5257" s="3"/>
      <c r="J5257" s="3"/>
      <c r="K5257" s="3"/>
      <c r="L5257" s="3"/>
    </row>
    <row r="5258" spans="2:12" x14ac:dyDescent="0.2">
      <c r="B5258" s="71"/>
      <c r="C5258" s="71"/>
      <c r="D5258" s="3"/>
      <c r="E5258" s="3"/>
      <c r="F5258" s="3"/>
      <c r="G5258" s="69"/>
      <c r="H5258" s="3"/>
      <c r="I5258" s="3"/>
      <c r="J5258" s="3"/>
      <c r="K5258" s="3"/>
      <c r="L5258" s="3"/>
    </row>
    <row r="5259" spans="2:12" x14ac:dyDescent="0.2">
      <c r="B5259" s="71"/>
      <c r="C5259" s="71"/>
      <c r="D5259" s="3"/>
      <c r="E5259" s="3"/>
      <c r="F5259" s="3"/>
      <c r="G5259" s="69"/>
      <c r="H5259" s="3"/>
      <c r="I5259" s="3"/>
      <c r="J5259" s="3"/>
      <c r="K5259" s="3"/>
      <c r="L5259" s="3"/>
    </row>
    <row r="5260" spans="2:12" x14ac:dyDescent="0.2">
      <c r="B5260" s="71"/>
      <c r="C5260" s="71"/>
      <c r="D5260" s="3"/>
      <c r="E5260" s="3"/>
      <c r="F5260" s="3"/>
      <c r="G5260" s="69"/>
      <c r="H5260" s="3"/>
      <c r="I5260" s="3"/>
      <c r="J5260" s="3"/>
      <c r="K5260" s="3"/>
      <c r="L5260" s="3"/>
    </row>
    <row r="5261" spans="2:12" x14ac:dyDescent="0.2">
      <c r="B5261" s="71"/>
      <c r="C5261" s="71"/>
      <c r="D5261" s="3"/>
      <c r="E5261" s="3"/>
      <c r="F5261" s="3"/>
      <c r="G5261" s="69"/>
      <c r="H5261" s="3"/>
      <c r="I5261" s="3"/>
      <c r="J5261" s="3"/>
      <c r="K5261" s="3"/>
      <c r="L5261" s="3"/>
    </row>
    <row r="5262" spans="2:12" x14ac:dyDescent="0.2">
      <c r="B5262" s="71"/>
      <c r="C5262" s="71"/>
      <c r="D5262" s="3"/>
      <c r="E5262" s="3"/>
      <c r="F5262" s="3"/>
      <c r="G5262" s="69"/>
      <c r="H5262" s="3"/>
      <c r="I5262" s="3"/>
      <c r="J5262" s="3"/>
      <c r="K5262" s="3"/>
      <c r="L5262" s="3"/>
    </row>
    <row r="5263" spans="2:12" x14ac:dyDescent="0.2">
      <c r="B5263" s="71"/>
      <c r="C5263" s="71"/>
      <c r="D5263" s="3"/>
      <c r="E5263" s="3"/>
      <c r="F5263" s="3"/>
      <c r="G5263" s="69"/>
      <c r="H5263" s="3"/>
      <c r="I5263" s="3"/>
      <c r="J5263" s="3"/>
      <c r="K5263" s="3"/>
      <c r="L5263" s="3"/>
    </row>
    <row r="5264" spans="2:12" x14ac:dyDescent="0.2">
      <c r="B5264" s="71"/>
      <c r="C5264" s="71"/>
      <c r="D5264" s="3"/>
      <c r="E5264" s="3"/>
      <c r="F5264" s="3"/>
      <c r="G5264" s="69"/>
      <c r="H5264" s="3"/>
      <c r="I5264" s="3"/>
      <c r="J5264" s="3"/>
      <c r="K5264" s="3"/>
      <c r="L5264" s="3"/>
    </row>
    <row r="5265" spans="2:12" x14ac:dyDescent="0.2">
      <c r="B5265" s="71"/>
      <c r="C5265" s="71"/>
      <c r="D5265" s="3"/>
      <c r="E5265" s="3"/>
      <c r="F5265" s="3"/>
      <c r="G5265" s="69"/>
      <c r="H5265" s="3"/>
      <c r="I5265" s="3"/>
      <c r="J5265" s="3"/>
      <c r="K5265" s="3"/>
      <c r="L5265" s="3"/>
    </row>
    <row r="5266" spans="2:12" x14ac:dyDescent="0.2">
      <c r="B5266" s="71"/>
      <c r="C5266" s="71"/>
      <c r="D5266" s="3"/>
      <c r="E5266" s="3"/>
      <c r="F5266" s="3"/>
      <c r="G5266" s="69"/>
      <c r="H5266" s="3"/>
      <c r="I5266" s="3"/>
      <c r="J5266" s="3"/>
      <c r="K5266" s="3"/>
      <c r="L5266" s="3"/>
    </row>
    <row r="5267" spans="2:12" x14ac:dyDescent="0.2">
      <c r="B5267" s="71"/>
      <c r="C5267" s="71"/>
      <c r="D5267" s="3"/>
      <c r="E5267" s="3"/>
      <c r="F5267" s="3"/>
      <c r="G5267" s="69"/>
      <c r="H5267" s="3"/>
      <c r="I5267" s="3"/>
      <c r="J5267" s="3"/>
      <c r="K5267" s="3"/>
      <c r="L5267" s="3"/>
    </row>
    <row r="5268" spans="2:12" x14ac:dyDescent="0.2">
      <c r="B5268" s="71"/>
      <c r="C5268" s="71"/>
      <c r="D5268" s="3"/>
      <c r="E5268" s="3"/>
      <c r="F5268" s="3"/>
      <c r="G5268" s="69"/>
      <c r="H5268" s="3"/>
      <c r="I5268" s="3"/>
      <c r="J5268" s="3"/>
      <c r="K5268" s="3"/>
      <c r="L5268" s="3"/>
    </row>
    <row r="5269" spans="2:12" x14ac:dyDescent="0.2">
      <c r="B5269" s="71"/>
      <c r="C5269" s="71"/>
      <c r="D5269" s="3"/>
      <c r="E5269" s="3"/>
      <c r="F5269" s="3"/>
      <c r="G5269" s="69"/>
      <c r="H5269" s="3"/>
      <c r="I5269" s="3"/>
      <c r="J5269" s="3"/>
      <c r="K5269" s="3"/>
      <c r="L5269" s="3"/>
    </row>
    <row r="5270" spans="2:12" x14ac:dyDescent="0.2">
      <c r="B5270" s="71"/>
      <c r="C5270" s="71"/>
      <c r="D5270" s="3"/>
      <c r="E5270" s="3"/>
      <c r="F5270" s="3"/>
      <c r="G5270" s="69"/>
      <c r="H5270" s="3"/>
      <c r="I5270" s="3"/>
      <c r="J5270" s="3"/>
      <c r="K5270" s="3"/>
      <c r="L5270" s="3"/>
    </row>
    <row r="5271" spans="2:12" x14ac:dyDescent="0.2">
      <c r="B5271" s="71"/>
      <c r="C5271" s="71"/>
      <c r="D5271" s="3"/>
      <c r="E5271" s="3"/>
      <c r="F5271" s="3"/>
      <c r="G5271" s="69"/>
      <c r="H5271" s="3"/>
      <c r="I5271" s="3"/>
      <c r="J5271" s="3"/>
      <c r="K5271" s="3"/>
      <c r="L5271" s="3"/>
    </row>
    <row r="5272" spans="2:12" x14ac:dyDescent="0.2">
      <c r="B5272" s="71"/>
      <c r="C5272" s="71"/>
      <c r="D5272" s="3"/>
      <c r="E5272" s="3"/>
      <c r="F5272" s="3"/>
      <c r="G5272" s="69"/>
      <c r="H5272" s="3"/>
      <c r="I5272" s="3"/>
      <c r="J5272" s="3"/>
      <c r="K5272" s="3"/>
      <c r="L5272" s="3"/>
    </row>
    <row r="5273" spans="2:12" x14ac:dyDescent="0.2">
      <c r="B5273" s="71"/>
      <c r="C5273" s="71"/>
      <c r="D5273" s="3"/>
      <c r="E5273" s="3"/>
      <c r="F5273" s="3"/>
      <c r="G5273" s="69"/>
      <c r="H5273" s="3"/>
      <c r="I5273" s="3"/>
      <c r="J5273" s="3"/>
      <c r="K5273" s="3"/>
      <c r="L5273" s="3"/>
    </row>
    <row r="5274" spans="2:12" x14ac:dyDescent="0.2">
      <c r="B5274" s="71"/>
      <c r="C5274" s="71"/>
      <c r="D5274" s="3"/>
      <c r="E5274" s="3"/>
      <c r="F5274" s="3"/>
      <c r="G5274" s="69"/>
      <c r="H5274" s="3"/>
      <c r="I5274" s="3"/>
      <c r="J5274" s="3"/>
      <c r="K5274" s="3"/>
      <c r="L5274" s="3"/>
    </row>
    <row r="5275" spans="2:12" x14ac:dyDescent="0.2">
      <c r="B5275" s="71"/>
      <c r="C5275" s="71"/>
      <c r="D5275" s="3"/>
      <c r="E5275" s="3"/>
      <c r="F5275" s="3"/>
      <c r="G5275" s="69"/>
      <c r="H5275" s="3"/>
      <c r="I5275" s="3"/>
      <c r="J5275" s="3"/>
      <c r="K5275" s="3"/>
      <c r="L5275" s="3"/>
    </row>
    <row r="5276" spans="2:12" x14ac:dyDescent="0.2">
      <c r="B5276" s="71"/>
      <c r="C5276" s="71"/>
      <c r="D5276" s="3"/>
      <c r="E5276" s="3"/>
      <c r="F5276" s="3"/>
      <c r="G5276" s="69"/>
      <c r="H5276" s="3"/>
      <c r="I5276" s="3"/>
      <c r="J5276" s="3"/>
      <c r="K5276" s="3"/>
      <c r="L5276" s="3"/>
    </row>
    <row r="5277" spans="2:12" x14ac:dyDescent="0.2">
      <c r="B5277" s="71"/>
      <c r="C5277" s="71"/>
      <c r="D5277" s="3"/>
      <c r="E5277" s="3"/>
      <c r="F5277" s="3"/>
      <c r="G5277" s="69"/>
      <c r="H5277" s="3"/>
      <c r="I5277" s="3"/>
      <c r="J5277" s="3"/>
      <c r="K5277" s="3"/>
      <c r="L5277" s="3"/>
    </row>
    <row r="5278" spans="2:12" x14ac:dyDescent="0.2">
      <c r="B5278" s="71"/>
      <c r="C5278" s="71"/>
      <c r="D5278" s="3"/>
      <c r="E5278" s="3"/>
      <c r="F5278" s="3"/>
      <c r="G5278" s="69"/>
      <c r="H5278" s="3"/>
      <c r="I5278" s="3"/>
      <c r="J5278" s="3"/>
      <c r="K5278" s="3"/>
      <c r="L5278" s="3"/>
    </row>
    <row r="5279" spans="2:12" x14ac:dyDescent="0.2">
      <c r="B5279" s="71"/>
      <c r="C5279" s="71"/>
      <c r="D5279" s="3"/>
      <c r="E5279" s="3"/>
      <c r="F5279" s="3"/>
      <c r="G5279" s="69"/>
      <c r="H5279" s="3"/>
      <c r="I5279" s="3"/>
      <c r="J5279" s="3"/>
      <c r="K5279" s="3"/>
      <c r="L5279" s="3"/>
    </row>
    <row r="5280" spans="2:12" x14ac:dyDescent="0.2">
      <c r="B5280" s="71"/>
      <c r="C5280" s="71"/>
      <c r="D5280" s="3"/>
      <c r="E5280" s="3"/>
      <c r="F5280" s="3"/>
      <c r="G5280" s="69"/>
      <c r="H5280" s="3"/>
      <c r="I5280" s="3"/>
      <c r="J5280" s="3"/>
      <c r="K5280" s="3"/>
      <c r="L5280" s="3"/>
    </row>
    <row r="5281" spans="2:12" x14ac:dyDescent="0.2">
      <c r="B5281" s="71"/>
      <c r="C5281" s="71"/>
      <c r="D5281" s="3"/>
      <c r="E5281" s="3"/>
      <c r="F5281" s="3"/>
      <c r="G5281" s="69"/>
      <c r="H5281" s="3"/>
      <c r="I5281" s="3"/>
      <c r="J5281" s="3"/>
      <c r="K5281" s="3"/>
      <c r="L5281" s="3"/>
    </row>
    <row r="5282" spans="2:12" x14ac:dyDescent="0.2">
      <c r="B5282" s="71"/>
      <c r="C5282" s="71"/>
      <c r="D5282" s="3"/>
      <c r="E5282" s="3"/>
      <c r="F5282" s="3"/>
      <c r="G5282" s="69"/>
      <c r="H5282" s="3"/>
      <c r="I5282" s="3"/>
      <c r="J5282" s="3"/>
      <c r="K5282" s="3"/>
      <c r="L5282" s="3"/>
    </row>
    <row r="5283" spans="2:12" x14ac:dyDescent="0.2">
      <c r="B5283" s="71"/>
      <c r="C5283" s="71"/>
      <c r="D5283" s="3"/>
      <c r="E5283" s="3"/>
      <c r="F5283" s="3"/>
      <c r="G5283" s="69"/>
      <c r="H5283" s="3"/>
      <c r="I5283" s="3"/>
      <c r="J5283" s="3"/>
      <c r="K5283" s="3"/>
      <c r="L5283" s="3"/>
    </row>
    <row r="5284" spans="2:12" x14ac:dyDescent="0.2">
      <c r="B5284" s="71"/>
      <c r="C5284" s="71"/>
      <c r="D5284" s="3"/>
      <c r="E5284" s="3"/>
      <c r="F5284" s="3"/>
      <c r="G5284" s="69"/>
      <c r="H5284" s="3"/>
      <c r="I5284" s="3"/>
      <c r="J5284" s="3"/>
      <c r="K5284" s="3"/>
      <c r="L5284" s="3"/>
    </row>
    <row r="5285" spans="2:12" x14ac:dyDescent="0.2">
      <c r="B5285" s="71"/>
      <c r="C5285" s="71"/>
      <c r="D5285" s="3"/>
      <c r="E5285" s="3"/>
      <c r="F5285" s="3"/>
      <c r="G5285" s="69"/>
      <c r="H5285" s="3"/>
      <c r="I5285" s="3"/>
      <c r="J5285" s="3"/>
      <c r="K5285" s="3"/>
      <c r="L5285" s="3"/>
    </row>
    <row r="5286" spans="2:12" x14ac:dyDescent="0.2">
      <c r="B5286" s="71"/>
      <c r="C5286" s="71"/>
      <c r="D5286" s="3"/>
      <c r="E5286" s="3"/>
      <c r="F5286" s="3"/>
      <c r="G5286" s="69"/>
      <c r="H5286" s="3"/>
      <c r="I5286" s="3"/>
      <c r="J5286" s="3"/>
      <c r="K5286" s="3"/>
      <c r="L5286" s="3"/>
    </row>
    <row r="5287" spans="2:12" x14ac:dyDescent="0.2">
      <c r="B5287" s="71"/>
      <c r="C5287" s="71"/>
      <c r="D5287" s="3"/>
      <c r="E5287" s="3"/>
      <c r="F5287" s="3"/>
      <c r="G5287" s="69"/>
      <c r="H5287" s="3"/>
      <c r="I5287" s="3"/>
      <c r="J5287" s="3"/>
      <c r="K5287" s="3"/>
      <c r="L5287" s="3"/>
    </row>
    <row r="5288" spans="2:12" x14ac:dyDescent="0.2">
      <c r="B5288" s="71"/>
      <c r="C5288" s="71"/>
      <c r="D5288" s="3"/>
      <c r="E5288" s="3"/>
      <c r="F5288" s="3"/>
      <c r="G5288" s="69"/>
      <c r="H5288" s="3"/>
      <c r="I5288" s="3"/>
      <c r="J5288" s="3"/>
      <c r="K5288" s="3"/>
      <c r="L5288" s="3"/>
    </row>
    <row r="5289" spans="2:12" x14ac:dyDescent="0.2">
      <c r="B5289" s="71"/>
      <c r="C5289" s="71"/>
      <c r="D5289" s="3"/>
      <c r="E5289" s="3"/>
      <c r="F5289" s="3"/>
      <c r="G5289" s="69"/>
      <c r="H5289" s="3"/>
      <c r="I5289" s="3"/>
      <c r="J5289" s="3"/>
      <c r="K5289" s="3"/>
      <c r="L5289" s="3"/>
    </row>
    <row r="5290" spans="2:12" x14ac:dyDescent="0.2">
      <c r="B5290" s="71"/>
      <c r="C5290" s="71"/>
      <c r="D5290" s="3"/>
      <c r="E5290" s="3"/>
      <c r="F5290" s="3"/>
      <c r="G5290" s="69"/>
      <c r="H5290" s="3"/>
      <c r="I5290" s="3"/>
      <c r="J5290" s="3"/>
      <c r="K5290" s="3"/>
      <c r="L5290" s="3"/>
    </row>
    <row r="5291" spans="2:12" x14ac:dyDescent="0.2">
      <c r="B5291" s="71"/>
      <c r="C5291" s="71"/>
      <c r="D5291" s="3"/>
      <c r="E5291" s="3"/>
      <c r="F5291" s="3"/>
      <c r="G5291" s="69"/>
      <c r="H5291" s="3"/>
      <c r="I5291" s="3"/>
      <c r="J5291" s="3"/>
      <c r="K5291" s="3"/>
      <c r="L5291" s="3"/>
    </row>
    <row r="5292" spans="2:12" x14ac:dyDescent="0.2">
      <c r="B5292" s="71"/>
      <c r="C5292" s="71"/>
      <c r="D5292" s="3"/>
      <c r="E5292" s="3"/>
      <c r="F5292" s="3"/>
      <c r="G5292" s="69"/>
      <c r="H5292" s="3"/>
      <c r="I5292" s="3"/>
      <c r="J5292" s="3"/>
      <c r="K5292" s="3"/>
      <c r="L5292" s="3"/>
    </row>
    <row r="5293" spans="2:12" x14ac:dyDescent="0.2">
      <c r="B5293" s="71"/>
      <c r="C5293" s="71"/>
      <c r="D5293" s="3"/>
      <c r="E5293" s="3"/>
      <c r="F5293" s="3"/>
      <c r="G5293" s="69"/>
      <c r="H5293" s="3"/>
      <c r="I5293" s="3"/>
      <c r="J5293" s="3"/>
      <c r="K5293" s="3"/>
      <c r="L5293" s="3"/>
    </row>
    <row r="5294" spans="2:12" x14ac:dyDescent="0.2">
      <c r="B5294" s="71"/>
      <c r="C5294" s="71"/>
      <c r="D5294" s="3"/>
      <c r="E5294" s="3"/>
      <c r="F5294" s="3"/>
      <c r="G5294" s="69"/>
      <c r="H5294" s="3"/>
      <c r="I5294" s="3"/>
      <c r="J5294" s="3"/>
      <c r="K5294" s="3"/>
      <c r="L5294" s="3"/>
    </row>
    <row r="5295" spans="2:12" x14ac:dyDescent="0.2">
      <c r="B5295" s="71"/>
      <c r="C5295" s="71"/>
      <c r="D5295" s="3"/>
      <c r="E5295" s="3"/>
      <c r="F5295" s="3"/>
      <c r="G5295" s="69"/>
      <c r="H5295" s="3"/>
      <c r="I5295" s="3"/>
      <c r="J5295" s="3"/>
      <c r="K5295" s="3"/>
      <c r="L5295" s="3"/>
    </row>
    <row r="5296" spans="2:12" x14ac:dyDescent="0.2">
      <c r="B5296" s="71"/>
      <c r="C5296" s="71"/>
      <c r="D5296" s="3"/>
      <c r="E5296" s="3"/>
      <c r="F5296" s="3"/>
      <c r="G5296" s="69"/>
      <c r="H5296" s="3"/>
      <c r="I5296" s="3"/>
      <c r="J5296" s="3"/>
      <c r="K5296" s="3"/>
      <c r="L5296" s="3"/>
    </row>
    <row r="5297" spans="2:12" x14ac:dyDescent="0.2">
      <c r="B5297" s="71"/>
      <c r="C5297" s="71"/>
      <c r="D5297" s="3"/>
      <c r="E5297" s="3"/>
      <c r="F5297" s="3"/>
      <c r="G5297" s="69"/>
      <c r="H5297" s="3"/>
      <c r="I5297" s="3"/>
      <c r="J5297" s="3"/>
      <c r="K5297" s="3"/>
      <c r="L5297" s="3"/>
    </row>
    <row r="5298" spans="2:12" x14ac:dyDescent="0.2">
      <c r="B5298" s="71"/>
      <c r="C5298" s="71"/>
      <c r="D5298" s="3"/>
      <c r="E5298" s="3"/>
      <c r="F5298" s="3"/>
      <c r="G5298" s="69"/>
      <c r="H5298" s="3"/>
      <c r="I5298" s="3"/>
      <c r="J5298" s="3"/>
      <c r="K5298" s="3"/>
      <c r="L5298" s="3"/>
    </row>
    <row r="5299" spans="2:12" x14ac:dyDescent="0.2">
      <c r="B5299" s="71"/>
      <c r="C5299" s="71"/>
      <c r="D5299" s="3"/>
      <c r="E5299" s="3"/>
      <c r="F5299" s="3"/>
      <c r="G5299" s="69"/>
      <c r="H5299" s="3"/>
      <c r="I5299" s="3"/>
      <c r="J5299" s="3"/>
      <c r="K5299" s="3"/>
      <c r="L5299" s="3"/>
    </row>
    <row r="5300" spans="2:12" x14ac:dyDescent="0.2">
      <c r="B5300" s="71"/>
      <c r="C5300" s="71"/>
      <c r="D5300" s="3"/>
      <c r="E5300" s="3"/>
      <c r="F5300" s="3"/>
      <c r="G5300" s="69"/>
      <c r="H5300" s="3"/>
      <c r="I5300" s="3"/>
      <c r="J5300" s="3"/>
      <c r="K5300" s="3"/>
      <c r="L5300" s="3"/>
    </row>
    <row r="5301" spans="2:12" x14ac:dyDescent="0.2">
      <c r="B5301" s="71"/>
      <c r="C5301" s="71"/>
      <c r="D5301" s="3"/>
      <c r="E5301" s="3"/>
      <c r="F5301" s="3"/>
      <c r="G5301" s="69"/>
      <c r="H5301" s="3"/>
      <c r="I5301" s="3"/>
      <c r="J5301" s="3"/>
      <c r="K5301" s="3"/>
      <c r="L5301" s="3"/>
    </row>
    <row r="5302" spans="2:12" x14ac:dyDescent="0.2">
      <c r="B5302" s="71"/>
      <c r="C5302" s="71"/>
      <c r="D5302" s="3"/>
      <c r="E5302" s="3"/>
      <c r="F5302" s="3"/>
      <c r="G5302" s="69"/>
      <c r="H5302" s="3"/>
      <c r="I5302" s="3"/>
      <c r="J5302" s="3"/>
      <c r="K5302" s="3"/>
      <c r="L5302" s="3"/>
    </row>
    <row r="5303" spans="2:12" x14ac:dyDescent="0.2">
      <c r="B5303" s="71"/>
      <c r="C5303" s="71"/>
      <c r="D5303" s="3"/>
      <c r="E5303" s="3"/>
      <c r="F5303" s="3"/>
      <c r="G5303" s="69"/>
      <c r="H5303" s="3"/>
      <c r="I5303" s="3"/>
      <c r="J5303" s="3"/>
      <c r="K5303" s="3"/>
      <c r="L5303" s="3"/>
    </row>
    <row r="5304" spans="2:12" x14ac:dyDescent="0.2">
      <c r="B5304" s="71"/>
      <c r="C5304" s="71"/>
      <c r="D5304" s="3"/>
      <c r="E5304" s="3"/>
      <c r="F5304" s="3"/>
      <c r="G5304" s="69"/>
      <c r="H5304" s="3"/>
      <c r="I5304" s="3"/>
      <c r="J5304" s="3"/>
      <c r="K5304" s="3"/>
      <c r="L5304" s="3"/>
    </row>
    <row r="5305" spans="2:12" x14ac:dyDescent="0.2">
      <c r="B5305" s="71"/>
      <c r="C5305" s="71"/>
      <c r="D5305" s="3"/>
      <c r="E5305" s="3"/>
      <c r="F5305" s="3"/>
      <c r="G5305" s="69"/>
      <c r="H5305" s="3"/>
      <c r="I5305" s="3"/>
      <c r="J5305" s="3"/>
      <c r="K5305" s="3"/>
      <c r="L5305" s="3"/>
    </row>
    <row r="5306" spans="2:12" x14ac:dyDescent="0.2">
      <c r="B5306" s="71"/>
      <c r="C5306" s="71"/>
      <c r="D5306" s="3"/>
      <c r="E5306" s="3"/>
      <c r="F5306" s="3"/>
      <c r="G5306" s="69"/>
      <c r="H5306" s="3"/>
      <c r="I5306" s="3"/>
      <c r="J5306" s="3"/>
      <c r="K5306" s="3"/>
      <c r="L5306" s="3"/>
    </row>
    <row r="5307" spans="2:12" x14ac:dyDescent="0.2">
      <c r="B5307" s="71"/>
      <c r="C5307" s="71"/>
      <c r="D5307" s="3"/>
      <c r="E5307" s="3"/>
      <c r="F5307" s="3"/>
      <c r="G5307" s="69"/>
      <c r="H5307" s="3"/>
      <c r="I5307" s="3"/>
      <c r="J5307" s="3"/>
      <c r="K5307" s="3"/>
      <c r="L5307" s="3"/>
    </row>
    <row r="5308" spans="2:12" x14ac:dyDescent="0.2">
      <c r="B5308" s="71"/>
      <c r="C5308" s="71"/>
      <c r="D5308" s="3"/>
      <c r="E5308" s="3"/>
      <c r="F5308" s="3"/>
      <c r="G5308" s="69"/>
      <c r="H5308" s="3"/>
      <c r="I5308" s="3"/>
      <c r="J5308" s="3"/>
      <c r="K5308" s="3"/>
      <c r="L5308" s="3"/>
    </row>
    <row r="5309" spans="2:12" x14ac:dyDescent="0.2">
      <c r="B5309" s="71"/>
      <c r="C5309" s="71"/>
      <c r="D5309" s="3"/>
      <c r="E5309" s="3"/>
      <c r="F5309" s="3"/>
      <c r="G5309" s="69"/>
      <c r="H5309" s="3"/>
      <c r="I5309" s="3"/>
      <c r="J5309" s="3"/>
      <c r="K5309" s="3"/>
      <c r="L5309" s="3"/>
    </row>
    <row r="5310" spans="2:12" x14ac:dyDescent="0.2">
      <c r="B5310" s="71"/>
      <c r="C5310" s="71"/>
      <c r="D5310" s="3"/>
      <c r="E5310" s="3"/>
      <c r="F5310" s="3"/>
      <c r="G5310" s="69"/>
      <c r="H5310" s="3"/>
      <c r="I5310" s="3"/>
      <c r="J5310" s="3"/>
      <c r="K5310" s="3"/>
      <c r="L5310" s="3"/>
    </row>
    <row r="5311" spans="2:12" x14ac:dyDescent="0.2">
      <c r="B5311" s="71"/>
      <c r="C5311" s="71"/>
      <c r="D5311" s="3"/>
      <c r="E5311" s="3"/>
      <c r="F5311" s="3"/>
      <c r="G5311" s="69"/>
      <c r="H5311" s="3"/>
      <c r="I5311" s="3"/>
      <c r="J5311" s="3"/>
      <c r="K5311" s="3"/>
      <c r="L5311" s="3"/>
    </row>
    <row r="5312" spans="2:12" x14ac:dyDescent="0.2">
      <c r="B5312" s="71"/>
      <c r="C5312" s="71"/>
      <c r="D5312" s="3"/>
      <c r="E5312" s="3"/>
      <c r="F5312" s="3"/>
      <c r="G5312" s="69"/>
      <c r="H5312" s="3"/>
      <c r="I5312" s="3"/>
      <c r="J5312" s="3"/>
      <c r="K5312" s="3"/>
      <c r="L5312" s="3"/>
    </row>
    <row r="5313" spans="2:12" x14ac:dyDescent="0.2">
      <c r="B5313" s="71"/>
      <c r="C5313" s="71"/>
      <c r="D5313" s="3"/>
      <c r="E5313" s="3"/>
      <c r="F5313" s="3"/>
      <c r="G5313" s="69"/>
      <c r="H5313" s="3"/>
      <c r="I5313" s="3"/>
      <c r="J5313" s="3"/>
      <c r="K5313" s="3"/>
      <c r="L5313" s="3"/>
    </row>
    <row r="5314" spans="2:12" x14ac:dyDescent="0.2">
      <c r="B5314" s="71"/>
      <c r="C5314" s="71"/>
      <c r="D5314" s="3"/>
      <c r="E5314" s="3"/>
      <c r="F5314" s="3"/>
      <c r="G5314" s="69"/>
      <c r="H5314" s="3"/>
      <c r="I5314" s="3"/>
      <c r="J5314" s="3"/>
      <c r="K5314" s="3"/>
      <c r="L5314" s="3"/>
    </row>
    <row r="5315" spans="2:12" x14ac:dyDescent="0.2">
      <c r="B5315" s="71"/>
      <c r="C5315" s="71"/>
      <c r="D5315" s="3"/>
      <c r="E5315" s="3"/>
      <c r="F5315" s="3"/>
      <c r="G5315" s="69"/>
      <c r="H5315" s="3"/>
      <c r="I5315" s="3"/>
      <c r="J5315" s="3"/>
      <c r="K5315" s="3"/>
      <c r="L5315" s="3"/>
    </row>
    <row r="5316" spans="2:12" x14ac:dyDescent="0.2">
      <c r="B5316" s="71"/>
      <c r="C5316" s="71"/>
      <c r="D5316" s="3"/>
      <c r="E5316" s="3"/>
      <c r="F5316" s="3"/>
      <c r="G5316" s="69"/>
      <c r="H5316" s="3"/>
      <c r="I5316" s="3"/>
      <c r="J5316" s="3"/>
      <c r="K5316" s="3"/>
      <c r="L5316" s="3"/>
    </row>
    <row r="5317" spans="2:12" x14ac:dyDescent="0.2">
      <c r="B5317" s="71"/>
      <c r="C5317" s="71"/>
      <c r="D5317" s="3"/>
      <c r="E5317" s="3"/>
      <c r="F5317" s="3"/>
      <c r="G5317" s="69"/>
      <c r="H5317" s="3"/>
      <c r="I5317" s="3"/>
      <c r="J5317" s="3"/>
      <c r="K5317" s="3"/>
      <c r="L5317" s="3"/>
    </row>
    <row r="5318" spans="2:12" x14ac:dyDescent="0.2">
      <c r="B5318" s="71"/>
      <c r="C5318" s="71"/>
      <c r="D5318" s="3"/>
      <c r="E5318" s="3"/>
      <c r="F5318" s="3"/>
      <c r="G5318" s="69"/>
      <c r="H5318" s="3"/>
      <c r="I5318" s="3"/>
      <c r="J5318" s="3"/>
      <c r="K5318" s="3"/>
      <c r="L5318" s="3"/>
    </row>
    <row r="5319" spans="2:12" x14ac:dyDescent="0.2">
      <c r="B5319" s="71"/>
      <c r="C5319" s="71"/>
      <c r="D5319" s="3"/>
      <c r="E5319" s="3"/>
      <c r="F5319" s="3"/>
      <c r="G5319" s="69"/>
      <c r="H5319" s="3"/>
      <c r="I5319" s="3"/>
      <c r="J5319" s="3"/>
      <c r="K5319" s="3"/>
      <c r="L5319" s="3"/>
    </row>
    <row r="5320" spans="2:12" x14ac:dyDescent="0.2">
      <c r="B5320" s="71"/>
      <c r="C5320" s="71"/>
      <c r="D5320" s="3"/>
      <c r="E5320" s="3"/>
      <c r="F5320" s="3"/>
      <c r="G5320" s="69"/>
      <c r="H5320" s="3"/>
      <c r="I5320" s="3"/>
      <c r="J5320" s="3"/>
      <c r="K5320" s="3"/>
      <c r="L5320" s="3"/>
    </row>
    <row r="5321" spans="2:12" x14ac:dyDescent="0.2">
      <c r="B5321" s="71"/>
      <c r="C5321" s="71"/>
      <c r="D5321" s="3"/>
      <c r="E5321" s="3"/>
      <c r="F5321" s="3"/>
      <c r="G5321" s="69"/>
      <c r="H5321" s="3"/>
      <c r="I5321" s="3"/>
      <c r="J5321" s="3"/>
      <c r="K5321" s="3"/>
      <c r="L5321" s="3"/>
    </row>
    <row r="5322" spans="2:12" x14ac:dyDescent="0.2">
      <c r="B5322" s="71"/>
      <c r="C5322" s="71"/>
      <c r="D5322" s="3"/>
      <c r="E5322" s="3"/>
      <c r="F5322" s="3"/>
      <c r="G5322" s="69"/>
      <c r="H5322" s="3"/>
      <c r="I5322" s="3"/>
      <c r="J5322" s="3"/>
      <c r="K5322" s="3"/>
      <c r="L5322" s="3"/>
    </row>
    <row r="5323" spans="2:12" x14ac:dyDescent="0.2">
      <c r="B5323" s="71"/>
      <c r="C5323" s="71"/>
      <c r="D5323" s="3"/>
      <c r="E5323" s="3"/>
      <c r="F5323" s="3"/>
      <c r="G5323" s="69"/>
      <c r="H5323" s="3"/>
      <c r="I5323" s="3"/>
      <c r="J5323" s="3"/>
      <c r="K5323" s="3"/>
      <c r="L5323" s="3"/>
    </row>
    <row r="5324" spans="2:12" x14ac:dyDescent="0.2">
      <c r="B5324" s="71"/>
      <c r="C5324" s="71"/>
      <c r="D5324" s="3"/>
      <c r="E5324" s="3"/>
      <c r="F5324" s="3"/>
      <c r="G5324" s="69"/>
      <c r="H5324" s="3"/>
      <c r="I5324" s="3"/>
      <c r="J5324" s="3"/>
      <c r="K5324" s="3"/>
      <c r="L5324" s="3"/>
    </row>
    <row r="5325" spans="2:12" x14ac:dyDescent="0.2">
      <c r="B5325" s="71"/>
      <c r="C5325" s="71"/>
      <c r="D5325" s="3"/>
      <c r="E5325" s="3"/>
      <c r="F5325" s="3"/>
      <c r="G5325" s="69"/>
      <c r="H5325" s="3"/>
      <c r="I5325" s="3"/>
      <c r="J5325" s="3"/>
      <c r="K5325" s="3"/>
      <c r="L5325" s="3"/>
    </row>
    <row r="5326" spans="2:12" x14ac:dyDescent="0.2">
      <c r="B5326" s="71"/>
      <c r="C5326" s="71"/>
      <c r="D5326" s="3"/>
      <c r="E5326" s="3"/>
      <c r="F5326" s="3"/>
      <c r="G5326" s="69"/>
      <c r="H5326" s="3"/>
      <c r="I5326" s="3"/>
      <c r="J5326" s="3"/>
      <c r="K5326" s="3"/>
      <c r="L5326" s="3"/>
    </row>
    <row r="5327" spans="2:12" x14ac:dyDescent="0.2">
      <c r="B5327" s="71"/>
      <c r="C5327" s="71"/>
      <c r="D5327" s="3"/>
      <c r="E5327" s="3"/>
      <c r="F5327" s="3"/>
      <c r="G5327" s="69"/>
      <c r="H5327" s="3"/>
      <c r="I5327" s="3"/>
      <c r="J5327" s="3"/>
      <c r="K5327" s="3"/>
      <c r="L5327" s="3"/>
    </row>
    <row r="5328" spans="2:12" x14ac:dyDescent="0.2">
      <c r="B5328" s="71"/>
      <c r="C5328" s="71"/>
      <c r="D5328" s="3"/>
      <c r="E5328" s="3"/>
      <c r="F5328" s="3"/>
      <c r="G5328" s="69"/>
      <c r="H5328" s="3"/>
      <c r="I5328" s="3"/>
      <c r="J5328" s="3"/>
      <c r="K5328" s="3"/>
      <c r="L5328" s="3"/>
    </row>
    <row r="5329" spans="2:12" x14ac:dyDescent="0.2">
      <c r="B5329" s="71"/>
      <c r="C5329" s="71"/>
      <c r="D5329" s="3"/>
      <c r="E5329" s="3"/>
      <c r="F5329" s="3"/>
      <c r="G5329" s="69"/>
      <c r="H5329" s="3"/>
      <c r="I5329" s="3"/>
      <c r="J5329" s="3"/>
      <c r="K5329" s="3"/>
      <c r="L5329" s="3"/>
    </row>
    <row r="5330" spans="2:12" x14ac:dyDescent="0.2">
      <c r="B5330" s="71"/>
      <c r="C5330" s="71"/>
      <c r="D5330" s="3"/>
      <c r="E5330" s="3"/>
      <c r="F5330" s="3"/>
      <c r="G5330" s="69"/>
      <c r="H5330" s="3"/>
      <c r="I5330" s="3"/>
      <c r="J5330" s="3"/>
      <c r="K5330" s="3"/>
      <c r="L5330" s="3"/>
    </row>
    <row r="5331" spans="2:12" x14ac:dyDescent="0.2">
      <c r="B5331" s="71"/>
      <c r="C5331" s="71"/>
      <c r="D5331" s="3"/>
      <c r="E5331" s="3"/>
      <c r="F5331" s="3"/>
      <c r="G5331" s="69"/>
      <c r="H5331" s="3"/>
      <c r="I5331" s="3"/>
      <c r="J5331" s="3"/>
      <c r="K5331" s="3"/>
      <c r="L5331" s="3"/>
    </row>
    <row r="5332" spans="2:12" x14ac:dyDescent="0.2">
      <c r="B5332" s="71"/>
      <c r="C5332" s="71"/>
      <c r="D5332" s="3"/>
      <c r="E5332" s="3"/>
      <c r="F5332" s="3"/>
      <c r="G5332" s="69"/>
      <c r="H5332" s="3"/>
      <c r="I5332" s="3"/>
      <c r="J5332" s="3"/>
      <c r="K5332" s="3"/>
      <c r="L5332" s="3"/>
    </row>
    <row r="5333" spans="2:12" x14ac:dyDescent="0.2">
      <c r="B5333" s="71"/>
      <c r="C5333" s="71"/>
      <c r="D5333" s="3"/>
      <c r="E5333" s="3"/>
      <c r="F5333" s="3"/>
      <c r="G5333" s="69"/>
      <c r="H5333" s="3"/>
      <c r="I5333" s="3"/>
      <c r="J5333" s="3"/>
      <c r="K5333" s="3"/>
      <c r="L5333" s="3"/>
    </row>
    <row r="5334" spans="2:12" x14ac:dyDescent="0.2">
      <c r="B5334" s="71"/>
      <c r="C5334" s="71"/>
      <c r="D5334" s="3"/>
      <c r="E5334" s="3"/>
      <c r="F5334" s="3"/>
      <c r="G5334" s="69"/>
      <c r="H5334" s="3"/>
      <c r="I5334" s="3"/>
      <c r="J5334" s="3"/>
      <c r="K5334" s="3"/>
      <c r="L5334" s="3"/>
    </row>
    <row r="5335" spans="2:12" x14ac:dyDescent="0.2">
      <c r="B5335" s="71"/>
      <c r="C5335" s="71"/>
      <c r="D5335" s="3"/>
      <c r="E5335" s="3"/>
      <c r="F5335" s="3"/>
      <c r="G5335" s="69"/>
      <c r="H5335" s="3"/>
      <c r="I5335" s="3"/>
      <c r="J5335" s="3"/>
      <c r="K5335" s="3"/>
      <c r="L5335" s="3"/>
    </row>
    <row r="5336" spans="2:12" x14ac:dyDescent="0.2">
      <c r="B5336" s="71"/>
      <c r="C5336" s="71"/>
      <c r="D5336" s="3"/>
      <c r="E5336" s="3"/>
      <c r="F5336" s="3"/>
      <c r="G5336" s="69"/>
      <c r="H5336" s="3"/>
      <c r="I5336" s="3"/>
      <c r="J5336" s="3"/>
      <c r="K5336" s="3"/>
      <c r="L5336" s="3"/>
    </row>
    <row r="5337" spans="2:12" x14ac:dyDescent="0.2">
      <c r="B5337" s="71"/>
      <c r="C5337" s="71"/>
      <c r="D5337" s="3"/>
      <c r="E5337" s="3"/>
      <c r="F5337" s="3"/>
      <c r="G5337" s="69"/>
      <c r="H5337" s="3"/>
      <c r="I5337" s="3"/>
      <c r="J5337" s="3"/>
      <c r="K5337" s="3"/>
      <c r="L5337" s="3"/>
    </row>
    <row r="5338" spans="2:12" x14ac:dyDescent="0.2">
      <c r="B5338" s="71"/>
      <c r="C5338" s="71"/>
      <c r="D5338" s="3"/>
      <c r="E5338" s="3"/>
      <c r="F5338" s="3"/>
      <c r="G5338" s="69"/>
      <c r="H5338" s="3"/>
      <c r="I5338" s="3"/>
      <c r="J5338" s="3"/>
      <c r="K5338" s="3"/>
      <c r="L5338" s="3"/>
    </row>
    <row r="5339" spans="2:12" x14ac:dyDescent="0.2">
      <c r="B5339" s="71"/>
      <c r="C5339" s="71"/>
      <c r="D5339" s="3"/>
      <c r="E5339" s="3"/>
      <c r="F5339" s="3"/>
      <c r="G5339" s="69"/>
      <c r="H5339" s="3"/>
      <c r="I5339" s="3"/>
      <c r="J5339" s="3"/>
      <c r="K5339" s="3"/>
      <c r="L5339" s="3"/>
    </row>
    <row r="5340" spans="2:12" x14ac:dyDescent="0.2">
      <c r="B5340" s="71"/>
      <c r="C5340" s="71"/>
      <c r="D5340" s="3"/>
      <c r="E5340" s="3"/>
      <c r="F5340" s="3"/>
      <c r="G5340" s="69"/>
      <c r="H5340" s="3"/>
      <c r="I5340" s="3"/>
      <c r="J5340" s="3"/>
      <c r="K5340" s="3"/>
      <c r="L5340" s="3"/>
    </row>
    <row r="5341" spans="2:12" x14ac:dyDescent="0.2">
      <c r="B5341" s="71"/>
      <c r="C5341" s="71"/>
      <c r="D5341" s="3"/>
      <c r="E5341" s="3"/>
      <c r="F5341" s="3"/>
      <c r="G5341" s="69"/>
      <c r="H5341" s="3"/>
      <c r="I5341" s="3"/>
      <c r="J5341" s="3"/>
      <c r="K5341" s="3"/>
      <c r="L5341" s="3"/>
    </row>
    <row r="5342" spans="2:12" x14ac:dyDescent="0.2">
      <c r="B5342" s="71"/>
      <c r="C5342" s="71"/>
      <c r="D5342" s="3"/>
      <c r="E5342" s="3"/>
      <c r="F5342" s="3"/>
      <c r="G5342" s="69"/>
      <c r="H5342" s="3"/>
      <c r="I5342" s="3"/>
      <c r="J5342" s="3"/>
      <c r="K5342" s="3"/>
      <c r="L5342" s="3"/>
    </row>
    <row r="5343" spans="2:12" x14ac:dyDescent="0.2">
      <c r="B5343" s="71"/>
      <c r="C5343" s="71"/>
      <c r="D5343" s="3"/>
      <c r="E5343" s="3"/>
      <c r="F5343" s="3"/>
      <c r="G5343" s="69"/>
      <c r="H5343" s="3"/>
      <c r="I5343" s="3"/>
      <c r="J5343" s="3"/>
      <c r="K5343" s="3"/>
      <c r="L5343" s="3"/>
    </row>
    <row r="5344" spans="2:12" x14ac:dyDescent="0.2">
      <c r="B5344" s="71"/>
      <c r="C5344" s="71"/>
      <c r="D5344" s="3"/>
      <c r="E5344" s="3"/>
      <c r="F5344" s="3"/>
      <c r="G5344" s="69"/>
      <c r="H5344" s="3"/>
      <c r="I5344" s="3"/>
      <c r="J5344" s="3"/>
      <c r="K5344" s="3"/>
      <c r="L5344" s="3"/>
    </row>
    <row r="5345" spans="2:12" x14ac:dyDescent="0.2">
      <c r="B5345" s="71"/>
      <c r="C5345" s="71"/>
      <c r="D5345" s="3"/>
      <c r="E5345" s="3"/>
      <c r="F5345" s="3"/>
      <c r="G5345" s="69"/>
      <c r="H5345" s="3"/>
      <c r="I5345" s="3"/>
      <c r="J5345" s="3"/>
      <c r="K5345" s="3"/>
      <c r="L5345" s="3"/>
    </row>
    <row r="5346" spans="2:12" x14ac:dyDescent="0.2">
      <c r="B5346" s="71"/>
      <c r="C5346" s="71"/>
      <c r="D5346" s="3"/>
      <c r="E5346" s="3"/>
      <c r="F5346" s="3"/>
      <c r="G5346" s="69"/>
      <c r="H5346" s="3"/>
      <c r="I5346" s="3"/>
      <c r="J5346" s="3"/>
      <c r="K5346" s="3"/>
      <c r="L5346" s="3"/>
    </row>
    <row r="5347" spans="2:12" x14ac:dyDescent="0.2">
      <c r="B5347" s="71"/>
      <c r="C5347" s="71"/>
      <c r="D5347" s="3"/>
      <c r="E5347" s="3"/>
      <c r="F5347" s="3"/>
      <c r="G5347" s="69"/>
      <c r="H5347" s="3"/>
      <c r="I5347" s="3"/>
      <c r="J5347" s="3"/>
      <c r="K5347" s="3"/>
      <c r="L5347" s="3"/>
    </row>
    <row r="5348" spans="2:12" x14ac:dyDescent="0.2">
      <c r="B5348" s="71"/>
      <c r="C5348" s="71"/>
      <c r="D5348" s="3"/>
      <c r="E5348" s="3"/>
      <c r="F5348" s="3"/>
      <c r="G5348" s="69"/>
      <c r="H5348" s="3"/>
      <c r="I5348" s="3"/>
      <c r="J5348" s="3"/>
      <c r="K5348" s="3"/>
      <c r="L5348" s="3"/>
    </row>
    <row r="5349" spans="2:12" x14ac:dyDescent="0.2">
      <c r="B5349" s="71"/>
      <c r="C5349" s="71"/>
      <c r="D5349" s="3"/>
      <c r="E5349" s="3"/>
      <c r="F5349" s="3"/>
      <c r="G5349" s="69"/>
      <c r="H5349" s="3"/>
      <c r="I5349" s="3"/>
      <c r="J5349" s="3"/>
      <c r="K5349" s="3"/>
      <c r="L5349" s="3"/>
    </row>
    <row r="5350" spans="2:12" x14ac:dyDescent="0.2">
      <c r="B5350" s="71"/>
      <c r="C5350" s="71"/>
      <c r="D5350" s="3"/>
      <c r="E5350" s="3"/>
      <c r="F5350" s="3"/>
      <c r="G5350" s="69"/>
      <c r="H5350" s="3"/>
      <c r="I5350" s="3"/>
      <c r="J5350" s="3"/>
      <c r="K5350" s="3"/>
      <c r="L5350" s="3"/>
    </row>
    <row r="5351" spans="2:12" x14ac:dyDescent="0.2">
      <c r="B5351" s="71"/>
      <c r="C5351" s="71"/>
      <c r="D5351" s="3"/>
      <c r="E5351" s="3"/>
      <c r="F5351" s="3"/>
      <c r="G5351" s="69"/>
      <c r="H5351" s="3"/>
      <c r="I5351" s="3"/>
      <c r="J5351" s="3"/>
      <c r="K5351" s="3"/>
      <c r="L5351" s="3"/>
    </row>
    <row r="5352" spans="2:12" x14ac:dyDescent="0.2">
      <c r="B5352" s="71"/>
      <c r="C5352" s="71"/>
      <c r="D5352" s="3"/>
      <c r="E5352" s="3"/>
      <c r="F5352" s="3"/>
      <c r="G5352" s="69"/>
      <c r="H5352" s="3"/>
      <c r="I5352" s="3"/>
      <c r="J5352" s="3"/>
      <c r="K5352" s="3"/>
      <c r="L5352" s="3"/>
    </row>
    <row r="5353" spans="2:12" x14ac:dyDescent="0.2">
      <c r="B5353" s="71"/>
      <c r="C5353" s="71"/>
      <c r="D5353" s="3"/>
      <c r="E5353" s="3"/>
      <c r="F5353" s="3"/>
      <c r="G5353" s="69"/>
      <c r="H5353" s="3"/>
      <c r="I5353" s="3"/>
      <c r="J5353" s="3"/>
      <c r="K5353" s="3"/>
      <c r="L5353" s="3"/>
    </row>
    <row r="5354" spans="2:12" x14ac:dyDescent="0.2">
      <c r="B5354" s="71"/>
      <c r="C5354" s="71"/>
      <c r="D5354" s="3"/>
      <c r="E5354" s="3"/>
      <c r="F5354" s="3"/>
      <c r="G5354" s="69"/>
      <c r="H5354" s="3"/>
      <c r="I5354" s="3"/>
      <c r="J5354" s="3"/>
      <c r="K5354" s="3"/>
      <c r="L5354" s="3"/>
    </row>
    <row r="5355" spans="2:12" x14ac:dyDescent="0.2">
      <c r="B5355" s="71"/>
      <c r="C5355" s="71"/>
      <c r="D5355" s="3"/>
      <c r="E5355" s="3"/>
      <c r="F5355" s="3"/>
      <c r="G5355" s="69"/>
      <c r="H5355" s="3"/>
      <c r="I5355" s="3"/>
      <c r="J5355" s="3"/>
      <c r="K5355" s="3"/>
      <c r="L5355" s="3"/>
    </row>
    <row r="5356" spans="2:12" x14ac:dyDescent="0.2">
      <c r="B5356" s="71"/>
      <c r="C5356" s="71"/>
      <c r="D5356" s="3"/>
      <c r="E5356" s="3"/>
      <c r="F5356" s="3"/>
      <c r="G5356" s="69"/>
      <c r="H5356" s="3"/>
      <c r="I5356" s="3"/>
      <c r="J5356" s="3"/>
      <c r="K5356" s="3"/>
      <c r="L5356" s="3"/>
    </row>
    <row r="5357" spans="2:12" x14ac:dyDescent="0.2">
      <c r="B5357" s="71"/>
      <c r="C5357" s="71"/>
      <c r="D5357" s="3"/>
      <c r="E5357" s="3"/>
      <c r="F5357" s="3"/>
      <c r="G5357" s="69"/>
      <c r="H5357" s="3"/>
      <c r="I5357" s="3"/>
      <c r="J5357" s="3"/>
      <c r="K5357" s="3"/>
      <c r="L5357" s="3"/>
    </row>
    <row r="5358" spans="2:12" x14ac:dyDescent="0.2">
      <c r="B5358" s="71"/>
      <c r="C5358" s="71"/>
      <c r="D5358" s="3"/>
      <c r="E5358" s="3"/>
      <c r="F5358" s="3"/>
      <c r="G5358" s="69"/>
      <c r="H5358" s="3"/>
      <c r="I5358" s="3"/>
      <c r="J5358" s="3"/>
      <c r="K5358" s="3"/>
      <c r="L5358" s="3"/>
    </row>
    <row r="5359" spans="2:12" x14ac:dyDescent="0.2">
      <c r="B5359" s="71"/>
      <c r="C5359" s="71"/>
      <c r="D5359" s="3"/>
      <c r="E5359" s="3"/>
      <c r="F5359" s="3"/>
      <c r="G5359" s="69"/>
      <c r="H5359" s="3"/>
      <c r="I5359" s="3"/>
      <c r="J5359" s="3"/>
      <c r="K5359" s="3"/>
      <c r="L5359" s="3"/>
    </row>
    <row r="5360" spans="2:12" x14ac:dyDescent="0.2">
      <c r="B5360" s="71"/>
      <c r="C5360" s="71"/>
      <c r="D5360" s="3"/>
      <c r="E5360" s="3"/>
      <c r="F5360" s="3"/>
      <c r="G5360" s="69"/>
      <c r="H5360" s="3"/>
      <c r="I5360" s="3"/>
      <c r="J5360" s="3"/>
      <c r="K5360" s="3"/>
      <c r="L5360" s="3"/>
    </row>
    <row r="5361" spans="2:12" x14ac:dyDescent="0.2">
      <c r="B5361" s="71"/>
      <c r="C5361" s="71"/>
      <c r="D5361" s="3"/>
      <c r="E5361" s="3"/>
      <c r="F5361" s="3"/>
      <c r="G5361" s="69"/>
      <c r="H5361" s="3"/>
      <c r="I5361" s="3"/>
      <c r="J5361" s="3"/>
      <c r="K5361" s="3"/>
      <c r="L5361" s="3"/>
    </row>
    <row r="5362" spans="2:12" x14ac:dyDescent="0.2">
      <c r="B5362" s="71"/>
      <c r="C5362" s="71"/>
      <c r="D5362" s="3"/>
      <c r="E5362" s="3"/>
      <c r="F5362" s="3"/>
      <c r="G5362" s="69"/>
      <c r="H5362" s="3"/>
      <c r="I5362" s="3"/>
      <c r="J5362" s="3"/>
      <c r="K5362" s="3"/>
      <c r="L5362" s="3"/>
    </row>
    <row r="5363" spans="2:12" x14ac:dyDescent="0.2">
      <c r="B5363" s="71"/>
      <c r="C5363" s="71"/>
      <c r="D5363" s="3"/>
      <c r="E5363" s="3"/>
      <c r="F5363" s="3"/>
      <c r="G5363" s="69"/>
      <c r="H5363" s="3"/>
      <c r="I5363" s="3"/>
      <c r="J5363" s="3"/>
      <c r="K5363" s="3"/>
      <c r="L5363" s="3"/>
    </row>
    <row r="5364" spans="2:12" x14ac:dyDescent="0.2">
      <c r="B5364" s="71"/>
      <c r="C5364" s="71"/>
      <c r="D5364" s="3"/>
      <c r="E5364" s="3"/>
      <c r="F5364" s="3"/>
      <c r="G5364" s="69"/>
      <c r="H5364" s="3"/>
      <c r="I5364" s="3"/>
      <c r="J5364" s="3"/>
      <c r="K5364" s="3"/>
      <c r="L5364" s="3"/>
    </row>
    <row r="5365" spans="2:12" x14ac:dyDescent="0.2">
      <c r="B5365" s="71"/>
      <c r="C5365" s="71"/>
      <c r="D5365" s="3"/>
      <c r="E5365" s="3"/>
      <c r="F5365" s="3"/>
      <c r="G5365" s="69"/>
      <c r="H5365" s="3"/>
      <c r="I5365" s="3"/>
      <c r="J5365" s="3"/>
      <c r="K5365" s="3"/>
      <c r="L5365" s="3"/>
    </row>
    <row r="5366" spans="2:12" x14ac:dyDescent="0.2">
      <c r="B5366" s="71"/>
      <c r="C5366" s="71"/>
      <c r="D5366" s="3"/>
      <c r="E5366" s="3"/>
      <c r="F5366" s="3"/>
      <c r="G5366" s="69"/>
      <c r="H5366" s="3"/>
      <c r="I5366" s="3"/>
      <c r="J5366" s="3"/>
      <c r="K5366" s="3"/>
      <c r="L5366" s="3"/>
    </row>
    <row r="5367" spans="2:12" x14ac:dyDescent="0.2">
      <c r="B5367" s="71"/>
      <c r="C5367" s="71"/>
      <c r="D5367" s="3"/>
      <c r="E5367" s="3"/>
      <c r="F5367" s="3"/>
      <c r="G5367" s="69"/>
      <c r="H5367" s="3"/>
      <c r="I5367" s="3"/>
      <c r="J5367" s="3"/>
      <c r="K5367" s="3"/>
      <c r="L5367" s="3"/>
    </row>
    <row r="5368" spans="2:12" x14ac:dyDescent="0.2">
      <c r="B5368" s="71"/>
      <c r="C5368" s="71"/>
      <c r="D5368" s="3"/>
      <c r="E5368" s="3"/>
      <c r="F5368" s="3"/>
      <c r="G5368" s="69"/>
      <c r="H5368" s="3"/>
      <c r="I5368" s="3"/>
      <c r="J5368" s="3"/>
      <c r="K5368" s="3"/>
      <c r="L5368" s="3"/>
    </row>
    <row r="5369" spans="2:12" x14ac:dyDescent="0.2">
      <c r="B5369" s="71"/>
      <c r="C5369" s="71"/>
      <c r="D5369" s="3"/>
      <c r="E5369" s="3"/>
      <c r="F5369" s="3"/>
      <c r="G5369" s="69"/>
      <c r="H5369" s="3"/>
      <c r="I5369" s="3"/>
      <c r="J5369" s="3"/>
      <c r="K5369" s="3"/>
      <c r="L5369" s="3"/>
    </row>
    <row r="5370" spans="2:12" x14ac:dyDescent="0.2">
      <c r="B5370" s="71"/>
      <c r="C5370" s="71"/>
      <c r="D5370" s="3"/>
      <c r="E5370" s="3"/>
      <c r="F5370" s="3"/>
      <c r="G5370" s="69"/>
      <c r="H5370" s="3"/>
      <c r="I5370" s="3"/>
      <c r="J5370" s="3"/>
      <c r="K5370" s="3"/>
      <c r="L5370" s="3"/>
    </row>
    <row r="5371" spans="2:12" x14ac:dyDescent="0.2">
      <c r="B5371" s="71"/>
      <c r="C5371" s="71"/>
      <c r="D5371" s="3"/>
      <c r="E5371" s="3"/>
      <c r="F5371" s="3"/>
      <c r="G5371" s="69"/>
      <c r="H5371" s="3"/>
      <c r="I5371" s="3"/>
      <c r="J5371" s="3"/>
      <c r="K5371" s="3"/>
      <c r="L5371" s="3"/>
    </row>
    <row r="5372" spans="2:12" x14ac:dyDescent="0.2">
      <c r="B5372" s="71"/>
      <c r="C5372" s="71"/>
      <c r="D5372" s="3"/>
      <c r="E5372" s="3"/>
      <c r="F5372" s="3"/>
      <c r="G5372" s="69"/>
      <c r="H5372" s="3"/>
      <c r="I5372" s="3"/>
      <c r="J5372" s="3"/>
      <c r="K5372" s="3"/>
      <c r="L5372" s="3"/>
    </row>
    <row r="5373" spans="2:12" x14ac:dyDescent="0.2">
      <c r="B5373" s="71"/>
      <c r="C5373" s="71"/>
      <c r="D5373" s="3"/>
      <c r="E5373" s="3"/>
      <c r="F5373" s="3"/>
      <c r="G5373" s="69"/>
      <c r="H5373" s="3"/>
      <c r="I5373" s="3"/>
      <c r="J5373" s="3"/>
      <c r="K5373" s="3"/>
      <c r="L5373" s="3"/>
    </row>
    <row r="5374" spans="2:12" x14ac:dyDescent="0.2">
      <c r="B5374" s="71"/>
      <c r="C5374" s="71"/>
      <c r="D5374" s="3"/>
      <c r="E5374" s="3"/>
      <c r="F5374" s="3"/>
      <c r="G5374" s="69"/>
      <c r="H5374" s="3"/>
      <c r="I5374" s="3"/>
      <c r="J5374" s="3"/>
      <c r="K5374" s="3"/>
      <c r="L5374" s="3"/>
    </row>
    <row r="5375" spans="2:12" x14ac:dyDescent="0.2">
      <c r="B5375" s="71"/>
      <c r="C5375" s="71"/>
      <c r="D5375" s="3"/>
      <c r="E5375" s="3"/>
      <c r="F5375" s="3"/>
      <c r="G5375" s="69"/>
      <c r="H5375" s="3"/>
      <c r="I5375" s="3"/>
      <c r="J5375" s="3"/>
      <c r="K5375" s="3"/>
      <c r="L5375" s="3"/>
    </row>
    <row r="5376" spans="2:12" x14ac:dyDescent="0.2">
      <c r="B5376" s="71"/>
      <c r="C5376" s="71"/>
      <c r="D5376" s="3"/>
      <c r="E5376" s="3"/>
      <c r="F5376" s="3"/>
      <c r="G5376" s="69"/>
      <c r="H5376" s="3"/>
      <c r="I5376" s="3"/>
      <c r="J5376" s="3"/>
      <c r="K5376" s="3"/>
      <c r="L5376" s="3"/>
    </row>
    <row r="5377" spans="2:12" x14ac:dyDescent="0.2">
      <c r="B5377" s="71"/>
      <c r="C5377" s="71"/>
      <c r="D5377" s="3"/>
      <c r="E5377" s="3"/>
      <c r="F5377" s="3"/>
      <c r="G5377" s="69"/>
      <c r="H5377" s="3"/>
      <c r="I5377" s="3"/>
      <c r="J5377" s="3"/>
      <c r="K5377" s="3"/>
      <c r="L5377" s="3"/>
    </row>
    <row r="5378" spans="2:12" x14ac:dyDescent="0.2">
      <c r="B5378" s="71"/>
      <c r="C5378" s="71"/>
      <c r="D5378" s="3"/>
      <c r="E5378" s="3"/>
      <c r="F5378" s="3"/>
      <c r="G5378" s="69"/>
      <c r="H5378" s="3"/>
      <c r="I5378" s="3"/>
      <c r="J5378" s="3"/>
      <c r="K5378" s="3"/>
      <c r="L5378" s="3"/>
    </row>
    <row r="5379" spans="2:12" x14ac:dyDescent="0.2">
      <c r="B5379" s="71"/>
      <c r="C5379" s="71"/>
      <c r="D5379" s="3"/>
      <c r="E5379" s="3"/>
      <c r="F5379" s="3"/>
      <c r="G5379" s="69"/>
      <c r="H5379" s="3"/>
      <c r="I5379" s="3"/>
      <c r="J5379" s="3"/>
      <c r="K5379" s="3"/>
      <c r="L5379" s="3"/>
    </row>
    <row r="5380" spans="2:12" x14ac:dyDescent="0.2">
      <c r="B5380" s="71"/>
      <c r="C5380" s="71"/>
      <c r="D5380" s="3"/>
      <c r="E5380" s="3"/>
      <c r="F5380" s="3"/>
      <c r="G5380" s="69"/>
      <c r="H5380" s="3"/>
      <c r="I5380" s="3"/>
      <c r="J5380" s="3"/>
      <c r="K5380" s="3"/>
      <c r="L5380" s="3"/>
    </row>
    <row r="5381" spans="2:12" x14ac:dyDescent="0.2">
      <c r="B5381" s="71"/>
      <c r="C5381" s="71"/>
      <c r="D5381" s="3"/>
      <c r="E5381" s="3"/>
      <c r="F5381" s="3"/>
      <c r="G5381" s="69"/>
      <c r="H5381" s="3"/>
      <c r="I5381" s="3"/>
      <c r="J5381" s="3"/>
      <c r="K5381" s="3"/>
      <c r="L5381" s="3"/>
    </row>
    <row r="5382" spans="2:12" x14ac:dyDescent="0.2">
      <c r="B5382" s="71"/>
      <c r="C5382" s="71"/>
      <c r="D5382" s="3"/>
      <c r="E5382" s="3"/>
      <c r="F5382" s="3"/>
      <c r="G5382" s="69"/>
      <c r="H5382" s="3"/>
      <c r="I5382" s="3"/>
      <c r="J5382" s="3"/>
      <c r="K5382" s="3"/>
      <c r="L5382" s="3"/>
    </row>
    <row r="5383" spans="2:12" x14ac:dyDescent="0.2">
      <c r="B5383" s="71"/>
      <c r="C5383" s="71"/>
      <c r="D5383" s="3"/>
      <c r="E5383" s="3"/>
      <c r="F5383" s="3"/>
      <c r="G5383" s="69"/>
      <c r="H5383" s="3"/>
      <c r="I5383" s="3"/>
      <c r="J5383" s="3"/>
      <c r="K5383" s="3"/>
      <c r="L5383" s="3"/>
    </row>
    <row r="5384" spans="2:12" x14ac:dyDescent="0.2">
      <c r="B5384" s="71"/>
      <c r="C5384" s="71"/>
      <c r="D5384" s="3"/>
      <c r="E5384" s="3"/>
      <c r="F5384" s="3"/>
      <c r="G5384" s="69"/>
      <c r="H5384" s="3"/>
      <c r="I5384" s="3"/>
      <c r="J5384" s="3"/>
      <c r="K5384" s="3"/>
      <c r="L5384" s="3"/>
    </row>
    <row r="5385" spans="2:12" x14ac:dyDescent="0.2">
      <c r="B5385" s="71"/>
      <c r="C5385" s="71"/>
      <c r="D5385" s="3"/>
      <c r="E5385" s="3"/>
      <c r="F5385" s="3"/>
      <c r="G5385" s="69"/>
      <c r="H5385" s="3"/>
      <c r="I5385" s="3"/>
      <c r="J5385" s="3"/>
      <c r="K5385" s="3"/>
      <c r="L5385" s="3"/>
    </row>
    <row r="5386" spans="2:12" x14ac:dyDescent="0.2">
      <c r="B5386" s="71"/>
      <c r="C5386" s="71"/>
      <c r="D5386" s="3"/>
      <c r="E5386" s="3"/>
      <c r="F5386" s="3"/>
      <c r="G5386" s="69"/>
      <c r="H5386" s="3"/>
      <c r="I5386" s="3"/>
      <c r="J5386" s="3"/>
      <c r="K5386" s="3"/>
      <c r="L5386" s="3"/>
    </row>
    <row r="5387" spans="2:12" x14ac:dyDescent="0.2">
      <c r="B5387" s="71"/>
      <c r="C5387" s="71"/>
      <c r="D5387" s="3"/>
      <c r="E5387" s="3"/>
      <c r="F5387" s="3"/>
      <c r="G5387" s="69"/>
      <c r="H5387" s="3"/>
      <c r="I5387" s="3"/>
      <c r="J5387" s="3"/>
      <c r="K5387" s="3"/>
      <c r="L5387" s="3"/>
    </row>
    <row r="5388" spans="2:12" x14ac:dyDescent="0.2">
      <c r="B5388" s="71"/>
      <c r="C5388" s="71"/>
      <c r="D5388" s="3"/>
      <c r="E5388" s="3"/>
      <c r="F5388" s="3"/>
      <c r="G5388" s="69"/>
      <c r="H5388" s="3"/>
      <c r="I5388" s="3"/>
      <c r="J5388" s="3"/>
      <c r="K5388" s="3"/>
      <c r="L5388" s="3"/>
    </row>
    <row r="5389" spans="2:12" x14ac:dyDescent="0.2">
      <c r="B5389" s="71"/>
      <c r="C5389" s="71"/>
      <c r="D5389" s="3"/>
      <c r="E5389" s="3"/>
      <c r="F5389" s="3"/>
      <c r="G5389" s="69"/>
      <c r="H5389" s="3"/>
      <c r="I5389" s="3"/>
      <c r="J5389" s="3"/>
      <c r="K5389" s="3"/>
      <c r="L5389" s="3"/>
    </row>
    <row r="5390" spans="2:12" x14ac:dyDescent="0.2">
      <c r="B5390" s="71"/>
      <c r="C5390" s="71"/>
      <c r="D5390" s="3"/>
      <c r="E5390" s="3"/>
      <c r="F5390" s="3"/>
      <c r="G5390" s="69"/>
      <c r="H5390" s="3"/>
      <c r="I5390" s="3"/>
      <c r="J5390" s="3"/>
      <c r="K5390" s="3"/>
      <c r="L5390" s="3"/>
    </row>
    <row r="5391" spans="2:12" x14ac:dyDescent="0.2">
      <c r="B5391" s="71"/>
      <c r="C5391" s="71"/>
      <c r="D5391" s="3"/>
      <c r="E5391" s="3"/>
      <c r="F5391" s="3"/>
      <c r="G5391" s="69"/>
      <c r="H5391" s="3"/>
      <c r="I5391" s="3"/>
      <c r="J5391" s="3"/>
      <c r="K5391" s="3"/>
      <c r="L5391" s="3"/>
    </row>
    <row r="5392" spans="2:12" x14ac:dyDescent="0.2">
      <c r="B5392" s="71"/>
      <c r="C5392" s="71"/>
      <c r="D5392" s="3"/>
      <c r="E5392" s="3"/>
      <c r="F5392" s="3"/>
      <c r="G5392" s="69"/>
      <c r="H5392" s="3"/>
      <c r="I5392" s="3"/>
      <c r="J5392" s="3"/>
      <c r="K5392" s="3"/>
      <c r="L5392" s="3"/>
    </row>
    <row r="5393" spans="2:12" x14ac:dyDescent="0.2">
      <c r="B5393" s="71"/>
      <c r="C5393" s="71"/>
      <c r="D5393" s="3"/>
      <c r="E5393" s="3"/>
      <c r="F5393" s="3"/>
      <c r="G5393" s="69"/>
      <c r="H5393" s="3"/>
      <c r="I5393" s="3"/>
      <c r="J5393" s="3"/>
      <c r="K5393" s="3"/>
      <c r="L5393" s="3"/>
    </row>
    <row r="5394" spans="2:12" x14ac:dyDescent="0.2">
      <c r="B5394" s="71"/>
      <c r="C5394" s="71"/>
      <c r="D5394" s="3"/>
      <c r="E5394" s="3"/>
      <c r="F5394" s="3"/>
      <c r="G5394" s="69"/>
      <c r="H5394" s="3"/>
      <c r="I5394" s="3"/>
      <c r="J5394" s="3"/>
      <c r="K5394" s="3"/>
      <c r="L5394" s="3"/>
    </row>
    <row r="5395" spans="2:12" x14ac:dyDescent="0.2">
      <c r="B5395" s="71"/>
      <c r="C5395" s="71"/>
      <c r="D5395" s="3"/>
      <c r="E5395" s="3"/>
      <c r="F5395" s="3"/>
      <c r="G5395" s="69"/>
      <c r="H5395" s="3"/>
      <c r="I5395" s="3"/>
      <c r="J5395" s="3"/>
      <c r="K5395" s="3"/>
      <c r="L5395" s="3"/>
    </row>
    <row r="5396" spans="2:12" x14ac:dyDescent="0.2">
      <c r="B5396" s="71"/>
      <c r="C5396" s="71"/>
      <c r="D5396" s="3"/>
      <c r="E5396" s="3"/>
      <c r="F5396" s="3"/>
      <c r="G5396" s="69"/>
      <c r="H5396" s="3"/>
      <c r="I5396" s="3"/>
      <c r="J5396" s="3"/>
      <c r="K5396" s="3"/>
      <c r="L5396" s="3"/>
    </row>
    <row r="5397" spans="2:12" x14ac:dyDescent="0.2">
      <c r="B5397" s="71"/>
      <c r="C5397" s="71"/>
      <c r="D5397" s="3"/>
      <c r="E5397" s="3"/>
      <c r="F5397" s="3"/>
      <c r="G5397" s="69"/>
      <c r="H5397" s="3"/>
      <c r="I5397" s="3"/>
      <c r="J5397" s="3"/>
      <c r="K5397" s="3"/>
      <c r="L5397" s="3"/>
    </row>
    <row r="5398" spans="2:12" x14ac:dyDescent="0.2">
      <c r="B5398" s="71"/>
      <c r="C5398" s="71"/>
      <c r="D5398" s="3"/>
      <c r="E5398" s="3"/>
      <c r="F5398" s="3"/>
      <c r="G5398" s="69"/>
      <c r="H5398" s="3"/>
      <c r="I5398" s="3"/>
      <c r="J5398" s="3"/>
      <c r="K5398" s="3"/>
      <c r="L5398" s="3"/>
    </row>
    <row r="5399" spans="2:12" x14ac:dyDescent="0.2">
      <c r="B5399" s="71"/>
      <c r="C5399" s="71"/>
      <c r="D5399" s="3"/>
      <c r="E5399" s="3"/>
      <c r="F5399" s="3"/>
      <c r="G5399" s="69"/>
      <c r="H5399" s="3"/>
      <c r="I5399" s="3"/>
      <c r="J5399" s="3"/>
      <c r="K5399" s="3"/>
      <c r="L5399" s="3"/>
    </row>
    <row r="5400" spans="2:12" x14ac:dyDescent="0.2">
      <c r="B5400" s="71"/>
      <c r="C5400" s="71"/>
      <c r="D5400" s="3"/>
      <c r="E5400" s="3"/>
      <c r="F5400" s="3"/>
      <c r="G5400" s="69"/>
      <c r="H5400" s="3"/>
      <c r="I5400" s="3"/>
      <c r="J5400" s="3"/>
      <c r="K5400" s="3"/>
      <c r="L5400" s="3"/>
    </row>
    <row r="5401" spans="2:12" x14ac:dyDescent="0.2">
      <c r="B5401" s="71"/>
      <c r="C5401" s="71"/>
      <c r="D5401" s="3"/>
      <c r="E5401" s="3"/>
      <c r="F5401" s="3"/>
      <c r="G5401" s="69"/>
      <c r="H5401" s="3"/>
      <c r="I5401" s="3"/>
      <c r="J5401" s="3"/>
      <c r="K5401" s="3"/>
      <c r="L5401" s="3"/>
    </row>
    <row r="5402" spans="2:12" x14ac:dyDescent="0.2">
      <c r="B5402" s="71"/>
      <c r="C5402" s="71"/>
      <c r="D5402" s="3"/>
      <c r="E5402" s="3"/>
      <c r="F5402" s="3"/>
      <c r="G5402" s="69"/>
      <c r="H5402" s="3"/>
      <c r="I5402" s="3"/>
      <c r="J5402" s="3"/>
      <c r="K5402" s="3"/>
      <c r="L5402" s="3"/>
    </row>
    <row r="5403" spans="2:12" x14ac:dyDescent="0.2">
      <c r="B5403" s="71"/>
      <c r="C5403" s="71"/>
      <c r="D5403" s="3"/>
      <c r="E5403" s="3"/>
      <c r="F5403" s="3"/>
      <c r="G5403" s="69"/>
      <c r="H5403" s="3"/>
      <c r="I5403" s="3"/>
      <c r="J5403" s="3"/>
      <c r="K5403" s="3"/>
      <c r="L5403" s="3"/>
    </row>
    <row r="5404" spans="2:12" x14ac:dyDescent="0.2">
      <c r="B5404" s="71"/>
      <c r="C5404" s="71"/>
      <c r="D5404" s="3"/>
      <c r="E5404" s="3"/>
      <c r="F5404" s="3"/>
      <c r="G5404" s="69"/>
      <c r="H5404" s="3"/>
      <c r="I5404" s="3"/>
      <c r="J5404" s="3"/>
      <c r="K5404" s="3"/>
      <c r="L5404" s="3"/>
    </row>
    <row r="5405" spans="2:12" x14ac:dyDescent="0.2">
      <c r="B5405" s="71"/>
      <c r="C5405" s="71"/>
      <c r="D5405" s="3"/>
      <c r="E5405" s="3"/>
      <c r="F5405" s="3"/>
      <c r="G5405" s="69"/>
      <c r="H5405" s="3"/>
      <c r="I5405" s="3"/>
      <c r="J5405" s="3"/>
      <c r="K5405" s="3"/>
      <c r="L5405" s="3"/>
    </row>
    <row r="5406" spans="2:12" x14ac:dyDescent="0.2">
      <c r="B5406" s="71"/>
      <c r="C5406" s="71"/>
      <c r="D5406" s="3"/>
      <c r="E5406" s="3"/>
      <c r="F5406" s="3"/>
      <c r="G5406" s="69"/>
      <c r="H5406" s="3"/>
      <c r="I5406" s="3"/>
      <c r="J5406" s="3"/>
      <c r="K5406" s="3"/>
      <c r="L5406" s="3"/>
    </row>
    <row r="5407" spans="2:12" x14ac:dyDescent="0.2">
      <c r="B5407" s="71"/>
      <c r="C5407" s="71"/>
      <c r="D5407" s="3"/>
      <c r="E5407" s="3"/>
      <c r="F5407" s="3"/>
      <c r="G5407" s="69"/>
      <c r="H5407" s="3"/>
      <c r="I5407" s="3"/>
      <c r="J5407" s="3"/>
      <c r="K5407" s="3"/>
      <c r="L5407" s="3"/>
    </row>
    <row r="5408" spans="2:12" x14ac:dyDescent="0.2">
      <c r="B5408" s="71"/>
      <c r="C5408" s="71"/>
      <c r="D5408" s="3"/>
      <c r="E5408" s="3"/>
      <c r="F5408" s="3"/>
      <c r="G5408" s="69"/>
      <c r="H5408" s="3"/>
      <c r="I5408" s="3"/>
      <c r="J5408" s="3"/>
      <c r="K5408" s="3"/>
      <c r="L5408" s="3"/>
    </row>
    <row r="5409" spans="2:12" x14ac:dyDescent="0.2">
      <c r="B5409" s="71"/>
      <c r="C5409" s="71"/>
      <c r="D5409" s="3"/>
      <c r="E5409" s="3"/>
      <c r="F5409" s="3"/>
      <c r="G5409" s="69"/>
      <c r="H5409" s="3"/>
      <c r="I5409" s="3"/>
      <c r="J5409" s="3"/>
      <c r="K5409" s="3"/>
      <c r="L5409" s="3"/>
    </row>
    <row r="5410" spans="2:12" x14ac:dyDescent="0.2">
      <c r="B5410" s="71"/>
      <c r="C5410" s="71"/>
      <c r="D5410" s="3"/>
      <c r="E5410" s="3"/>
      <c r="F5410" s="3"/>
      <c r="G5410" s="69"/>
      <c r="H5410" s="3"/>
      <c r="I5410" s="3"/>
      <c r="J5410" s="3"/>
      <c r="K5410" s="3"/>
      <c r="L5410" s="3"/>
    </row>
    <row r="5411" spans="2:12" x14ac:dyDescent="0.2">
      <c r="B5411" s="71"/>
      <c r="C5411" s="71"/>
      <c r="D5411" s="3"/>
      <c r="E5411" s="3"/>
      <c r="F5411" s="3"/>
      <c r="G5411" s="69"/>
      <c r="H5411" s="3"/>
      <c r="I5411" s="3"/>
      <c r="J5411" s="3"/>
      <c r="K5411" s="3"/>
      <c r="L5411" s="3"/>
    </row>
    <row r="5412" spans="2:12" x14ac:dyDescent="0.2">
      <c r="B5412" s="71"/>
      <c r="C5412" s="71"/>
      <c r="D5412" s="3"/>
      <c r="E5412" s="3"/>
      <c r="F5412" s="3"/>
      <c r="G5412" s="69"/>
      <c r="H5412" s="3"/>
      <c r="I5412" s="3"/>
      <c r="J5412" s="3"/>
      <c r="K5412" s="3"/>
      <c r="L5412" s="3"/>
    </row>
    <row r="5413" spans="2:12" x14ac:dyDescent="0.2">
      <c r="B5413" s="71"/>
      <c r="C5413" s="71"/>
      <c r="D5413" s="3"/>
      <c r="E5413" s="3"/>
      <c r="F5413" s="3"/>
      <c r="G5413" s="69"/>
      <c r="H5413" s="3"/>
      <c r="I5413" s="3"/>
      <c r="J5413" s="3"/>
      <c r="K5413" s="3"/>
      <c r="L5413" s="3"/>
    </row>
    <row r="5414" spans="2:12" x14ac:dyDescent="0.2">
      <c r="B5414" s="71"/>
      <c r="C5414" s="71"/>
      <c r="D5414" s="3"/>
      <c r="E5414" s="3"/>
      <c r="F5414" s="3"/>
      <c r="G5414" s="69"/>
      <c r="H5414" s="3"/>
      <c r="I5414" s="3"/>
      <c r="J5414" s="3"/>
      <c r="K5414" s="3"/>
      <c r="L5414" s="3"/>
    </row>
    <row r="5415" spans="2:12" x14ac:dyDescent="0.2">
      <c r="B5415" s="71"/>
      <c r="C5415" s="71"/>
      <c r="D5415" s="3"/>
      <c r="E5415" s="3"/>
      <c r="F5415" s="3"/>
      <c r="G5415" s="69"/>
      <c r="H5415" s="3"/>
      <c r="I5415" s="3"/>
      <c r="J5415" s="3"/>
      <c r="K5415" s="3"/>
      <c r="L5415" s="3"/>
    </row>
    <row r="5416" spans="2:12" x14ac:dyDescent="0.2">
      <c r="B5416" s="71"/>
      <c r="C5416" s="71"/>
      <c r="D5416" s="3"/>
      <c r="E5416" s="3"/>
      <c r="F5416" s="3"/>
      <c r="G5416" s="69"/>
      <c r="H5416" s="3"/>
      <c r="I5416" s="3"/>
      <c r="J5416" s="3"/>
      <c r="K5416" s="3"/>
      <c r="L5416" s="3"/>
    </row>
    <row r="5417" spans="2:12" x14ac:dyDescent="0.2">
      <c r="B5417" s="71"/>
      <c r="C5417" s="71"/>
      <c r="D5417" s="3"/>
      <c r="E5417" s="3"/>
      <c r="F5417" s="3"/>
      <c r="G5417" s="69"/>
      <c r="H5417" s="3"/>
      <c r="I5417" s="3"/>
      <c r="J5417" s="3"/>
      <c r="K5417" s="3"/>
      <c r="L5417" s="3"/>
    </row>
    <row r="5418" spans="2:12" x14ac:dyDescent="0.2">
      <c r="B5418" s="71"/>
      <c r="C5418" s="71"/>
      <c r="D5418" s="3"/>
      <c r="E5418" s="3"/>
      <c r="F5418" s="3"/>
      <c r="G5418" s="69"/>
      <c r="H5418" s="3"/>
      <c r="I5418" s="3"/>
      <c r="J5418" s="3"/>
      <c r="K5418" s="3"/>
      <c r="L5418" s="3"/>
    </row>
    <row r="5419" spans="2:12" x14ac:dyDescent="0.2">
      <c r="B5419" s="71"/>
      <c r="C5419" s="71"/>
      <c r="D5419" s="3"/>
      <c r="E5419" s="3"/>
      <c r="F5419" s="3"/>
      <c r="G5419" s="69"/>
      <c r="H5419" s="3"/>
      <c r="I5419" s="3"/>
      <c r="J5419" s="3"/>
      <c r="K5419" s="3"/>
      <c r="L5419" s="3"/>
    </row>
    <row r="5420" spans="2:12" x14ac:dyDescent="0.2">
      <c r="B5420" s="71"/>
      <c r="C5420" s="71"/>
      <c r="D5420" s="3"/>
      <c r="E5420" s="3"/>
      <c r="F5420" s="3"/>
      <c r="G5420" s="69"/>
      <c r="H5420" s="3"/>
      <c r="I5420" s="3"/>
      <c r="J5420" s="3"/>
      <c r="K5420" s="3"/>
      <c r="L5420" s="3"/>
    </row>
    <row r="5421" spans="2:12" x14ac:dyDescent="0.2">
      <c r="B5421" s="71"/>
      <c r="C5421" s="71"/>
      <c r="D5421" s="3"/>
      <c r="E5421" s="3"/>
      <c r="F5421" s="3"/>
      <c r="G5421" s="69"/>
      <c r="H5421" s="3"/>
      <c r="I5421" s="3"/>
      <c r="J5421" s="3"/>
      <c r="K5421" s="3"/>
      <c r="L5421" s="3"/>
    </row>
    <row r="5422" spans="2:12" x14ac:dyDescent="0.2">
      <c r="B5422" s="71"/>
      <c r="C5422" s="71"/>
      <c r="D5422" s="3"/>
      <c r="E5422" s="3"/>
      <c r="F5422" s="3"/>
      <c r="G5422" s="69"/>
      <c r="H5422" s="3"/>
      <c r="I5422" s="3"/>
      <c r="J5422" s="3"/>
      <c r="K5422" s="3"/>
      <c r="L5422" s="3"/>
    </row>
    <row r="5423" spans="2:12" x14ac:dyDescent="0.2">
      <c r="B5423" s="71"/>
      <c r="C5423" s="71"/>
      <c r="D5423" s="3"/>
      <c r="E5423" s="3"/>
      <c r="F5423" s="3"/>
      <c r="G5423" s="69"/>
      <c r="H5423" s="3"/>
      <c r="I5423" s="3"/>
      <c r="J5423" s="3"/>
      <c r="K5423" s="3"/>
      <c r="L5423" s="3"/>
    </row>
    <row r="5424" spans="2:12" x14ac:dyDescent="0.2">
      <c r="B5424" s="71"/>
      <c r="C5424" s="71"/>
      <c r="D5424" s="3"/>
      <c r="E5424" s="3"/>
      <c r="F5424" s="3"/>
      <c r="G5424" s="69"/>
      <c r="H5424" s="3"/>
      <c r="I5424" s="3"/>
      <c r="J5424" s="3"/>
      <c r="K5424" s="3"/>
      <c r="L5424" s="3"/>
    </row>
    <row r="5425" spans="2:12" x14ac:dyDescent="0.2">
      <c r="B5425" s="71"/>
      <c r="C5425" s="71"/>
      <c r="D5425" s="3"/>
      <c r="E5425" s="3"/>
      <c r="F5425" s="3"/>
      <c r="G5425" s="69"/>
      <c r="H5425" s="3"/>
      <c r="I5425" s="3"/>
      <c r="J5425" s="3"/>
      <c r="K5425" s="3"/>
      <c r="L5425" s="3"/>
    </row>
    <row r="5426" spans="2:12" x14ac:dyDescent="0.2">
      <c r="B5426" s="71"/>
      <c r="C5426" s="71"/>
      <c r="D5426" s="3"/>
      <c r="E5426" s="3"/>
      <c r="F5426" s="3"/>
      <c r="G5426" s="69"/>
      <c r="H5426" s="3"/>
      <c r="I5426" s="3"/>
      <c r="J5426" s="3"/>
      <c r="K5426" s="3"/>
      <c r="L5426" s="3"/>
    </row>
    <row r="5427" spans="2:12" x14ac:dyDescent="0.2">
      <c r="B5427" s="71"/>
      <c r="C5427" s="71"/>
      <c r="D5427" s="3"/>
      <c r="E5427" s="3"/>
      <c r="F5427" s="3"/>
      <c r="G5427" s="69"/>
      <c r="H5427" s="3"/>
      <c r="I5427" s="3"/>
      <c r="J5427" s="3"/>
      <c r="K5427" s="3"/>
      <c r="L5427" s="3"/>
    </row>
    <row r="5428" spans="2:12" x14ac:dyDescent="0.2">
      <c r="B5428" s="71"/>
      <c r="C5428" s="71"/>
      <c r="D5428" s="3"/>
      <c r="E5428" s="3"/>
      <c r="F5428" s="3"/>
      <c r="G5428" s="69"/>
      <c r="H5428" s="3"/>
      <c r="I5428" s="3"/>
      <c r="J5428" s="3"/>
      <c r="K5428" s="3"/>
      <c r="L5428" s="3"/>
    </row>
    <row r="5429" spans="2:12" x14ac:dyDescent="0.2">
      <c r="B5429" s="71"/>
      <c r="C5429" s="71"/>
      <c r="D5429" s="3"/>
      <c r="E5429" s="3"/>
      <c r="F5429" s="3"/>
      <c r="G5429" s="69"/>
      <c r="H5429" s="3"/>
      <c r="I5429" s="3"/>
      <c r="J5429" s="3"/>
      <c r="K5429" s="3"/>
      <c r="L5429" s="3"/>
    </row>
    <row r="5430" spans="2:12" x14ac:dyDescent="0.2">
      <c r="B5430" s="71"/>
      <c r="C5430" s="71"/>
      <c r="D5430" s="3"/>
      <c r="E5430" s="3"/>
      <c r="F5430" s="3"/>
      <c r="G5430" s="69"/>
      <c r="H5430" s="3"/>
      <c r="I5430" s="3"/>
      <c r="J5430" s="3"/>
      <c r="K5430" s="3"/>
      <c r="L5430" s="3"/>
    </row>
    <row r="5431" spans="2:12" x14ac:dyDescent="0.2">
      <c r="B5431" s="71"/>
      <c r="C5431" s="71"/>
      <c r="D5431" s="3"/>
      <c r="E5431" s="3"/>
      <c r="F5431" s="3"/>
      <c r="G5431" s="69"/>
      <c r="H5431" s="3"/>
      <c r="I5431" s="3"/>
      <c r="J5431" s="3"/>
      <c r="K5431" s="3"/>
      <c r="L5431" s="3"/>
    </row>
    <row r="5432" spans="2:12" x14ac:dyDescent="0.2">
      <c r="B5432" s="71"/>
      <c r="C5432" s="71"/>
      <c r="D5432" s="3"/>
      <c r="E5432" s="3"/>
      <c r="F5432" s="3"/>
      <c r="G5432" s="69"/>
      <c r="H5432" s="3"/>
      <c r="I5432" s="3"/>
      <c r="J5432" s="3"/>
      <c r="K5432" s="3"/>
      <c r="L5432" s="3"/>
    </row>
    <row r="5433" spans="2:12" x14ac:dyDescent="0.2">
      <c r="B5433" s="71"/>
      <c r="C5433" s="71"/>
      <c r="D5433" s="3"/>
      <c r="E5433" s="3"/>
      <c r="F5433" s="3"/>
      <c r="G5433" s="69"/>
      <c r="H5433" s="3"/>
      <c r="I5433" s="3"/>
      <c r="J5433" s="3"/>
      <c r="K5433" s="3"/>
      <c r="L5433" s="3"/>
    </row>
    <row r="5434" spans="2:12" x14ac:dyDescent="0.2">
      <c r="B5434" s="71"/>
      <c r="C5434" s="71"/>
      <c r="D5434" s="3"/>
      <c r="E5434" s="3"/>
      <c r="F5434" s="3"/>
      <c r="G5434" s="69"/>
      <c r="H5434" s="3"/>
      <c r="I5434" s="3"/>
      <c r="J5434" s="3"/>
      <c r="K5434" s="3"/>
      <c r="L5434" s="3"/>
    </row>
    <row r="5435" spans="2:12" x14ac:dyDescent="0.2">
      <c r="B5435" s="71"/>
      <c r="C5435" s="71"/>
      <c r="D5435" s="3"/>
      <c r="E5435" s="3"/>
      <c r="F5435" s="3"/>
      <c r="G5435" s="69"/>
      <c r="H5435" s="3"/>
      <c r="I5435" s="3"/>
      <c r="J5435" s="3"/>
      <c r="K5435" s="3"/>
      <c r="L5435" s="3"/>
    </row>
    <row r="5436" spans="2:12" x14ac:dyDescent="0.2">
      <c r="B5436" s="71"/>
      <c r="C5436" s="71"/>
      <c r="D5436" s="3"/>
      <c r="E5436" s="3"/>
      <c r="F5436" s="3"/>
      <c r="G5436" s="69"/>
      <c r="H5436" s="3"/>
      <c r="I5436" s="3"/>
      <c r="J5436" s="3"/>
      <c r="K5436" s="3"/>
      <c r="L5436" s="3"/>
    </row>
    <row r="5437" spans="2:12" x14ac:dyDescent="0.2">
      <c r="B5437" s="71"/>
      <c r="C5437" s="71"/>
      <c r="D5437" s="3"/>
      <c r="E5437" s="3"/>
      <c r="F5437" s="3"/>
      <c r="G5437" s="69"/>
      <c r="H5437" s="3"/>
      <c r="I5437" s="3"/>
      <c r="J5437" s="3"/>
      <c r="K5437" s="3"/>
      <c r="L5437" s="3"/>
    </row>
    <row r="5438" spans="2:12" x14ac:dyDescent="0.2">
      <c r="B5438" s="71"/>
      <c r="C5438" s="71"/>
      <c r="D5438" s="3"/>
      <c r="E5438" s="3"/>
      <c r="F5438" s="3"/>
      <c r="G5438" s="69"/>
      <c r="H5438" s="3"/>
      <c r="I5438" s="3"/>
      <c r="J5438" s="3"/>
      <c r="K5438" s="3"/>
      <c r="L5438" s="3"/>
    </row>
    <row r="5439" spans="2:12" x14ac:dyDescent="0.2">
      <c r="B5439" s="71"/>
      <c r="C5439" s="71"/>
      <c r="D5439" s="3"/>
      <c r="E5439" s="3"/>
      <c r="F5439" s="3"/>
      <c r="G5439" s="69"/>
      <c r="H5439" s="3"/>
      <c r="I5439" s="3"/>
      <c r="J5439" s="3"/>
      <c r="K5439" s="3"/>
      <c r="L5439" s="3"/>
    </row>
    <row r="5440" spans="2:12" x14ac:dyDescent="0.2">
      <c r="B5440" s="71"/>
      <c r="C5440" s="71"/>
      <c r="D5440" s="3"/>
      <c r="E5440" s="3"/>
      <c r="F5440" s="3"/>
      <c r="G5440" s="69"/>
      <c r="H5440" s="3"/>
      <c r="I5440" s="3"/>
      <c r="J5440" s="3"/>
      <c r="K5440" s="3"/>
      <c r="L5440" s="3"/>
    </row>
    <row r="5441" spans="2:12" x14ac:dyDescent="0.2">
      <c r="B5441" s="71"/>
      <c r="C5441" s="71"/>
      <c r="D5441" s="3"/>
      <c r="E5441" s="3"/>
      <c r="F5441" s="3"/>
      <c r="G5441" s="69"/>
      <c r="H5441" s="3"/>
      <c r="I5441" s="3"/>
      <c r="J5441" s="3"/>
      <c r="K5441" s="3"/>
      <c r="L5441" s="3"/>
    </row>
    <row r="5442" spans="2:12" x14ac:dyDescent="0.2">
      <c r="B5442" s="71"/>
      <c r="C5442" s="71"/>
      <c r="D5442" s="3"/>
      <c r="E5442" s="3"/>
      <c r="F5442" s="3"/>
      <c r="G5442" s="69"/>
      <c r="H5442" s="3"/>
      <c r="I5442" s="3"/>
      <c r="J5442" s="3"/>
      <c r="K5442" s="3"/>
      <c r="L5442" s="3"/>
    </row>
    <row r="5443" spans="2:12" x14ac:dyDescent="0.2">
      <c r="B5443" s="71"/>
      <c r="C5443" s="71"/>
      <c r="D5443" s="3"/>
      <c r="E5443" s="3"/>
      <c r="F5443" s="3"/>
      <c r="G5443" s="69"/>
      <c r="H5443" s="3"/>
      <c r="I5443" s="3"/>
      <c r="J5443" s="3"/>
      <c r="K5443" s="3"/>
      <c r="L5443" s="3"/>
    </row>
    <row r="5444" spans="2:12" x14ac:dyDescent="0.2">
      <c r="B5444" s="71"/>
      <c r="C5444" s="71"/>
      <c r="D5444" s="3"/>
      <c r="E5444" s="3"/>
      <c r="F5444" s="3"/>
      <c r="G5444" s="69"/>
      <c r="H5444" s="3"/>
      <c r="I5444" s="3"/>
      <c r="J5444" s="3"/>
      <c r="K5444" s="3"/>
      <c r="L5444" s="3"/>
    </row>
    <row r="5445" spans="2:12" x14ac:dyDescent="0.2">
      <c r="B5445" s="71"/>
      <c r="C5445" s="71"/>
      <c r="D5445" s="3"/>
      <c r="E5445" s="3"/>
      <c r="F5445" s="3"/>
      <c r="G5445" s="69"/>
      <c r="H5445" s="3"/>
      <c r="I5445" s="3"/>
      <c r="J5445" s="3"/>
      <c r="K5445" s="3"/>
      <c r="L5445" s="3"/>
    </row>
    <row r="5446" spans="2:12" x14ac:dyDescent="0.2">
      <c r="B5446" s="71"/>
      <c r="C5446" s="71"/>
      <c r="D5446" s="3"/>
      <c r="E5446" s="3"/>
      <c r="F5446" s="3"/>
      <c r="G5446" s="69"/>
      <c r="H5446" s="3"/>
      <c r="I5446" s="3"/>
      <c r="J5446" s="3"/>
      <c r="K5446" s="3"/>
      <c r="L5446" s="3"/>
    </row>
    <row r="5447" spans="2:12" x14ac:dyDescent="0.2">
      <c r="B5447" s="71"/>
      <c r="C5447" s="71"/>
      <c r="D5447" s="3"/>
      <c r="E5447" s="3"/>
      <c r="F5447" s="3"/>
      <c r="G5447" s="69"/>
      <c r="H5447" s="3"/>
      <c r="I5447" s="3"/>
      <c r="J5447" s="3"/>
      <c r="K5447" s="3"/>
      <c r="L5447" s="3"/>
    </row>
    <row r="5448" spans="2:12" x14ac:dyDescent="0.2">
      <c r="B5448" s="71"/>
      <c r="C5448" s="71"/>
      <c r="D5448" s="3"/>
      <c r="E5448" s="3"/>
      <c r="F5448" s="3"/>
      <c r="G5448" s="69"/>
      <c r="H5448" s="3"/>
      <c r="I5448" s="3"/>
      <c r="J5448" s="3"/>
      <c r="K5448" s="3"/>
      <c r="L5448" s="3"/>
    </row>
    <row r="5449" spans="2:12" x14ac:dyDescent="0.2">
      <c r="B5449" s="71"/>
      <c r="C5449" s="71"/>
      <c r="D5449" s="3"/>
      <c r="E5449" s="3"/>
      <c r="F5449" s="3"/>
      <c r="G5449" s="69"/>
      <c r="H5449" s="3"/>
      <c r="I5449" s="3"/>
      <c r="J5449" s="3"/>
      <c r="K5449" s="3"/>
      <c r="L5449" s="3"/>
    </row>
    <row r="5450" spans="2:12" x14ac:dyDescent="0.2">
      <c r="B5450" s="71"/>
      <c r="C5450" s="71"/>
      <c r="D5450" s="3"/>
      <c r="E5450" s="3"/>
      <c r="F5450" s="3"/>
      <c r="G5450" s="69"/>
      <c r="H5450" s="3"/>
      <c r="I5450" s="3"/>
      <c r="J5450" s="3"/>
      <c r="K5450" s="3"/>
      <c r="L5450" s="3"/>
    </row>
    <row r="5451" spans="2:12" x14ac:dyDescent="0.2">
      <c r="B5451" s="71"/>
      <c r="C5451" s="71"/>
      <c r="D5451" s="3"/>
      <c r="E5451" s="3"/>
      <c r="F5451" s="3"/>
      <c r="G5451" s="69"/>
      <c r="H5451" s="3"/>
      <c r="I5451" s="3"/>
      <c r="J5451" s="3"/>
      <c r="K5451" s="3"/>
      <c r="L5451" s="3"/>
    </row>
    <row r="5452" spans="2:12" x14ac:dyDescent="0.2">
      <c r="B5452" s="71"/>
      <c r="C5452" s="71"/>
      <c r="D5452" s="3"/>
      <c r="E5452" s="3"/>
      <c r="F5452" s="3"/>
      <c r="G5452" s="69"/>
      <c r="H5452" s="3"/>
      <c r="I5452" s="3"/>
      <c r="J5452" s="3"/>
      <c r="K5452" s="3"/>
      <c r="L5452" s="3"/>
    </row>
    <row r="5453" spans="2:12" x14ac:dyDescent="0.2">
      <c r="B5453" s="71"/>
      <c r="C5453" s="71"/>
      <c r="D5453" s="3"/>
      <c r="E5453" s="3"/>
      <c r="F5453" s="3"/>
      <c r="G5453" s="69"/>
      <c r="H5453" s="3"/>
      <c r="I5453" s="3"/>
      <c r="J5453" s="3"/>
      <c r="K5453" s="3"/>
      <c r="L5453" s="3"/>
    </row>
    <row r="5454" spans="2:12" x14ac:dyDescent="0.2">
      <c r="B5454" s="71"/>
      <c r="C5454" s="71"/>
      <c r="D5454" s="3"/>
      <c r="E5454" s="3"/>
      <c r="F5454" s="3"/>
      <c r="G5454" s="69"/>
      <c r="H5454" s="3"/>
      <c r="I5454" s="3"/>
      <c r="J5454" s="3"/>
      <c r="K5454" s="3"/>
      <c r="L5454" s="3"/>
    </row>
    <row r="5455" spans="2:12" x14ac:dyDescent="0.2">
      <c r="B5455" s="71"/>
      <c r="C5455" s="71"/>
      <c r="D5455" s="3"/>
      <c r="E5455" s="3"/>
      <c r="F5455" s="3"/>
      <c r="G5455" s="69"/>
      <c r="H5455" s="3"/>
      <c r="I5455" s="3"/>
      <c r="J5455" s="3"/>
      <c r="K5455" s="3"/>
      <c r="L5455" s="3"/>
    </row>
    <row r="5456" spans="2:12" x14ac:dyDescent="0.2">
      <c r="B5456" s="71"/>
      <c r="C5456" s="71"/>
      <c r="D5456" s="3"/>
      <c r="E5456" s="3"/>
      <c r="F5456" s="3"/>
      <c r="G5456" s="69"/>
      <c r="H5456" s="3"/>
      <c r="I5456" s="3"/>
      <c r="J5456" s="3"/>
      <c r="K5456" s="3"/>
      <c r="L5456" s="3"/>
    </row>
    <row r="5457" spans="2:12" x14ac:dyDescent="0.2">
      <c r="B5457" s="71"/>
      <c r="C5457" s="71"/>
      <c r="D5457" s="3"/>
      <c r="E5457" s="3"/>
      <c r="F5457" s="3"/>
      <c r="G5457" s="69"/>
      <c r="H5457" s="3"/>
      <c r="I5457" s="3"/>
      <c r="J5457" s="3"/>
      <c r="K5457" s="3"/>
      <c r="L5457" s="3"/>
    </row>
    <row r="5458" spans="2:12" x14ac:dyDescent="0.2">
      <c r="B5458" s="71"/>
      <c r="C5458" s="71"/>
      <c r="D5458" s="3"/>
      <c r="E5458" s="3"/>
      <c r="F5458" s="3"/>
      <c r="G5458" s="69"/>
      <c r="H5458" s="3"/>
      <c r="I5458" s="3"/>
      <c r="J5458" s="3"/>
      <c r="K5458" s="3"/>
      <c r="L5458" s="3"/>
    </row>
    <row r="5459" spans="2:12" x14ac:dyDescent="0.2">
      <c r="B5459" s="71"/>
      <c r="C5459" s="71"/>
      <c r="D5459" s="3"/>
      <c r="E5459" s="3"/>
      <c r="F5459" s="3"/>
      <c r="G5459" s="69"/>
      <c r="H5459" s="3"/>
      <c r="I5459" s="3"/>
      <c r="J5459" s="3"/>
      <c r="K5459" s="3"/>
      <c r="L5459" s="3"/>
    </row>
    <row r="5460" spans="2:12" x14ac:dyDescent="0.2">
      <c r="B5460" s="71"/>
      <c r="C5460" s="71"/>
      <c r="D5460" s="3"/>
      <c r="E5460" s="3"/>
      <c r="F5460" s="3"/>
      <c r="G5460" s="69"/>
      <c r="H5460" s="3"/>
      <c r="I5460" s="3"/>
      <c r="J5460" s="3"/>
      <c r="K5460" s="3"/>
      <c r="L5460" s="3"/>
    </row>
    <row r="5461" spans="2:12" x14ac:dyDescent="0.2">
      <c r="B5461" s="71"/>
      <c r="C5461" s="71"/>
      <c r="D5461" s="3"/>
      <c r="E5461" s="3"/>
      <c r="F5461" s="3"/>
      <c r="G5461" s="69"/>
      <c r="H5461" s="3"/>
      <c r="I5461" s="3"/>
      <c r="J5461" s="3"/>
      <c r="K5461" s="3"/>
      <c r="L5461" s="3"/>
    </row>
    <row r="5462" spans="2:12" x14ac:dyDescent="0.2">
      <c r="B5462" s="71"/>
      <c r="C5462" s="71"/>
      <c r="D5462" s="3"/>
      <c r="E5462" s="3"/>
      <c r="F5462" s="3"/>
      <c r="G5462" s="69"/>
      <c r="H5462" s="3"/>
      <c r="I5462" s="3"/>
      <c r="J5462" s="3"/>
      <c r="K5462" s="3"/>
      <c r="L5462" s="3"/>
    </row>
    <row r="5463" spans="2:12" x14ac:dyDescent="0.2">
      <c r="B5463" s="71"/>
      <c r="C5463" s="71"/>
      <c r="D5463" s="3"/>
      <c r="E5463" s="3"/>
      <c r="F5463" s="3"/>
      <c r="G5463" s="69"/>
      <c r="H5463" s="3"/>
      <c r="I5463" s="3"/>
      <c r="J5463" s="3"/>
      <c r="K5463" s="3"/>
      <c r="L5463" s="3"/>
    </row>
    <row r="5464" spans="2:12" x14ac:dyDescent="0.2">
      <c r="B5464" s="71"/>
      <c r="C5464" s="71"/>
      <c r="D5464" s="3"/>
      <c r="E5464" s="3"/>
      <c r="F5464" s="3"/>
      <c r="G5464" s="69"/>
      <c r="H5464" s="3"/>
      <c r="I5464" s="3"/>
      <c r="J5464" s="3"/>
      <c r="K5464" s="3"/>
      <c r="L5464" s="3"/>
    </row>
    <row r="5465" spans="2:12" x14ac:dyDescent="0.2">
      <c r="B5465" s="71"/>
      <c r="C5465" s="71"/>
      <c r="D5465" s="3"/>
      <c r="E5465" s="3"/>
      <c r="F5465" s="3"/>
      <c r="G5465" s="69"/>
      <c r="H5465" s="3"/>
      <c r="I5465" s="3"/>
      <c r="J5465" s="3"/>
      <c r="K5465" s="3"/>
      <c r="L5465" s="3"/>
    </row>
    <row r="5466" spans="2:12" x14ac:dyDescent="0.2">
      <c r="B5466" s="71"/>
      <c r="C5466" s="71"/>
      <c r="D5466" s="3"/>
      <c r="E5466" s="3"/>
      <c r="F5466" s="3"/>
      <c r="G5466" s="69"/>
      <c r="H5466" s="3"/>
      <c r="I5466" s="3"/>
      <c r="J5466" s="3"/>
      <c r="K5466" s="3"/>
      <c r="L5466" s="3"/>
    </row>
    <row r="5467" spans="2:12" x14ac:dyDescent="0.2">
      <c r="B5467" s="71"/>
      <c r="C5467" s="71"/>
      <c r="D5467" s="3"/>
      <c r="E5467" s="3"/>
      <c r="F5467" s="3"/>
      <c r="G5467" s="69"/>
      <c r="H5467" s="3"/>
      <c r="I5467" s="3"/>
      <c r="J5467" s="3"/>
      <c r="K5467" s="3"/>
      <c r="L5467" s="3"/>
    </row>
    <row r="5468" spans="2:12" x14ac:dyDescent="0.2">
      <c r="B5468" s="71"/>
      <c r="C5468" s="71"/>
      <c r="D5468" s="3"/>
      <c r="E5468" s="3"/>
      <c r="F5468" s="3"/>
      <c r="G5468" s="69"/>
      <c r="H5468" s="3"/>
      <c r="I5468" s="3"/>
      <c r="J5468" s="3"/>
      <c r="K5468" s="3"/>
      <c r="L5468" s="3"/>
    </row>
    <row r="5469" spans="2:12" x14ac:dyDescent="0.2">
      <c r="B5469" s="71"/>
      <c r="C5469" s="71"/>
      <c r="D5469" s="3"/>
      <c r="E5469" s="3"/>
      <c r="F5469" s="3"/>
      <c r="G5469" s="69"/>
      <c r="H5469" s="3"/>
      <c r="I5469" s="3"/>
      <c r="J5469" s="3"/>
      <c r="K5469" s="3"/>
      <c r="L5469" s="3"/>
    </row>
    <row r="5470" spans="2:12" x14ac:dyDescent="0.2">
      <c r="B5470" s="71"/>
      <c r="C5470" s="71"/>
      <c r="D5470" s="3"/>
      <c r="E5470" s="3"/>
      <c r="F5470" s="3"/>
      <c r="G5470" s="69"/>
      <c r="H5470" s="3"/>
      <c r="I5470" s="3"/>
      <c r="J5470" s="3"/>
      <c r="K5470" s="3"/>
      <c r="L5470" s="3"/>
    </row>
    <row r="5471" spans="2:12" x14ac:dyDescent="0.2">
      <c r="B5471" s="71"/>
      <c r="C5471" s="71"/>
      <c r="D5471" s="3"/>
      <c r="E5471" s="3"/>
      <c r="F5471" s="3"/>
      <c r="G5471" s="69"/>
      <c r="H5471" s="3"/>
      <c r="I5471" s="3"/>
      <c r="J5471" s="3"/>
      <c r="K5471" s="3"/>
      <c r="L5471" s="3"/>
    </row>
    <row r="5472" spans="2:12" x14ac:dyDescent="0.2">
      <c r="B5472" s="71"/>
      <c r="C5472" s="71"/>
      <c r="D5472" s="3"/>
      <c r="E5472" s="3"/>
      <c r="F5472" s="3"/>
      <c r="G5472" s="69"/>
      <c r="H5472" s="3"/>
      <c r="I5472" s="3"/>
      <c r="J5472" s="3"/>
      <c r="K5472" s="3"/>
      <c r="L5472" s="3"/>
    </row>
    <row r="5473" spans="2:12" x14ac:dyDescent="0.2">
      <c r="B5473" s="71"/>
      <c r="C5473" s="71"/>
      <c r="D5473" s="3"/>
      <c r="E5473" s="3"/>
      <c r="F5473" s="3"/>
      <c r="G5473" s="69"/>
      <c r="H5473" s="3"/>
      <c r="I5473" s="3"/>
      <c r="J5473" s="3"/>
      <c r="K5473" s="3"/>
      <c r="L5473" s="3"/>
    </row>
    <row r="5474" spans="2:12" x14ac:dyDescent="0.2">
      <c r="B5474" s="71"/>
      <c r="C5474" s="71"/>
      <c r="D5474" s="3"/>
      <c r="E5474" s="3"/>
      <c r="F5474" s="3"/>
      <c r="G5474" s="69"/>
      <c r="H5474" s="3"/>
      <c r="I5474" s="3"/>
      <c r="J5474" s="3"/>
      <c r="K5474" s="3"/>
      <c r="L5474" s="3"/>
    </row>
    <row r="5475" spans="2:12" x14ac:dyDescent="0.2">
      <c r="B5475" s="71"/>
      <c r="C5475" s="71"/>
      <c r="D5475" s="3"/>
      <c r="E5475" s="3"/>
      <c r="F5475" s="3"/>
      <c r="G5475" s="69"/>
      <c r="H5475" s="3"/>
      <c r="I5475" s="3"/>
      <c r="J5475" s="3"/>
      <c r="K5475" s="3"/>
      <c r="L5475" s="3"/>
    </row>
    <row r="5476" spans="2:12" x14ac:dyDescent="0.2">
      <c r="B5476" s="71"/>
      <c r="C5476" s="71"/>
      <c r="D5476" s="3"/>
      <c r="E5476" s="3"/>
      <c r="F5476" s="3"/>
      <c r="G5476" s="69"/>
      <c r="H5476" s="3"/>
      <c r="I5476" s="3"/>
      <c r="J5476" s="3"/>
      <c r="K5476" s="3"/>
      <c r="L5476" s="3"/>
    </row>
    <row r="5477" spans="2:12" x14ac:dyDescent="0.2">
      <c r="B5477" s="71"/>
      <c r="C5477" s="71"/>
      <c r="D5477" s="3"/>
      <c r="E5477" s="3"/>
      <c r="F5477" s="3"/>
      <c r="G5477" s="69"/>
      <c r="H5477" s="3"/>
      <c r="I5477" s="3"/>
      <c r="J5477" s="3"/>
      <c r="K5477" s="3"/>
      <c r="L5477" s="3"/>
    </row>
    <row r="5478" spans="2:12" x14ac:dyDescent="0.2">
      <c r="B5478" s="71"/>
      <c r="C5478" s="71"/>
      <c r="D5478" s="3"/>
      <c r="E5478" s="3"/>
      <c r="F5478" s="3"/>
      <c r="G5478" s="69"/>
      <c r="H5478" s="3"/>
      <c r="I5478" s="3"/>
      <c r="J5478" s="3"/>
      <c r="K5478" s="3"/>
      <c r="L5478" s="3"/>
    </row>
    <row r="5479" spans="2:12" x14ac:dyDescent="0.2">
      <c r="B5479" s="71"/>
      <c r="C5479" s="71"/>
      <c r="D5479" s="3"/>
      <c r="E5479" s="3"/>
      <c r="F5479" s="3"/>
      <c r="G5479" s="69"/>
      <c r="H5479" s="3"/>
      <c r="I5479" s="3"/>
      <c r="J5479" s="3"/>
      <c r="K5479" s="3"/>
      <c r="L5479" s="3"/>
    </row>
    <row r="5480" spans="2:12" x14ac:dyDescent="0.2">
      <c r="B5480" s="71"/>
      <c r="C5480" s="71"/>
      <c r="D5480" s="3"/>
      <c r="E5480" s="3"/>
      <c r="F5480" s="3"/>
      <c r="G5480" s="69"/>
      <c r="H5480" s="3"/>
      <c r="I5480" s="3"/>
      <c r="J5480" s="3"/>
      <c r="K5480" s="3"/>
      <c r="L5480" s="3"/>
    </row>
    <row r="5481" spans="2:12" x14ac:dyDescent="0.2">
      <c r="B5481" s="71"/>
      <c r="C5481" s="71"/>
      <c r="D5481" s="3"/>
      <c r="E5481" s="3"/>
      <c r="F5481" s="3"/>
      <c r="G5481" s="69"/>
      <c r="H5481" s="3"/>
      <c r="I5481" s="3"/>
      <c r="J5481" s="3"/>
      <c r="K5481" s="3"/>
      <c r="L5481" s="3"/>
    </row>
    <row r="5482" spans="2:12" x14ac:dyDescent="0.2">
      <c r="B5482" s="71"/>
      <c r="C5482" s="71"/>
      <c r="D5482" s="3"/>
      <c r="E5482" s="3"/>
      <c r="F5482" s="3"/>
      <c r="G5482" s="69"/>
      <c r="H5482" s="3"/>
      <c r="I5482" s="3"/>
      <c r="J5482" s="3"/>
      <c r="K5482" s="3"/>
      <c r="L5482" s="3"/>
    </row>
    <row r="5483" spans="2:12" x14ac:dyDescent="0.2">
      <c r="B5483" s="71"/>
      <c r="C5483" s="71"/>
      <c r="D5483" s="3"/>
      <c r="E5483" s="3"/>
      <c r="F5483" s="3"/>
      <c r="G5483" s="69"/>
      <c r="H5483" s="3"/>
      <c r="I5483" s="3"/>
      <c r="J5483" s="3"/>
      <c r="K5483" s="3"/>
      <c r="L5483" s="3"/>
    </row>
    <row r="5484" spans="2:12" x14ac:dyDescent="0.2">
      <c r="B5484" s="71"/>
      <c r="C5484" s="71"/>
      <c r="D5484" s="3"/>
      <c r="E5484" s="3"/>
      <c r="F5484" s="3"/>
      <c r="G5484" s="69"/>
      <c r="H5484" s="3"/>
      <c r="I5484" s="3"/>
      <c r="J5484" s="3"/>
      <c r="K5484" s="3"/>
      <c r="L5484" s="3"/>
    </row>
    <row r="5485" spans="2:12" x14ac:dyDescent="0.2">
      <c r="B5485" s="71"/>
      <c r="C5485" s="71"/>
      <c r="D5485" s="3"/>
      <c r="E5485" s="3"/>
      <c r="F5485" s="3"/>
      <c r="G5485" s="69"/>
      <c r="H5485" s="3"/>
      <c r="I5485" s="3"/>
      <c r="J5485" s="3"/>
      <c r="K5485" s="3"/>
      <c r="L5485" s="3"/>
    </row>
    <row r="5486" spans="2:12" x14ac:dyDescent="0.2">
      <c r="B5486" s="71"/>
      <c r="C5486" s="71"/>
      <c r="D5486" s="3"/>
      <c r="E5486" s="3"/>
      <c r="F5486" s="3"/>
      <c r="G5486" s="69"/>
      <c r="H5486" s="3"/>
      <c r="I5486" s="3"/>
      <c r="J5486" s="3"/>
      <c r="K5486" s="3"/>
      <c r="L5486" s="3"/>
    </row>
    <row r="5487" spans="2:12" x14ac:dyDescent="0.2">
      <c r="B5487" s="71"/>
      <c r="C5487" s="71"/>
      <c r="D5487" s="3"/>
      <c r="E5487" s="3"/>
      <c r="F5487" s="3"/>
      <c r="G5487" s="69"/>
      <c r="H5487" s="3"/>
      <c r="I5487" s="3"/>
      <c r="J5487" s="3"/>
      <c r="K5487" s="3"/>
      <c r="L5487" s="3"/>
    </row>
    <row r="5488" spans="2:12" x14ac:dyDescent="0.2">
      <c r="B5488" s="71"/>
      <c r="C5488" s="71"/>
      <c r="D5488" s="3"/>
      <c r="E5488" s="3"/>
      <c r="F5488" s="3"/>
      <c r="G5488" s="69"/>
      <c r="H5488" s="3"/>
      <c r="I5488" s="3"/>
      <c r="J5488" s="3"/>
      <c r="K5488" s="3"/>
      <c r="L5488" s="3"/>
    </row>
    <row r="5489" spans="2:12" x14ac:dyDescent="0.2">
      <c r="B5489" s="71"/>
      <c r="C5489" s="71"/>
      <c r="D5489" s="3"/>
      <c r="E5489" s="3"/>
      <c r="F5489" s="3"/>
      <c r="G5489" s="69"/>
      <c r="H5489" s="3"/>
      <c r="I5489" s="3"/>
      <c r="J5489" s="3"/>
      <c r="K5489" s="3"/>
      <c r="L5489" s="3"/>
    </row>
    <row r="5490" spans="2:12" x14ac:dyDescent="0.2">
      <c r="B5490" s="71"/>
      <c r="C5490" s="71"/>
      <c r="D5490" s="3"/>
      <c r="E5490" s="3"/>
      <c r="F5490" s="3"/>
      <c r="G5490" s="69"/>
      <c r="H5490" s="3"/>
      <c r="I5490" s="3"/>
      <c r="J5490" s="3"/>
      <c r="K5490" s="3"/>
      <c r="L5490" s="3"/>
    </row>
    <row r="5491" spans="2:12" x14ac:dyDescent="0.2">
      <c r="B5491" s="71"/>
      <c r="C5491" s="71"/>
      <c r="D5491" s="3"/>
      <c r="E5491" s="3"/>
      <c r="F5491" s="3"/>
      <c r="G5491" s="69"/>
      <c r="H5491" s="3"/>
      <c r="I5491" s="3"/>
      <c r="J5491" s="3"/>
      <c r="K5491" s="3"/>
      <c r="L5491" s="3"/>
    </row>
    <row r="5492" spans="2:12" x14ac:dyDescent="0.2">
      <c r="B5492" s="71"/>
      <c r="C5492" s="71"/>
      <c r="D5492" s="3"/>
      <c r="E5492" s="3"/>
      <c r="F5492" s="3"/>
      <c r="G5492" s="69"/>
      <c r="H5492" s="3"/>
      <c r="I5492" s="3"/>
      <c r="J5492" s="3"/>
      <c r="K5492" s="3"/>
      <c r="L5492" s="3"/>
    </row>
    <row r="5493" spans="2:12" x14ac:dyDescent="0.2">
      <c r="B5493" s="71"/>
      <c r="C5493" s="71"/>
      <c r="D5493" s="3"/>
      <c r="E5493" s="3"/>
      <c r="F5493" s="3"/>
      <c r="G5493" s="69"/>
      <c r="H5493" s="3"/>
      <c r="I5493" s="3"/>
      <c r="J5493" s="3"/>
      <c r="K5493" s="3"/>
      <c r="L5493" s="3"/>
    </row>
    <row r="5494" spans="2:12" x14ac:dyDescent="0.2">
      <c r="B5494" s="71"/>
      <c r="C5494" s="71"/>
      <c r="D5494" s="3"/>
      <c r="E5494" s="3"/>
      <c r="F5494" s="3"/>
      <c r="G5494" s="69"/>
      <c r="H5494" s="3"/>
      <c r="I5494" s="3"/>
      <c r="J5494" s="3"/>
      <c r="K5494" s="3"/>
      <c r="L5494" s="3"/>
    </row>
    <row r="5495" spans="2:12" x14ac:dyDescent="0.2">
      <c r="B5495" s="71"/>
      <c r="C5495" s="71"/>
      <c r="D5495" s="3"/>
      <c r="E5495" s="3"/>
      <c r="F5495" s="3"/>
      <c r="G5495" s="69"/>
      <c r="H5495" s="3"/>
      <c r="I5495" s="3"/>
      <c r="J5495" s="3"/>
      <c r="K5495" s="3"/>
      <c r="L5495" s="3"/>
    </row>
    <row r="5496" spans="2:12" x14ac:dyDescent="0.2">
      <c r="B5496" s="71"/>
      <c r="C5496" s="71"/>
      <c r="D5496" s="3"/>
      <c r="E5496" s="3"/>
      <c r="F5496" s="3"/>
      <c r="G5496" s="69"/>
      <c r="H5496" s="3"/>
      <c r="I5496" s="3"/>
      <c r="J5496" s="3"/>
      <c r="K5496" s="3"/>
      <c r="L5496" s="3"/>
    </row>
    <row r="5497" spans="2:12" x14ac:dyDescent="0.2">
      <c r="B5497" s="71"/>
      <c r="C5497" s="71"/>
      <c r="D5497" s="3"/>
      <c r="E5497" s="3"/>
      <c r="F5497" s="3"/>
      <c r="G5497" s="69"/>
      <c r="H5497" s="3"/>
      <c r="I5497" s="3"/>
      <c r="J5497" s="3"/>
      <c r="K5497" s="3"/>
      <c r="L5497" s="3"/>
    </row>
    <row r="5498" spans="2:12" x14ac:dyDescent="0.2">
      <c r="B5498" s="71"/>
      <c r="C5498" s="71"/>
      <c r="D5498" s="3"/>
      <c r="E5498" s="3"/>
      <c r="F5498" s="3"/>
      <c r="G5498" s="69"/>
      <c r="H5498" s="3"/>
      <c r="I5498" s="3"/>
      <c r="J5498" s="3"/>
      <c r="K5498" s="3"/>
      <c r="L5498" s="3"/>
    </row>
    <row r="5499" spans="2:12" x14ac:dyDescent="0.2">
      <c r="B5499" s="71"/>
      <c r="C5499" s="71"/>
      <c r="D5499" s="3"/>
      <c r="E5499" s="3"/>
      <c r="F5499" s="3"/>
      <c r="G5499" s="69"/>
      <c r="H5499" s="3"/>
      <c r="I5499" s="3"/>
      <c r="J5499" s="3"/>
      <c r="K5499" s="3"/>
      <c r="L5499" s="3"/>
    </row>
    <row r="5500" spans="2:12" x14ac:dyDescent="0.2">
      <c r="B5500" s="71"/>
      <c r="C5500" s="71"/>
      <c r="D5500" s="3"/>
      <c r="E5500" s="3"/>
      <c r="F5500" s="3"/>
      <c r="G5500" s="69"/>
      <c r="H5500" s="3"/>
      <c r="I5500" s="3"/>
      <c r="J5500" s="3"/>
      <c r="K5500" s="3"/>
      <c r="L5500" s="3"/>
    </row>
    <row r="5501" spans="2:12" x14ac:dyDescent="0.2">
      <c r="B5501" s="71"/>
      <c r="C5501" s="71"/>
      <c r="D5501" s="3"/>
      <c r="E5501" s="3"/>
      <c r="F5501" s="3"/>
      <c r="G5501" s="69"/>
      <c r="H5501" s="3"/>
      <c r="I5501" s="3"/>
      <c r="J5501" s="3"/>
      <c r="K5501" s="3"/>
      <c r="L5501" s="3"/>
    </row>
    <row r="5502" spans="2:12" x14ac:dyDescent="0.2">
      <c r="B5502" s="71"/>
      <c r="C5502" s="71"/>
      <c r="D5502" s="3"/>
      <c r="E5502" s="3"/>
      <c r="F5502" s="3"/>
      <c r="G5502" s="69"/>
      <c r="H5502" s="3"/>
      <c r="I5502" s="3"/>
      <c r="J5502" s="3"/>
      <c r="K5502" s="3"/>
      <c r="L5502" s="3"/>
    </row>
    <row r="5503" spans="2:12" x14ac:dyDescent="0.2">
      <c r="B5503" s="71"/>
      <c r="C5503" s="71"/>
      <c r="D5503" s="3"/>
      <c r="E5503" s="3"/>
      <c r="F5503" s="3"/>
      <c r="G5503" s="69"/>
      <c r="H5503" s="3"/>
      <c r="I5503" s="3"/>
      <c r="J5503" s="3"/>
      <c r="K5503" s="3"/>
      <c r="L5503" s="3"/>
    </row>
    <row r="5504" spans="2:12" x14ac:dyDescent="0.2">
      <c r="B5504" s="71"/>
      <c r="C5504" s="71"/>
      <c r="D5504" s="3"/>
      <c r="E5504" s="3"/>
      <c r="F5504" s="3"/>
      <c r="G5504" s="69"/>
      <c r="H5504" s="3"/>
      <c r="I5504" s="3"/>
      <c r="J5504" s="3"/>
      <c r="K5504" s="3"/>
      <c r="L5504" s="3"/>
    </row>
    <row r="5505" spans="2:12" x14ac:dyDescent="0.2">
      <c r="B5505" s="71"/>
      <c r="C5505" s="71"/>
      <c r="D5505" s="3"/>
      <c r="E5505" s="3"/>
      <c r="F5505" s="3"/>
      <c r="G5505" s="69"/>
      <c r="H5505" s="3"/>
      <c r="I5505" s="3"/>
      <c r="J5505" s="3"/>
      <c r="K5505" s="3"/>
      <c r="L5505" s="3"/>
    </row>
    <row r="5506" spans="2:12" x14ac:dyDescent="0.2">
      <c r="B5506" s="71"/>
      <c r="C5506" s="71"/>
      <c r="D5506" s="3"/>
      <c r="E5506" s="3"/>
      <c r="F5506" s="3"/>
      <c r="G5506" s="69"/>
      <c r="H5506" s="3"/>
      <c r="I5506" s="3"/>
      <c r="J5506" s="3"/>
      <c r="K5506" s="3"/>
      <c r="L5506" s="3"/>
    </row>
    <row r="5507" spans="2:12" x14ac:dyDescent="0.2">
      <c r="B5507" s="71"/>
      <c r="C5507" s="71"/>
      <c r="D5507" s="3"/>
      <c r="E5507" s="3"/>
      <c r="F5507" s="3"/>
      <c r="G5507" s="69"/>
      <c r="H5507" s="3"/>
      <c r="I5507" s="3"/>
      <c r="J5507" s="3"/>
      <c r="K5507" s="3"/>
      <c r="L5507" s="3"/>
    </row>
    <row r="5508" spans="2:12" x14ac:dyDescent="0.2">
      <c r="B5508" s="71"/>
      <c r="C5508" s="71"/>
      <c r="D5508" s="3"/>
      <c r="E5508" s="3"/>
      <c r="F5508" s="3"/>
      <c r="G5508" s="69"/>
      <c r="H5508" s="3"/>
      <c r="I5508" s="3"/>
      <c r="J5508" s="3"/>
      <c r="K5508" s="3"/>
      <c r="L5508" s="3"/>
    </row>
    <row r="5509" spans="2:12" x14ac:dyDescent="0.2">
      <c r="B5509" s="71"/>
      <c r="C5509" s="71"/>
      <c r="D5509" s="3"/>
      <c r="E5509" s="3"/>
      <c r="F5509" s="3"/>
      <c r="G5509" s="69"/>
      <c r="H5509" s="3"/>
      <c r="I5509" s="3"/>
      <c r="J5509" s="3"/>
      <c r="K5509" s="3"/>
      <c r="L5509" s="3"/>
    </row>
    <row r="5510" spans="2:12" x14ac:dyDescent="0.2">
      <c r="B5510" s="71"/>
      <c r="C5510" s="71"/>
      <c r="D5510" s="3"/>
      <c r="E5510" s="3"/>
      <c r="F5510" s="3"/>
      <c r="G5510" s="69"/>
      <c r="H5510" s="3"/>
      <c r="I5510" s="3"/>
      <c r="J5510" s="3"/>
      <c r="K5510" s="3"/>
      <c r="L5510" s="3"/>
    </row>
    <row r="5511" spans="2:12" x14ac:dyDescent="0.2">
      <c r="B5511" s="71"/>
      <c r="C5511" s="71"/>
      <c r="D5511" s="3"/>
      <c r="E5511" s="3"/>
      <c r="F5511" s="3"/>
      <c r="G5511" s="69"/>
      <c r="H5511" s="3"/>
      <c r="I5511" s="3"/>
      <c r="J5511" s="3"/>
      <c r="K5511" s="3"/>
      <c r="L5511" s="3"/>
    </row>
    <row r="5512" spans="2:12" x14ac:dyDescent="0.2">
      <c r="B5512" s="71"/>
      <c r="C5512" s="71"/>
      <c r="D5512" s="3"/>
      <c r="E5512" s="3"/>
      <c r="F5512" s="3"/>
      <c r="G5512" s="69"/>
      <c r="H5512" s="3"/>
      <c r="I5512" s="3"/>
      <c r="J5512" s="3"/>
      <c r="K5512" s="3"/>
      <c r="L5512" s="3"/>
    </row>
    <row r="5513" spans="2:12" x14ac:dyDescent="0.2">
      <c r="B5513" s="71"/>
      <c r="C5513" s="71"/>
      <c r="D5513" s="3"/>
      <c r="E5513" s="3"/>
      <c r="F5513" s="3"/>
      <c r="G5513" s="69"/>
      <c r="H5513" s="3"/>
      <c r="I5513" s="3"/>
      <c r="J5513" s="3"/>
      <c r="K5513" s="3"/>
      <c r="L5513" s="3"/>
    </row>
    <row r="5514" spans="2:12" x14ac:dyDescent="0.2">
      <c r="B5514" s="71"/>
      <c r="C5514" s="71"/>
      <c r="D5514" s="3"/>
      <c r="E5514" s="3"/>
      <c r="F5514" s="3"/>
      <c r="G5514" s="69"/>
      <c r="H5514" s="3"/>
      <c r="I5514" s="3"/>
      <c r="J5514" s="3"/>
      <c r="K5514" s="3"/>
      <c r="L5514" s="3"/>
    </row>
    <row r="5515" spans="2:12" x14ac:dyDescent="0.2">
      <c r="B5515" s="71"/>
      <c r="C5515" s="71"/>
      <c r="D5515" s="3"/>
      <c r="E5515" s="3"/>
      <c r="F5515" s="3"/>
      <c r="G5515" s="69"/>
      <c r="H5515" s="3"/>
      <c r="I5515" s="3"/>
      <c r="J5515" s="3"/>
      <c r="K5515" s="3"/>
      <c r="L5515" s="3"/>
    </row>
    <row r="5516" spans="2:12" x14ac:dyDescent="0.2">
      <c r="B5516" s="71"/>
      <c r="C5516" s="71"/>
      <c r="D5516" s="3"/>
      <c r="E5516" s="3"/>
      <c r="F5516" s="3"/>
      <c r="G5516" s="69"/>
      <c r="H5516" s="3"/>
      <c r="I5516" s="3"/>
      <c r="J5516" s="3"/>
      <c r="K5516" s="3"/>
      <c r="L5516" s="3"/>
    </row>
    <row r="5517" spans="2:12" x14ac:dyDescent="0.2">
      <c r="B5517" s="71"/>
      <c r="C5517" s="71"/>
      <c r="D5517" s="3"/>
      <c r="E5517" s="3"/>
      <c r="F5517" s="3"/>
      <c r="G5517" s="69"/>
      <c r="H5517" s="3"/>
      <c r="I5517" s="3"/>
      <c r="J5517" s="3"/>
      <c r="K5517" s="3"/>
      <c r="L5517" s="3"/>
    </row>
    <row r="5518" spans="2:12" x14ac:dyDescent="0.2">
      <c r="B5518" s="71"/>
      <c r="C5518" s="71"/>
      <c r="D5518" s="3"/>
      <c r="E5518" s="3"/>
      <c r="F5518" s="3"/>
      <c r="G5518" s="69"/>
      <c r="H5518" s="3"/>
      <c r="I5518" s="3"/>
      <c r="J5518" s="3"/>
      <c r="K5518" s="3"/>
      <c r="L5518" s="3"/>
    </row>
    <row r="5519" spans="2:12" x14ac:dyDescent="0.2">
      <c r="B5519" s="71"/>
      <c r="C5519" s="71"/>
      <c r="D5519" s="3"/>
      <c r="E5519" s="3"/>
      <c r="F5519" s="3"/>
      <c r="G5519" s="69"/>
      <c r="H5519" s="3"/>
      <c r="I5519" s="3"/>
      <c r="J5519" s="3"/>
      <c r="K5519" s="3"/>
      <c r="L5519" s="3"/>
    </row>
    <row r="5520" spans="2:12" x14ac:dyDescent="0.2">
      <c r="B5520" s="71"/>
      <c r="C5520" s="71"/>
      <c r="D5520" s="3"/>
      <c r="E5520" s="3"/>
      <c r="F5520" s="3"/>
      <c r="G5520" s="69"/>
      <c r="H5520" s="3"/>
      <c r="I5520" s="3"/>
      <c r="J5520" s="3"/>
      <c r="K5520" s="3"/>
      <c r="L5520" s="3"/>
    </row>
    <row r="5521" spans="2:12" x14ac:dyDescent="0.2">
      <c r="B5521" s="71"/>
      <c r="C5521" s="71"/>
      <c r="D5521" s="3"/>
      <c r="E5521" s="3"/>
      <c r="F5521" s="3"/>
      <c r="G5521" s="69"/>
      <c r="H5521" s="3"/>
      <c r="I5521" s="3"/>
      <c r="J5521" s="3"/>
      <c r="K5521" s="3"/>
      <c r="L5521" s="3"/>
    </row>
    <row r="5522" spans="2:12" x14ac:dyDescent="0.2">
      <c r="B5522" s="71"/>
      <c r="C5522" s="71"/>
      <c r="D5522" s="3"/>
      <c r="E5522" s="3"/>
      <c r="F5522" s="3"/>
      <c r="G5522" s="69"/>
      <c r="H5522" s="3"/>
      <c r="I5522" s="3"/>
      <c r="J5522" s="3"/>
      <c r="K5522" s="3"/>
      <c r="L5522" s="3"/>
    </row>
    <row r="5523" spans="2:12" x14ac:dyDescent="0.2">
      <c r="B5523" s="71"/>
      <c r="C5523" s="71"/>
      <c r="D5523" s="3"/>
      <c r="E5523" s="3"/>
      <c r="F5523" s="3"/>
      <c r="G5523" s="69"/>
      <c r="H5523" s="3"/>
      <c r="I5523" s="3"/>
      <c r="J5523" s="3"/>
      <c r="K5523" s="3"/>
      <c r="L5523" s="3"/>
    </row>
    <row r="5524" spans="2:12" x14ac:dyDescent="0.2">
      <c r="B5524" s="71"/>
      <c r="C5524" s="71"/>
      <c r="D5524" s="3"/>
      <c r="E5524" s="3"/>
      <c r="F5524" s="3"/>
      <c r="G5524" s="69"/>
      <c r="H5524" s="3"/>
      <c r="I5524" s="3"/>
      <c r="J5524" s="3"/>
      <c r="K5524" s="3"/>
      <c r="L5524" s="3"/>
    </row>
    <row r="5525" spans="2:12" x14ac:dyDescent="0.2">
      <c r="B5525" s="71"/>
      <c r="C5525" s="71"/>
      <c r="D5525" s="3"/>
      <c r="E5525" s="3"/>
      <c r="F5525" s="3"/>
      <c r="G5525" s="69"/>
      <c r="H5525" s="3"/>
      <c r="I5525" s="3"/>
      <c r="J5525" s="3"/>
      <c r="K5525" s="3"/>
      <c r="L5525" s="3"/>
    </row>
    <row r="5526" spans="2:12" x14ac:dyDescent="0.2">
      <c r="B5526" s="71"/>
      <c r="C5526" s="71"/>
      <c r="D5526" s="3"/>
      <c r="E5526" s="3"/>
      <c r="F5526" s="3"/>
      <c r="G5526" s="69"/>
      <c r="H5526" s="3"/>
      <c r="I5526" s="3"/>
      <c r="J5526" s="3"/>
      <c r="K5526" s="3"/>
      <c r="L5526" s="3"/>
    </row>
    <row r="5527" spans="2:12" x14ac:dyDescent="0.2">
      <c r="B5527" s="71"/>
      <c r="C5527" s="71"/>
      <c r="D5527" s="3"/>
      <c r="E5527" s="3"/>
      <c r="F5527" s="3"/>
      <c r="G5527" s="69"/>
      <c r="H5527" s="3"/>
      <c r="I5527" s="3"/>
      <c r="J5527" s="3"/>
      <c r="K5527" s="3"/>
      <c r="L5527" s="3"/>
    </row>
    <row r="5528" spans="2:12" x14ac:dyDescent="0.2">
      <c r="B5528" s="71"/>
      <c r="C5528" s="71"/>
      <c r="D5528" s="3"/>
      <c r="E5528" s="3"/>
      <c r="F5528" s="3"/>
      <c r="G5528" s="69"/>
      <c r="H5528" s="3"/>
      <c r="I5528" s="3"/>
      <c r="J5528" s="3"/>
      <c r="K5528" s="3"/>
      <c r="L5528" s="3"/>
    </row>
    <row r="5529" spans="2:12" x14ac:dyDescent="0.2">
      <c r="B5529" s="71"/>
      <c r="C5529" s="71"/>
      <c r="D5529" s="3"/>
      <c r="E5529" s="3"/>
      <c r="F5529" s="3"/>
      <c r="G5529" s="69"/>
      <c r="H5529" s="3"/>
      <c r="I5529" s="3"/>
      <c r="J5529" s="3"/>
      <c r="K5529" s="3"/>
      <c r="L5529" s="3"/>
    </row>
    <row r="5530" spans="2:12" x14ac:dyDescent="0.2">
      <c r="B5530" s="71"/>
      <c r="C5530" s="71"/>
      <c r="D5530" s="3"/>
      <c r="E5530" s="3"/>
      <c r="F5530" s="3"/>
      <c r="G5530" s="69"/>
      <c r="H5530" s="3"/>
      <c r="I5530" s="3"/>
      <c r="J5530" s="3"/>
      <c r="K5530" s="3"/>
      <c r="L5530" s="3"/>
    </row>
    <row r="5531" spans="2:12" x14ac:dyDescent="0.2">
      <c r="B5531" s="71"/>
      <c r="C5531" s="71"/>
      <c r="D5531" s="3"/>
      <c r="E5531" s="3"/>
      <c r="F5531" s="3"/>
      <c r="G5531" s="69"/>
      <c r="H5531" s="3"/>
      <c r="I5531" s="3"/>
      <c r="J5531" s="3"/>
      <c r="K5531" s="3"/>
      <c r="L5531" s="3"/>
    </row>
    <row r="5532" spans="2:12" x14ac:dyDescent="0.2">
      <c r="B5532" s="71"/>
      <c r="C5532" s="71"/>
      <c r="D5532" s="3"/>
      <c r="E5532" s="3"/>
      <c r="F5532" s="3"/>
      <c r="G5532" s="69"/>
      <c r="H5532" s="3"/>
      <c r="I5532" s="3"/>
      <c r="J5532" s="3"/>
      <c r="K5532" s="3"/>
      <c r="L5532" s="3"/>
    </row>
    <row r="5533" spans="2:12" x14ac:dyDescent="0.2">
      <c r="B5533" s="71"/>
      <c r="C5533" s="71"/>
      <c r="D5533" s="3"/>
      <c r="E5533" s="3"/>
      <c r="F5533" s="3"/>
      <c r="G5533" s="69"/>
      <c r="H5533" s="3"/>
      <c r="I5533" s="3"/>
      <c r="J5533" s="3"/>
      <c r="K5533" s="3"/>
      <c r="L5533" s="3"/>
    </row>
    <row r="5534" spans="2:12" x14ac:dyDescent="0.2">
      <c r="B5534" s="71"/>
      <c r="C5534" s="71"/>
      <c r="D5534" s="3"/>
      <c r="E5534" s="3"/>
      <c r="F5534" s="3"/>
      <c r="G5534" s="69"/>
      <c r="H5534" s="3"/>
      <c r="I5534" s="3"/>
      <c r="J5534" s="3"/>
      <c r="K5534" s="3"/>
      <c r="L5534" s="3"/>
    </row>
    <row r="5535" spans="2:12" x14ac:dyDescent="0.2">
      <c r="B5535" s="71"/>
      <c r="C5535" s="71"/>
      <c r="D5535" s="3"/>
      <c r="E5535" s="3"/>
      <c r="F5535" s="3"/>
      <c r="G5535" s="69"/>
      <c r="H5535" s="3"/>
      <c r="I5535" s="3"/>
      <c r="J5535" s="3"/>
      <c r="K5535" s="3"/>
      <c r="L5535" s="3"/>
    </row>
    <row r="5536" spans="2:12" x14ac:dyDescent="0.2">
      <c r="B5536" s="71"/>
      <c r="C5536" s="71"/>
      <c r="D5536" s="3"/>
      <c r="E5536" s="3"/>
      <c r="F5536" s="3"/>
      <c r="G5536" s="69"/>
      <c r="H5536" s="3"/>
      <c r="I5536" s="3"/>
      <c r="J5536" s="3"/>
      <c r="K5536" s="3"/>
      <c r="L5536" s="3"/>
    </row>
    <row r="5537" spans="2:12" x14ac:dyDescent="0.2">
      <c r="B5537" s="71"/>
      <c r="C5537" s="71"/>
      <c r="D5537" s="3"/>
      <c r="E5537" s="3"/>
      <c r="F5537" s="3"/>
      <c r="G5537" s="69"/>
      <c r="H5537" s="3"/>
      <c r="I5537" s="3"/>
      <c r="J5537" s="3"/>
      <c r="K5537" s="3"/>
      <c r="L5537" s="3"/>
    </row>
    <row r="5538" spans="2:12" x14ac:dyDescent="0.2">
      <c r="B5538" s="71"/>
      <c r="C5538" s="71"/>
      <c r="D5538" s="3"/>
      <c r="E5538" s="3"/>
      <c r="F5538" s="3"/>
      <c r="G5538" s="69"/>
      <c r="H5538" s="3"/>
      <c r="I5538" s="3"/>
      <c r="J5538" s="3"/>
      <c r="K5538" s="3"/>
      <c r="L5538" s="3"/>
    </row>
    <row r="5539" spans="2:12" x14ac:dyDescent="0.2">
      <c r="B5539" s="71"/>
      <c r="C5539" s="71"/>
      <c r="D5539" s="3"/>
      <c r="E5539" s="3"/>
      <c r="F5539" s="3"/>
      <c r="G5539" s="69"/>
      <c r="H5539" s="3"/>
      <c r="I5539" s="3"/>
      <c r="J5539" s="3"/>
      <c r="K5539" s="3"/>
      <c r="L5539" s="3"/>
    </row>
    <row r="5540" spans="2:12" x14ac:dyDescent="0.2">
      <c r="B5540" s="71"/>
      <c r="C5540" s="71"/>
      <c r="D5540" s="3"/>
      <c r="E5540" s="3"/>
      <c r="F5540" s="3"/>
      <c r="G5540" s="69"/>
      <c r="H5540" s="3"/>
      <c r="I5540" s="3"/>
      <c r="J5540" s="3"/>
      <c r="K5540" s="3"/>
      <c r="L5540" s="3"/>
    </row>
    <row r="5541" spans="2:12" x14ac:dyDescent="0.2">
      <c r="B5541" s="71"/>
      <c r="C5541" s="71"/>
      <c r="D5541" s="3"/>
      <c r="E5541" s="3"/>
      <c r="F5541" s="3"/>
      <c r="G5541" s="69"/>
      <c r="H5541" s="3"/>
      <c r="I5541" s="3"/>
      <c r="J5541" s="3"/>
      <c r="K5541" s="3"/>
      <c r="L5541" s="3"/>
    </row>
    <row r="5542" spans="2:12" x14ac:dyDescent="0.2">
      <c r="B5542" s="71"/>
      <c r="C5542" s="71"/>
      <c r="D5542" s="3"/>
      <c r="E5542" s="3"/>
      <c r="F5542" s="3"/>
      <c r="G5542" s="69"/>
      <c r="H5542" s="3"/>
      <c r="I5542" s="3"/>
      <c r="J5542" s="3"/>
      <c r="K5542" s="3"/>
      <c r="L5542" s="3"/>
    </row>
    <row r="5543" spans="2:12" x14ac:dyDescent="0.2">
      <c r="B5543" s="71"/>
      <c r="C5543" s="71"/>
      <c r="D5543" s="3"/>
      <c r="E5543" s="3"/>
      <c r="F5543" s="3"/>
      <c r="G5543" s="69"/>
      <c r="H5543" s="3"/>
      <c r="I5543" s="3"/>
      <c r="J5543" s="3"/>
      <c r="K5543" s="3"/>
      <c r="L5543" s="3"/>
    </row>
    <row r="5544" spans="2:12" x14ac:dyDescent="0.2">
      <c r="B5544" s="71"/>
      <c r="C5544" s="71"/>
      <c r="D5544" s="3"/>
      <c r="E5544" s="3"/>
      <c r="F5544" s="3"/>
      <c r="G5544" s="69"/>
      <c r="H5544" s="3"/>
      <c r="I5544" s="3"/>
      <c r="J5544" s="3"/>
      <c r="K5544" s="3"/>
      <c r="L5544" s="3"/>
    </row>
    <row r="5545" spans="2:12" x14ac:dyDescent="0.2">
      <c r="B5545" s="71"/>
      <c r="C5545" s="71"/>
      <c r="D5545" s="3"/>
      <c r="E5545" s="3"/>
      <c r="F5545" s="3"/>
      <c r="G5545" s="69"/>
      <c r="H5545" s="3"/>
      <c r="I5545" s="3"/>
      <c r="J5545" s="3"/>
      <c r="K5545" s="3"/>
      <c r="L5545" s="3"/>
    </row>
    <row r="5546" spans="2:12" x14ac:dyDescent="0.2">
      <c r="B5546" s="71"/>
      <c r="C5546" s="71"/>
      <c r="D5546" s="3"/>
      <c r="E5546" s="3"/>
      <c r="F5546" s="3"/>
      <c r="G5546" s="69"/>
      <c r="H5546" s="3"/>
      <c r="I5546" s="3"/>
      <c r="J5546" s="3"/>
      <c r="K5546" s="3"/>
      <c r="L5546" s="3"/>
    </row>
    <row r="5547" spans="2:12" x14ac:dyDescent="0.2">
      <c r="B5547" s="71"/>
      <c r="C5547" s="71"/>
      <c r="D5547" s="3"/>
      <c r="E5547" s="3"/>
      <c r="F5547" s="3"/>
      <c r="G5547" s="69"/>
      <c r="H5547" s="3"/>
      <c r="I5547" s="3"/>
      <c r="J5547" s="3"/>
      <c r="K5547" s="3"/>
      <c r="L5547" s="3"/>
    </row>
    <row r="5548" spans="2:12" x14ac:dyDescent="0.2">
      <c r="B5548" s="71"/>
      <c r="C5548" s="71"/>
      <c r="D5548" s="3"/>
      <c r="E5548" s="3"/>
      <c r="F5548" s="3"/>
      <c r="G5548" s="69"/>
      <c r="H5548" s="3"/>
      <c r="I5548" s="3"/>
      <c r="J5548" s="3"/>
      <c r="K5548" s="3"/>
      <c r="L5548" s="3"/>
    </row>
    <row r="5549" spans="2:12" x14ac:dyDescent="0.2">
      <c r="B5549" s="71"/>
      <c r="C5549" s="71"/>
      <c r="D5549" s="3"/>
      <c r="E5549" s="3"/>
      <c r="F5549" s="3"/>
      <c r="G5549" s="69"/>
      <c r="H5549" s="3"/>
      <c r="I5549" s="3"/>
      <c r="J5549" s="3"/>
      <c r="K5549" s="3"/>
      <c r="L5549" s="3"/>
    </row>
    <row r="5550" spans="2:12" x14ac:dyDescent="0.2">
      <c r="B5550" s="71"/>
      <c r="C5550" s="71"/>
      <c r="D5550" s="3"/>
      <c r="E5550" s="3"/>
      <c r="F5550" s="3"/>
      <c r="G5550" s="69"/>
      <c r="H5550" s="3"/>
      <c r="I5550" s="3"/>
      <c r="J5550" s="3"/>
      <c r="K5550" s="3"/>
      <c r="L5550" s="3"/>
    </row>
    <row r="5551" spans="2:12" x14ac:dyDescent="0.2">
      <c r="B5551" s="71"/>
      <c r="C5551" s="71"/>
      <c r="D5551" s="3"/>
      <c r="E5551" s="3"/>
      <c r="F5551" s="3"/>
      <c r="G5551" s="69"/>
      <c r="H5551" s="3"/>
      <c r="I5551" s="3"/>
      <c r="J5551" s="3"/>
      <c r="K5551" s="3"/>
      <c r="L5551" s="3"/>
    </row>
    <row r="5552" spans="2:12" x14ac:dyDescent="0.2">
      <c r="B5552" s="71"/>
      <c r="C5552" s="71"/>
      <c r="D5552" s="3"/>
      <c r="E5552" s="3"/>
      <c r="F5552" s="3"/>
      <c r="G5552" s="69"/>
      <c r="H5552" s="3"/>
      <c r="I5552" s="3"/>
      <c r="J5552" s="3"/>
      <c r="K5552" s="3"/>
      <c r="L5552" s="3"/>
    </row>
    <row r="5553" spans="2:12" x14ac:dyDescent="0.2">
      <c r="B5553" s="71"/>
      <c r="C5553" s="71"/>
      <c r="D5553" s="3"/>
      <c r="E5553" s="3"/>
      <c r="F5553" s="3"/>
      <c r="G5553" s="69"/>
      <c r="H5553" s="3"/>
      <c r="I5553" s="3"/>
      <c r="J5553" s="3"/>
      <c r="K5553" s="3"/>
      <c r="L5553" s="3"/>
    </row>
    <row r="5554" spans="2:12" x14ac:dyDescent="0.2">
      <c r="B5554" s="71"/>
      <c r="C5554" s="71"/>
      <c r="D5554" s="3"/>
      <c r="E5554" s="3"/>
      <c r="F5554" s="3"/>
      <c r="G5554" s="69"/>
      <c r="H5554" s="3"/>
      <c r="I5554" s="3"/>
      <c r="J5554" s="3"/>
      <c r="K5554" s="3"/>
      <c r="L5554" s="3"/>
    </row>
    <row r="5555" spans="2:12" x14ac:dyDescent="0.2">
      <c r="B5555" s="71"/>
      <c r="C5555" s="71"/>
      <c r="D5555" s="3"/>
      <c r="E5555" s="3"/>
      <c r="F5555" s="3"/>
      <c r="G5555" s="69"/>
      <c r="H5555" s="3"/>
      <c r="I5555" s="3"/>
      <c r="J5555" s="3"/>
      <c r="K5555" s="3"/>
      <c r="L5555" s="3"/>
    </row>
    <row r="5556" spans="2:12" x14ac:dyDescent="0.2">
      <c r="B5556" s="71"/>
      <c r="C5556" s="71"/>
      <c r="D5556" s="3"/>
      <c r="E5556" s="3"/>
      <c r="F5556" s="3"/>
      <c r="G5556" s="69"/>
      <c r="H5556" s="3"/>
      <c r="I5556" s="3"/>
      <c r="J5556" s="3"/>
      <c r="K5556" s="3"/>
      <c r="L5556" s="3"/>
    </row>
    <row r="5557" spans="2:12" x14ac:dyDescent="0.2">
      <c r="B5557" s="71"/>
      <c r="C5557" s="71"/>
      <c r="D5557" s="3"/>
      <c r="E5557" s="3"/>
      <c r="F5557" s="3"/>
      <c r="G5557" s="69"/>
      <c r="H5557" s="3"/>
      <c r="I5557" s="3"/>
      <c r="J5557" s="3"/>
      <c r="K5557" s="3"/>
      <c r="L5557" s="3"/>
    </row>
    <row r="5558" spans="2:12" x14ac:dyDescent="0.2">
      <c r="B5558" s="71"/>
      <c r="C5558" s="71"/>
      <c r="D5558" s="3"/>
      <c r="E5558" s="3"/>
      <c r="F5558" s="3"/>
      <c r="G5558" s="69"/>
      <c r="H5558" s="3"/>
      <c r="I5558" s="3"/>
      <c r="J5558" s="3"/>
      <c r="K5558" s="3"/>
      <c r="L5558" s="3"/>
    </row>
    <row r="5559" spans="2:12" x14ac:dyDescent="0.2">
      <c r="B5559" s="71"/>
      <c r="C5559" s="71"/>
      <c r="D5559" s="3"/>
      <c r="E5559" s="3"/>
      <c r="F5559" s="3"/>
      <c r="G5559" s="69"/>
      <c r="H5559" s="3"/>
      <c r="I5559" s="3"/>
      <c r="J5559" s="3"/>
      <c r="K5559" s="3"/>
      <c r="L5559" s="3"/>
    </row>
    <row r="5560" spans="2:12" x14ac:dyDescent="0.2">
      <c r="B5560" s="71"/>
      <c r="C5560" s="71"/>
      <c r="D5560" s="3"/>
      <c r="E5560" s="3"/>
      <c r="F5560" s="3"/>
      <c r="G5560" s="69"/>
      <c r="H5560" s="3"/>
      <c r="I5560" s="3"/>
      <c r="J5560" s="3"/>
      <c r="K5560" s="3"/>
      <c r="L5560" s="3"/>
    </row>
    <row r="5561" spans="2:12" x14ac:dyDescent="0.2">
      <c r="B5561" s="71"/>
      <c r="C5561" s="71"/>
      <c r="D5561" s="3"/>
      <c r="E5561" s="3"/>
      <c r="F5561" s="3"/>
      <c r="G5561" s="69"/>
      <c r="H5561" s="3"/>
      <c r="I5561" s="3"/>
      <c r="J5561" s="3"/>
      <c r="K5561" s="3"/>
      <c r="L5561" s="3"/>
    </row>
    <row r="5562" spans="2:12" x14ac:dyDescent="0.2">
      <c r="B5562" s="71"/>
      <c r="C5562" s="71"/>
      <c r="D5562" s="3"/>
      <c r="E5562" s="3"/>
      <c r="F5562" s="3"/>
      <c r="G5562" s="69"/>
      <c r="H5562" s="3"/>
      <c r="I5562" s="3"/>
      <c r="J5562" s="3"/>
      <c r="K5562" s="3"/>
      <c r="L5562" s="3"/>
    </row>
    <row r="5563" spans="2:12" x14ac:dyDescent="0.2">
      <c r="B5563" s="71"/>
      <c r="C5563" s="71"/>
      <c r="D5563" s="3"/>
      <c r="E5563" s="3"/>
      <c r="F5563" s="3"/>
      <c r="G5563" s="69"/>
      <c r="H5563" s="3"/>
      <c r="I5563" s="3"/>
      <c r="J5563" s="3"/>
      <c r="K5563" s="3"/>
      <c r="L5563" s="3"/>
    </row>
    <row r="5564" spans="2:12" x14ac:dyDescent="0.2">
      <c r="B5564" s="71"/>
      <c r="C5564" s="71"/>
      <c r="D5564" s="3"/>
      <c r="E5564" s="3"/>
      <c r="F5564" s="3"/>
      <c r="G5564" s="69"/>
      <c r="H5564" s="3"/>
      <c r="I5564" s="3"/>
      <c r="J5564" s="3"/>
      <c r="K5564" s="3"/>
      <c r="L5564" s="3"/>
    </row>
    <row r="5565" spans="2:12" x14ac:dyDescent="0.2">
      <c r="B5565" s="71"/>
      <c r="C5565" s="71"/>
      <c r="D5565" s="3"/>
      <c r="E5565" s="3"/>
      <c r="F5565" s="3"/>
      <c r="G5565" s="69"/>
      <c r="H5565" s="3"/>
      <c r="I5565" s="3"/>
      <c r="J5565" s="3"/>
      <c r="K5565" s="3"/>
      <c r="L5565" s="3"/>
    </row>
    <row r="5566" spans="2:12" x14ac:dyDescent="0.2">
      <c r="B5566" s="71"/>
      <c r="C5566" s="71"/>
      <c r="D5566" s="3"/>
      <c r="E5566" s="3"/>
      <c r="F5566" s="3"/>
      <c r="G5566" s="69"/>
      <c r="H5566" s="3"/>
      <c r="I5566" s="3"/>
      <c r="J5566" s="3"/>
      <c r="K5566" s="3"/>
      <c r="L5566" s="3"/>
    </row>
    <row r="5567" spans="2:12" x14ac:dyDescent="0.2">
      <c r="B5567" s="71"/>
      <c r="C5567" s="71"/>
      <c r="D5567" s="3"/>
      <c r="E5567" s="3"/>
      <c r="F5567" s="3"/>
      <c r="G5567" s="69"/>
      <c r="H5567" s="3"/>
      <c r="I5567" s="3"/>
      <c r="J5567" s="3"/>
      <c r="K5567" s="3"/>
      <c r="L5567" s="3"/>
    </row>
    <row r="5568" spans="2:12" x14ac:dyDescent="0.2">
      <c r="B5568" s="71"/>
      <c r="C5568" s="71"/>
      <c r="D5568" s="3"/>
      <c r="E5568" s="3"/>
      <c r="F5568" s="3"/>
      <c r="G5568" s="69"/>
      <c r="H5568" s="3"/>
      <c r="I5568" s="3"/>
      <c r="J5568" s="3"/>
      <c r="K5568" s="3"/>
      <c r="L5568" s="3"/>
    </row>
    <row r="5569" spans="2:12" x14ac:dyDescent="0.2">
      <c r="B5569" s="71"/>
      <c r="C5569" s="71"/>
      <c r="D5569" s="3"/>
      <c r="E5569" s="3"/>
      <c r="F5569" s="3"/>
      <c r="G5569" s="69"/>
      <c r="H5569" s="3"/>
      <c r="I5569" s="3"/>
      <c r="J5569" s="3"/>
      <c r="K5569" s="3"/>
      <c r="L5569" s="3"/>
    </row>
    <row r="5570" spans="2:12" x14ac:dyDescent="0.2">
      <c r="B5570" s="71"/>
      <c r="C5570" s="71"/>
      <c r="D5570" s="3"/>
      <c r="E5570" s="3"/>
      <c r="F5570" s="3"/>
      <c r="G5570" s="69"/>
      <c r="H5570" s="3"/>
      <c r="I5570" s="3"/>
      <c r="J5570" s="3"/>
      <c r="K5570" s="3"/>
      <c r="L5570" s="3"/>
    </row>
    <row r="5571" spans="2:12" x14ac:dyDescent="0.2">
      <c r="B5571" s="71"/>
      <c r="C5571" s="71"/>
      <c r="D5571" s="3"/>
      <c r="E5571" s="3"/>
      <c r="F5571" s="3"/>
      <c r="G5571" s="69"/>
      <c r="H5571" s="3"/>
      <c r="I5571" s="3"/>
      <c r="J5571" s="3"/>
      <c r="K5571" s="3"/>
      <c r="L5571" s="3"/>
    </row>
    <row r="5572" spans="2:12" x14ac:dyDescent="0.2">
      <c r="B5572" s="71"/>
      <c r="C5572" s="71"/>
      <c r="D5572" s="3"/>
      <c r="E5572" s="3"/>
      <c r="F5572" s="3"/>
      <c r="G5572" s="69"/>
      <c r="H5572" s="3"/>
      <c r="I5572" s="3"/>
      <c r="J5572" s="3"/>
      <c r="K5572" s="3"/>
      <c r="L5572" s="3"/>
    </row>
    <row r="5573" spans="2:12" x14ac:dyDescent="0.2">
      <c r="B5573" s="71"/>
      <c r="C5573" s="71"/>
      <c r="D5573" s="3"/>
      <c r="E5573" s="3"/>
      <c r="F5573" s="3"/>
      <c r="G5573" s="69"/>
      <c r="H5573" s="3"/>
      <c r="I5573" s="3"/>
      <c r="J5573" s="3"/>
      <c r="K5573" s="3"/>
      <c r="L5573" s="3"/>
    </row>
    <row r="5574" spans="2:12" x14ac:dyDescent="0.2">
      <c r="B5574" s="71"/>
      <c r="C5574" s="71"/>
      <c r="D5574" s="3"/>
      <c r="E5574" s="3"/>
      <c r="F5574" s="3"/>
      <c r="G5574" s="69"/>
      <c r="H5574" s="3"/>
      <c r="I5574" s="3"/>
      <c r="J5574" s="3"/>
      <c r="K5574" s="3"/>
      <c r="L5574" s="3"/>
    </row>
    <row r="5575" spans="2:12" x14ac:dyDescent="0.2">
      <c r="B5575" s="71"/>
      <c r="C5575" s="71"/>
      <c r="D5575" s="3"/>
      <c r="E5575" s="3"/>
      <c r="F5575" s="3"/>
      <c r="G5575" s="69"/>
      <c r="H5575" s="3"/>
      <c r="I5575" s="3"/>
      <c r="J5575" s="3"/>
      <c r="K5575" s="3"/>
      <c r="L5575" s="3"/>
    </row>
    <row r="5576" spans="2:12" x14ac:dyDescent="0.2">
      <c r="B5576" s="71"/>
      <c r="C5576" s="71"/>
      <c r="D5576" s="3"/>
      <c r="E5576" s="3"/>
      <c r="F5576" s="3"/>
      <c r="G5576" s="69"/>
      <c r="H5576" s="3"/>
      <c r="I5576" s="3"/>
      <c r="J5576" s="3"/>
      <c r="K5576" s="3"/>
      <c r="L5576" s="3"/>
    </row>
    <row r="5577" spans="2:12" x14ac:dyDescent="0.2">
      <c r="B5577" s="71"/>
      <c r="C5577" s="71"/>
      <c r="D5577" s="3"/>
      <c r="E5577" s="3"/>
      <c r="F5577" s="3"/>
      <c r="G5577" s="69"/>
      <c r="H5577" s="3"/>
      <c r="I5577" s="3"/>
      <c r="J5577" s="3"/>
      <c r="K5577" s="3"/>
      <c r="L5577" s="3"/>
    </row>
    <row r="5578" spans="2:12" x14ac:dyDescent="0.2">
      <c r="B5578" s="71"/>
      <c r="C5578" s="71"/>
      <c r="D5578" s="3"/>
      <c r="E5578" s="3"/>
      <c r="F5578" s="3"/>
      <c r="G5578" s="69"/>
      <c r="H5578" s="3"/>
      <c r="I5578" s="3"/>
      <c r="J5578" s="3"/>
      <c r="K5578" s="3"/>
      <c r="L5578" s="3"/>
    </row>
    <row r="5579" spans="2:12" x14ac:dyDescent="0.2">
      <c r="B5579" s="71"/>
      <c r="C5579" s="71"/>
      <c r="D5579" s="3"/>
      <c r="E5579" s="3"/>
      <c r="F5579" s="3"/>
      <c r="G5579" s="69"/>
      <c r="H5579" s="3"/>
      <c r="I5579" s="3"/>
      <c r="J5579" s="3"/>
      <c r="K5579" s="3"/>
      <c r="L5579" s="3"/>
    </row>
    <row r="5580" spans="2:12" x14ac:dyDescent="0.2">
      <c r="B5580" s="71"/>
      <c r="C5580" s="71"/>
      <c r="D5580" s="3"/>
      <c r="E5580" s="3"/>
      <c r="F5580" s="3"/>
      <c r="G5580" s="69"/>
      <c r="H5580" s="3"/>
      <c r="I5580" s="3"/>
      <c r="J5580" s="3"/>
      <c r="K5580" s="3"/>
      <c r="L5580" s="3"/>
    </row>
    <row r="5581" spans="2:12" x14ac:dyDescent="0.2">
      <c r="B5581" s="71"/>
      <c r="C5581" s="71"/>
      <c r="D5581" s="3"/>
      <c r="E5581" s="3"/>
      <c r="F5581" s="3"/>
      <c r="G5581" s="69"/>
      <c r="H5581" s="3"/>
      <c r="I5581" s="3"/>
      <c r="J5581" s="3"/>
      <c r="K5581" s="3"/>
      <c r="L5581" s="3"/>
    </row>
    <row r="5582" spans="2:12" x14ac:dyDescent="0.2">
      <c r="B5582" s="71"/>
      <c r="C5582" s="71"/>
      <c r="D5582" s="3"/>
      <c r="E5582" s="3"/>
      <c r="F5582" s="3"/>
      <c r="G5582" s="69"/>
      <c r="H5582" s="3"/>
      <c r="I5582" s="3"/>
      <c r="J5582" s="3"/>
      <c r="K5582" s="3"/>
      <c r="L5582" s="3"/>
    </row>
    <row r="5583" spans="2:12" x14ac:dyDescent="0.2">
      <c r="B5583" s="71"/>
      <c r="C5583" s="71"/>
      <c r="D5583" s="3"/>
      <c r="E5583" s="3"/>
      <c r="F5583" s="3"/>
      <c r="G5583" s="69"/>
      <c r="H5583" s="3"/>
      <c r="I5583" s="3"/>
      <c r="J5583" s="3"/>
      <c r="K5583" s="3"/>
      <c r="L5583" s="3"/>
    </row>
    <row r="5584" spans="2:12" x14ac:dyDescent="0.2">
      <c r="B5584" s="71"/>
      <c r="C5584" s="71"/>
      <c r="D5584" s="3"/>
      <c r="E5584" s="3"/>
      <c r="F5584" s="3"/>
      <c r="G5584" s="69"/>
      <c r="H5584" s="3"/>
      <c r="I5584" s="3"/>
      <c r="J5584" s="3"/>
      <c r="K5584" s="3"/>
      <c r="L5584" s="3"/>
    </row>
    <row r="5585" spans="2:12" x14ac:dyDescent="0.2">
      <c r="B5585" s="71"/>
      <c r="C5585" s="71"/>
      <c r="D5585" s="3"/>
      <c r="E5585" s="3"/>
      <c r="F5585" s="3"/>
      <c r="G5585" s="69"/>
      <c r="H5585" s="3"/>
      <c r="I5585" s="3"/>
      <c r="J5585" s="3"/>
      <c r="K5585" s="3"/>
      <c r="L5585" s="3"/>
    </row>
    <row r="5586" spans="2:12" x14ac:dyDescent="0.2">
      <c r="B5586" s="71"/>
      <c r="C5586" s="71"/>
      <c r="D5586" s="3"/>
      <c r="E5586" s="3"/>
      <c r="F5586" s="3"/>
      <c r="G5586" s="69"/>
      <c r="H5586" s="3"/>
      <c r="I5586" s="3"/>
      <c r="J5586" s="3"/>
      <c r="K5586" s="3"/>
      <c r="L5586" s="3"/>
    </row>
    <row r="5587" spans="2:12" x14ac:dyDescent="0.2">
      <c r="B5587" s="71"/>
      <c r="C5587" s="71"/>
      <c r="D5587" s="3"/>
      <c r="E5587" s="3"/>
      <c r="F5587" s="3"/>
      <c r="G5587" s="69"/>
      <c r="H5587" s="3"/>
      <c r="I5587" s="3"/>
      <c r="J5587" s="3"/>
      <c r="K5587" s="3"/>
      <c r="L5587" s="3"/>
    </row>
    <row r="5588" spans="2:12" x14ac:dyDescent="0.2">
      <c r="B5588" s="71"/>
      <c r="C5588" s="71"/>
      <c r="D5588" s="3"/>
      <c r="E5588" s="3"/>
      <c r="F5588" s="3"/>
      <c r="G5588" s="69"/>
      <c r="H5588" s="3"/>
      <c r="I5588" s="3"/>
      <c r="J5588" s="3"/>
      <c r="K5588" s="3"/>
      <c r="L5588" s="3"/>
    </row>
    <row r="5589" spans="2:12" x14ac:dyDescent="0.2">
      <c r="B5589" s="71"/>
      <c r="C5589" s="71"/>
      <c r="D5589" s="3"/>
      <c r="E5589" s="3"/>
      <c r="F5589" s="3"/>
      <c r="G5589" s="69"/>
      <c r="H5589" s="3"/>
      <c r="I5589" s="3"/>
      <c r="J5589" s="3"/>
      <c r="K5589" s="3"/>
      <c r="L5589" s="3"/>
    </row>
    <row r="5590" spans="2:12" x14ac:dyDescent="0.2">
      <c r="B5590" s="71"/>
      <c r="C5590" s="71"/>
      <c r="D5590" s="3"/>
      <c r="E5590" s="3"/>
      <c r="F5590" s="3"/>
      <c r="G5590" s="69"/>
      <c r="H5590" s="3"/>
      <c r="I5590" s="3"/>
      <c r="J5590" s="3"/>
      <c r="K5590" s="3"/>
      <c r="L5590" s="3"/>
    </row>
    <row r="5591" spans="2:12" x14ac:dyDescent="0.2">
      <c r="B5591" s="71"/>
      <c r="C5591" s="71"/>
      <c r="D5591" s="3"/>
      <c r="E5591" s="3"/>
      <c r="F5591" s="3"/>
      <c r="G5591" s="69"/>
      <c r="H5591" s="3"/>
      <c r="I5591" s="3"/>
      <c r="J5591" s="3"/>
      <c r="K5591" s="3"/>
      <c r="L5591" s="3"/>
    </row>
    <row r="5592" spans="2:12" x14ac:dyDescent="0.2">
      <c r="B5592" s="71"/>
      <c r="C5592" s="71"/>
      <c r="D5592" s="3"/>
      <c r="E5592" s="3"/>
      <c r="F5592" s="3"/>
      <c r="G5592" s="69"/>
      <c r="H5592" s="3"/>
      <c r="I5592" s="3"/>
      <c r="J5592" s="3"/>
      <c r="K5592" s="3"/>
      <c r="L5592" s="3"/>
    </row>
    <row r="5593" spans="2:12" x14ac:dyDescent="0.2">
      <c r="B5593" s="71"/>
      <c r="C5593" s="71"/>
      <c r="D5593" s="3"/>
      <c r="E5593" s="3"/>
      <c r="F5593" s="3"/>
      <c r="G5593" s="69"/>
      <c r="H5593" s="3"/>
      <c r="I5593" s="3"/>
      <c r="J5593" s="3"/>
      <c r="K5593" s="3"/>
      <c r="L5593" s="3"/>
    </row>
    <row r="5594" spans="2:12" x14ac:dyDescent="0.2">
      <c r="B5594" s="71"/>
      <c r="C5594" s="71"/>
      <c r="D5594" s="3"/>
      <c r="E5594" s="3"/>
      <c r="F5594" s="3"/>
      <c r="G5594" s="69"/>
      <c r="H5594" s="3"/>
      <c r="I5594" s="3"/>
      <c r="J5594" s="3"/>
      <c r="K5594" s="3"/>
      <c r="L5594" s="3"/>
    </row>
    <row r="5595" spans="2:12" x14ac:dyDescent="0.2">
      <c r="B5595" s="71"/>
      <c r="C5595" s="71"/>
      <c r="D5595" s="3"/>
      <c r="E5595" s="3"/>
      <c r="F5595" s="3"/>
      <c r="G5595" s="69"/>
      <c r="H5595" s="3"/>
      <c r="I5595" s="3"/>
      <c r="J5595" s="3"/>
      <c r="K5595" s="3"/>
      <c r="L5595" s="3"/>
    </row>
    <row r="5596" spans="2:12" x14ac:dyDescent="0.2">
      <c r="B5596" s="71"/>
      <c r="C5596" s="71"/>
      <c r="D5596" s="3"/>
      <c r="E5596" s="3"/>
      <c r="F5596" s="3"/>
      <c r="G5596" s="69"/>
      <c r="H5596" s="3"/>
      <c r="I5596" s="3"/>
      <c r="J5596" s="3"/>
      <c r="K5596" s="3"/>
      <c r="L5596" s="3"/>
    </row>
    <row r="5597" spans="2:12" x14ac:dyDescent="0.2">
      <c r="B5597" s="71"/>
      <c r="C5597" s="71"/>
      <c r="D5597" s="3"/>
      <c r="E5597" s="3"/>
      <c r="F5597" s="3"/>
      <c r="G5597" s="69"/>
      <c r="H5597" s="3"/>
      <c r="I5597" s="3"/>
      <c r="J5597" s="3"/>
      <c r="K5597" s="3"/>
      <c r="L5597" s="3"/>
    </row>
    <row r="5598" spans="2:12" x14ac:dyDescent="0.2">
      <c r="B5598" s="71"/>
      <c r="C5598" s="71"/>
      <c r="D5598" s="3"/>
      <c r="E5598" s="3"/>
      <c r="F5598" s="3"/>
      <c r="G5598" s="69"/>
      <c r="H5598" s="3"/>
      <c r="I5598" s="3"/>
      <c r="J5598" s="3"/>
      <c r="K5598" s="3"/>
      <c r="L5598" s="3"/>
    </row>
    <row r="5599" spans="2:12" x14ac:dyDescent="0.2">
      <c r="B5599" s="71"/>
      <c r="C5599" s="71"/>
      <c r="D5599" s="3"/>
      <c r="E5599" s="3"/>
      <c r="F5599" s="3"/>
      <c r="G5599" s="69"/>
      <c r="H5599" s="3"/>
      <c r="I5599" s="3"/>
      <c r="J5599" s="3"/>
      <c r="K5599" s="3"/>
      <c r="L5599" s="3"/>
    </row>
    <row r="5600" spans="2:12" x14ac:dyDescent="0.2">
      <c r="B5600" s="71"/>
      <c r="C5600" s="71"/>
      <c r="D5600" s="3"/>
      <c r="E5600" s="3"/>
      <c r="F5600" s="3"/>
      <c r="G5600" s="69"/>
      <c r="H5600" s="3"/>
      <c r="I5600" s="3"/>
      <c r="J5600" s="3"/>
      <c r="K5600" s="3"/>
      <c r="L5600" s="3"/>
    </row>
    <row r="5601" spans="2:12" x14ac:dyDescent="0.2">
      <c r="B5601" s="71"/>
      <c r="C5601" s="71"/>
      <c r="D5601" s="3"/>
      <c r="E5601" s="3"/>
      <c r="F5601" s="3"/>
      <c r="G5601" s="69"/>
      <c r="H5601" s="3"/>
      <c r="I5601" s="3"/>
      <c r="J5601" s="3"/>
      <c r="K5601" s="3"/>
      <c r="L5601" s="3"/>
    </row>
    <row r="5602" spans="2:12" x14ac:dyDescent="0.2">
      <c r="B5602" s="71"/>
      <c r="C5602" s="71"/>
      <c r="D5602" s="3"/>
      <c r="E5602" s="3"/>
      <c r="F5602" s="3"/>
      <c r="G5602" s="69"/>
      <c r="H5602" s="3"/>
      <c r="I5602" s="3"/>
      <c r="J5602" s="3"/>
      <c r="K5602" s="3"/>
      <c r="L5602" s="3"/>
    </row>
    <row r="5603" spans="2:12" x14ac:dyDescent="0.2">
      <c r="B5603" s="71"/>
      <c r="C5603" s="71"/>
      <c r="D5603" s="3"/>
      <c r="E5603" s="3"/>
      <c r="F5603" s="3"/>
      <c r="G5603" s="69"/>
      <c r="H5603" s="3"/>
      <c r="I5603" s="3"/>
      <c r="J5603" s="3"/>
      <c r="K5603" s="3"/>
      <c r="L5603" s="3"/>
    </row>
    <row r="5604" spans="2:12" x14ac:dyDescent="0.2">
      <c r="B5604" s="71"/>
      <c r="C5604" s="71"/>
      <c r="D5604" s="3"/>
      <c r="E5604" s="3"/>
      <c r="F5604" s="3"/>
      <c r="G5604" s="69"/>
      <c r="H5604" s="3"/>
      <c r="I5604" s="3"/>
      <c r="J5604" s="3"/>
      <c r="K5604" s="3"/>
      <c r="L5604" s="3"/>
    </row>
    <row r="5605" spans="2:12" x14ac:dyDescent="0.2">
      <c r="B5605" s="71"/>
      <c r="C5605" s="71"/>
      <c r="D5605" s="3"/>
      <c r="E5605" s="3"/>
      <c r="F5605" s="3"/>
      <c r="G5605" s="69"/>
      <c r="H5605" s="3"/>
      <c r="I5605" s="3"/>
      <c r="J5605" s="3"/>
      <c r="K5605" s="3"/>
      <c r="L5605" s="3"/>
    </row>
    <row r="5606" spans="2:12" x14ac:dyDescent="0.2">
      <c r="B5606" s="71"/>
      <c r="C5606" s="71"/>
      <c r="D5606" s="3"/>
      <c r="E5606" s="3"/>
      <c r="F5606" s="3"/>
      <c r="G5606" s="69"/>
      <c r="H5606" s="3"/>
      <c r="I5606" s="3"/>
      <c r="J5606" s="3"/>
      <c r="K5606" s="3"/>
      <c r="L5606" s="3"/>
    </row>
    <row r="5607" spans="2:12" x14ac:dyDescent="0.2">
      <c r="B5607" s="71"/>
      <c r="C5607" s="71"/>
      <c r="D5607" s="3"/>
      <c r="E5607" s="3"/>
      <c r="F5607" s="3"/>
      <c r="G5607" s="69"/>
      <c r="H5607" s="3"/>
      <c r="I5607" s="3"/>
      <c r="J5607" s="3"/>
      <c r="K5607" s="3"/>
      <c r="L5607" s="3"/>
    </row>
    <row r="5608" spans="2:12" x14ac:dyDescent="0.2">
      <c r="B5608" s="71"/>
      <c r="C5608" s="71"/>
      <c r="D5608" s="3"/>
      <c r="E5608" s="3"/>
      <c r="F5608" s="3"/>
      <c r="G5608" s="69"/>
      <c r="H5608" s="3"/>
      <c r="I5608" s="3"/>
      <c r="J5608" s="3"/>
      <c r="K5608" s="3"/>
      <c r="L5608" s="3"/>
    </row>
    <row r="5609" spans="2:12" x14ac:dyDescent="0.2">
      <c r="B5609" s="71"/>
      <c r="C5609" s="71"/>
      <c r="D5609" s="3"/>
      <c r="E5609" s="3"/>
      <c r="F5609" s="3"/>
      <c r="G5609" s="69"/>
      <c r="H5609" s="3"/>
      <c r="I5609" s="3"/>
      <c r="J5609" s="3"/>
      <c r="K5609" s="3"/>
      <c r="L5609" s="3"/>
    </row>
    <row r="5610" spans="2:12" x14ac:dyDescent="0.2">
      <c r="B5610" s="71"/>
      <c r="C5610" s="71"/>
      <c r="D5610" s="3"/>
      <c r="E5610" s="3"/>
      <c r="F5610" s="3"/>
      <c r="G5610" s="69"/>
      <c r="H5610" s="3"/>
      <c r="I5610" s="3"/>
      <c r="J5610" s="3"/>
      <c r="K5610" s="3"/>
      <c r="L5610" s="3"/>
    </row>
    <row r="5611" spans="2:12" x14ac:dyDescent="0.2">
      <c r="B5611" s="71"/>
      <c r="C5611" s="71"/>
      <c r="D5611" s="3"/>
      <c r="E5611" s="3"/>
      <c r="F5611" s="3"/>
      <c r="G5611" s="69"/>
      <c r="H5611" s="3"/>
      <c r="I5611" s="3"/>
      <c r="J5611" s="3"/>
      <c r="K5611" s="3"/>
      <c r="L5611" s="3"/>
    </row>
    <row r="5612" spans="2:12" x14ac:dyDescent="0.2">
      <c r="B5612" s="71"/>
      <c r="C5612" s="71"/>
      <c r="D5612" s="3"/>
      <c r="E5612" s="3"/>
      <c r="F5612" s="3"/>
      <c r="G5612" s="69"/>
      <c r="H5612" s="3"/>
      <c r="I5612" s="3"/>
      <c r="J5612" s="3"/>
      <c r="K5612" s="3"/>
      <c r="L5612" s="3"/>
    </row>
    <row r="5613" spans="2:12" x14ac:dyDescent="0.2">
      <c r="B5613" s="71"/>
      <c r="C5613" s="71"/>
      <c r="D5613" s="3"/>
      <c r="E5613" s="3"/>
      <c r="F5613" s="3"/>
      <c r="G5613" s="69"/>
      <c r="H5613" s="3"/>
      <c r="I5613" s="3"/>
      <c r="J5613" s="3"/>
      <c r="K5613" s="3"/>
      <c r="L5613" s="3"/>
    </row>
    <row r="5614" spans="2:12" x14ac:dyDescent="0.2">
      <c r="B5614" s="71"/>
      <c r="C5614" s="71"/>
      <c r="D5614" s="3"/>
      <c r="E5614" s="3"/>
      <c r="F5614" s="3"/>
      <c r="G5614" s="69"/>
      <c r="H5614" s="3"/>
      <c r="I5614" s="3"/>
      <c r="J5614" s="3"/>
      <c r="K5614" s="3"/>
      <c r="L5614" s="3"/>
    </row>
    <row r="5615" spans="2:12" x14ac:dyDescent="0.2">
      <c r="B5615" s="71"/>
      <c r="C5615" s="71"/>
      <c r="D5615" s="3"/>
      <c r="E5615" s="3"/>
      <c r="F5615" s="3"/>
      <c r="G5615" s="69"/>
      <c r="H5615" s="3"/>
      <c r="I5615" s="3"/>
      <c r="J5615" s="3"/>
      <c r="K5615" s="3"/>
      <c r="L5615" s="3"/>
    </row>
    <row r="5616" spans="2:12" x14ac:dyDescent="0.2">
      <c r="B5616" s="71"/>
      <c r="C5616" s="71"/>
      <c r="D5616" s="3"/>
      <c r="E5616" s="3"/>
      <c r="F5616" s="3"/>
      <c r="G5616" s="69"/>
      <c r="H5616" s="3"/>
      <c r="I5616" s="3"/>
      <c r="J5616" s="3"/>
      <c r="K5616" s="3"/>
      <c r="L5616" s="3"/>
    </row>
    <row r="5617" spans="2:12" x14ac:dyDescent="0.2">
      <c r="B5617" s="71"/>
      <c r="C5617" s="71"/>
      <c r="D5617" s="3"/>
      <c r="E5617" s="3"/>
      <c r="F5617" s="3"/>
      <c r="G5617" s="69"/>
      <c r="H5617" s="3"/>
      <c r="I5617" s="3"/>
      <c r="J5617" s="3"/>
      <c r="K5617" s="3"/>
      <c r="L5617" s="3"/>
    </row>
    <row r="5618" spans="2:12" x14ac:dyDescent="0.2">
      <c r="B5618" s="71"/>
      <c r="C5618" s="71"/>
      <c r="D5618" s="3"/>
      <c r="E5618" s="3"/>
      <c r="F5618" s="3"/>
      <c r="G5618" s="69"/>
      <c r="H5618" s="3"/>
      <c r="I5618" s="3"/>
      <c r="J5618" s="3"/>
      <c r="K5618" s="3"/>
      <c r="L5618" s="3"/>
    </row>
    <row r="5619" spans="2:12" x14ac:dyDescent="0.2">
      <c r="B5619" s="71"/>
      <c r="C5619" s="71"/>
      <c r="D5619" s="3"/>
      <c r="E5619" s="3"/>
      <c r="F5619" s="3"/>
      <c r="G5619" s="69"/>
      <c r="H5619" s="3"/>
      <c r="I5619" s="3"/>
      <c r="J5619" s="3"/>
      <c r="K5619" s="3"/>
      <c r="L5619" s="3"/>
    </row>
    <row r="5620" spans="2:12" x14ac:dyDescent="0.2">
      <c r="B5620" s="71"/>
      <c r="C5620" s="71"/>
      <c r="D5620" s="3"/>
      <c r="E5620" s="3"/>
      <c r="F5620" s="3"/>
      <c r="G5620" s="69"/>
      <c r="H5620" s="3"/>
      <c r="I5620" s="3"/>
      <c r="J5620" s="3"/>
      <c r="K5620" s="3"/>
      <c r="L5620" s="3"/>
    </row>
    <row r="5621" spans="2:12" x14ac:dyDescent="0.2">
      <c r="B5621" s="71"/>
      <c r="C5621" s="71"/>
      <c r="D5621" s="3"/>
      <c r="E5621" s="3"/>
      <c r="F5621" s="3"/>
      <c r="G5621" s="69"/>
      <c r="H5621" s="3"/>
      <c r="I5621" s="3"/>
      <c r="J5621" s="3"/>
      <c r="K5621" s="3"/>
      <c r="L5621" s="3"/>
    </row>
    <row r="5622" spans="2:12" x14ac:dyDescent="0.2">
      <c r="B5622" s="71"/>
      <c r="C5622" s="71"/>
      <c r="D5622" s="3"/>
      <c r="E5622" s="3"/>
      <c r="F5622" s="3"/>
      <c r="G5622" s="69"/>
      <c r="H5622" s="3"/>
      <c r="I5622" s="3"/>
      <c r="J5622" s="3"/>
      <c r="K5622" s="3"/>
      <c r="L5622" s="3"/>
    </row>
    <row r="5623" spans="2:12" x14ac:dyDescent="0.2">
      <c r="B5623" s="71"/>
      <c r="C5623" s="71"/>
      <c r="D5623" s="3"/>
      <c r="E5623" s="3"/>
      <c r="F5623" s="3"/>
      <c r="G5623" s="69"/>
      <c r="H5623" s="3"/>
      <c r="I5623" s="3"/>
      <c r="J5623" s="3"/>
      <c r="K5623" s="3"/>
      <c r="L5623" s="3"/>
    </row>
    <row r="5624" spans="2:12" x14ac:dyDescent="0.2">
      <c r="B5624" s="71"/>
      <c r="C5624" s="71"/>
      <c r="D5624" s="3"/>
      <c r="E5624" s="3"/>
      <c r="F5624" s="3"/>
      <c r="G5624" s="69"/>
      <c r="H5624" s="3"/>
      <c r="I5624" s="3"/>
      <c r="J5624" s="3"/>
      <c r="K5624" s="3"/>
      <c r="L5624" s="3"/>
    </row>
    <row r="5625" spans="2:12" x14ac:dyDescent="0.2">
      <c r="B5625" s="71"/>
      <c r="C5625" s="71"/>
      <c r="D5625" s="3"/>
      <c r="E5625" s="3"/>
      <c r="F5625" s="3"/>
      <c r="G5625" s="69"/>
      <c r="H5625" s="3"/>
      <c r="I5625" s="3"/>
      <c r="J5625" s="3"/>
      <c r="K5625" s="3"/>
      <c r="L5625" s="3"/>
    </row>
    <row r="5626" spans="2:12" x14ac:dyDescent="0.2">
      <c r="B5626" s="71"/>
      <c r="C5626" s="71"/>
      <c r="D5626" s="3"/>
      <c r="E5626" s="3"/>
      <c r="F5626" s="3"/>
      <c r="G5626" s="69"/>
      <c r="H5626" s="3"/>
      <c r="I5626" s="3"/>
      <c r="J5626" s="3"/>
      <c r="K5626" s="3"/>
      <c r="L5626" s="3"/>
    </row>
    <row r="5627" spans="2:12" x14ac:dyDescent="0.2">
      <c r="B5627" s="71"/>
      <c r="C5627" s="71"/>
      <c r="D5627" s="3"/>
      <c r="E5627" s="3"/>
      <c r="F5627" s="3"/>
      <c r="G5627" s="69"/>
      <c r="H5627" s="3"/>
      <c r="I5627" s="3"/>
      <c r="J5627" s="3"/>
      <c r="K5627" s="3"/>
      <c r="L5627" s="3"/>
    </row>
    <row r="5628" spans="2:12" x14ac:dyDescent="0.2">
      <c r="B5628" s="71"/>
      <c r="C5628" s="71"/>
      <c r="D5628" s="3"/>
      <c r="E5628" s="3"/>
      <c r="F5628" s="3"/>
      <c r="G5628" s="69"/>
      <c r="H5628" s="3"/>
      <c r="I5628" s="3"/>
      <c r="J5628" s="3"/>
      <c r="K5628" s="3"/>
      <c r="L5628" s="3"/>
    </row>
    <row r="5629" spans="2:12" x14ac:dyDescent="0.2">
      <c r="B5629" s="71"/>
      <c r="C5629" s="71"/>
      <c r="D5629" s="3"/>
      <c r="E5629" s="3"/>
      <c r="F5629" s="3"/>
      <c r="G5629" s="69"/>
      <c r="H5629" s="3"/>
      <c r="I5629" s="3"/>
      <c r="J5629" s="3"/>
      <c r="K5629" s="3"/>
      <c r="L5629" s="3"/>
    </row>
    <row r="5630" spans="2:12" x14ac:dyDescent="0.2">
      <c r="B5630" s="71"/>
      <c r="C5630" s="71"/>
      <c r="D5630" s="3"/>
      <c r="E5630" s="3"/>
      <c r="F5630" s="3"/>
      <c r="G5630" s="69"/>
      <c r="H5630" s="3"/>
      <c r="I5630" s="3"/>
      <c r="J5630" s="3"/>
      <c r="K5630" s="3"/>
      <c r="L5630" s="3"/>
    </row>
    <row r="5631" spans="2:12" x14ac:dyDescent="0.2">
      <c r="B5631" s="71"/>
      <c r="C5631" s="71"/>
      <c r="D5631" s="3"/>
      <c r="E5631" s="3"/>
      <c r="F5631" s="3"/>
      <c r="G5631" s="69"/>
      <c r="H5631" s="3"/>
      <c r="I5631" s="3"/>
      <c r="J5631" s="3"/>
      <c r="K5631" s="3"/>
      <c r="L5631" s="3"/>
    </row>
    <row r="5632" spans="2:12" x14ac:dyDescent="0.2">
      <c r="B5632" s="71"/>
      <c r="C5632" s="71"/>
      <c r="D5632" s="3"/>
      <c r="E5632" s="3"/>
      <c r="F5632" s="3"/>
      <c r="G5632" s="69"/>
      <c r="H5632" s="3"/>
      <c r="I5632" s="3"/>
      <c r="J5632" s="3"/>
      <c r="K5632" s="3"/>
      <c r="L5632" s="3"/>
    </row>
    <row r="5633" spans="2:12" x14ac:dyDescent="0.2">
      <c r="B5633" s="71"/>
      <c r="C5633" s="71"/>
      <c r="D5633" s="3"/>
      <c r="E5633" s="3"/>
      <c r="F5633" s="3"/>
      <c r="G5633" s="69"/>
      <c r="H5633" s="3"/>
      <c r="I5633" s="3"/>
      <c r="J5633" s="3"/>
      <c r="K5633" s="3"/>
      <c r="L5633" s="3"/>
    </row>
    <row r="5634" spans="2:12" x14ac:dyDescent="0.2">
      <c r="B5634" s="71"/>
      <c r="C5634" s="71"/>
      <c r="D5634" s="3"/>
      <c r="E5634" s="3"/>
      <c r="F5634" s="3"/>
      <c r="G5634" s="69"/>
      <c r="H5634" s="3"/>
      <c r="I5634" s="3"/>
      <c r="J5634" s="3"/>
      <c r="K5634" s="3"/>
      <c r="L5634" s="3"/>
    </row>
    <row r="5635" spans="2:12" x14ac:dyDescent="0.2">
      <c r="B5635" s="71"/>
      <c r="C5635" s="71"/>
      <c r="D5635" s="3"/>
      <c r="E5635" s="3"/>
      <c r="F5635" s="3"/>
      <c r="G5635" s="69"/>
      <c r="H5635" s="3"/>
      <c r="I5635" s="3"/>
      <c r="J5635" s="3"/>
      <c r="K5635" s="3"/>
      <c r="L5635" s="3"/>
    </row>
    <row r="5636" spans="2:12" x14ac:dyDescent="0.2">
      <c r="B5636" s="71"/>
      <c r="C5636" s="71"/>
      <c r="D5636" s="3"/>
      <c r="E5636" s="3"/>
      <c r="F5636" s="3"/>
      <c r="G5636" s="69"/>
      <c r="H5636" s="3"/>
      <c r="I5636" s="3"/>
      <c r="J5636" s="3"/>
      <c r="K5636" s="3"/>
      <c r="L5636" s="3"/>
    </row>
    <row r="5637" spans="2:12" x14ac:dyDescent="0.2">
      <c r="B5637" s="71"/>
      <c r="C5637" s="71"/>
      <c r="D5637" s="3"/>
      <c r="E5637" s="3"/>
      <c r="F5637" s="3"/>
      <c r="G5637" s="69"/>
      <c r="H5637" s="3"/>
      <c r="I5637" s="3"/>
      <c r="J5637" s="3"/>
      <c r="K5637" s="3"/>
      <c r="L5637" s="3"/>
    </row>
    <row r="5638" spans="2:12" x14ac:dyDescent="0.2">
      <c r="B5638" s="71"/>
      <c r="C5638" s="71"/>
      <c r="D5638" s="3"/>
      <c r="E5638" s="3"/>
      <c r="F5638" s="3"/>
      <c r="G5638" s="69"/>
      <c r="H5638" s="3"/>
      <c r="I5638" s="3"/>
      <c r="J5638" s="3"/>
      <c r="K5638" s="3"/>
      <c r="L5638" s="3"/>
    </row>
    <row r="5639" spans="2:12" x14ac:dyDescent="0.2">
      <c r="B5639" s="71"/>
      <c r="C5639" s="71"/>
      <c r="D5639" s="3"/>
      <c r="E5639" s="3"/>
      <c r="F5639" s="3"/>
      <c r="G5639" s="69"/>
      <c r="H5639" s="3"/>
      <c r="I5639" s="3"/>
      <c r="J5639" s="3"/>
      <c r="K5639" s="3"/>
      <c r="L5639" s="3"/>
    </row>
    <row r="5640" spans="2:12" x14ac:dyDescent="0.2">
      <c r="B5640" s="71"/>
      <c r="C5640" s="71"/>
      <c r="D5640" s="3"/>
      <c r="E5640" s="3"/>
      <c r="F5640" s="3"/>
      <c r="G5640" s="69"/>
      <c r="H5640" s="3"/>
      <c r="I5640" s="3"/>
      <c r="J5640" s="3"/>
      <c r="K5640" s="3"/>
      <c r="L5640" s="3"/>
    </row>
    <row r="5641" spans="2:12" x14ac:dyDescent="0.2">
      <c r="B5641" s="71"/>
      <c r="C5641" s="71"/>
      <c r="D5641" s="3"/>
      <c r="E5641" s="3"/>
      <c r="F5641" s="3"/>
      <c r="G5641" s="69"/>
      <c r="H5641" s="3"/>
      <c r="I5641" s="3"/>
      <c r="J5641" s="3"/>
      <c r="K5641" s="3"/>
      <c r="L5641" s="3"/>
    </row>
    <row r="5642" spans="2:12" x14ac:dyDescent="0.2">
      <c r="B5642" s="71"/>
      <c r="C5642" s="71"/>
      <c r="D5642" s="3"/>
      <c r="E5642" s="3"/>
      <c r="F5642" s="3"/>
      <c r="G5642" s="69"/>
      <c r="H5642" s="3"/>
      <c r="I5642" s="3"/>
      <c r="J5642" s="3"/>
      <c r="K5642" s="3"/>
      <c r="L5642" s="3"/>
    </row>
    <row r="5643" spans="2:12" x14ac:dyDescent="0.2">
      <c r="B5643" s="71"/>
      <c r="C5643" s="71"/>
      <c r="D5643" s="3"/>
      <c r="E5643" s="3"/>
      <c r="F5643" s="3"/>
      <c r="G5643" s="69"/>
      <c r="H5643" s="3"/>
      <c r="I5643" s="3"/>
      <c r="J5643" s="3"/>
      <c r="K5643" s="3"/>
      <c r="L5643" s="3"/>
    </row>
    <row r="5644" spans="2:12" x14ac:dyDescent="0.2">
      <c r="B5644" s="71"/>
      <c r="C5644" s="71"/>
      <c r="D5644" s="3"/>
      <c r="E5644" s="3"/>
      <c r="F5644" s="3"/>
      <c r="G5644" s="69"/>
      <c r="H5644" s="3"/>
      <c r="I5644" s="3"/>
      <c r="J5644" s="3"/>
      <c r="K5644" s="3"/>
      <c r="L5644" s="3"/>
    </row>
    <row r="5645" spans="2:12" x14ac:dyDescent="0.2">
      <c r="B5645" s="71"/>
      <c r="C5645" s="71"/>
      <c r="D5645" s="3"/>
      <c r="E5645" s="3"/>
      <c r="F5645" s="3"/>
      <c r="G5645" s="69"/>
      <c r="H5645" s="3"/>
      <c r="I5645" s="3"/>
      <c r="J5645" s="3"/>
      <c r="K5645" s="3"/>
      <c r="L5645" s="3"/>
    </row>
    <row r="5646" spans="2:12" x14ac:dyDescent="0.2">
      <c r="B5646" s="71"/>
      <c r="C5646" s="71"/>
      <c r="D5646" s="3"/>
      <c r="E5646" s="3"/>
      <c r="F5646" s="3"/>
      <c r="G5646" s="69"/>
      <c r="H5646" s="3"/>
      <c r="I5646" s="3"/>
      <c r="J5646" s="3"/>
      <c r="K5646" s="3"/>
      <c r="L5646" s="3"/>
    </row>
    <row r="5647" spans="2:12" x14ac:dyDescent="0.2">
      <c r="B5647" s="71"/>
      <c r="C5647" s="71"/>
      <c r="D5647" s="3"/>
      <c r="E5647" s="3"/>
      <c r="F5647" s="3"/>
      <c r="G5647" s="69"/>
      <c r="H5647" s="3"/>
      <c r="I5647" s="3"/>
      <c r="J5647" s="3"/>
      <c r="K5647" s="3"/>
      <c r="L5647" s="3"/>
    </row>
    <row r="5648" spans="2:12" x14ac:dyDescent="0.2">
      <c r="B5648" s="71"/>
      <c r="C5648" s="71"/>
      <c r="D5648" s="3"/>
      <c r="E5648" s="3"/>
      <c r="F5648" s="3"/>
      <c r="G5648" s="69"/>
      <c r="H5648" s="3"/>
      <c r="I5648" s="3"/>
      <c r="J5648" s="3"/>
      <c r="K5648" s="3"/>
      <c r="L5648" s="3"/>
    </row>
    <row r="5649" spans="2:12" x14ac:dyDescent="0.2">
      <c r="B5649" s="71"/>
      <c r="C5649" s="71"/>
      <c r="D5649" s="3"/>
      <c r="E5649" s="3"/>
      <c r="F5649" s="3"/>
      <c r="G5649" s="69"/>
      <c r="H5649" s="3"/>
      <c r="I5649" s="3"/>
      <c r="J5649" s="3"/>
      <c r="K5649" s="3"/>
      <c r="L5649" s="3"/>
    </row>
    <row r="5650" spans="2:12" x14ac:dyDescent="0.2">
      <c r="B5650" s="71"/>
      <c r="C5650" s="71"/>
      <c r="D5650" s="3"/>
      <c r="E5650" s="3"/>
      <c r="F5650" s="3"/>
      <c r="G5650" s="69"/>
      <c r="H5650" s="3"/>
      <c r="I5650" s="3"/>
      <c r="J5650" s="3"/>
      <c r="K5650" s="3"/>
      <c r="L5650" s="3"/>
    </row>
    <row r="5651" spans="2:12" x14ac:dyDescent="0.2">
      <c r="B5651" s="71"/>
      <c r="C5651" s="71"/>
      <c r="D5651" s="3"/>
      <c r="E5651" s="3"/>
      <c r="F5651" s="3"/>
      <c r="G5651" s="69"/>
      <c r="H5651" s="3"/>
      <c r="I5651" s="3"/>
      <c r="J5651" s="3"/>
      <c r="K5651" s="3"/>
      <c r="L5651" s="3"/>
    </row>
    <row r="5652" spans="2:12" x14ac:dyDescent="0.2">
      <c r="B5652" s="71"/>
      <c r="C5652" s="71"/>
      <c r="D5652" s="3"/>
      <c r="E5652" s="3"/>
      <c r="F5652" s="3"/>
      <c r="G5652" s="69"/>
      <c r="H5652" s="3"/>
      <c r="I5652" s="3"/>
      <c r="J5652" s="3"/>
      <c r="K5652" s="3"/>
      <c r="L5652" s="3"/>
    </row>
    <row r="5653" spans="2:12" x14ac:dyDescent="0.2">
      <c r="B5653" s="71"/>
      <c r="C5653" s="71"/>
      <c r="D5653" s="3"/>
      <c r="E5653" s="3"/>
      <c r="F5653" s="3"/>
      <c r="G5653" s="69"/>
      <c r="H5653" s="3"/>
      <c r="I5653" s="3"/>
      <c r="J5653" s="3"/>
      <c r="K5653" s="3"/>
      <c r="L5653" s="3"/>
    </row>
    <row r="5654" spans="2:12" x14ac:dyDescent="0.2">
      <c r="B5654" s="71"/>
      <c r="C5654" s="71"/>
      <c r="D5654" s="3"/>
      <c r="E5654" s="3"/>
      <c r="F5654" s="3"/>
      <c r="G5654" s="69"/>
      <c r="H5654" s="3"/>
      <c r="I5654" s="3"/>
      <c r="J5654" s="3"/>
      <c r="K5654" s="3"/>
      <c r="L5654" s="3"/>
    </row>
    <row r="5655" spans="2:12" x14ac:dyDescent="0.2">
      <c r="B5655" s="71"/>
      <c r="C5655" s="71"/>
      <c r="D5655" s="3"/>
      <c r="E5655" s="3"/>
      <c r="F5655" s="3"/>
      <c r="G5655" s="69"/>
      <c r="H5655" s="3"/>
      <c r="I5655" s="3"/>
      <c r="J5655" s="3"/>
      <c r="K5655" s="3"/>
      <c r="L5655" s="3"/>
    </row>
    <row r="5656" spans="2:12" x14ac:dyDescent="0.2">
      <c r="B5656" s="71"/>
      <c r="C5656" s="71"/>
      <c r="D5656" s="3"/>
      <c r="E5656" s="3"/>
      <c r="F5656" s="3"/>
      <c r="G5656" s="69"/>
      <c r="H5656" s="3"/>
      <c r="I5656" s="3"/>
      <c r="J5656" s="3"/>
      <c r="K5656" s="3"/>
      <c r="L5656" s="3"/>
    </row>
    <row r="5657" spans="2:12" x14ac:dyDescent="0.2">
      <c r="B5657" s="71"/>
      <c r="C5657" s="71"/>
      <c r="D5657" s="3"/>
      <c r="E5657" s="3"/>
      <c r="F5657" s="3"/>
      <c r="G5657" s="69"/>
      <c r="H5657" s="3"/>
      <c r="I5657" s="3"/>
      <c r="J5657" s="3"/>
      <c r="K5657" s="3"/>
      <c r="L5657" s="3"/>
    </row>
    <row r="5658" spans="2:12" x14ac:dyDescent="0.2">
      <c r="B5658" s="71"/>
      <c r="C5658" s="71"/>
      <c r="D5658" s="3"/>
      <c r="E5658" s="3"/>
      <c r="F5658" s="3"/>
      <c r="G5658" s="69"/>
      <c r="H5658" s="3"/>
      <c r="I5658" s="3"/>
      <c r="J5658" s="3"/>
      <c r="K5658" s="3"/>
      <c r="L5658" s="3"/>
    </row>
    <row r="5659" spans="2:12" x14ac:dyDescent="0.2">
      <c r="B5659" s="71"/>
      <c r="C5659" s="71"/>
      <c r="D5659" s="3"/>
      <c r="E5659" s="3"/>
      <c r="F5659" s="3"/>
      <c r="G5659" s="69"/>
      <c r="H5659" s="3"/>
      <c r="I5659" s="3"/>
      <c r="J5659" s="3"/>
      <c r="K5659" s="3"/>
      <c r="L5659" s="3"/>
    </row>
    <row r="5660" spans="2:12" x14ac:dyDescent="0.2">
      <c r="B5660" s="71"/>
      <c r="C5660" s="71"/>
      <c r="D5660" s="3"/>
      <c r="E5660" s="3"/>
      <c r="F5660" s="3"/>
      <c r="G5660" s="69"/>
      <c r="H5660" s="3"/>
      <c r="I5660" s="3"/>
      <c r="J5660" s="3"/>
      <c r="K5660" s="3"/>
      <c r="L5660" s="3"/>
    </row>
    <row r="5661" spans="2:12" x14ac:dyDescent="0.2">
      <c r="B5661" s="71"/>
      <c r="C5661" s="71"/>
      <c r="D5661" s="3"/>
      <c r="E5661" s="3"/>
      <c r="F5661" s="3"/>
      <c r="G5661" s="69"/>
      <c r="H5661" s="3"/>
      <c r="I5661" s="3"/>
      <c r="J5661" s="3"/>
      <c r="K5661" s="3"/>
      <c r="L5661" s="3"/>
    </row>
    <row r="5662" spans="2:12" x14ac:dyDescent="0.2">
      <c r="B5662" s="71"/>
      <c r="C5662" s="71"/>
      <c r="D5662" s="3"/>
      <c r="E5662" s="3"/>
      <c r="F5662" s="3"/>
      <c r="G5662" s="69"/>
      <c r="H5662" s="3"/>
      <c r="I5662" s="3"/>
      <c r="J5662" s="3"/>
      <c r="K5662" s="3"/>
      <c r="L5662" s="3"/>
    </row>
    <row r="5663" spans="2:12" x14ac:dyDescent="0.2">
      <c r="B5663" s="71"/>
      <c r="C5663" s="71"/>
      <c r="D5663" s="3"/>
      <c r="E5663" s="3"/>
      <c r="F5663" s="3"/>
      <c r="G5663" s="69"/>
      <c r="H5663" s="3"/>
      <c r="I5663" s="3"/>
      <c r="J5663" s="3"/>
      <c r="K5663" s="3"/>
      <c r="L5663" s="3"/>
    </row>
    <row r="5664" spans="2:12" x14ac:dyDescent="0.2">
      <c r="B5664" s="71"/>
      <c r="C5664" s="71"/>
      <c r="D5664" s="3"/>
      <c r="E5664" s="3"/>
      <c r="F5664" s="3"/>
      <c r="G5664" s="69"/>
      <c r="H5664" s="3"/>
      <c r="I5664" s="3"/>
      <c r="J5664" s="3"/>
      <c r="K5664" s="3"/>
      <c r="L5664" s="3"/>
    </row>
    <row r="5665" spans="2:12" x14ac:dyDescent="0.2">
      <c r="B5665" s="71"/>
      <c r="C5665" s="71"/>
      <c r="D5665" s="3"/>
      <c r="E5665" s="3"/>
      <c r="F5665" s="3"/>
      <c r="G5665" s="69"/>
      <c r="H5665" s="3"/>
      <c r="I5665" s="3"/>
      <c r="J5665" s="3"/>
      <c r="K5665" s="3"/>
      <c r="L5665" s="3"/>
    </row>
    <row r="5666" spans="2:12" x14ac:dyDescent="0.2">
      <c r="B5666" s="71"/>
      <c r="C5666" s="71"/>
      <c r="D5666" s="3"/>
      <c r="E5666" s="3"/>
      <c r="F5666" s="3"/>
      <c r="G5666" s="69"/>
      <c r="H5666" s="3"/>
      <c r="I5666" s="3"/>
      <c r="J5666" s="3"/>
      <c r="K5666" s="3"/>
      <c r="L5666" s="3"/>
    </row>
    <row r="5667" spans="2:12" x14ac:dyDescent="0.2">
      <c r="B5667" s="71"/>
      <c r="C5667" s="71"/>
      <c r="D5667" s="3"/>
      <c r="E5667" s="3"/>
      <c r="F5667" s="3"/>
      <c r="G5667" s="69"/>
      <c r="H5667" s="3"/>
      <c r="I5667" s="3"/>
      <c r="J5667" s="3"/>
      <c r="K5667" s="3"/>
      <c r="L5667" s="3"/>
    </row>
    <row r="5668" spans="2:12" x14ac:dyDescent="0.2">
      <c r="B5668" s="71"/>
      <c r="C5668" s="71"/>
      <c r="D5668" s="3"/>
      <c r="E5668" s="3"/>
      <c r="F5668" s="3"/>
      <c r="G5668" s="69"/>
      <c r="H5668" s="3"/>
      <c r="I5668" s="3"/>
      <c r="J5668" s="3"/>
      <c r="K5668" s="3"/>
      <c r="L5668" s="3"/>
    </row>
    <row r="5669" spans="2:12" x14ac:dyDescent="0.2">
      <c r="B5669" s="71"/>
      <c r="C5669" s="71"/>
      <c r="D5669" s="3"/>
      <c r="E5669" s="3"/>
      <c r="F5669" s="3"/>
      <c r="G5669" s="69"/>
      <c r="H5669" s="3"/>
      <c r="I5669" s="3"/>
      <c r="J5669" s="3"/>
      <c r="K5669" s="3"/>
      <c r="L5669" s="3"/>
    </row>
    <row r="5670" spans="2:12" x14ac:dyDescent="0.2">
      <c r="B5670" s="71"/>
      <c r="C5670" s="71"/>
      <c r="D5670" s="3"/>
      <c r="E5670" s="3"/>
      <c r="F5670" s="3"/>
      <c r="G5670" s="69"/>
      <c r="H5670" s="3"/>
      <c r="I5670" s="3"/>
      <c r="J5670" s="3"/>
      <c r="K5670" s="3"/>
      <c r="L5670" s="3"/>
    </row>
    <row r="5671" spans="2:12" x14ac:dyDescent="0.2">
      <c r="B5671" s="71"/>
      <c r="C5671" s="71"/>
      <c r="D5671" s="3"/>
      <c r="E5671" s="3"/>
      <c r="F5671" s="3"/>
      <c r="G5671" s="69"/>
      <c r="H5671" s="3"/>
      <c r="I5671" s="3"/>
      <c r="J5671" s="3"/>
      <c r="K5671" s="3"/>
      <c r="L5671" s="3"/>
    </row>
    <row r="5672" spans="2:12" x14ac:dyDescent="0.2">
      <c r="B5672" s="71"/>
      <c r="C5672" s="71"/>
      <c r="D5672" s="3"/>
      <c r="E5672" s="3"/>
      <c r="F5672" s="3"/>
      <c r="G5672" s="69"/>
      <c r="H5672" s="3"/>
      <c r="I5672" s="3"/>
      <c r="J5672" s="3"/>
      <c r="K5672" s="3"/>
      <c r="L5672" s="3"/>
    </row>
    <row r="5673" spans="2:12" x14ac:dyDescent="0.2">
      <c r="B5673" s="71"/>
      <c r="C5673" s="71"/>
      <c r="D5673" s="3"/>
      <c r="E5673" s="3"/>
      <c r="F5673" s="3"/>
      <c r="G5673" s="69"/>
      <c r="H5673" s="3"/>
      <c r="I5673" s="3"/>
      <c r="J5673" s="3"/>
      <c r="K5673" s="3"/>
      <c r="L5673" s="3"/>
    </row>
    <row r="5674" spans="2:12" x14ac:dyDescent="0.2">
      <c r="B5674" s="71"/>
      <c r="C5674" s="71"/>
      <c r="D5674" s="3"/>
      <c r="E5674" s="3"/>
      <c r="F5674" s="3"/>
      <c r="G5674" s="69"/>
      <c r="H5674" s="3"/>
      <c r="I5674" s="3"/>
      <c r="J5674" s="3"/>
      <c r="K5674" s="3"/>
      <c r="L5674" s="3"/>
    </row>
    <row r="5675" spans="2:12" x14ac:dyDescent="0.2">
      <c r="B5675" s="71"/>
      <c r="C5675" s="71"/>
      <c r="D5675" s="3"/>
      <c r="E5675" s="3"/>
      <c r="F5675" s="3"/>
      <c r="G5675" s="69"/>
      <c r="H5675" s="3"/>
      <c r="I5675" s="3"/>
      <c r="J5675" s="3"/>
      <c r="K5675" s="3"/>
      <c r="L5675" s="3"/>
    </row>
    <row r="5676" spans="2:12" x14ac:dyDescent="0.2">
      <c r="B5676" s="71"/>
      <c r="C5676" s="71"/>
      <c r="D5676" s="3"/>
      <c r="E5676" s="3"/>
      <c r="F5676" s="3"/>
      <c r="G5676" s="69"/>
      <c r="H5676" s="3"/>
      <c r="I5676" s="3"/>
      <c r="J5676" s="3"/>
      <c r="K5676" s="3"/>
      <c r="L5676" s="3"/>
    </row>
    <row r="5677" spans="2:12" x14ac:dyDescent="0.2">
      <c r="B5677" s="71"/>
      <c r="C5677" s="71"/>
      <c r="D5677" s="3"/>
      <c r="E5677" s="3"/>
      <c r="F5677" s="3"/>
      <c r="G5677" s="69"/>
      <c r="H5677" s="3"/>
      <c r="I5677" s="3"/>
      <c r="J5677" s="3"/>
      <c r="K5677" s="3"/>
      <c r="L5677" s="3"/>
    </row>
    <row r="5678" spans="2:12" x14ac:dyDescent="0.2">
      <c r="B5678" s="71"/>
      <c r="C5678" s="71"/>
      <c r="D5678" s="3"/>
      <c r="E5678" s="3"/>
      <c r="F5678" s="3"/>
      <c r="G5678" s="69"/>
      <c r="H5678" s="3"/>
      <c r="I5678" s="3"/>
      <c r="J5678" s="3"/>
      <c r="K5678" s="3"/>
      <c r="L5678" s="3"/>
    </row>
    <row r="5679" spans="2:12" x14ac:dyDescent="0.2">
      <c r="B5679" s="71"/>
      <c r="C5679" s="71"/>
      <c r="D5679" s="3"/>
      <c r="E5679" s="3"/>
      <c r="F5679" s="3"/>
      <c r="G5679" s="69"/>
      <c r="H5679" s="3"/>
      <c r="I5679" s="3"/>
      <c r="J5679" s="3"/>
      <c r="K5679" s="3"/>
      <c r="L5679" s="3"/>
    </row>
    <row r="5680" spans="2:12" x14ac:dyDescent="0.2">
      <c r="B5680" s="71"/>
      <c r="C5680" s="71"/>
      <c r="D5680" s="3"/>
      <c r="E5680" s="3"/>
      <c r="F5680" s="3"/>
      <c r="G5680" s="69"/>
      <c r="H5680" s="3"/>
      <c r="I5680" s="3"/>
      <c r="J5680" s="3"/>
      <c r="K5680" s="3"/>
      <c r="L5680" s="3"/>
    </row>
    <row r="5681" spans="2:12" x14ac:dyDescent="0.2">
      <c r="B5681" s="71"/>
      <c r="C5681" s="71"/>
      <c r="D5681" s="3"/>
      <c r="E5681" s="3"/>
      <c r="F5681" s="3"/>
      <c r="G5681" s="69"/>
      <c r="H5681" s="3"/>
      <c r="I5681" s="3"/>
      <c r="J5681" s="3"/>
      <c r="K5681" s="3"/>
      <c r="L5681" s="3"/>
    </row>
    <row r="5682" spans="2:12" x14ac:dyDescent="0.2">
      <c r="B5682" s="71"/>
      <c r="C5682" s="71"/>
      <c r="D5682" s="3"/>
      <c r="E5682" s="3"/>
      <c r="F5682" s="3"/>
      <c r="G5682" s="69"/>
      <c r="H5682" s="3"/>
      <c r="I5682" s="3"/>
      <c r="J5682" s="3"/>
      <c r="K5682" s="3"/>
      <c r="L5682" s="3"/>
    </row>
    <row r="5683" spans="2:12" x14ac:dyDescent="0.2">
      <c r="B5683" s="71"/>
      <c r="C5683" s="71"/>
      <c r="D5683" s="3"/>
      <c r="E5683" s="3"/>
      <c r="F5683" s="3"/>
      <c r="G5683" s="69"/>
      <c r="H5683" s="3"/>
      <c r="I5683" s="3"/>
      <c r="J5683" s="3"/>
      <c r="K5683" s="3"/>
      <c r="L5683" s="3"/>
    </row>
    <row r="5684" spans="2:12" x14ac:dyDescent="0.2">
      <c r="B5684" s="71"/>
      <c r="C5684" s="71"/>
      <c r="D5684" s="3"/>
      <c r="E5684" s="3"/>
      <c r="F5684" s="3"/>
      <c r="G5684" s="69"/>
      <c r="H5684" s="3"/>
      <c r="I5684" s="3"/>
      <c r="J5684" s="3"/>
      <c r="K5684" s="3"/>
      <c r="L5684" s="3"/>
    </row>
    <row r="5685" spans="2:12" x14ac:dyDescent="0.2">
      <c r="B5685" s="71"/>
      <c r="C5685" s="71"/>
      <c r="D5685" s="3"/>
      <c r="E5685" s="3"/>
      <c r="F5685" s="3"/>
      <c r="G5685" s="69"/>
      <c r="H5685" s="3"/>
      <c r="I5685" s="3"/>
      <c r="J5685" s="3"/>
      <c r="K5685" s="3"/>
      <c r="L5685" s="3"/>
    </row>
    <row r="5686" spans="2:12" x14ac:dyDescent="0.2">
      <c r="B5686" s="71"/>
      <c r="C5686" s="71"/>
      <c r="D5686" s="3"/>
      <c r="E5686" s="3"/>
      <c r="F5686" s="3"/>
      <c r="G5686" s="69"/>
      <c r="H5686" s="3"/>
      <c r="I5686" s="3"/>
      <c r="J5686" s="3"/>
      <c r="K5686" s="3"/>
      <c r="L5686" s="3"/>
    </row>
    <row r="5687" spans="2:12" x14ac:dyDescent="0.2">
      <c r="B5687" s="71"/>
      <c r="C5687" s="71"/>
      <c r="D5687" s="3"/>
      <c r="E5687" s="3"/>
      <c r="F5687" s="3"/>
      <c r="G5687" s="69"/>
      <c r="H5687" s="3"/>
      <c r="I5687" s="3"/>
      <c r="J5687" s="3"/>
      <c r="K5687" s="3"/>
      <c r="L5687" s="3"/>
    </row>
    <row r="5688" spans="2:12" x14ac:dyDescent="0.2">
      <c r="B5688" s="71"/>
      <c r="C5688" s="71"/>
      <c r="D5688" s="3"/>
      <c r="E5688" s="3"/>
      <c r="F5688" s="3"/>
      <c r="G5688" s="69"/>
      <c r="H5688" s="3"/>
      <c r="I5688" s="3"/>
      <c r="J5688" s="3"/>
      <c r="K5688" s="3"/>
      <c r="L5688" s="3"/>
    </row>
    <row r="5689" spans="2:12" x14ac:dyDescent="0.2">
      <c r="B5689" s="71"/>
      <c r="C5689" s="71"/>
      <c r="D5689" s="3"/>
      <c r="E5689" s="3"/>
      <c r="F5689" s="3"/>
      <c r="G5689" s="69"/>
      <c r="H5689" s="3"/>
      <c r="I5689" s="3"/>
      <c r="J5689" s="3"/>
      <c r="K5689" s="3"/>
      <c r="L5689" s="3"/>
    </row>
    <row r="5690" spans="2:12" x14ac:dyDescent="0.2">
      <c r="B5690" s="71"/>
      <c r="C5690" s="71"/>
      <c r="D5690" s="3"/>
      <c r="E5690" s="3"/>
      <c r="F5690" s="3"/>
      <c r="G5690" s="69"/>
      <c r="H5690" s="3"/>
      <c r="I5690" s="3"/>
      <c r="J5690" s="3"/>
      <c r="K5690" s="3"/>
      <c r="L5690" s="3"/>
    </row>
    <row r="5691" spans="2:12" x14ac:dyDescent="0.2">
      <c r="B5691" s="71"/>
      <c r="C5691" s="71"/>
      <c r="D5691" s="3"/>
      <c r="E5691" s="3"/>
      <c r="F5691" s="3"/>
      <c r="G5691" s="69"/>
      <c r="H5691" s="3"/>
      <c r="I5691" s="3"/>
      <c r="J5691" s="3"/>
      <c r="K5691" s="3"/>
      <c r="L5691" s="3"/>
    </row>
    <row r="5692" spans="2:12" x14ac:dyDescent="0.2">
      <c r="B5692" s="71"/>
      <c r="C5692" s="71"/>
      <c r="D5692" s="3"/>
      <c r="E5692" s="3"/>
      <c r="F5692" s="3"/>
      <c r="G5692" s="69"/>
      <c r="H5692" s="3"/>
      <c r="I5692" s="3"/>
      <c r="J5692" s="3"/>
      <c r="K5692" s="3"/>
      <c r="L5692" s="3"/>
    </row>
    <row r="5693" spans="2:12" x14ac:dyDescent="0.2">
      <c r="B5693" s="71"/>
      <c r="C5693" s="71"/>
      <c r="D5693" s="3"/>
      <c r="E5693" s="3"/>
      <c r="F5693" s="3"/>
      <c r="G5693" s="69"/>
      <c r="H5693" s="3"/>
      <c r="I5693" s="3"/>
      <c r="J5693" s="3"/>
      <c r="K5693" s="3"/>
      <c r="L5693" s="3"/>
    </row>
    <row r="5694" spans="2:12" x14ac:dyDescent="0.2">
      <c r="B5694" s="71"/>
      <c r="C5694" s="71"/>
      <c r="D5694" s="3"/>
      <c r="E5694" s="3"/>
      <c r="F5694" s="3"/>
      <c r="G5694" s="69"/>
      <c r="H5694" s="3"/>
      <c r="I5694" s="3"/>
      <c r="J5694" s="3"/>
      <c r="K5694" s="3"/>
      <c r="L5694" s="3"/>
    </row>
    <row r="5695" spans="2:12" x14ac:dyDescent="0.2">
      <c r="B5695" s="71"/>
      <c r="C5695" s="71"/>
      <c r="D5695" s="3"/>
      <c r="E5695" s="3"/>
      <c r="F5695" s="3"/>
      <c r="G5695" s="69"/>
      <c r="H5695" s="3"/>
      <c r="I5695" s="3"/>
      <c r="J5695" s="3"/>
      <c r="K5695" s="3"/>
      <c r="L5695" s="3"/>
    </row>
    <row r="5696" spans="2:12" x14ac:dyDescent="0.2">
      <c r="B5696" s="71"/>
      <c r="C5696" s="71"/>
      <c r="D5696" s="3"/>
      <c r="E5696" s="3"/>
      <c r="F5696" s="3"/>
      <c r="G5696" s="69"/>
      <c r="H5696" s="3"/>
      <c r="I5696" s="3"/>
      <c r="J5696" s="3"/>
      <c r="K5696" s="3"/>
      <c r="L5696" s="3"/>
    </row>
    <row r="5697" spans="2:12" x14ac:dyDescent="0.2">
      <c r="B5697" s="71"/>
      <c r="C5697" s="71"/>
      <c r="D5697" s="3"/>
      <c r="E5697" s="3"/>
      <c r="F5697" s="3"/>
      <c r="G5697" s="69"/>
      <c r="H5697" s="3"/>
      <c r="I5697" s="3"/>
      <c r="J5697" s="3"/>
      <c r="K5697" s="3"/>
      <c r="L5697" s="3"/>
    </row>
    <row r="5698" spans="2:12" x14ac:dyDescent="0.2">
      <c r="B5698" s="71"/>
      <c r="C5698" s="71"/>
      <c r="D5698" s="3"/>
      <c r="E5698" s="3"/>
      <c r="F5698" s="3"/>
      <c r="G5698" s="69"/>
      <c r="H5698" s="3"/>
      <c r="I5698" s="3"/>
      <c r="J5698" s="3"/>
      <c r="K5698" s="3"/>
      <c r="L5698" s="3"/>
    </row>
    <row r="5699" spans="2:12" x14ac:dyDescent="0.2">
      <c r="B5699" s="71"/>
      <c r="C5699" s="71"/>
      <c r="D5699" s="3"/>
      <c r="E5699" s="3"/>
      <c r="F5699" s="3"/>
      <c r="G5699" s="69"/>
      <c r="H5699" s="3"/>
      <c r="I5699" s="3"/>
      <c r="J5699" s="3"/>
      <c r="K5699" s="3"/>
      <c r="L5699" s="3"/>
    </row>
    <row r="5700" spans="2:12" x14ac:dyDescent="0.2">
      <c r="B5700" s="71"/>
      <c r="C5700" s="71"/>
      <c r="D5700" s="3"/>
      <c r="E5700" s="3"/>
      <c r="F5700" s="3"/>
      <c r="G5700" s="69"/>
      <c r="H5700" s="3"/>
      <c r="I5700" s="3"/>
      <c r="J5700" s="3"/>
      <c r="K5700" s="3"/>
      <c r="L5700" s="3"/>
    </row>
    <row r="5701" spans="2:12" x14ac:dyDescent="0.2">
      <c r="B5701" s="71"/>
      <c r="C5701" s="71"/>
      <c r="D5701" s="3"/>
      <c r="E5701" s="3"/>
      <c r="F5701" s="3"/>
      <c r="G5701" s="69"/>
      <c r="H5701" s="3"/>
      <c r="I5701" s="3"/>
      <c r="J5701" s="3"/>
      <c r="K5701" s="3"/>
      <c r="L5701" s="3"/>
    </row>
    <row r="5702" spans="2:12" x14ac:dyDescent="0.2">
      <c r="B5702" s="71"/>
      <c r="C5702" s="71"/>
      <c r="D5702" s="3"/>
      <c r="E5702" s="3"/>
      <c r="F5702" s="3"/>
      <c r="G5702" s="69"/>
      <c r="H5702" s="3"/>
      <c r="I5702" s="3"/>
      <c r="J5702" s="3"/>
      <c r="K5702" s="3"/>
      <c r="L5702" s="3"/>
    </row>
    <row r="5703" spans="2:12" x14ac:dyDescent="0.2">
      <c r="B5703" s="71"/>
      <c r="C5703" s="71"/>
      <c r="D5703" s="3"/>
      <c r="E5703" s="3"/>
      <c r="F5703" s="3"/>
      <c r="G5703" s="69"/>
      <c r="H5703" s="3"/>
      <c r="I5703" s="3"/>
      <c r="J5703" s="3"/>
      <c r="K5703" s="3"/>
      <c r="L5703" s="3"/>
    </row>
    <row r="5704" spans="2:12" x14ac:dyDescent="0.2">
      <c r="B5704" s="71"/>
      <c r="C5704" s="71"/>
      <c r="D5704" s="3"/>
      <c r="E5704" s="3"/>
      <c r="F5704" s="3"/>
      <c r="G5704" s="69"/>
      <c r="H5704" s="3"/>
      <c r="I5704" s="3"/>
      <c r="J5704" s="3"/>
      <c r="K5704" s="3"/>
      <c r="L5704" s="3"/>
    </row>
    <row r="5705" spans="2:12" x14ac:dyDescent="0.2">
      <c r="B5705" s="71"/>
      <c r="C5705" s="71"/>
      <c r="D5705" s="3"/>
      <c r="E5705" s="3"/>
      <c r="F5705" s="3"/>
      <c r="G5705" s="69"/>
      <c r="H5705" s="3"/>
      <c r="I5705" s="3"/>
      <c r="J5705" s="3"/>
      <c r="K5705" s="3"/>
      <c r="L5705" s="3"/>
    </row>
    <row r="5706" spans="2:12" x14ac:dyDescent="0.2">
      <c r="B5706" s="71"/>
      <c r="C5706" s="71"/>
      <c r="D5706" s="3"/>
      <c r="E5706" s="3"/>
      <c r="F5706" s="3"/>
      <c r="G5706" s="69"/>
      <c r="H5706" s="3"/>
      <c r="I5706" s="3"/>
      <c r="J5706" s="3"/>
      <c r="K5706" s="3"/>
      <c r="L5706" s="3"/>
    </row>
    <row r="5707" spans="2:12" x14ac:dyDescent="0.2">
      <c r="B5707" s="71"/>
      <c r="C5707" s="71"/>
      <c r="D5707" s="3"/>
      <c r="E5707" s="3"/>
      <c r="F5707" s="3"/>
      <c r="G5707" s="69"/>
      <c r="H5707" s="3"/>
      <c r="I5707" s="3"/>
      <c r="J5707" s="3"/>
      <c r="K5707" s="3"/>
      <c r="L5707" s="3"/>
    </row>
    <row r="5708" spans="2:12" x14ac:dyDescent="0.2">
      <c r="B5708" s="71"/>
      <c r="C5708" s="71"/>
      <c r="D5708" s="3"/>
      <c r="E5708" s="3"/>
      <c r="F5708" s="3"/>
      <c r="G5708" s="69"/>
      <c r="H5708" s="3"/>
      <c r="I5708" s="3"/>
      <c r="J5708" s="3"/>
      <c r="K5708" s="3"/>
      <c r="L5708" s="3"/>
    </row>
    <row r="5709" spans="2:12" x14ac:dyDescent="0.2">
      <c r="B5709" s="71"/>
      <c r="C5709" s="71"/>
      <c r="D5709" s="3"/>
      <c r="E5709" s="3"/>
      <c r="F5709" s="3"/>
      <c r="G5709" s="69"/>
      <c r="H5709" s="3"/>
      <c r="I5709" s="3"/>
      <c r="J5709" s="3"/>
      <c r="K5709" s="3"/>
      <c r="L5709" s="3"/>
    </row>
    <row r="5710" spans="2:12" x14ac:dyDescent="0.2">
      <c r="B5710" s="71"/>
      <c r="C5710" s="71"/>
      <c r="D5710" s="3"/>
      <c r="E5710" s="3"/>
      <c r="F5710" s="3"/>
      <c r="G5710" s="69"/>
      <c r="H5710" s="3"/>
      <c r="I5710" s="3"/>
      <c r="J5710" s="3"/>
      <c r="K5710" s="3"/>
      <c r="L5710" s="3"/>
    </row>
    <row r="5711" spans="2:12" x14ac:dyDescent="0.2">
      <c r="B5711" s="71"/>
      <c r="C5711" s="71"/>
      <c r="D5711" s="3"/>
      <c r="E5711" s="3"/>
      <c r="F5711" s="3"/>
      <c r="G5711" s="69"/>
      <c r="H5711" s="3"/>
      <c r="I5711" s="3"/>
      <c r="J5711" s="3"/>
      <c r="K5711" s="3"/>
      <c r="L5711" s="3"/>
    </row>
    <row r="5712" spans="2:12" x14ac:dyDescent="0.2">
      <c r="B5712" s="71"/>
      <c r="C5712" s="71"/>
      <c r="D5712" s="3"/>
      <c r="E5712" s="3"/>
      <c r="F5712" s="3"/>
      <c r="G5712" s="69"/>
      <c r="H5712" s="3"/>
      <c r="I5712" s="3"/>
      <c r="J5712" s="3"/>
      <c r="K5712" s="3"/>
      <c r="L5712" s="3"/>
    </row>
    <row r="5713" spans="2:12" x14ac:dyDescent="0.2">
      <c r="B5713" s="71"/>
      <c r="C5713" s="71"/>
      <c r="D5713" s="3"/>
      <c r="E5713" s="3"/>
      <c r="F5713" s="3"/>
      <c r="G5713" s="69"/>
      <c r="H5713" s="3"/>
      <c r="I5713" s="3"/>
      <c r="J5713" s="3"/>
      <c r="K5713" s="3"/>
      <c r="L5713" s="3"/>
    </row>
    <row r="5714" spans="2:12" x14ac:dyDescent="0.2">
      <c r="B5714" s="71"/>
      <c r="C5714" s="71"/>
      <c r="D5714" s="3"/>
      <c r="E5714" s="3"/>
      <c r="F5714" s="3"/>
      <c r="G5714" s="69"/>
      <c r="H5714" s="3"/>
      <c r="I5714" s="3"/>
      <c r="J5714" s="3"/>
      <c r="K5714" s="3"/>
      <c r="L5714" s="3"/>
    </row>
    <row r="5715" spans="2:12" x14ac:dyDescent="0.2">
      <c r="B5715" s="71"/>
      <c r="C5715" s="71"/>
      <c r="D5715" s="3"/>
      <c r="E5715" s="3"/>
      <c r="F5715" s="3"/>
      <c r="G5715" s="69"/>
      <c r="H5715" s="3"/>
      <c r="I5715" s="3"/>
      <c r="J5715" s="3"/>
      <c r="K5715" s="3"/>
      <c r="L5715" s="3"/>
    </row>
    <row r="5716" spans="2:12" x14ac:dyDescent="0.2">
      <c r="B5716" s="71"/>
      <c r="C5716" s="71"/>
      <c r="D5716" s="3"/>
      <c r="E5716" s="3"/>
      <c r="F5716" s="3"/>
      <c r="G5716" s="69"/>
      <c r="H5716" s="3"/>
      <c r="I5716" s="3"/>
      <c r="J5716" s="3"/>
      <c r="K5716" s="3"/>
      <c r="L5716" s="3"/>
    </row>
    <row r="5717" spans="2:12" x14ac:dyDescent="0.2">
      <c r="B5717" s="71"/>
      <c r="C5717" s="71"/>
      <c r="D5717" s="3"/>
      <c r="E5717" s="3"/>
      <c r="F5717" s="3"/>
      <c r="G5717" s="69"/>
      <c r="H5717" s="3"/>
      <c r="I5717" s="3"/>
      <c r="J5717" s="3"/>
      <c r="K5717" s="3"/>
      <c r="L5717" s="3"/>
    </row>
    <row r="5718" spans="2:12" x14ac:dyDescent="0.2">
      <c r="B5718" s="71"/>
      <c r="C5718" s="71"/>
      <c r="D5718" s="3"/>
      <c r="E5718" s="3"/>
      <c r="F5718" s="3"/>
      <c r="G5718" s="69"/>
      <c r="H5718" s="3"/>
      <c r="I5718" s="3"/>
      <c r="J5718" s="3"/>
      <c r="K5718" s="3"/>
      <c r="L5718" s="3"/>
    </row>
    <row r="5719" spans="2:12" x14ac:dyDescent="0.2">
      <c r="B5719" s="71"/>
      <c r="C5719" s="71"/>
      <c r="D5719" s="3"/>
      <c r="E5719" s="3"/>
      <c r="F5719" s="3"/>
      <c r="G5719" s="69"/>
      <c r="H5719" s="3"/>
      <c r="I5719" s="3"/>
      <c r="J5719" s="3"/>
      <c r="K5719" s="3"/>
      <c r="L5719" s="3"/>
    </row>
    <row r="5720" spans="2:12" x14ac:dyDescent="0.2">
      <c r="B5720" s="71"/>
      <c r="C5720" s="71"/>
      <c r="D5720" s="3"/>
      <c r="E5720" s="3"/>
      <c r="F5720" s="3"/>
      <c r="G5720" s="69"/>
      <c r="H5720" s="3"/>
      <c r="I5720" s="3"/>
      <c r="J5720" s="3"/>
      <c r="K5720" s="3"/>
      <c r="L5720" s="3"/>
    </row>
    <row r="5721" spans="2:12" x14ac:dyDescent="0.2">
      <c r="B5721" s="71"/>
      <c r="C5721" s="71"/>
      <c r="D5721" s="3"/>
      <c r="E5721" s="3"/>
      <c r="F5721" s="3"/>
      <c r="G5721" s="69"/>
      <c r="H5721" s="3"/>
      <c r="I5721" s="3"/>
      <c r="J5721" s="3"/>
      <c r="K5721" s="3"/>
      <c r="L5721" s="3"/>
    </row>
    <row r="5722" spans="2:12" x14ac:dyDescent="0.2">
      <c r="B5722" s="71"/>
      <c r="C5722" s="71"/>
      <c r="D5722" s="3"/>
      <c r="E5722" s="3"/>
      <c r="F5722" s="3"/>
      <c r="G5722" s="69"/>
      <c r="H5722" s="3"/>
      <c r="I5722" s="3"/>
      <c r="J5722" s="3"/>
      <c r="K5722" s="3"/>
      <c r="L5722" s="3"/>
    </row>
    <row r="5723" spans="2:12" x14ac:dyDescent="0.2">
      <c r="B5723" s="71"/>
      <c r="C5723" s="71"/>
      <c r="D5723" s="3"/>
      <c r="E5723" s="3"/>
      <c r="F5723" s="3"/>
      <c r="G5723" s="69"/>
      <c r="H5723" s="3"/>
      <c r="I5723" s="3"/>
      <c r="J5723" s="3"/>
      <c r="K5723" s="3"/>
      <c r="L5723" s="3"/>
    </row>
    <row r="5724" spans="2:12" x14ac:dyDescent="0.2">
      <c r="B5724" s="71"/>
      <c r="C5724" s="71"/>
      <c r="D5724" s="3"/>
      <c r="E5724" s="3"/>
      <c r="F5724" s="3"/>
      <c r="G5724" s="69"/>
      <c r="H5724" s="3"/>
      <c r="I5724" s="3"/>
      <c r="J5724" s="3"/>
      <c r="K5724" s="3"/>
      <c r="L5724" s="3"/>
    </row>
    <row r="5725" spans="2:12" x14ac:dyDescent="0.2">
      <c r="B5725" s="71"/>
      <c r="C5725" s="71"/>
      <c r="D5725" s="3"/>
      <c r="E5725" s="3"/>
      <c r="F5725" s="3"/>
      <c r="G5725" s="69"/>
      <c r="H5725" s="3"/>
      <c r="I5725" s="3"/>
      <c r="J5725" s="3"/>
      <c r="K5725" s="3"/>
      <c r="L5725" s="3"/>
    </row>
    <row r="5726" spans="2:12" x14ac:dyDescent="0.2">
      <c r="B5726" s="71"/>
      <c r="C5726" s="71"/>
      <c r="D5726" s="3"/>
      <c r="E5726" s="3"/>
      <c r="F5726" s="3"/>
      <c r="G5726" s="69"/>
      <c r="H5726" s="3"/>
      <c r="I5726" s="3"/>
      <c r="J5726" s="3"/>
      <c r="K5726" s="3"/>
      <c r="L5726" s="3"/>
    </row>
    <row r="5727" spans="2:12" x14ac:dyDescent="0.2">
      <c r="B5727" s="71"/>
      <c r="C5727" s="71"/>
      <c r="D5727" s="3"/>
      <c r="E5727" s="3"/>
      <c r="F5727" s="3"/>
      <c r="G5727" s="69"/>
      <c r="H5727" s="3"/>
      <c r="I5727" s="3"/>
      <c r="J5727" s="3"/>
      <c r="K5727" s="3"/>
      <c r="L5727" s="3"/>
    </row>
    <row r="5728" spans="2:12" x14ac:dyDescent="0.2">
      <c r="B5728" s="71"/>
      <c r="C5728" s="71"/>
      <c r="D5728" s="3"/>
      <c r="E5728" s="3"/>
      <c r="F5728" s="3"/>
      <c r="G5728" s="69"/>
      <c r="H5728" s="3"/>
      <c r="I5728" s="3"/>
      <c r="J5728" s="3"/>
      <c r="K5728" s="3"/>
      <c r="L5728" s="3"/>
    </row>
    <row r="5729" spans="2:12" x14ac:dyDescent="0.2">
      <c r="B5729" s="71"/>
      <c r="C5729" s="71"/>
      <c r="D5729" s="3"/>
      <c r="E5729" s="3"/>
      <c r="F5729" s="3"/>
      <c r="G5729" s="69"/>
      <c r="H5729" s="3"/>
      <c r="I5729" s="3"/>
      <c r="J5729" s="3"/>
      <c r="K5729" s="3"/>
      <c r="L5729" s="3"/>
    </row>
    <row r="5730" spans="2:12" x14ac:dyDescent="0.2">
      <c r="B5730" s="71"/>
      <c r="C5730" s="71"/>
      <c r="D5730" s="3"/>
      <c r="E5730" s="3"/>
      <c r="F5730" s="3"/>
      <c r="G5730" s="69"/>
      <c r="H5730" s="3"/>
      <c r="I5730" s="3"/>
      <c r="J5730" s="3"/>
      <c r="K5730" s="3"/>
      <c r="L5730" s="3"/>
    </row>
    <row r="5731" spans="2:12" x14ac:dyDescent="0.2">
      <c r="B5731" s="71"/>
      <c r="C5731" s="71"/>
      <c r="D5731" s="3"/>
      <c r="E5731" s="3"/>
      <c r="F5731" s="3"/>
      <c r="G5731" s="69"/>
      <c r="H5731" s="3"/>
      <c r="I5731" s="3"/>
      <c r="J5731" s="3"/>
      <c r="K5731" s="3"/>
      <c r="L5731" s="3"/>
    </row>
    <row r="5732" spans="2:12" x14ac:dyDescent="0.2">
      <c r="B5732" s="71"/>
      <c r="C5732" s="71"/>
      <c r="D5732" s="3"/>
      <c r="E5732" s="3"/>
      <c r="F5732" s="3"/>
      <c r="G5732" s="69"/>
      <c r="H5732" s="3"/>
      <c r="I5732" s="3"/>
      <c r="J5732" s="3"/>
      <c r="K5732" s="3"/>
      <c r="L5732" s="3"/>
    </row>
    <row r="5733" spans="2:12" x14ac:dyDescent="0.2">
      <c r="B5733" s="71"/>
      <c r="C5733" s="71"/>
      <c r="D5733" s="3"/>
      <c r="E5733" s="3"/>
      <c r="F5733" s="3"/>
      <c r="G5733" s="69"/>
      <c r="H5733" s="3"/>
      <c r="I5733" s="3"/>
      <c r="J5733" s="3"/>
      <c r="K5733" s="3"/>
      <c r="L5733" s="3"/>
    </row>
    <row r="5734" spans="2:12" x14ac:dyDescent="0.2">
      <c r="B5734" s="71"/>
      <c r="C5734" s="71"/>
      <c r="D5734" s="3"/>
      <c r="E5734" s="3"/>
      <c r="F5734" s="3"/>
      <c r="G5734" s="69"/>
      <c r="H5734" s="3"/>
      <c r="I5734" s="3"/>
      <c r="J5734" s="3"/>
      <c r="K5734" s="3"/>
      <c r="L5734" s="3"/>
    </row>
    <row r="5735" spans="2:12" x14ac:dyDescent="0.2">
      <c r="B5735" s="71"/>
      <c r="C5735" s="71"/>
      <c r="D5735" s="3"/>
      <c r="E5735" s="3"/>
      <c r="F5735" s="3"/>
      <c r="G5735" s="69"/>
      <c r="H5735" s="3"/>
      <c r="I5735" s="3"/>
      <c r="J5735" s="3"/>
      <c r="K5735" s="3"/>
      <c r="L5735" s="3"/>
    </row>
    <row r="5736" spans="2:12" x14ac:dyDescent="0.2">
      <c r="B5736" s="71"/>
      <c r="C5736" s="71"/>
      <c r="D5736" s="3"/>
      <c r="E5736" s="3"/>
      <c r="F5736" s="3"/>
      <c r="G5736" s="69"/>
      <c r="H5736" s="3"/>
      <c r="I5736" s="3"/>
      <c r="J5736" s="3"/>
      <c r="K5736" s="3"/>
      <c r="L5736" s="3"/>
    </row>
    <row r="5737" spans="2:12" x14ac:dyDescent="0.2">
      <c r="B5737" s="71"/>
      <c r="C5737" s="71"/>
      <c r="D5737" s="3"/>
      <c r="E5737" s="3"/>
      <c r="F5737" s="3"/>
      <c r="G5737" s="69"/>
      <c r="H5737" s="3"/>
      <c r="I5737" s="3"/>
      <c r="J5737" s="3"/>
      <c r="K5737" s="3"/>
      <c r="L5737" s="3"/>
    </row>
    <row r="5738" spans="2:12" x14ac:dyDescent="0.2">
      <c r="B5738" s="71"/>
      <c r="C5738" s="71"/>
      <c r="D5738" s="3"/>
      <c r="E5738" s="3"/>
      <c r="F5738" s="3"/>
      <c r="G5738" s="69"/>
      <c r="H5738" s="3"/>
      <c r="I5738" s="3"/>
      <c r="J5738" s="3"/>
      <c r="K5738" s="3"/>
      <c r="L5738" s="3"/>
    </row>
    <row r="5739" spans="2:12" x14ac:dyDescent="0.2">
      <c r="B5739" s="71"/>
      <c r="C5739" s="71"/>
      <c r="D5739" s="3"/>
      <c r="E5739" s="3"/>
      <c r="F5739" s="3"/>
      <c r="G5739" s="69"/>
      <c r="H5739" s="3"/>
      <c r="I5739" s="3"/>
      <c r="J5739" s="3"/>
      <c r="K5739" s="3"/>
      <c r="L5739" s="3"/>
    </row>
    <row r="5740" spans="2:12" x14ac:dyDescent="0.2">
      <c r="B5740" s="71"/>
      <c r="C5740" s="71"/>
      <c r="D5740" s="3"/>
      <c r="E5740" s="3"/>
      <c r="F5740" s="3"/>
      <c r="G5740" s="69"/>
      <c r="H5740" s="3"/>
      <c r="I5740" s="3"/>
      <c r="J5740" s="3"/>
      <c r="K5740" s="3"/>
      <c r="L5740" s="3"/>
    </row>
    <row r="5741" spans="2:12" x14ac:dyDescent="0.2">
      <c r="B5741" s="71"/>
      <c r="C5741" s="71"/>
      <c r="D5741" s="3"/>
      <c r="E5741" s="3"/>
      <c r="F5741" s="3"/>
      <c r="G5741" s="69"/>
      <c r="H5741" s="3"/>
      <c r="I5741" s="3"/>
      <c r="J5741" s="3"/>
      <c r="K5741" s="3"/>
      <c r="L5741" s="3"/>
    </row>
    <row r="5742" spans="2:12" x14ac:dyDescent="0.2">
      <c r="B5742" s="71"/>
      <c r="C5742" s="71"/>
      <c r="D5742" s="3"/>
      <c r="E5742" s="3"/>
      <c r="F5742" s="3"/>
      <c r="G5742" s="69"/>
      <c r="H5742" s="3"/>
      <c r="I5742" s="3"/>
      <c r="J5742" s="3"/>
      <c r="K5742" s="3"/>
      <c r="L5742" s="3"/>
    </row>
    <row r="5743" spans="2:12" x14ac:dyDescent="0.2">
      <c r="B5743" s="71"/>
      <c r="C5743" s="71"/>
      <c r="D5743" s="3"/>
      <c r="E5743" s="3"/>
      <c r="F5743" s="3"/>
      <c r="G5743" s="69"/>
      <c r="H5743" s="3"/>
      <c r="I5743" s="3"/>
      <c r="J5743" s="3"/>
      <c r="K5743" s="3"/>
      <c r="L5743" s="3"/>
    </row>
    <row r="5744" spans="2:12" x14ac:dyDescent="0.2">
      <c r="B5744" s="71"/>
      <c r="C5744" s="71"/>
      <c r="D5744" s="3"/>
      <c r="E5744" s="3"/>
      <c r="F5744" s="3"/>
      <c r="G5744" s="69"/>
      <c r="H5744" s="3"/>
      <c r="I5744" s="3"/>
      <c r="J5744" s="3"/>
      <c r="K5744" s="3"/>
      <c r="L5744" s="3"/>
    </row>
    <row r="5745" spans="2:12" x14ac:dyDescent="0.2">
      <c r="B5745" s="71"/>
      <c r="C5745" s="71"/>
      <c r="D5745" s="3"/>
      <c r="E5745" s="3"/>
      <c r="F5745" s="3"/>
      <c r="G5745" s="69"/>
      <c r="H5745" s="3"/>
      <c r="I5745" s="3"/>
      <c r="J5745" s="3"/>
      <c r="K5745" s="3"/>
      <c r="L5745" s="3"/>
    </row>
    <row r="5746" spans="2:12" x14ac:dyDescent="0.2">
      <c r="B5746" s="71"/>
      <c r="C5746" s="71"/>
      <c r="D5746" s="3"/>
      <c r="E5746" s="3"/>
      <c r="F5746" s="3"/>
      <c r="G5746" s="69"/>
      <c r="H5746" s="3"/>
      <c r="I5746" s="3"/>
      <c r="J5746" s="3"/>
      <c r="K5746" s="3"/>
      <c r="L5746" s="3"/>
    </row>
    <row r="5747" spans="2:12" x14ac:dyDescent="0.2">
      <c r="B5747" s="71"/>
      <c r="C5747" s="71"/>
      <c r="D5747" s="3"/>
      <c r="E5747" s="3"/>
      <c r="F5747" s="3"/>
      <c r="G5747" s="69"/>
      <c r="H5747" s="3"/>
      <c r="I5747" s="3"/>
      <c r="J5747" s="3"/>
      <c r="K5747" s="3"/>
      <c r="L5747" s="3"/>
    </row>
    <row r="5748" spans="2:12" x14ac:dyDescent="0.2">
      <c r="B5748" s="71"/>
      <c r="C5748" s="71"/>
      <c r="D5748" s="3"/>
      <c r="E5748" s="3"/>
      <c r="F5748" s="3"/>
      <c r="G5748" s="69"/>
      <c r="H5748" s="3"/>
      <c r="I5748" s="3"/>
      <c r="J5748" s="3"/>
      <c r="K5748" s="3"/>
      <c r="L5748" s="3"/>
    </row>
    <row r="5749" spans="2:12" x14ac:dyDescent="0.2">
      <c r="B5749" s="71"/>
      <c r="C5749" s="71"/>
      <c r="D5749" s="3"/>
      <c r="E5749" s="3"/>
      <c r="F5749" s="3"/>
      <c r="G5749" s="69"/>
      <c r="H5749" s="3"/>
      <c r="I5749" s="3"/>
      <c r="J5749" s="3"/>
      <c r="K5749" s="3"/>
      <c r="L5749" s="3"/>
    </row>
    <row r="5750" spans="2:12" x14ac:dyDescent="0.2">
      <c r="B5750" s="71"/>
      <c r="C5750" s="71"/>
      <c r="D5750" s="3"/>
      <c r="E5750" s="3"/>
      <c r="F5750" s="3"/>
      <c r="G5750" s="69"/>
      <c r="H5750" s="3"/>
      <c r="I5750" s="3"/>
      <c r="J5750" s="3"/>
      <c r="K5750" s="3"/>
      <c r="L5750" s="3"/>
    </row>
    <row r="5751" spans="2:12" x14ac:dyDescent="0.2">
      <c r="B5751" s="71"/>
      <c r="C5751" s="71"/>
      <c r="D5751" s="3"/>
      <c r="E5751" s="3"/>
      <c r="F5751" s="3"/>
      <c r="G5751" s="69"/>
      <c r="H5751" s="3"/>
      <c r="I5751" s="3"/>
      <c r="J5751" s="3"/>
      <c r="K5751" s="3"/>
      <c r="L5751" s="3"/>
    </row>
    <row r="5752" spans="2:12" x14ac:dyDescent="0.2">
      <c r="B5752" s="71"/>
      <c r="C5752" s="71"/>
      <c r="D5752" s="3"/>
      <c r="E5752" s="3"/>
      <c r="F5752" s="3"/>
      <c r="G5752" s="69"/>
      <c r="H5752" s="3"/>
      <c r="I5752" s="3"/>
      <c r="J5752" s="3"/>
      <c r="K5752" s="3"/>
      <c r="L5752" s="3"/>
    </row>
    <row r="5753" spans="2:12" x14ac:dyDescent="0.2">
      <c r="B5753" s="71"/>
      <c r="C5753" s="71"/>
      <c r="D5753" s="3"/>
      <c r="E5753" s="3"/>
      <c r="F5753" s="3"/>
      <c r="G5753" s="69"/>
      <c r="H5753" s="3"/>
      <c r="I5753" s="3"/>
      <c r="J5753" s="3"/>
      <c r="K5753" s="3"/>
      <c r="L5753" s="3"/>
    </row>
    <row r="5754" spans="2:12" x14ac:dyDescent="0.2">
      <c r="B5754" s="71"/>
      <c r="C5754" s="71"/>
      <c r="D5754" s="3"/>
      <c r="E5754" s="3"/>
      <c r="F5754" s="3"/>
      <c r="G5754" s="69"/>
      <c r="H5754" s="3"/>
      <c r="I5754" s="3"/>
      <c r="J5754" s="3"/>
      <c r="K5754" s="3"/>
      <c r="L5754" s="3"/>
    </row>
    <row r="5755" spans="2:12" x14ac:dyDescent="0.2">
      <c r="B5755" s="71"/>
      <c r="C5755" s="71"/>
      <c r="D5755" s="3"/>
      <c r="E5755" s="3"/>
      <c r="F5755" s="3"/>
      <c r="G5755" s="69"/>
      <c r="H5755" s="3"/>
      <c r="I5755" s="3"/>
      <c r="J5755" s="3"/>
      <c r="K5755" s="3"/>
      <c r="L5755" s="3"/>
    </row>
    <row r="5756" spans="2:12" x14ac:dyDescent="0.2">
      <c r="B5756" s="71"/>
      <c r="C5756" s="71"/>
      <c r="D5756" s="3"/>
      <c r="E5756" s="3"/>
      <c r="F5756" s="3"/>
      <c r="G5756" s="69"/>
      <c r="H5756" s="3"/>
      <c r="I5756" s="3"/>
      <c r="J5756" s="3"/>
      <c r="K5756" s="3"/>
      <c r="L5756" s="3"/>
    </row>
    <row r="5757" spans="2:12" x14ac:dyDescent="0.2">
      <c r="B5757" s="71"/>
      <c r="C5757" s="71"/>
      <c r="D5757" s="3"/>
      <c r="E5757" s="3"/>
      <c r="F5757" s="3"/>
      <c r="G5757" s="69"/>
      <c r="H5757" s="3"/>
      <c r="I5757" s="3"/>
      <c r="J5757" s="3"/>
      <c r="K5757" s="3"/>
      <c r="L5757" s="3"/>
    </row>
    <row r="5758" spans="2:12" x14ac:dyDescent="0.2">
      <c r="B5758" s="71"/>
      <c r="C5758" s="71"/>
      <c r="D5758" s="3"/>
      <c r="E5758" s="3"/>
      <c r="F5758" s="3"/>
      <c r="G5758" s="69"/>
      <c r="H5758" s="3"/>
      <c r="I5758" s="3"/>
      <c r="J5758" s="3"/>
      <c r="K5758" s="3"/>
      <c r="L5758" s="3"/>
    </row>
    <row r="5759" spans="2:12" x14ac:dyDescent="0.2">
      <c r="B5759" s="71"/>
      <c r="C5759" s="71"/>
      <c r="D5759" s="3"/>
      <c r="E5759" s="3"/>
      <c r="F5759" s="3"/>
      <c r="G5759" s="69"/>
      <c r="H5759" s="3"/>
      <c r="I5759" s="3"/>
      <c r="J5759" s="3"/>
      <c r="K5759" s="3"/>
      <c r="L5759" s="3"/>
    </row>
    <row r="5760" spans="2:12" x14ac:dyDescent="0.2">
      <c r="B5760" s="71"/>
      <c r="C5760" s="71"/>
      <c r="D5760" s="3"/>
      <c r="E5760" s="3"/>
      <c r="F5760" s="3"/>
      <c r="G5760" s="69"/>
      <c r="H5760" s="3"/>
      <c r="I5760" s="3"/>
      <c r="J5760" s="3"/>
      <c r="K5760" s="3"/>
      <c r="L5760" s="3"/>
    </row>
    <row r="5761" spans="2:12" x14ac:dyDescent="0.2">
      <c r="B5761" s="71"/>
      <c r="C5761" s="71"/>
      <c r="D5761" s="3"/>
      <c r="E5761" s="3"/>
      <c r="F5761" s="3"/>
      <c r="G5761" s="69"/>
      <c r="H5761" s="3"/>
      <c r="I5761" s="3"/>
      <c r="J5761" s="3"/>
      <c r="K5761" s="3"/>
      <c r="L5761" s="3"/>
    </row>
    <row r="5762" spans="2:12" x14ac:dyDescent="0.2">
      <c r="B5762" s="71"/>
      <c r="C5762" s="71"/>
      <c r="D5762" s="3"/>
      <c r="E5762" s="3"/>
      <c r="F5762" s="3"/>
      <c r="G5762" s="69"/>
      <c r="H5762" s="3"/>
      <c r="I5762" s="3"/>
      <c r="J5762" s="3"/>
      <c r="K5762" s="3"/>
      <c r="L5762" s="3"/>
    </row>
    <row r="5763" spans="2:12" x14ac:dyDescent="0.2">
      <c r="B5763" s="71"/>
      <c r="C5763" s="71"/>
      <c r="D5763" s="3"/>
      <c r="E5763" s="3"/>
      <c r="F5763" s="3"/>
      <c r="G5763" s="69"/>
      <c r="H5763" s="3"/>
      <c r="I5763" s="3"/>
      <c r="J5763" s="3"/>
      <c r="K5763" s="3"/>
      <c r="L5763" s="3"/>
    </row>
    <row r="5764" spans="2:12" x14ac:dyDescent="0.2">
      <c r="B5764" s="71"/>
      <c r="C5764" s="71"/>
      <c r="D5764" s="3"/>
      <c r="E5764" s="3"/>
      <c r="F5764" s="3"/>
      <c r="G5764" s="69"/>
      <c r="H5764" s="3"/>
      <c r="I5764" s="3"/>
      <c r="J5764" s="3"/>
      <c r="K5764" s="3"/>
      <c r="L5764" s="3"/>
    </row>
    <row r="5765" spans="2:12" x14ac:dyDescent="0.2">
      <c r="B5765" s="71"/>
      <c r="C5765" s="71"/>
      <c r="D5765" s="3"/>
      <c r="E5765" s="3"/>
      <c r="F5765" s="3"/>
      <c r="G5765" s="69"/>
      <c r="H5765" s="3"/>
      <c r="I5765" s="3"/>
      <c r="J5765" s="3"/>
      <c r="K5765" s="3"/>
      <c r="L5765" s="3"/>
    </row>
    <row r="5766" spans="2:12" x14ac:dyDescent="0.2">
      <c r="B5766" s="71"/>
      <c r="C5766" s="71"/>
      <c r="D5766" s="3"/>
      <c r="E5766" s="3"/>
      <c r="F5766" s="3"/>
      <c r="G5766" s="69"/>
      <c r="H5766" s="3"/>
      <c r="I5766" s="3"/>
      <c r="J5766" s="3"/>
      <c r="K5766" s="3"/>
      <c r="L5766" s="3"/>
    </row>
    <row r="5767" spans="2:12" x14ac:dyDescent="0.2">
      <c r="B5767" s="71"/>
      <c r="C5767" s="71"/>
      <c r="D5767" s="3"/>
      <c r="E5767" s="3"/>
      <c r="F5767" s="3"/>
      <c r="G5767" s="69"/>
      <c r="H5767" s="3"/>
      <c r="I5767" s="3"/>
      <c r="J5767" s="3"/>
      <c r="K5767" s="3"/>
      <c r="L5767" s="3"/>
    </row>
    <row r="5768" spans="2:12" x14ac:dyDescent="0.2">
      <c r="B5768" s="71"/>
      <c r="C5768" s="71"/>
      <c r="D5768" s="3"/>
      <c r="E5768" s="3"/>
      <c r="F5768" s="3"/>
      <c r="G5768" s="69"/>
      <c r="H5768" s="3"/>
      <c r="I5768" s="3"/>
      <c r="J5768" s="3"/>
      <c r="K5768" s="3"/>
      <c r="L5768" s="3"/>
    </row>
    <row r="5769" spans="2:12" x14ac:dyDescent="0.2">
      <c r="B5769" s="71"/>
      <c r="C5769" s="71"/>
      <c r="D5769" s="3"/>
      <c r="E5769" s="3"/>
      <c r="F5769" s="3"/>
      <c r="G5769" s="69"/>
      <c r="H5769" s="3"/>
      <c r="I5769" s="3"/>
      <c r="J5769" s="3"/>
      <c r="K5769" s="3"/>
      <c r="L5769" s="3"/>
    </row>
    <row r="5770" spans="2:12" x14ac:dyDescent="0.2">
      <c r="B5770" s="71"/>
      <c r="C5770" s="71"/>
      <c r="D5770" s="3"/>
      <c r="E5770" s="3"/>
      <c r="F5770" s="3"/>
      <c r="G5770" s="69"/>
      <c r="H5770" s="3"/>
      <c r="I5770" s="3"/>
      <c r="J5770" s="3"/>
      <c r="K5770" s="3"/>
      <c r="L5770" s="3"/>
    </row>
    <row r="5771" spans="2:12" x14ac:dyDescent="0.2">
      <c r="B5771" s="71"/>
      <c r="C5771" s="71"/>
      <c r="D5771" s="3"/>
      <c r="E5771" s="3"/>
      <c r="F5771" s="3"/>
      <c r="G5771" s="69"/>
      <c r="H5771" s="3"/>
      <c r="I5771" s="3"/>
      <c r="J5771" s="3"/>
      <c r="K5771" s="3"/>
      <c r="L5771" s="3"/>
    </row>
    <row r="5772" spans="2:12" x14ac:dyDescent="0.2">
      <c r="B5772" s="71"/>
      <c r="C5772" s="71"/>
      <c r="D5772" s="3"/>
      <c r="E5772" s="3"/>
      <c r="F5772" s="3"/>
      <c r="G5772" s="69"/>
      <c r="H5772" s="3"/>
      <c r="I5772" s="3"/>
      <c r="J5772" s="3"/>
      <c r="K5772" s="3"/>
      <c r="L5772" s="3"/>
    </row>
    <row r="5773" spans="2:12" x14ac:dyDescent="0.2">
      <c r="B5773" s="71"/>
      <c r="C5773" s="71"/>
      <c r="D5773" s="3"/>
      <c r="E5773" s="3"/>
      <c r="F5773" s="3"/>
      <c r="G5773" s="69"/>
      <c r="H5773" s="3"/>
      <c r="I5773" s="3"/>
      <c r="J5773" s="3"/>
      <c r="K5773" s="3"/>
      <c r="L5773" s="3"/>
    </row>
    <row r="5774" spans="2:12" x14ac:dyDescent="0.2">
      <c r="B5774" s="71"/>
      <c r="C5774" s="71"/>
      <c r="D5774" s="3"/>
      <c r="E5774" s="3"/>
      <c r="F5774" s="3"/>
      <c r="G5774" s="69"/>
      <c r="H5774" s="3"/>
      <c r="I5774" s="3"/>
      <c r="J5774" s="3"/>
      <c r="K5774" s="3"/>
      <c r="L5774" s="3"/>
    </row>
    <row r="5775" spans="2:12" x14ac:dyDescent="0.2">
      <c r="B5775" s="71"/>
      <c r="C5775" s="71"/>
      <c r="D5775" s="3"/>
      <c r="E5775" s="3"/>
      <c r="F5775" s="3"/>
      <c r="G5775" s="69"/>
      <c r="H5775" s="3"/>
      <c r="I5775" s="3"/>
      <c r="J5775" s="3"/>
      <c r="K5775" s="3"/>
      <c r="L5775" s="3"/>
    </row>
    <row r="5776" spans="2:12" x14ac:dyDescent="0.2">
      <c r="B5776" s="71"/>
      <c r="C5776" s="71"/>
      <c r="D5776" s="3"/>
      <c r="E5776" s="3"/>
      <c r="F5776" s="3"/>
      <c r="G5776" s="69"/>
      <c r="H5776" s="3"/>
      <c r="I5776" s="3"/>
      <c r="J5776" s="3"/>
      <c r="K5776" s="3"/>
      <c r="L5776" s="3"/>
    </row>
    <row r="5777" spans="2:12" x14ac:dyDescent="0.2">
      <c r="B5777" s="71"/>
      <c r="C5777" s="71"/>
      <c r="D5777" s="3"/>
      <c r="E5777" s="3"/>
      <c r="F5777" s="3"/>
      <c r="G5777" s="69"/>
      <c r="H5777" s="3"/>
      <c r="I5777" s="3"/>
      <c r="J5777" s="3"/>
      <c r="K5777" s="3"/>
      <c r="L5777" s="3"/>
    </row>
    <row r="5778" spans="2:12" x14ac:dyDescent="0.2">
      <c r="B5778" s="71"/>
      <c r="C5778" s="71"/>
      <c r="D5778" s="3"/>
      <c r="E5778" s="3"/>
      <c r="F5778" s="3"/>
      <c r="G5778" s="69"/>
      <c r="H5778" s="3"/>
      <c r="I5778" s="3"/>
      <c r="J5778" s="3"/>
      <c r="K5778" s="3"/>
      <c r="L5778" s="3"/>
    </row>
    <row r="5779" spans="2:12" x14ac:dyDescent="0.2">
      <c r="B5779" s="71"/>
      <c r="C5779" s="71"/>
      <c r="D5779" s="3"/>
      <c r="E5779" s="3"/>
      <c r="F5779" s="3"/>
      <c r="G5779" s="69"/>
      <c r="H5779" s="3"/>
      <c r="I5779" s="3"/>
      <c r="J5779" s="3"/>
      <c r="K5779" s="3"/>
      <c r="L5779" s="3"/>
    </row>
    <row r="5780" spans="2:12" x14ac:dyDescent="0.2">
      <c r="B5780" s="71"/>
      <c r="C5780" s="71"/>
      <c r="D5780" s="3"/>
      <c r="E5780" s="3"/>
      <c r="F5780" s="3"/>
      <c r="G5780" s="69"/>
      <c r="H5780" s="3"/>
      <c r="I5780" s="3"/>
      <c r="J5780" s="3"/>
      <c r="K5780" s="3"/>
      <c r="L5780" s="3"/>
    </row>
    <row r="5781" spans="2:12" x14ac:dyDescent="0.2">
      <c r="B5781" s="71"/>
      <c r="C5781" s="71"/>
      <c r="D5781" s="3"/>
      <c r="E5781" s="3"/>
      <c r="F5781" s="3"/>
      <c r="G5781" s="69"/>
      <c r="H5781" s="3"/>
      <c r="I5781" s="3"/>
      <c r="J5781" s="3"/>
      <c r="K5781" s="3"/>
      <c r="L5781" s="3"/>
    </row>
    <row r="5782" spans="2:12" x14ac:dyDescent="0.2">
      <c r="B5782" s="71"/>
      <c r="C5782" s="71"/>
      <c r="D5782" s="3"/>
      <c r="E5782" s="3"/>
      <c r="F5782" s="3"/>
      <c r="G5782" s="69"/>
      <c r="H5782" s="3"/>
      <c r="I5782" s="3"/>
      <c r="J5782" s="3"/>
      <c r="K5782" s="3"/>
      <c r="L5782" s="3"/>
    </row>
    <row r="5783" spans="2:12" x14ac:dyDescent="0.2">
      <c r="B5783" s="71"/>
      <c r="C5783" s="71"/>
      <c r="D5783" s="3"/>
      <c r="E5783" s="3"/>
      <c r="F5783" s="3"/>
      <c r="G5783" s="69"/>
      <c r="H5783" s="3"/>
      <c r="I5783" s="3"/>
      <c r="J5783" s="3"/>
      <c r="K5783" s="3"/>
      <c r="L5783" s="3"/>
    </row>
    <row r="5784" spans="2:12" x14ac:dyDescent="0.2">
      <c r="B5784" s="71"/>
      <c r="C5784" s="71"/>
      <c r="D5784" s="3"/>
      <c r="E5784" s="3"/>
      <c r="F5784" s="3"/>
      <c r="G5784" s="69"/>
      <c r="H5784" s="3"/>
      <c r="I5784" s="3"/>
      <c r="J5784" s="3"/>
      <c r="K5784" s="3"/>
      <c r="L5784" s="3"/>
    </row>
    <row r="5785" spans="2:12" x14ac:dyDescent="0.2">
      <c r="B5785" s="71"/>
      <c r="C5785" s="71"/>
      <c r="D5785" s="3"/>
      <c r="E5785" s="3"/>
      <c r="F5785" s="3"/>
      <c r="G5785" s="69"/>
      <c r="H5785" s="3"/>
      <c r="I5785" s="3"/>
      <c r="J5785" s="3"/>
      <c r="K5785" s="3"/>
      <c r="L5785" s="3"/>
    </row>
    <row r="5786" spans="2:12" x14ac:dyDescent="0.2">
      <c r="B5786" s="71"/>
      <c r="C5786" s="71"/>
      <c r="D5786" s="3"/>
      <c r="E5786" s="3"/>
      <c r="F5786" s="3"/>
      <c r="G5786" s="69"/>
      <c r="H5786" s="3"/>
      <c r="I5786" s="3"/>
      <c r="J5786" s="3"/>
      <c r="K5786" s="3"/>
      <c r="L5786" s="3"/>
    </row>
    <row r="5787" spans="2:12" x14ac:dyDescent="0.2">
      <c r="B5787" s="71"/>
      <c r="C5787" s="71"/>
      <c r="D5787" s="3"/>
      <c r="E5787" s="3"/>
      <c r="F5787" s="3"/>
      <c r="G5787" s="69"/>
      <c r="H5787" s="3"/>
      <c r="I5787" s="3"/>
      <c r="J5787" s="3"/>
      <c r="K5787" s="3"/>
      <c r="L5787" s="3"/>
    </row>
    <row r="5788" spans="2:12" x14ac:dyDescent="0.2">
      <c r="B5788" s="71"/>
      <c r="C5788" s="71"/>
      <c r="D5788" s="3"/>
      <c r="E5788" s="3"/>
      <c r="F5788" s="3"/>
      <c r="G5788" s="69"/>
      <c r="H5788" s="3"/>
      <c r="I5788" s="3"/>
      <c r="J5788" s="3"/>
      <c r="K5788" s="3"/>
      <c r="L5788" s="3"/>
    </row>
    <row r="5789" spans="2:12" x14ac:dyDescent="0.2">
      <c r="B5789" s="71"/>
      <c r="C5789" s="71"/>
      <c r="D5789" s="3"/>
      <c r="E5789" s="3"/>
      <c r="F5789" s="3"/>
      <c r="G5789" s="69"/>
      <c r="H5789" s="3"/>
      <c r="I5789" s="3"/>
      <c r="J5789" s="3"/>
      <c r="K5789" s="3"/>
      <c r="L5789" s="3"/>
    </row>
    <row r="5790" spans="2:12" x14ac:dyDescent="0.2">
      <c r="B5790" s="71"/>
      <c r="C5790" s="71"/>
      <c r="D5790" s="3"/>
      <c r="E5790" s="3"/>
      <c r="F5790" s="3"/>
      <c r="G5790" s="69"/>
      <c r="H5790" s="3"/>
      <c r="I5790" s="3"/>
      <c r="J5790" s="3"/>
      <c r="K5790" s="3"/>
      <c r="L5790" s="3"/>
    </row>
    <row r="5791" spans="2:12" x14ac:dyDescent="0.2">
      <c r="B5791" s="71"/>
      <c r="C5791" s="71"/>
      <c r="D5791" s="3"/>
      <c r="E5791" s="3"/>
      <c r="F5791" s="3"/>
      <c r="G5791" s="69"/>
      <c r="H5791" s="3"/>
      <c r="I5791" s="3"/>
      <c r="J5791" s="3"/>
      <c r="K5791" s="3"/>
      <c r="L5791" s="3"/>
    </row>
    <row r="5792" spans="2:12" x14ac:dyDescent="0.2">
      <c r="B5792" s="71"/>
      <c r="C5792" s="71"/>
      <c r="D5792" s="3"/>
      <c r="E5792" s="3"/>
      <c r="F5792" s="3"/>
      <c r="G5792" s="69"/>
      <c r="H5792" s="3"/>
      <c r="I5792" s="3"/>
      <c r="J5792" s="3"/>
      <c r="K5792" s="3"/>
      <c r="L5792" s="3"/>
    </row>
    <row r="5793" spans="2:12" x14ac:dyDescent="0.2">
      <c r="B5793" s="71"/>
      <c r="C5793" s="71"/>
      <c r="D5793" s="3"/>
      <c r="E5793" s="3"/>
      <c r="F5793" s="3"/>
      <c r="G5793" s="69"/>
      <c r="H5793" s="3"/>
      <c r="I5793" s="3"/>
      <c r="J5793" s="3"/>
      <c r="K5793" s="3"/>
      <c r="L5793" s="3"/>
    </row>
    <row r="5794" spans="2:12" x14ac:dyDescent="0.2">
      <c r="B5794" s="71"/>
      <c r="C5794" s="71"/>
      <c r="D5794" s="3"/>
      <c r="E5794" s="3"/>
      <c r="F5794" s="3"/>
      <c r="G5794" s="69"/>
      <c r="H5794" s="3"/>
      <c r="I5794" s="3"/>
      <c r="J5794" s="3"/>
      <c r="K5794" s="3"/>
      <c r="L5794" s="3"/>
    </row>
    <row r="5795" spans="2:12" x14ac:dyDescent="0.2">
      <c r="B5795" s="71"/>
      <c r="C5795" s="71"/>
      <c r="D5795" s="3"/>
      <c r="E5795" s="3"/>
      <c r="F5795" s="3"/>
      <c r="G5795" s="69"/>
      <c r="H5795" s="3"/>
      <c r="I5795" s="3"/>
      <c r="J5795" s="3"/>
      <c r="K5795" s="3"/>
      <c r="L5795" s="3"/>
    </row>
    <row r="5796" spans="2:12" x14ac:dyDescent="0.2">
      <c r="B5796" s="71"/>
      <c r="C5796" s="71"/>
      <c r="D5796" s="3"/>
      <c r="E5796" s="3"/>
      <c r="F5796" s="3"/>
      <c r="G5796" s="69"/>
      <c r="H5796" s="3"/>
      <c r="I5796" s="3"/>
      <c r="J5796" s="3"/>
      <c r="K5796" s="3"/>
      <c r="L5796" s="3"/>
    </row>
    <row r="5797" spans="2:12" x14ac:dyDescent="0.2">
      <c r="B5797" s="71"/>
      <c r="C5797" s="71"/>
      <c r="D5797" s="3"/>
      <c r="E5797" s="3"/>
      <c r="F5797" s="3"/>
      <c r="G5797" s="69"/>
      <c r="H5797" s="3"/>
      <c r="I5797" s="3"/>
      <c r="J5797" s="3"/>
      <c r="K5797" s="3"/>
      <c r="L5797" s="3"/>
    </row>
    <row r="5798" spans="2:12" x14ac:dyDescent="0.2">
      <c r="B5798" s="71"/>
      <c r="C5798" s="71"/>
      <c r="D5798" s="3"/>
      <c r="E5798" s="3"/>
      <c r="F5798" s="3"/>
      <c r="G5798" s="69"/>
      <c r="H5798" s="3"/>
      <c r="I5798" s="3"/>
      <c r="J5798" s="3"/>
      <c r="K5798" s="3"/>
      <c r="L5798" s="3"/>
    </row>
    <row r="5799" spans="2:12" x14ac:dyDescent="0.2">
      <c r="B5799" s="71"/>
      <c r="C5799" s="71"/>
      <c r="D5799" s="3"/>
      <c r="E5799" s="3"/>
      <c r="F5799" s="3"/>
      <c r="G5799" s="69"/>
      <c r="H5799" s="3"/>
      <c r="I5799" s="3"/>
      <c r="J5799" s="3"/>
      <c r="K5799" s="3"/>
      <c r="L5799" s="3"/>
    </row>
    <row r="5800" spans="2:12" x14ac:dyDescent="0.2">
      <c r="B5800" s="71"/>
      <c r="C5800" s="71"/>
      <c r="D5800" s="3"/>
      <c r="E5800" s="3"/>
      <c r="F5800" s="3"/>
      <c r="G5800" s="69"/>
      <c r="H5800" s="3"/>
      <c r="I5800" s="3"/>
      <c r="J5800" s="3"/>
      <c r="K5800" s="3"/>
      <c r="L5800" s="3"/>
    </row>
    <row r="5801" spans="2:12" x14ac:dyDescent="0.2">
      <c r="B5801" s="71"/>
      <c r="C5801" s="71"/>
      <c r="D5801" s="3"/>
      <c r="E5801" s="3"/>
      <c r="F5801" s="3"/>
      <c r="G5801" s="69"/>
      <c r="H5801" s="3"/>
      <c r="I5801" s="3"/>
      <c r="J5801" s="3"/>
      <c r="K5801" s="3"/>
      <c r="L5801" s="3"/>
    </row>
    <row r="5802" spans="2:12" x14ac:dyDescent="0.2">
      <c r="B5802" s="71"/>
      <c r="C5802" s="71"/>
      <c r="D5802" s="3"/>
      <c r="E5802" s="3"/>
      <c r="F5802" s="3"/>
      <c r="G5802" s="69"/>
      <c r="H5802" s="3"/>
      <c r="I5802" s="3"/>
      <c r="J5802" s="3"/>
      <c r="K5802" s="3"/>
      <c r="L5802" s="3"/>
    </row>
    <row r="5803" spans="2:12" x14ac:dyDescent="0.2">
      <c r="B5803" s="71"/>
      <c r="C5803" s="71"/>
      <c r="D5803" s="3"/>
      <c r="E5803" s="3"/>
      <c r="F5803" s="3"/>
      <c r="G5803" s="69"/>
      <c r="H5803" s="3"/>
      <c r="I5803" s="3"/>
      <c r="J5803" s="3"/>
      <c r="K5803" s="3"/>
      <c r="L5803" s="3"/>
    </row>
    <row r="5804" spans="2:12" x14ac:dyDescent="0.2">
      <c r="B5804" s="71"/>
      <c r="C5804" s="71"/>
      <c r="D5804" s="3"/>
      <c r="E5804" s="3"/>
      <c r="F5804" s="3"/>
      <c r="G5804" s="69"/>
      <c r="H5804" s="3"/>
      <c r="I5804" s="3"/>
      <c r="J5804" s="3"/>
      <c r="K5804" s="3"/>
      <c r="L5804" s="3"/>
    </row>
    <row r="5805" spans="2:12" x14ac:dyDescent="0.2">
      <c r="B5805" s="71"/>
      <c r="C5805" s="71"/>
      <c r="D5805" s="3"/>
      <c r="E5805" s="3"/>
      <c r="F5805" s="3"/>
      <c r="G5805" s="69"/>
      <c r="H5805" s="3"/>
      <c r="I5805" s="3"/>
      <c r="J5805" s="3"/>
      <c r="K5805" s="3"/>
      <c r="L5805" s="3"/>
    </row>
    <row r="5806" spans="2:12" x14ac:dyDescent="0.2">
      <c r="B5806" s="71"/>
      <c r="C5806" s="71"/>
      <c r="D5806" s="3"/>
      <c r="E5806" s="3"/>
      <c r="F5806" s="3"/>
      <c r="G5806" s="69"/>
      <c r="H5806" s="3"/>
      <c r="I5806" s="3"/>
      <c r="J5806" s="3"/>
      <c r="K5806" s="3"/>
      <c r="L5806" s="3"/>
    </row>
    <row r="5807" spans="2:12" x14ac:dyDescent="0.2">
      <c r="B5807" s="71"/>
      <c r="C5807" s="71"/>
      <c r="D5807" s="3"/>
      <c r="E5807" s="3"/>
      <c r="F5807" s="3"/>
      <c r="G5807" s="69"/>
      <c r="H5807" s="3"/>
      <c r="I5807" s="3"/>
      <c r="J5807" s="3"/>
      <c r="K5807" s="3"/>
      <c r="L5807" s="3"/>
    </row>
    <row r="5808" spans="2:12" x14ac:dyDescent="0.2">
      <c r="B5808" s="71"/>
      <c r="C5808" s="71"/>
      <c r="D5808" s="3"/>
      <c r="E5808" s="3"/>
      <c r="F5808" s="3"/>
      <c r="G5808" s="69"/>
      <c r="H5808" s="3"/>
      <c r="I5808" s="3"/>
      <c r="J5808" s="3"/>
      <c r="K5808" s="3"/>
      <c r="L5808" s="3"/>
    </row>
    <row r="5809" spans="2:12" x14ac:dyDescent="0.2">
      <c r="B5809" s="71"/>
      <c r="C5809" s="71"/>
      <c r="D5809" s="3"/>
      <c r="E5809" s="3"/>
      <c r="F5809" s="3"/>
      <c r="G5809" s="69"/>
      <c r="H5809" s="3"/>
      <c r="I5809" s="3"/>
      <c r="J5809" s="3"/>
      <c r="K5809" s="3"/>
      <c r="L5809" s="3"/>
    </row>
    <row r="5810" spans="2:12" x14ac:dyDescent="0.2">
      <c r="B5810" s="71"/>
      <c r="C5810" s="71"/>
      <c r="D5810" s="3"/>
      <c r="E5810" s="3"/>
      <c r="F5810" s="3"/>
      <c r="G5810" s="69"/>
      <c r="H5810" s="3"/>
      <c r="I5810" s="3"/>
      <c r="J5810" s="3"/>
      <c r="K5810" s="3"/>
      <c r="L5810" s="3"/>
    </row>
    <row r="5811" spans="2:12" x14ac:dyDescent="0.2">
      <c r="B5811" s="71"/>
      <c r="C5811" s="71"/>
      <c r="D5811" s="3"/>
      <c r="E5811" s="3"/>
      <c r="F5811" s="3"/>
      <c r="G5811" s="69"/>
      <c r="H5811" s="3"/>
      <c r="I5811" s="3"/>
      <c r="J5811" s="3"/>
      <c r="K5811" s="3"/>
      <c r="L5811" s="3"/>
    </row>
    <row r="5812" spans="2:12" x14ac:dyDescent="0.2">
      <c r="B5812" s="71"/>
      <c r="C5812" s="71"/>
      <c r="D5812" s="3"/>
      <c r="E5812" s="3"/>
      <c r="F5812" s="3"/>
      <c r="G5812" s="69"/>
      <c r="H5812" s="3"/>
      <c r="I5812" s="3"/>
      <c r="J5812" s="3"/>
      <c r="K5812" s="3"/>
      <c r="L5812" s="3"/>
    </row>
    <row r="5813" spans="2:12" x14ac:dyDescent="0.2">
      <c r="B5813" s="71"/>
      <c r="C5813" s="71"/>
      <c r="D5813" s="3"/>
      <c r="E5813" s="3"/>
      <c r="F5813" s="3"/>
      <c r="G5813" s="69"/>
      <c r="H5813" s="3"/>
      <c r="I5813" s="3"/>
      <c r="J5813" s="3"/>
      <c r="K5813" s="3"/>
      <c r="L5813" s="3"/>
    </row>
    <row r="5814" spans="2:12" x14ac:dyDescent="0.2">
      <c r="B5814" s="71"/>
      <c r="C5814" s="71"/>
      <c r="D5814" s="3"/>
      <c r="E5814" s="3"/>
      <c r="F5814" s="3"/>
      <c r="G5814" s="69"/>
      <c r="H5814" s="3"/>
      <c r="I5814" s="3"/>
      <c r="J5814" s="3"/>
      <c r="K5814" s="3"/>
      <c r="L5814" s="3"/>
    </row>
    <row r="5815" spans="2:12" x14ac:dyDescent="0.2">
      <c r="B5815" s="71"/>
      <c r="C5815" s="71"/>
      <c r="D5815" s="3"/>
      <c r="E5815" s="3"/>
      <c r="F5815" s="3"/>
      <c r="G5815" s="69"/>
      <c r="H5815" s="3"/>
      <c r="I5815" s="3"/>
      <c r="J5815" s="3"/>
      <c r="K5815" s="3"/>
      <c r="L5815" s="3"/>
    </row>
    <row r="5816" spans="2:12" x14ac:dyDescent="0.2">
      <c r="B5816" s="71"/>
      <c r="C5816" s="71"/>
      <c r="D5816" s="3"/>
      <c r="E5816" s="3"/>
      <c r="F5816" s="3"/>
      <c r="G5816" s="69"/>
      <c r="H5816" s="3"/>
      <c r="I5816" s="3"/>
      <c r="J5816" s="3"/>
      <c r="K5816" s="3"/>
      <c r="L5816" s="3"/>
    </row>
    <row r="5817" spans="2:12" x14ac:dyDescent="0.2">
      <c r="B5817" s="71"/>
      <c r="C5817" s="71"/>
      <c r="D5817" s="3"/>
      <c r="E5817" s="3"/>
      <c r="F5817" s="3"/>
      <c r="G5817" s="69"/>
      <c r="H5817" s="3"/>
      <c r="I5817" s="3"/>
      <c r="J5817" s="3"/>
      <c r="K5817" s="3"/>
      <c r="L5817" s="3"/>
    </row>
    <row r="5818" spans="2:12" x14ac:dyDescent="0.2">
      <c r="B5818" s="71"/>
      <c r="C5818" s="71"/>
      <c r="D5818" s="3"/>
      <c r="E5818" s="3"/>
      <c r="F5818" s="3"/>
      <c r="G5818" s="69"/>
      <c r="H5818" s="3"/>
      <c r="I5818" s="3"/>
      <c r="J5818" s="3"/>
      <c r="K5818" s="3"/>
      <c r="L5818" s="3"/>
    </row>
    <row r="5819" spans="2:12" x14ac:dyDescent="0.2">
      <c r="B5819" s="71"/>
      <c r="C5819" s="71"/>
      <c r="D5819" s="3"/>
      <c r="E5819" s="3"/>
      <c r="F5819" s="3"/>
      <c r="G5819" s="69"/>
      <c r="H5819" s="3"/>
      <c r="I5819" s="3"/>
      <c r="J5819" s="3"/>
      <c r="K5819" s="3"/>
      <c r="L5819" s="3"/>
    </row>
    <row r="5820" spans="2:12" x14ac:dyDescent="0.2">
      <c r="B5820" s="71"/>
      <c r="C5820" s="71"/>
      <c r="D5820" s="3"/>
      <c r="E5820" s="3"/>
      <c r="F5820" s="3"/>
      <c r="G5820" s="69"/>
      <c r="H5820" s="3"/>
      <c r="I5820" s="3"/>
      <c r="J5820" s="3"/>
      <c r="K5820" s="3"/>
      <c r="L5820" s="3"/>
    </row>
    <row r="5821" spans="2:12" x14ac:dyDescent="0.2">
      <c r="B5821" s="71"/>
      <c r="C5821" s="71"/>
      <c r="D5821" s="3"/>
      <c r="E5821" s="3"/>
      <c r="F5821" s="3"/>
      <c r="G5821" s="69"/>
      <c r="H5821" s="3"/>
      <c r="I5821" s="3"/>
      <c r="J5821" s="3"/>
      <c r="K5821" s="3"/>
      <c r="L5821" s="3"/>
    </row>
    <row r="5822" spans="2:12" x14ac:dyDescent="0.2">
      <c r="B5822" s="71"/>
      <c r="C5822" s="71"/>
      <c r="D5822" s="3"/>
      <c r="E5822" s="3"/>
      <c r="F5822" s="3"/>
      <c r="G5822" s="69"/>
      <c r="H5822" s="3"/>
      <c r="I5822" s="3"/>
      <c r="J5822" s="3"/>
      <c r="K5822" s="3"/>
      <c r="L5822" s="3"/>
    </row>
    <row r="5823" spans="2:12" x14ac:dyDescent="0.2">
      <c r="B5823" s="71"/>
      <c r="C5823" s="71"/>
      <c r="D5823" s="3"/>
      <c r="E5823" s="3"/>
      <c r="F5823" s="3"/>
      <c r="G5823" s="69"/>
      <c r="H5823" s="3"/>
      <c r="I5823" s="3"/>
      <c r="J5823" s="3"/>
      <c r="K5823" s="3"/>
      <c r="L5823" s="3"/>
    </row>
    <row r="5824" spans="2:12" x14ac:dyDescent="0.2">
      <c r="B5824" s="71"/>
      <c r="C5824" s="71"/>
      <c r="D5824" s="3"/>
      <c r="E5824" s="3"/>
      <c r="F5824" s="3"/>
      <c r="G5824" s="69"/>
      <c r="H5824" s="3"/>
      <c r="I5824" s="3"/>
      <c r="J5824" s="3"/>
      <c r="K5824" s="3"/>
      <c r="L5824" s="3"/>
    </row>
    <row r="5825" spans="2:12" x14ac:dyDescent="0.2">
      <c r="B5825" s="71"/>
      <c r="C5825" s="71"/>
      <c r="D5825" s="3"/>
      <c r="E5825" s="3"/>
      <c r="F5825" s="3"/>
      <c r="G5825" s="69"/>
      <c r="H5825" s="3"/>
      <c r="I5825" s="3"/>
      <c r="J5825" s="3"/>
      <c r="K5825" s="3"/>
      <c r="L5825" s="3"/>
    </row>
    <row r="5826" spans="2:12" x14ac:dyDescent="0.2">
      <c r="B5826" s="71"/>
      <c r="C5826" s="71"/>
      <c r="D5826" s="3"/>
      <c r="E5826" s="3"/>
      <c r="F5826" s="3"/>
      <c r="G5826" s="69"/>
      <c r="H5826" s="3"/>
      <c r="I5826" s="3"/>
      <c r="J5826" s="3"/>
      <c r="K5826" s="3"/>
      <c r="L5826" s="3"/>
    </row>
    <row r="5827" spans="2:12" x14ac:dyDescent="0.2">
      <c r="B5827" s="71"/>
      <c r="C5827" s="71"/>
      <c r="D5827" s="3"/>
      <c r="E5827" s="3"/>
      <c r="F5827" s="3"/>
      <c r="G5827" s="69"/>
      <c r="H5827" s="3"/>
      <c r="I5827" s="3"/>
      <c r="J5827" s="3"/>
      <c r="K5827" s="3"/>
      <c r="L5827" s="3"/>
    </row>
    <row r="5828" spans="2:12" x14ac:dyDescent="0.2">
      <c r="B5828" s="71"/>
      <c r="C5828" s="71"/>
      <c r="D5828" s="3"/>
      <c r="E5828" s="3"/>
      <c r="F5828" s="3"/>
      <c r="G5828" s="69"/>
      <c r="H5828" s="3"/>
      <c r="I5828" s="3"/>
      <c r="J5828" s="3"/>
      <c r="K5828" s="3"/>
      <c r="L5828" s="3"/>
    </row>
    <row r="5829" spans="2:12" x14ac:dyDescent="0.2">
      <c r="B5829" s="71"/>
      <c r="C5829" s="71"/>
      <c r="D5829" s="3"/>
      <c r="E5829" s="3"/>
      <c r="F5829" s="3"/>
      <c r="G5829" s="69"/>
      <c r="H5829" s="3"/>
      <c r="I5829" s="3"/>
      <c r="J5829" s="3"/>
      <c r="K5829" s="3"/>
      <c r="L5829" s="3"/>
    </row>
    <row r="5830" spans="2:12" x14ac:dyDescent="0.2">
      <c r="B5830" s="71"/>
      <c r="C5830" s="71"/>
      <c r="D5830" s="3"/>
      <c r="E5830" s="3"/>
      <c r="F5830" s="3"/>
      <c r="G5830" s="69"/>
      <c r="H5830" s="3"/>
      <c r="I5830" s="3"/>
      <c r="J5830" s="3"/>
      <c r="K5830" s="3"/>
      <c r="L5830" s="3"/>
    </row>
    <row r="5831" spans="2:12" x14ac:dyDescent="0.2">
      <c r="B5831" s="71"/>
      <c r="C5831" s="71"/>
      <c r="D5831" s="3"/>
      <c r="E5831" s="3"/>
      <c r="F5831" s="3"/>
      <c r="G5831" s="69"/>
      <c r="H5831" s="3"/>
      <c r="I5831" s="3"/>
      <c r="J5831" s="3"/>
      <c r="K5831" s="3"/>
      <c r="L5831" s="3"/>
    </row>
    <row r="5832" spans="2:12" x14ac:dyDescent="0.2">
      <c r="B5832" s="71"/>
      <c r="C5832" s="71"/>
      <c r="D5832" s="3"/>
      <c r="E5832" s="3"/>
      <c r="F5832" s="3"/>
      <c r="G5832" s="69"/>
      <c r="H5832" s="3"/>
      <c r="I5832" s="3"/>
      <c r="J5832" s="3"/>
      <c r="K5832" s="3"/>
      <c r="L5832" s="3"/>
    </row>
    <row r="5833" spans="2:12" x14ac:dyDescent="0.2">
      <c r="B5833" s="71"/>
      <c r="C5833" s="71"/>
      <c r="D5833" s="3"/>
      <c r="E5833" s="3"/>
      <c r="F5833" s="3"/>
      <c r="G5833" s="69"/>
      <c r="H5833" s="3"/>
      <c r="I5833" s="3"/>
      <c r="J5833" s="3"/>
      <c r="K5833" s="3"/>
      <c r="L5833" s="3"/>
    </row>
    <row r="5834" spans="2:12" x14ac:dyDescent="0.2">
      <c r="B5834" s="71"/>
      <c r="C5834" s="71"/>
      <c r="D5834" s="3"/>
      <c r="E5834" s="3"/>
      <c r="F5834" s="3"/>
      <c r="G5834" s="69"/>
      <c r="H5834" s="3"/>
      <c r="I5834" s="3"/>
      <c r="J5834" s="3"/>
      <c r="K5834" s="3"/>
      <c r="L5834" s="3"/>
    </row>
    <row r="5835" spans="2:12" x14ac:dyDescent="0.2">
      <c r="B5835" s="71"/>
      <c r="C5835" s="71"/>
      <c r="D5835" s="3"/>
      <c r="E5835" s="3"/>
      <c r="F5835" s="3"/>
      <c r="G5835" s="69"/>
      <c r="H5835" s="3"/>
      <c r="I5835" s="3"/>
      <c r="J5835" s="3"/>
      <c r="K5835" s="3"/>
      <c r="L5835" s="3"/>
    </row>
    <row r="5836" spans="2:12" x14ac:dyDescent="0.2">
      <c r="B5836" s="71"/>
      <c r="C5836" s="71"/>
      <c r="D5836" s="3"/>
      <c r="E5836" s="3"/>
      <c r="F5836" s="3"/>
      <c r="G5836" s="69"/>
      <c r="H5836" s="3"/>
      <c r="I5836" s="3"/>
      <c r="J5836" s="3"/>
      <c r="K5836" s="3"/>
      <c r="L5836" s="3"/>
    </row>
    <row r="5837" spans="2:12" x14ac:dyDescent="0.2">
      <c r="B5837" s="71"/>
      <c r="C5837" s="71"/>
      <c r="D5837" s="3"/>
      <c r="E5837" s="3"/>
      <c r="F5837" s="3"/>
      <c r="G5837" s="69"/>
      <c r="H5837" s="3"/>
      <c r="I5837" s="3"/>
      <c r="J5837" s="3"/>
      <c r="K5837" s="3"/>
      <c r="L5837" s="3"/>
    </row>
    <row r="5838" spans="2:12" x14ac:dyDescent="0.2">
      <c r="B5838" s="71"/>
      <c r="C5838" s="71"/>
      <c r="D5838" s="3"/>
      <c r="E5838" s="3"/>
      <c r="F5838" s="3"/>
      <c r="G5838" s="69"/>
      <c r="H5838" s="3"/>
      <c r="I5838" s="3"/>
      <c r="J5838" s="3"/>
      <c r="K5838" s="3"/>
      <c r="L5838" s="3"/>
    </row>
    <row r="5839" spans="2:12" x14ac:dyDescent="0.2">
      <c r="B5839" s="71"/>
      <c r="C5839" s="71"/>
      <c r="D5839" s="3"/>
      <c r="E5839" s="3"/>
      <c r="F5839" s="3"/>
      <c r="G5839" s="69"/>
      <c r="H5839" s="3"/>
      <c r="I5839" s="3"/>
      <c r="J5839" s="3"/>
      <c r="K5839" s="3"/>
      <c r="L5839" s="3"/>
    </row>
    <row r="5840" spans="2:12" x14ac:dyDescent="0.2">
      <c r="B5840" s="71"/>
      <c r="C5840" s="71"/>
      <c r="D5840" s="3"/>
      <c r="E5840" s="3"/>
      <c r="F5840" s="3"/>
      <c r="G5840" s="69"/>
      <c r="H5840" s="3"/>
      <c r="I5840" s="3"/>
      <c r="J5840" s="3"/>
      <c r="K5840" s="3"/>
      <c r="L5840" s="3"/>
    </row>
    <row r="5841" spans="2:12" x14ac:dyDescent="0.2">
      <c r="B5841" s="71"/>
      <c r="C5841" s="71"/>
      <c r="D5841" s="3"/>
      <c r="E5841" s="3"/>
      <c r="F5841" s="3"/>
      <c r="G5841" s="69"/>
      <c r="H5841" s="3"/>
      <c r="I5841" s="3"/>
      <c r="J5841" s="3"/>
      <c r="K5841" s="3"/>
      <c r="L5841" s="3"/>
    </row>
    <row r="5842" spans="2:12" x14ac:dyDescent="0.2">
      <c r="B5842" s="71"/>
      <c r="C5842" s="71"/>
      <c r="D5842" s="3"/>
      <c r="E5842" s="3"/>
      <c r="F5842" s="3"/>
      <c r="G5842" s="69"/>
      <c r="H5842" s="3"/>
      <c r="I5842" s="3"/>
      <c r="J5842" s="3"/>
      <c r="K5842" s="3"/>
      <c r="L5842" s="3"/>
    </row>
    <row r="5843" spans="2:12" x14ac:dyDescent="0.2">
      <c r="B5843" s="71"/>
      <c r="C5843" s="71"/>
      <c r="D5843" s="3"/>
      <c r="E5843" s="3"/>
      <c r="F5843" s="3"/>
      <c r="G5843" s="69"/>
      <c r="H5843" s="3"/>
      <c r="I5843" s="3"/>
      <c r="J5843" s="3"/>
      <c r="K5843" s="3"/>
      <c r="L5843" s="3"/>
    </row>
    <row r="5844" spans="2:12" x14ac:dyDescent="0.2">
      <c r="B5844" s="71"/>
      <c r="C5844" s="71"/>
      <c r="D5844" s="3"/>
      <c r="E5844" s="3"/>
      <c r="F5844" s="3"/>
      <c r="G5844" s="69"/>
      <c r="H5844" s="3"/>
      <c r="I5844" s="3"/>
      <c r="J5844" s="3"/>
      <c r="K5844" s="3"/>
      <c r="L5844" s="3"/>
    </row>
    <row r="5845" spans="2:12" x14ac:dyDescent="0.2">
      <c r="B5845" s="71"/>
      <c r="C5845" s="71"/>
      <c r="D5845" s="3"/>
      <c r="E5845" s="3"/>
      <c r="F5845" s="3"/>
      <c r="G5845" s="69"/>
      <c r="H5845" s="3"/>
      <c r="I5845" s="3"/>
      <c r="J5845" s="3"/>
      <c r="K5845" s="3"/>
      <c r="L5845" s="3"/>
    </row>
    <row r="5846" spans="2:12" x14ac:dyDescent="0.2">
      <c r="B5846" s="71"/>
      <c r="C5846" s="71"/>
      <c r="D5846" s="3"/>
      <c r="E5846" s="3"/>
      <c r="F5846" s="3"/>
      <c r="G5846" s="69"/>
      <c r="H5846" s="3"/>
      <c r="I5846" s="3"/>
      <c r="J5846" s="3"/>
      <c r="K5846" s="3"/>
      <c r="L5846" s="3"/>
    </row>
    <row r="5847" spans="2:12" x14ac:dyDescent="0.2">
      <c r="B5847" s="71"/>
      <c r="C5847" s="71"/>
      <c r="D5847" s="3"/>
      <c r="E5847" s="3"/>
      <c r="F5847" s="3"/>
      <c r="G5847" s="69"/>
      <c r="H5847" s="3"/>
      <c r="I5847" s="3"/>
      <c r="J5847" s="3"/>
      <c r="K5847" s="3"/>
      <c r="L5847" s="3"/>
    </row>
    <row r="5848" spans="2:12" x14ac:dyDescent="0.2">
      <c r="B5848" s="71"/>
      <c r="C5848" s="71"/>
      <c r="D5848" s="3"/>
      <c r="E5848" s="3"/>
      <c r="F5848" s="3"/>
      <c r="G5848" s="69"/>
      <c r="H5848" s="3"/>
      <c r="I5848" s="3"/>
      <c r="J5848" s="3"/>
      <c r="K5848" s="3"/>
      <c r="L5848" s="3"/>
    </row>
    <row r="5849" spans="2:12" x14ac:dyDescent="0.2">
      <c r="B5849" s="71"/>
      <c r="C5849" s="71"/>
      <c r="D5849" s="3"/>
      <c r="E5849" s="3"/>
      <c r="F5849" s="3"/>
      <c r="G5849" s="69"/>
      <c r="H5849" s="3"/>
      <c r="I5849" s="3"/>
      <c r="J5849" s="3"/>
      <c r="K5849" s="3"/>
      <c r="L5849" s="3"/>
    </row>
    <row r="5850" spans="2:12" x14ac:dyDescent="0.2">
      <c r="B5850" s="71"/>
      <c r="C5850" s="71"/>
      <c r="D5850" s="3"/>
      <c r="E5850" s="3"/>
      <c r="F5850" s="3"/>
      <c r="G5850" s="69"/>
      <c r="H5850" s="3"/>
      <c r="I5850" s="3"/>
      <c r="J5850" s="3"/>
      <c r="K5850" s="3"/>
      <c r="L5850" s="3"/>
    </row>
    <row r="5851" spans="2:12" x14ac:dyDescent="0.2">
      <c r="B5851" s="71"/>
      <c r="C5851" s="71"/>
      <c r="D5851" s="3"/>
      <c r="E5851" s="3"/>
      <c r="F5851" s="3"/>
      <c r="G5851" s="69"/>
      <c r="H5851" s="3"/>
      <c r="I5851" s="3"/>
      <c r="J5851" s="3"/>
      <c r="K5851" s="3"/>
      <c r="L5851" s="3"/>
    </row>
    <row r="5852" spans="2:12" x14ac:dyDescent="0.2">
      <c r="B5852" s="71"/>
      <c r="C5852" s="71"/>
      <c r="D5852" s="3"/>
      <c r="E5852" s="3"/>
      <c r="F5852" s="3"/>
      <c r="G5852" s="69"/>
      <c r="H5852" s="3"/>
      <c r="I5852" s="3"/>
      <c r="J5852" s="3"/>
      <c r="K5852" s="3"/>
      <c r="L5852" s="3"/>
    </row>
    <row r="5853" spans="2:12" x14ac:dyDescent="0.2">
      <c r="B5853" s="71"/>
      <c r="C5853" s="71"/>
      <c r="D5853" s="3"/>
      <c r="E5853" s="3"/>
      <c r="F5853" s="3"/>
      <c r="G5853" s="69"/>
      <c r="H5853" s="3"/>
      <c r="I5853" s="3"/>
      <c r="J5853" s="3"/>
      <c r="K5853" s="3"/>
      <c r="L5853" s="3"/>
    </row>
    <row r="5854" spans="2:12" x14ac:dyDescent="0.2">
      <c r="B5854" s="71"/>
      <c r="C5854" s="71"/>
      <c r="D5854" s="3"/>
      <c r="E5854" s="3"/>
      <c r="F5854" s="3"/>
      <c r="G5854" s="69"/>
      <c r="H5854" s="3"/>
      <c r="I5854" s="3"/>
      <c r="J5854" s="3"/>
      <c r="K5854" s="3"/>
      <c r="L5854" s="3"/>
    </row>
    <row r="5855" spans="2:12" x14ac:dyDescent="0.2">
      <c r="B5855" s="71"/>
      <c r="C5855" s="71"/>
      <c r="D5855" s="3"/>
      <c r="E5855" s="3"/>
      <c r="F5855" s="3"/>
      <c r="G5855" s="69"/>
      <c r="H5855" s="3"/>
      <c r="I5855" s="3"/>
      <c r="J5855" s="3"/>
      <c r="K5855" s="3"/>
      <c r="L5855" s="3"/>
    </row>
    <row r="5856" spans="2:12" x14ac:dyDescent="0.2">
      <c r="B5856" s="71"/>
      <c r="C5856" s="71"/>
      <c r="D5856" s="3"/>
      <c r="E5856" s="3"/>
      <c r="F5856" s="3"/>
      <c r="G5856" s="69"/>
      <c r="H5856" s="3"/>
      <c r="I5856" s="3"/>
      <c r="J5856" s="3"/>
      <c r="K5856" s="3"/>
      <c r="L5856" s="3"/>
    </row>
    <row r="5857" spans="2:12" x14ac:dyDescent="0.2">
      <c r="B5857" s="71"/>
      <c r="C5857" s="71"/>
      <c r="D5857" s="3"/>
      <c r="E5857" s="3"/>
      <c r="F5857" s="3"/>
      <c r="G5857" s="69"/>
      <c r="H5857" s="3"/>
      <c r="I5857" s="3"/>
      <c r="J5857" s="3"/>
      <c r="K5857" s="3"/>
      <c r="L5857" s="3"/>
    </row>
    <row r="5858" spans="2:12" x14ac:dyDescent="0.2">
      <c r="B5858" s="71"/>
      <c r="C5858" s="71"/>
      <c r="D5858" s="3"/>
      <c r="E5858" s="3"/>
      <c r="F5858" s="3"/>
      <c r="G5858" s="69"/>
      <c r="H5858" s="3"/>
      <c r="I5858" s="3"/>
      <c r="J5858" s="3"/>
      <c r="K5858" s="3"/>
      <c r="L5858" s="3"/>
    </row>
    <row r="5859" spans="2:12" x14ac:dyDescent="0.2">
      <c r="B5859" s="71"/>
      <c r="C5859" s="71"/>
      <c r="D5859" s="3"/>
      <c r="E5859" s="3"/>
      <c r="F5859" s="3"/>
      <c r="G5859" s="69"/>
      <c r="H5859" s="3"/>
      <c r="I5859" s="3"/>
      <c r="J5859" s="3"/>
      <c r="K5859" s="3"/>
      <c r="L5859" s="3"/>
    </row>
    <row r="5860" spans="2:12" x14ac:dyDescent="0.2">
      <c r="B5860" s="71"/>
      <c r="C5860" s="71"/>
      <c r="D5860" s="3"/>
      <c r="E5860" s="3"/>
      <c r="F5860" s="3"/>
      <c r="G5860" s="69"/>
      <c r="H5860" s="3"/>
      <c r="I5860" s="3"/>
      <c r="J5860" s="3"/>
      <c r="K5860" s="3"/>
      <c r="L5860" s="3"/>
    </row>
    <row r="5861" spans="2:12" x14ac:dyDescent="0.2">
      <c r="B5861" s="71"/>
      <c r="C5861" s="71"/>
      <c r="D5861" s="3"/>
      <c r="E5861" s="3"/>
      <c r="F5861" s="3"/>
      <c r="G5861" s="69"/>
      <c r="H5861" s="3"/>
      <c r="I5861" s="3"/>
      <c r="J5861" s="3"/>
      <c r="K5861" s="3"/>
      <c r="L5861" s="3"/>
    </row>
    <row r="5862" spans="2:12" x14ac:dyDescent="0.2">
      <c r="B5862" s="71"/>
      <c r="C5862" s="71"/>
      <c r="D5862" s="3"/>
      <c r="E5862" s="3"/>
      <c r="F5862" s="3"/>
      <c r="G5862" s="69"/>
      <c r="H5862" s="3"/>
      <c r="I5862" s="3"/>
      <c r="J5862" s="3"/>
      <c r="K5862" s="3"/>
      <c r="L5862" s="3"/>
    </row>
    <row r="5863" spans="2:12" x14ac:dyDescent="0.2">
      <c r="B5863" s="71"/>
      <c r="C5863" s="71"/>
      <c r="D5863" s="3"/>
      <c r="E5863" s="3"/>
      <c r="F5863" s="3"/>
      <c r="G5863" s="69"/>
      <c r="H5863" s="3"/>
      <c r="I5863" s="3"/>
      <c r="J5863" s="3"/>
      <c r="K5863" s="3"/>
      <c r="L5863" s="3"/>
    </row>
    <row r="5864" spans="2:12" x14ac:dyDescent="0.2">
      <c r="B5864" s="71"/>
      <c r="C5864" s="71"/>
      <c r="D5864" s="3"/>
      <c r="E5864" s="3"/>
      <c r="F5864" s="3"/>
      <c r="G5864" s="69"/>
      <c r="H5864" s="3"/>
      <c r="I5864" s="3"/>
      <c r="J5864" s="3"/>
      <c r="K5864" s="3"/>
      <c r="L5864" s="3"/>
    </row>
    <row r="5865" spans="2:12" x14ac:dyDescent="0.2">
      <c r="B5865" s="71"/>
      <c r="C5865" s="71"/>
      <c r="D5865" s="3"/>
      <c r="E5865" s="3"/>
      <c r="F5865" s="3"/>
      <c r="G5865" s="69"/>
      <c r="H5865" s="3"/>
      <c r="I5865" s="3"/>
      <c r="J5865" s="3"/>
      <c r="K5865" s="3"/>
      <c r="L5865" s="3"/>
    </row>
    <row r="5866" spans="2:12" x14ac:dyDescent="0.2">
      <c r="B5866" s="71"/>
      <c r="C5866" s="71"/>
      <c r="D5866" s="3"/>
      <c r="E5866" s="3"/>
      <c r="F5866" s="3"/>
      <c r="G5866" s="69"/>
      <c r="H5866" s="3"/>
      <c r="I5866" s="3"/>
      <c r="J5866" s="3"/>
      <c r="K5866" s="3"/>
      <c r="L5866" s="3"/>
    </row>
    <row r="5867" spans="2:12" x14ac:dyDescent="0.2">
      <c r="B5867" s="71"/>
      <c r="C5867" s="71"/>
      <c r="D5867" s="3"/>
      <c r="E5867" s="3"/>
      <c r="F5867" s="3"/>
      <c r="G5867" s="69"/>
      <c r="H5867" s="3"/>
      <c r="I5867" s="3"/>
      <c r="J5867" s="3"/>
      <c r="K5867" s="3"/>
      <c r="L5867" s="3"/>
    </row>
    <row r="5868" spans="2:12" x14ac:dyDescent="0.2">
      <c r="B5868" s="71"/>
      <c r="C5868" s="71"/>
      <c r="D5868" s="3"/>
      <c r="E5868" s="3"/>
      <c r="F5868" s="3"/>
      <c r="G5868" s="69"/>
      <c r="H5868" s="3"/>
      <c r="I5868" s="3"/>
      <c r="J5868" s="3"/>
      <c r="K5868" s="3"/>
      <c r="L5868" s="3"/>
    </row>
    <row r="5869" spans="2:12" x14ac:dyDescent="0.2">
      <c r="B5869" s="71"/>
      <c r="C5869" s="71"/>
      <c r="D5869" s="3"/>
      <c r="E5869" s="3"/>
      <c r="F5869" s="3"/>
      <c r="G5869" s="69"/>
      <c r="H5869" s="3"/>
      <c r="I5869" s="3"/>
      <c r="J5869" s="3"/>
      <c r="K5869" s="3"/>
      <c r="L5869" s="3"/>
    </row>
    <row r="5870" spans="2:12" x14ac:dyDescent="0.2">
      <c r="B5870" s="71"/>
      <c r="C5870" s="71"/>
      <c r="D5870" s="3"/>
      <c r="E5870" s="3"/>
      <c r="F5870" s="3"/>
      <c r="G5870" s="69"/>
      <c r="H5870" s="3"/>
      <c r="I5870" s="3"/>
      <c r="J5870" s="3"/>
      <c r="K5870" s="3"/>
      <c r="L5870" s="3"/>
    </row>
    <row r="5871" spans="2:12" x14ac:dyDescent="0.2">
      <c r="B5871" s="71"/>
      <c r="C5871" s="71"/>
      <c r="D5871" s="3"/>
      <c r="E5871" s="3"/>
      <c r="F5871" s="3"/>
      <c r="G5871" s="69"/>
      <c r="H5871" s="3"/>
      <c r="I5871" s="3"/>
      <c r="J5871" s="3"/>
      <c r="K5871" s="3"/>
      <c r="L5871" s="3"/>
    </row>
    <row r="5872" spans="2:12" x14ac:dyDescent="0.2">
      <c r="B5872" s="71"/>
      <c r="C5872" s="71"/>
      <c r="D5872" s="3"/>
      <c r="E5872" s="3"/>
      <c r="F5872" s="3"/>
      <c r="G5872" s="69"/>
      <c r="H5872" s="3"/>
      <c r="I5872" s="3"/>
      <c r="J5872" s="3"/>
      <c r="K5872" s="3"/>
      <c r="L5872" s="3"/>
    </row>
    <row r="5873" spans="2:12" x14ac:dyDescent="0.2">
      <c r="B5873" s="71"/>
      <c r="C5873" s="71"/>
      <c r="D5873" s="3"/>
      <c r="E5873" s="3"/>
      <c r="F5873" s="3"/>
      <c r="G5873" s="69"/>
      <c r="H5873" s="3"/>
      <c r="I5873" s="3"/>
      <c r="J5873" s="3"/>
      <c r="K5873" s="3"/>
      <c r="L5873" s="3"/>
    </row>
    <row r="5874" spans="2:12" x14ac:dyDescent="0.2">
      <c r="B5874" s="71"/>
      <c r="C5874" s="71"/>
      <c r="D5874" s="3"/>
      <c r="E5874" s="3"/>
      <c r="F5874" s="3"/>
      <c r="G5874" s="69"/>
      <c r="H5874" s="3"/>
      <c r="I5874" s="3"/>
      <c r="J5874" s="3"/>
      <c r="K5874" s="3"/>
      <c r="L5874" s="3"/>
    </row>
    <row r="5875" spans="2:12" x14ac:dyDescent="0.2">
      <c r="B5875" s="71"/>
      <c r="C5875" s="71"/>
      <c r="D5875" s="3"/>
      <c r="E5875" s="3"/>
      <c r="F5875" s="3"/>
      <c r="G5875" s="69"/>
      <c r="H5875" s="3"/>
      <c r="I5875" s="3"/>
      <c r="J5875" s="3"/>
      <c r="K5875" s="3"/>
      <c r="L5875" s="3"/>
    </row>
    <row r="5876" spans="2:12" x14ac:dyDescent="0.2">
      <c r="B5876" s="71"/>
      <c r="C5876" s="71"/>
      <c r="D5876" s="3"/>
      <c r="E5876" s="3"/>
      <c r="F5876" s="3"/>
      <c r="G5876" s="69"/>
      <c r="H5876" s="3"/>
      <c r="I5876" s="3"/>
      <c r="J5876" s="3"/>
      <c r="K5876" s="3"/>
      <c r="L5876" s="3"/>
    </row>
    <row r="5877" spans="2:12" x14ac:dyDescent="0.2">
      <c r="B5877" s="71"/>
      <c r="C5877" s="71"/>
      <c r="D5877" s="3"/>
      <c r="E5877" s="3"/>
      <c r="F5877" s="3"/>
      <c r="G5877" s="69"/>
      <c r="H5877" s="3"/>
      <c r="I5877" s="3"/>
      <c r="J5877" s="3"/>
      <c r="K5877" s="3"/>
      <c r="L5877" s="3"/>
    </row>
    <row r="5878" spans="2:12" x14ac:dyDescent="0.2">
      <c r="B5878" s="71"/>
      <c r="C5878" s="71"/>
      <c r="D5878" s="3"/>
      <c r="E5878" s="3"/>
      <c r="F5878" s="3"/>
      <c r="G5878" s="69"/>
      <c r="H5878" s="3"/>
      <c r="I5878" s="3"/>
      <c r="J5878" s="3"/>
      <c r="K5878" s="3"/>
      <c r="L5878" s="3"/>
    </row>
    <row r="5879" spans="2:12" x14ac:dyDescent="0.2">
      <c r="B5879" s="71"/>
      <c r="C5879" s="71"/>
      <c r="D5879" s="3"/>
      <c r="E5879" s="3"/>
      <c r="F5879" s="3"/>
      <c r="G5879" s="69"/>
      <c r="H5879" s="3"/>
      <c r="I5879" s="3"/>
      <c r="J5879" s="3"/>
      <c r="K5879" s="3"/>
      <c r="L5879" s="3"/>
    </row>
    <row r="5880" spans="2:12" x14ac:dyDescent="0.2">
      <c r="B5880" s="71"/>
      <c r="C5880" s="71"/>
      <c r="D5880" s="3"/>
      <c r="E5880" s="3"/>
      <c r="F5880" s="3"/>
      <c r="G5880" s="69"/>
      <c r="H5880" s="3"/>
      <c r="I5880" s="3"/>
      <c r="J5880" s="3"/>
      <c r="K5880" s="3"/>
      <c r="L5880" s="3"/>
    </row>
    <row r="5881" spans="2:12" x14ac:dyDescent="0.2">
      <c r="B5881" s="71"/>
      <c r="C5881" s="71"/>
      <c r="D5881" s="3"/>
      <c r="E5881" s="3"/>
      <c r="F5881" s="3"/>
      <c r="G5881" s="69"/>
      <c r="H5881" s="3"/>
      <c r="I5881" s="3"/>
      <c r="J5881" s="3"/>
      <c r="K5881" s="3"/>
      <c r="L5881" s="3"/>
    </row>
    <row r="5882" spans="2:12" x14ac:dyDescent="0.2">
      <c r="B5882" s="71"/>
      <c r="C5882" s="71"/>
      <c r="D5882" s="3"/>
      <c r="E5882" s="3"/>
      <c r="F5882" s="3"/>
      <c r="G5882" s="69"/>
      <c r="H5882" s="3"/>
      <c r="I5882" s="3"/>
      <c r="J5882" s="3"/>
      <c r="K5882" s="3"/>
      <c r="L5882" s="3"/>
    </row>
    <row r="5883" spans="2:12" x14ac:dyDescent="0.2">
      <c r="B5883" s="71"/>
      <c r="C5883" s="71"/>
      <c r="D5883" s="3"/>
      <c r="E5883" s="3"/>
      <c r="F5883" s="3"/>
      <c r="G5883" s="69"/>
      <c r="H5883" s="3"/>
      <c r="I5883" s="3"/>
      <c r="J5883" s="3"/>
      <c r="K5883" s="3"/>
      <c r="L5883" s="3"/>
    </row>
    <row r="5884" spans="2:12" x14ac:dyDescent="0.2">
      <c r="B5884" s="71"/>
      <c r="C5884" s="71"/>
      <c r="D5884" s="3"/>
      <c r="E5884" s="3"/>
      <c r="F5884" s="3"/>
      <c r="G5884" s="69"/>
      <c r="H5884" s="3"/>
      <c r="I5884" s="3"/>
      <c r="J5884" s="3"/>
      <c r="K5884" s="3"/>
      <c r="L5884" s="3"/>
    </row>
    <row r="5885" spans="2:12" x14ac:dyDescent="0.2">
      <c r="B5885" s="71"/>
      <c r="C5885" s="71"/>
      <c r="D5885" s="3"/>
      <c r="E5885" s="3"/>
      <c r="F5885" s="3"/>
      <c r="G5885" s="69"/>
      <c r="H5885" s="3"/>
      <c r="I5885" s="3"/>
      <c r="J5885" s="3"/>
      <c r="K5885" s="3"/>
      <c r="L5885" s="3"/>
    </row>
    <row r="5886" spans="2:12" x14ac:dyDescent="0.2">
      <c r="B5886" s="71"/>
      <c r="C5886" s="71"/>
      <c r="D5886" s="3"/>
      <c r="E5886" s="3"/>
      <c r="F5886" s="3"/>
      <c r="G5886" s="69"/>
      <c r="H5886" s="3"/>
      <c r="I5886" s="3"/>
      <c r="J5886" s="3"/>
      <c r="K5886" s="3"/>
      <c r="L5886" s="3"/>
    </row>
    <row r="5887" spans="2:12" x14ac:dyDescent="0.2">
      <c r="B5887" s="71"/>
      <c r="C5887" s="71"/>
      <c r="D5887" s="3"/>
      <c r="E5887" s="3"/>
      <c r="F5887" s="3"/>
      <c r="G5887" s="69"/>
      <c r="H5887" s="3"/>
      <c r="I5887" s="3"/>
      <c r="J5887" s="3"/>
      <c r="K5887" s="3"/>
      <c r="L5887" s="3"/>
    </row>
    <row r="5888" spans="2:12" x14ac:dyDescent="0.2">
      <c r="B5888" s="71"/>
      <c r="C5888" s="71"/>
      <c r="D5888" s="3"/>
      <c r="E5888" s="3"/>
      <c r="F5888" s="3"/>
      <c r="G5888" s="69"/>
      <c r="H5888" s="3"/>
      <c r="I5888" s="3"/>
      <c r="J5888" s="3"/>
      <c r="K5888" s="3"/>
      <c r="L5888" s="3"/>
    </row>
    <row r="5889" spans="2:12" x14ac:dyDescent="0.2">
      <c r="B5889" s="71"/>
      <c r="C5889" s="71"/>
      <c r="D5889" s="3"/>
      <c r="E5889" s="3"/>
      <c r="F5889" s="3"/>
      <c r="G5889" s="69"/>
      <c r="H5889" s="3"/>
      <c r="I5889" s="3"/>
      <c r="J5889" s="3"/>
      <c r="K5889" s="3"/>
      <c r="L5889" s="3"/>
    </row>
    <row r="5890" spans="2:12" x14ac:dyDescent="0.2">
      <c r="B5890" s="71"/>
      <c r="C5890" s="71"/>
      <c r="D5890" s="3"/>
      <c r="E5890" s="3"/>
      <c r="F5890" s="3"/>
      <c r="G5890" s="69"/>
      <c r="H5890" s="3"/>
      <c r="I5890" s="3"/>
      <c r="J5890" s="3"/>
      <c r="K5890" s="3"/>
      <c r="L5890" s="3"/>
    </row>
    <row r="5891" spans="2:12" x14ac:dyDescent="0.2">
      <c r="B5891" s="71"/>
      <c r="C5891" s="71"/>
      <c r="D5891" s="3"/>
      <c r="E5891" s="3"/>
      <c r="F5891" s="3"/>
      <c r="G5891" s="69"/>
      <c r="H5891" s="3"/>
      <c r="I5891" s="3"/>
      <c r="J5891" s="3"/>
      <c r="K5891" s="3"/>
      <c r="L5891" s="3"/>
    </row>
    <row r="5892" spans="2:12" x14ac:dyDescent="0.2">
      <c r="B5892" s="71"/>
      <c r="C5892" s="71"/>
      <c r="D5892" s="3"/>
      <c r="E5892" s="3"/>
      <c r="F5892" s="3"/>
      <c r="G5892" s="69"/>
      <c r="H5892" s="3"/>
      <c r="I5892" s="3"/>
      <c r="J5892" s="3"/>
      <c r="K5892" s="3"/>
      <c r="L5892" s="3"/>
    </row>
    <row r="5893" spans="2:12" x14ac:dyDescent="0.2">
      <c r="B5893" s="71"/>
      <c r="C5893" s="71"/>
      <c r="D5893" s="3"/>
      <c r="E5893" s="3"/>
      <c r="F5893" s="3"/>
      <c r="G5893" s="69"/>
      <c r="H5893" s="3"/>
      <c r="I5893" s="3"/>
      <c r="J5893" s="3"/>
      <c r="K5893" s="3"/>
      <c r="L5893" s="3"/>
    </row>
    <row r="5894" spans="2:12" x14ac:dyDescent="0.2">
      <c r="B5894" s="71"/>
      <c r="C5894" s="71"/>
      <c r="D5894" s="3"/>
      <c r="E5894" s="3"/>
      <c r="F5894" s="3"/>
      <c r="G5894" s="69"/>
      <c r="H5894" s="3"/>
      <c r="I5894" s="3"/>
      <c r="J5894" s="3"/>
      <c r="K5894" s="3"/>
      <c r="L5894" s="3"/>
    </row>
    <row r="5895" spans="2:12" x14ac:dyDescent="0.2">
      <c r="B5895" s="71"/>
      <c r="C5895" s="71"/>
      <c r="D5895" s="3"/>
      <c r="E5895" s="3"/>
      <c r="F5895" s="3"/>
      <c r="G5895" s="69"/>
      <c r="H5895" s="3"/>
      <c r="I5895" s="3"/>
      <c r="J5895" s="3"/>
      <c r="K5895" s="3"/>
      <c r="L5895" s="3"/>
    </row>
    <row r="5896" spans="2:12" x14ac:dyDescent="0.2">
      <c r="B5896" s="71"/>
      <c r="C5896" s="71"/>
      <c r="D5896" s="3"/>
      <c r="E5896" s="3"/>
      <c r="F5896" s="3"/>
      <c r="G5896" s="69"/>
      <c r="H5896" s="3"/>
      <c r="I5896" s="3"/>
      <c r="J5896" s="3"/>
      <c r="K5896" s="3"/>
      <c r="L5896" s="3"/>
    </row>
    <row r="5897" spans="2:12" x14ac:dyDescent="0.2">
      <c r="B5897" s="71"/>
      <c r="C5897" s="71"/>
      <c r="D5897" s="3"/>
      <c r="E5897" s="3"/>
      <c r="F5897" s="3"/>
      <c r="G5897" s="69"/>
      <c r="H5897" s="3"/>
      <c r="I5897" s="3"/>
      <c r="J5897" s="3"/>
      <c r="K5897" s="3"/>
      <c r="L5897" s="3"/>
    </row>
    <row r="5898" spans="2:12" x14ac:dyDescent="0.2">
      <c r="B5898" s="71"/>
      <c r="C5898" s="71"/>
      <c r="D5898" s="3"/>
      <c r="E5898" s="3"/>
      <c r="F5898" s="3"/>
      <c r="G5898" s="69"/>
      <c r="H5898" s="3"/>
      <c r="I5898" s="3"/>
      <c r="J5898" s="3"/>
      <c r="K5898" s="3"/>
      <c r="L5898" s="3"/>
    </row>
    <row r="5899" spans="2:12" x14ac:dyDescent="0.2">
      <c r="B5899" s="71"/>
      <c r="C5899" s="71"/>
      <c r="D5899" s="3"/>
      <c r="E5899" s="3"/>
      <c r="F5899" s="3"/>
      <c r="G5899" s="69"/>
      <c r="H5899" s="3"/>
      <c r="I5899" s="3"/>
      <c r="J5899" s="3"/>
      <c r="K5899" s="3"/>
      <c r="L5899" s="3"/>
    </row>
    <row r="5900" spans="2:12" x14ac:dyDescent="0.2">
      <c r="B5900" s="71"/>
      <c r="C5900" s="71"/>
      <c r="D5900" s="3"/>
      <c r="E5900" s="3"/>
      <c r="F5900" s="3"/>
      <c r="G5900" s="69"/>
      <c r="H5900" s="3"/>
      <c r="I5900" s="3"/>
      <c r="J5900" s="3"/>
      <c r="K5900" s="3"/>
      <c r="L5900" s="3"/>
    </row>
    <row r="5901" spans="2:12" x14ac:dyDescent="0.2">
      <c r="B5901" s="71"/>
      <c r="C5901" s="71"/>
      <c r="D5901" s="3"/>
      <c r="E5901" s="3"/>
      <c r="F5901" s="3"/>
      <c r="G5901" s="69"/>
      <c r="H5901" s="3"/>
      <c r="I5901" s="3"/>
      <c r="J5901" s="3"/>
      <c r="K5901" s="3"/>
      <c r="L5901" s="3"/>
    </row>
    <row r="5902" spans="2:12" x14ac:dyDescent="0.2">
      <c r="B5902" s="71"/>
      <c r="C5902" s="71"/>
      <c r="D5902" s="3"/>
      <c r="E5902" s="3"/>
      <c r="F5902" s="3"/>
      <c r="G5902" s="69"/>
      <c r="H5902" s="3"/>
      <c r="I5902" s="3"/>
      <c r="J5902" s="3"/>
      <c r="K5902" s="3"/>
      <c r="L5902" s="3"/>
    </row>
    <row r="5903" spans="2:12" x14ac:dyDescent="0.2">
      <c r="B5903" s="71"/>
      <c r="C5903" s="71"/>
      <c r="D5903" s="3"/>
      <c r="E5903" s="3"/>
      <c r="F5903" s="3"/>
      <c r="G5903" s="69"/>
      <c r="H5903" s="3"/>
      <c r="I5903" s="3"/>
      <c r="J5903" s="3"/>
      <c r="K5903" s="3"/>
      <c r="L5903" s="3"/>
    </row>
    <row r="5904" spans="2:12" x14ac:dyDescent="0.2">
      <c r="B5904" s="71"/>
      <c r="C5904" s="71"/>
      <c r="D5904" s="3"/>
      <c r="E5904" s="3"/>
      <c r="F5904" s="3"/>
      <c r="G5904" s="69"/>
      <c r="H5904" s="3"/>
      <c r="I5904" s="3"/>
      <c r="J5904" s="3"/>
      <c r="K5904" s="3"/>
      <c r="L5904" s="3"/>
    </row>
    <row r="5905" spans="2:12" x14ac:dyDescent="0.2">
      <c r="B5905" s="71"/>
      <c r="C5905" s="71"/>
      <c r="D5905" s="3"/>
      <c r="E5905" s="3"/>
      <c r="F5905" s="3"/>
      <c r="G5905" s="69"/>
      <c r="H5905" s="3"/>
      <c r="I5905" s="3"/>
      <c r="J5905" s="3"/>
      <c r="K5905" s="3"/>
      <c r="L5905" s="3"/>
    </row>
    <row r="5906" spans="2:12" x14ac:dyDescent="0.2">
      <c r="B5906" s="71"/>
      <c r="C5906" s="71"/>
      <c r="D5906" s="3"/>
      <c r="E5906" s="3"/>
      <c r="F5906" s="3"/>
      <c r="G5906" s="69"/>
      <c r="H5906" s="3"/>
      <c r="I5906" s="3"/>
      <c r="J5906" s="3"/>
      <c r="K5906" s="3"/>
      <c r="L5906" s="3"/>
    </row>
    <row r="5907" spans="2:12" x14ac:dyDescent="0.2">
      <c r="B5907" s="71"/>
      <c r="C5907" s="71"/>
      <c r="D5907" s="3"/>
      <c r="E5907" s="3"/>
      <c r="F5907" s="3"/>
      <c r="G5907" s="69"/>
      <c r="H5907" s="3"/>
      <c r="I5907" s="3"/>
      <c r="J5907" s="3"/>
      <c r="K5907" s="3"/>
      <c r="L5907" s="3"/>
    </row>
    <row r="5908" spans="2:12" x14ac:dyDescent="0.2">
      <c r="B5908" s="71"/>
      <c r="C5908" s="71"/>
      <c r="D5908" s="3"/>
      <c r="E5908" s="3"/>
      <c r="F5908" s="3"/>
      <c r="G5908" s="69"/>
      <c r="H5908" s="3"/>
      <c r="I5908" s="3"/>
      <c r="J5908" s="3"/>
      <c r="K5908" s="3"/>
      <c r="L5908" s="3"/>
    </row>
    <row r="5909" spans="2:12" x14ac:dyDescent="0.2">
      <c r="B5909" s="71"/>
      <c r="C5909" s="71"/>
      <c r="D5909" s="3"/>
      <c r="E5909" s="3"/>
      <c r="F5909" s="3"/>
      <c r="G5909" s="69"/>
      <c r="H5909" s="3"/>
      <c r="I5909" s="3"/>
      <c r="J5909" s="3"/>
      <c r="K5909" s="3"/>
      <c r="L5909" s="3"/>
    </row>
    <row r="5910" spans="2:12" x14ac:dyDescent="0.2">
      <c r="B5910" s="71"/>
      <c r="C5910" s="71"/>
      <c r="D5910" s="3"/>
      <c r="E5910" s="3"/>
      <c r="F5910" s="3"/>
      <c r="G5910" s="69"/>
      <c r="H5910" s="3"/>
      <c r="I5910" s="3"/>
      <c r="J5910" s="3"/>
      <c r="K5910" s="3"/>
      <c r="L5910" s="3"/>
    </row>
    <row r="5911" spans="2:12" x14ac:dyDescent="0.2">
      <c r="B5911" s="71"/>
      <c r="C5911" s="71"/>
      <c r="D5911" s="3"/>
      <c r="E5911" s="3"/>
      <c r="F5911" s="3"/>
      <c r="G5911" s="69"/>
      <c r="H5911" s="3"/>
      <c r="I5911" s="3"/>
      <c r="J5911" s="3"/>
      <c r="K5911" s="3"/>
      <c r="L5911" s="3"/>
    </row>
    <row r="5912" spans="2:12" x14ac:dyDescent="0.2">
      <c r="B5912" s="71"/>
      <c r="C5912" s="71"/>
      <c r="D5912" s="3"/>
      <c r="E5912" s="3"/>
      <c r="F5912" s="3"/>
      <c r="G5912" s="69"/>
      <c r="H5912" s="3"/>
      <c r="I5912" s="3"/>
      <c r="J5912" s="3"/>
      <c r="K5912" s="3"/>
      <c r="L5912" s="3"/>
    </row>
    <row r="5913" spans="2:12" x14ac:dyDescent="0.2">
      <c r="B5913" s="71"/>
      <c r="C5913" s="71"/>
      <c r="D5913" s="3"/>
      <c r="E5913" s="3"/>
      <c r="F5913" s="3"/>
      <c r="G5913" s="69"/>
      <c r="H5913" s="3"/>
      <c r="I5913" s="3"/>
      <c r="J5913" s="3"/>
      <c r="K5913" s="3"/>
      <c r="L5913" s="3"/>
    </row>
    <row r="5914" spans="2:12" x14ac:dyDescent="0.2">
      <c r="B5914" s="71"/>
      <c r="C5914" s="71"/>
      <c r="D5914" s="3"/>
      <c r="E5914" s="3"/>
      <c r="F5914" s="3"/>
      <c r="G5914" s="69"/>
      <c r="H5914" s="3"/>
      <c r="I5914" s="3"/>
      <c r="J5914" s="3"/>
      <c r="K5914" s="3"/>
      <c r="L5914" s="3"/>
    </row>
    <row r="5915" spans="2:12" x14ac:dyDescent="0.2">
      <c r="B5915" s="71"/>
      <c r="C5915" s="71"/>
      <c r="D5915" s="3"/>
      <c r="E5915" s="3"/>
      <c r="F5915" s="3"/>
      <c r="G5915" s="69"/>
      <c r="H5915" s="3"/>
      <c r="I5915" s="3"/>
      <c r="J5915" s="3"/>
      <c r="K5915" s="3"/>
      <c r="L5915" s="3"/>
    </row>
    <row r="5916" spans="2:12" x14ac:dyDescent="0.2">
      <c r="B5916" s="71"/>
      <c r="C5916" s="71"/>
      <c r="D5916" s="3"/>
      <c r="E5916" s="3"/>
      <c r="F5916" s="3"/>
      <c r="G5916" s="69"/>
      <c r="H5916" s="3"/>
      <c r="I5916" s="3"/>
      <c r="J5916" s="3"/>
      <c r="K5916" s="3"/>
      <c r="L5916" s="3"/>
    </row>
    <row r="5917" spans="2:12" x14ac:dyDescent="0.2">
      <c r="B5917" s="71"/>
      <c r="C5917" s="71"/>
      <c r="D5917" s="3"/>
      <c r="E5917" s="3"/>
      <c r="F5917" s="3"/>
      <c r="G5917" s="69"/>
      <c r="H5917" s="3"/>
      <c r="I5917" s="3"/>
      <c r="J5917" s="3"/>
      <c r="K5917" s="3"/>
      <c r="L5917" s="3"/>
    </row>
    <row r="5918" spans="2:12" x14ac:dyDescent="0.2">
      <c r="B5918" s="71"/>
      <c r="C5918" s="71"/>
      <c r="D5918" s="3"/>
      <c r="E5918" s="3"/>
      <c r="F5918" s="3"/>
      <c r="G5918" s="69"/>
      <c r="H5918" s="3"/>
      <c r="I5918" s="3"/>
      <c r="J5918" s="3"/>
      <c r="K5918" s="3"/>
      <c r="L5918" s="3"/>
    </row>
    <row r="5919" spans="2:12" x14ac:dyDescent="0.2">
      <c r="B5919" s="71"/>
      <c r="C5919" s="71"/>
      <c r="D5919" s="3"/>
      <c r="E5919" s="3"/>
      <c r="F5919" s="3"/>
      <c r="G5919" s="69"/>
      <c r="H5919" s="3"/>
      <c r="I5919" s="3"/>
      <c r="J5919" s="3"/>
      <c r="K5919" s="3"/>
      <c r="L5919" s="3"/>
    </row>
    <row r="5920" spans="2:12" x14ac:dyDescent="0.2">
      <c r="B5920" s="71"/>
      <c r="C5920" s="71"/>
      <c r="D5920" s="3"/>
      <c r="E5920" s="3"/>
      <c r="F5920" s="3"/>
      <c r="G5920" s="69"/>
      <c r="H5920" s="3"/>
      <c r="I5920" s="3"/>
      <c r="J5920" s="3"/>
      <c r="K5920" s="3"/>
      <c r="L5920" s="3"/>
    </row>
    <row r="5921" spans="2:12" x14ac:dyDescent="0.2">
      <c r="B5921" s="71"/>
      <c r="C5921" s="71"/>
      <c r="D5921" s="3"/>
      <c r="E5921" s="3"/>
      <c r="F5921" s="3"/>
      <c r="G5921" s="69"/>
      <c r="H5921" s="3"/>
      <c r="I5921" s="3"/>
      <c r="J5921" s="3"/>
      <c r="K5921" s="3"/>
      <c r="L5921" s="3"/>
    </row>
    <row r="5922" spans="2:12" x14ac:dyDescent="0.2">
      <c r="B5922" s="71"/>
      <c r="C5922" s="71"/>
      <c r="D5922" s="3"/>
      <c r="E5922" s="3"/>
      <c r="F5922" s="3"/>
      <c r="G5922" s="69"/>
      <c r="H5922" s="3"/>
      <c r="I5922" s="3"/>
      <c r="J5922" s="3"/>
      <c r="K5922" s="3"/>
      <c r="L5922" s="3"/>
    </row>
    <row r="5923" spans="2:12" x14ac:dyDescent="0.2">
      <c r="B5923" s="71"/>
      <c r="C5923" s="71"/>
      <c r="D5923" s="3"/>
      <c r="E5923" s="3"/>
      <c r="F5923" s="3"/>
      <c r="G5923" s="69"/>
      <c r="H5923" s="3"/>
      <c r="I5923" s="3"/>
      <c r="J5923" s="3"/>
      <c r="K5923" s="3"/>
      <c r="L5923" s="3"/>
    </row>
    <row r="5924" spans="2:12" x14ac:dyDescent="0.2">
      <c r="B5924" s="71"/>
      <c r="C5924" s="71"/>
      <c r="D5924" s="3"/>
      <c r="E5924" s="3"/>
      <c r="F5924" s="3"/>
      <c r="G5924" s="69"/>
      <c r="H5924" s="3"/>
      <c r="I5924" s="3"/>
      <c r="J5924" s="3"/>
      <c r="K5924" s="3"/>
      <c r="L5924" s="3"/>
    </row>
    <row r="5925" spans="2:12" x14ac:dyDescent="0.2">
      <c r="B5925" s="71"/>
      <c r="C5925" s="71"/>
      <c r="D5925" s="3"/>
      <c r="E5925" s="3"/>
      <c r="F5925" s="3"/>
      <c r="G5925" s="69"/>
      <c r="H5925" s="3"/>
      <c r="I5925" s="3"/>
      <c r="J5925" s="3"/>
      <c r="K5925" s="3"/>
      <c r="L5925" s="3"/>
    </row>
    <row r="5926" spans="2:12" x14ac:dyDescent="0.2">
      <c r="B5926" s="71"/>
      <c r="C5926" s="71"/>
      <c r="D5926" s="3"/>
      <c r="E5926" s="3"/>
      <c r="F5926" s="3"/>
      <c r="G5926" s="69"/>
      <c r="H5926" s="3"/>
      <c r="I5926" s="3"/>
      <c r="J5926" s="3"/>
      <c r="K5926" s="3"/>
      <c r="L5926" s="3"/>
    </row>
    <row r="5927" spans="2:12" x14ac:dyDescent="0.2">
      <c r="B5927" s="71"/>
      <c r="C5927" s="71"/>
      <c r="D5927" s="3"/>
      <c r="E5927" s="3"/>
      <c r="F5927" s="3"/>
      <c r="G5927" s="69"/>
      <c r="H5927" s="3"/>
      <c r="I5927" s="3"/>
      <c r="J5927" s="3"/>
      <c r="K5927" s="3"/>
      <c r="L5927" s="3"/>
    </row>
    <row r="5928" spans="2:12" x14ac:dyDescent="0.2">
      <c r="B5928" s="71"/>
      <c r="C5928" s="71"/>
      <c r="D5928" s="3"/>
      <c r="E5928" s="3"/>
      <c r="F5928" s="3"/>
      <c r="G5928" s="69"/>
      <c r="H5928" s="3"/>
      <c r="I5928" s="3"/>
      <c r="J5928" s="3"/>
      <c r="K5928" s="3"/>
      <c r="L5928" s="3"/>
    </row>
    <row r="5929" spans="2:12" x14ac:dyDescent="0.2">
      <c r="B5929" s="71"/>
      <c r="C5929" s="71"/>
      <c r="D5929" s="3"/>
      <c r="E5929" s="3"/>
      <c r="F5929" s="3"/>
      <c r="G5929" s="69"/>
      <c r="H5929" s="3"/>
      <c r="I5929" s="3"/>
      <c r="J5929" s="3"/>
      <c r="K5929" s="3"/>
      <c r="L5929" s="3"/>
    </row>
    <row r="5930" spans="2:12" x14ac:dyDescent="0.2">
      <c r="B5930" s="71"/>
      <c r="C5930" s="71"/>
      <c r="D5930" s="3"/>
      <c r="E5930" s="3"/>
      <c r="F5930" s="3"/>
      <c r="G5930" s="69"/>
      <c r="H5930" s="3"/>
      <c r="I5930" s="3"/>
      <c r="J5930" s="3"/>
      <c r="K5930" s="3"/>
      <c r="L5930" s="3"/>
    </row>
    <row r="5931" spans="2:12" x14ac:dyDescent="0.2">
      <c r="B5931" s="71"/>
      <c r="C5931" s="71"/>
      <c r="D5931" s="3"/>
      <c r="E5931" s="3"/>
      <c r="F5931" s="3"/>
      <c r="G5931" s="69"/>
      <c r="H5931" s="3"/>
      <c r="I5931" s="3"/>
      <c r="J5931" s="3"/>
      <c r="K5931" s="3"/>
      <c r="L5931" s="3"/>
    </row>
    <row r="5932" spans="2:12" x14ac:dyDescent="0.2">
      <c r="B5932" s="71"/>
      <c r="C5932" s="71"/>
      <c r="D5932" s="3"/>
      <c r="E5932" s="3"/>
      <c r="F5932" s="3"/>
      <c r="G5932" s="69"/>
      <c r="H5932" s="3"/>
      <c r="I5932" s="3"/>
      <c r="J5932" s="3"/>
      <c r="K5932" s="3"/>
      <c r="L5932" s="3"/>
    </row>
    <row r="5933" spans="2:12" x14ac:dyDescent="0.2">
      <c r="B5933" s="71"/>
      <c r="C5933" s="71"/>
      <c r="D5933" s="3"/>
      <c r="E5933" s="3"/>
      <c r="F5933" s="3"/>
      <c r="G5933" s="69"/>
      <c r="H5933" s="3"/>
      <c r="I5933" s="3"/>
      <c r="J5933" s="3"/>
      <c r="K5933" s="3"/>
      <c r="L5933" s="3"/>
    </row>
    <row r="5934" spans="2:12" x14ac:dyDescent="0.2">
      <c r="B5934" s="71"/>
      <c r="C5934" s="71"/>
      <c r="D5934" s="3"/>
      <c r="E5934" s="3"/>
      <c r="F5934" s="3"/>
      <c r="G5934" s="69"/>
      <c r="H5934" s="3"/>
      <c r="I5934" s="3"/>
      <c r="J5934" s="3"/>
      <c r="K5934" s="3"/>
      <c r="L5934" s="3"/>
    </row>
    <row r="5935" spans="2:12" x14ac:dyDescent="0.2">
      <c r="B5935" s="71"/>
      <c r="C5935" s="71"/>
      <c r="D5935" s="3"/>
      <c r="E5935" s="3"/>
      <c r="F5935" s="3"/>
      <c r="G5935" s="69"/>
      <c r="H5935" s="3"/>
      <c r="I5935" s="3"/>
      <c r="J5935" s="3"/>
      <c r="K5935" s="3"/>
      <c r="L5935" s="3"/>
    </row>
    <row r="5936" spans="2:12" x14ac:dyDescent="0.2">
      <c r="B5936" s="71"/>
      <c r="C5936" s="71"/>
      <c r="D5936" s="3"/>
      <c r="E5936" s="3"/>
      <c r="F5936" s="3"/>
      <c r="G5936" s="69"/>
      <c r="H5936" s="3"/>
      <c r="I5936" s="3"/>
      <c r="J5936" s="3"/>
      <c r="K5936" s="3"/>
      <c r="L5936" s="3"/>
    </row>
    <row r="5937" spans="2:12" x14ac:dyDescent="0.2">
      <c r="B5937" s="71"/>
      <c r="C5937" s="71"/>
      <c r="D5937" s="3"/>
      <c r="E5937" s="3"/>
      <c r="F5937" s="3"/>
      <c r="G5937" s="69"/>
      <c r="H5937" s="3"/>
      <c r="I5937" s="3"/>
      <c r="J5937" s="3"/>
      <c r="K5937" s="3"/>
      <c r="L5937" s="3"/>
    </row>
    <row r="5938" spans="2:12" x14ac:dyDescent="0.2">
      <c r="B5938" s="71"/>
      <c r="C5938" s="71"/>
      <c r="D5938" s="3"/>
      <c r="E5938" s="3"/>
      <c r="F5938" s="3"/>
      <c r="G5938" s="69"/>
      <c r="H5938" s="3"/>
      <c r="I5938" s="3"/>
      <c r="J5938" s="3"/>
      <c r="K5938" s="3"/>
      <c r="L5938" s="3"/>
    </row>
    <row r="5939" spans="2:12" x14ac:dyDescent="0.2">
      <c r="B5939" s="71"/>
      <c r="C5939" s="71"/>
      <c r="D5939" s="3"/>
      <c r="E5939" s="3"/>
      <c r="F5939" s="3"/>
      <c r="G5939" s="69"/>
      <c r="H5939" s="3"/>
      <c r="I5939" s="3"/>
      <c r="J5939" s="3"/>
      <c r="K5939" s="3"/>
      <c r="L5939" s="3"/>
    </row>
    <row r="5940" spans="2:12" x14ac:dyDescent="0.2">
      <c r="B5940" s="71"/>
      <c r="C5940" s="71"/>
      <c r="D5940" s="3"/>
      <c r="E5940" s="3"/>
      <c r="F5940" s="3"/>
      <c r="G5940" s="69"/>
      <c r="H5940" s="3"/>
      <c r="I5940" s="3"/>
      <c r="J5940" s="3"/>
      <c r="K5940" s="3"/>
      <c r="L5940" s="3"/>
    </row>
    <row r="5941" spans="2:12" x14ac:dyDescent="0.2">
      <c r="B5941" s="71"/>
      <c r="C5941" s="71"/>
      <c r="D5941" s="3"/>
      <c r="E5941" s="3"/>
      <c r="F5941" s="3"/>
      <c r="G5941" s="69"/>
      <c r="H5941" s="3"/>
      <c r="I5941" s="3"/>
      <c r="J5941" s="3"/>
      <c r="K5941" s="3"/>
      <c r="L5941" s="3"/>
    </row>
    <row r="5942" spans="2:12" x14ac:dyDescent="0.2">
      <c r="B5942" s="71"/>
      <c r="C5942" s="71"/>
      <c r="D5942" s="3"/>
      <c r="E5942" s="3"/>
      <c r="F5942" s="3"/>
      <c r="G5942" s="69"/>
      <c r="H5942" s="3"/>
      <c r="I5942" s="3"/>
      <c r="J5942" s="3"/>
      <c r="K5942" s="3"/>
      <c r="L5942" s="3"/>
    </row>
    <row r="5943" spans="2:12" x14ac:dyDescent="0.2">
      <c r="B5943" s="71"/>
      <c r="C5943" s="71"/>
      <c r="D5943" s="3"/>
      <c r="E5943" s="3"/>
      <c r="F5943" s="3"/>
      <c r="G5943" s="69"/>
      <c r="H5943" s="3"/>
      <c r="I5943" s="3"/>
      <c r="J5943" s="3"/>
      <c r="K5943" s="3"/>
      <c r="L5943" s="3"/>
    </row>
    <row r="5944" spans="2:12" x14ac:dyDescent="0.2">
      <c r="B5944" s="71"/>
      <c r="C5944" s="71"/>
      <c r="D5944" s="3"/>
      <c r="E5944" s="3"/>
      <c r="F5944" s="3"/>
      <c r="G5944" s="69"/>
      <c r="H5944" s="3"/>
      <c r="I5944" s="3"/>
      <c r="J5944" s="3"/>
      <c r="K5944" s="3"/>
      <c r="L5944" s="3"/>
    </row>
    <row r="5945" spans="2:12" x14ac:dyDescent="0.2">
      <c r="B5945" s="71"/>
      <c r="C5945" s="71"/>
      <c r="D5945" s="3"/>
      <c r="E5945" s="3"/>
      <c r="F5945" s="3"/>
      <c r="G5945" s="69"/>
      <c r="H5945" s="3"/>
      <c r="I5945" s="3"/>
      <c r="J5945" s="3"/>
      <c r="K5945" s="3"/>
      <c r="L5945" s="3"/>
    </row>
    <row r="5946" spans="2:12" x14ac:dyDescent="0.2">
      <c r="B5946" s="71"/>
      <c r="C5946" s="71"/>
      <c r="D5946" s="3"/>
      <c r="E5946" s="3"/>
      <c r="F5946" s="3"/>
      <c r="G5946" s="69"/>
      <c r="H5946" s="3"/>
      <c r="I5946" s="3"/>
      <c r="J5946" s="3"/>
      <c r="K5946" s="3"/>
      <c r="L5946" s="3"/>
    </row>
    <row r="5947" spans="2:12" x14ac:dyDescent="0.2">
      <c r="B5947" s="71"/>
      <c r="C5947" s="71"/>
      <c r="D5947" s="3"/>
      <c r="E5947" s="3"/>
      <c r="F5947" s="3"/>
      <c r="G5947" s="69"/>
      <c r="H5947" s="3"/>
      <c r="I5947" s="3"/>
      <c r="J5947" s="3"/>
      <c r="K5947" s="3"/>
      <c r="L5947" s="3"/>
    </row>
    <row r="5948" spans="2:12" x14ac:dyDescent="0.2">
      <c r="B5948" s="71"/>
      <c r="C5948" s="71"/>
      <c r="D5948" s="3"/>
      <c r="E5948" s="3"/>
      <c r="F5948" s="3"/>
      <c r="G5948" s="69"/>
      <c r="H5948" s="3"/>
      <c r="I5948" s="3"/>
      <c r="J5948" s="3"/>
      <c r="K5948" s="3"/>
      <c r="L5948" s="3"/>
    </row>
    <row r="5949" spans="2:12" x14ac:dyDescent="0.2">
      <c r="B5949" s="71"/>
      <c r="C5949" s="71"/>
      <c r="D5949" s="3"/>
      <c r="E5949" s="3"/>
      <c r="F5949" s="3"/>
      <c r="G5949" s="69"/>
      <c r="H5949" s="3"/>
      <c r="I5949" s="3"/>
      <c r="J5949" s="3"/>
      <c r="K5949" s="3"/>
      <c r="L5949" s="3"/>
    </row>
    <row r="5950" spans="2:12" x14ac:dyDescent="0.2">
      <c r="B5950" s="71"/>
      <c r="C5950" s="71"/>
      <c r="D5950" s="3"/>
      <c r="E5950" s="3"/>
      <c r="F5950" s="3"/>
      <c r="G5950" s="69"/>
      <c r="H5950" s="3"/>
      <c r="I5950" s="3"/>
      <c r="J5950" s="3"/>
      <c r="K5950" s="3"/>
      <c r="L5950" s="3"/>
    </row>
    <row r="5951" spans="2:12" x14ac:dyDescent="0.2">
      <c r="B5951" s="71"/>
      <c r="C5951" s="71"/>
      <c r="D5951" s="3"/>
      <c r="E5951" s="3"/>
      <c r="F5951" s="3"/>
      <c r="G5951" s="69"/>
      <c r="H5951" s="3"/>
      <c r="I5951" s="3"/>
      <c r="J5951" s="3"/>
      <c r="K5951" s="3"/>
      <c r="L5951" s="3"/>
    </row>
    <row r="5952" spans="2:12" x14ac:dyDescent="0.2">
      <c r="B5952" s="71"/>
      <c r="C5952" s="71"/>
      <c r="D5952" s="3"/>
      <c r="E5952" s="3"/>
      <c r="F5952" s="3"/>
      <c r="G5952" s="69"/>
      <c r="H5952" s="3"/>
      <c r="I5952" s="3"/>
      <c r="J5952" s="3"/>
      <c r="K5952" s="3"/>
      <c r="L5952" s="3"/>
    </row>
    <row r="5953" spans="2:12" x14ac:dyDescent="0.2">
      <c r="B5953" s="71"/>
      <c r="C5953" s="71"/>
      <c r="D5953" s="3"/>
      <c r="E5953" s="3"/>
      <c r="F5953" s="3"/>
      <c r="G5953" s="69"/>
      <c r="H5953" s="3"/>
      <c r="I5953" s="3"/>
      <c r="J5953" s="3"/>
      <c r="K5953" s="3"/>
      <c r="L5953" s="3"/>
    </row>
    <row r="5954" spans="2:12" x14ac:dyDescent="0.2">
      <c r="B5954" s="71"/>
      <c r="C5954" s="71"/>
      <c r="D5954" s="3"/>
      <c r="E5954" s="3"/>
      <c r="F5954" s="3"/>
      <c r="G5954" s="69"/>
      <c r="H5954" s="3"/>
      <c r="I5954" s="3"/>
      <c r="J5954" s="3"/>
      <c r="K5954" s="3"/>
      <c r="L5954" s="3"/>
    </row>
    <row r="5955" spans="2:12" x14ac:dyDescent="0.2">
      <c r="B5955" s="71"/>
      <c r="C5955" s="71"/>
      <c r="D5955" s="3"/>
      <c r="E5955" s="3"/>
      <c r="F5955" s="3"/>
      <c r="G5955" s="69"/>
      <c r="H5955" s="3"/>
      <c r="I5955" s="3"/>
      <c r="J5955" s="3"/>
      <c r="K5955" s="3"/>
      <c r="L5955" s="3"/>
    </row>
    <row r="5956" spans="2:12" x14ac:dyDescent="0.2">
      <c r="B5956" s="71"/>
      <c r="C5956" s="71"/>
      <c r="D5956" s="3"/>
      <c r="E5956" s="3"/>
      <c r="F5956" s="3"/>
      <c r="G5956" s="69"/>
      <c r="H5956" s="3"/>
      <c r="I5956" s="3"/>
      <c r="J5956" s="3"/>
      <c r="K5956" s="3"/>
      <c r="L5956" s="3"/>
    </row>
    <row r="5957" spans="2:12" x14ac:dyDescent="0.2">
      <c r="B5957" s="71"/>
      <c r="C5957" s="71"/>
      <c r="D5957" s="3"/>
      <c r="E5957" s="3"/>
      <c r="F5957" s="3"/>
      <c r="G5957" s="69"/>
      <c r="H5957" s="3"/>
      <c r="I5957" s="3"/>
      <c r="J5957" s="3"/>
      <c r="K5957" s="3"/>
      <c r="L5957" s="3"/>
    </row>
    <row r="5958" spans="2:12" x14ac:dyDescent="0.2">
      <c r="B5958" s="71"/>
      <c r="C5958" s="71"/>
      <c r="D5958" s="3"/>
      <c r="E5958" s="3"/>
      <c r="F5958" s="3"/>
      <c r="G5958" s="69"/>
      <c r="H5958" s="3"/>
      <c r="I5958" s="3"/>
      <c r="J5958" s="3"/>
      <c r="K5958" s="3"/>
      <c r="L5958" s="3"/>
    </row>
    <row r="5959" spans="2:12" x14ac:dyDescent="0.2">
      <c r="B5959" s="71"/>
      <c r="C5959" s="71"/>
      <c r="D5959" s="3"/>
      <c r="E5959" s="3"/>
      <c r="F5959" s="3"/>
      <c r="G5959" s="69"/>
      <c r="H5959" s="3"/>
      <c r="I5959" s="3"/>
      <c r="J5959" s="3"/>
      <c r="K5959" s="3"/>
      <c r="L5959" s="3"/>
    </row>
    <row r="5960" spans="2:12" x14ac:dyDescent="0.2">
      <c r="B5960" s="71"/>
      <c r="C5960" s="71"/>
      <c r="D5960" s="3"/>
      <c r="E5960" s="3"/>
      <c r="F5960" s="3"/>
      <c r="G5960" s="69"/>
      <c r="H5960" s="3"/>
      <c r="I5960" s="3"/>
      <c r="J5960" s="3"/>
      <c r="K5960" s="3"/>
      <c r="L5960" s="3"/>
    </row>
    <row r="5961" spans="2:12" x14ac:dyDescent="0.2">
      <c r="B5961" s="71"/>
      <c r="C5961" s="71"/>
      <c r="D5961" s="3"/>
      <c r="E5961" s="3"/>
      <c r="F5961" s="3"/>
      <c r="G5961" s="69"/>
      <c r="H5961" s="3"/>
      <c r="I5961" s="3"/>
      <c r="J5961" s="3"/>
      <c r="K5961" s="3"/>
      <c r="L5961" s="3"/>
    </row>
    <row r="5962" spans="2:12" x14ac:dyDescent="0.2">
      <c r="B5962" s="71"/>
      <c r="C5962" s="71"/>
      <c r="D5962" s="3"/>
      <c r="E5962" s="3"/>
      <c r="F5962" s="3"/>
      <c r="G5962" s="69"/>
      <c r="H5962" s="3"/>
      <c r="I5962" s="3"/>
      <c r="J5962" s="3"/>
      <c r="K5962" s="3"/>
      <c r="L5962" s="3"/>
    </row>
    <row r="5963" spans="2:12" x14ac:dyDescent="0.2">
      <c r="B5963" s="71"/>
      <c r="C5963" s="71"/>
      <c r="D5963" s="3"/>
      <c r="E5963" s="3"/>
      <c r="F5963" s="3"/>
      <c r="G5963" s="69"/>
      <c r="H5963" s="3"/>
      <c r="I5963" s="3"/>
      <c r="J5963" s="3"/>
      <c r="K5963" s="3"/>
      <c r="L5963" s="3"/>
    </row>
    <row r="5964" spans="2:12" x14ac:dyDescent="0.2">
      <c r="B5964" s="71"/>
      <c r="C5964" s="71"/>
      <c r="D5964" s="3"/>
      <c r="E5964" s="3"/>
      <c r="F5964" s="3"/>
      <c r="G5964" s="69"/>
      <c r="H5964" s="3"/>
      <c r="I5964" s="3"/>
      <c r="J5964" s="3"/>
      <c r="K5964" s="3"/>
      <c r="L5964" s="3"/>
    </row>
    <row r="5965" spans="2:12" x14ac:dyDescent="0.2">
      <c r="B5965" s="71"/>
      <c r="C5965" s="71"/>
      <c r="D5965" s="3"/>
      <c r="E5965" s="3"/>
      <c r="F5965" s="3"/>
      <c r="G5965" s="69"/>
      <c r="H5965" s="3"/>
      <c r="I5965" s="3"/>
      <c r="J5965" s="3"/>
      <c r="K5965" s="3"/>
      <c r="L5965" s="3"/>
    </row>
    <row r="5966" spans="2:12" x14ac:dyDescent="0.2">
      <c r="B5966" s="71"/>
      <c r="C5966" s="71"/>
      <c r="D5966" s="3"/>
      <c r="E5966" s="3"/>
      <c r="F5966" s="3"/>
      <c r="G5966" s="69"/>
      <c r="H5966" s="3"/>
      <c r="I5966" s="3"/>
      <c r="J5966" s="3"/>
      <c r="K5966" s="3"/>
      <c r="L5966" s="3"/>
    </row>
    <row r="5967" spans="2:12" x14ac:dyDescent="0.2">
      <c r="B5967" s="71"/>
      <c r="C5967" s="71"/>
      <c r="D5967" s="3"/>
      <c r="E5967" s="3"/>
      <c r="F5967" s="3"/>
      <c r="G5967" s="69"/>
      <c r="H5967" s="3"/>
      <c r="I5967" s="3"/>
      <c r="J5967" s="3"/>
      <c r="K5967" s="3"/>
      <c r="L5967" s="3"/>
    </row>
    <row r="5968" spans="2:12" x14ac:dyDescent="0.2">
      <c r="B5968" s="71"/>
      <c r="C5968" s="71"/>
      <c r="D5968" s="3"/>
      <c r="E5968" s="3"/>
      <c r="F5968" s="3"/>
      <c r="G5968" s="69"/>
      <c r="H5968" s="3"/>
      <c r="I5968" s="3"/>
      <c r="J5968" s="3"/>
      <c r="K5968" s="3"/>
      <c r="L5968" s="3"/>
    </row>
    <row r="5969" spans="2:12" x14ac:dyDescent="0.2">
      <c r="B5969" s="71"/>
      <c r="C5969" s="71"/>
      <c r="D5969" s="3"/>
      <c r="E5969" s="3"/>
      <c r="F5969" s="3"/>
      <c r="G5969" s="69"/>
      <c r="H5969" s="3"/>
      <c r="I5969" s="3"/>
      <c r="J5969" s="3"/>
      <c r="K5969" s="3"/>
      <c r="L5969" s="3"/>
    </row>
    <row r="5970" spans="2:12" x14ac:dyDescent="0.2">
      <c r="B5970" s="71"/>
      <c r="C5970" s="71"/>
      <c r="D5970" s="3"/>
      <c r="E5970" s="3"/>
      <c r="F5970" s="3"/>
      <c r="G5970" s="69"/>
      <c r="H5970" s="3"/>
      <c r="I5970" s="3"/>
      <c r="J5970" s="3"/>
      <c r="K5970" s="3"/>
      <c r="L5970" s="3"/>
    </row>
    <row r="5971" spans="2:12" x14ac:dyDescent="0.2">
      <c r="B5971" s="71"/>
      <c r="C5971" s="71"/>
      <c r="D5971" s="3"/>
      <c r="E5971" s="3"/>
      <c r="F5971" s="3"/>
      <c r="G5971" s="69"/>
      <c r="H5971" s="3"/>
      <c r="I5971" s="3"/>
      <c r="J5971" s="3"/>
      <c r="K5971" s="3"/>
      <c r="L5971" s="3"/>
    </row>
    <row r="5972" spans="2:12" x14ac:dyDescent="0.2">
      <c r="B5972" s="71"/>
      <c r="C5972" s="71"/>
      <c r="D5972" s="3"/>
      <c r="E5972" s="3"/>
      <c r="F5972" s="3"/>
      <c r="G5972" s="69"/>
      <c r="H5972" s="3"/>
      <c r="I5972" s="3"/>
      <c r="J5972" s="3"/>
      <c r="K5972" s="3"/>
      <c r="L5972" s="3"/>
    </row>
    <row r="5973" spans="2:12" x14ac:dyDescent="0.2">
      <c r="B5973" s="71"/>
      <c r="C5973" s="71"/>
      <c r="D5973" s="3"/>
      <c r="E5973" s="3"/>
      <c r="F5973" s="3"/>
      <c r="G5973" s="69"/>
      <c r="H5973" s="3"/>
      <c r="I5973" s="3"/>
      <c r="J5973" s="3"/>
      <c r="K5973" s="3"/>
      <c r="L5973" s="3"/>
    </row>
    <row r="5974" spans="2:12" x14ac:dyDescent="0.2">
      <c r="B5974" s="71"/>
      <c r="C5974" s="71"/>
      <c r="D5974" s="3"/>
      <c r="E5974" s="3"/>
      <c r="F5974" s="3"/>
      <c r="G5974" s="69"/>
      <c r="H5974" s="3"/>
      <c r="I5974" s="3"/>
      <c r="J5974" s="3"/>
      <c r="K5974" s="3"/>
      <c r="L5974" s="3"/>
    </row>
    <row r="5975" spans="2:12" x14ac:dyDescent="0.2">
      <c r="B5975" s="71"/>
      <c r="C5975" s="71"/>
      <c r="D5975" s="3"/>
      <c r="E5975" s="3"/>
      <c r="F5975" s="3"/>
      <c r="G5975" s="69"/>
      <c r="H5975" s="3"/>
      <c r="I5975" s="3"/>
      <c r="J5975" s="3"/>
      <c r="K5975" s="3"/>
      <c r="L5975" s="3"/>
    </row>
    <row r="5976" spans="2:12" x14ac:dyDescent="0.2">
      <c r="B5976" s="71"/>
      <c r="C5976" s="71"/>
      <c r="D5976" s="3"/>
      <c r="E5976" s="3"/>
      <c r="F5976" s="3"/>
      <c r="G5976" s="69"/>
      <c r="H5976" s="3"/>
      <c r="I5976" s="3"/>
      <c r="J5976" s="3"/>
      <c r="K5976" s="3"/>
      <c r="L5976" s="3"/>
    </row>
    <row r="5977" spans="2:12" x14ac:dyDescent="0.2">
      <c r="B5977" s="71"/>
      <c r="C5977" s="71"/>
      <c r="D5977" s="3"/>
      <c r="E5977" s="3"/>
      <c r="F5977" s="3"/>
      <c r="G5977" s="69"/>
      <c r="H5977" s="3"/>
      <c r="I5977" s="3"/>
      <c r="J5977" s="3"/>
      <c r="K5977" s="3"/>
      <c r="L5977" s="3"/>
    </row>
    <row r="5978" spans="2:12" x14ac:dyDescent="0.2">
      <c r="B5978" s="71"/>
      <c r="C5978" s="71"/>
      <c r="D5978" s="3"/>
      <c r="E5978" s="3"/>
      <c r="F5978" s="3"/>
      <c r="G5978" s="69"/>
      <c r="H5978" s="3"/>
      <c r="I5978" s="3"/>
      <c r="J5978" s="3"/>
      <c r="K5978" s="3"/>
      <c r="L5978" s="3"/>
    </row>
    <row r="5979" spans="2:12" x14ac:dyDescent="0.2">
      <c r="B5979" s="71"/>
      <c r="C5979" s="71"/>
      <c r="D5979" s="3"/>
      <c r="E5979" s="3"/>
      <c r="F5979" s="3"/>
      <c r="G5979" s="69"/>
      <c r="H5979" s="3"/>
      <c r="I5979" s="3"/>
      <c r="J5979" s="3"/>
      <c r="K5979" s="3"/>
      <c r="L5979" s="3"/>
    </row>
    <row r="5980" spans="2:12" x14ac:dyDescent="0.2">
      <c r="B5980" s="71"/>
      <c r="C5980" s="71"/>
      <c r="D5980" s="3"/>
      <c r="E5980" s="3"/>
      <c r="F5980" s="3"/>
      <c r="G5980" s="69"/>
      <c r="H5980" s="3"/>
      <c r="I5980" s="3"/>
      <c r="J5980" s="3"/>
      <c r="K5980" s="3"/>
      <c r="L5980" s="3"/>
    </row>
    <row r="5981" spans="2:12" x14ac:dyDescent="0.2">
      <c r="B5981" s="71"/>
      <c r="C5981" s="71"/>
      <c r="D5981" s="3"/>
      <c r="E5981" s="3"/>
      <c r="F5981" s="3"/>
      <c r="G5981" s="69"/>
      <c r="H5981" s="3"/>
      <c r="I5981" s="3"/>
      <c r="J5981" s="3"/>
      <c r="K5981" s="3"/>
      <c r="L5981" s="3"/>
    </row>
    <row r="5982" spans="2:12" x14ac:dyDescent="0.2">
      <c r="B5982" s="71"/>
      <c r="C5982" s="71"/>
      <c r="D5982" s="3"/>
      <c r="E5982" s="3"/>
      <c r="F5982" s="3"/>
      <c r="G5982" s="69"/>
      <c r="H5982" s="3"/>
      <c r="I5982" s="3"/>
      <c r="J5982" s="3"/>
      <c r="K5982" s="3"/>
      <c r="L5982" s="3"/>
    </row>
    <row r="5983" spans="2:12" x14ac:dyDescent="0.2">
      <c r="B5983" s="71"/>
      <c r="C5983" s="71"/>
      <c r="D5983" s="3"/>
      <c r="E5983" s="3"/>
      <c r="F5983" s="3"/>
      <c r="G5983" s="69"/>
      <c r="H5983" s="3"/>
      <c r="I5983" s="3"/>
      <c r="J5983" s="3"/>
      <c r="K5983" s="3"/>
      <c r="L5983" s="3"/>
    </row>
    <row r="5984" spans="2:12" x14ac:dyDescent="0.2">
      <c r="B5984" s="71"/>
      <c r="C5984" s="71"/>
      <c r="D5984" s="3"/>
      <c r="E5984" s="3"/>
      <c r="F5984" s="3"/>
      <c r="G5984" s="69"/>
      <c r="H5984" s="3"/>
      <c r="I5984" s="3"/>
      <c r="J5984" s="3"/>
      <c r="K5984" s="3"/>
      <c r="L5984" s="3"/>
    </row>
    <row r="5985" spans="2:12" x14ac:dyDescent="0.2">
      <c r="B5985" s="71"/>
      <c r="C5985" s="71"/>
      <c r="D5985" s="3"/>
      <c r="E5985" s="3"/>
      <c r="F5985" s="3"/>
      <c r="G5985" s="69"/>
      <c r="H5985" s="3"/>
      <c r="I5985" s="3"/>
      <c r="J5985" s="3"/>
      <c r="K5985" s="3"/>
      <c r="L5985" s="3"/>
    </row>
    <row r="5986" spans="2:12" x14ac:dyDescent="0.2">
      <c r="B5986" s="71"/>
      <c r="C5986" s="71"/>
      <c r="D5986" s="3"/>
      <c r="E5986" s="3"/>
      <c r="F5986" s="3"/>
      <c r="G5986" s="69"/>
      <c r="H5986" s="3"/>
      <c r="I5986" s="3"/>
      <c r="J5986" s="3"/>
      <c r="K5986" s="3"/>
      <c r="L5986" s="3"/>
    </row>
    <row r="5987" spans="2:12" x14ac:dyDescent="0.2">
      <c r="B5987" s="71"/>
      <c r="C5987" s="71"/>
      <c r="D5987" s="3"/>
      <c r="E5987" s="3"/>
      <c r="F5987" s="3"/>
      <c r="G5987" s="69"/>
      <c r="H5987" s="3"/>
      <c r="I5987" s="3"/>
      <c r="J5987" s="3"/>
      <c r="K5987" s="3"/>
      <c r="L5987" s="3"/>
    </row>
    <row r="5988" spans="2:12" x14ac:dyDescent="0.2">
      <c r="B5988" s="71"/>
      <c r="C5988" s="71"/>
      <c r="D5988" s="3"/>
      <c r="E5988" s="3"/>
      <c r="F5988" s="3"/>
      <c r="G5988" s="69"/>
      <c r="H5988" s="3"/>
      <c r="I5988" s="3"/>
      <c r="J5988" s="3"/>
      <c r="K5988" s="3"/>
      <c r="L5988" s="3"/>
    </row>
    <row r="5989" spans="2:12" x14ac:dyDescent="0.2">
      <c r="B5989" s="71"/>
      <c r="C5989" s="71"/>
      <c r="D5989" s="3"/>
      <c r="E5989" s="3"/>
      <c r="F5989" s="3"/>
      <c r="G5989" s="69"/>
      <c r="H5989" s="3"/>
      <c r="I5989" s="3"/>
      <c r="J5989" s="3"/>
      <c r="K5989" s="3"/>
      <c r="L5989" s="3"/>
    </row>
    <row r="5990" spans="2:12" x14ac:dyDescent="0.2">
      <c r="B5990" s="71"/>
      <c r="C5990" s="71"/>
      <c r="D5990" s="3"/>
      <c r="E5990" s="3"/>
      <c r="F5990" s="3"/>
      <c r="G5990" s="69"/>
      <c r="H5990" s="3"/>
      <c r="I5990" s="3"/>
      <c r="J5990" s="3"/>
      <c r="K5990" s="3"/>
      <c r="L5990" s="3"/>
    </row>
    <row r="5991" spans="2:12" x14ac:dyDescent="0.2">
      <c r="B5991" s="71"/>
      <c r="C5991" s="71"/>
      <c r="D5991" s="3"/>
      <c r="E5991" s="3"/>
      <c r="F5991" s="3"/>
      <c r="G5991" s="69"/>
      <c r="H5991" s="3"/>
      <c r="I5991" s="3"/>
      <c r="J5991" s="3"/>
      <c r="K5991" s="3"/>
      <c r="L5991" s="3"/>
    </row>
    <row r="5992" spans="2:12" x14ac:dyDescent="0.2">
      <c r="B5992" s="71"/>
      <c r="C5992" s="71"/>
      <c r="D5992" s="3"/>
      <c r="E5992" s="3"/>
      <c r="F5992" s="3"/>
      <c r="G5992" s="69"/>
      <c r="H5992" s="3"/>
      <c r="I5992" s="3"/>
      <c r="J5992" s="3"/>
      <c r="K5992" s="3"/>
      <c r="L5992" s="3"/>
    </row>
    <row r="5993" spans="2:12" x14ac:dyDescent="0.2">
      <c r="B5993" s="71"/>
      <c r="C5993" s="71"/>
      <c r="D5993" s="3"/>
      <c r="E5993" s="3"/>
      <c r="F5993" s="3"/>
      <c r="G5993" s="69"/>
      <c r="H5993" s="3"/>
      <c r="I5993" s="3"/>
      <c r="J5993" s="3"/>
      <c r="K5993" s="3"/>
      <c r="L5993" s="3"/>
    </row>
    <row r="5994" spans="2:12" x14ac:dyDescent="0.2">
      <c r="B5994" s="71"/>
      <c r="C5994" s="71"/>
      <c r="D5994" s="3"/>
      <c r="E5994" s="3"/>
      <c r="F5994" s="3"/>
      <c r="G5994" s="69"/>
      <c r="H5994" s="3"/>
      <c r="I5994" s="3"/>
      <c r="J5994" s="3"/>
      <c r="K5994" s="3"/>
      <c r="L5994" s="3"/>
    </row>
    <row r="5995" spans="2:12" x14ac:dyDescent="0.2">
      <c r="B5995" s="71"/>
      <c r="C5995" s="71"/>
      <c r="D5995" s="3"/>
      <c r="E5995" s="3"/>
      <c r="F5995" s="3"/>
      <c r="G5995" s="69"/>
      <c r="H5995" s="3"/>
      <c r="I5995" s="3"/>
      <c r="J5995" s="3"/>
      <c r="K5995" s="3"/>
      <c r="L5995" s="3"/>
    </row>
    <row r="5996" spans="2:12" x14ac:dyDescent="0.2">
      <c r="B5996" s="71"/>
      <c r="C5996" s="71"/>
      <c r="D5996" s="3"/>
      <c r="E5996" s="3"/>
      <c r="F5996" s="3"/>
      <c r="G5996" s="69"/>
      <c r="H5996" s="3"/>
      <c r="I5996" s="3"/>
      <c r="J5996" s="3"/>
      <c r="K5996" s="3"/>
      <c r="L5996" s="3"/>
    </row>
    <row r="5997" spans="2:12" x14ac:dyDescent="0.2">
      <c r="B5997" s="71"/>
      <c r="C5997" s="71"/>
      <c r="D5997" s="3"/>
      <c r="E5997" s="3"/>
      <c r="F5997" s="3"/>
      <c r="G5997" s="69"/>
      <c r="H5997" s="3"/>
      <c r="I5997" s="3"/>
      <c r="J5997" s="3"/>
      <c r="K5997" s="3"/>
      <c r="L5997" s="3"/>
    </row>
    <row r="5998" spans="2:12" x14ac:dyDescent="0.2">
      <c r="B5998" s="71"/>
      <c r="C5998" s="71"/>
      <c r="D5998" s="3"/>
      <c r="E5998" s="3"/>
      <c r="F5998" s="3"/>
      <c r="G5998" s="69"/>
      <c r="H5998" s="3"/>
      <c r="I5998" s="3"/>
      <c r="J5998" s="3"/>
      <c r="K5998" s="3"/>
      <c r="L5998" s="3"/>
    </row>
    <row r="5999" spans="2:12" x14ac:dyDescent="0.2">
      <c r="B5999" s="71"/>
      <c r="C5999" s="71"/>
      <c r="D5999" s="3"/>
      <c r="E5999" s="3"/>
      <c r="F5999" s="3"/>
      <c r="G5999" s="69"/>
      <c r="H5999" s="3"/>
      <c r="I5999" s="3"/>
      <c r="J5999" s="3"/>
      <c r="K5999" s="3"/>
      <c r="L5999" s="3"/>
    </row>
    <row r="6000" spans="2:12" x14ac:dyDescent="0.2">
      <c r="B6000" s="71"/>
      <c r="C6000" s="71"/>
      <c r="D6000" s="3"/>
      <c r="E6000" s="3"/>
      <c r="F6000" s="3"/>
      <c r="G6000" s="69"/>
      <c r="H6000" s="3"/>
      <c r="I6000" s="3"/>
      <c r="J6000" s="3"/>
      <c r="K6000" s="3"/>
      <c r="L6000" s="3"/>
    </row>
    <row r="6001" spans="2:12" x14ac:dyDescent="0.2">
      <c r="B6001" s="71"/>
      <c r="C6001" s="71"/>
      <c r="D6001" s="3"/>
      <c r="E6001" s="3"/>
      <c r="F6001" s="3"/>
      <c r="G6001" s="69"/>
      <c r="H6001" s="3"/>
      <c r="I6001" s="3"/>
      <c r="J6001" s="3"/>
      <c r="K6001" s="3"/>
      <c r="L6001" s="3"/>
    </row>
    <row r="6002" spans="2:12" x14ac:dyDescent="0.2">
      <c r="B6002" s="71"/>
      <c r="C6002" s="71"/>
      <c r="D6002" s="3"/>
      <c r="E6002" s="3"/>
      <c r="F6002" s="3"/>
      <c r="G6002" s="69"/>
      <c r="H6002" s="3"/>
      <c r="I6002" s="3"/>
      <c r="J6002" s="3"/>
      <c r="K6002" s="3"/>
      <c r="L6002" s="3"/>
    </row>
    <row r="6003" spans="2:12" x14ac:dyDescent="0.2">
      <c r="B6003" s="71"/>
      <c r="C6003" s="71"/>
      <c r="D6003" s="3"/>
      <c r="E6003" s="3"/>
      <c r="F6003" s="3"/>
      <c r="G6003" s="69"/>
      <c r="H6003" s="3"/>
      <c r="I6003" s="3"/>
      <c r="J6003" s="3"/>
      <c r="K6003" s="3"/>
      <c r="L6003" s="3"/>
    </row>
    <row r="6004" spans="2:12" x14ac:dyDescent="0.2">
      <c r="B6004" s="71"/>
      <c r="C6004" s="71"/>
      <c r="D6004" s="3"/>
      <c r="E6004" s="3"/>
      <c r="F6004" s="3"/>
      <c r="G6004" s="69"/>
      <c r="H6004" s="3"/>
      <c r="I6004" s="3"/>
      <c r="J6004" s="3"/>
      <c r="K6004" s="3"/>
      <c r="L6004" s="3"/>
    </row>
    <row r="6005" spans="2:12" x14ac:dyDescent="0.2">
      <c r="B6005" s="71"/>
      <c r="C6005" s="71"/>
      <c r="D6005" s="3"/>
      <c r="E6005" s="3"/>
      <c r="F6005" s="3"/>
      <c r="G6005" s="69"/>
      <c r="H6005" s="3"/>
      <c r="I6005" s="3"/>
      <c r="J6005" s="3"/>
      <c r="K6005" s="3"/>
      <c r="L6005" s="3"/>
    </row>
    <row r="6006" spans="2:12" x14ac:dyDescent="0.2">
      <c r="B6006" s="71"/>
      <c r="C6006" s="71"/>
      <c r="D6006" s="3"/>
      <c r="E6006" s="3"/>
      <c r="F6006" s="3"/>
      <c r="G6006" s="69"/>
      <c r="H6006" s="3"/>
      <c r="I6006" s="3"/>
      <c r="J6006" s="3"/>
      <c r="K6006" s="3"/>
      <c r="L6006" s="3"/>
    </row>
    <row r="6007" spans="2:12" x14ac:dyDescent="0.2">
      <c r="B6007" s="71"/>
      <c r="C6007" s="71"/>
      <c r="D6007" s="3"/>
      <c r="E6007" s="3"/>
      <c r="F6007" s="3"/>
      <c r="G6007" s="69"/>
      <c r="H6007" s="3"/>
      <c r="I6007" s="3"/>
      <c r="J6007" s="3"/>
      <c r="K6007" s="3"/>
      <c r="L6007" s="3"/>
    </row>
    <row r="6008" spans="2:12" x14ac:dyDescent="0.2">
      <c r="B6008" s="71"/>
      <c r="C6008" s="71"/>
      <c r="D6008" s="3"/>
      <c r="E6008" s="3"/>
      <c r="F6008" s="3"/>
      <c r="G6008" s="69"/>
      <c r="H6008" s="3"/>
      <c r="I6008" s="3"/>
      <c r="J6008" s="3"/>
      <c r="K6008" s="3"/>
      <c r="L6008" s="3"/>
    </row>
    <row r="6009" spans="2:12" x14ac:dyDescent="0.2">
      <c r="B6009" s="71"/>
      <c r="C6009" s="71"/>
      <c r="D6009" s="3"/>
      <c r="E6009" s="3"/>
      <c r="F6009" s="3"/>
      <c r="G6009" s="69"/>
      <c r="H6009" s="3"/>
      <c r="I6009" s="3"/>
      <c r="J6009" s="3"/>
      <c r="K6009" s="3"/>
      <c r="L6009" s="3"/>
    </row>
    <row r="6010" spans="2:12" x14ac:dyDescent="0.2">
      <c r="B6010" s="71"/>
      <c r="C6010" s="71"/>
      <c r="D6010" s="3"/>
      <c r="E6010" s="3"/>
      <c r="F6010" s="3"/>
      <c r="G6010" s="69"/>
      <c r="H6010" s="3"/>
      <c r="I6010" s="3"/>
      <c r="J6010" s="3"/>
      <c r="K6010" s="3"/>
      <c r="L6010" s="3"/>
    </row>
    <row r="6011" spans="2:12" x14ac:dyDescent="0.2">
      <c r="B6011" s="71"/>
      <c r="C6011" s="71"/>
      <c r="D6011" s="3"/>
      <c r="E6011" s="3"/>
      <c r="F6011" s="3"/>
      <c r="G6011" s="69"/>
      <c r="H6011" s="3"/>
      <c r="I6011" s="3"/>
      <c r="J6011" s="3"/>
      <c r="K6011" s="3"/>
      <c r="L6011" s="3"/>
    </row>
    <row r="6012" spans="2:12" x14ac:dyDescent="0.2">
      <c r="B6012" s="71"/>
      <c r="C6012" s="71"/>
      <c r="D6012" s="3"/>
      <c r="E6012" s="3"/>
      <c r="F6012" s="3"/>
      <c r="G6012" s="69"/>
      <c r="H6012" s="3"/>
      <c r="I6012" s="3"/>
      <c r="J6012" s="3"/>
      <c r="K6012" s="3"/>
      <c r="L6012" s="3"/>
    </row>
    <row r="6013" spans="2:12" x14ac:dyDescent="0.2">
      <c r="B6013" s="71"/>
      <c r="C6013" s="71"/>
      <c r="D6013" s="3"/>
      <c r="E6013" s="3"/>
      <c r="F6013" s="3"/>
      <c r="G6013" s="69"/>
      <c r="H6013" s="3"/>
      <c r="I6013" s="3"/>
      <c r="J6013" s="3"/>
      <c r="K6013" s="3"/>
      <c r="L6013" s="3"/>
    </row>
    <row r="6014" spans="2:12" x14ac:dyDescent="0.2">
      <c r="B6014" s="71"/>
      <c r="C6014" s="71"/>
      <c r="D6014" s="3"/>
      <c r="E6014" s="3"/>
      <c r="F6014" s="3"/>
      <c r="G6014" s="69"/>
      <c r="H6014" s="3"/>
      <c r="I6014" s="3"/>
      <c r="J6014" s="3"/>
      <c r="K6014" s="3"/>
      <c r="L6014" s="3"/>
    </row>
    <row r="6015" spans="2:12" x14ac:dyDescent="0.2">
      <c r="B6015" s="71"/>
      <c r="C6015" s="71"/>
      <c r="D6015" s="3"/>
      <c r="E6015" s="3"/>
      <c r="F6015" s="3"/>
      <c r="G6015" s="69"/>
      <c r="H6015" s="3"/>
      <c r="I6015" s="3"/>
      <c r="J6015" s="3"/>
      <c r="K6015" s="3"/>
      <c r="L6015" s="3"/>
    </row>
    <row r="6016" spans="2:12" x14ac:dyDescent="0.2">
      <c r="B6016" s="71"/>
      <c r="C6016" s="71"/>
      <c r="D6016" s="3"/>
      <c r="E6016" s="3"/>
      <c r="F6016" s="3"/>
      <c r="G6016" s="69"/>
      <c r="H6016" s="3"/>
      <c r="I6016" s="3"/>
      <c r="J6016" s="3"/>
      <c r="K6016" s="3"/>
      <c r="L6016" s="3"/>
    </row>
    <row r="6017" spans="2:12" x14ac:dyDescent="0.2">
      <c r="B6017" s="71"/>
      <c r="C6017" s="71"/>
      <c r="D6017" s="3"/>
      <c r="E6017" s="3"/>
      <c r="F6017" s="3"/>
      <c r="G6017" s="69"/>
      <c r="H6017" s="3"/>
      <c r="I6017" s="3"/>
      <c r="J6017" s="3"/>
      <c r="K6017" s="3"/>
      <c r="L6017" s="3"/>
    </row>
    <row r="6018" spans="2:12" x14ac:dyDescent="0.2">
      <c r="B6018" s="71"/>
      <c r="C6018" s="71"/>
      <c r="D6018" s="3"/>
      <c r="E6018" s="3"/>
      <c r="F6018" s="3"/>
      <c r="G6018" s="69"/>
      <c r="H6018" s="3"/>
      <c r="I6018" s="3"/>
      <c r="J6018" s="3"/>
      <c r="K6018" s="3"/>
      <c r="L6018" s="3"/>
    </row>
    <row r="6019" spans="2:12" x14ac:dyDescent="0.2">
      <c r="B6019" s="71"/>
      <c r="C6019" s="71"/>
      <c r="D6019" s="3"/>
      <c r="E6019" s="3"/>
      <c r="F6019" s="3"/>
      <c r="G6019" s="69"/>
      <c r="H6019" s="3"/>
      <c r="I6019" s="3"/>
      <c r="J6019" s="3"/>
      <c r="K6019" s="3"/>
      <c r="L6019" s="3"/>
    </row>
    <row r="6020" spans="2:12" x14ac:dyDescent="0.2">
      <c r="B6020" s="71"/>
      <c r="C6020" s="71"/>
      <c r="D6020" s="3"/>
      <c r="E6020" s="3"/>
      <c r="F6020" s="3"/>
      <c r="G6020" s="69"/>
      <c r="H6020" s="3"/>
      <c r="I6020" s="3"/>
      <c r="J6020" s="3"/>
      <c r="K6020" s="3"/>
      <c r="L6020" s="3"/>
    </row>
    <row r="6021" spans="2:12" x14ac:dyDescent="0.2">
      <c r="B6021" s="71"/>
      <c r="C6021" s="71"/>
      <c r="D6021" s="3"/>
      <c r="E6021" s="3"/>
      <c r="F6021" s="3"/>
      <c r="G6021" s="69"/>
      <c r="H6021" s="3"/>
      <c r="I6021" s="3"/>
      <c r="J6021" s="3"/>
      <c r="K6021" s="3"/>
      <c r="L6021" s="3"/>
    </row>
    <row r="6022" spans="2:12" x14ac:dyDescent="0.2">
      <c r="B6022" s="71"/>
      <c r="C6022" s="71"/>
      <c r="D6022" s="3"/>
      <c r="E6022" s="3"/>
      <c r="F6022" s="3"/>
      <c r="G6022" s="69"/>
      <c r="H6022" s="3"/>
      <c r="I6022" s="3"/>
      <c r="J6022" s="3"/>
      <c r="K6022" s="3"/>
      <c r="L6022" s="3"/>
    </row>
    <row r="6023" spans="2:12" x14ac:dyDescent="0.2">
      <c r="B6023" s="71"/>
      <c r="C6023" s="71"/>
      <c r="D6023" s="3"/>
      <c r="E6023" s="3"/>
      <c r="F6023" s="3"/>
      <c r="G6023" s="69"/>
      <c r="H6023" s="3"/>
      <c r="I6023" s="3"/>
      <c r="J6023" s="3"/>
      <c r="K6023" s="3"/>
      <c r="L6023" s="3"/>
    </row>
    <row r="6024" spans="2:12" x14ac:dyDescent="0.2">
      <c r="B6024" s="71"/>
      <c r="C6024" s="71"/>
      <c r="D6024" s="3"/>
      <c r="E6024" s="3"/>
      <c r="F6024" s="3"/>
      <c r="G6024" s="69"/>
      <c r="H6024" s="3"/>
      <c r="I6024" s="3"/>
      <c r="J6024" s="3"/>
      <c r="K6024" s="3"/>
      <c r="L6024" s="3"/>
    </row>
    <row r="6025" spans="2:12" x14ac:dyDescent="0.2">
      <c r="B6025" s="71"/>
      <c r="C6025" s="71"/>
      <c r="D6025" s="3"/>
      <c r="E6025" s="3"/>
      <c r="F6025" s="3"/>
      <c r="G6025" s="69"/>
      <c r="H6025" s="3"/>
      <c r="I6025" s="3"/>
      <c r="J6025" s="3"/>
      <c r="K6025" s="3"/>
      <c r="L6025" s="3"/>
    </row>
    <row r="6026" spans="2:12" x14ac:dyDescent="0.2">
      <c r="B6026" s="71"/>
      <c r="C6026" s="71"/>
      <c r="D6026" s="3"/>
      <c r="E6026" s="3"/>
      <c r="F6026" s="3"/>
      <c r="G6026" s="69"/>
      <c r="H6026" s="3"/>
      <c r="I6026" s="3"/>
      <c r="J6026" s="3"/>
      <c r="K6026" s="3"/>
      <c r="L6026" s="3"/>
    </row>
    <row r="6027" spans="2:12" x14ac:dyDescent="0.2">
      <c r="B6027" s="71"/>
      <c r="C6027" s="71"/>
      <c r="D6027" s="3"/>
      <c r="E6027" s="3"/>
      <c r="F6027" s="3"/>
      <c r="G6027" s="69"/>
      <c r="H6027" s="3"/>
      <c r="I6027" s="3"/>
      <c r="J6027" s="3"/>
      <c r="K6027" s="3"/>
      <c r="L6027" s="3"/>
    </row>
    <row r="6028" spans="2:12" x14ac:dyDescent="0.2">
      <c r="B6028" s="71"/>
      <c r="C6028" s="71"/>
      <c r="D6028" s="3"/>
      <c r="E6028" s="3"/>
      <c r="F6028" s="3"/>
      <c r="G6028" s="69"/>
      <c r="H6028" s="3"/>
      <c r="I6028" s="3"/>
      <c r="J6028" s="3"/>
      <c r="K6028" s="3"/>
      <c r="L6028" s="3"/>
    </row>
    <row r="6029" spans="2:12" x14ac:dyDescent="0.2">
      <c r="B6029" s="71"/>
      <c r="C6029" s="71"/>
      <c r="D6029" s="3"/>
      <c r="E6029" s="3"/>
      <c r="F6029" s="3"/>
      <c r="G6029" s="69"/>
      <c r="H6029" s="3"/>
      <c r="I6029" s="3"/>
      <c r="J6029" s="3"/>
      <c r="K6029" s="3"/>
      <c r="L6029" s="3"/>
    </row>
    <row r="6030" spans="2:12" x14ac:dyDescent="0.2">
      <c r="B6030" s="71"/>
      <c r="C6030" s="71"/>
      <c r="D6030" s="3"/>
      <c r="E6030" s="3"/>
      <c r="F6030" s="3"/>
      <c r="G6030" s="69"/>
      <c r="H6030" s="3"/>
      <c r="I6030" s="3"/>
      <c r="J6030" s="3"/>
      <c r="K6030" s="3"/>
      <c r="L6030" s="3"/>
    </row>
    <row r="6031" spans="2:12" x14ac:dyDescent="0.2">
      <c r="B6031" s="71"/>
      <c r="C6031" s="71"/>
      <c r="D6031" s="3"/>
      <c r="E6031" s="3"/>
      <c r="F6031" s="3"/>
      <c r="G6031" s="69"/>
      <c r="H6031" s="3"/>
      <c r="I6031" s="3"/>
      <c r="J6031" s="3"/>
      <c r="K6031" s="3"/>
      <c r="L6031" s="3"/>
    </row>
    <row r="6032" spans="2:12" x14ac:dyDescent="0.2">
      <c r="B6032" s="71"/>
      <c r="C6032" s="71"/>
      <c r="D6032" s="3"/>
      <c r="E6032" s="3"/>
      <c r="F6032" s="3"/>
      <c r="G6032" s="69"/>
      <c r="H6032" s="3"/>
      <c r="I6032" s="3"/>
      <c r="J6032" s="3"/>
      <c r="K6032" s="3"/>
      <c r="L6032" s="3"/>
    </row>
    <row r="6033" spans="2:12" x14ac:dyDescent="0.2">
      <c r="B6033" s="71"/>
      <c r="C6033" s="71"/>
      <c r="D6033" s="3"/>
      <c r="E6033" s="3"/>
      <c r="F6033" s="3"/>
      <c r="G6033" s="69"/>
      <c r="H6033" s="3"/>
      <c r="I6033" s="3"/>
      <c r="J6033" s="3"/>
      <c r="K6033" s="3"/>
      <c r="L6033" s="3"/>
    </row>
    <row r="6034" spans="2:12" x14ac:dyDescent="0.2">
      <c r="B6034" s="71"/>
      <c r="C6034" s="71"/>
      <c r="D6034" s="3"/>
      <c r="E6034" s="3"/>
      <c r="F6034" s="3"/>
      <c r="G6034" s="69"/>
      <c r="H6034" s="3"/>
      <c r="I6034" s="3"/>
      <c r="J6034" s="3"/>
      <c r="K6034" s="3"/>
      <c r="L6034" s="3"/>
    </row>
    <row r="6035" spans="2:12" x14ac:dyDescent="0.2">
      <c r="B6035" s="71"/>
      <c r="C6035" s="71"/>
      <c r="D6035" s="3"/>
      <c r="E6035" s="3"/>
      <c r="F6035" s="3"/>
      <c r="G6035" s="69"/>
      <c r="H6035" s="3"/>
      <c r="I6035" s="3"/>
      <c r="J6035" s="3"/>
      <c r="K6035" s="3"/>
      <c r="L6035" s="3"/>
    </row>
    <row r="6036" spans="2:12" x14ac:dyDescent="0.2">
      <c r="B6036" s="71"/>
      <c r="C6036" s="71"/>
      <c r="D6036" s="3"/>
      <c r="E6036" s="3"/>
      <c r="F6036" s="3"/>
      <c r="G6036" s="69"/>
      <c r="H6036" s="3"/>
      <c r="I6036" s="3"/>
      <c r="J6036" s="3"/>
      <c r="K6036" s="3"/>
      <c r="L6036" s="3"/>
    </row>
    <row r="6037" spans="2:12" x14ac:dyDescent="0.2">
      <c r="B6037" s="71"/>
      <c r="C6037" s="71"/>
      <c r="D6037" s="3"/>
      <c r="E6037" s="3"/>
      <c r="F6037" s="3"/>
      <c r="G6037" s="69"/>
      <c r="H6037" s="3"/>
      <c r="I6037" s="3"/>
      <c r="J6037" s="3"/>
      <c r="K6037" s="3"/>
      <c r="L6037" s="3"/>
    </row>
    <row r="6038" spans="2:12" x14ac:dyDescent="0.2">
      <c r="B6038" s="71"/>
      <c r="C6038" s="71"/>
      <c r="D6038" s="3"/>
      <c r="E6038" s="3"/>
      <c r="F6038" s="3"/>
      <c r="G6038" s="69"/>
      <c r="H6038" s="3"/>
      <c r="I6038" s="3"/>
      <c r="J6038" s="3"/>
      <c r="K6038" s="3"/>
      <c r="L6038" s="3"/>
    </row>
    <row r="6039" spans="2:12" x14ac:dyDescent="0.2">
      <c r="B6039" s="71"/>
      <c r="C6039" s="71"/>
      <c r="D6039" s="3"/>
      <c r="E6039" s="3"/>
      <c r="F6039" s="3"/>
      <c r="G6039" s="69"/>
      <c r="H6039" s="3"/>
      <c r="I6039" s="3"/>
      <c r="J6039" s="3"/>
      <c r="K6039" s="3"/>
      <c r="L6039" s="3"/>
    </row>
    <row r="6040" spans="2:12" x14ac:dyDescent="0.2">
      <c r="B6040" s="71"/>
      <c r="C6040" s="71"/>
      <c r="D6040" s="3"/>
      <c r="E6040" s="3"/>
      <c r="F6040" s="3"/>
      <c r="G6040" s="69"/>
      <c r="H6040" s="3"/>
      <c r="I6040" s="3"/>
      <c r="J6040" s="3"/>
      <c r="K6040" s="3"/>
      <c r="L6040" s="3"/>
    </row>
    <row r="6041" spans="2:12" x14ac:dyDescent="0.2">
      <c r="B6041" s="71"/>
      <c r="C6041" s="71"/>
      <c r="D6041" s="3"/>
      <c r="E6041" s="3"/>
      <c r="F6041" s="3"/>
      <c r="G6041" s="69"/>
      <c r="H6041" s="3"/>
      <c r="I6041" s="3"/>
      <c r="J6041" s="3"/>
      <c r="K6041" s="3"/>
      <c r="L6041" s="3"/>
    </row>
    <row r="6042" spans="2:12" x14ac:dyDescent="0.2">
      <c r="B6042" s="71"/>
      <c r="C6042" s="71"/>
      <c r="D6042" s="3"/>
      <c r="E6042" s="3"/>
      <c r="F6042" s="3"/>
      <c r="G6042" s="69"/>
      <c r="H6042" s="3"/>
      <c r="I6042" s="3"/>
      <c r="J6042" s="3"/>
      <c r="K6042" s="3"/>
      <c r="L6042" s="3"/>
    </row>
    <row r="6043" spans="2:12" x14ac:dyDescent="0.2">
      <c r="B6043" s="71"/>
      <c r="C6043" s="71"/>
      <c r="D6043" s="3"/>
      <c r="E6043" s="3"/>
      <c r="F6043" s="3"/>
      <c r="G6043" s="69"/>
      <c r="H6043" s="3"/>
      <c r="I6043" s="3"/>
      <c r="J6043" s="3"/>
      <c r="K6043" s="3"/>
      <c r="L6043" s="3"/>
    </row>
    <row r="6044" spans="2:12" x14ac:dyDescent="0.2">
      <c r="B6044" s="71"/>
      <c r="C6044" s="71"/>
      <c r="D6044" s="3"/>
      <c r="E6044" s="3"/>
      <c r="F6044" s="3"/>
      <c r="G6044" s="69"/>
      <c r="H6044" s="3"/>
      <c r="I6044" s="3"/>
      <c r="J6044" s="3"/>
      <c r="K6044" s="3"/>
      <c r="L6044" s="3"/>
    </row>
    <row r="6045" spans="2:12" x14ac:dyDescent="0.2">
      <c r="B6045" s="71"/>
      <c r="C6045" s="71"/>
      <c r="D6045" s="3"/>
      <c r="E6045" s="3"/>
      <c r="F6045" s="3"/>
      <c r="G6045" s="69"/>
      <c r="H6045" s="3"/>
      <c r="I6045" s="3"/>
      <c r="J6045" s="3"/>
      <c r="K6045" s="3"/>
      <c r="L6045" s="3"/>
    </row>
    <row r="6046" spans="2:12" x14ac:dyDescent="0.2">
      <c r="B6046" s="71"/>
      <c r="C6046" s="71"/>
      <c r="D6046" s="3"/>
      <c r="E6046" s="3"/>
      <c r="F6046" s="3"/>
      <c r="G6046" s="69"/>
      <c r="H6046" s="3"/>
      <c r="I6046" s="3"/>
      <c r="J6046" s="3"/>
      <c r="K6046" s="3"/>
      <c r="L6046" s="3"/>
    </row>
    <row r="6047" spans="2:12" x14ac:dyDescent="0.2">
      <c r="B6047" s="71"/>
      <c r="C6047" s="71"/>
      <c r="D6047" s="3"/>
      <c r="E6047" s="3"/>
      <c r="F6047" s="3"/>
      <c r="G6047" s="69"/>
      <c r="H6047" s="3"/>
      <c r="I6047" s="3"/>
      <c r="J6047" s="3"/>
      <c r="K6047" s="3"/>
      <c r="L6047" s="3"/>
    </row>
    <row r="6048" spans="2:12" x14ac:dyDescent="0.2">
      <c r="B6048" s="71"/>
      <c r="C6048" s="71"/>
      <c r="D6048" s="3"/>
      <c r="E6048" s="3"/>
      <c r="F6048" s="3"/>
      <c r="G6048" s="69"/>
      <c r="H6048" s="3"/>
      <c r="I6048" s="3"/>
      <c r="J6048" s="3"/>
      <c r="K6048" s="3"/>
      <c r="L6048" s="3"/>
    </row>
    <row r="6049" spans="2:12" x14ac:dyDescent="0.2">
      <c r="B6049" s="71"/>
      <c r="C6049" s="71"/>
      <c r="D6049" s="3"/>
      <c r="E6049" s="3"/>
      <c r="F6049" s="3"/>
      <c r="G6049" s="69"/>
      <c r="H6049" s="3"/>
      <c r="I6049" s="3"/>
      <c r="J6049" s="3"/>
      <c r="K6049" s="3"/>
      <c r="L6049" s="3"/>
    </row>
    <row r="6050" spans="2:12" x14ac:dyDescent="0.2">
      <c r="B6050" s="71"/>
      <c r="C6050" s="71"/>
      <c r="D6050" s="3"/>
      <c r="E6050" s="3"/>
      <c r="F6050" s="3"/>
      <c r="G6050" s="69"/>
      <c r="H6050" s="3"/>
      <c r="I6050" s="3"/>
      <c r="J6050" s="3"/>
      <c r="K6050" s="3"/>
      <c r="L6050" s="3"/>
    </row>
    <row r="6051" spans="2:12" x14ac:dyDescent="0.2">
      <c r="B6051" s="71"/>
      <c r="C6051" s="71"/>
      <c r="D6051" s="3"/>
      <c r="E6051" s="3"/>
      <c r="F6051" s="3"/>
      <c r="G6051" s="69"/>
      <c r="H6051" s="3"/>
      <c r="I6051" s="3"/>
      <c r="J6051" s="3"/>
      <c r="K6051" s="3"/>
      <c r="L6051" s="3"/>
    </row>
    <row r="6052" spans="2:12" x14ac:dyDescent="0.2">
      <c r="B6052" s="71"/>
      <c r="C6052" s="71"/>
      <c r="D6052" s="3"/>
      <c r="E6052" s="3"/>
      <c r="F6052" s="3"/>
      <c r="G6052" s="69"/>
      <c r="H6052" s="3"/>
      <c r="I6052" s="3"/>
      <c r="J6052" s="3"/>
      <c r="K6052" s="3"/>
      <c r="L6052" s="3"/>
    </row>
    <row r="6053" spans="2:12" x14ac:dyDescent="0.2">
      <c r="B6053" s="71"/>
      <c r="C6053" s="71"/>
      <c r="D6053" s="3"/>
      <c r="E6053" s="3"/>
      <c r="F6053" s="3"/>
      <c r="G6053" s="69"/>
      <c r="H6053" s="3"/>
      <c r="I6053" s="3"/>
      <c r="J6053" s="3"/>
      <c r="K6053" s="3"/>
      <c r="L6053" s="3"/>
    </row>
    <row r="6054" spans="2:12" x14ac:dyDescent="0.2">
      <c r="B6054" s="71"/>
      <c r="C6054" s="71"/>
      <c r="D6054" s="3"/>
      <c r="E6054" s="3"/>
      <c r="F6054" s="3"/>
      <c r="G6054" s="69"/>
      <c r="H6054" s="3"/>
      <c r="I6054" s="3"/>
      <c r="J6054" s="3"/>
      <c r="K6054" s="3"/>
      <c r="L6054" s="3"/>
    </row>
    <row r="6055" spans="2:12" x14ac:dyDescent="0.2">
      <c r="B6055" s="71"/>
      <c r="C6055" s="71"/>
      <c r="D6055" s="3"/>
      <c r="E6055" s="3"/>
      <c r="F6055" s="3"/>
      <c r="G6055" s="69"/>
      <c r="H6055" s="3"/>
      <c r="I6055" s="3"/>
      <c r="J6055" s="3"/>
      <c r="K6055" s="3"/>
      <c r="L6055" s="3"/>
    </row>
    <row r="6056" spans="2:12" x14ac:dyDescent="0.2">
      <c r="B6056" s="71"/>
      <c r="C6056" s="71"/>
      <c r="D6056" s="3"/>
      <c r="E6056" s="3"/>
      <c r="F6056" s="3"/>
      <c r="G6056" s="69"/>
      <c r="H6056" s="3"/>
      <c r="I6056" s="3"/>
      <c r="J6056" s="3"/>
      <c r="K6056" s="3"/>
      <c r="L6056" s="3"/>
    </row>
    <row r="6057" spans="2:12" x14ac:dyDescent="0.2">
      <c r="B6057" s="71"/>
      <c r="C6057" s="71"/>
      <c r="D6057" s="3"/>
      <c r="E6057" s="3"/>
      <c r="F6057" s="3"/>
      <c r="G6057" s="69"/>
      <c r="H6057" s="3"/>
      <c r="I6057" s="3"/>
      <c r="J6057" s="3"/>
      <c r="K6057" s="3"/>
      <c r="L6057" s="3"/>
    </row>
    <row r="6058" spans="2:12" x14ac:dyDescent="0.2">
      <c r="B6058" s="71"/>
      <c r="C6058" s="71"/>
      <c r="D6058" s="3"/>
      <c r="E6058" s="3"/>
      <c r="F6058" s="3"/>
      <c r="G6058" s="69"/>
      <c r="H6058" s="3"/>
      <c r="I6058" s="3"/>
      <c r="J6058" s="3"/>
      <c r="K6058" s="3"/>
      <c r="L6058" s="3"/>
    </row>
    <row r="6059" spans="2:12" x14ac:dyDescent="0.2">
      <c r="B6059" s="71"/>
      <c r="C6059" s="71"/>
      <c r="D6059" s="3"/>
      <c r="E6059" s="3"/>
      <c r="F6059" s="3"/>
      <c r="G6059" s="69"/>
      <c r="H6059" s="3"/>
      <c r="I6059" s="3"/>
      <c r="J6059" s="3"/>
      <c r="K6059" s="3"/>
      <c r="L6059" s="3"/>
    </row>
    <row r="6060" spans="2:12" x14ac:dyDescent="0.2">
      <c r="B6060" s="71"/>
      <c r="C6060" s="71"/>
      <c r="D6060" s="3"/>
      <c r="E6060" s="3"/>
      <c r="F6060" s="3"/>
      <c r="G6060" s="69"/>
      <c r="H6060" s="3"/>
      <c r="I6060" s="3"/>
      <c r="J6060" s="3"/>
      <c r="K6060" s="3"/>
      <c r="L6060" s="3"/>
    </row>
    <row r="6061" spans="2:12" x14ac:dyDescent="0.2">
      <c r="B6061" s="71"/>
      <c r="C6061" s="71"/>
      <c r="D6061" s="3"/>
      <c r="E6061" s="3"/>
      <c r="F6061" s="3"/>
      <c r="G6061" s="69"/>
      <c r="H6061" s="3"/>
      <c r="I6061" s="3"/>
      <c r="J6061" s="3"/>
      <c r="K6061" s="3"/>
      <c r="L6061" s="3"/>
    </row>
    <row r="6062" spans="2:12" x14ac:dyDescent="0.2">
      <c r="B6062" s="71"/>
      <c r="C6062" s="71"/>
      <c r="D6062" s="3"/>
      <c r="E6062" s="3"/>
      <c r="F6062" s="3"/>
      <c r="G6062" s="69"/>
      <c r="H6062" s="3"/>
      <c r="I6062" s="3"/>
      <c r="J6062" s="3"/>
      <c r="K6062" s="3"/>
      <c r="L6062" s="3"/>
    </row>
    <row r="6063" spans="2:12" x14ac:dyDescent="0.2">
      <c r="B6063" s="71"/>
      <c r="C6063" s="71"/>
      <c r="D6063" s="3"/>
      <c r="E6063" s="3"/>
      <c r="F6063" s="3"/>
      <c r="G6063" s="69"/>
      <c r="H6063" s="3"/>
      <c r="I6063" s="3"/>
      <c r="J6063" s="3"/>
      <c r="K6063" s="3"/>
      <c r="L6063" s="3"/>
    </row>
    <row r="6064" spans="2:12" x14ac:dyDescent="0.2">
      <c r="B6064" s="71"/>
      <c r="C6064" s="71"/>
      <c r="D6064" s="3"/>
      <c r="E6064" s="3"/>
      <c r="F6064" s="3"/>
      <c r="G6064" s="69"/>
      <c r="H6064" s="3"/>
      <c r="I6064" s="3"/>
      <c r="J6064" s="3"/>
      <c r="K6064" s="3"/>
      <c r="L6064" s="3"/>
    </row>
    <row r="6065" spans="2:12" x14ac:dyDescent="0.2">
      <c r="B6065" s="71"/>
      <c r="C6065" s="71"/>
      <c r="D6065" s="3"/>
      <c r="E6065" s="3"/>
      <c r="F6065" s="3"/>
      <c r="G6065" s="69"/>
      <c r="H6065" s="3"/>
      <c r="I6065" s="3"/>
      <c r="J6065" s="3"/>
      <c r="K6065" s="3"/>
      <c r="L6065" s="3"/>
    </row>
    <row r="6066" spans="2:12" x14ac:dyDescent="0.2">
      <c r="B6066" s="71"/>
      <c r="C6066" s="71"/>
      <c r="D6066" s="3"/>
      <c r="E6066" s="3"/>
      <c r="F6066" s="3"/>
      <c r="G6066" s="69"/>
      <c r="H6066" s="3"/>
      <c r="I6066" s="3"/>
      <c r="J6066" s="3"/>
      <c r="K6066" s="3"/>
      <c r="L6066" s="3"/>
    </row>
    <row r="6067" spans="2:12" x14ac:dyDescent="0.2">
      <c r="B6067" s="71"/>
      <c r="C6067" s="71"/>
      <c r="D6067" s="3"/>
      <c r="E6067" s="3"/>
      <c r="F6067" s="3"/>
      <c r="G6067" s="69"/>
      <c r="H6067" s="3"/>
      <c r="I6067" s="3"/>
      <c r="J6067" s="3"/>
      <c r="K6067" s="3"/>
      <c r="L6067" s="3"/>
    </row>
    <row r="6068" spans="2:12" x14ac:dyDescent="0.2">
      <c r="B6068" s="71"/>
      <c r="C6068" s="71"/>
      <c r="D6068" s="3"/>
      <c r="E6068" s="3"/>
      <c r="F6068" s="3"/>
      <c r="G6068" s="69"/>
      <c r="H6068" s="3"/>
      <c r="I6068" s="3"/>
      <c r="J6068" s="3"/>
      <c r="K6068" s="3"/>
      <c r="L6068" s="3"/>
    </row>
    <row r="6069" spans="2:12" x14ac:dyDescent="0.2">
      <c r="B6069" s="71"/>
      <c r="C6069" s="71"/>
      <c r="D6069" s="3"/>
      <c r="E6069" s="3"/>
      <c r="F6069" s="3"/>
      <c r="G6069" s="69"/>
      <c r="H6069" s="3"/>
      <c r="I6069" s="3"/>
      <c r="J6069" s="3"/>
      <c r="K6069" s="3"/>
      <c r="L6069" s="3"/>
    </row>
    <row r="6070" spans="2:12" x14ac:dyDescent="0.2">
      <c r="B6070" s="71"/>
      <c r="C6070" s="71"/>
      <c r="D6070" s="3"/>
      <c r="E6070" s="3"/>
      <c r="F6070" s="3"/>
      <c r="G6070" s="69"/>
      <c r="H6070" s="3"/>
      <c r="I6070" s="3"/>
      <c r="J6070" s="3"/>
      <c r="K6070" s="3"/>
      <c r="L6070" s="3"/>
    </row>
    <row r="6071" spans="2:12" x14ac:dyDescent="0.2">
      <c r="B6071" s="71"/>
      <c r="C6071" s="71"/>
      <c r="D6071" s="3"/>
      <c r="E6071" s="3"/>
      <c r="F6071" s="3"/>
      <c r="G6071" s="69"/>
      <c r="H6071" s="3"/>
      <c r="I6071" s="3"/>
      <c r="J6071" s="3"/>
      <c r="K6071" s="3"/>
      <c r="L6071" s="3"/>
    </row>
    <row r="6072" spans="2:12" x14ac:dyDescent="0.2">
      <c r="B6072" s="71"/>
      <c r="C6072" s="71"/>
      <c r="D6072" s="3"/>
      <c r="E6072" s="3"/>
      <c r="F6072" s="3"/>
      <c r="G6072" s="69"/>
      <c r="H6072" s="3"/>
      <c r="I6072" s="3"/>
      <c r="J6072" s="3"/>
      <c r="K6072" s="3"/>
      <c r="L6072" s="3"/>
    </row>
    <row r="6073" spans="2:12" x14ac:dyDescent="0.2">
      <c r="B6073" s="71"/>
      <c r="C6073" s="71"/>
      <c r="D6073" s="3"/>
      <c r="E6073" s="3"/>
      <c r="F6073" s="3"/>
      <c r="G6073" s="69"/>
      <c r="H6073" s="3"/>
      <c r="I6073" s="3"/>
      <c r="J6073" s="3"/>
      <c r="K6073" s="3"/>
      <c r="L6073" s="3"/>
    </row>
    <row r="6074" spans="2:12" x14ac:dyDescent="0.2">
      <c r="B6074" s="71"/>
      <c r="C6074" s="71"/>
      <c r="D6074" s="3"/>
      <c r="E6074" s="3"/>
      <c r="F6074" s="3"/>
      <c r="G6074" s="69"/>
      <c r="H6074" s="3"/>
      <c r="I6074" s="3"/>
      <c r="J6074" s="3"/>
      <c r="K6074" s="3"/>
      <c r="L6074" s="3"/>
    </row>
    <row r="6075" spans="2:12" x14ac:dyDescent="0.2">
      <c r="B6075" s="71"/>
      <c r="C6075" s="71"/>
      <c r="D6075" s="3"/>
      <c r="E6075" s="3"/>
      <c r="F6075" s="3"/>
      <c r="G6075" s="69"/>
      <c r="H6075" s="3"/>
      <c r="I6075" s="3"/>
      <c r="J6075" s="3"/>
      <c r="K6075" s="3"/>
      <c r="L6075" s="3"/>
    </row>
    <row r="6076" spans="2:12" x14ac:dyDescent="0.2">
      <c r="B6076" s="71"/>
      <c r="C6076" s="71"/>
      <c r="D6076" s="3"/>
      <c r="E6076" s="3"/>
      <c r="F6076" s="3"/>
      <c r="G6076" s="69"/>
      <c r="H6076" s="3"/>
      <c r="I6076" s="3"/>
      <c r="J6076" s="3"/>
      <c r="K6076" s="3"/>
      <c r="L6076" s="3"/>
    </row>
    <row r="6077" spans="2:12" x14ac:dyDescent="0.2">
      <c r="B6077" s="71"/>
      <c r="C6077" s="71"/>
      <c r="D6077" s="3"/>
      <c r="E6077" s="3"/>
      <c r="F6077" s="3"/>
      <c r="G6077" s="69"/>
      <c r="H6077" s="3"/>
      <c r="I6077" s="3"/>
      <c r="J6077" s="3"/>
      <c r="K6077" s="3"/>
      <c r="L6077" s="3"/>
    </row>
    <row r="6078" spans="2:12" x14ac:dyDescent="0.2">
      <c r="B6078" s="71"/>
      <c r="C6078" s="71"/>
      <c r="D6078" s="3"/>
      <c r="E6078" s="3"/>
      <c r="F6078" s="3"/>
      <c r="G6078" s="69"/>
      <c r="H6078" s="3"/>
      <c r="I6078" s="3"/>
      <c r="J6078" s="3"/>
      <c r="K6078" s="3"/>
      <c r="L6078" s="3"/>
    </row>
    <row r="6079" spans="2:12" x14ac:dyDescent="0.2">
      <c r="B6079" s="71"/>
      <c r="C6079" s="71"/>
      <c r="D6079" s="3"/>
      <c r="E6079" s="3"/>
      <c r="F6079" s="3"/>
      <c r="G6079" s="69"/>
      <c r="H6079" s="3"/>
      <c r="I6079" s="3"/>
      <c r="J6079" s="3"/>
      <c r="K6079" s="3"/>
      <c r="L6079" s="3"/>
    </row>
    <row r="6080" spans="2:12" x14ac:dyDescent="0.2">
      <c r="B6080" s="71"/>
      <c r="C6080" s="71"/>
      <c r="D6080" s="3"/>
      <c r="E6080" s="3"/>
      <c r="F6080" s="3"/>
      <c r="G6080" s="69"/>
      <c r="H6080" s="3"/>
      <c r="I6080" s="3"/>
      <c r="J6080" s="3"/>
      <c r="K6080" s="3"/>
      <c r="L6080" s="3"/>
    </row>
    <row r="6081" spans="2:12" x14ac:dyDescent="0.2">
      <c r="B6081" s="71"/>
      <c r="C6081" s="71"/>
      <c r="D6081" s="3"/>
      <c r="E6081" s="3"/>
      <c r="F6081" s="3"/>
      <c r="G6081" s="69"/>
      <c r="H6081" s="3"/>
      <c r="I6081" s="3"/>
      <c r="J6081" s="3"/>
      <c r="K6081" s="3"/>
      <c r="L6081" s="3"/>
    </row>
    <row r="6082" spans="2:12" x14ac:dyDescent="0.2">
      <c r="B6082" s="71"/>
      <c r="C6082" s="71"/>
      <c r="D6082" s="3"/>
      <c r="E6082" s="3"/>
      <c r="F6082" s="3"/>
      <c r="G6082" s="69"/>
      <c r="H6082" s="3"/>
      <c r="I6082" s="3"/>
      <c r="J6082" s="3"/>
      <c r="K6082" s="3"/>
      <c r="L6082" s="3"/>
    </row>
    <row r="6083" spans="2:12" x14ac:dyDescent="0.2">
      <c r="B6083" s="71"/>
      <c r="C6083" s="71"/>
      <c r="D6083" s="3"/>
      <c r="E6083" s="3"/>
      <c r="F6083" s="3"/>
      <c r="G6083" s="69"/>
      <c r="H6083" s="3"/>
      <c r="I6083" s="3"/>
      <c r="J6083" s="3"/>
      <c r="K6083" s="3"/>
      <c r="L6083" s="3"/>
    </row>
    <row r="6084" spans="2:12" x14ac:dyDescent="0.2">
      <c r="B6084" s="71"/>
      <c r="C6084" s="71"/>
      <c r="D6084" s="3"/>
      <c r="E6084" s="3"/>
      <c r="F6084" s="3"/>
      <c r="G6084" s="69"/>
      <c r="H6084" s="3"/>
      <c r="I6084" s="3"/>
      <c r="J6084" s="3"/>
      <c r="K6084" s="3"/>
      <c r="L6084" s="3"/>
    </row>
    <row r="6085" spans="2:12" x14ac:dyDescent="0.2">
      <c r="B6085" s="71"/>
      <c r="C6085" s="71"/>
      <c r="D6085" s="3"/>
      <c r="E6085" s="3"/>
      <c r="F6085" s="3"/>
      <c r="G6085" s="69"/>
      <c r="H6085" s="3"/>
      <c r="I6085" s="3"/>
      <c r="J6085" s="3"/>
      <c r="K6085" s="3"/>
      <c r="L6085" s="3"/>
    </row>
    <row r="6086" spans="2:12" x14ac:dyDescent="0.2">
      <c r="B6086" s="71"/>
      <c r="C6086" s="71"/>
      <c r="D6086" s="3"/>
      <c r="E6086" s="3"/>
      <c r="F6086" s="3"/>
      <c r="G6086" s="69"/>
      <c r="H6086" s="3"/>
      <c r="I6086" s="3"/>
      <c r="J6086" s="3"/>
      <c r="K6086" s="3"/>
      <c r="L6086" s="3"/>
    </row>
    <row r="6087" spans="2:12" x14ac:dyDescent="0.2">
      <c r="B6087" s="71"/>
      <c r="C6087" s="71"/>
      <c r="D6087" s="3"/>
      <c r="E6087" s="3"/>
      <c r="F6087" s="3"/>
      <c r="G6087" s="69"/>
      <c r="H6087" s="3"/>
      <c r="I6087" s="3"/>
      <c r="J6087" s="3"/>
      <c r="K6087" s="3"/>
      <c r="L6087" s="3"/>
    </row>
    <row r="6088" spans="2:12" x14ac:dyDescent="0.2">
      <c r="B6088" s="71"/>
      <c r="C6088" s="71"/>
      <c r="D6088" s="3"/>
      <c r="E6088" s="3"/>
      <c r="F6088" s="3"/>
      <c r="G6088" s="69"/>
      <c r="H6088" s="3"/>
      <c r="I6088" s="3"/>
      <c r="J6088" s="3"/>
      <c r="K6088" s="3"/>
      <c r="L6088" s="3"/>
    </row>
    <row r="6089" spans="2:12" x14ac:dyDescent="0.2">
      <c r="B6089" s="71"/>
      <c r="C6089" s="71"/>
      <c r="D6089" s="3"/>
      <c r="E6089" s="3"/>
      <c r="F6089" s="3"/>
      <c r="G6089" s="69"/>
      <c r="H6089" s="3"/>
      <c r="I6089" s="3"/>
      <c r="J6089" s="3"/>
      <c r="K6089" s="3"/>
      <c r="L6089" s="3"/>
    </row>
    <row r="6090" spans="2:12" x14ac:dyDescent="0.2">
      <c r="B6090" s="71"/>
      <c r="C6090" s="71"/>
      <c r="D6090" s="3"/>
      <c r="E6090" s="3"/>
      <c r="F6090" s="3"/>
      <c r="G6090" s="69"/>
      <c r="H6090" s="3"/>
      <c r="I6090" s="3"/>
      <c r="J6090" s="3"/>
      <c r="K6090" s="3"/>
      <c r="L6090" s="3"/>
    </row>
    <row r="6091" spans="2:12" x14ac:dyDescent="0.2">
      <c r="B6091" s="71"/>
      <c r="C6091" s="71"/>
      <c r="D6091" s="3"/>
      <c r="E6091" s="3"/>
      <c r="F6091" s="3"/>
      <c r="G6091" s="69"/>
      <c r="H6091" s="3"/>
      <c r="I6091" s="3"/>
      <c r="J6091" s="3"/>
      <c r="K6091" s="3"/>
      <c r="L6091" s="3"/>
    </row>
    <row r="6092" spans="2:12" x14ac:dyDescent="0.2">
      <c r="B6092" s="71"/>
      <c r="C6092" s="71"/>
      <c r="D6092" s="3"/>
      <c r="E6092" s="3"/>
      <c r="F6092" s="3"/>
      <c r="G6092" s="69"/>
      <c r="H6092" s="3"/>
      <c r="I6092" s="3"/>
      <c r="J6092" s="3"/>
      <c r="K6092" s="3"/>
      <c r="L6092" s="3"/>
    </row>
    <row r="6093" spans="2:12" x14ac:dyDescent="0.2">
      <c r="B6093" s="71"/>
      <c r="C6093" s="71"/>
      <c r="D6093" s="3"/>
      <c r="E6093" s="3"/>
      <c r="F6093" s="3"/>
      <c r="G6093" s="69"/>
      <c r="H6093" s="3"/>
      <c r="I6093" s="3"/>
      <c r="J6093" s="3"/>
      <c r="K6093" s="3"/>
      <c r="L6093" s="3"/>
    </row>
    <row r="6094" spans="2:12" x14ac:dyDescent="0.2">
      <c r="B6094" s="71"/>
      <c r="C6094" s="71"/>
      <c r="D6094" s="3"/>
      <c r="E6094" s="3"/>
      <c r="F6094" s="3"/>
      <c r="G6094" s="69"/>
      <c r="H6094" s="3"/>
      <c r="I6094" s="3"/>
      <c r="J6094" s="3"/>
      <c r="K6094" s="3"/>
      <c r="L6094" s="3"/>
    </row>
    <row r="6095" spans="2:12" x14ac:dyDescent="0.2">
      <c r="B6095" s="71"/>
      <c r="C6095" s="71"/>
      <c r="D6095" s="3"/>
      <c r="E6095" s="3"/>
      <c r="F6095" s="3"/>
      <c r="G6095" s="69"/>
      <c r="H6095" s="3"/>
      <c r="I6095" s="3"/>
      <c r="J6095" s="3"/>
      <c r="K6095" s="3"/>
      <c r="L6095" s="3"/>
    </row>
    <row r="6096" spans="2:12" x14ac:dyDescent="0.2">
      <c r="B6096" s="71"/>
      <c r="C6096" s="71"/>
      <c r="D6096" s="3"/>
      <c r="E6096" s="3"/>
      <c r="F6096" s="3"/>
      <c r="G6096" s="69"/>
      <c r="H6096" s="3"/>
      <c r="I6096" s="3"/>
      <c r="J6096" s="3"/>
      <c r="K6096" s="3"/>
      <c r="L6096" s="3"/>
    </row>
    <row r="6097" spans="2:12" x14ac:dyDescent="0.2">
      <c r="B6097" s="71"/>
      <c r="C6097" s="71"/>
      <c r="D6097" s="3"/>
      <c r="E6097" s="3"/>
      <c r="F6097" s="3"/>
      <c r="G6097" s="69"/>
      <c r="H6097" s="3"/>
      <c r="I6097" s="3"/>
      <c r="J6097" s="3"/>
      <c r="K6097" s="3"/>
      <c r="L6097" s="3"/>
    </row>
    <row r="6098" spans="2:12" x14ac:dyDescent="0.2">
      <c r="B6098" s="71"/>
      <c r="C6098" s="71"/>
      <c r="D6098" s="3"/>
      <c r="E6098" s="3"/>
      <c r="F6098" s="3"/>
      <c r="G6098" s="69"/>
      <c r="H6098" s="3"/>
      <c r="I6098" s="3"/>
      <c r="J6098" s="3"/>
      <c r="K6098" s="3"/>
      <c r="L6098" s="3"/>
    </row>
    <row r="6099" spans="2:12" x14ac:dyDescent="0.2">
      <c r="B6099" s="71"/>
      <c r="C6099" s="71"/>
      <c r="D6099" s="3"/>
      <c r="E6099" s="3"/>
      <c r="F6099" s="3"/>
      <c r="G6099" s="69"/>
      <c r="H6099" s="3"/>
      <c r="I6099" s="3"/>
      <c r="J6099" s="3"/>
      <c r="K6099" s="3"/>
      <c r="L6099" s="3"/>
    </row>
    <row r="6100" spans="2:12" x14ac:dyDescent="0.2">
      <c r="B6100" s="71"/>
      <c r="C6100" s="71"/>
      <c r="D6100" s="3"/>
      <c r="E6100" s="3"/>
      <c r="F6100" s="3"/>
      <c r="G6100" s="69"/>
      <c r="H6100" s="3"/>
      <c r="I6100" s="3"/>
      <c r="J6100" s="3"/>
      <c r="K6100" s="3"/>
      <c r="L6100" s="3"/>
    </row>
    <row r="6101" spans="2:12" x14ac:dyDescent="0.2">
      <c r="B6101" s="71"/>
      <c r="C6101" s="71"/>
      <c r="D6101" s="3"/>
      <c r="E6101" s="3"/>
      <c r="F6101" s="3"/>
      <c r="G6101" s="69"/>
      <c r="H6101" s="3"/>
      <c r="I6101" s="3"/>
      <c r="J6101" s="3"/>
      <c r="K6101" s="3"/>
      <c r="L6101" s="3"/>
    </row>
    <row r="6102" spans="2:12" x14ac:dyDescent="0.2">
      <c r="B6102" s="71"/>
      <c r="C6102" s="71"/>
      <c r="D6102" s="3"/>
      <c r="E6102" s="3"/>
      <c r="F6102" s="3"/>
      <c r="G6102" s="69"/>
      <c r="H6102" s="3"/>
      <c r="I6102" s="3"/>
      <c r="J6102" s="3"/>
      <c r="K6102" s="3"/>
      <c r="L6102" s="3"/>
    </row>
    <row r="6103" spans="2:12" x14ac:dyDescent="0.2">
      <c r="B6103" s="71"/>
      <c r="C6103" s="71"/>
      <c r="D6103" s="3"/>
      <c r="E6103" s="3"/>
      <c r="F6103" s="3"/>
      <c r="G6103" s="69"/>
      <c r="H6103" s="3"/>
      <c r="I6103" s="3"/>
      <c r="J6103" s="3"/>
      <c r="K6103" s="3"/>
      <c r="L6103" s="3"/>
    </row>
    <row r="6104" spans="2:12" x14ac:dyDescent="0.2">
      <c r="B6104" s="71"/>
      <c r="C6104" s="71"/>
      <c r="D6104" s="3"/>
      <c r="E6104" s="3"/>
      <c r="F6104" s="3"/>
      <c r="G6104" s="69"/>
      <c r="H6104" s="3"/>
      <c r="I6104" s="3"/>
      <c r="J6104" s="3"/>
      <c r="K6104" s="3"/>
      <c r="L6104" s="3"/>
    </row>
    <row r="6105" spans="2:12" x14ac:dyDescent="0.2">
      <c r="B6105" s="71"/>
      <c r="C6105" s="71"/>
      <c r="D6105" s="3"/>
      <c r="E6105" s="3"/>
      <c r="F6105" s="3"/>
      <c r="G6105" s="69"/>
      <c r="H6105" s="3"/>
      <c r="I6105" s="3"/>
      <c r="J6105" s="3"/>
      <c r="K6105" s="3"/>
      <c r="L6105" s="3"/>
    </row>
    <row r="6106" spans="2:12" x14ac:dyDescent="0.2">
      <c r="B6106" s="71"/>
      <c r="C6106" s="71"/>
      <c r="D6106" s="3"/>
      <c r="E6106" s="3"/>
      <c r="F6106" s="3"/>
      <c r="G6106" s="69"/>
      <c r="H6106" s="3"/>
      <c r="I6106" s="3"/>
      <c r="J6106" s="3"/>
      <c r="K6106" s="3"/>
      <c r="L6106" s="3"/>
    </row>
    <row r="6107" spans="2:12" x14ac:dyDescent="0.2">
      <c r="B6107" s="71"/>
      <c r="C6107" s="71"/>
      <c r="D6107" s="3"/>
      <c r="E6107" s="3"/>
      <c r="F6107" s="3"/>
      <c r="G6107" s="69"/>
      <c r="H6107" s="3"/>
      <c r="I6107" s="3"/>
      <c r="J6107" s="3"/>
      <c r="K6107" s="3"/>
      <c r="L6107" s="3"/>
    </row>
    <row r="6108" spans="2:12" x14ac:dyDescent="0.2">
      <c r="B6108" s="71"/>
      <c r="C6108" s="71"/>
      <c r="D6108" s="3"/>
      <c r="E6108" s="3"/>
      <c r="F6108" s="3"/>
      <c r="G6108" s="69"/>
      <c r="H6108" s="3"/>
      <c r="I6108" s="3"/>
      <c r="J6108" s="3"/>
      <c r="K6108" s="3"/>
      <c r="L6108" s="3"/>
    </row>
    <row r="6109" spans="2:12" x14ac:dyDescent="0.2">
      <c r="B6109" s="71"/>
      <c r="C6109" s="71"/>
      <c r="D6109" s="3"/>
      <c r="E6109" s="3"/>
      <c r="F6109" s="3"/>
      <c r="G6109" s="69"/>
      <c r="H6109" s="3"/>
      <c r="I6109" s="3"/>
      <c r="J6109" s="3"/>
      <c r="K6109" s="3"/>
      <c r="L6109" s="3"/>
    </row>
    <row r="6110" spans="2:12" x14ac:dyDescent="0.2">
      <c r="B6110" s="71"/>
      <c r="C6110" s="71"/>
      <c r="D6110" s="3"/>
      <c r="E6110" s="3"/>
      <c r="F6110" s="3"/>
      <c r="G6110" s="69"/>
      <c r="H6110" s="3"/>
      <c r="I6110" s="3"/>
      <c r="J6110" s="3"/>
      <c r="K6110" s="3"/>
      <c r="L6110" s="3"/>
    </row>
    <row r="6111" spans="2:12" x14ac:dyDescent="0.2">
      <c r="B6111" s="71"/>
      <c r="C6111" s="71"/>
      <c r="D6111" s="3"/>
      <c r="E6111" s="3"/>
      <c r="F6111" s="3"/>
      <c r="G6111" s="69"/>
      <c r="H6111" s="3"/>
      <c r="I6111" s="3"/>
      <c r="J6111" s="3"/>
      <c r="K6111" s="3"/>
      <c r="L6111" s="3"/>
    </row>
    <row r="6112" spans="2:12" x14ac:dyDescent="0.2">
      <c r="B6112" s="71"/>
      <c r="C6112" s="71"/>
      <c r="D6112" s="3"/>
      <c r="E6112" s="3"/>
      <c r="F6112" s="3"/>
      <c r="G6112" s="69"/>
      <c r="H6112" s="3"/>
      <c r="I6112" s="3"/>
      <c r="J6112" s="3"/>
      <c r="K6112" s="3"/>
      <c r="L6112" s="3"/>
    </row>
    <row r="6113" spans="2:12" x14ac:dyDescent="0.2">
      <c r="B6113" s="71"/>
      <c r="C6113" s="71"/>
      <c r="D6113" s="3"/>
      <c r="E6113" s="3"/>
      <c r="F6113" s="3"/>
      <c r="G6113" s="69"/>
      <c r="H6113" s="3"/>
      <c r="I6113" s="3"/>
      <c r="J6113" s="3"/>
      <c r="K6113" s="3"/>
      <c r="L6113" s="3"/>
    </row>
    <row r="6114" spans="2:12" x14ac:dyDescent="0.2">
      <c r="B6114" s="71"/>
      <c r="C6114" s="71"/>
      <c r="D6114" s="3"/>
      <c r="E6114" s="3"/>
      <c r="F6114" s="3"/>
      <c r="G6114" s="69"/>
      <c r="H6114" s="3"/>
      <c r="I6114" s="3"/>
      <c r="J6114" s="3"/>
      <c r="K6114" s="3"/>
      <c r="L6114" s="3"/>
    </row>
    <row r="6115" spans="2:12" x14ac:dyDescent="0.2">
      <c r="B6115" s="71"/>
      <c r="C6115" s="71"/>
      <c r="D6115" s="3"/>
      <c r="E6115" s="3"/>
      <c r="F6115" s="3"/>
      <c r="G6115" s="69"/>
      <c r="H6115" s="3"/>
      <c r="I6115" s="3"/>
      <c r="J6115" s="3"/>
      <c r="K6115" s="3"/>
      <c r="L6115" s="3"/>
    </row>
    <row r="6116" spans="2:12" x14ac:dyDescent="0.2">
      <c r="B6116" s="71"/>
      <c r="C6116" s="71"/>
      <c r="D6116" s="3"/>
      <c r="E6116" s="3"/>
      <c r="F6116" s="3"/>
      <c r="G6116" s="69"/>
      <c r="H6116" s="3"/>
      <c r="I6116" s="3"/>
      <c r="J6116" s="3"/>
      <c r="K6116" s="3"/>
      <c r="L6116" s="3"/>
    </row>
    <row r="6117" spans="2:12" x14ac:dyDescent="0.2">
      <c r="B6117" s="71"/>
      <c r="C6117" s="71"/>
      <c r="D6117" s="3"/>
      <c r="E6117" s="3"/>
      <c r="F6117" s="3"/>
      <c r="G6117" s="69"/>
      <c r="H6117" s="3"/>
      <c r="I6117" s="3"/>
      <c r="J6117" s="3"/>
      <c r="K6117" s="3"/>
      <c r="L6117" s="3"/>
    </row>
    <row r="6118" spans="2:12" x14ac:dyDescent="0.2">
      <c r="B6118" s="71"/>
      <c r="C6118" s="71"/>
      <c r="D6118" s="3"/>
      <c r="E6118" s="3"/>
      <c r="F6118" s="3"/>
      <c r="G6118" s="69"/>
      <c r="H6118" s="3"/>
      <c r="I6118" s="3"/>
      <c r="J6118" s="3"/>
      <c r="K6118" s="3"/>
      <c r="L6118" s="3"/>
    </row>
    <row r="6119" spans="2:12" x14ac:dyDescent="0.2">
      <c r="B6119" s="71"/>
      <c r="C6119" s="71"/>
      <c r="D6119" s="3"/>
      <c r="E6119" s="3"/>
      <c r="F6119" s="3"/>
      <c r="G6119" s="69"/>
      <c r="H6119" s="3"/>
      <c r="I6119" s="3"/>
      <c r="J6119" s="3"/>
      <c r="K6119" s="3"/>
      <c r="L6119" s="3"/>
    </row>
    <row r="6120" spans="2:12" x14ac:dyDescent="0.2">
      <c r="B6120" s="71"/>
      <c r="C6120" s="71"/>
      <c r="D6120" s="3"/>
      <c r="E6120" s="3"/>
      <c r="F6120" s="3"/>
      <c r="G6120" s="69"/>
      <c r="H6120" s="3"/>
      <c r="I6120" s="3"/>
      <c r="J6120" s="3"/>
      <c r="K6120" s="3"/>
      <c r="L6120" s="3"/>
    </row>
    <row r="6121" spans="2:12" x14ac:dyDescent="0.2">
      <c r="B6121" s="71"/>
      <c r="C6121" s="71"/>
      <c r="D6121" s="3"/>
      <c r="E6121" s="3"/>
      <c r="F6121" s="3"/>
      <c r="G6121" s="69"/>
      <c r="H6121" s="3"/>
      <c r="I6121" s="3"/>
      <c r="J6121" s="3"/>
      <c r="K6121" s="3"/>
      <c r="L6121" s="3"/>
    </row>
    <row r="6122" spans="2:12" x14ac:dyDescent="0.2">
      <c r="B6122" s="71"/>
      <c r="C6122" s="71"/>
      <c r="D6122" s="3"/>
      <c r="E6122" s="3"/>
      <c r="F6122" s="3"/>
      <c r="G6122" s="69"/>
      <c r="H6122" s="3"/>
      <c r="I6122" s="3"/>
      <c r="J6122" s="3"/>
      <c r="K6122" s="3"/>
      <c r="L6122" s="3"/>
    </row>
    <row r="6123" spans="2:12" x14ac:dyDescent="0.2">
      <c r="B6123" s="71"/>
      <c r="C6123" s="71"/>
      <c r="D6123" s="3"/>
      <c r="E6123" s="3"/>
      <c r="F6123" s="3"/>
      <c r="G6123" s="69"/>
      <c r="H6123" s="3"/>
      <c r="I6123" s="3"/>
      <c r="J6123" s="3"/>
      <c r="K6123" s="3"/>
      <c r="L6123" s="3"/>
    </row>
    <row r="6124" spans="2:12" x14ac:dyDescent="0.2">
      <c r="B6124" s="71"/>
      <c r="C6124" s="71"/>
      <c r="D6124" s="3"/>
      <c r="E6124" s="3"/>
      <c r="F6124" s="3"/>
      <c r="G6124" s="69"/>
      <c r="H6124" s="3"/>
      <c r="I6124" s="3"/>
      <c r="J6124" s="3"/>
      <c r="K6124" s="3"/>
      <c r="L6124" s="3"/>
    </row>
    <row r="6125" spans="2:12" x14ac:dyDescent="0.2">
      <c r="B6125" s="71"/>
      <c r="C6125" s="71"/>
      <c r="D6125" s="3"/>
      <c r="E6125" s="3"/>
      <c r="F6125" s="3"/>
      <c r="G6125" s="69"/>
      <c r="H6125" s="3"/>
      <c r="I6125" s="3"/>
      <c r="J6125" s="3"/>
      <c r="K6125" s="3"/>
      <c r="L6125" s="3"/>
    </row>
    <row r="6126" spans="2:12" x14ac:dyDescent="0.2">
      <c r="B6126" s="71"/>
      <c r="C6126" s="71"/>
      <c r="D6126" s="3"/>
      <c r="E6126" s="3"/>
      <c r="F6126" s="3"/>
      <c r="G6126" s="69"/>
      <c r="H6126" s="3"/>
      <c r="I6126" s="3"/>
      <c r="J6126" s="3"/>
      <c r="K6126" s="3"/>
      <c r="L6126" s="3"/>
    </row>
    <row r="6127" spans="2:12" x14ac:dyDescent="0.2">
      <c r="B6127" s="71"/>
      <c r="C6127" s="71"/>
      <c r="D6127" s="3"/>
      <c r="E6127" s="3"/>
      <c r="F6127" s="3"/>
      <c r="G6127" s="69"/>
      <c r="H6127" s="3"/>
      <c r="I6127" s="3"/>
      <c r="J6127" s="3"/>
      <c r="K6127" s="3"/>
      <c r="L6127" s="3"/>
    </row>
    <row r="6128" spans="2:12" x14ac:dyDescent="0.2">
      <c r="B6128" s="71"/>
      <c r="C6128" s="71"/>
      <c r="D6128" s="3"/>
      <c r="E6128" s="3"/>
      <c r="F6128" s="3"/>
      <c r="G6128" s="69"/>
      <c r="H6128" s="3"/>
      <c r="I6128" s="3"/>
      <c r="J6128" s="3"/>
      <c r="K6128" s="3"/>
      <c r="L6128" s="3"/>
    </row>
    <row r="6129" spans="2:12" x14ac:dyDescent="0.2">
      <c r="B6129" s="71"/>
      <c r="C6129" s="71"/>
      <c r="D6129" s="3"/>
      <c r="E6129" s="3"/>
      <c r="F6129" s="3"/>
      <c r="G6129" s="69"/>
      <c r="H6129" s="3"/>
      <c r="I6129" s="3"/>
      <c r="J6129" s="3"/>
      <c r="K6129" s="3"/>
      <c r="L6129" s="3"/>
    </row>
    <row r="6130" spans="2:12" x14ac:dyDescent="0.2">
      <c r="B6130" s="71"/>
      <c r="C6130" s="71"/>
      <c r="D6130" s="3"/>
      <c r="E6130" s="3"/>
      <c r="F6130" s="3"/>
      <c r="G6130" s="69"/>
      <c r="H6130" s="3"/>
      <c r="I6130" s="3"/>
      <c r="J6130" s="3"/>
      <c r="K6130" s="3"/>
      <c r="L6130" s="3"/>
    </row>
    <row r="6131" spans="2:12" x14ac:dyDescent="0.2">
      <c r="B6131" s="71"/>
      <c r="C6131" s="71"/>
      <c r="D6131" s="3"/>
      <c r="E6131" s="3"/>
      <c r="F6131" s="3"/>
      <c r="G6131" s="69"/>
      <c r="H6131" s="3"/>
      <c r="I6131" s="3"/>
      <c r="J6131" s="3"/>
      <c r="K6131" s="3"/>
      <c r="L6131" s="3"/>
    </row>
    <row r="6132" spans="2:12" x14ac:dyDescent="0.2">
      <c r="B6132" s="71"/>
      <c r="C6132" s="71"/>
      <c r="D6132" s="3"/>
      <c r="E6132" s="3"/>
      <c r="F6132" s="3"/>
      <c r="G6132" s="69"/>
      <c r="H6132" s="3"/>
      <c r="I6132" s="3"/>
      <c r="J6132" s="3"/>
      <c r="K6132" s="3"/>
      <c r="L6132" s="3"/>
    </row>
    <row r="6133" spans="2:12" x14ac:dyDescent="0.2">
      <c r="B6133" s="71"/>
      <c r="C6133" s="71"/>
      <c r="D6133" s="3"/>
      <c r="E6133" s="3"/>
      <c r="F6133" s="3"/>
      <c r="G6133" s="69"/>
      <c r="H6133" s="3"/>
      <c r="I6133" s="3"/>
      <c r="J6133" s="3"/>
      <c r="K6133" s="3"/>
      <c r="L6133" s="3"/>
    </row>
    <row r="6134" spans="2:12" x14ac:dyDescent="0.2">
      <c r="B6134" s="71"/>
      <c r="C6134" s="71"/>
      <c r="D6134" s="3"/>
      <c r="E6134" s="3"/>
      <c r="F6134" s="3"/>
      <c r="G6134" s="69"/>
      <c r="H6134" s="3"/>
      <c r="I6134" s="3"/>
      <c r="J6134" s="3"/>
      <c r="K6134" s="3"/>
      <c r="L6134" s="3"/>
    </row>
    <row r="6135" spans="2:12" x14ac:dyDescent="0.2">
      <c r="B6135" s="71"/>
      <c r="C6135" s="71"/>
      <c r="D6135" s="3"/>
      <c r="E6135" s="3"/>
      <c r="F6135" s="3"/>
      <c r="G6135" s="69"/>
      <c r="H6135" s="3"/>
      <c r="I6135" s="3"/>
      <c r="J6135" s="3"/>
      <c r="K6135" s="3"/>
      <c r="L6135" s="3"/>
    </row>
    <row r="6136" spans="2:12" x14ac:dyDescent="0.2">
      <c r="B6136" s="71"/>
      <c r="C6136" s="71"/>
      <c r="D6136" s="3"/>
      <c r="E6136" s="3"/>
      <c r="F6136" s="3"/>
      <c r="G6136" s="69"/>
      <c r="H6136" s="3"/>
      <c r="I6136" s="3"/>
      <c r="J6136" s="3"/>
      <c r="K6136" s="3"/>
      <c r="L6136" s="3"/>
    </row>
    <row r="6137" spans="2:12" x14ac:dyDescent="0.2">
      <c r="B6137" s="71"/>
      <c r="C6137" s="71"/>
      <c r="D6137" s="3"/>
      <c r="E6137" s="3"/>
      <c r="F6137" s="3"/>
      <c r="G6137" s="69"/>
      <c r="H6137" s="3"/>
      <c r="I6137" s="3"/>
      <c r="J6137" s="3"/>
      <c r="K6137" s="3"/>
      <c r="L6137" s="3"/>
    </row>
    <row r="6138" spans="2:12" x14ac:dyDescent="0.2">
      <c r="B6138" s="71"/>
      <c r="C6138" s="71"/>
      <c r="D6138" s="3"/>
      <c r="E6138" s="3"/>
      <c r="F6138" s="3"/>
      <c r="G6138" s="69"/>
      <c r="H6138" s="3"/>
      <c r="I6138" s="3"/>
      <c r="J6138" s="3"/>
      <c r="K6138" s="3"/>
      <c r="L6138" s="3"/>
    </row>
    <row r="6139" spans="2:12" x14ac:dyDescent="0.2">
      <c r="B6139" s="71"/>
      <c r="C6139" s="71"/>
      <c r="D6139" s="3"/>
      <c r="E6139" s="3"/>
      <c r="F6139" s="3"/>
      <c r="G6139" s="69"/>
      <c r="H6139" s="3"/>
      <c r="I6139" s="3"/>
      <c r="J6139" s="3"/>
      <c r="K6139" s="3"/>
      <c r="L6139" s="3"/>
    </row>
    <row r="6140" spans="2:12" x14ac:dyDescent="0.2">
      <c r="B6140" s="71"/>
      <c r="C6140" s="71"/>
      <c r="D6140" s="3"/>
      <c r="E6140" s="3"/>
      <c r="F6140" s="3"/>
      <c r="G6140" s="69"/>
      <c r="H6140" s="3"/>
      <c r="I6140" s="3"/>
      <c r="J6140" s="3"/>
      <c r="K6140" s="3"/>
      <c r="L6140" s="3"/>
    </row>
    <row r="6141" spans="2:12" x14ac:dyDescent="0.2">
      <c r="B6141" s="71"/>
      <c r="C6141" s="71"/>
      <c r="D6141" s="3"/>
      <c r="E6141" s="3"/>
      <c r="F6141" s="3"/>
      <c r="G6141" s="69"/>
      <c r="H6141" s="3"/>
      <c r="I6141" s="3"/>
      <c r="J6141" s="3"/>
      <c r="K6141" s="3"/>
      <c r="L6141" s="3"/>
    </row>
    <row r="6142" spans="2:12" x14ac:dyDescent="0.2">
      <c r="B6142" s="71"/>
      <c r="C6142" s="71"/>
      <c r="D6142" s="3"/>
      <c r="E6142" s="3"/>
      <c r="F6142" s="3"/>
      <c r="G6142" s="69"/>
      <c r="H6142" s="3"/>
      <c r="I6142" s="3"/>
      <c r="J6142" s="3"/>
      <c r="K6142" s="3"/>
      <c r="L6142" s="3"/>
    </row>
    <row r="6143" spans="2:12" x14ac:dyDescent="0.2">
      <c r="B6143" s="71"/>
      <c r="C6143" s="71"/>
      <c r="D6143" s="3"/>
      <c r="E6143" s="3"/>
      <c r="F6143" s="3"/>
      <c r="G6143" s="69"/>
      <c r="H6143" s="3"/>
      <c r="I6143" s="3"/>
      <c r="J6143" s="3"/>
      <c r="K6143" s="3"/>
      <c r="L6143" s="3"/>
    </row>
    <row r="6144" spans="2:12" x14ac:dyDescent="0.2">
      <c r="B6144" s="71"/>
      <c r="C6144" s="71"/>
      <c r="D6144" s="3"/>
      <c r="E6144" s="3"/>
      <c r="F6144" s="3"/>
      <c r="G6144" s="69"/>
      <c r="H6144" s="3"/>
      <c r="I6144" s="3"/>
      <c r="J6144" s="3"/>
      <c r="K6144" s="3"/>
      <c r="L6144" s="3"/>
    </row>
    <row r="6145" spans="2:12" x14ac:dyDescent="0.2">
      <c r="B6145" s="71"/>
      <c r="C6145" s="71"/>
      <c r="D6145" s="3"/>
      <c r="E6145" s="3"/>
      <c r="F6145" s="3"/>
      <c r="G6145" s="69"/>
      <c r="H6145" s="3"/>
      <c r="I6145" s="3"/>
      <c r="J6145" s="3"/>
      <c r="K6145" s="3"/>
      <c r="L6145" s="3"/>
    </row>
    <row r="6146" spans="2:12" x14ac:dyDescent="0.2">
      <c r="B6146" s="71"/>
      <c r="C6146" s="71"/>
      <c r="D6146" s="3"/>
      <c r="E6146" s="3"/>
      <c r="F6146" s="3"/>
      <c r="G6146" s="69"/>
      <c r="H6146" s="3"/>
      <c r="I6146" s="3"/>
      <c r="J6146" s="3"/>
      <c r="K6146" s="3"/>
      <c r="L6146" s="3"/>
    </row>
    <row r="6147" spans="2:12" x14ac:dyDescent="0.2">
      <c r="B6147" s="71"/>
      <c r="C6147" s="71"/>
      <c r="D6147" s="3"/>
      <c r="E6147" s="3"/>
      <c r="F6147" s="3"/>
      <c r="G6147" s="69"/>
      <c r="H6147" s="3"/>
      <c r="I6147" s="3"/>
      <c r="J6147" s="3"/>
      <c r="K6147" s="3"/>
      <c r="L6147" s="3"/>
    </row>
    <row r="6148" spans="2:12" x14ac:dyDescent="0.2">
      <c r="B6148" s="71"/>
      <c r="C6148" s="71"/>
      <c r="D6148" s="3"/>
      <c r="E6148" s="3"/>
      <c r="F6148" s="3"/>
      <c r="G6148" s="69"/>
      <c r="H6148" s="3"/>
      <c r="I6148" s="3"/>
      <c r="J6148" s="3"/>
      <c r="K6148" s="3"/>
      <c r="L6148" s="3"/>
    </row>
    <row r="6149" spans="2:12" x14ac:dyDescent="0.2">
      <c r="B6149" s="71"/>
      <c r="C6149" s="71"/>
      <c r="D6149" s="3"/>
      <c r="E6149" s="3"/>
      <c r="F6149" s="3"/>
      <c r="G6149" s="69"/>
      <c r="H6149" s="3"/>
      <c r="I6149" s="3"/>
      <c r="J6149" s="3"/>
      <c r="K6149" s="3"/>
      <c r="L6149" s="3"/>
    </row>
    <row r="6150" spans="2:12" x14ac:dyDescent="0.2">
      <c r="B6150" s="71"/>
      <c r="C6150" s="71"/>
      <c r="D6150" s="3"/>
      <c r="E6150" s="3"/>
      <c r="F6150" s="3"/>
      <c r="G6150" s="69"/>
      <c r="H6150" s="3"/>
      <c r="I6150" s="3"/>
      <c r="J6150" s="3"/>
      <c r="K6150" s="3"/>
      <c r="L6150" s="3"/>
    </row>
    <row r="6151" spans="2:12" x14ac:dyDescent="0.2">
      <c r="B6151" s="71"/>
      <c r="C6151" s="71"/>
      <c r="D6151" s="3"/>
      <c r="E6151" s="3"/>
      <c r="F6151" s="3"/>
      <c r="G6151" s="69"/>
      <c r="H6151" s="3"/>
      <c r="I6151" s="3"/>
      <c r="J6151" s="3"/>
      <c r="K6151" s="3"/>
      <c r="L6151" s="3"/>
    </row>
    <row r="6152" spans="2:12" x14ac:dyDescent="0.2">
      <c r="B6152" s="71"/>
      <c r="C6152" s="71"/>
      <c r="D6152" s="3"/>
      <c r="E6152" s="3"/>
      <c r="F6152" s="3"/>
      <c r="G6152" s="69"/>
      <c r="H6152" s="3"/>
      <c r="I6152" s="3"/>
      <c r="J6152" s="3"/>
      <c r="K6152" s="3"/>
      <c r="L6152" s="3"/>
    </row>
    <row r="6153" spans="2:12" x14ac:dyDescent="0.2">
      <c r="B6153" s="71"/>
      <c r="C6153" s="71"/>
      <c r="D6153" s="3"/>
      <c r="E6153" s="3"/>
      <c r="F6153" s="3"/>
      <c r="G6153" s="69"/>
      <c r="H6153" s="3"/>
      <c r="I6153" s="3"/>
      <c r="J6153" s="3"/>
      <c r="K6153" s="3"/>
      <c r="L6153" s="3"/>
    </row>
    <row r="6154" spans="2:12" x14ac:dyDescent="0.2">
      <c r="B6154" s="71"/>
      <c r="C6154" s="71"/>
      <c r="D6154" s="3"/>
      <c r="E6154" s="3"/>
      <c r="F6154" s="3"/>
      <c r="G6154" s="69"/>
      <c r="H6154" s="3"/>
      <c r="I6154" s="3"/>
      <c r="J6154" s="3"/>
      <c r="K6154" s="3"/>
      <c r="L6154" s="3"/>
    </row>
    <row r="6155" spans="2:12" x14ac:dyDescent="0.2">
      <c r="B6155" s="71"/>
      <c r="C6155" s="71"/>
      <c r="D6155" s="3"/>
      <c r="E6155" s="3"/>
      <c r="F6155" s="3"/>
      <c r="G6155" s="69"/>
      <c r="H6155" s="3"/>
      <c r="I6155" s="3"/>
      <c r="J6155" s="3"/>
      <c r="K6155" s="3"/>
      <c r="L6155" s="3"/>
    </row>
    <row r="6156" spans="2:12" x14ac:dyDescent="0.2">
      <c r="B6156" s="71"/>
      <c r="C6156" s="71"/>
      <c r="D6156" s="3"/>
      <c r="E6156" s="3"/>
      <c r="F6156" s="3"/>
      <c r="G6156" s="69"/>
      <c r="H6156" s="3"/>
      <c r="I6156" s="3"/>
      <c r="J6156" s="3"/>
      <c r="K6156" s="3"/>
      <c r="L6156" s="3"/>
    </row>
    <row r="6157" spans="2:12" x14ac:dyDescent="0.2">
      <c r="B6157" s="71"/>
      <c r="C6157" s="71"/>
      <c r="D6157" s="3"/>
      <c r="E6157" s="3"/>
      <c r="F6157" s="3"/>
      <c r="G6157" s="69"/>
      <c r="H6157" s="3"/>
      <c r="I6157" s="3"/>
      <c r="J6157" s="3"/>
      <c r="K6157" s="3"/>
      <c r="L6157" s="3"/>
    </row>
    <row r="6158" spans="2:12" x14ac:dyDescent="0.2">
      <c r="B6158" s="71"/>
      <c r="C6158" s="71"/>
      <c r="D6158" s="3"/>
      <c r="E6158" s="3"/>
      <c r="F6158" s="3"/>
      <c r="G6158" s="69"/>
      <c r="H6158" s="3"/>
      <c r="I6158" s="3"/>
      <c r="J6158" s="3"/>
      <c r="K6158" s="3"/>
      <c r="L6158" s="3"/>
    </row>
    <row r="6159" spans="2:12" x14ac:dyDescent="0.2">
      <c r="B6159" s="71"/>
      <c r="C6159" s="71"/>
      <c r="D6159" s="3"/>
      <c r="E6159" s="3"/>
      <c r="F6159" s="3"/>
      <c r="G6159" s="69"/>
      <c r="H6159" s="3"/>
      <c r="I6159" s="3"/>
      <c r="J6159" s="3"/>
      <c r="K6159" s="3"/>
      <c r="L6159" s="3"/>
    </row>
    <row r="6160" spans="2:12" x14ac:dyDescent="0.2">
      <c r="B6160" s="71"/>
      <c r="C6160" s="71"/>
      <c r="D6160" s="3"/>
      <c r="E6160" s="3"/>
      <c r="F6160" s="3"/>
      <c r="G6160" s="69"/>
      <c r="H6160" s="3"/>
      <c r="I6160" s="3"/>
      <c r="J6160" s="3"/>
      <c r="K6160" s="3"/>
      <c r="L6160" s="3"/>
    </row>
    <row r="6161" spans="2:12" x14ac:dyDescent="0.2">
      <c r="B6161" s="71"/>
      <c r="C6161" s="71"/>
      <c r="D6161" s="3"/>
      <c r="E6161" s="3"/>
      <c r="F6161" s="3"/>
      <c r="G6161" s="69"/>
      <c r="H6161" s="3"/>
      <c r="I6161" s="3"/>
      <c r="J6161" s="3"/>
      <c r="K6161" s="3"/>
      <c r="L6161" s="3"/>
    </row>
    <row r="6162" spans="2:12" x14ac:dyDescent="0.2">
      <c r="B6162" s="71"/>
      <c r="C6162" s="71"/>
      <c r="D6162" s="3"/>
      <c r="E6162" s="3"/>
      <c r="F6162" s="3"/>
      <c r="G6162" s="69"/>
      <c r="H6162" s="3"/>
      <c r="I6162" s="3"/>
      <c r="J6162" s="3"/>
      <c r="K6162" s="3"/>
      <c r="L6162" s="3"/>
    </row>
    <row r="6163" spans="2:12" x14ac:dyDescent="0.2">
      <c r="B6163" s="71"/>
      <c r="C6163" s="71"/>
      <c r="D6163" s="3"/>
      <c r="E6163" s="3"/>
      <c r="F6163" s="3"/>
      <c r="G6163" s="69"/>
      <c r="H6163" s="3"/>
      <c r="I6163" s="3"/>
      <c r="J6163" s="3"/>
      <c r="K6163" s="3"/>
      <c r="L6163" s="3"/>
    </row>
    <row r="6164" spans="2:12" x14ac:dyDescent="0.2">
      <c r="B6164" s="71"/>
      <c r="C6164" s="71"/>
      <c r="D6164" s="3"/>
      <c r="E6164" s="3"/>
      <c r="F6164" s="3"/>
      <c r="G6164" s="69"/>
      <c r="H6164" s="3"/>
      <c r="I6164" s="3"/>
      <c r="J6164" s="3"/>
      <c r="K6164" s="3"/>
      <c r="L6164" s="3"/>
    </row>
    <row r="6165" spans="2:12" x14ac:dyDescent="0.2">
      <c r="B6165" s="71"/>
      <c r="C6165" s="71"/>
      <c r="D6165" s="3"/>
      <c r="E6165" s="3"/>
      <c r="F6165" s="3"/>
      <c r="G6165" s="69"/>
      <c r="H6165" s="3"/>
      <c r="I6165" s="3"/>
      <c r="J6165" s="3"/>
      <c r="K6165" s="3"/>
      <c r="L6165" s="3"/>
    </row>
    <row r="6166" spans="2:12" x14ac:dyDescent="0.2">
      <c r="B6166" s="71"/>
      <c r="C6166" s="71"/>
      <c r="D6166" s="3"/>
      <c r="E6166" s="3"/>
      <c r="F6166" s="3"/>
      <c r="G6166" s="69"/>
      <c r="H6166" s="3"/>
      <c r="I6166" s="3"/>
      <c r="J6166" s="3"/>
      <c r="K6166" s="3"/>
      <c r="L6166" s="3"/>
    </row>
    <row r="6167" spans="2:12" x14ac:dyDescent="0.2">
      <c r="B6167" s="71"/>
      <c r="C6167" s="71"/>
      <c r="D6167" s="3"/>
      <c r="E6167" s="3"/>
      <c r="F6167" s="3"/>
      <c r="G6167" s="69"/>
      <c r="H6167" s="3"/>
      <c r="I6167" s="3"/>
      <c r="J6167" s="3"/>
      <c r="K6167" s="3"/>
      <c r="L6167" s="3"/>
    </row>
    <row r="6168" spans="2:12" x14ac:dyDescent="0.2">
      <c r="B6168" s="71"/>
      <c r="C6168" s="71"/>
      <c r="D6168" s="3"/>
      <c r="E6168" s="3"/>
      <c r="F6168" s="3"/>
      <c r="G6168" s="69"/>
      <c r="H6168" s="3"/>
      <c r="I6168" s="3"/>
      <c r="J6168" s="3"/>
      <c r="K6168" s="3"/>
      <c r="L6168" s="3"/>
    </row>
    <row r="6169" spans="2:12" x14ac:dyDescent="0.2">
      <c r="B6169" s="71"/>
      <c r="C6169" s="71"/>
      <c r="D6169" s="3"/>
      <c r="E6169" s="3"/>
      <c r="F6169" s="3"/>
      <c r="G6169" s="69"/>
      <c r="H6169" s="3"/>
      <c r="I6169" s="3"/>
      <c r="J6169" s="3"/>
      <c r="K6169" s="3"/>
      <c r="L6169" s="3"/>
    </row>
    <row r="6170" spans="2:12" x14ac:dyDescent="0.2">
      <c r="B6170" s="71"/>
      <c r="C6170" s="71"/>
      <c r="D6170" s="3"/>
      <c r="E6170" s="3"/>
      <c r="F6170" s="3"/>
      <c r="G6170" s="69"/>
      <c r="H6170" s="3"/>
      <c r="I6170" s="3"/>
      <c r="J6170" s="3"/>
      <c r="K6170" s="3"/>
      <c r="L6170" s="3"/>
    </row>
    <row r="6171" spans="2:12" x14ac:dyDescent="0.2">
      <c r="B6171" s="71"/>
      <c r="C6171" s="71"/>
      <c r="D6171" s="3"/>
      <c r="E6171" s="3"/>
      <c r="F6171" s="3"/>
      <c r="G6171" s="69"/>
      <c r="H6171" s="3"/>
      <c r="I6171" s="3"/>
      <c r="J6171" s="3"/>
      <c r="K6171" s="3"/>
      <c r="L6171" s="3"/>
    </row>
    <row r="6172" spans="2:12" x14ac:dyDescent="0.2">
      <c r="B6172" s="71"/>
      <c r="C6172" s="71"/>
      <c r="D6172" s="3"/>
      <c r="E6172" s="3"/>
      <c r="F6172" s="3"/>
      <c r="G6172" s="69"/>
      <c r="H6172" s="3"/>
      <c r="I6172" s="3"/>
      <c r="J6172" s="3"/>
      <c r="K6172" s="3"/>
      <c r="L6172" s="3"/>
    </row>
    <row r="6173" spans="2:12" x14ac:dyDescent="0.2">
      <c r="B6173" s="71"/>
      <c r="C6173" s="71"/>
      <c r="D6173" s="3"/>
      <c r="E6173" s="3"/>
      <c r="F6173" s="3"/>
      <c r="G6173" s="69"/>
      <c r="H6173" s="3"/>
      <c r="I6173" s="3"/>
      <c r="J6173" s="3"/>
      <c r="K6173" s="3"/>
      <c r="L6173" s="3"/>
    </row>
    <row r="6174" spans="2:12" x14ac:dyDescent="0.2">
      <c r="B6174" s="71"/>
      <c r="C6174" s="71"/>
      <c r="D6174" s="3"/>
      <c r="E6174" s="3"/>
      <c r="F6174" s="3"/>
      <c r="G6174" s="69"/>
      <c r="H6174" s="3"/>
      <c r="I6174" s="3"/>
      <c r="J6174" s="3"/>
      <c r="K6174" s="3"/>
      <c r="L6174" s="3"/>
    </row>
    <row r="6175" spans="2:12" x14ac:dyDescent="0.2">
      <c r="B6175" s="71"/>
      <c r="C6175" s="71"/>
      <c r="D6175" s="3"/>
      <c r="E6175" s="3"/>
      <c r="F6175" s="3"/>
      <c r="G6175" s="69"/>
      <c r="H6175" s="3"/>
      <c r="I6175" s="3"/>
      <c r="J6175" s="3"/>
      <c r="K6175" s="3"/>
      <c r="L6175" s="3"/>
    </row>
    <row r="6176" spans="2:12" x14ac:dyDescent="0.2">
      <c r="B6176" s="71"/>
      <c r="C6176" s="71"/>
      <c r="D6176" s="3"/>
      <c r="E6176" s="3"/>
      <c r="F6176" s="3"/>
      <c r="G6176" s="69"/>
      <c r="H6176" s="3"/>
      <c r="I6176" s="3"/>
      <c r="J6176" s="3"/>
      <c r="K6176" s="3"/>
      <c r="L6176" s="3"/>
    </row>
    <row r="6177" spans="2:12" x14ac:dyDescent="0.2">
      <c r="B6177" s="71"/>
      <c r="C6177" s="71"/>
      <c r="D6177" s="3"/>
      <c r="E6177" s="3"/>
      <c r="F6177" s="3"/>
      <c r="G6177" s="69"/>
      <c r="H6177" s="3"/>
      <c r="I6177" s="3"/>
      <c r="J6177" s="3"/>
      <c r="K6177" s="3"/>
      <c r="L6177" s="3"/>
    </row>
    <row r="6178" spans="2:12" x14ac:dyDescent="0.2">
      <c r="B6178" s="71"/>
      <c r="C6178" s="71"/>
      <c r="D6178" s="3"/>
      <c r="E6178" s="3"/>
      <c r="F6178" s="3"/>
      <c r="G6178" s="69"/>
      <c r="H6178" s="3"/>
      <c r="I6178" s="3"/>
      <c r="J6178" s="3"/>
      <c r="K6178" s="3"/>
      <c r="L6178" s="3"/>
    </row>
    <row r="6179" spans="2:12" x14ac:dyDescent="0.2">
      <c r="B6179" s="71"/>
      <c r="C6179" s="71"/>
      <c r="D6179" s="3"/>
      <c r="E6179" s="3"/>
      <c r="F6179" s="3"/>
      <c r="G6179" s="69"/>
      <c r="H6179" s="3"/>
      <c r="I6179" s="3"/>
      <c r="J6179" s="3"/>
      <c r="K6179" s="3"/>
      <c r="L6179" s="3"/>
    </row>
    <row r="6180" spans="2:12" x14ac:dyDescent="0.2">
      <c r="B6180" s="71"/>
      <c r="C6180" s="71"/>
      <c r="D6180" s="3"/>
      <c r="E6180" s="3"/>
      <c r="F6180" s="3"/>
      <c r="G6180" s="69"/>
      <c r="H6180" s="3"/>
      <c r="I6180" s="3"/>
      <c r="J6180" s="3"/>
      <c r="K6180" s="3"/>
      <c r="L6180" s="3"/>
    </row>
    <row r="6181" spans="2:12" x14ac:dyDescent="0.2">
      <c r="B6181" s="71"/>
      <c r="C6181" s="71"/>
      <c r="D6181" s="3"/>
      <c r="E6181" s="3"/>
      <c r="F6181" s="3"/>
      <c r="G6181" s="69"/>
      <c r="H6181" s="3"/>
      <c r="I6181" s="3"/>
      <c r="J6181" s="3"/>
      <c r="K6181" s="3"/>
      <c r="L6181" s="3"/>
    </row>
    <row r="6182" spans="2:12" x14ac:dyDescent="0.2">
      <c r="B6182" s="71"/>
      <c r="C6182" s="71"/>
      <c r="D6182" s="3"/>
      <c r="E6182" s="3"/>
      <c r="F6182" s="3"/>
      <c r="G6182" s="69"/>
      <c r="H6182" s="3"/>
      <c r="I6182" s="3"/>
      <c r="J6182" s="3"/>
      <c r="K6182" s="3"/>
      <c r="L6182" s="3"/>
    </row>
    <row r="6183" spans="2:12" x14ac:dyDescent="0.2">
      <c r="B6183" s="71"/>
      <c r="C6183" s="71"/>
      <c r="D6183" s="3"/>
      <c r="E6183" s="3"/>
      <c r="F6183" s="3"/>
      <c r="G6183" s="69"/>
      <c r="H6183" s="3"/>
      <c r="I6183" s="3"/>
      <c r="J6183" s="3"/>
      <c r="K6183" s="3"/>
      <c r="L6183" s="3"/>
    </row>
    <row r="6184" spans="2:12" x14ac:dyDescent="0.2">
      <c r="B6184" s="71"/>
      <c r="C6184" s="71"/>
      <c r="D6184" s="3"/>
      <c r="E6184" s="3"/>
      <c r="F6184" s="3"/>
      <c r="G6184" s="69"/>
      <c r="H6184" s="3"/>
      <c r="I6184" s="3"/>
      <c r="J6184" s="3"/>
      <c r="K6184" s="3"/>
      <c r="L6184" s="3"/>
    </row>
    <row r="6185" spans="2:12" x14ac:dyDescent="0.2">
      <c r="B6185" s="71"/>
      <c r="C6185" s="71"/>
      <c r="D6185" s="3"/>
      <c r="E6185" s="3"/>
      <c r="F6185" s="3"/>
      <c r="G6185" s="69"/>
      <c r="H6185" s="3"/>
      <c r="I6185" s="3"/>
      <c r="J6185" s="3"/>
      <c r="K6185" s="3"/>
      <c r="L6185" s="3"/>
    </row>
    <row r="6186" spans="2:12" x14ac:dyDescent="0.2">
      <c r="B6186" s="71"/>
      <c r="C6186" s="71"/>
      <c r="D6186" s="3"/>
      <c r="E6186" s="3"/>
      <c r="F6186" s="3"/>
      <c r="G6186" s="69"/>
      <c r="H6186" s="3"/>
      <c r="I6186" s="3"/>
      <c r="J6186" s="3"/>
      <c r="K6186" s="3"/>
      <c r="L6186" s="3"/>
    </row>
    <row r="6187" spans="2:12" x14ac:dyDescent="0.2">
      <c r="B6187" s="71"/>
      <c r="C6187" s="71"/>
      <c r="D6187" s="3"/>
      <c r="E6187" s="3"/>
      <c r="F6187" s="3"/>
      <c r="G6187" s="69"/>
      <c r="H6187" s="3"/>
      <c r="I6187" s="3"/>
      <c r="J6187" s="3"/>
      <c r="K6187" s="3"/>
      <c r="L6187" s="3"/>
    </row>
    <row r="6188" spans="2:12" x14ac:dyDescent="0.2">
      <c r="B6188" s="71"/>
      <c r="C6188" s="71"/>
      <c r="D6188" s="3"/>
      <c r="E6188" s="3"/>
      <c r="F6188" s="3"/>
      <c r="G6188" s="69"/>
      <c r="H6188" s="3"/>
      <c r="I6188" s="3"/>
      <c r="J6188" s="3"/>
      <c r="K6188" s="3"/>
      <c r="L6188" s="3"/>
    </row>
    <row r="6189" spans="2:12" x14ac:dyDescent="0.2">
      <c r="B6189" s="71"/>
      <c r="C6189" s="71"/>
      <c r="D6189" s="3"/>
      <c r="E6189" s="3"/>
      <c r="F6189" s="3"/>
      <c r="G6189" s="69"/>
      <c r="H6189" s="3"/>
      <c r="I6189" s="3"/>
      <c r="J6189" s="3"/>
      <c r="K6189" s="3"/>
      <c r="L6189" s="3"/>
    </row>
    <row r="6190" spans="2:12" x14ac:dyDescent="0.2">
      <c r="B6190" s="71"/>
      <c r="C6190" s="71"/>
      <c r="D6190" s="3"/>
      <c r="E6190" s="3"/>
      <c r="F6190" s="3"/>
      <c r="G6190" s="69"/>
      <c r="H6190" s="3"/>
      <c r="I6190" s="3"/>
      <c r="J6190" s="3"/>
      <c r="K6190" s="3"/>
      <c r="L6190" s="3"/>
    </row>
    <row r="6191" spans="2:12" x14ac:dyDescent="0.2">
      <c r="B6191" s="71"/>
      <c r="C6191" s="71"/>
      <c r="D6191" s="3"/>
      <c r="E6191" s="3"/>
      <c r="F6191" s="3"/>
      <c r="G6191" s="69"/>
      <c r="H6191" s="3"/>
      <c r="I6191" s="3"/>
      <c r="J6191" s="3"/>
      <c r="K6191" s="3"/>
      <c r="L6191" s="3"/>
    </row>
    <row r="6192" spans="2:12" x14ac:dyDescent="0.2">
      <c r="B6192" s="71"/>
      <c r="C6192" s="71"/>
      <c r="D6192" s="3"/>
      <c r="E6192" s="3"/>
      <c r="F6192" s="3"/>
      <c r="G6192" s="69"/>
      <c r="H6192" s="3"/>
      <c r="I6192" s="3"/>
      <c r="J6192" s="3"/>
      <c r="K6192" s="3"/>
      <c r="L6192" s="3"/>
    </row>
    <row r="6193" spans="2:12" x14ac:dyDescent="0.2">
      <c r="B6193" s="71"/>
      <c r="C6193" s="71"/>
      <c r="D6193" s="3"/>
      <c r="E6193" s="3"/>
      <c r="F6193" s="3"/>
      <c r="G6193" s="69"/>
      <c r="H6193" s="3"/>
      <c r="I6193" s="3"/>
      <c r="J6193" s="3"/>
      <c r="K6193" s="3"/>
      <c r="L6193" s="3"/>
    </row>
    <row r="6194" spans="2:12" x14ac:dyDescent="0.2">
      <c r="B6194" s="71"/>
      <c r="C6194" s="71"/>
      <c r="D6194" s="3"/>
      <c r="E6194" s="3"/>
      <c r="F6194" s="3"/>
      <c r="G6194" s="69"/>
      <c r="H6194" s="3"/>
      <c r="I6194" s="3"/>
      <c r="J6194" s="3"/>
      <c r="K6194" s="3"/>
      <c r="L6194" s="3"/>
    </row>
    <row r="6195" spans="2:12" x14ac:dyDescent="0.2">
      <c r="B6195" s="71"/>
      <c r="C6195" s="71"/>
      <c r="D6195" s="3"/>
      <c r="E6195" s="3"/>
      <c r="F6195" s="3"/>
      <c r="G6195" s="69"/>
      <c r="H6195" s="3"/>
      <c r="I6195" s="3"/>
      <c r="J6195" s="3"/>
      <c r="K6195" s="3"/>
      <c r="L6195" s="3"/>
    </row>
    <row r="6196" spans="2:12" x14ac:dyDescent="0.2">
      <c r="B6196" s="71"/>
      <c r="C6196" s="71"/>
      <c r="D6196" s="3"/>
      <c r="E6196" s="3"/>
      <c r="F6196" s="3"/>
      <c r="G6196" s="69"/>
      <c r="H6196" s="3"/>
      <c r="I6196" s="3"/>
      <c r="J6196" s="3"/>
      <c r="K6196" s="3"/>
      <c r="L6196" s="3"/>
    </row>
    <row r="6197" spans="2:12" x14ac:dyDescent="0.2">
      <c r="B6197" s="71"/>
      <c r="C6197" s="71"/>
      <c r="D6197" s="3"/>
      <c r="E6197" s="3"/>
      <c r="F6197" s="3"/>
      <c r="G6197" s="69"/>
      <c r="H6197" s="3"/>
      <c r="I6197" s="3"/>
      <c r="J6197" s="3"/>
      <c r="K6197" s="3"/>
      <c r="L6197" s="3"/>
    </row>
    <row r="6198" spans="2:12" x14ac:dyDescent="0.2">
      <c r="B6198" s="71"/>
      <c r="C6198" s="71"/>
      <c r="D6198" s="3"/>
      <c r="E6198" s="3"/>
      <c r="F6198" s="3"/>
      <c r="G6198" s="69"/>
      <c r="H6198" s="3"/>
      <c r="I6198" s="3"/>
      <c r="J6198" s="3"/>
      <c r="K6198" s="3"/>
      <c r="L6198" s="3"/>
    </row>
    <row r="6199" spans="2:12" x14ac:dyDescent="0.2">
      <c r="B6199" s="71"/>
      <c r="C6199" s="71"/>
      <c r="D6199" s="3"/>
      <c r="E6199" s="3"/>
      <c r="F6199" s="3"/>
      <c r="G6199" s="69"/>
      <c r="H6199" s="3"/>
      <c r="I6199" s="3"/>
      <c r="J6199" s="3"/>
      <c r="K6199" s="3"/>
      <c r="L6199" s="3"/>
    </row>
    <row r="6200" spans="2:12" x14ac:dyDescent="0.2">
      <c r="B6200" s="71"/>
      <c r="C6200" s="71"/>
      <c r="D6200" s="3"/>
      <c r="E6200" s="3"/>
      <c r="F6200" s="3"/>
      <c r="G6200" s="69"/>
      <c r="H6200" s="3"/>
      <c r="I6200" s="3"/>
      <c r="J6200" s="3"/>
      <c r="K6200" s="3"/>
      <c r="L6200" s="3"/>
    </row>
    <row r="6201" spans="2:12" x14ac:dyDescent="0.2">
      <c r="B6201" s="71"/>
      <c r="C6201" s="71"/>
      <c r="D6201" s="3"/>
      <c r="E6201" s="3"/>
      <c r="F6201" s="3"/>
      <c r="G6201" s="69"/>
      <c r="H6201" s="3"/>
      <c r="I6201" s="3"/>
      <c r="J6201" s="3"/>
      <c r="K6201" s="3"/>
      <c r="L6201" s="3"/>
    </row>
    <row r="6202" spans="2:12" x14ac:dyDescent="0.2">
      <c r="B6202" s="71"/>
      <c r="C6202" s="71"/>
      <c r="D6202" s="3"/>
      <c r="E6202" s="3"/>
      <c r="F6202" s="3"/>
      <c r="G6202" s="69"/>
      <c r="H6202" s="3"/>
      <c r="I6202" s="3"/>
      <c r="J6202" s="3"/>
      <c r="K6202" s="3"/>
      <c r="L6202" s="3"/>
    </row>
    <row r="6203" spans="2:12" x14ac:dyDescent="0.2">
      <c r="B6203" s="71"/>
      <c r="C6203" s="71"/>
      <c r="D6203" s="3"/>
      <c r="E6203" s="3"/>
      <c r="F6203" s="3"/>
      <c r="G6203" s="69"/>
      <c r="H6203" s="3"/>
      <c r="I6203" s="3"/>
      <c r="J6203" s="3"/>
      <c r="K6203" s="3"/>
      <c r="L6203" s="3"/>
    </row>
    <row r="6204" spans="2:12" x14ac:dyDescent="0.2">
      <c r="B6204" s="71"/>
      <c r="C6204" s="71"/>
      <c r="D6204" s="3"/>
      <c r="E6204" s="3"/>
      <c r="F6204" s="3"/>
      <c r="G6204" s="69"/>
      <c r="H6204" s="3"/>
      <c r="I6204" s="3"/>
      <c r="J6204" s="3"/>
      <c r="K6204" s="3"/>
      <c r="L6204" s="3"/>
    </row>
    <row r="6205" spans="2:12" x14ac:dyDescent="0.2">
      <c r="B6205" s="71"/>
      <c r="C6205" s="71"/>
      <c r="D6205" s="3"/>
      <c r="E6205" s="3"/>
      <c r="F6205" s="3"/>
      <c r="G6205" s="69"/>
      <c r="H6205" s="3"/>
      <c r="I6205" s="3"/>
      <c r="J6205" s="3"/>
      <c r="K6205" s="3"/>
      <c r="L6205" s="3"/>
    </row>
    <row r="6206" spans="2:12" x14ac:dyDescent="0.2">
      <c r="B6206" s="71"/>
      <c r="C6206" s="71"/>
      <c r="D6206" s="3"/>
      <c r="E6206" s="3"/>
      <c r="F6206" s="3"/>
      <c r="G6206" s="69"/>
      <c r="H6206" s="3"/>
      <c r="I6206" s="3"/>
      <c r="J6206" s="3"/>
      <c r="K6206" s="3"/>
      <c r="L6206" s="3"/>
    </row>
    <row r="6207" spans="2:12" x14ac:dyDescent="0.2">
      <c r="B6207" s="71"/>
      <c r="C6207" s="71"/>
      <c r="D6207" s="3"/>
      <c r="E6207" s="3"/>
      <c r="F6207" s="3"/>
      <c r="G6207" s="69"/>
      <c r="H6207" s="3"/>
      <c r="I6207" s="3"/>
      <c r="J6207" s="3"/>
      <c r="K6207" s="3"/>
      <c r="L6207" s="3"/>
    </row>
    <row r="6208" spans="2:12" x14ac:dyDescent="0.2">
      <c r="B6208" s="71"/>
      <c r="C6208" s="71"/>
      <c r="D6208" s="3"/>
      <c r="E6208" s="3"/>
      <c r="F6208" s="3"/>
      <c r="G6208" s="69"/>
      <c r="H6208" s="3"/>
      <c r="I6208" s="3"/>
      <c r="J6208" s="3"/>
      <c r="K6208" s="3"/>
      <c r="L6208" s="3"/>
    </row>
    <row r="6209" spans="2:12" x14ac:dyDescent="0.2">
      <c r="B6209" s="71"/>
      <c r="C6209" s="71"/>
      <c r="D6209" s="3"/>
      <c r="E6209" s="3"/>
      <c r="F6209" s="3"/>
      <c r="G6209" s="69"/>
      <c r="H6209" s="3"/>
      <c r="I6209" s="3"/>
      <c r="J6209" s="3"/>
      <c r="K6209" s="3"/>
      <c r="L6209" s="3"/>
    </row>
    <row r="6210" spans="2:12" x14ac:dyDescent="0.2">
      <c r="B6210" s="71"/>
      <c r="C6210" s="71"/>
      <c r="D6210" s="3"/>
      <c r="E6210" s="3"/>
      <c r="F6210" s="3"/>
      <c r="G6210" s="69"/>
      <c r="H6210" s="3"/>
      <c r="I6210" s="3"/>
      <c r="J6210" s="3"/>
      <c r="K6210" s="3"/>
      <c r="L6210" s="3"/>
    </row>
    <row r="6211" spans="2:12" x14ac:dyDescent="0.2">
      <c r="B6211" s="71"/>
      <c r="C6211" s="71"/>
      <c r="D6211" s="3"/>
      <c r="E6211" s="3"/>
      <c r="F6211" s="3"/>
      <c r="G6211" s="69"/>
      <c r="H6211" s="3"/>
      <c r="I6211" s="3"/>
      <c r="J6211" s="3"/>
      <c r="K6211" s="3"/>
      <c r="L6211" s="3"/>
    </row>
    <row r="6212" spans="2:12" x14ac:dyDescent="0.2">
      <c r="B6212" s="71"/>
      <c r="C6212" s="71"/>
      <c r="D6212" s="3"/>
      <c r="E6212" s="3"/>
      <c r="F6212" s="3"/>
      <c r="G6212" s="69"/>
      <c r="H6212" s="3"/>
      <c r="I6212" s="3"/>
      <c r="J6212" s="3"/>
      <c r="K6212" s="3"/>
      <c r="L6212" s="3"/>
    </row>
    <row r="6213" spans="2:12" x14ac:dyDescent="0.2">
      <c r="B6213" s="71"/>
      <c r="C6213" s="71"/>
      <c r="D6213" s="3"/>
      <c r="E6213" s="3"/>
      <c r="F6213" s="3"/>
      <c r="G6213" s="69"/>
      <c r="H6213" s="3"/>
      <c r="I6213" s="3"/>
      <c r="J6213" s="3"/>
      <c r="K6213" s="3"/>
      <c r="L6213" s="3"/>
    </row>
    <row r="6214" spans="2:12" x14ac:dyDescent="0.2">
      <c r="B6214" s="71"/>
      <c r="C6214" s="71"/>
      <c r="D6214" s="3"/>
      <c r="E6214" s="3"/>
      <c r="F6214" s="3"/>
      <c r="G6214" s="69"/>
      <c r="H6214" s="3"/>
      <c r="I6214" s="3"/>
      <c r="J6214" s="3"/>
      <c r="K6214" s="3"/>
      <c r="L6214" s="3"/>
    </row>
    <row r="6215" spans="2:12" x14ac:dyDescent="0.2">
      <c r="B6215" s="71"/>
      <c r="C6215" s="71"/>
      <c r="D6215" s="3"/>
      <c r="E6215" s="3"/>
      <c r="F6215" s="3"/>
      <c r="G6215" s="69"/>
      <c r="H6215" s="3"/>
      <c r="I6215" s="3"/>
      <c r="J6215" s="3"/>
      <c r="K6215" s="3"/>
      <c r="L6215" s="3"/>
    </row>
    <row r="6216" spans="2:12" x14ac:dyDescent="0.2">
      <c r="B6216" s="71"/>
      <c r="C6216" s="71"/>
      <c r="D6216" s="3"/>
      <c r="E6216" s="3"/>
      <c r="F6216" s="3"/>
      <c r="G6216" s="69"/>
      <c r="H6216" s="3"/>
      <c r="I6216" s="3"/>
      <c r="J6216" s="3"/>
      <c r="K6216" s="3"/>
      <c r="L6216" s="3"/>
    </row>
    <row r="6217" spans="2:12" x14ac:dyDescent="0.2">
      <c r="B6217" s="71"/>
      <c r="C6217" s="71"/>
      <c r="D6217" s="3"/>
      <c r="E6217" s="3"/>
      <c r="F6217" s="3"/>
      <c r="G6217" s="69"/>
      <c r="H6217" s="3"/>
      <c r="I6217" s="3"/>
      <c r="J6217" s="3"/>
      <c r="K6217" s="3"/>
      <c r="L6217" s="3"/>
    </row>
    <row r="6218" spans="2:12" x14ac:dyDescent="0.2">
      <c r="B6218" s="71"/>
      <c r="C6218" s="71"/>
      <c r="D6218" s="3"/>
      <c r="E6218" s="3"/>
      <c r="F6218" s="3"/>
      <c r="G6218" s="69"/>
      <c r="H6218" s="3"/>
      <c r="I6218" s="3"/>
      <c r="J6218" s="3"/>
      <c r="K6218" s="3"/>
      <c r="L6218" s="3"/>
    </row>
    <row r="6219" spans="2:12" x14ac:dyDescent="0.2">
      <c r="B6219" s="71"/>
      <c r="C6219" s="71"/>
      <c r="D6219" s="3"/>
      <c r="E6219" s="3"/>
      <c r="F6219" s="3"/>
      <c r="G6219" s="69"/>
      <c r="H6219" s="3"/>
      <c r="I6219" s="3"/>
      <c r="J6219" s="3"/>
      <c r="K6219" s="3"/>
      <c r="L6219" s="3"/>
    </row>
    <row r="6220" spans="2:12" x14ac:dyDescent="0.2">
      <c r="B6220" s="71"/>
      <c r="C6220" s="71"/>
      <c r="D6220" s="3"/>
      <c r="E6220" s="3"/>
      <c r="F6220" s="3"/>
      <c r="G6220" s="69"/>
      <c r="H6220" s="3"/>
      <c r="I6220" s="3"/>
      <c r="J6220" s="3"/>
      <c r="K6220" s="3"/>
      <c r="L6220" s="3"/>
    </row>
    <row r="6221" spans="2:12" x14ac:dyDescent="0.2">
      <c r="B6221" s="71"/>
      <c r="C6221" s="71"/>
      <c r="D6221" s="3"/>
      <c r="E6221" s="3"/>
      <c r="F6221" s="3"/>
      <c r="G6221" s="69"/>
      <c r="H6221" s="3"/>
      <c r="I6221" s="3"/>
      <c r="J6221" s="3"/>
      <c r="K6221" s="3"/>
      <c r="L6221" s="3"/>
    </row>
    <row r="6222" spans="2:12" x14ac:dyDescent="0.2">
      <c r="B6222" s="71"/>
      <c r="C6222" s="71"/>
      <c r="D6222" s="3"/>
      <c r="E6222" s="3"/>
      <c r="F6222" s="3"/>
      <c r="G6222" s="69"/>
      <c r="H6222" s="3"/>
      <c r="I6222" s="3"/>
      <c r="J6222" s="3"/>
      <c r="K6222" s="3"/>
      <c r="L6222" s="3"/>
    </row>
    <row r="6223" spans="2:12" x14ac:dyDescent="0.2">
      <c r="B6223" s="71"/>
      <c r="C6223" s="71"/>
      <c r="D6223" s="3"/>
      <c r="E6223" s="3"/>
      <c r="F6223" s="3"/>
      <c r="G6223" s="69"/>
      <c r="H6223" s="3"/>
      <c r="I6223" s="3"/>
      <c r="J6223" s="3"/>
      <c r="K6223" s="3"/>
      <c r="L6223" s="3"/>
    </row>
    <row r="6224" spans="2:12" x14ac:dyDescent="0.2">
      <c r="B6224" s="71"/>
      <c r="C6224" s="71"/>
      <c r="D6224" s="3"/>
      <c r="E6224" s="3"/>
      <c r="F6224" s="3"/>
      <c r="G6224" s="69"/>
      <c r="H6224" s="3"/>
      <c r="I6224" s="3"/>
      <c r="J6224" s="3"/>
      <c r="K6224" s="3"/>
      <c r="L6224" s="3"/>
    </row>
    <row r="6225" spans="2:12" x14ac:dyDescent="0.2">
      <c r="B6225" s="71"/>
      <c r="C6225" s="71"/>
      <c r="D6225" s="3"/>
      <c r="E6225" s="3"/>
      <c r="F6225" s="3"/>
      <c r="G6225" s="69"/>
      <c r="H6225" s="3"/>
      <c r="I6225" s="3"/>
      <c r="J6225" s="3"/>
      <c r="K6225" s="3"/>
      <c r="L6225" s="3"/>
    </row>
    <row r="6226" spans="2:12" x14ac:dyDescent="0.2">
      <c r="B6226" s="71"/>
      <c r="C6226" s="71"/>
      <c r="D6226" s="3"/>
      <c r="E6226" s="3"/>
      <c r="F6226" s="3"/>
      <c r="G6226" s="69"/>
      <c r="H6226" s="3"/>
      <c r="I6226" s="3"/>
      <c r="J6226" s="3"/>
      <c r="K6226" s="3"/>
      <c r="L6226" s="3"/>
    </row>
    <row r="6227" spans="2:12" x14ac:dyDescent="0.2">
      <c r="B6227" s="71"/>
      <c r="C6227" s="71"/>
      <c r="D6227" s="3"/>
      <c r="E6227" s="3"/>
      <c r="F6227" s="3"/>
      <c r="G6227" s="69"/>
      <c r="H6227" s="3"/>
      <c r="I6227" s="3"/>
      <c r="J6227" s="3"/>
      <c r="K6227" s="3"/>
      <c r="L6227" s="3"/>
    </row>
    <row r="6228" spans="2:12" x14ac:dyDescent="0.2">
      <c r="B6228" s="71"/>
      <c r="C6228" s="71"/>
      <c r="D6228" s="3"/>
      <c r="E6228" s="3"/>
      <c r="F6228" s="3"/>
      <c r="G6228" s="69"/>
      <c r="H6228" s="3"/>
      <c r="I6228" s="3"/>
      <c r="J6228" s="3"/>
      <c r="K6228" s="3"/>
      <c r="L6228" s="3"/>
    </row>
    <row r="6229" spans="2:12" x14ac:dyDescent="0.2">
      <c r="B6229" s="71"/>
      <c r="C6229" s="71"/>
      <c r="D6229" s="3"/>
      <c r="E6229" s="3"/>
      <c r="F6229" s="3"/>
      <c r="G6229" s="69"/>
      <c r="H6229" s="3"/>
      <c r="I6229" s="3"/>
      <c r="J6229" s="3"/>
      <c r="K6229" s="3"/>
      <c r="L6229" s="3"/>
    </row>
    <row r="6230" spans="2:12" x14ac:dyDescent="0.2">
      <c r="B6230" s="71"/>
      <c r="C6230" s="71"/>
      <c r="D6230" s="3"/>
      <c r="E6230" s="3"/>
      <c r="F6230" s="3"/>
      <c r="G6230" s="69"/>
      <c r="H6230" s="3"/>
      <c r="I6230" s="3"/>
      <c r="J6230" s="3"/>
      <c r="K6230" s="3"/>
      <c r="L6230" s="3"/>
    </row>
    <row r="6231" spans="2:12" x14ac:dyDescent="0.2">
      <c r="B6231" s="71"/>
      <c r="C6231" s="71"/>
      <c r="D6231" s="3"/>
      <c r="E6231" s="3"/>
      <c r="F6231" s="3"/>
      <c r="G6231" s="69"/>
      <c r="H6231" s="3"/>
      <c r="I6231" s="3"/>
      <c r="J6231" s="3"/>
      <c r="K6231" s="3"/>
      <c r="L6231" s="3"/>
    </row>
    <row r="6232" spans="2:12" x14ac:dyDescent="0.2">
      <c r="B6232" s="71"/>
      <c r="C6232" s="71"/>
      <c r="D6232" s="3"/>
      <c r="E6232" s="3"/>
      <c r="F6232" s="3"/>
      <c r="G6232" s="69"/>
      <c r="H6232" s="3"/>
      <c r="I6232" s="3"/>
      <c r="J6232" s="3"/>
      <c r="K6232" s="3"/>
      <c r="L6232" s="3"/>
    </row>
    <row r="6233" spans="2:12" x14ac:dyDescent="0.2">
      <c r="B6233" s="71"/>
      <c r="C6233" s="71"/>
      <c r="D6233" s="3"/>
      <c r="E6233" s="3"/>
      <c r="F6233" s="3"/>
      <c r="G6233" s="69"/>
      <c r="H6233" s="3"/>
      <c r="I6233" s="3"/>
      <c r="J6233" s="3"/>
      <c r="K6233" s="3"/>
      <c r="L6233" s="3"/>
    </row>
    <row r="6234" spans="2:12" x14ac:dyDescent="0.2">
      <c r="B6234" s="71"/>
      <c r="C6234" s="71"/>
      <c r="D6234" s="3"/>
      <c r="E6234" s="3"/>
      <c r="F6234" s="3"/>
      <c r="G6234" s="69"/>
      <c r="H6234" s="3"/>
      <c r="I6234" s="3"/>
      <c r="J6234" s="3"/>
      <c r="K6234" s="3"/>
      <c r="L6234" s="3"/>
    </row>
    <row r="6235" spans="2:12" x14ac:dyDescent="0.2">
      <c r="B6235" s="71"/>
      <c r="C6235" s="71"/>
      <c r="D6235" s="3"/>
      <c r="E6235" s="3"/>
      <c r="F6235" s="3"/>
      <c r="G6235" s="69"/>
      <c r="H6235" s="3"/>
      <c r="I6235" s="3"/>
      <c r="J6235" s="3"/>
      <c r="K6235" s="3"/>
      <c r="L6235" s="3"/>
    </row>
    <row r="6236" spans="2:12" x14ac:dyDescent="0.2">
      <c r="B6236" s="71"/>
      <c r="C6236" s="71"/>
      <c r="D6236" s="3"/>
      <c r="E6236" s="3"/>
      <c r="F6236" s="3"/>
      <c r="G6236" s="69"/>
      <c r="H6236" s="3"/>
      <c r="I6236" s="3"/>
      <c r="J6236" s="3"/>
      <c r="K6236" s="3"/>
      <c r="L6236" s="3"/>
    </row>
    <row r="6237" spans="2:12" x14ac:dyDescent="0.2">
      <c r="B6237" s="71"/>
      <c r="C6237" s="71"/>
      <c r="D6237" s="3"/>
      <c r="E6237" s="3"/>
      <c r="F6237" s="3"/>
      <c r="G6237" s="69"/>
      <c r="H6237" s="3"/>
      <c r="I6237" s="3"/>
      <c r="J6237" s="3"/>
      <c r="K6237" s="3"/>
      <c r="L6237" s="3"/>
    </row>
    <row r="6238" spans="2:12" x14ac:dyDescent="0.2">
      <c r="B6238" s="71"/>
      <c r="C6238" s="71"/>
      <c r="D6238" s="3"/>
      <c r="E6238" s="3"/>
      <c r="F6238" s="3"/>
      <c r="G6238" s="69"/>
      <c r="H6238" s="3"/>
      <c r="I6238" s="3"/>
      <c r="J6238" s="3"/>
      <c r="K6238" s="3"/>
      <c r="L6238" s="3"/>
    </row>
    <row r="6239" spans="2:12" x14ac:dyDescent="0.2">
      <c r="B6239" s="71"/>
      <c r="C6239" s="71"/>
      <c r="D6239" s="3"/>
      <c r="E6239" s="3"/>
      <c r="F6239" s="3"/>
      <c r="G6239" s="69"/>
      <c r="H6239" s="3"/>
      <c r="I6239" s="3"/>
      <c r="J6239" s="3"/>
      <c r="K6239" s="3"/>
      <c r="L6239" s="3"/>
    </row>
    <row r="6240" spans="2:12" x14ac:dyDescent="0.2">
      <c r="B6240" s="71"/>
      <c r="C6240" s="71"/>
      <c r="D6240" s="3"/>
      <c r="E6240" s="3"/>
      <c r="F6240" s="3"/>
      <c r="G6240" s="69"/>
      <c r="H6240" s="3"/>
      <c r="I6240" s="3"/>
      <c r="J6240" s="3"/>
      <c r="K6240" s="3"/>
      <c r="L6240" s="3"/>
    </row>
    <row r="6241" spans="2:12" x14ac:dyDescent="0.2">
      <c r="B6241" s="71"/>
      <c r="C6241" s="71"/>
      <c r="D6241" s="3"/>
      <c r="E6241" s="3"/>
      <c r="F6241" s="3"/>
      <c r="G6241" s="69"/>
      <c r="H6241" s="3"/>
      <c r="I6241" s="3"/>
      <c r="J6241" s="3"/>
      <c r="K6241" s="3"/>
      <c r="L6241" s="3"/>
    </row>
    <row r="6242" spans="2:12" x14ac:dyDescent="0.2">
      <c r="B6242" s="71"/>
      <c r="C6242" s="71"/>
      <c r="D6242" s="3"/>
      <c r="E6242" s="3"/>
      <c r="F6242" s="3"/>
      <c r="G6242" s="69"/>
      <c r="H6242" s="3"/>
      <c r="I6242" s="3"/>
      <c r="J6242" s="3"/>
      <c r="K6242" s="3"/>
      <c r="L6242" s="3"/>
    </row>
    <row r="6243" spans="2:12" x14ac:dyDescent="0.2">
      <c r="B6243" s="71"/>
      <c r="C6243" s="71"/>
      <c r="D6243" s="3"/>
      <c r="E6243" s="3"/>
      <c r="F6243" s="3"/>
      <c r="G6243" s="69"/>
      <c r="H6243" s="3"/>
      <c r="I6243" s="3"/>
      <c r="J6243" s="3"/>
      <c r="K6243" s="3"/>
      <c r="L6243" s="3"/>
    </row>
    <row r="6244" spans="2:12" x14ac:dyDescent="0.2">
      <c r="B6244" s="71"/>
      <c r="C6244" s="71"/>
      <c r="D6244" s="3"/>
      <c r="E6244" s="3"/>
      <c r="F6244" s="3"/>
      <c r="G6244" s="69"/>
      <c r="H6244" s="3"/>
      <c r="I6244" s="3"/>
      <c r="J6244" s="3"/>
      <c r="K6244" s="3"/>
      <c r="L6244" s="3"/>
    </row>
    <row r="6245" spans="2:12" x14ac:dyDescent="0.2">
      <c r="B6245" s="71"/>
      <c r="C6245" s="71"/>
      <c r="D6245" s="3"/>
      <c r="E6245" s="3"/>
      <c r="F6245" s="3"/>
      <c r="G6245" s="69"/>
      <c r="H6245" s="3"/>
      <c r="I6245" s="3"/>
      <c r="J6245" s="3"/>
      <c r="K6245" s="3"/>
      <c r="L6245" s="3"/>
    </row>
    <row r="6246" spans="2:12" x14ac:dyDescent="0.2">
      <c r="B6246" s="71"/>
      <c r="C6246" s="71"/>
      <c r="D6246" s="3"/>
      <c r="E6246" s="3"/>
      <c r="F6246" s="3"/>
      <c r="G6246" s="69"/>
      <c r="H6246" s="3"/>
      <c r="I6246" s="3"/>
      <c r="J6246" s="3"/>
      <c r="K6246" s="3"/>
      <c r="L6246" s="3"/>
    </row>
    <row r="6247" spans="2:12" x14ac:dyDescent="0.2">
      <c r="B6247" s="71"/>
      <c r="C6247" s="71"/>
      <c r="D6247" s="3"/>
      <c r="E6247" s="3"/>
      <c r="F6247" s="3"/>
      <c r="G6247" s="69"/>
      <c r="H6247" s="3"/>
      <c r="I6247" s="3"/>
      <c r="J6247" s="3"/>
      <c r="K6247" s="3"/>
      <c r="L6247" s="3"/>
    </row>
    <row r="6248" spans="2:12" x14ac:dyDescent="0.2">
      <c r="B6248" s="71"/>
      <c r="C6248" s="71"/>
      <c r="D6248" s="3"/>
      <c r="E6248" s="3"/>
      <c r="F6248" s="3"/>
      <c r="G6248" s="69"/>
      <c r="H6248" s="3"/>
      <c r="I6248" s="3"/>
      <c r="J6248" s="3"/>
      <c r="K6248" s="3"/>
      <c r="L6248" s="3"/>
    </row>
    <row r="6249" spans="2:12" x14ac:dyDescent="0.2">
      <c r="B6249" s="71"/>
      <c r="C6249" s="71"/>
      <c r="D6249" s="3"/>
      <c r="E6249" s="3"/>
      <c r="F6249" s="3"/>
      <c r="G6249" s="69"/>
      <c r="H6249" s="3"/>
      <c r="I6249" s="3"/>
      <c r="J6249" s="3"/>
      <c r="K6249" s="3"/>
      <c r="L6249" s="3"/>
    </row>
    <row r="6250" spans="2:12" x14ac:dyDescent="0.2">
      <c r="B6250" s="71"/>
      <c r="C6250" s="71"/>
      <c r="D6250" s="3"/>
      <c r="E6250" s="3"/>
      <c r="F6250" s="3"/>
      <c r="G6250" s="69"/>
      <c r="H6250" s="3"/>
      <c r="I6250" s="3"/>
      <c r="J6250" s="3"/>
      <c r="K6250" s="3"/>
      <c r="L6250" s="3"/>
    </row>
    <row r="6251" spans="2:12" x14ac:dyDescent="0.2">
      <c r="B6251" s="71"/>
      <c r="C6251" s="71"/>
      <c r="D6251" s="3"/>
      <c r="E6251" s="3"/>
      <c r="F6251" s="3"/>
      <c r="G6251" s="69"/>
      <c r="H6251" s="3"/>
      <c r="I6251" s="3"/>
      <c r="J6251" s="3"/>
      <c r="K6251" s="3"/>
      <c r="L6251" s="3"/>
    </row>
    <row r="6252" spans="2:12" x14ac:dyDescent="0.2">
      <c r="B6252" s="71"/>
      <c r="C6252" s="71"/>
      <c r="D6252" s="3"/>
      <c r="E6252" s="3"/>
      <c r="F6252" s="3"/>
      <c r="G6252" s="69"/>
      <c r="H6252" s="3"/>
      <c r="I6252" s="3"/>
      <c r="J6252" s="3"/>
      <c r="K6252" s="3"/>
      <c r="L6252" s="3"/>
    </row>
    <row r="6253" spans="2:12" x14ac:dyDescent="0.2">
      <c r="B6253" s="71"/>
      <c r="C6253" s="71"/>
      <c r="D6253" s="3"/>
      <c r="E6253" s="3"/>
      <c r="F6253" s="3"/>
      <c r="G6253" s="69"/>
      <c r="H6253" s="3"/>
      <c r="I6253" s="3"/>
      <c r="J6253" s="3"/>
      <c r="K6253" s="3"/>
      <c r="L6253" s="3"/>
    </row>
    <row r="6254" spans="2:12" x14ac:dyDescent="0.2">
      <c r="B6254" s="71"/>
      <c r="C6254" s="71"/>
      <c r="D6254" s="3"/>
      <c r="E6254" s="3"/>
      <c r="F6254" s="3"/>
      <c r="G6254" s="69"/>
      <c r="H6254" s="3"/>
      <c r="I6254" s="3"/>
      <c r="J6254" s="3"/>
      <c r="K6254" s="3"/>
      <c r="L6254" s="3"/>
    </row>
    <row r="6255" spans="2:12" x14ac:dyDescent="0.2">
      <c r="B6255" s="71"/>
      <c r="C6255" s="71"/>
      <c r="D6255" s="3"/>
      <c r="E6255" s="3"/>
      <c r="F6255" s="3"/>
      <c r="G6255" s="69"/>
      <c r="H6255" s="3"/>
      <c r="I6255" s="3"/>
      <c r="J6255" s="3"/>
      <c r="K6255" s="3"/>
      <c r="L6255" s="3"/>
    </row>
    <row r="6256" spans="2:12" x14ac:dyDescent="0.2">
      <c r="B6256" s="71"/>
      <c r="C6256" s="71"/>
      <c r="D6256" s="3"/>
      <c r="E6256" s="3"/>
      <c r="F6256" s="3"/>
      <c r="G6256" s="69"/>
      <c r="H6256" s="3"/>
      <c r="I6256" s="3"/>
      <c r="J6256" s="3"/>
      <c r="K6256" s="3"/>
      <c r="L6256" s="3"/>
    </row>
    <row r="6257" spans="2:12" x14ac:dyDescent="0.2">
      <c r="B6257" s="71"/>
      <c r="C6257" s="71"/>
      <c r="D6257" s="3"/>
      <c r="E6257" s="3"/>
      <c r="F6257" s="3"/>
      <c r="G6257" s="69"/>
      <c r="H6257" s="3"/>
      <c r="I6257" s="3"/>
      <c r="J6257" s="3"/>
      <c r="K6257" s="3"/>
      <c r="L6257" s="3"/>
    </row>
    <row r="6258" spans="2:12" x14ac:dyDescent="0.2">
      <c r="B6258" s="71"/>
      <c r="C6258" s="71"/>
      <c r="D6258" s="3"/>
      <c r="E6258" s="3"/>
      <c r="F6258" s="3"/>
      <c r="G6258" s="69"/>
      <c r="H6258" s="3"/>
      <c r="I6258" s="3"/>
      <c r="J6258" s="3"/>
      <c r="K6258" s="3"/>
      <c r="L6258" s="3"/>
    </row>
    <row r="6259" spans="2:12" x14ac:dyDescent="0.2">
      <c r="B6259" s="71"/>
      <c r="C6259" s="71"/>
      <c r="D6259" s="3"/>
      <c r="E6259" s="3"/>
      <c r="F6259" s="3"/>
      <c r="G6259" s="69"/>
      <c r="H6259" s="3"/>
      <c r="I6259" s="3"/>
      <c r="J6259" s="3"/>
      <c r="K6259" s="3"/>
      <c r="L6259" s="3"/>
    </row>
    <row r="6260" spans="2:12" x14ac:dyDescent="0.2">
      <c r="B6260" s="71"/>
      <c r="C6260" s="71"/>
      <c r="D6260" s="3"/>
      <c r="E6260" s="3"/>
      <c r="F6260" s="3"/>
      <c r="G6260" s="69"/>
      <c r="H6260" s="3"/>
      <c r="I6260" s="3"/>
      <c r="J6260" s="3"/>
      <c r="K6260" s="3"/>
      <c r="L6260" s="3"/>
    </row>
    <row r="6261" spans="2:12" x14ac:dyDescent="0.2">
      <c r="B6261" s="71"/>
      <c r="C6261" s="71"/>
      <c r="D6261" s="3"/>
      <c r="E6261" s="3"/>
      <c r="F6261" s="3"/>
      <c r="G6261" s="69"/>
      <c r="H6261" s="3"/>
      <c r="I6261" s="3"/>
      <c r="J6261" s="3"/>
      <c r="K6261" s="3"/>
      <c r="L6261" s="3"/>
    </row>
    <row r="6262" spans="2:12" x14ac:dyDescent="0.2">
      <c r="B6262" s="71"/>
      <c r="C6262" s="71"/>
      <c r="D6262" s="3"/>
      <c r="E6262" s="3"/>
      <c r="F6262" s="3"/>
      <c r="G6262" s="69"/>
      <c r="H6262" s="3"/>
      <c r="I6262" s="3"/>
      <c r="J6262" s="3"/>
      <c r="K6262" s="3"/>
      <c r="L6262" s="3"/>
    </row>
    <row r="6263" spans="2:12" x14ac:dyDescent="0.2">
      <c r="B6263" s="71"/>
      <c r="C6263" s="71"/>
      <c r="D6263" s="3"/>
      <c r="E6263" s="3"/>
      <c r="F6263" s="3"/>
      <c r="G6263" s="69"/>
      <c r="H6263" s="3"/>
      <c r="I6263" s="3"/>
      <c r="J6263" s="3"/>
      <c r="K6263" s="3"/>
      <c r="L6263" s="3"/>
    </row>
    <row r="6264" spans="2:12" x14ac:dyDescent="0.2">
      <c r="B6264" s="71"/>
      <c r="C6264" s="71"/>
      <c r="D6264" s="3"/>
      <c r="E6264" s="3"/>
      <c r="F6264" s="3"/>
      <c r="G6264" s="69"/>
      <c r="H6264" s="3"/>
      <c r="I6264" s="3"/>
      <c r="J6264" s="3"/>
      <c r="K6264" s="3"/>
      <c r="L6264" s="3"/>
    </row>
    <row r="6265" spans="2:12" x14ac:dyDescent="0.2">
      <c r="B6265" s="71"/>
      <c r="C6265" s="71"/>
      <c r="D6265" s="3"/>
      <c r="E6265" s="3"/>
      <c r="F6265" s="3"/>
      <c r="G6265" s="69"/>
      <c r="H6265" s="3"/>
      <c r="I6265" s="3"/>
      <c r="J6265" s="3"/>
      <c r="K6265" s="3"/>
      <c r="L6265" s="3"/>
    </row>
    <row r="6266" spans="2:12" x14ac:dyDescent="0.2">
      <c r="B6266" s="71"/>
      <c r="C6266" s="71"/>
      <c r="D6266" s="3"/>
      <c r="E6266" s="3"/>
      <c r="F6266" s="3"/>
      <c r="G6266" s="69"/>
      <c r="H6266" s="3"/>
      <c r="I6266" s="3"/>
      <c r="J6266" s="3"/>
      <c r="K6266" s="3"/>
      <c r="L6266" s="3"/>
    </row>
    <row r="6267" spans="2:12" x14ac:dyDescent="0.2">
      <c r="B6267" s="71"/>
      <c r="C6267" s="71"/>
      <c r="D6267" s="3"/>
      <c r="E6267" s="3"/>
      <c r="F6267" s="3"/>
      <c r="G6267" s="69"/>
      <c r="H6267" s="3"/>
      <c r="I6267" s="3"/>
      <c r="J6267" s="3"/>
      <c r="K6267" s="3"/>
      <c r="L6267" s="3"/>
    </row>
    <row r="6268" spans="2:12" x14ac:dyDescent="0.2">
      <c r="B6268" s="71"/>
      <c r="C6268" s="71"/>
      <c r="D6268" s="3"/>
      <c r="E6268" s="3"/>
      <c r="F6268" s="3"/>
      <c r="G6268" s="69"/>
      <c r="H6268" s="3"/>
      <c r="I6268" s="3"/>
      <c r="J6268" s="3"/>
      <c r="K6268" s="3"/>
      <c r="L6268" s="3"/>
    </row>
    <row r="6269" spans="2:12" x14ac:dyDescent="0.2">
      <c r="B6269" s="71"/>
      <c r="C6269" s="71"/>
      <c r="D6269" s="3"/>
      <c r="E6269" s="3"/>
      <c r="F6269" s="3"/>
      <c r="G6269" s="69"/>
      <c r="H6269" s="3"/>
      <c r="I6269" s="3"/>
      <c r="J6269" s="3"/>
      <c r="K6269" s="3"/>
      <c r="L6269" s="3"/>
    </row>
    <row r="6270" spans="2:12" x14ac:dyDescent="0.2">
      <c r="B6270" s="71"/>
      <c r="C6270" s="71"/>
      <c r="D6270" s="3"/>
      <c r="E6270" s="3"/>
      <c r="F6270" s="3"/>
      <c r="G6270" s="69"/>
      <c r="H6270" s="3"/>
      <c r="I6270" s="3"/>
      <c r="J6270" s="3"/>
      <c r="K6270" s="3"/>
      <c r="L6270" s="3"/>
    </row>
    <row r="6271" spans="2:12" x14ac:dyDescent="0.2">
      <c r="B6271" s="71"/>
      <c r="C6271" s="71"/>
      <c r="D6271" s="3"/>
      <c r="E6271" s="3"/>
      <c r="F6271" s="3"/>
      <c r="G6271" s="69"/>
      <c r="H6271" s="3"/>
      <c r="I6271" s="3"/>
      <c r="J6271" s="3"/>
      <c r="K6271" s="3"/>
      <c r="L6271" s="3"/>
    </row>
    <row r="6272" spans="2:12" x14ac:dyDescent="0.2">
      <c r="B6272" s="71"/>
      <c r="C6272" s="71"/>
      <c r="D6272" s="3"/>
      <c r="E6272" s="3"/>
      <c r="F6272" s="3"/>
      <c r="G6272" s="69"/>
      <c r="H6272" s="3"/>
      <c r="I6272" s="3"/>
      <c r="J6272" s="3"/>
      <c r="K6272" s="3"/>
      <c r="L6272" s="3"/>
    </row>
    <row r="6273" spans="2:12" x14ac:dyDescent="0.2">
      <c r="B6273" s="71"/>
      <c r="C6273" s="71"/>
      <c r="D6273" s="3"/>
      <c r="E6273" s="3"/>
      <c r="F6273" s="3"/>
      <c r="G6273" s="69"/>
      <c r="H6273" s="3"/>
      <c r="I6273" s="3"/>
      <c r="J6273" s="3"/>
      <c r="K6273" s="3"/>
      <c r="L6273" s="3"/>
    </row>
    <row r="6274" spans="2:12" x14ac:dyDescent="0.2">
      <c r="B6274" s="71"/>
      <c r="C6274" s="71"/>
      <c r="D6274" s="3"/>
      <c r="E6274" s="3"/>
      <c r="F6274" s="3"/>
      <c r="G6274" s="69"/>
      <c r="H6274" s="3"/>
      <c r="I6274" s="3"/>
      <c r="J6274" s="3"/>
      <c r="K6274" s="3"/>
      <c r="L6274" s="3"/>
    </row>
    <row r="6275" spans="2:12" x14ac:dyDescent="0.2">
      <c r="B6275" s="71"/>
      <c r="C6275" s="71"/>
      <c r="D6275" s="3"/>
      <c r="E6275" s="3"/>
      <c r="F6275" s="3"/>
      <c r="G6275" s="69"/>
      <c r="H6275" s="3"/>
      <c r="I6275" s="3"/>
      <c r="J6275" s="3"/>
      <c r="K6275" s="3"/>
      <c r="L6275" s="3"/>
    </row>
    <row r="6276" spans="2:12" x14ac:dyDescent="0.2">
      <c r="B6276" s="71"/>
      <c r="C6276" s="71"/>
      <c r="D6276" s="3"/>
      <c r="E6276" s="3"/>
      <c r="F6276" s="3"/>
      <c r="G6276" s="69"/>
      <c r="H6276" s="3"/>
      <c r="I6276" s="3"/>
      <c r="J6276" s="3"/>
      <c r="K6276" s="3"/>
      <c r="L6276" s="3"/>
    </row>
    <row r="6277" spans="2:12" x14ac:dyDescent="0.2">
      <c r="B6277" s="71"/>
      <c r="C6277" s="71"/>
      <c r="D6277" s="3"/>
      <c r="E6277" s="3"/>
      <c r="F6277" s="3"/>
      <c r="G6277" s="69"/>
      <c r="H6277" s="3"/>
      <c r="I6277" s="3"/>
      <c r="J6277" s="3"/>
      <c r="K6277" s="3"/>
      <c r="L6277" s="3"/>
    </row>
    <row r="6278" spans="2:12" x14ac:dyDescent="0.2">
      <c r="B6278" s="71"/>
      <c r="C6278" s="71"/>
      <c r="D6278" s="3"/>
      <c r="E6278" s="3"/>
      <c r="F6278" s="3"/>
      <c r="G6278" s="69"/>
      <c r="H6278" s="3"/>
      <c r="I6278" s="3"/>
      <c r="J6278" s="3"/>
      <c r="K6278" s="3"/>
      <c r="L6278" s="3"/>
    </row>
    <row r="6279" spans="2:12" x14ac:dyDescent="0.2">
      <c r="B6279" s="71"/>
      <c r="C6279" s="71"/>
      <c r="D6279" s="3"/>
      <c r="E6279" s="3"/>
      <c r="F6279" s="3"/>
      <c r="G6279" s="69"/>
      <c r="H6279" s="3"/>
      <c r="I6279" s="3"/>
      <c r="J6279" s="3"/>
      <c r="K6279" s="3"/>
      <c r="L6279" s="3"/>
    </row>
    <row r="6280" spans="2:12" x14ac:dyDescent="0.2">
      <c r="B6280" s="71"/>
      <c r="C6280" s="71"/>
      <c r="D6280" s="3"/>
      <c r="E6280" s="3"/>
      <c r="F6280" s="3"/>
      <c r="G6280" s="69"/>
      <c r="H6280" s="3"/>
      <c r="I6280" s="3"/>
      <c r="J6280" s="3"/>
      <c r="K6280" s="3"/>
      <c r="L6280" s="3"/>
    </row>
    <row r="6281" spans="2:12" x14ac:dyDescent="0.2">
      <c r="B6281" s="71"/>
      <c r="C6281" s="71"/>
      <c r="D6281" s="3"/>
      <c r="E6281" s="3"/>
      <c r="F6281" s="3"/>
      <c r="G6281" s="69"/>
      <c r="H6281" s="3"/>
      <c r="I6281" s="3"/>
      <c r="J6281" s="3"/>
      <c r="K6281" s="3"/>
      <c r="L6281" s="3"/>
    </row>
    <row r="6282" spans="2:12" x14ac:dyDescent="0.2">
      <c r="B6282" s="71"/>
      <c r="C6282" s="71"/>
      <c r="D6282" s="3"/>
      <c r="E6282" s="3"/>
      <c r="F6282" s="3"/>
      <c r="G6282" s="69"/>
      <c r="H6282" s="3"/>
      <c r="I6282" s="3"/>
      <c r="J6282" s="3"/>
      <c r="K6282" s="3"/>
      <c r="L6282" s="3"/>
    </row>
    <row r="6283" spans="2:12" x14ac:dyDescent="0.2">
      <c r="B6283" s="71"/>
      <c r="C6283" s="71"/>
      <c r="D6283" s="3"/>
      <c r="E6283" s="3"/>
      <c r="F6283" s="3"/>
      <c r="G6283" s="69"/>
      <c r="H6283" s="3"/>
      <c r="I6283" s="3"/>
      <c r="J6283" s="3"/>
      <c r="K6283" s="3"/>
      <c r="L6283" s="3"/>
    </row>
    <row r="6284" spans="2:12" x14ac:dyDescent="0.2">
      <c r="B6284" s="71"/>
      <c r="C6284" s="71"/>
      <c r="D6284" s="3"/>
      <c r="E6284" s="3"/>
      <c r="F6284" s="3"/>
      <c r="G6284" s="69"/>
      <c r="H6284" s="3"/>
      <c r="I6284" s="3"/>
      <c r="J6284" s="3"/>
      <c r="K6284" s="3"/>
      <c r="L6284" s="3"/>
    </row>
    <row r="6285" spans="2:12" x14ac:dyDescent="0.2">
      <c r="B6285" s="71"/>
      <c r="C6285" s="71"/>
      <c r="D6285" s="3"/>
      <c r="E6285" s="3"/>
      <c r="F6285" s="3"/>
      <c r="G6285" s="69"/>
      <c r="H6285" s="3"/>
      <c r="I6285" s="3"/>
      <c r="J6285" s="3"/>
      <c r="K6285" s="3"/>
      <c r="L6285" s="3"/>
    </row>
    <row r="6286" spans="2:12" x14ac:dyDescent="0.2">
      <c r="B6286" s="71"/>
      <c r="C6286" s="71"/>
      <c r="D6286" s="3"/>
      <c r="E6286" s="3"/>
      <c r="F6286" s="3"/>
      <c r="G6286" s="69"/>
      <c r="H6286" s="3"/>
      <c r="I6286" s="3"/>
      <c r="J6286" s="3"/>
      <c r="K6286" s="3"/>
      <c r="L6286" s="3"/>
    </row>
    <row r="6287" spans="2:12" x14ac:dyDescent="0.2">
      <c r="B6287" s="71"/>
      <c r="C6287" s="71"/>
      <c r="D6287" s="3"/>
      <c r="E6287" s="3"/>
      <c r="F6287" s="3"/>
      <c r="G6287" s="69"/>
      <c r="H6287" s="3"/>
      <c r="I6287" s="3"/>
      <c r="J6287" s="3"/>
      <c r="K6287" s="3"/>
      <c r="L6287" s="3"/>
    </row>
    <row r="6288" spans="2:12" x14ac:dyDescent="0.2">
      <c r="B6288" s="71"/>
      <c r="C6288" s="71"/>
      <c r="D6288" s="3"/>
      <c r="E6288" s="3"/>
      <c r="F6288" s="3"/>
      <c r="G6288" s="69"/>
      <c r="H6288" s="3"/>
      <c r="I6288" s="3"/>
      <c r="J6288" s="3"/>
      <c r="K6288" s="3"/>
      <c r="L6288" s="3"/>
    </row>
    <row r="6289" spans="2:12" x14ac:dyDescent="0.2">
      <c r="B6289" s="71"/>
      <c r="C6289" s="71"/>
      <c r="D6289" s="3"/>
      <c r="E6289" s="3"/>
      <c r="F6289" s="3"/>
      <c r="G6289" s="69"/>
      <c r="H6289" s="3"/>
      <c r="I6289" s="3"/>
      <c r="J6289" s="3"/>
      <c r="K6289" s="3"/>
      <c r="L6289" s="3"/>
    </row>
    <row r="6290" spans="2:12" x14ac:dyDescent="0.2">
      <c r="B6290" s="71"/>
      <c r="C6290" s="71"/>
      <c r="D6290" s="3"/>
      <c r="E6290" s="3"/>
      <c r="F6290" s="3"/>
      <c r="G6290" s="69"/>
      <c r="H6290" s="3"/>
      <c r="I6290" s="3"/>
      <c r="J6290" s="3"/>
      <c r="K6290" s="3"/>
      <c r="L6290" s="3"/>
    </row>
    <row r="6291" spans="2:12" x14ac:dyDescent="0.2">
      <c r="B6291" s="71"/>
      <c r="C6291" s="71"/>
      <c r="D6291" s="3"/>
      <c r="E6291" s="3"/>
      <c r="F6291" s="3"/>
      <c r="G6291" s="69"/>
      <c r="H6291" s="3"/>
      <c r="I6291" s="3"/>
      <c r="J6291" s="3"/>
      <c r="K6291" s="3"/>
      <c r="L6291" s="3"/>
    </row>
    <row r="6292" spans="2:12" x14ac:dyDescent="0.2">
      <c r="B6292" s="71"/>
      <c r="C6292" s="71"/>
      <c r="D6292" s="3"/>
      <c r="E6292" s="3"/>
      <c r="F6292" s="3"/>
      <c r="G6292" s="69"/>
      <c r="H6292" s="3"/>
      <c r="I6292" s="3"/>
      <c r="J6292" s="3"/>
      <c r="K6292" s="3"/>
      <c r="L6292" s="3"/>
    </row>
    <row r="6293" spans="2:12" x14ac:dyDescent="0.2">
      <c r="B6293" s="71"/>
      <c r="C6293" s="71"/>
      <c r="D6293" s="3"/>
      <c r="E6293" s="3"/>
      <c r="F6293" s="3"/>
      <c r="G6293" s="69"/>
      <c r="H6293" s="3"/>
      <c r="I6293" s="3"/>
      <c r="J6293" s="3"/>
      <c r="K6293" s="3"/>
      <c r="L6293" s="3"/>
    </row>
    <row r="6294" spans="2:12" x14ac:dyDescent="0.2">
      <c r="B6294" s="71"/>
      <c r="C6294" s="71"/>
      <c r="D6294" s="3"/>
      <c r="E6294" s="3"/>
      <c r="F6294" s="3"/>
      <c r="G6294" s="69"/>
      <c r="H6294" s="3"/>
      <c r="I6294" s="3"/>
      <c r="J6294" s="3"/>
      <c r="K6294" s="3"/>
      <c r="L6294" s="3"/>
    </row>
    <row r="6295" spans="2:12" x14ac:dyDescent="0.2">
      <c r="B6295" s="71"/>
      <c r="C6295" s="71"/>
      <c r="D6295" s="3"/>
      <c r="E6295" s="3"/>
      <c r="F6295" s="3"/>
      <c r="G6295" s="69"/>
      <c r="H6295" s="3"/>
      <c r="I6295" s="3"/>
      <c r="J6295" s="3"/>
      <c r="K6295" s="3"/>
      <c r="L6295" s="3"/>
    </row>
    <row r="6296" spans="2:12" x14ac:dyDescent="0.2">
      <c r="B6296" s="71"/>
      <c r="C6296" s="71"/>
      <c r="D6296" s="3"/>
      <c r="E6296" s="3"/>
      <c r="F6296" s="3"/>
      <c r="G6296" s="69"/>
      <c r="H6296" s="3"/>
      <c r="I6296" s="3"/>
      <c r="J6296" s="3"/>
      <c r="K6296" s="3"/>
      <c r="L6296" s="3"/>
    </row>
    <row r="6297" spans="2:12" x14ac:dyDescent="0.2">
      <c r="B6297" s="71"/>
      <c r="C6297" s="71"/>
      <c r="D6297" s="3"/>
      <c r="E6297" s="3"/>
      <c r="F6297" s="3"/>
      <c r="G6297" s="69"/>
      <c r="H6297" s="3"/>
      <c r="I6297" s="3"/>
      <c r="J6297" s="3"/>
      <c r="K6297" s="3"/>
      <c r="L6297" s="3"/>
    </row>
    <row r="6298" spans="2:12" x14ac:dyDescent="0.2">
      <c r="B6298" s="71"/>
      <c r="C6298" s="71"/>
      <c r="D6298" s="3"/>
      <c r="E6298" s="3"/>
      <c r="F6298" s="3"/>
      <c r="G6298" s="69"/>
      <c r="H6298" s="3"/>
      <c r="I6298" s="3"/>
      <c r="J6298" s="3"/>
      <c r="K6298" s="3"/>
      <c r="L6298" s="3"/>
    </row>
    <row r="6299" spans="2:12" x14ac:dyDescent="0.2">
      <c r="B6299" s="71"/>
      <c r="C6299" s="71"/>
      <c r="D6299" s="3"/>
      <c r="E6299" s="3"/>
      <c r="F6299" s="3"/>
      <c r="G6299" s="69"/>
      <c r="H6299" s="3"/>
      <c r="I6299" s="3"/>
      <c r="J6299" s="3"/>
      <c r="K6299" s="3"/>
      <c r="L6299" s="3"/>
    </row>
    <row r="6300" spans="2:12" x14ac:dyDescent="0.2">
      <c r="B6300" s="71"/>
      <c r="C6300" s="71"/>
      <c r="D6300" s="3"/>
      <c r="E6300" s="3"/>
      <c r="F6300" s="3"/>
      <c r="G6300" s="69"/>
      <c r="H6300" s="3"/>
      <c r="I6300" s="3"/>
      <c r="J6300" s="3"/>
      <c r="K6300" s="3"/>
      <c r="L6300" s="3"/>
    </row>
    <row r="6301" spans="2:12" x14ac:dyDescent="0.2">
      <c r="B6301" s="71"/>
      <c r="C6301" s="71"/>
      <c r="D6301" s="3"/>
      <c r="E6301" s="3"/>
      <c r="F6301" s="3"/>
      <c r="G6301" s="69"/>
      <c r="H6301" s="3"/>
      <c r="I6301" s="3"/>
      <c r="J6301" s="3"/>
      <c r="K6301" s="3"/>
      <c r="L6301" s="3"/>
    </row>
    <row r="6302" spans="2:12" x14ac:dyDescent="0.2">
      <c r="B6302" s="71"/>
      <c r="C6302" s="71"/>
      <c r="D6302" s="3"/>
      <c r="E6302" s="3"/>
      <c r="F6302" s="3"/>
      <c r="G6302" s="69"/>
      <c r="H6302" s="3"/>
      <c r="I6302" s="3"/>
      <c r="J6302" s="3"/>
      <c r="K6302" s="3"/>
      <c r="L6302" s="3"/>
    </row>
    <row r="6303" spans="2:12" x14ac:dyDescent="0.2">
      <c r="B6303" s="71"/>
      <c r="C6303" s="71"/>
      <c r="D6303" s="3"/>
      <c r="E6303" s="3"/>
      <c r="F6303" s="3"/>
      <c r="G6303" s="69"/>
      <c r="H6303" s="3"/>
      <c r="I6303" s="3"/>
      <c r="J6303" s="3"/>
      <c r="K6303" s="3"/>
      <c r="L6303" s="3"/>
    </row>
    <row r="6304" spans="2:12" x14ac:dyDescent="0.2">
      <c r="B6304" s="71"/>
      <c r="C6304" s="71"/>
      <c r="D6304" s="3"/>
      <c r="E6304" s="3"/>
      <c r="F6304" s="3"/>
      <c r="G6304" s="69"/>
      <c r="H6304" s="3"/>
      <c r="I6304" s="3"/>
      <c r="J6304" s="3"/>
      <c r="K6304" s="3"/>
      <c r="L6304" s="3"/>
    </row>
    <row r="6305" spans="2:12" x14ac:dyDescent="0.2">
      <c r="B6305" s="71"/>
      <c r="C6305" s="71"/>
      <c r="D6305" s="3"/>
      <c r="E6305" s="3"/>
      <c r="F6305" s="3"/>
      <c r="G6305" s="69"/>
      <c r="H6305" s="3"/>
      <c r="I6305" s="3"/>
      <c r="J6305" s="3"/>
      <c r="K6305" s="3"/>
      <c r="L6305" s="3"/>
    </row>
    <row r="6306" spans="2:12" x14ac:dyDescent="0.2">
      <c r="B6306" s="71"/>
      <c r="C6306" s="71"/>
      <c r="D6306" s="3"/>
      <c r="E6306" s="3"/>
      <c r="F6306" s="3"/>
      <c r="G6306" s="69"/>
      <c r="H6306" s="3"/>
      <c r="I6306" s="3"/>
      <c r="J6306" s="3"/>
      <c r="K6306" s="3"/>
      <c r="L6306" s="3"/>
    </row>
    <row r="6307" spans="2:12" x14ac:dyDescent="0.2">
      <c r="B6307" s="71"/>
      <c r="C6307" s="71"/>
      <c r="D6307" s="3"/>
      <c r="E6307" s="3"/>
      <c r="F6307" s="3"/>
      <c r="G6307" s="69"/>
      <c r="H6307" s="3"/>
      <c r="I6307" s="3"/>
      <c r="J6307" s="3"/>
      <c r="K6307" s="3"/>
      <c r="L6307" s="3"/>
    </row>
    <row r="6308" spans="2:12" x14ac:dyDescent="0.2">
      <c r="B6308" s="71"/>
      <c r="C6308" s="71"/>
      <c r="D6308" s="3"/>
      <c r="E6308" s="3"/>
      <c r="F6308" s="3"/>
      <c r="G6308" s="69"/>
      <c r="H6308" s="3"/>
      <c r="I6308" s="3"/>
      <c r="J6308" s="3"/>
      <c r="K6308" s="3"/>
      <c r="L6308" s="3"/>
    </row>
    <row r="6309" spans="2:12" x14ac:dyDescent="0.2">
      <c r="B6309" s="71"/>
      <c r="C6309" s="71"/>
      <c r="D6309" s="3"/>
      <c r="E6309" s="3"/>
      <c r="F6309" s="3"/>
      <c r="G6309" s="69"/>
      <c r="H6309" s="3"/>
      <c r="I6309" s="3"/>
      <c r="J6309" s="3"/>
      <c r="K6309" s="3"/>
      <c r="L6309" s="3"/>
    </row>
    <row r="6310" spans="2:12" x14ac:dyDescent="0.2">
      <c r="B6310" s="71"/>
      <c r="C6310" s="71"/>
      <c r="D6310" s="3"/>
      <c r="E6310" s="3"/>
      <c r="F6310" s="3"/>
      <c r="G6310" s="69"/>
      <c r="H6310" s="3"/>
      <c r="I6310" s="3"/>
      <c r="J6310" s="3"/>
      <c r="K6310" s="3"/>
      <c r="L6310" s="3"/>
    </row>
    <row r="6311" spans="2:12" x14ac:dyDescent="0.2">
      <c r="B6311" s="71"/>
      <c r="C6311" s="71"/>
      <c r="D6311" s="3"/>
      <c r="E6311" s="3"/>
      <c r="F6311" s="3"/>
      <c r="G6311" s="69"/>
      <c r="H6311" s="3"/>
      <c r="I6311" s="3"/>
      <c r="J6311" s="3"/>
      <c r="K6311" s="3"/>
      <c r="L6311" s="3"/>
    </row>
    <row r="6312" spans="2:12" x14ac:dyDescent="0.2">
      <c r="B6312" s="71"/>
      <c r="C6312" s="71"/>
      <c r="D6312" s="3"/>
      <c r="E6312" s="3"/>
      <c r="F6312" s="3"/>
      <c r="G6312" s="69"/>
      <c r="H6312" s="3"/>
      <c r="I6312" s="3"/>
      <c r="J6312" s="3"/>
      <c r="K6312" s="3"/>
      <c r="L6312" s="3"/>
    </row>
    <row r="6313" spans="2:12" x14ac:dyDescent="0.2">
      <c r="B6313" s="71"/>
      <c r="C6313" s="71"/>
      <c r="D6313" s="3"/>
      <c r="E6313" s="3"/>
      <c r="F6313" s="3"/>
      <c r="G6313" s="69"/>
      <c r="H6313" s="3"/>
      <c r="I6313" s="3"/>
      <c r="J6313" s="3"/>
      <c r="K6313" s="3"/>
      <c r="L6313" s="3"/>
    </row>
    <row r="6314" spans="2:12" x14ac:dyDescent="0.2">
      <c r="B6314" s="71"/>
      <c r="C6314" s="71"/>
      <c r="D6314" s="3"/>
      <c r="E6314" s="3"/>
      <c r="F6314" s="3"/>
      <c r="G6314" s="69"/>
      <c r="H6314" s="3"/>
      <c r="I6314" s="3"/>
      <c r="J6314" s="3"/>
      <c r="K6314" s="3"/>
      <c r="L6314" s="3"/>
    </row>
    <row r="6315" spans="2:12" x14ac:dyDescent="0.2">
      <c r="B6315" s="71"/>
      <c r="C6315" s="71"/>
      <c r="D6315" s="3"/>
      <c r="E6315" s="3"/>
      <c r="F6315" s="3"/>
      <c r="G6315" s="69"/>
      <c r="H6315" s="3"/>
      <c r="I6315" s="3"/>
      <c r="J6315" s="3"/>
      <c r="K6315" s="3"/>
      <c r="L6315" s="3"/>
    </row>
    <row r="6316" spans="2:12" x14ac:dyDescent="0.2">
      <c r="B6316" s="71"/>
      <c r="C6316" s="71"/>
      <c r="D6316" s="3"/>
      <c r="E6316" s="3"/>
      <c r="F6316" s="3"/>
      <c r="G6316" s="69"/>
      <c r="H6316" s="3"/>
      <c r="I6316" s="3"/>
      <c r="J6316" s="3"/>
      <c r="K6316" s="3"/>
      <c r="L6316" s="3"/>
    </row>
    <row r="6317" spans="2:12" x14ac:dyDescent="0.2">
      <c r="B6317" s="71"/>
      <c r="C6317" s="71"/>
      <c r="D6317" s="3"/>
      <c r="E6317" s="3"/>
      <c r="F6317" s="3"/>
      <c r="G6317" s="69"/>
      <c r="H6317" s="3"/>
      <c r="I6317" s="3"/>
      <c r="J6317" s="3"/>
      <c r="K6317" s="3"/>
      <c r="L6317" s="3"/>
    </row>
    <row r="6318" spans="2:12" x14ac:dyDescent="0.2">
      <c r="B6318" s="71"/>
      <c r="C6318" s="71"/>
      <c r="D6318" s="3"/>
      <c r="E6318" s="3"/>
      <c r="F6318" s="3"/>
      <c r="G6318" s="69"/>
      <c r="H6318" s="3"/>
      <c r="I6318" s="3"/>
      <c r="J6318" s="3"/>
      <c r="K6318" s="3"/>
      <c r="L6318" s="3"/>
    </row>
    <row r="6319" spans="2:12" x14ac:dyDescent="0.2">
      <c r="B6319" s="71"/>
      <c r="C6319" s="71"/>
      <c r="D6319" s="3"/>
      <c r="E6319" s="3"/>
      <c r="F6319" s="3"/>
      <c r="G6319" s="69"/>
      <c r="H6319" s="3"/>
      <c r="I6319" s="3"/>
      <c r="J6319" s="3"/>
      <c r="K6319" s="3"/>
      <c r="L6319" s="3"/>
    </row>
    <row r="6320" spans="2:12" x14ac:dyDescent="0.2">
      <c r="B6320" s="71"/>
      <c r="C6320" s="71"/>
      <c r="D6320" s="3"/>
      <c r="E6320" s="3"/>
      <c r="F6320" s="3"/>
      <c r="G6320" s="69"/>
      <c r="H6320" s="3"/>
      <c r="I6320" s="3"/>
      <c r="J6320" s="3"/>
      <c r="K6320" s="3"/>
      <c r="L6320" s="3"/>
    </row>
    <row r="6321" spans="2:12" x14ac:dyDescent="0.2">
      <c r="B6321" s="71"/>
      <c r="C6321" s="71"/>
      <c r="D6321" s="3"/>
      <c r="E6321" s="3"/>
      <c r="F6321" s="3"/>
      <c r="G6321" s="69"/>
      <c r="H6321" s="3"/>
      <c r="I6321" s="3"/>
      <c r="J6321" s="3"/>
      <c r="K6321" s="3"/>
      <c r="L6321" s="3"/>
    </row>
    <row r="6322" spans="2:12" x14ac:dyDescent="0.2">
      <c r="B6322" s="71"/>
      <c r="C6322" s="71"/>
      <c r="D6322" s="3"/>
      <c r="E6322" s="3"/>
      <c r="F6322" s="3"/>
      <c r="G6322" s="69"/>
      <c r="H6322" s="3"/>
      <c r="I6322" s="3"/>
      <c r="J6322" s="3"/>
      <c r="K6322" s="3"/>
      <c r="L6322" s="3"/>
    </row>
    <row r="6323" spans="2:12" x14ac:dyDescent="0.2">
      <c r="B6323" s="71"/>
      <c r="C6323" s="71"/>
      <c r="D6323" s="3"/>
      <c r="E6323" s="3"/>
      <c r="F6323" s="3"/>
      <c r="G6323" s="69"/>
      <c r="H6323" s="3"/>
      <c r="I6323" s="3"/>
      <c r="J6323" s="3"/>
      <c r="K6323" s="3"/>
      <c r="L6323" s="3"/>
    </row>
    <row r="6324" spans="2:12" x14ac:dyDescent="0.2">
      <c r="B6324" s="71"/>
      <c r="C6324" s="71"/>
      <c r="D6324" s="3"/>
      <c r="E6324" s="3"/>
      <c r="F6324" s="3"/>
      <c r="G6324" s="69"/>
      <c r="H6324" s="3"/>
      <c r="I6324" s="3"/>
      <c r="J6324" s="3"/>
      <c r="K6324" s="3"/>
      <c r="L6324" s="3"/>
    </row>
    <row r="6325" spans="2:12" x14ac:dyDescent="0.2">
      <c r="B6325" s="71"/>
      <c r="C6325" s="71"/>
      <c r="D6325" s="3"/>
      <c r="E6325" s="3"/>
      <c r="F6325" s="3"/>
      <c r="G6325" s="69"/>
      <c r="H6325" s="3"/>
      <c r="I6325" s="3"/>
      <c r="J6325" s="3"/>
      <c r="K6325" s="3"/>
      <c r="L6325" s="3"/>
    </row>
    <row r="6326" spans="2:12" x14ac:dyDescent="0.2">
      <c r="B6326" s="71"/>
      <c r="C6326" s="71"/>
      <c r="D6326" s="3"/>
      <c r="E6326" s="3"/>
      <c r="F6326" s="3"/>
      <c r="G6326" s="69"/>
      <c r="H6326" s="3"/>
      <c r="I6326" s="3"/>
      <c r="J6326" s="3"/>
      <c r="K6326" s="3"/>
      <c r="L6326" s="3"/>
    </row>
    <row r="6327" spans="2:12" x14ac:dyDescent="0.2">
      <c r="B6327" s="71"/>
      <c r="C6327" s="71"/>
      <c r="D6327" s="3"/>
      <c r="E6327" s="3"/>
      <c r="F6327" s="3"/>
      <c r="G6327" s="69"/>
      <c r="H6327" s="3"/>
      <c r="I6327" s="3"/>
      <c r="J6327" s="3"/>
      <c r="K6327" s="3"/>
      <c r="L6327" s="3"/>
    </row>
    <row r="6328" spans="2:12" x14ac:dyDescent="0.2">
      <c r="B6328" s="71"/>
      <c r="C6328" s="71"/>
      <c r="D6328" s="3"/>
      <c r="E6328" s="3"/>
      <c r="F6328" s="3"/>
      <c r="G6328" s="69"/>
      <c r="H6328" s="3"/>
      <c r="I6328" s="3"/>
      <c r="J6328" s="3"/>
      <c r="K6328" s="3"/>
      <c r="L6328" s="3"/>
    </row>
    <row r="6329" spans="2:12" x14ac:dyDescent="0.2">
      <c r="B6329" s="71"/>
      <c r="C6329" s="71"/>
      <c r="D6329" s="3"/>
      <c r="E6329" s="3"/>
      <c r="F6329" s="3"/>
      <c r="G6329" s="69"/>
      <c r="H6329" s="3"/>
      <c r="I6329" s="3"/>
      <c r="J6329" s="3"/>
      <c r="K6329" s="3"/>
      <c r="L6329" s="3"/>
    </row>
    <row r="6330" spans="2:12" x14ac:dyDescent="0.2">
      <c r="B6330" s="71"/>
      <c r="C6330" s="71"/>
      <c r="D6330" s="3"/>
      <c r="E6330" s="3"/>
      <c r="F6330" s="3"/>
      <c r="G6330" s="69"/>
      <c r="H6330" s="3"/>
      <c r="I6330" s="3"/>
      <c r="J6330" s="3"/>
      <c r="K6330" s="3"/>
      <c r="L6330" s="3"/>
    </row>
    <row r="6331" spans="2:12" x14ac:dyDescent="0.2">
      <c r="B6331" s="71"/>
      <c r="C6331" s="71"/>
      <c r="D6331" s="3"/>
      <c r="E6331" s="3"/>
      <c r="F6331" s="3"/>
      <c r="G6331" s="69"/>
      <c r="H6331" s="3"/>
      <c r="I6331" s="3"/>
      <c r="J6331" s="3"/>
      <c r="K6331" s="3"/>
      <c r="L6331" s="3"/>
    </row>
    <row r="6332" spans="2:12" x14ac:dyDescent="0.2">
      <c r="B6332" s="71"/>
      <c r="C6332" s="71"/>
      <c r="D6332" s="3"/>
      <c r="E6332" s="3"/>
      <c r="F6332" s="3"/>
      <c r="G6332" s="69"/>
      <c r="H6332" s="3"/>
      <c r="I6332" s="3"/>
      <c r="J6332" s="3"/>
      <c r="K6332" s="3"/>
      <c r="L6332" s="3"/>
    </row>
    <row r="6333" spans="2:12" x14ac:dyDescent="0.2">
      <c r="B6333" s="71"/>
      <c r="C6333" s="71"/>
      <c r="D6333" s="3"/>
      <c r="E6333" s="3"/>
      <c r="F6333" s="3"/>
      <c r="G6333" s="69"/>
      <c r="H6333" s="3"/>
      <c r="I6333" s="3"/>
      <c r="J6333" s="3"/>
      <c r="K6333" s="3"/>
      <c r="L6333" s="3"/>
    </row>
    <row r="6334" spans="2:12" x14ac:dyDescent="0.2">
      <c r="B6334" s="71"/>
      <c r="C6334" s="71"/>
      <c r="D6334" s="3"/>
      <c r="E6334" s="3"/>
      <c r="F6334" s="3"/>
      <c r="G6334" s="69"/>
      <c r="H6334" s="3"/>
      <c r="I6334" s="3"/>
      <c r="J6334" s="3"/>
      <c r="K6334" s="3"/>
      <c r="L6334" s="3"/>
    </row>
    <row r="6335" spans="2:12" x14ac:dyDescent="0.2">
      <c r="B6335" s="71"/>
      <c r="C6335" s="71"/>
      <c r="D6335" s="3"/>
      <c r="E6335" s="3"/>
      <c r="F6335" s="3"/>
      <c r="G6335" s="69"/>
      <c r="H6335" s="3"/>
      <c r="I6335" s="3"/>
      <c r="J6335" s="3"/>
      <c r="K6335" s="3"/>
      <c r="L6335" s="3"/>
    </row>
    <row r="6336" spans="2:12" x14ac:dyDescent="0.2">
      <c r="B6336" s="71"/>
      <c r="C6336" s="71"/>
      <c r="D6336" s="3"/>
      <c r="E6336" s="3"/>
      <c r="F6336" s="3"/>
      <c r="G6336" s="69"/>
      <c r="H6336" s="3"/>
      <c r="I6336" s="3"/>
      <c r="J6336" s="3"/>
      <c r="K6336" s="3"/>
      <c r="L6336" s="3"/>
    </row>
    <row r="6337" spans="2:12" x14ac:dyDescent="0.2">
      <c r="B6337" s="71"/>
      <c r="C6337" s="71"/>
      <c r="D6337" s="3"/>
      <c r="E6337" s="3"/>
      <c r="F6337" s="3"/>
      <c r="G6337" s="69"/>
      <c r="H6337" s="3"/>
      <c r="I6337" s="3"/>
      <c r="J6337" s="3"/>
      <c r="K6337" s="3"/>
      <c r="L6337" s="3"/>
    </row>
    <row r="6338" spans="2:12" x14ac:dyDescent="0.2">
      <c r="B6338" s="71"/>
      <c r="C6338" s="71"/>
      <c r="D6338" s="3"/>
      <c r="E6338" s="3"/>
      <c r="F6338" s="3"/>
      <c r="G6338" s="69"/>
      <c r="H6338" s="3"/>
      <c r="I6338" s="3"/>
      <c r="J6338" s="3"/>
      <c r="K6338" s="3"/>
      <c r="L6338" s="3"/>
    </row>
    <row r="6339" spans="2:12" x14ac:dyDescent="0.2">
      <c r="B6339" s="71"/>
      <c r="C6339" s="71"/>
      <c r="D6339" s="3"/>
      <c r="E6339" s="3"/>
      <c r="F6339" s="3"/>
      <c r="G6339" s="69"/>
      <c r="H6339" s="3"/>
      <c r="I6339" s="3"/>
      <c r="J6339" s="3"/>
      <c r="K6339" s="3"/>
      <c r="L6339" s="3"/>
    </row>
    <row r="6340" spans="2:12" x14ac:dyDescent="0.2">
      <c r="B6340" s="71"/>
      <c r="C6340" s="71"/>
      <c r="D6340" s="3"/>
      <c r="E6340" s="3"/>
      <c r="F6340" s="3"/>
      <c r="G6340" s="69"/>
      <c r="H6340" s="3"/>
      <c r="I6340" s="3"/>
      <c r="J6340" s="3"/>
      <c r="K6340" s="3"/>
      <c r="L6340" s="3"/>
    </row>
    <row r="6341" spans="2:12" x14ac:dyDescent="0.2">
      <c r="B6341" s="71"/>
      <c r="C6341" s="71"/>
      <c r="D6341" s="3"/>
      <c r="E6341" s="3"/>
      <c r="F6341" s="3"/>
      <c r="G6341" s="69"/>
      <c r="H6341" s="3"/>
      <c r="I6341" s="3"/>
      <c r="J6341" s="3"/>
      <c r="K6341" s="3"/>
      <c r="L6341" s="3"/>
    </row>
    <row r="6342" spans="2:12" x14ac:dyDescent="0.2">
      <c r="B6342" s="71"/>
      <c r="C6342" s="71"/>
      <c r="D6342" s="3"/>
      <c r="E6342" s="3"/>
      <c r="F6342" s="3"/>
      <c r="G6342" s="69"/>
      <c r="H6342" s="3"/>
      <c r="I6342" s="3"/>
      <c r="J6342" s="3"/>
      <c r="K6342" s="3"/>
      <c r="L6342" s="3"/>
    </row>
    <row r="6343" spans="2:12" x14ac:dyDescent="0.2">
      <c r="B6343" s="71"/>
      <c r="C6343" s="71"/>
      <c r="D6343" s="3"/>
      <c r="E6343" s="3"/>
      <c r="F6343" s="3"/>
      <c r="G6343" s="69"/>
      <c r="H6343" s="3"/>
      <c r="I6343" s="3"/>
      <c r="J6343" s="3"/>
      <c r="K6343" s="3"/>
      <c r="L6343" s="3"/>
    </row>
    <row r="6344" spans="2:12" x14ac:dyDescent="0.2">
      <c r="B6344" s="71"/>
      <c r="C6344" s="71"/>
      <c r="D6344" s="3"/>
      <c r="E6344" s="3"/>
      <c r="F6344" s="3"/>
      <c r="G6344" s="69"/>
      <c r="H6344" s="3"/>
      <c r="I6344" s="3"/>
      <c r="J6344" s="3"/>
      <c r="K6344" s="3"/>
      <c r="L6344" s="3"/>
    </row>
    <row r="6345" spans="2:12" x14ac:dyDescent="0.2">
      <c r="B6345" s="71"/>
      <c r="C6345" s="71"/>
      <c r="D6345" s="3"/>
      <c r="E6345" s="3"/>
      <c r="F6345" s="3"/>
      <c r="G6345" s="69"/>
      <c r="H6345" s="3"/>
      <c r="I6345" s="3"/>
      <c r="J6345" s="3"/>
      <c r="K6345" s="3"/>
      <c r="L6345" s="3"/>
    </row>
    <row r="6346" spans="2:12" x14ac:dyDescent="0.2">
      <c r="B6346" s="71"/>
      <c r="C6346" s="71"/>
      <c r="D6346" s="3"/>
      <c r="E6346" s="3"/>
      <c r="F6346" s="3"/>
      <c r="G6346" s="69"/>
      <c r="H6346" s="3"/>
      <c r="I6346" s="3"/>
      <c r="J6346" s="3"/>
      <c r="K6346" s="3"/>
      <c r="L6346" s="3"/>
    </row>
    <row r="6347" spans="2:12" x14ac:dyDescent="0.2">
      <c r="B6347" s="71"/>
      <c r="C6347" s="71"/>
      <c r="D6347" s="3"/>
      <c r="E6347" s="3"/>
      <c r="F6347" s="3"/>
      <c r="G6347" s="69"/>
      <c r="H6347" s="3"/>
      <c r="I6347" s="3"/>
      <c r="J6347" s="3"/>
      <c r="K6347" s="3"/>
      <c r="L6347" s="3"/>
    </row>
    <row r="6348" spans="2:12" x14ac:dyDescent="0.2">
      <c r="B6348" s="71"/>
      <c r="C6348" s="71"/>
      <c r="D6348" s="3"/>
      <c r="E6348" s="3"/>
      <c r="F6348" s="3"/>
      <c r="G6348" s="69"/>
      <c r="H6348" s="3"/>
      <c r="I6348" s="3"/>
      <c r="J6348" s="3"/>
      <c r="K6348" s="3"/>
      <c r="L6348" s="3"/>
    </row>
    <row r="6349" spans="2:12" x14ac:dyDescent="0.2">
      <c r="B6349" s="71"/>
      <c r="C6349" s="71"/>
      <c r="D6349" s="3"/>
      <c r="E6349" s="3"/>
      <c r="F6349" s="3"/>
      <c r="G6349" s="69"/>
      <c r="H6349" s="3"/>
      <c r="I6349" s="3"/>
      <c r="J6349" s="3"/>
      <c r="K6349" s="3"/>
      <c r="L6349" s="3"/>
    </row>
    <row r="6350" spans="2:12" x14ac:dyDescent="0.2">
      <c r="B6350" s="71"/>
      <c r="C6350" s="71"/>
      <c r="D6350" s="3"/>
      <c r="E6350" s="3"/>
      <c r="F6350" s="3"/>
      <c r="G6350" s="69"/>
      <c r="H6350" s="3"/>
      <c r="I6350" s="3"/>
      <c r="J6350" s="3"/>
      <c r="K6350" s="3"/>
      <c r="L6350" s="3"/>
    </row>
    <row r="6351" spans="2:12" x14ac:dyDescent="0.2">
      <c r="B6351" s="71"/>
      <c r="C6351" s="71"/>
      <c r="D6351" s="3"/>
      <c r="E6351" s="3"/>
      <c r="F6351" s="3"/>
      <c r="G6351" s="69"/>
      <c r="H6351" s="3"/>
      <c r="I6351" s="3"/>
      <c r="J6351" s="3"/>
      <c r="K6351" s="3"/>
      <c r="L6351" s="3"/>
    </row>
    <row r="6352" spans="2:12" x14ac:dyDescent="0.2">
      <c r="B6352" s="71"/>
      <c r="C6352" s="71"/>
      <c r="D6352" s="3"/>
      <c r="E6352" s="3"/>
      <c r="F6352" s="3"/>
      <c r="G6352" s="69"/>
      <c r="H6352" s="3"/>
      <c r="I6352" s="3"/>
      <c r="J6352" s="3"/>
      <c r="K6352" s="3"/>
      <c r="L6352" s="3"/>
    </row>
    <row r="6353" spans="2:12" x14ac:dyDescent="0.2">
      <c r="B6353" s="71"/>
      <c r="C6353" s="71"/>
      <c r="D6353" s="3"/>
      <c r="E6353" s="3"/>
      <c r="F6353" s="3"/>
      <c r="G6353" s="69"/>
      <c r="H6353" s="3"/>
      <c r="I6353" s="3"/>
      <c r="J6353" s="3"/>
      <c r="K6353" s="3"/>
      <c r="L6353" s="3"/>
    </row>
    <row r="6354" spans="2:12" x14ac:dyDescent="0.2">
      <c r="B6354" s="71"/>
      <c r="C6354" s="71"/>
      <c r="D6354" s="3"/>
      <c r="E6354" s="3"/>
      <c r="F6354" s="3"/>
      <c r="G6354" s="69"/>
      <c r="H6354" s="3"/>
      <c r="I6354" s="3"/>
      <c r="J6354" s="3"/>
      <c r="K6354" s="3"/>
      <c r="L6354" s="3"/>
    </row>
    <row r="6355" spans="2:12" x14ac:dyDescent="0.2">
      <c r="B6355" s="71"/>
      <c r="C6355" s="71"/>
      <c r="D6355" s="3"/>
      <c r="E6355" s="3"/>
      <c r="F6355" s="3"/>
      <c r="G6355" s="69"/>
      <c r="H6355" s="3"/>
      <c r="I6355" s="3"/>
      <c r="J6355" s="3"/>
      <c r="K6355" s="3"/>
      <c r="L6355" s="3"/>
    </row>
    <row r="6356" spans="2:12" x14ac:dyDescent="0.2">
      <c r="B6356" s="71"/>
      <c r="C6356" s="71"/>
      <c r="D6356" s="3"/>
      <c r="E6356" s="3"/>
      <c r="F6356" s="3"/>
      <c r="G6356" s="69"/>
      <c r="H6356" s="3"/>
      <c r="I6356" s="3"/>
      <c r="J6356" s="3"/>
      <c r="K6356" s="3"/>
      <c r="L6356" s="3"/>
    </row>
    <row r="6357" spans="2:12" x14ac:dyDescent="0.2">
      <c r="B6357" s="71"/>
      <c r="C6357" s="71"/>
      <c r="D6357" s="3"/>
      <c r="E6357" s="3"/>
      <c r="F6357" s="3"/>
      <c r="G6357" s="69"/>
      <c r="H6357" s="3"/>
      <c r="I6357" s="3"/>
      <c r="J6357" s="3"/>
      <c r="K6357" s="3"/>
      <c r="L6357" s="3"/>
    </row>
    <row r="6358" spans="2:12" x14ac:dyDescent="0.2">
      <c r="B6358" s="71"/>
      <c r="C6358" s="71"/>
      <c r="D6358" s="3"/>
      <c r="E6358" s="3"/>
      <c r="F6358" s="3"/>
      <c r="G6358" s="69"/>
      <c r="H6358" s="3"/>
      <c r="I6358" s="3"/>
      <c r="J6358" s="3"/>
      <c r="K6358" s="3"/>
      <c r="L6358" s="3"/>
    </row>
    <row r="6359" spans="2:12" x14ac:dyDescent="0.2">
      <c r="B6359" s="71"/>
      <c r="C6359" s="71"/>
      <c r="D6359" s="3"/>
      <c r="E6359" s="3"/>
      <c r="F6359" s="3"/>
      <c r="G6359" s="69"/>
      <c r="H6359" s="3"/>
      <c r="I6359" s="3"/>
      <c r="J6359" s="3"/>
      <c r="K6359" s="3"/>
      <c r="L6359" s="3"/>
    </row>
    <row r="6360" spans="2:12" x14ac:dyDescent="0.2">
      <c r="B6360" s="71"/>
      <c r="C6360" s="71"/>
      <c r="D6360" s="3"/>
      <c r="E6360" s="3"/>
      <c r="F6360" s="3"/>
      <c r="G6360" s="69"/>
      <c r="H6360" s="3"/>
      <c r="I6360" s="3"/>
      <c r="J6360" s="3"/>
      <c r="K6360" s="3"/>
      <c r="L6360" s="3"/>
    </row>
    <row r="6361" spans="2:12" x14ac:dyDescent="0.2">
      <c r="B6361" s="71"/>
      <c r="C6361" s="71"/>
      <c r="D6361" s="3"/>
      <c r="E6361" s="3"/>
      <c r="F6361" s="3"/>
      <c r="G6361" s="69"/>
      <c r="H6361" s="3"/>
      <c r="I6361" s="3"/>
      <c r="J6361" s="3"/>
      <c r="K6361" s="3"/>
      <c r="L6361" s="3"/>
    </row>
    <row r="6362" spans="2:12" x14ac:dyDescent="0.2">
      <c r="B6362" s="71"/>
      <c r="C6362" s="71"/>
      <c r="D6362" s="3"/>
      <c r="E6362" s="3"/>
      <c r="F6362" s="3"/>
      <c r="G6362" s="69"/>
      <c r="H6362" s="3"/>
      <c r="I6362" s="3"/>
      <c r="J6362" s="3"/>
      <c r="K6362" s="3"/>
      <c r="L6362" s="3"/>
    </row>
    <row r="6363" spans="2:12" x14ac:dyDescent="0.2">
      <c r="B6363" s="71"/>
      <c r="C6363" s="71"/>
      <c r="D6363" s="3"/>
      <c r="E6363" s="3"/>
      <c r="F6363" s="3"/>
      <c r="G6363" s="69"/>
      <c r="H6363" s="3"/>
      <c r="I6363" s="3"/>
      <c r="J6363" s="3"/>
      <c r="K6363" s="3"/>
      <c r="L6363" s="3"/>
    </row>
    <row r="6364" spans="2:12" x14ac:dyDescent="0.2">
      <c r="B6364" s="71"/>
      <c r="C6364" s="71"/>
      <c r="D6364" s="3"/>
      <c r="E6364" s="3"/>
      <c r="F6364" s="3"/>
      <c r="G6364" s="69"/>
      <c r="H6364" s="3"/>
      <c r="I6364" s="3"/>
      <c r="J6364" s="3"/>
      <c r="K6364" s="3"/>
      <c r="L6364" s="3"/>
    </row>
    <row r="6365" spans="2:12" x14ac:dyDescent="0.2">
      <c r="B6365" s="71"/>
      <c r="C6365" s="71"/>
      <c r="D6365" s="3"/>
      <c r="E6365" s="3"/>
      <c r="F6365" s="3"/>
      <c r="G6365" s="69"/>
      <c r="H6365" s="3"/>
      <c r="I6365" s="3"/>
      <c r="J6365" s="3"/>
      <c r="K6365" s="3"/>
      <c r="L6365" s="3"/>
    </row>
    <row r="6366" spans="2:12" x14ac:dyDescent="0.2">
      <c r="B6366" s="71"/>
      <c r="C6366" s="71"/>
      <c r="D6366" s="3"/>
      <c r="E6366" s="3"/>
      <c r="F6366" s="3"/>
      <c r="G6366" s="69"/>
      <c r="H6366" s="3"/>
      <c r="I6366" s="3"/>
      <c r="J6366" s="3"/>
      <c r="K6366" s="3"/>
      <c r="L6366" s="3"/>
    </row>
    <row r="6367" spans="2:12" x14ac:dyDescent="0.2">
      <c r="B6367" s="71"/>
      <c r="C6367" s="71"/>
      <c r="D6367" s="3"/>
      <c r="E6367" s="3"/>
      <c r="F6367" s="3"/>
      <c r="G6367" s="69"/>
      <c r="H6367" s="3"/>
      <c r="I6367" s="3"/>
      <c r="J6367" s="3"/>
      <c r="K6367" s="3"/>
      <c r="L6367" s="3"/>
    </row>
    <row r="6368" spans="2:12" x14ac:dyDescent="0.2">
      <c r="B6368" s="71"/>
      <c r="C6368" s="71"/>
      <c r="D6368" s="3"/>
      <c r="E6368" s="3"/>
      <c r="F6368" s="3"/>
      <c r="G6368" s="69"/>
      <c r="H6368" s="3"/>
      <c r="I6368" s="3"/>
      <c r="J6368" s="3"/>
      <c r="K6368" s="3"/>
      <c r="L6368" s="3"/>
    </row>
    <row r="6369" spans="2:12" x14ac:dyDescent="0.2">
      <c r="B6369" s="71"/>
      <c r="C6369" s="71"/>
      <c r="D6369" s="3"/>
      <c r="E6369" s="3"/>
      <c r="F6369" s="3"/>
      <c r="G6369" s="69"/>
      <c r="H6369" s="3"/>
      <c r="I6369" s="3"/>
      <c r="J6369" s="3"/>
      <c r="K6369" s="3"/>
      <c r="L6369" s="3"/>
    </row>
    <row r="6370" spans="2:12" x14ac:dyDescent="0.2">
      <c r="B6370" s="71"/>
      <c r="C6370" s="71"/>
      <c r="D6370" s="3"/>
      <c r="E6370" s="3"/>
      <c r="F6370" s="3"/>
      <c r="G6370" s="69"/>
      <c r="H6370" s="3"/>
      <c r="I6370" s="3"/>
      <c r="J6370" s="3"/>
      <c r="K6370" s="3"/>
      <c r="L6370" s="3"/>
    </row>
    <row r="6371" spans="2:12" x14ac:dyDescent="0.2">
      <c r="B6371" s="71"/>
      <c r="C6371" s="71"/>
      <c r="D6371" s="3"/>
      <c r="E6371" s="3"/>
      <c r="F6371" s="3"/>
      <c r="G6371" s="69"/>
      <c r="H6371" s="3"/>
      <c r="I6371" s="3"/>
      <c r="J6371" s="3"/>
      <c r="K6371" s="3"/>
      <c r="L6371" s="3"/>
    </row>
    <row r="6372" spans="2:12" x14ac:dyDescent="0.2">
      <c r="B6372" s="71"/>
      <c r="C6372" s="71"/>
      <c r="D6372" s="3"/>
      <c r="E6372" s="3"/>
      <c r="F6372" s="3"/>
      <c r="G6372" s="69"/>
      <c r="H6372" s="3"/>
      <c r="I6372" s="3"/>
      <c r="J6372" s="3"/>
      <c r="K6372" s="3"/>
      <c r="L6372" s="3"/>
    </row>
    <row r="6373" spans="2:12" x14ac:dyDescent="0.2">
      <c r="B6373" s="71"/>
      <c r="C6373" s="71"/>
      <c r="D6373" s="3"/>
      <c r="E6373" s="3"/>
      <c r="F6373" s="3"/>
      <c r="G6373" s="69"/>
      <c r="H6373" s="3"/>
      <c r="I6373" s="3"/>
      <c r="J6373" s="3"/>
      <c r="K6373" s="3"/>
      <c r="L6373" s="3"/>
    </row>
    <row r="6374" spans="2:12" x14ac:dyDescent="0.2">
      <c r="B6374" s="71"/>
      <c r="C6374" s="71"/>
      <c r="D6374" s="3"/>
      <c r="E6374" s="3"/>
      <c r="F6374" s="3"/>
      <c r="G6374" s="69"/>
      <c r="H6374" s="3"/>
      <c r="I6374" s="3"/>
      <c r="J6374" s="3"/>
      <c r="K6374" s="3"/>
      <c r="L6374" s="3"/>
    </row>
    <row r="6375" spans="2:12" x14ac:dyDescent="0.2">
      <c r="B6375" s="71"/>
      <c r="C6375" s="71"/>
      <c r="D6375" s="3"/>
      <c r="E6375" s="3"/>
      <c r="F6375" s="3"/>
      <c r="G6375" s="69"/>
      <c r="H6375" s="3"/>
      <c r="I6375" s="3"/>
      <c r="J6375" s="3"/>
      <c r="K6375" s="3"/>
      <c r="L6375" s="3"/>
    </row>
    <row r="6376" spans="2:12" x14ac:dyDescent="0.2">
      <c r="B6376" s="71"/>
      <c r="C6376" s="71"/>
      <c r="D6376" s="3"/>
      <c r="E6376" s="3"/>
      <c r="F6376" s="3"/>
      <c r="G6376" s="69"/>
      <c r="H6376" s="3"/>
      <c r="I6376" s="3"/>
      <c r="J6376" s="3"/>
      <c r="K6376" s="3"/>
      <c r="L6376" s="3"/>
    </row>
    <row r="6377" spans="2:12" x14ac:dyDescent="0.2">
      <c r="B6377" s="71"/>
      <c r="C6377" s="71"/>
      <c r="D6377" s="3"/>
      <c r="E6377" s="3"/>
      <c r="F6377" s="3"/>
      <c r="G6377" s="69"/>
      <c r="H6377" s="3"/>
      <c r="I6377" s="3"/>
      <c r="J6377" s="3"/>
      <c r="K6377" s="3"/>
      <c r="L6377" s="3"/>
    </row>
    <row r="6378" spans="2:12" x14ac:dyDescent="0.2">
      <c r="B6378" s="71"/>
      <c r="C6378" s="71"/>
      <c r="D6378" s="3"/>
      <c r="E6378" s="3"/>
      <c r="F6378" s="3"/>
      <c r="G6378" s="69"/>
      <c r="H6378" s="3"/>
      <c r="I6378" s="3"/>
      <c r="J6378" s="3"/>
      <c r="K6378" s="3"/>
      <c r="L6378" s="3"/>
    </row>
    <row r="6379" spans="2:12" x14ac:dyDescent="0.2">
      <c r="B6379" s="71"/>
      <c r="C6379" s="71"/>
      <c r="D6379" s="3"/>
      <c r="E6379" s="3"/>
      <c r="F6379" s="3"/>
      <c r="G6379" s="69"/>
      <c r="H6379" s="3"/>
      <c r="I6379" s="3"/>
      <c r="J6379" s="3"/>
      <c r="K6379" s="3"/>
      <c r="L6379" s="3"/>
    </row>
    <row r="6380" spans="2:12" x14ac:dyDescent="0.2">
      <c r="B6380" s="71"/>
      <c r="C6380" s="71"/>
      <c r="D6380" s="3"/>
      <c r="E6380" s="3"/>
      <c r="F6380" s="3"/>
      <c r="G6380" s="69"/>
      <c r="H6380" s="3"/>
      <c r="I6380" s="3"/>
      <c r="J6380" s="3"/>
      <c r="K6380" s="3"/>
      <c r="L6380" s="3"/>
    </row>
    <row r="6381" spans="2:12" x14ac:dyDescent="0.2">
      <c r="B6381" s="71"/>
      <c r="C6381" s="71"/>
      <c r="D6381" s="3"/>
      <c r="E6381" s="3"/>
      <c r="F6381" s="3"/>
      <c r="G6381" s="69"/>
      <c r="H6381" s="3"/>
      <c r="I6381" s="3"/>
      <c r="J6381" s="3"/>
      <c r="K6381" s="3"/>
      <c r="L6381" s="3"/>
    </row>
    <row r="6382" spans="2:12" x14ac:dyDescent="0.2">
      <c r="B6382" s="71"/>
      <c r="C6382" s="71"/>
      <c r="D6382" s="3"/>
      <c r="E6382" s="3"/>
      <c r="F6382" s="3"/>
      <c r="G6382" s="69"/>
      <c r="H6382" s="3"/>
      <c r="I6382" s="3"/>
      <c r="J6382" s="3"/>
      <c r="K6382" s="3"/>
      <c r="L6382" s="3"/>
    </row>
    <row r="6383" spans="2:12" x14ac:dyDescent="0.2">
      <c r="B6383" s="71"/>
      <c r="C6383" s="71"/>
      <c r="D6383" s="3"/>
      <c r="E6383" s="3"/>
      <c r="F6383" s="3"/>
      <c r="G6383" s="69"/>
      <c r="H6383" s="3"/>
      <c r="I6383" s="3"/>
      <c r="J6383" s="3"/>
      <c r="K6383" s="3"/>
      <c r="L6383" s="3"/>
    </row>
    <row r="6384" spans="2:12" x14ac:dyDescent="0.2">
      <c r="B6384" s="71"/>
      <c r="C6384" s="71"/>
      <c r="D6384" s="3"/>
      <c r="E6384" s="3"/>
      <c r="F6384" s="3"/>
      <c r="G6384" s="69"/>
      <c r="H6384" s="3"/>
      <c r="I6384" s="3"/>
      <c r="J6384" s="3"/>
      <c r="K6384" s="3"/>
      <c r="L6384" s="3"/>
    </row>
    <row r="6385" spans="2:12" x14ac:dyDescent="0.2">
      <c r="B6385" s="71"/>
      <c r="C6385" s="71"/>
      <c r="D6385" s="3"/>
      <c r="E6385" s="3"/>
      <c r="F6385" s="3"/>
      <c r="G6385" s="69"/>
      <c r="H6385" s="3"/>
      <c r="I6385" s="3"/>
      <c r="J6385" s="3"/>
      <c r="K6385" s="3"/>
      <c r="L6385" s="3"/>
    </row>
    <row r="6386" spans="2:12" x14ac:dyDescent="0.2">
      <c r="B6386" s="71"/>
      <c r="C6386" s="71"/>
      <c r="D6386" s="3"/>
      <c r="E6386" s="3"/>
      <c r="F6386" s="3"/>
      <c r="G6386" s="69"/>
      <c r="H6386" s="3"/>
      <c r="I6386" s="3"/>
      <c r="J6386" s="3"/>
      <c r="K6386" s="3"/>
      <c r="L6386" s="3"/>
    </row>
    <row r="6387" spans="2:12" x14ac:dyDescent="0.2">
      <c r="B6387" s="71"/>
      <c r="C6387" s="71"/>
      <c r="D6387" s="3"/>
      <c r="E6387" s="3"/>
      <c r="F6387" s="3"/>
      <c r="G6387" s="69"/>
      <c r="H6387" s="3"/>
      <c r="I6387" s="3"/>
      <c r="J6387" s="3"/>
      <c r="K6387" s="3"/>
      <c r="L6387" s="3"/>
    </row>
    <row r="6388" spans="2:12" x14ac:dyDescent="0.2">
      <c r="B6388" s="71"/>
      <c r="C6388" s="71"/>
      <c r="D6388" s="3"/>
      <c r="E6388" s="3"/>
      <c r="F6388" s="3"/>
      <c r="G6388" s="69"/>
      <c r="H6388" s="3"/>
      <c r="I6388" s="3"/>
      <c r="J6388" s="3"/>
      <c r="K6388" s="3"/>
      <c r="L6388" s="3"/>
    </row>
    <row r="6389" spans="2:12" x14ac:dyDescent="0.2">
      <c r="B6389" s="71"/>
      <c r="C6389" s="71"/>
      <c r="D6389" s="3"/>
      <c r="E6389" s="3"/>
      <c r="F6389" s="3"/>
      <c r="G6389" s="69"/>
      <c r="H6389" s="3"/>
      <c r="I6389" s="3"/>
      <c r="J6389" s="3"/>
      <c r="K6389" s="3"/>
      <c r="L6389" s="3"/>
    </row>
    <row r="6390" spans="2:12" x14ac:dyDescent="0.2">
      <c r="B6390" s="71"/>
      <c r="C6390" s="71"/>
      <c r="D6390" s="3"/>
      <c r="E6390" s="3"/>
      <c r="F6390" s="3"/>
      <c r="G6390" s="69"/>
      <c r="H6390" s="3"/>
      <c r="I6390" s="3"/>
      <c r="J6390" s="3"/>
      <c r="K6390" s="3"/>
      <c r="L6390" s="3"/>
    </row>
    <row r="6391" spans="2:12" x14ac:dyDescent="0.2">
      <c r="B6391" s="71"/>
      <c r="C6391" s="71"/>
      <c r="D6391" s="3"/>
      <c r="E6391" s="3"/>
      <c r="F6391" s="3"/>
      <c r="G6391" s="69"/>
      <c r="H6391" s="3"/>
      <c r="I6391" s="3"/>
      <c r="J6391" s="3"/>
      <c r="K6391" s="3"/>
      <c r="L6391" s="3"/>
    </row>
    <row r="6392" spans="2:12" x14ac:dyDescent="0.2">
      <c r="B6392" s="71"/>
      <c r="C6392" s="71"/>
      <c r="D6392" s="3"/>
      <c r="E6392" s="3"/>
      <c r="F6392" s="3"/>
      <c r="G6392" s="69"/>
      <c r="H6392" s="3"/>
      <c r="I6392" s="3"/>
      <c r="J6392" s="3"/>
      <c r="K6392" s="3"/>
      <c r="L6392" s="3"/>
    </row>
    <row r="6393" spans="2:12" x14ac:dyDescent="0.2">
      <c r="B6393" s="71"/>
      <c r="C6393" s="71"/>
      <c r="D6393" s="3"/>
      <c r="E6393" s="3"/>
      <c r="F6393" s="3"/>
      <c r="G6393" s="69"/>
      <c r="H6393" s="3"/>
      <c r="I6393" s="3"/>
      <c r="J6393" s="3"/>
      <c r="K6393" s="3"/>
      <c r="L6393" s="3"/>
    </row>
    <row r="6394" spans="2:12" x14ac:dyDescent="0.2">
      <c r="B6394" s="71"/>
      <c r="C6394" s="71"/>
      <c r="D6394" s="3"/>
      <c r="E6394" s="3"/>
      <c r="F6394" s="3"/>
      <c r="G6394" s="69"/>
      <c r="H6394" s="3"/>
      <c r="I6394" s="3"/>
      <c r="J6394" s="3"/>
      <c r="K6394" s="3"/>
      <c r="L6394" s="3"/>
    </row>
    <row r="6395" spans="2:12" x14ac:dyDescent="0.2">
      <c r="B6395" s="71"/>
      <c r="C6395" s="71"/>
      <c r="D6395" s="3"/>
      <c r="E6395" s="3"/>
      <c r="F6395" s="3"/>
      <c r="G6395" s="69"/>
      <c r="H6395" s="3"/>
      <c r="I6395" s="3"/>
      <c r="J6395" s="3"/>
      <c r="K6395" s="3"/>
      <c r="L6395" s="3"/>
    </row>
    <row r="6396" spans="2:12" x14ac:dyDescent="0.2">
      <c r="B6396" s="71"/>
      <c r="C6396" s="71"/>
      <c r="D6396" s="3"/>
      <c r="E6396" s="3"/>
      <c r="F6396" s="3"/>
      <c r="G6396" s="69"/>
      <c r="H6396" s="3"/>
      <c r="I6396" s="3"/>
      <c r="J6396" s="3"/>
      <c r="K6396" s="3"/>
      <c r="L6396" s="3"/>
    </row>
    <row r="6397" spans="2:12" x14ac:dyDescent="0.2">
      <c r="B6397" s="71"/>
      <c r="C6397" s="71"/>
      <c r="D6397" s="3"/>
      <c r="E6397" s="3"/>
      <c r="F6397" s="3"/>
      <c r="G6397" s="69"/>
      <c r="H6397" s="3"/>
      <c r="I6397" s="3"/>
      <c r="J6397" s="3"/>
      <c r="K6397" s="3"/>
      <c r="L6397" s="3"/>
    </row>
    <row r="6398" spans="2:12" x14ac:dyDescent="0.2">
      <c r="B6398" s="71"/>
      <c r="C6398" s="71"/>
      <c r="D6398" s="3"/>
      <c r="E6398" s="3"/>
      <c r="F6398" s="3"/>
      <c r="G6398" s="69"/>
      <c r="H6398" s="3"/>
      <c r="I6398" s="3"/>
      <c r="J6398" s="3"/>
      <c r="K6398" s="3"/>
      <c r="L6398" s="3"/>
    </row>
    <row r="6399" spans="2:12" x14ac:dyDescent="0.2">
      <c r="B6399" s="71"/>
      <c r="C6399" s="71"/>
      <c r="D6399" s="3"/>
      <c r="E6399" s="3"/>
      <c r="F6399" s="3"/>
      <c r="G6399" s="69"/>
      <c r="H6399" s="3"/>
      <c r="I6399" s="3"/>
      <c r="J6399" s="3"/>
      <c r="K6399" s="3"/>
      <c r="L6399" s="3"/>
    </row>
    <row r="6400" spans="2:12" x14ac:dyDescent="0.2">
      <c r="B6400" s="71"/>
      <c r="C6400" s="71"/>
      <c r="D6400" s="3"/>
      <c r="E6400" s="3"/>
      <c r="F6400" s="3"/>
      <c r="G6400" s="69"/>
      <c r="H6400" s="3"/>
      <c r="I6400" s="3"/>
      <c r="J6400" s="3"/>
      <c r="K6400" s="3"/>
      <c r="L6400" s="3"/>
    </row>
    <row r="6401" spans="2:12" x14ac:dyDescent="0.2">
      <c r="B6401" s="71"/>
      <c r="C6401" s="71"/>
      <c r="D6401" s="3"/>
      <c r="E6401" s="3"/>
      <c r="F6401" s="3"/>
      <c r="G6401" s="69"/>
      <c r="H6401" s="3"/>
      <c r="I6401" s="3"/>
      <c r="J6401" s="3"/>
      <c r="K6401" s="3"/>
      <c r="L6401" s="3"/>
    </row>
    <row r="6402" spans="2:12" x14ac:dyDescent="0.2">
      <c r="B6402" s="71"/>
      <c r="C6402" s="71"/>
      <c r="D6402" s="3"/>
      <c r="E6402" s="3"/>
      <c r="F6402" s="3"/>
      <c r="G6402" s="69"/>
      <c r="H6402" s="3"/>
      <c r="I6402" s="3"/>
      <c r="J6402" s="3"/>
      <c r="K6402" s="3"/>
      <c r="L6402" s="3"/>
    </row>
    <row r="6403" spans="2:12" x14ac:dyDescent="0.2">
      <c r="B6403" s="71"/>
      <c r="C6403" s="71"/>
      <c r="D6403" s="3"/>
      <c r="E6403" s="3"/>
      <c r="F6403" s="3"/>
      <c r="G6403" s="69"/>
      <c r="H6403" s="3"/>
      <c r="I6403" s="3"/>
      <c r="J6403" s="3"/>
      <c r="K6403" s="3"/>
      <c r="L6403" s="3"/>
    </row>
    <row r="6404" spans="2:12" x14ac:dyDescent="0.2">
      <c r="B6404" s="71"/>
      <c r="C6404" s="71"/>
      <c r="D6404" s="3"/>
      <c r="E6404" s="3"/>
      <c r="F6404" s="3"/>
      <c r="G6404" s="69"/>
      <c r="H6404" s="3"/>
      <c r="I6404" s="3"/>
      <c r="J6404" s="3"/>
      <c r="K6404" s="3"/>
      <c r="L6404" s="3"/>
    </row>
    <row r="6405" spans="2:12" x14ac:dyDescent="0.2">
      <c r="B6405" s="71"/>
      <c r="C6405" s="71"/>
      <c r="D6405" s="3"/>
      <c r="E6405" s="3"/>
      <c r="F6405" s="3"/>
      <c r="G6405" s="69"/>
      <c r="H6405" s="3"/>
      <c r="I6405" s="3"/>
      <c r="J6405" s="3"/>
      <c r="K6405" s="3"/>
      <c r="L6405" s="3"/>
    </row>
    <row r="6406" spans="2:12" x14ac:dyDescent="0.2">
      <c r="B6406" s="71"/>
      <c r="C6406" s="71"/>
      <c r="D6406" s="3"/>
      <c r="E6406" s="3"/>
      <c r="F6406" s="3"/>
      <c r="G6406" s="69"/>
      <c r="H6406" s="3"/>
      <c r="I6406" s="3"/>
      <c r="J6406" s="3"/>
      <c r="K6406" s="3"/>
      <c r="L6406" s="3"/>
    </row>
    <row r="6407" spans="2:12" x14ac:dyDescent="0.2">
      <c r="B6407" s="71"/>
      <c r="C6407" s="71"/>
      <c r="D6407" s="3"/>
      <c r="E6407" s="3"/>
      <c r="F6407" s="3"/>
      <c r="G6407" s="69"/>
      <c r="H6407" s="3"/>
      <c r="I6407" s="3"/>
      <c r="J6407" s="3"/>
      <c r="K6407" s="3"/>
      <c r="L6407" s="3"/>
    </row>
    <row r="6408" spans="2:12" x14ac:dyDescent="0.2">
      <c r="B6408" s="71"/>
      <c r="C6408" s="71"/>
      <c r="D6408" s="3"/>
      <c r="E6408" s="3"/>
      <c r="F6408" s="3"/>
      <c r="G6408" s="69"/>
      <c r="H6408" s="3"/>
      <c r="I6408" s="3"/>
      <c r="J6408" s="3"/>
      <c r="K6408" s="3"/>
      <c r="L6408" s="3"/>
    </row>
    <row r="6409" spans="2:12" x14ac:dyDescent="0.2">
      <c r="B6409" s="71"/>
      <c r="C6409" s="71"/>
      <c r="D6409" s="3"/>
      <c r="E6409" s="3"/>
      <c r="F6409" s="3"/>
      <c r="G6409" s="69"/>
      <c r="H6409" s="3"/>
      <c r="I6409" s="3"/>
      <c r="J6409" s="3"/>
      <c r="K6409" s="3"/>
      <c r="L6409" s="3"/>
    </row>
    <row r="6410" spans="2:12" x14ac:dyDescent="0.2">
      <c r="B6410" s="71"/>
      <c r="C6410" s="71"/>
      <c r="D6410" s="3"/>
      <c r="E6410" s="3"/>
      <c r="F6410" s="3"/>
      <c r="G6410" s="69"/>
      <c r="H6410" s="3"/>
      <c r="I6410" s="3"/>
      <c r="J6410" s="3"/>
      <c r="K6410" s="3"/>
      <c r="L6410" s="3"/>
    </row>
    <row r="6411" spans="2:12" x14ac:dyDescent="0.2">
      <c r="B6411" s="71"/>
      <c r="C6411" s="71"/>
      <c r="D6411" s="3"/>
      <c r="E6411" s="3"/>
      <c r="F6411" s="3"/>
      <c r="G6411" s="69"/>
      <c r="H6411" s="3"/>
      <c r="I6411" s="3"/>
      <c r="J6411" s="3"/>
      <c r="K6411" s="3"/>
      <c r="L6411" s="3"/>
    </row>
    <row r="6412" spans="2:12" x14ac:dyDescent="0.2">
      <c r="B6412" s="71"/>
      <c r="C6412" s="71"/>
      <c r="D6412" s="3"/>
      <c r="E6412" s="3"/>
      <c r="F6412" s="3"/>
      <c r="G6412" s="69"/>
      <c r="H6412" s="3"/>
      <c r="I6412" s="3"/>
      <c r="J6412" s="3"/>
      <c r="K6412" s="3"/>
      <c r="L6412" s="3"/>
    </row>
    <row r="6413" spans="2:12" x14ac:dyDescent="0.2">
      <c r="B6413" s="71"/>
      <c r="C6413" s="71"/>
      <c r="D6413" s="3"/>
      <c r="E6413" s="3"/>
      <c r="F6413" s="3"/>
      <c r="G6413" s="69"/>
      <c r="H6413" s="3"/>
      <c r="I6413" s="3"/>
      <c r="J6413" s="3"/>
      <c r="K6413" s="3"/>
      <c r="L6413" s="3"/>
    </row>
    <row r="6414" spans="2:12" x14ac:dyDescent="0.2">
      <c r="B6414" s="71"/>
      <c r="C6414" s="71"/>
      <c r="D6414" s="3"/>
      <c r="E6414" s="3"/>
      <c r="F6414" s="3"/>
      <c r="G6414" s="69"/>
      <c r="H6414" s="3"/>
      <c r="I6414" s="3"/>
      <c r="J6414" s="3"/>
      <c r="K6414" s="3"/>
      <c r="L6414" s="3"/>
    </row>
    <row r="6415" spans="2:12" x14ac:dyDescent="0.2">
      <c r="B6415" s="71"/>
      <c r="C6415" s="71"/>
      <c r="D6415" s="3"/>
      <c r="E6415" s="3"/>
      <c r="F6415" s="3"/>
      <c r="G6415" s="69"/>
      <c r="H6415" s="3"/>
      <c r="I6415" s="3"/>
      <c r="J6415" s="3"/>
      <c r="K6415" s="3"/>
      <c r="L6415" s="3"/>
    </row>
    <row r="6416" spans="2:12" x14ac:dyDescent="0.2">
      <c r="B6416" s="71"/>
      <c r="C6416" s="71"/>
      <c r="D6416" s="3"/>
      <c r="E6416" s="3"/>
      <c r="F6416" s="3"/>
      <c r="G6416" s="69"/>
      <c r="H6416" s="3"/>
      <c r="I6416" s="3"/>
      <c r="J6416" s="3"/>
      <c r="K6416" s="3"/>
      <c r="L6416" s="3"/>
    </row>
    <row r="6417" spans="2:12" x14ac:dyDescent="0.2">
      <c r="B6417" s="71"/>
      <c r="C6417" s="71"/>
      <c r="D6417" s="3"/>
      <c r="E6417" s="3"/>
      <c r="F6417" s="3"/>
      <c r="G6417" s="69"/>
      <c r="H6417" s="3"/>
      <c r="I6417" s="3"/>
      <c r="J6417" s="3"/>
      <c r="K6417" s="3"/>
      <c r="L6417" s="3"/>
    </row>
    <row r="6418" spans="2:12" x14ac:dyDescent="0.2">
      <c r="B6418" s="71"/>
      <c r="C6418" s="71"/>
      <c r="D6418" s="3"/>
      <c r="E6418" s="3"/>
      <c r="F6418" s="3"/>
      <c r="G6418" s="69"/>
      <c r="H6418" s="3"/>
      <c r="I6418" s="3"/>
      <c r="J6418" s="3"/>
      <c r="K6418" s="3"/>
      <c r="L6418" s="3"/>
    </row>
    <row r="6419" spans="2:12" x14ac:dyDescent="0.2">
      <c r="B6419" s="71"/>
      <c r="C6419" s="71"/>
      <c r="D6419" s="3"/>
      <c r="E6419" s="3"/>
      <c r="F6419" s="3"/>
      <c r="G6419" s="69"/>
      <c r="H6419" s="3"/>
      <c r="I6419" s="3"/>
      <c r="J6419" s="3"/>
      <c r="K6419" s="3"/>
      <c r="L6419" s="3"/>
    </row>
    <row r="6420" spans="2:12" x14ac:dyDescent="0.2">
      <c r="B6420" s="71"/>
      <c r="C6420" s="71"/>
      <c r="D6420" s="3"/>
      <c r="E6420" s="3"/>
      <c r="F6420" s="3"/>
      <c r="G6420" s="69"/>
      <c r="H6420" s="3"/>
      <c r="I6420" s="3"/>
      <c r="J6420" s="3"/>
      <c r="K6420" s="3"/>
      <c r="L6420" s="3"/>
    </row>
    <row r="6421" spans="2:12" x14ac:dyDescent="0.2">
      <c r="B6421" s="71"/>
      <c r="C6421" s="71"/>
      <c r="D6421" s="3"/>
      <c r="E6421" s="3"/>
      <c r="F6421" s="3"/>
      <c r="G6421" s="69"/>
      <c r="H6421" s="3"/>
      <c r="I6421" s="3"/>
      <c r="J6421" s="3"/>
      <c r="K6421" s="3"/>
      <c r="L6421" s="3"/>
    </row>
    <row r="6422" spans="2:12" x14ac:dyDescent="0.2">
      <c r="B6422" s="71"/>
      <c r="C6422" s="71"/>
      <c r="D6422" s="3"/>
      <c r="E6422" s="3"/>
      <c r="F6422" s="3"/>
      <c r="G6422" s="69"/>
      <c r="H6422" s="3"/>
      <c r="I6422" s="3"/>
      <c r="J6422" s="3"/>
      <c r="K6422" s="3"/>
      <c r="L6422" s="3"/>
    </row>
    <row r="6423" spans="2:12" x14ac:dyDescent="0.2">
      <c r="B6423" s="71"/>
      <c r="C6423" s="71"/>
      <c r="D6423" s="3"/>
      <c r="E6423" s="3"/>
      <c r="F6423" s="3"/>
      <c r="G6423" s="69"/>
      <c r="H6423" s="3"/>
      <c r="I6423" s="3"/>
      <c r="J6423" s="3"/>
      <c r="K6423" s="3"/>
      <c r="L6423" s="3"/>
    </row>
    <row r="6424" spans="2:12" x14ac:dyDescent="0.2">
      <c r="B6424" s="71"/>
      <c r="C6424" s="71"/>
      <c r="D6424" s="3"/>
      <c r="E6424" s="3"/>
      <c r="F6424" s="3"/>
      <c r="G6424" s="69"/>
      <c r="H6424" s="3"/>
      <c r="I6424" s="3"/>
      <c r="J6424" s="3"/>
      <c r="K6424" s="3"/>
      <c r="L6424" s="3"/>
    </row>
    <row r="6425" spans="2:12" x14ac:dyDescent="0.2">
      <c r="B6425" s="71"/>
      <c r="C6425" s="71"/>
      <c r="D6425" s="3"/>
      <c r="E6425" s="3"/>
      <c r="F6425" s="3"/>
      <c r="G6425" s="69"/>
      <c r="H6425" s="3"/>
      <c r="I6425" s="3"/>
      <c r="J6425" s="3"/>
      <c r="K6425" s="3"/>
      <c r="L6425" s="3"/>
    </row>
    <row r="6426" spans="2:12" x14ac:dyDescent="0.2">
      <c r="B6426" s="71"/>
      <c r="C6426" s="71"/>
      <c r="D6426" s="3"/>
      <c r="E6426" s="3"/>
      <c r="F6426" s="3"/>
      <c r="G6426" s="69"/>
      <c r="H6426" s="3"/>
      <c r="I6426" s="3"/>
      <c r="J6426" s="3"/>
      <c r="K6426" s="3"/>
      <c r="L6426" s="3"/>
    </row>
    <row r="6427" spans="2:12" x14ac:dyDescent="0.2">
      <c r="B6427" s="71"/>
      <c r="C6427" s="71"/>
      <c r="D6427" s="3"/>
      <c r="E6427" s="3"/>
      <c r="F6427" s="3"/>
      <c r="G6427" s="69"/>
      <c r="H6427" s="3"/>
      <c r="I6427" s="3"/>
      <c r="J6427" s="3"/>
      <c r="K6427" s="3"/>
      <c r="L6427" s="3"/>
    </row>
    <row r="6428" spans="2:12" x14ac:dyDescent="0.2">
      <c r="B6428" s="71"/>
      <c r="C6428" s="71"/>
      <c r="D6428" s="3"/>
      <c r="E6428" s="3"/>
      <c r="F6428" s="3"/>
      <c r="G6428" s="69"/>
      <c r="H6428" s="3"/>
      <c r="I6428" s="3"/>
      <c r="J6428" s="3"/>
      <c r="K6428" s="3"/>
      <c r="L6428" s="3"/>
    </row>
    <row r="6429" spans="2:12" x14ac:dyDescent="0.2">
      <c r="B6429" s="71"/>
      <c r="C6429" s="71"/>
      <c r="D6429" s="3"/>
      <c r="E6429" s="3"/>
      <c r="F6429" s="3"/>
      <c r="G6429" s="69"/>
      <c r="H6429" s="3"/>
      <c r="I6429" s="3"/>
      <c r="J6429" s="3"/>
      <c r="K6429" s="3"/>
      <c r="L6429" s="3"/>
    </row>
    <row r="6430" spans="2:12" x14ac:dyDescent="0.2">
      <c r="B6430" s="71"/>
      <c r="C6430" s="71"/>
      <c r="D6430" s="3"/>
      <c r="E6430" s="3"/>
      <c r="F6430" s="3"/>
      <c r="G6430" s="69"/>
      <c r="H6430" s="3"/>
      <c r="I6430" s="3"/>
      <c r="J6430" s="3"/>
      <c r="K6430" s="3"/>
      <c r="L6430" s="3"/>
    </row>
    <row r="6431" spans="2:12" x14ac:dyDescent="0.2">
      <c r="B6431" s="71"/>
      <c r="C6431" s="71"/>
      <c r="D6431" s="3"/>
      <c r="E6431" s="3"/>
      <c r="F6431" s="3"/>
      <c r="G6431" s="69"/>
      <c r="H6431" s="3"/>
      <c r="I6431" s="3"/>
      <c r="J6431" s="3"/>
      <c r="K6431" s="3"/>
      <c r="L6431" s="3"/>
    </row>
    <row r="6432" spans="2:12" x14ac:dyDescent="0.2">
      <c r="B6432" s="71"/>
      <c r="C6432" s="71"/>
      <c r="D6432" s="3"/>
      <c r="E6432" s="3"/>
      <c r="F6432" s="3"/>
      <c r="G6432" s="69"/>
      <c r="H6432" s="3"/>
      <c r="I6432" s="3"/>
      <c r="J6432" s="3"/>
      <c r="K6432" s="3"/>
      <c r="L6432" s="3"/>
    </row>
    <row r="6433" spans="2:12" x14ac:dyDescent="0.2">
      <c r="B6433" s="71"/>
      <c r="C6433" s="71"/>
      <c r="D6433" s="3"/>
      <c r="E6433" s="3"/>
      <c r="F6433" s="3"/>
      <c r="G6433" s="69"/>
      <c r="H6433" s="3"/>
      <c r="I6433" s="3"/>
      <c r="J6433" s="3"/>
      <c r="K6433" s="3"/>
      <c r="L6433" s="3"/>
    </row>
    <row r="6434" spans="2:12" x14ac:dyDescent="0.2">
      <c r="B6434" s="71"/>
      <c r="C6434" s="71"/>
      <c r="D6434" s="3"/>
      <c r="E6434" s="3"/>
      <c r="F6434" s="3"/>
      <c r="G6434" s="69"/>
      <c r="H6434" s="3"/>
      <c r="I6434" s="3"/>
      <c r="J6434" s="3"/>
      <c r="K6434" s="3"/>
      <c r="L6434" s="3"/>
    </row>
    <row r="6435" spans="2:12" x14ac:dyDescent="0.2">
      <c r="B6435" s="71"/>
      <c r="C6435" s="71"/>
      <c r="D6435" s="3"/>
      <c r="E6435" s="3"/>
      <c r="F6435" s="3"/>
      <c r="G6435" s="69"/>
      <c r="H6435" s="3"/>
      <c r="I6435" s="3"/>
      <c r="J6435" s="3"/>
      <c r="K6435" s="3"/>
      <c r="L6435" s="3"/>
    </row>
    <row r="6436" spans="2:12" x14ac:dyDescent="0.2">
      <c r="B6436" s="71"/>
      <c r="C6436" s="71"/>
      <c r="D6436" s="3"/>
      <c r="E6436" s="3"/>
      <c r="F6436" s="3"/>
      <c r="G6436" s="69"/>
      <c r="H6436" s="3"/>
      <c r="I6436" s="3"/>
      <c r="J6436" s="3"/>
      <c r="K6436" s="3"/>
      <c r="L6436" s="3"/>
    </row>
    <row r="6437" spans="2:12" x14ac:dyDescent="0.2">
      <c r="B6437" s="71"/>
      <c r="C6437" s="71"/>
      <c r="D6437" s="3"/>
      <c r="E6437" s="3"/>
      <c r="F6437" s="3"/>
      <c r="G6437" s="69"/>
      <c r="H6437" s="3"/>
      <c r="I6437" s="3"/>
      <c r="J6437" s="3"/>
      <c r="K6437" s="3"/>
      <c r="L6437" s="3"/>
    </row>
    <row r="6438" spans="2:12" x14ac:dyDescent="0.2">
      <c r="B6438" s="71"/>
      <c r="C6438" s="71"/>
      <c r="D6438" s="3"/>
      <c r="E6438" s="3"/>
      <c r="F6438" s="3"/>
      <c r="G6438" s="69"/>
      <c r="H6438" s="3"/>
      <c r="I6438" s="3"/>
      <c r="J6438" s="3"/>
      <c r="K6438" s="3"/>
      <c r="L6438" s="3"/>
    </row>
    <row r="6439" spans="2:12" x14ac:dyDescent="0.2">
      <c r="B6439" s="71"/>
      <c r="C6439" s="71"/>
      <c r="D6439" s="3"/>
      <c r="E6439" s="3"/>
      <c r="F6439" s="3"/>
      <c r="G6439" s="69"/>
      <c r="H6439" s="3"/>
      <c r="I6439" s="3"/>
      <c r="J6439" s="3"/>
      <c r="K6439" s="3"/>
      <c r="L6439" s="3"/>
    </row>
    <row r="6440" spans="2:12" x14ac:dyDescent="0.2">
      <c r="B6440" s="71"/>
      <c r="C6440" s="71"/>
      <c r="D6440" s="3"/>
      <c r="E6440" s="3"/>
      <c r="F6440" s="3"/>
      <c r="G6440" s="69"/>
      <c r="H6440" s="3"/>
      <c r="I6440" s="3"/>
      <c r="J6440" s="3"/>
      <c r="K6440" s="3"/>
      <c r="L6440" s="3"/>
    </row>
    <row r="6441" spans="2:12" x14ac:dyDescent="0.2">
      <c r="B6441" s="71"/>
      <c r="C6441" s="71"/>
      <c r="D6441" s="3"/>
      <c r="E6441" s="3"/>
      <c r="F6441" s="3"/>
      <c r="G6441" s="69"/>
      <c r="H6441" s="3"/>
      <c r="I6441" s="3"/>
      <c r="J6441" s="3"/>
      <c r="K6441" s="3"/>
      <c r="L6441" s="3"/>
    </row>
    <row r="6442" spans="2:12" x14ac:dyDescent="0.2">
      <c r="B6442" s="71"/>
      <c r="C6442" s="71"/>
      <c r="D6442" s="3"/>
      <c r="E6442" s="3"/>
      <c r="F6442" s="3"/>
      <c r="G6442" s="69"/>
      <c r="H6442" s="3"/>
      <c r="I6442" s="3"/>
      <c r="J6442" s="3"/>
      <c r="K6442" s="3"/>
      <c r="L6442" s="3"/>
    </row>
    <row r="6443" spans="2:12" x14ac:dyDescent="0.2">
      <c r="B6443" s="71"/>
      <c r="C6443" s="71"/>
      <c r="D6443" s="3"/>
      <c r="E6443" s="3"/>
      <c r="F6443" s="3"/>
      <c r="G6443" s="69"/>
      <c r="H6443" s="3"/>
      <c r="I6443" s="3"/>
      <c r="J6443" s="3"/>
      <c r="K6443" s="3"/>
      <c r="L6443" s="3"/>
    </row>
    <row r="6444" spans="2:12" x14ac:dyDescent="0.2">
      <c r="B6444" s="71"/>
      <c r="C6444" s="71"/>
      <c r="D6444" s="3"/>
      <c r="E6444" s="3"/>
      <c r="F6444" s="3"/>
      <c r="G6444" s="69"/>
      <c r="H6444" s="3"/>
      <c r="I6444" s="3"/>
      <c r="J6444" s="3"/>
      <c r="K6444" s="3"/>
      <c r="L6444" s="3"/>
    </row>
    <row r="6445" spans="2:12" x14ac:dyDescent="0.2">
      <c r="B6445" s="71"/>
      <c r="C6445" s="71"/>
      <c r="D6445" s="3"/>
      <c r="E6445" s="3"/>
      <c r="F6445" s="3"/>
      <c r="G6445" s="69"/>
      <c r="H6445" s="3"/>
      <c r="I6445" s="3"/>
      <c r="J6445" s="3"/>
      <c r="K6445" s="3"/>
      <c r="L6445" s="3"/>
    </row>
    <row r="6446" spans="2:12" x14ac:dyDescent="0.2">
      <c r="B6446" s="71"/>
      <c r="C6446" s="71"/>
      <c r="D6446" s="3"/>
      <c r="E6446" s="3"/>
      <c r="F6446" s="3"/>
      <c r="G6446" s="69"/>
      <c r="H6446" s="3"/>
      <c r="I6446" s="3"/>
      <c r="J6446" s="3"/>
      <c r="K6446" s="3"/>
      <c r="L6446" s="3"/>
    </row>
    <row r="6447" spans="2:12" x14ac:dyDescent="0.2">
      <c r="B6447" s="71"/>
      <c r="C6447" s="71"/>
      <c r="D6447" s="3"/>
      <c r="E6447" s="3"/>
      <c r="F6447" s="3"/>
      <c r="G6447" s="69"/>
      <c r="H6447" s="3"/>
      <c r="I6447" s="3"/>
      <c r="J6447" s="3"/>
      <c r="K6447" s="3"/>
      <c r="L6447" s="3"/>
    </row>
    <row r="6448" spans="2:12" x14ac:dyDescent="0.2">
      <c r="B6448" s="71"/>
      <c r="C6448" s="71"/>
      <c r="D6448" s="3"/>
      <c r="E6448" s="3"/>
      <c r="F6448" s="3"/>
      <c r="G6448" s="69"/>
      <c r="H6448" s="3"/>
      <c r="I6448" s="3"/>
      <c r="J6448" s="3"/>
      <c r="K6448" s="3"/>
      <c r="L6448" s="3"/>
    </row>
    <row r="6449" spans="2:12" x14ac:dyDescent="0.2">
      <c r="B6449" s="71"/>
      <c r="C6449" s="71"/>
      <c r="D6449" s="3"/>
      <c r="E6449" s="3"/>
      <c r="F6449" s="3"/>
      <c r="G6449" s="69"/>
      <c r="H6449" s="3"/>
      <c r="I6449" s="3"/>
      <c r="J6449" s="3"/>
      <c r="K6449" s="3"/>
      <c r="L6449" s="3"/>
    </row>
    <row r="6450" spans="2:12" x14ac:dyDescent="0.2">
      <c r="B6450" s="71"/>
      <c r="C6450" s="71"/>
      <c r="D6450" s="3"/>
      <c r="E6450" s="3"/>
      <c r="F6450" s="3"/>
      <c r="G6450" s="69"/>
      <c r="H6450" s="3"/>
      <c r="I6450" s="3"/>
      <c r="J6450" s="3"/>
      <c r="K6450" s="3"/>
      <c r="L6450" s="3"/>
    </row>
    <row r="6451" spans="2:12" x14ac:dyDescent="0.2">
      <c r="B6451" s="71"/>
      <c r="C6451" s="71"/>
      <c r="D6451" s="3"/>
      <c r="E6451" s="3"/>
      <c r="F6451" s="3"/>
      <c r="G6451" s="69"/>
      <c r="H6451" s="3"/>
      <c r="I6451" s="3"/>
      <c r="J6451" s="3"/>
      <c r="K6451" s="3"/>
      <c r="L6451" s="3"/>
    </row>
    <row r="6452" spans="2:12" x14ac:dyDescent="0.2">
      <c r="B6452" s="71"/>
      <c r="C6452" s="71"/>
      <c r="D6452" s="3"/>
      <c r="E6452" s="3"/>
      <c r="F6452" s="3"/>
      <c r="G6452" s="69"/>
      <c r="H6452" s="3"/>
      <c r="I6452" s="3"/>
      <c r="J6452" s="3"/>
      <c r="K6452" s="3"/>
      <c r="L6452" s="3"/>
    </row>
    <row r="6453" spans="2:12" x14ac:dyDescent="0.2">
      <c r="B6453" s="71"/>
      <c r="C6453" s="71"/>
      <c r="D6453" s="3"/>
      <c r="E6453" s="3"/>
      <c r="F6453" s="3"/>
      <c r="G6453" s="69"/>
      <c r="H6453" s="3"/>
      <c r="I6453" s="3"/>
      <c r="J6453" s="3"/>
      <c r="K6453" s="3"/>
      <c r="L6453" s="3"/>
    </row>
    <row r="6454" spans="2:12" x14ac:dyDescent="0.2">
      <c r="B6454" s="71"/>
      <c r="C6454" s="71"/>
      <c r="D6454" s="3"/>
      <c r="E6454" s="3"/>
      <c r="F6454" s="3"/>
      <c r="G6454" s="69"/>
      <c r="H6454" s="3"/>
      <c r="I6454" s="3"/>
      <c r="J6454" s="3"/>
      <c r="K6454" s="3"/>
      <c r="L6454" s="3"/>
    </row>
    <row r="6455" spans="2:12" x14ac:dyDescent="0.2">
      <c r="B6455" s="71"/>
      <c r="C6455" s="71"/>
      <c r="D6455" s="3"/>
      <c r="E6455" s="3"/>
      <c r="F6455" s="3"/>
      <c r="G6455" s="69"/>
      <c r="H6455" s="3"/>
      <c r="I6455" s="3"/>
      <c r="J6455" s="3"/>
      <c r="K6455" s="3"/>
      <c r="L6455" s="3"/>
    </row>
    <row r="6456" spans="2:12" x14ac:dyDescent="0.2">
      <c r="B6456" s="71"/>
      <c r="C6456" s="71"/>
      <c r="D6456" s="3"/>
      <c r="E6456" s="3"/>
      <c r="F6456" s="3"/>
      <c r="G6456" s="69"/>
      <c r="H6456" s="3"/>
      <c r="I6456" s="3"/>
      <c r="J6456" s="3"/>
      <c r="K6456" s="3"/>
      <c r="L6456" s="3"/>
    </row>
    <row r="6457" spans="2:12" x14ac:dyDescent="0.2">
      <c r="B6457" s="71"/>
      <c r="C6457" s="71"/>
      <c r="D6457" s="3"/>
      <c r="E6457" s="3"/>
      <c r="F6457" s="3"/>
      <c r="G6457" s="69"/>
      <c r="H6457" s="3"/>
      <c r="I6457" s="3"/>
      <c r="J6457" s="3"/>
      <c r="K6457" s="3"/>
      <c r="L6457" s="3"/>
    </row>
    <row r="6458" spans="2:12" x14ac:dyDescent="0.2">
      <c r="B6458" s="71"/>
      <c r="C6458" s="71"/>
      <c r="D6458" s="3"/>
      <c r="E6458" s="3"/>
      <c r="F6458" s="3"/>
      <c r="G6458" s="69"/>
      <c r="H6458" s="3"/>
      <c r="I6458" s="3"/>
      <c r="J6458" s="3"/>
      <c r="K6458" s="3"/>
      <c r="L6458" s="3"/>
    </row>
    <row r="6459" spans="2:12" x14ac:dyDescent="0.2">
      <c r="B6459" s="71"/>
      <c r="C6459" s="71"/>
      <c r="D6459" s="3"/>
      <c r="E6459" s="3"/>
      <c r="F6459" s="3"/>
      <c r="G6459" s="69"/>
      <c r="H6459" s="3"/>
      <c r="I6459" s="3"/>
      <c r="J6459" s="3"/>
      <c r="K6459" s="3"/>
      <c r="L6459" s="3"/>
    </row>
    <row r="6460" spans="2:12" x14ac:dyDescent="0.2">
      <c r="B6460" s="71"/>
      <c r="C6460" s="71"/>
      <c r="D6460" s="3"/>
      <c r="E6460" s="3"/>
      <c r="F6460" s="3"/>
      <c r="G6460" s="69"/>
      <c r="H6460" s="3"/>
      <c r="I6460" s="3"/>
      <c r="J6460" s="3"/>
      <c r="K6460" s="3"/>
      <c r="L6460" s="3"/>
    </row>
    <row r="6461" spans="2:12" x14ac:dyDescent="0.2">
      <c r="B6461" s="71"/>
      <c r="C6461" s="71"/>
      <c r="D6461" s="3"/>
      <c r="E6461" s="3"/>
      <c r="F6461" s="3"/>
      <c r="G6461" s="69"/>
      <c r="H6461" s="3"/>
      <c r="I6461" s="3"/>
      <c r="J6461" s="3"/>
      <c r="K6461" s="3"/>
      <c r="L6461" s="3"/>
    </row>
    <row r="6462" spans="2:12" x14ac:dyDescent="0.2">
      <c r="B6462" s="71"/>
      <c r="C6462" s="71"/>
      <c r="D6462" s="3"/>
      <c r="E6462" s="3"/>
      <c r="F6462" s="3"/>
      <c r="G6462" s="69"/>
      <c r="H6462" s="3"/>
      <c r="I6462" s="3"/>
      <c r="J6462" s="3"/>
      <c r="K6462" s="3"/>
      <c r="L6462" s="3"/>
    </row>
    <row r="6463" spans="2:12" x14ac:dyDescent="0.2">
      <c r="B6463" s="71"/>
      <c r="C6463" s="71"/>
      <c r="D6463" s="3"/>
      <c r="E6463" s="3"/>
      <c r="F6463" s="3"/>
      <c r="G6463" s="69"/>
      <c r="H6463" s="3"/>
      <c r="I6463" s="3"/>
      <c r="J6463" s="3"/>
      <c r="K6463" s="3"/>
      <c r="L6463" s="3"/>
    </row>
    <row r="6464" spans="2:12" x14ac:dyDescent="0.2">
      <c r="B6464" s="71"/>
      <c r="C6464" s="71"/>
      <c r="D6464" s="3"/>
      <c r="E6464" s="3"/>
      <c r="F6464" s="3"/>
      <c r="G6464" s="69"/>
      <c r="H6464" s="3"/>
      <c r="I6464" s="3"/>
      <c r="J6464" s="3"/>
      <c r="K6464" s="3"/>
      <c r="L6464" s="3"/>
    </row>
    <row r="6465" spans="2:12" x14ac:dyDescent="0.2">
      <c r="B6465" s="71"/>
      <c r="C6465" s="71"/>
      <c r="D6465" s="3"/>
      <c r="E6465" s="3"/>
      <c r="F6465" s="3"/>
      <c r="G6465" s="69"/>
      <c r="H6465" s="3"/>
      <c r="I6465" s="3"/>
      <c r="J6465" s="3"/>
      <c r="K6465" s="3"/>
      <c r="L6465" s="3"/>
    </row>
    <row r="6466" spans="2:12" x14ac:dyDescent="0.2">
      <c r="B6466" s="71"/>
      <c r="C6466" s="71"/>
      <c r="D6466" s="3"/>
      <c r="E6466" s="3"/>
      <c r="F6466" s="3"/>
      <c r="G6466" s="69"/>
      <c r="H6466" s="3"/>
      <c r="I6466" s="3"/>
      <c r="J6466" s="3"/>
      <c r="K6466" s="3"/>
      <c r="L6466" s="3"/>
    </row>
    <row r="6467" spans="2:12" x14ac:dyDescent="0.2">
      <c r="B6467" s="71"/>
      <c r="C6467" s="71"/>
      <c r="D6467" s="3"/>
      <c r="E6467" s="3"/>
      <c r="F6467" s="3"/>
      <c r="G6467" s="69"/>
      <c r="H6467" s="3"/>
      <c r="I6467" s="3"/>
      <c r="J6467" s="3"/>
      <c r="K6467" s="3"/>
      <c r="L6467" s="3"/>
    </row>
    <row r="6468" spans="2:12" x14ac:dyDescent="0.2">
      <c r="B6468" s="71"/>
      <c r="C6468" s="71"/>
      <c r="D6468" s="3"/>
      <c r="E6468" s="3"/>
      <c r="F6468" s="3"/>
      <c r="G6468" s="69"/>
      <c r="H6468" s="3"/>
      <c r="I6468" s="3"/>
      <c r="J6468" s="3"/>
      <c r="K6468" s="3"/>
      <c r="L6468" s="3"/>
    </row>
    <row r="6469" spans="2:12" x14ac:dyDescent="0.2">
      <c r="B6469" s="71"/>
      <c r="C6469" s="71"/>
      <c r="D6469" s="3"/>
      <c r="E6469" s="3"/>
      <c r="F6469" s="3"/>
      <c r="G6469" s="69"/>
      <c r="H6469" s="3"/>
      <c r="I6469" s="3"/>
      <c r="J6469" s="3"/>
      <c r="K6469" s="3"/>
      <c r="L6469" s="3"/>
    </row>
    <row r="6470" spans="2:12" x14ac:dyDescent="0.2">
      <c r="B6470" s="71"/>
      <c r="C6470" s="71"/>
      <c r="D6470" s="3"/>
      <c r="E6470" s="3"/>
      <c r="F6470" s="3"/>
      <c r="G6470" s="69"/>
      <c r="H6470" s="3"/>
      <c r="I6470" s="3"/>
      <c r="J6470" s="3"/>
      <c r="K6470" s="3"/>
      <c r="L6470" s="3"/>
    </row>
    <row r="6471" spans="2:12" x14ac:dyDescent="0.2">
      <c r="B6471" s="71"/>
      <c r="C6471" s="71"/>
      <c r="D6471" s="3"/>
      <c r="E6471" s="3"/>
      <c r="F6471" s="3"/>
      <c r="G6471" s="69"/>
      <c r="H6471" s="3"/>
      <c r="I6471" s="3"/>
      <c r="J6471" s="3"/>
      <c r="K6471" s="3"/>
      <c r="L6471" s="3"/>
    </row>
    <row r="6472" spans="2:12" x14ac:dyDescent="0.2">
      <c r="B6472" s="71"/>
      <c r="C6472" s="71"/>
      <c r="D6472" s="3"/>
      <c r="E6472" s="3"/>
      <c r="F6472" s="3"/>
      <c r="G6472" s="69"/>
      <c r="H6472" s="3"/>
      <c r="I6472" s="3"/>
      <c r="J6472" s="3"/>
      <c r="K6472" s="3"/>
      <c r="L6472" s="3"/>
    </row>
    <row r="6473" spans="2:12" x14ac:dyDescent="0.2">
      <c r="B6473" s="71"/>
      <c r="C6473" s="71"/>
      <c r="D6473" s="3"/>
      <c r="E6473" s="3"/>
      <c r="F6473" s="3"/>
      <c r="G6473" s="69"/>
      <c r="H6473" s="3"/>
      <c r="I6473" s="3"/>
      <c r="J6473" s="3"/>
      <c r="K6473" s="3"/>
      <c r="L6473" s="3"/>
    </row>
    <row r="6474" spans="2:12" x14ac:dyDescent="0.2">
      <c r="B6474" s="71"/>
      <c r="C6474" s="71"/>
      <c r="D6474" s="3"/>
      <c r="E6474" s="3"/>
      <c r="F6474" s="3"/>
      <c r="G6474" s="69"/>
      <c r="H6474" s="3"/>
      <c r="I6474" s="3"/>
      <c r="J6474" s="3"/>
      <c r="K6474" s="3"/>
      <c r="L6474" s="3"/>
    </row>
    <row r="6475" spans="2:12" x14ac:dyDescent="0.2">
      <c r="B6475" s="71"/>
      <c r="C6475" s="71"/>
      <c r="D6475" s="3"/>
      <c r="E6475" s="3"/>
      <c r="F6475" s="3"/>
      <c r="G6475" s="69"/>
      <c r="H6475" s="3"/>
      <c r="I6475" s="3"/>
      <c r="J6475" s="3"/>
      <c r="K6475" s="3"/>
      <c r="L6475" s="3"/>
    </row>
    <row r="6476" spans="2:12" x14ac:dyDescent="0.2">
      <c r="B6476" s="71"/>
      <c r="C6476" s="71"/>
      <c r="D6476" s="3"/>
      <c r="E6476" s="3"/>
      <c r="F6476" s="3"/>
      <c r="G6476" s="69"/>
      <c r="H6476" s="3"/>
      <c r="I6476" s="3"/>
      <c r="J6476" s="3"/>
      <c r="K6476" s="3"/>
      <c r="L6476" s="3"/>
    </row>
    <row r="6477" spans="2:12" x14ac:dyDescent="0.2">
      <c r="B6477" s="71"/>
      <c r="C6477" s="71"/>
      <c r="D6477" s="3"/>
      <c r="E6477" s="3"/>
      <c r="F6477" s="3"/>
      <c r="G6477" s="69"/>
      <c r="H6477" s="3"/>
      <c r="I6477" s="3"/>
      <c r="J6477" s="3"/>
      <c r="K6477" s="3"/>
      <c r="L6477" s="3"/>
    </row>
    <row r="6478" spans="2:12" x14ac:dyDescent="0.2">
      <c r="B6478" s="71"/>
      <c r="C6478" s="71"/>
      <c r="D6478" s="3"/>
      <c r="E6478" s="3"/>
      <c r="F6478" s="3"/>
      <c r="G6478" s="69"/>
      <c r="H6478" s="3"/>
      <c r="I6478" s="3"/>
      <c r="J6478" s="3"/>
      <c r="K6478" s="3"/>
      <c r="L6478" s="3"/>
    </row>
    <row r="6479" spans="2:12" x14ac:dyDescent="0.2">
      <c r="B6479" s="71"/>
      <c r="C6479" s="71"/>
      <c r="D6479" s="3"/>
      <c r="E6479" s="3"/>
      <c r="F6479" s="3"/>
      <c r="G6479" s="69"/>
      <c r="H6479" s="3"/>
      <c r="I6479" s="3"/>
      <c r="J6479" s="3"/>
      <c r="K6479" s="3"/>
      <c r="L6479" s="3"/>
    </row>
    <row r="6480" spans="2:12" x14ac:dyDescent="0.2">
      <c r="B6480" s="71"/>
      <c r="C6480" s="71"/>
      <c r="D6480" s="3"/>
      <c r="E6480" s="3"/>
      <c r="F6480" s="3"/>
      <c r="G6480" s="69"/>
      <c r="H6480" s="3"/>
      <c r="I6480" s="3"/>
      <c r="J6480" s="3"/>
      <c r="K6480" s="3"/>
      <c r="L6480" s="3"/>
    </row>
    <row r="6481" spans="2:12" x14ac:dyDescent="0.2">
      <c r="B6481" s="71"/>
      <c r="C6481" s="71"/>
      <c r="D6481" s="3"/>
      <c r="E6481" s="3"/>
      <c r="F6481" s="3"/>
      <c r="G6481" s="69"/>
      <c r="H6481" s="3"/>
      <c r="I6481" s="3"/>
      <c r="J6481" s="3"/>
      <c r="K6481" s="3"/>
      <c r="L6481" s="3"/>
    </row>
    <row r="6482" spans="2:12" x14ac:dyDescent="0.2">
      <c r="B6482" s="71"/>
      <c r="C6482" s="71"/>
      <c r="D6482" s="3"/>
      <c r="E6482" s="3"/>
      <c r="F6482" s="3"/>
      <c r="G6482" s="69"/>
      <c r="H6482" s="3"/>
      <c r="I6482" s="3"/>
      <c r="J6482" s="3"/>
      <c r="K6482" s="3"/>
      <c r="L6482" s="3"/>
    </row>
    <row r="6483" spans="2:12" x14ac:dyDescent="0.2">
      <c r="B6483" s="71"/>
      <c r="C6483" s="71"/>
      <c r="D6483" s="3"/>
      <c r="E6483" s="3"/>
      <c r="F6483" s="3"/>
      <c r="G6483" s="69"/>
      <c r="H6483" s="3"/>
      <c r="I6483" s="3"/>
      <c r="J6483" s="3"/>
      <c r="K6483" s="3"/>
      <c r="L6483" s="3"/>
    </row>
    <row r="6484" spans="2:12" x14ac:dyDescent="0.2">
      <c r="B6484" s="71"/>
      <c r="C6484" s="71"/>
      <c r="D6484" s="3"/>
      <c r="E6484" s="3"/>
      <c r="F6484" s="3"/>
      <c r="G6484" s="69"/>
      <c r="H6484" s="3"/>
      <c r="I6484" s="3"/>
      <c r="J6484" s="3"/>
      <c r="K6484" s="3"/>
      <c r="L6484" s="3"/>
    </row>
    <row r="6485" spans="2:12" x14ac:dyDescent="0.2">
      <c r="B6485" s="71"/>
      <c r="C6485" s="71"/>
      <c r="D6485" s="3"/>
      <c r="E6485" s="3"/>
      <c r="F6485" s="3"/>
      <c r="G6485" s="69"/>
      <c r="H6485" s="3"/>
      <c r="I6485" s="3"/>
      <c r="J6485" s="3"/>
      <c r="K6485" s="3"/>
      <c r="L6485" s="3"/>
    </row>
    <row r="6486" spans="2:12" x14ac:dyDescent="0.2">
      <c r="B6486" s="71"/>
      <c r="C6486" s="71"/>
      <c r="D6486" s="3"/>
      <c r="E6486" s="3"/>
      <c r="F6486" s="3"/>
      <c r="G6486" s="69"/>
      <c r="H6486" s="3"/>
      <c r="I6486" s="3"/>
      <c r="J6486" s="3"/>
      <c r="K6486" s="3"/>
      <c r="L6486" s="3"/>
    </row>
    <row r="6487" spans="2:12" x14ac:dyDescent="0.2">
      <c r="B6487" s="71"/>
      <c r="C6487" s="71"/>
      <c r="D6487" s="3"/>
      <c r="E6487" s="3"/>
      <c r="F6487" s="3"/>
      <c r="G6487" s="69"/>
      <c r="H6487" s="3"/>
      <c r="I6487" s="3"/>
      <c r="J6487" s="3"/>
      <c r="K6487" s="3"/>
      <c r="L6487" s="3"/>
    </row>
    <row r="6488" spans="2:12" x14ac:dyDescent="0.2">
      <c r="B6488" s="71"/>
      <c r="C6488" s="71"/>
      <c r="D6488" s="3"/>
      <c r="E6488" s="3"/>
      <c r="F6488" s="3"/>
      <c r="G6488" s="69"/>
      <c r="H6488" s="3"/>
      <c r="I6488" s="3"/>
      <c r="J6488" s="3"/>
      <c r="K6488" s="3"/>
      <c r="L6488" s="3"/>
    </row>
    <row r="6489" spans="2:12" x14ac:dyDescent="0.2">
      <c r="B6489" s="71"/>
      <c r="C6489" s="71"/>
      <c r="D6489" s="3"/>
      <c r="E6489" s="3"/>
      <c r="F6489" s="3"/>
      <c r="G6489" s="69"/>
      <c r="H6489" s="3"/>
      <c r="I6489" s="3"/>
      <c r="J6489" s="3"/>
      <c r="K6489" s="3"/>
      <c r="L6489" s="3"/>
    </row>
    <row r="6490" spans="2:12" x14ac:dyDescent="0.2">
      <c r="B6490" s="71"/>
      <c r="C6490" s="71"/>
      <c r="D6490" s="3"/>
      <c r="E6490" s="3"/>
      <c r="F6490" s="3"/>
      <c r="G6490" s="69"/>
      <c r="H6490" s="3"/>
      <c r="I6490" s="3"/>
      <c r="J6490" s="3"/>
      <c r="K6490" s="3"/>
      <c r="L6490" s="3"/>
    </row>
    <row r="6491" spans="2:12" x14ac:dyDescent="0.2">
      <c r="B6491" s="71"/>
      <c r="C6491" s="71"/>
      <c r="D6491" s="3"/>
      <c r="E6491" s="3"/>
      <c r="F6491" s="3"/>
      <c r="G6491" s="69"/>
      <c r="H6491" s="3"/>
      <c r="I6491" s="3"/>
      <c r="J6491" s="3"/>
      <c r="K6491" s="3"/>
      <c r="L6491" s="3"/>
    </row>
    <row r="6492" spans="2:12" x14ac:dyDescent="0.2">
      <c r="B6492" s="71"/>
      <c r="C6492" s="71"/>
      <c r="D6492" s="3"/>
      <c r="E6492" s="3"/>
      <c r="F6492" s="3"/>
      <c r="G6492" s="69"/>
      <c r="H6492" s="3"/>
      <c r="I6492" s="3"/>
      <c r="J6492" s="3"/>
      <c r="K6492" s="3"/>
      <c r="L6492" s="3"/>
    </row>
    <row r="6493" spans="2:12" x14ac:dyDescent="0.2">
      <c r="B6493" s="71"/>
      <c r="C6493" s="71"/>
      <c r="D6493" s="3"/>
      <c r="E6493" s="3"/>
      <c r="F6493" s="3"/>
      <c r="G6493" s="69"/>
      <c r="H6493" s="3"/>
      <c r="I6493" s="3"/>
      <c r="J6493" s="3"/>
      <c r="K6493" s="3"/>
      <c r="L6493" s="3"/>
    </row>
    <row r="6494" spans="2:12" x14ac:dyDescent="0.2">
      <c r="B6494" s="71"/>
      <c r="C6494" s="71"/>
      <c r="D6494" s="3"/>
      <c r="E6494" s="3"/>
      <c r="F6494" s="3"/>
      <c r="G6494" s="69"/>
      <c r="H6494" s="3"/>
      <c r="I6494" s="3"/>
      <c r="J6494" s="3"/>
      <c r="K6494" s="3"/>
      <c r="L6494" s="3"/>
    </row>
    <row r="6495" spans="2:12" x14ac:dyDescent="0.2">
      <c r="B6495" s="71"/>
      <c r="C6495" s="71"/>
      <c r="D6495" s="3"/>
      <c r="E6495" s="3"/>
      <c r="F6495" s="3"/>
      <c r="G6495" s="69"/>
      <c r="H6495" s="3"/>
      <c r="I6495" s="3"/>
      <c r="J6495" s="3"/>
      <c r="K6495" s="3"/>
      <c r="L6495" s="3"/>
    </row>
    <row r="6496" spans="2:12" x14ac:dyDescent="0.2">
      <c r="B6496" s="71"/>
      <c r="C6496" s="71"/>
      <c r="D6496" s="3"/>
      <c r="E6496" s="3"/>
      <c r="F6496" s="3"/>
      <c r="G6496" s="69"/>
      <c r="H6496" s="3"/>
      <c r="I6496" s="3"/>
      <c r="J6496" s="3"/>
      <c r="K6496" s="3"/>
      <c r="L6496" s="3"/>
    </row>
    <row r="6497" spans="2:12" x14ac:dyDescent="0.2">
      <c r="B6497" s="71"/>
      <c r="C6497" s="71"/>
      <c r="D6497" s="3"/>
      <c r="E6497" s="3"/>
      <c r="F6497" s="3"/>
      <c r="G6497" s="69"/>
      <c r="H6497" s="3"/>
      <c r="I6497" s="3"/>
      <c r="J6497" s="3"/>
      <c r="K6497" s="3"/>
      <c r="L6497" s="3"/>
    </row>
    <row r="6498" spans="2:12" x14ac:dyDescent="0.2">
      <c r="B6498" s="71"/>
      <c r="C6498" s="71"/>
      <c r="D6498" s="3"/>
      <c r="E6498" s="3"/>
      <c r="F6498" s="3"/>
      <c r="G6498" s="69"/>
      <c r="H6498" s="3"/>
      <c r="I6498" s="3"/>
      <c r="J6498" s="3"/>
      <c r="K6498" s="3"/>
      <c r="L6498" s="3"/>
    </row>
    <row r="6499" spans="2:12" x14ac:dyDescent="0.2">
      <c r="B6499" s="71"/>
      <c r="C6499" s="71"/>
      <c r="D6499" s="3"/>
      <c r="E6499" s="3"/>
      <c r="F6499" s="3"/>
      <c r="G6499" s="69"/>
      <c r="H6499" s="3"/>
      <c r="I6499" s="3"/>
      <c r="J6499" s="3"/>
      <c r="K6499" s="3"/>
      <c r="L6499" s="3"/>
    </row>
    <row r="6500" spans="2:12" x14ac:dyDescent="0.2">
      <c r="B6500" s="71"/>
      <c r="C6500" s="71"/>
      <c r="D6500" s="3"/>
      <c r="E6500" s="3"/>
      <c r="F6500" s="3"/>
      <c r="G6500" s="69"/>
      <c r="H6500" s="3"/>
      <c r="I6500" s="3"/>
      <c r="J6500" s="3"/>
      <c r="K6500" s="3"/>
      <c r="L6500" s="3"/>
    </row>
    <row r="6501" spans="2:12" x14ac:dyDescent="0.2">
      <c r="B6501" s="71"/>
      <c r="C6501" s="71"/>
      <c r="D6501" s="3"/>
      <c r="E6501" s="3"/>
      <c r="F6501" s="3"/>
      <c r="G6501" s="69"/>
      <c r="H6501" s="3"/>
      <c r="I6501" s="3"/>
      <c r="J6501" s="3"/>
      <c r="K6501" s="3"/>
      <c r="L6501" s="3"/>
    </row>
    <row r="6502" spans="2:12" x14ac:dyDescent="0.2">
      <c r="B6502" s="71"/>
      <c r="C6502" s="71"/>
      <c r="D6502" s="3"/>
      <c r="E6502" s="3"/>
      <c r="F6502" s="3"/>
      <c r="G6502" s="69"/>
      <c r="H6502" s="3"/>
      <c r="I6502" s="3"/>
      <c r="J6502" s="3"/>
      <c r="K6502" s="3"/>
      <c r="L6502" s="3"/>
    </row>
    <row r="6503" spans="2:12" x14ac:dyDescent="0.2">
      <c r="B6503" s="71"/>
      <c r="C6503" s="71"/>
      <c r="D6503" s="3"/>
      <c r="E6503" s="3"/>
      <c r="F6503" s="3"/>
      <c r="G6503" s="69"/>
      <c r="H6503" s="3"/>
      <c r="I6503" s="3"/>
      <c r="J6503" s="3"/>
      <c r="K6503" s="3"/>
      <c r="L6503" s="3"/>
    </row>
    <row r="6504" spans="2:12" x14ac:dyDescent="0.2">
      <c r="B6504" s="71"/>
      <c r="C6504" s="71"/>
      <c r="D6504" s="3"/>
      <c r="E6504" s="3"/>
      <c r="F6504" s="3"/>
      <c r="G6504" s="69"/>
      <c r="H6504" s="3"/>
      <c r="I6504" s="3"/>
      <c r="J6504" s="3"/>
      <c r="K6504" s="3"/>
      <c r="L6504" s="3"/>
    </row>
    <row r="6505" spans="2:12" x14ac:dyDescent="0.2">
      <c r="B6505" s="71"/>
      <c r="C6505" s="71"/>
      <c r="D6505" s="3"/>
      <c r="E6505" s="3"/>
      <c r="F6505" s="3"/>
      <c r="G6505" s="69"/>
      <c r="H6505" s="3"/>
      <c r="I6505" s="3"/>
      <c r="J6505" s="3"/>
      <c r="K6505" s="3"/>
      <c r="L6505" s="3"/>
    </row>
    <row r="6506" spans="2:12" x14ac:dyDescent="0.2">
      <c r="B6506" s="71"/>
      <c r="C6506" s="71"/>
      <c r="D6506" s="3"/>
      <c r="E6506" s="3"/>
      <c r="F6506" s="3"/>
      <c r="G6506" s="69"/>
      <c r="H6506" s="3"/>
      <c r="I6506" s="3"/>
      <c r="J6506" s="3"/>
      <c r="K6506" s="3"/>
      <c r="L6506" s="3"/>
    </row>
    <row r="6507" spans="2:12" x14ac:dyDescent="0.2">
      <c r="B6507" s="71"/>
      <c r="C6507" s="71"/>
      <c r="D6507" s="3"/>
      <c r="E6507" s="3"/>
      <c r="F6507" s="3"/>
      <c r="G6507" s="69"/>
      <c r="H6507" s="3"/>
      <c r="I6507" s="3"/>
      <c r="J6507" s="3"/>
      <c r="K6507" s="3"/>
      <c r="L6507" s="3"/>
    </row>
    <row r="6508" spans="2:12" x14ac:dyDescent="0.2">
      <c r="B6508" s="71"/>
      <c r="C6508" s="71"/>
      <c r="D6508" s="3"/>
      <c r="E6508" s="3"/>
      <c r="F6508" s="3"/>
      <c r="G6508" s="69"/>
      <c r="H6508" s="3"/>
      <c r="I6508" s="3"/>
      <c r="J6508" s="3"/>
      <c r="K6508" s="3"/>
      <c r="L6508" s="3"/>
    </row>
    <row r="6509" spans="2:12" x14ac:dyDescent="0.2">
      <c r="B6509" s="71"/>
      <c r="C6509" s="71"/>
      <c r="D6509" s="3"/>
      <c r="E6509" s="3"/>
      <c r="F6509" s="3"/>
      <c r="G6509" s="69"/>
      <c r="H6509" s="3"/>
      <c r="I6509" s="3"/>
      <c r="J6509" s="3"/>
      <c r="K6509" s="3"/>
      <c r="L6509" s="3"/>
    </row>
    <row r="6510" spans="2:12" x14ac:dyDescent="0.2">
      <c r="B6510" s="71"/>
      <c r="C6510" s="71"/>
      <c r="D6510" s="3"/>
      <c r="E6510" s="3"/>
      <c r="F6510" s="3"/>
      <c r="G6510" s="69"/>
      <c r="H6510" s="3"/>
      <c r="I6510" s="3"/>
      <c r="J6510" s="3"/>
      <c r="K6510" s="3"/>
      <c r="L6510" s="3"/>
    </row>
    <row r="6511" spans="2:12" x14ac:dyDescent="0.2">
      <c r="B6511" s="71"/>
      <c r="C6511" s="71"/>
      <c r="D6511" s="3"/>
      <c r="E6511" s="3"/>
      <c r="F6511" s="3"/>
      <c r="G6511" s="69"/>
      <c r="H6511" s="3"/>
      <c r="I6511" s="3"/>
      <c r="J6511" s="3"/>
      <c r="K6511" s="3"/>
      <c r="L6511" s="3"/>
    </row>
    <row r="6512" spans="2:12" x14ac:dyDescent="0.2">
      <c r="B6512" s="71"/>
      <c r="C6512" s="71"/>
      <c r="D6512" s="3"/>
      <c r="E6512" s="3"/>
      <c r="F6512" s="3"/>
      <c r="G6512" s="69"/>
      <c r="H6512" s="3"/>
      <c r="I6512" s="3"/>
      <c r="J6512" s="3"/>
      <c r="K6512" s="3"/>
      <c r="L6512" s="3"/>
    </row>
    <row r="6513" spans="2:12" x14ac:dyDescent="0.2">
      <c r="B6513" s="71"/>
      <c r="C6513" s="71"/>
      <c r="D6513" s="3"/>
      <c r="E6513" s="3"/>
      <c r="F6513" s="3"/>
      <c r="G6513" s="69"/>
      <c r="H6513" s="3"/>
      <c r="I6513" s="3"/>
      <c r="J6513" s="3"/>
      <c r="K6513" s="3"/>
      <c r="L6513" s="3"/>
    </row>
    <row r="6514" spans="2:12" x14ac:dyDescent="0.2">
      <c r="B6514" s="71"/>
      <c r="C6514" s="71"/>
      <c r="D6514" s="3"/>
      <c r="E6514" s="3"/>
      <c r="F6514" s="3"/>
      <c r="G6514" s="69"/>
      <c r="H6514" s="3"/>
      <c r="I6514" s="3"/>
      <c r="J6514" s="3"/>
      <c r="K6514" s="3"/>
      <c r="L6514" s="3"/>
    </row>
    <row r="6515" spans="2:12" x14ac:dyDescent="0.2">
      <c r="B6515" s="71"/>
      <c r="C6515" s="71"/>
      <c r="D6515" s="3"/>
      <c r="E6515" s="3"/>
      <c r="F6515" s="3"/>
      <c r="G6515" s="69"/>
      <c r="H6515" s="3"/>
      <c r="I6515" s="3"/>
      <c r="J6515" s="3"/>
      <c r="K6515" s="3"/>
      <c r="L6515" s="3"/>
    </row>
    <row r="6516" spans="2:12" x14ac:dyDescent="0.2">
      <c r="B6516" s="71"/>
      <c r="C6516" s="71"/>
      <c r="D6516" s="3"/>
      <c r="E6516" s="3"/>
      <c r="F6516" s="3"/>
      <c r="G6516" s="69"/>
      <c r="H6516" s="3"/>
      <c r="I6516" s="3"/>
      <c r="J6516" s="3"/>
      <c r="K6516" s="3"/>
      <c r="L6516" s="3"/>
    </row>
    <row r="6517" spans="2:12" x14ac:dyDescent="0.2">
      <c r="B6517" s="71"/>
      <c r="C6517" s="71"/>
      <c r="D6517" s="3"/>
      <c r="E6517" s="3"/>
      <c r="F6517" s="3"/>
      <c r="G6517" s="69"/>
      <c r="H6517" s="3"/>
      <c r="I6517" s="3"/>
      <c r="J6517" s="3"/>
      <c r="K6517" s="3"/>
      <c r="L6517" s="3"/>
    </row>
    <row r="6518" spans="2:12" x14ac:dyDescent="0.2">
      <c r="B6518" s="71"/>
      <c r="C6518" s="71"/>
      <c r="D6518" s="3"/>
      <c r="E6518" s="3"/>
      <c r="F6518" s="3"/>
      <c r="G6518" s="69"/>
      <c r="H6518" s="3"/>
      <c r="I6518" s="3"/>
      <c r="J6518" s="3"/>
      <c r="K6518" s="3"/>
      <c r="L6518" s="3"/>
    </row>
    <row r="6519" spans="2:12" x14ac:dyDescent="0.2">
      <c r="B6519" s="71"/>
      <c r="C6519" s="71"/>
      <c r="D6519" s="3"/>
      <c r="E6519" s="3"/>
      <c r="F6519" s="3"/>
      <c r="G6519" s="69"/>
      <c r="H6519" s="3"/>
      <c r="I6519" s="3"/>
      <c r="J6519" s="3"/>
      <c r="K6519" s="3"/>
      <c r="L6519" s="3"/>
    </row>
    <row r="6520" spans="2:12" x14ac:dyDescent="0.2">
      <c r="B6520" s="71"/>
      <c r="C6520" s="71"/>
      <c r="D6520" s="3"/>
      <c r="E6520" s="3"/>
      <c r="F6520" s="3"/>
      <c r="G6520" s="69"/>
      <c r="H6520" s="3"/>
      <c r="I6520" s="3"/>
      <c r="J6520" s="3"/>
      <c r="K6520" s="3"/>
      <c r="L6520" s="3"/>
    </row>
    <row r="6521" spans="2:12" x14ac:dyDescent="0.2">
      <c r="B6521" s="71"/>
      <c r="C6521" s="71"/>
      <c r="D6521" s="3"/>
      <c r="E6521" s="3"/>
      <c r="F6521" s="3"/>
      <c r="G6521" s="69"/>
      <c r="H6521" s="3"/>
      <c r="I6521" s="3"/>
      <c r="J6521" s="3"/>
      <c r="K6521" s="3"/>
      <c r="L6521" s="3"/>
    </row>
    <row r="6522" spans="2:12" x14ac:dyDescent="0.2">
      <c r="B6522" s="71"/>
      <c r="C6522" s="71"/>
      <c r="D6522" s="3"/>
      <c r="E6522" s="3"/>
      <c r="F6522" s="3"/>
      <c r="G6522" s="69"/>
      <c r="H6522" s="3"/>
      <c r="I6522" s="3"/>
      <c r="J6522" s="3"/>
      <c r="K6522" s="3"/>
      <c r="L6522" s="3"/>
    </row>
    <row r="6523" spans="2:12" x14ac:dyDescent="0.2">
      <c r="B6523" s="71"/>
      <c r="C6523" s="71"/>
      <c r="D6523" s="3"/>
      <c r="E6523" s="3"/>
      <c r="F6523" s="3"/>
      <c r="G6523" s="69"/>
      <c r="H6523" s="3"/>
      <c r="I6523" s="3"/>
      <c r="J6523" s="3"/>
      <c r="K6523" s="3"/>
      <c r="L6523" s="3"/>
    </row>
    <row r="6524" spans="2:12" x14ac:dyDescent="0.2">
      <c r="B6524" s="71"/>
      <c r="C6524" s="71"/>
      <c r="D6524" s="3"/>
      <c r="E6524" s="3"/>
      <c r="F6524" s="3"/>
      <c r="G6524" s="69"/>
      <c r="H6524" s="3"/>
      <c r="I6524" s="3"/>
      <c r="J6524" s="3"/>
      <c r="K6524" s="3"/>
      <c r="L6524" s="3"/>
    </row>
    <row r="6525" spans="2:12" x14ac:dyDescent="0.2">
      <c r="B6525" s="71"/>
      <c r="C6525" s="71"/>
      <c r="D6525" s="3"/>
      <c r="E6525" s="3"/>
      <c r="F6525" s="3"/>
      <c r="G6525" s="69"/>
      <c r="H6525" s="3"/>
      <c r="I6525" s="3"/>
      <c r="J6525" s="3"/>
      <c r="K6525" s="3"/>
      <c r="L6525" s="3"/>
    </row>
    <row r="6526" spans="2:12" x14ac:dyDescent="0.2">
      <c r="B6526" s="71"/>
      <c r="C6526" s="71"/>
      <c r="D6526" s="3"/>
      <c r="E6526" s="3"/>
      <c r="F6526" s="3"/>
      <c r="G6526" s="69"/>
      <c r="H6526" s="3"/>
      <c r="I6526" s="3"/>
      <c r="J6526" s="3"/>
      <c r="K6526" s="3"/>
      <c r="L6526" s="3"/>
    </row>
    <row r="6527" spans="2:12" x14ac:dyDescent="0.2">
      <c r="B6527" s="71"/>
      <c r="C6527" s="71"/>
      <c r="D6527" s="3"/>
      <c r="E6527" s="3"/>
      <c r="F6527" s="3"/>
      <c r="G6527" s="69"/>
      <c r="H6527" s="3"/>
      <c r="I6527" s="3"/>
      <c r="J6527" s="3"/>
      <c r="K6527" s="3"/>
      <c r="L6527" s="3"/>
    </row>
    <row r="6528" spans="2:12" x14ac:dyDescent="0.2">
      <c r="B6528" s="71"/>
      <c r="C6528" s="71"/>
      <c r="D6528" s="3"/>
      <c r="E6528" s="3"/>
      <c r="F6528" s="3"/>
      <c r="G6528" s="69"/>
      <c r="H6528" s="3"/>
      <c r="I6528" s="3"/>
      <c r="J6528" s="3"/>
      <c r="K6528" s="3"/>
      <c r="L6528" s="3"/>
    </row>
    <row r="6529" spans="2:12" x14ac:dyDescent="0.2">
      <c r="B6529" s="71"/>
      <c r="C6529" s="71"/>
      <c r="D6529" s="3"/>
      <c r="E6529" s="3"/>
      <c r="F6529" s="3"/>
      <c r="G6529" s="69"/>
      <c r="H6529" s="3"/>
      <c r="I6529" s="3"/>
      <c r="J6529" s="3"/>
      <c r="K6529" s="3"/>
      <c r="L6529" s="3"/>
    </row>
    <row r="6530" spans="2:12" x14ac:dyDescent="0.2">
      <c r="B6530" s="71"/>
      <c r="C6530" s="71"/>
      <c r="D6530" s="3"/>
      <c r="E6530" s="3"/>
      <c r="F6530" s="3"/>
      <c r="G6530" s="69"/>
      <c r="H6530" s="3"/>
      <c r="I6530" s="3"/>
      <c r="J6530" s="3"/>
      <c r="K6530" s="3"/>
      <c r="L6530" s="3"/>
    </row>
    <row r="6531" spans="2:12" x14ac:dyDescent="0.2">
      <c r="B6531" s="71"/>
      <c r="C6531" s="71"/>
      <c r="D6531" s="3"/>
      <c r="E6531" s="3"/>
      <c r="F6531" s="3"/>
      <c r="G6531" s="69"/>
      <c r="H6531" s="3"/>
      <c r="I6531" s="3"/>
      <c r="J6531" s="3"/>
      <c r="K6531" s="3"/>
      <c r="L6531" s="3"/>
    </row>
    <row r="6532" spans="2:12" x14ac:dyDescent="0.2">
      <c r="B6532" s="71"/>
      <c r="C6532" s="71"/>
      <c r="D6532" s="3"/>
      <c r="E6532" s="3"/>
      <c r="F6532" s="3"/>
      <c r="G6532" s="69"/>
      <c r="H6532" s="3"/>
      <c r="I6532" s="3"/>
      <c r="J6532" s="3"/>
      <c r="K6532" s="3"/>
      <c r="L6532" s="3"/>
    </row>
    <row r="6533" spans="2:12" x14ac:dyDescent="0.2">
      <c r="B6533" s="71"/>
      <c r="C6533" s="71"/>
      <c r="D6533" s="3"/>
      <c r="E6533" s="3"/>
      <c r="F6533" s="3"/>
      <c r="G6533" s="69"/>
      <c r="H6533" s="3"/>
      <c r="I6533" s="3"/>
      <c r="J6533" s="3"/>
      <c r="K6533" s="3"/>
      <c r="L6533" s="3"/>
    </row>
    <row r="6534" spans="2:12" x14ac:dyDescent="0.2">
      <c r="B6534" s="71"/>
      <c r="C6534" s="71"/>
      <c r="D6534" s="3"/>
      <c r="E6534" s="3"/>
      <c r="F6534" s="3"/>
      <c r="G6534" s="69"/>
      <c r="H6534" s="3"/>
      <c r="I6534" s="3"/>
      <c r="J6534" s="3"/>
      <c r="K6534" s="3"/>
      <c r="L6534" s="3"/>
    </row>
    <row r="6535" spans="2:12" x14ac:dyDescent="0.2">
      <c r="B6535" s="71"/>
      <c r="C6535" s="71"/>
      <c r="D6535" s="3"/>
      <c r="E6535" s="3"/>
      <c r="F6535" s="3"/>
      <c r="G6535" s="69"/>
      <c r="H6535" s="3"/>
      <c r="I6535" s="3"/>
      <c r="J6535" s="3"/>
      <c r="K6535" s="3"/>
      <c r="L6535" s="3"/>
    </row>
    <row r="6536" spans="2:12" x14ac:dyDescent="0.2">
      <c r="B6536" s="71"/>
      <c r="C6536" s="71"/>
      <c r="D6536" s="3"/>
      <c r="E6536" s="3"/>
      <c r="F6536" s="3"/>
      <c r="G6536" s="69"/>
      <c r="H6536" s="3"/>
      <c r="I6536" s="3"/>
      <c r="J6536" s="3"/>
      <c r="K6536" s="3"/>
      <c r="L6536" s="3"/>
    </row>
    <row r="6537" spans="2:12" x14ac:dyDescent="0.2">
      <c r="B6537" s="71"/>
      <c r="C6537" s="71"/>
      <c r="D6537" s="3"/>
      <c r="E6537" s="3"/>
      <c r="F6537" s="3"/>
      <c r="G6537" s="69"/>
      <c r="H6537" s="3"/>
      <c r="I6537" s="3"/>
      <c r="J6537" s="3"/>
      <c r="K6537" s="3"/>
      <c r="L6537" s="3"/>
    </row>
    <row r="6538" spans="2:12" x14ac:dyDescent="0.2">
      <c r="B6538" s="71"/>
      <c r="C6538" s="71"/>
      <c r="D6538" s="3"/>
      <c r="E6538" s="3"/>
      <c r="F6538" s="3"/>
      <c r="G6538" s="69"/>
      <c r="H6538" s="3"/>
      <c r="I6538" s="3"/>
      <c r="J6538" s="3"/>
      <c r="K6538" s="3"/>
      <c r="L6538" s="3"/>
    </row>
    <row r="6539" spans="2:12" x14ac:dyDescent="0.2">
      <c r="B6539" s="71"/>
      <c r="C6539" s="71"/>
      <c r="D6539" s="3"/>
      <c r="E6539" s="3"/>
      <c r="F6539" s="3"/>
      <c r="G6539" s="69"/>
      <c r="H6539" s="3"/>
      <c r="I6539" s="3"/>
      <c r="J6539" s="3"/>
      <c r="K6539" s="3"/>
      <c r="L6539" s="3"/>
    </row>
    <row r="6540" spans="2:12" x14ac:dyDescent="0.2">
      <c r="B6540" s="71"/>
      <c r="C6540" s="71"/>
      <c r="D6540" s="3"/>
      <c r="E6540" s="3"/>
      <c r="F6540" s="3"/>
      <c r="G6540" s="69"/>
      <c r="H6540" s="3"/>
      <c r="I6540" s="3"/>
      <c r="J6540" s="3"/>
      <c r="K6540" s="3"/>
      <c r="L6540" s="3"/>
    </row>
    <row r="6541" spans="2:12" x14ac:dyDescent="0.2">
      <c r="B6541" s="71"/>
      <c r="C6541" s="71"/>
      <c r="D6541" s="3"/>
      <c r="E6541" s="3"/>
      <c r="F6541" s="3"/>
      <c r="G6541" s="69"/>
      <c r="H6541" s="3"/>
      <c r="I6541" s="3"/>
      <c r="J6541" s="3"/>
      <c r="K6541" s="3"/>
      <c r="L6541" s="3"/>
    </row>
    <row r="6542" spans="2:12" x14ac:dyDescent="0.2">
      <c r="B6542" s="71"/>
      <c r="C6542" s="71"/>
      <c r="D6542" s="3"/>
      <c r="E6542" s="3"/>
      <c r="F6542" s="3"/>
      <c r="G6542" s="69"/>
      <c r="H6542" s="3"/>
      <c r="I6542" s="3"/>
      <c r="J6542" s="3"/>
      <c r="K6542" s="3"/>
      <c r="L6542" s="3"/>
    </row>
    <row r="6543" spans="2:12" x14ac:dyDescent="0.2">
      <c r="B6543" s="71"/>
      <c r="C6543" s="71"/>
      <c r="D6543" s="3"/>
      <c r="E6543" s="3"/>
      <c r="F6543" s="3"/>
      <c r="G6543" s="69"/>
      <c r="H6543" s="3"/>
      <c r="I6543" s="3"/>
      <c r="J6543" s="3"/>
      <c r="K6543" s="3"/>
      <c r="L6543" s="3"/>
    </row>
    <row r="6544" spans="2:12" x14ac:dyDescent="0.2">
      <c r="B6544" s="71"/>
      <c r="C6544" s="71"/>
      <c r="D6544" s="3"/>
      <c r="E6544" s="3"/>
      <c r="F6544" s="3"/>
      <c r="G6544" s="69"/>
      <c r="H6544" s="3"/>
      <c r="I6544" s="3"/>
      <c r="J6544" s="3"/>
      <c r="K6544" s="3"/>
      <c r="L6544" s="3"/>
    </row>
    <row r="6545" spans="2:12" x14ac:dyDescent="0.2">
      <c r="B6545" s="71"/>
      <c r="C6545" s="71"/>
      <c r="D6545" s="3"/>
      <c r="E6545" s="3"/>
      <c r="F6545" s="3"/>
      <c r="G6545" s="69"/>
      <c r="H6545" s="3"/>
      <c r="I6545" s="3"/>
      <c r="J6545" s="3"/>
      <c r="K6545" s="3"/>
      <c r="L6545" s="3"/>
    </row>
    <row r="6546" spans="2:12" x14ac:dyDescent="0.2">
      <c r="B6546" s="71"/>
      <c r="C6546" s="71"/>
      <c r="D6546" s="3"/>
      <c r="E6546" s="3"/>
      <c r="F6546" s="3"/>
      <c r="G6546" s="69"/>
      <c r="H6546" s="3"/>
      <c r="I6546" s="3"/>
      <c r="J6546" s="3"/>
      <c r="K6546" s="3"/>
      <c r="L6546" s="3"/>
    </row>
    <row r="6547" spans="2:12" x14ac:dyDescent="0.2">
      <c r="B6547" s="71"/>
      <c r="C6547" s="71"/>
      <c r="D6547" s="3"/>
      <c r="E6547" s="3"/>
      <c r="F6547" s="3"/>
      <c r="G6547" s="69"/>
      <c r="H6547" s="3"/>
      <c r="I6547" s="3"/>
      <c r="J6547" s="3"/>
      <c r="K6547" s="3"/>
      <c r="L6547" s="3"/>
    </row>
    <row r="6548" spans="2:12" x14ac:dyDescent="0.2">
      <c r="B6548" s="71"/>
      <c r="C6548" s="71"/>
      <c r="D6548" s="3"/>
      <c r="E6548" s="3"/>
      <c r="F6548" s="3"/>
      <c r="G6548" s="69"/>
      <c r="H6548" s="3"/>
      <c r="I6548" s="3"/>
      <c r="J6548" s="3"/>
      <c r="K6548" s="3"/>
      <c r="L6548" s="3"/>
    </row>
    <row r="6549" spans="2:12" x14ac:dyDescent="0.2">
      <c r="B6549" s="71"/>
      <c r="C6549" s="71"/>
      <c r="D6549" s="3"/>
      <c r="E6549" s="3"/>
      <c r="F6549" s="3"/>
      <c r="G6549" s="69"/>
      <c r="H6549" s="3"/>
      <c r="I6549" s="3"/>
      <c r="J6549" s="3"/>
      <c r="K6549" s="3"/>
      <c r="L6549" s="3"/>
    </row>
    <row r="6550" spans="2:12" x14ac:dyDescent="0.2">
      <c r="B6550" s="71"/>
      <c r="C6550" s="71"/>
      <c r="D6550" s="3"/>
      <c r="E6550" s="3"/>
      <c r="F6550" s="3"/>
      <c r="G6550" s="69"/>
      <c r="H6550" s="3"/>
      <c r="I6550" s="3"/>
      <c r="J6550" s="3"/>
      <c r="K6550" s="3"/>
      <c r="L6550" s="3"/>
    </row>
    <row r="6551" spans="2:12" x14ac:dyDescent="0.2">
      <c r="B6551" s="71"/>
      <c r="C6551" s="71"/>
      <c r="D6551" s="3"/>
      <c r="E6551" s="3"/>
      <c r="F6551" s="3"/>
      <c r="G6551" s="69"/>
      <c r="H6551" s="3"/>
      <c r="I6551" s="3"/>
      <c r="J6551" s="3"/>
      <c r="K6551" s="3"/>
      <c r="L6551" s="3"/>
    </row>
    <row r="6552" spans="2:12" x14ac:dyDescent="0.2">
      <c r="B6552" s="71"/>
      <c r="C6552" s="71"/>
      <c r="D6552" s="3"/>
      <c r="E6552" s="3"/>
      <c r="F6552" s="3"/>
      <c r="G6552" s="69"/>
      <c r="H6552" s="3"/>
      <c r="I6552" s="3"/>
      <c r="J6552" s="3"/>
      <c r="K6552" s="3"/>
      <c r="L6552" s="3"/>
    </row>
    <row r="6553" spans="2:12" x14ac:dyDescent="0.2">
      <c r="B6553" s="71"/>
      <c r="C6553" s="71"/>
      <c r="D6553" s="3"/>
      <c r="E6553" s="3"/>
      <c r="F6553" s="3"/>
      <c r="G6553" s="69"/>
      <c r="H6553" s="3"/>
      <c r="I6553" s="3"/>
      <c r="J6553" s="3"/>
      <c r="K6553" s="3"/>
      <c r="L6553" s="3"/>
    </row>
    <row r="6554" spans="2:12" x14ac:dyDescent="0.2">
      <c r="B6554" s="71"/>
      <c r="C6554" s="71"/>
      <c r="D6554" s="3"/>
      <c r="E6554" s="3"/>
      <c r="F6554" s="3"/>
      <c r="G6554" s="69"/>
      <c r="H6554" s="3"/>
      <c r="I6554" s="3"/>
      <c r="J6554" s="3"/>
      <c r="K6554" s="3"/>
      <c r="L6554" s="3"/>
    </row>
    <row r="6555" spans="2:12" x14ac:dyDescent="0.2">
      <c r="B6555" s="71"/>
      <c r="C6555" s="71"/>
      <c r="D6555" s="3"/>
      <c r="E6555" s="3"/>
      <c r="F6555" s="3"/>
      <c r="G6555" s="69"/>
      <c r="H6555" s="3"/>
      <c r="I6555" s="3"/>
      <c r="J6555" s="3"/>
      <c r="K6555" s="3"/>
      <c r="L6555" s="3"/>
    </row>
    <row r="6556" spans="2:12" x14ac:dyDescent="0.2">
      <c r="B6556" s="71"/>
      <c r="C6556" s="71"/>
      <c r="D6556" s="3"/>
      <c r="E6556" s="3"/>
      <c r="F6556" s="3"/>
      <c r="G6556" s="69"/>
      <c r="H6556" s="3"/>
      <c r="I6556" s="3"/>
      <c r="J6556" s="3"/>
      <c r="K6556" s="3"/>
      <c r="L6556" s="3"/>
    </row>
    <row r="6557" spans="2:12" x14ac:dyDescent="0.2">
      <c r="B6557" s="71"/>
      <c r="C6557" s="71"/>
      <c r="D6557" s="3"/>
      <c r="E6557" s="3"/>
      <c r="F6557" s="3"/>
      <c r="G6557" s="69"/>
      <c r="H6557" s="3"/>
      <c r="I6557" s="3"/>
      <c r="J6557" s="3"/>
      <c r="K6557" s="3"/>
      <c r="L6557" s="3"/>
    </row>
    <row r="6558" spans="2:12" x14ac:dyDescent="0.2">
      <c r="B6558" s="71"/>
      <c r="C6558" s="71"/>
      <c r="D6558" s="3"/>
      <c r="E6558" s="3"/>
      <c r="F6558" s="3"/>
      <c r="G6558" s="69"/>
      <c r="H6558" s="3"/>
      <c r="I6558" s="3"/>
      <c r="J6558" s="3"/>
      <c r="K6558" s="3"/>
      <c r="L6558" s="3"/>
    </row>
    <row r="6559" spans="2:12" x14ac:dyDescent="0.2">
      <c r="B6559" s="71"/>
      <c r="C6559" s="71"/>
      <c r="D6559" s="3"/>
      <c r="E6559" s="3"/>
      <c r="F6559" s="3"/>
      <c r="G6559" s="69"/>
      <c r="H6559" s="3"/>
      <c r="I6559" s="3"/>
      <c r="J6559" s="3"/>
      <c r="K6559" s="3"/>
      <c r="L6559" s="3"/>
    </row>
    <row r="6560" spans="2:12" x14ac:dyDescent="0.2">
      <c r="B6560" s="71"/>
      <c r="C6560" s="71"/>
      <c r="D6560" s="3"/>
      <c r="E6560" s="3"/>
      <c r="F6560" s="3"/>
      <c r="G6560" s="69"/>
      <c r="H6560" s="3"/>
      <c r="I6560" s="3"/>
      <c r="J6560" s="3"/>
      <c r="K6560" s="3"/>
      <c r="L6560" s="3"/>
    </row>
    <row r="6561" spans="2:12" x14ac:dyDescent="0.2">
      <c r="B6561" s="71"/>
      <c r="C6561" s="71"/>
      <c r="D6561" s="3"/>
      <c r="E6561" s="3"/>
      <c r="F6561" s="3"/>
      <c r="G6561" s="69"/>
      <c r="H6561" s="3"/>
      <c r="I6561" s="3"/>
      <c r="J6561" s="3"/>
      <c r="K6561" s="3"/>
      <c r="L6561" s="3"/>
    </row>
    <row r="6562" spans="2:12" x14ac:dyDescent="0.2">
      <c r="B6562" s="71"/>
      <c r="C6562" s="71"/>
      <c r="D6562" s="3"/>
      <c r="E6562" s="3"/>
      <c r="F6562" s="3"/>
      <c r="G6562" s="69"/>
      <c r="H6562" s="3"/>
      <c r="I6562" s="3"/>
      <c r="J6562" s="3"/>
      <c r="K6562" s="3"/>
      <c r="L6562" s="3"/>
    </row>
    <row r="6563" spans="2:12" x14ac:dyDescent="0.2">
      <c r="B6563" s="71"/>
      <c r="C6563" s="71"/>
      <c r="D6563" s="3"/>
      <c r="E6563" s="3"/>
      <c r="F6563" s="3"/>
      <c r="G6563" s="69"/>
      <c r="H6563" s="3"/>
      <c r="I6563" s="3"/>
      <c r="J6563" s="3"/>
      <c r="K6563" s="3"/>
      <c r="L6563" s="3"/>
    </row>
    <row r="6564" spans="2:12" x14ac:dyDescent="0.2">
      <c r="B6564" s="71"/>
      <c r="C6564" s="71"/>
      <c r="D6564" s="3"/>
      <c r="E6564" s="3"/>
      <c r="F6564" s="3"/>
      <c r="G6564" s="69"/>
      <c r="H6564" s="3"/>
      <c r="I6564" s="3"/>
      <c r="J6564" s="3"/>
      <c r="K6564" s="3"/>
      <c r="L6564" s="3"/>
    </row>
    <row r="6565" spans="2:12" x14ac:dyDescent="0.2">
      <c r="B6565" s="71"/>
      <c r="C6565" s="71"/>
      <c r="D6565" s="3"/>
      <c r="E6565" s="3"/>
      <c r="F6565" s="3"/>
      <c r="G6565" s="69"/>
      <c r="H6565" s="3"/>
      <c r="I6565" s="3"/>
      <c r="J6565" s="3"/>
      <c r="K6565" s="3"/>
      <c r="L6565" s="3"/>
    </row>
    <row r="6566" spans="2:12" x14ac:dyDescent="0.2">
      <c r="B6566" s="71"/>
      <c r="C6566" s="71"/>
      <c r="D6566" s="3"/>
      <c r="E6566" s="3"/>
      <c r="F6566" s="3"/>
      <c r="G6566" s="69"/>
      <c r="H6566" s="3"/>
      <c r="I6566" s="3"/>
      <c r="J6566" s="3"/>
      <c r="K6566" s="3"/>
      <c r="L6566" s="3"/>
    </row>
    <row r="6567" spans="2:12" x14ac:dyDescent="0.2">
      <c r="B6567" s="71"/>
      <c r="C6567" s="71"/>
      <c r="D6567" s="3"/>
      <c r="E6567" s="3"/>
      <c r="F6567" s="3"/>
      <c r="G6567" s="69"/>
      <c r="H6567" s="3"/>
      <c r="I6567" s="3"/>
      <c r="J6567" s="3"/>
      <c r="K6567" s="3"/>
      <c r="L6567" s="3"/>
    </row>
    <row r="6568" spans="2:12" x14ac:dyDescent="0.2">
      <c r="B6568" s="71"/>
      <c r="C6568" s="71"/>
      <c r="D6568" s="3"/>
      <c r="E6568" s="3"/>
      <c r="F6568" s="3"/>
      <c r="G6568" s="69"/>
      <c r="H6568" s="3"/>
      <c r="I6568" s="3"/>
      <c r="J6568" s="3"/>
      <c r="K6568" s="3"/>
      <c r="L6568" s="3"/>
    </row>
    <row r="6569" spans="2:12" x14ac:dyDescent="0.2">
      <c r="B6569" s="71"/>
      <c r="C6569" s="71"/>
      <c r="D6569" s="3"/>
      <c r="E6569" s="3"/>
      <c r="F6569" s="3"/>
      <c r="G6569" s="69"/>
      <c r="H6569" s="3"/>
      <c r="I6569" s="3"/>
      <c r="J6569" s="3"/>
      <c r="K6569" s="3"/>
      <c r="L6569" s="3"/>
    </row>
    <row r="6570" spans="2:12" x14ac:dyDescent="0.2">
      <c r="B6570" s="71"/>
      <c r="C6570" s="71"/>
      <c r="D6570" s="3"/>
      <c r="E6570" s="3"/>
      <c r="F6570" s="3"/>
      <c r="G6570" s="69"/>
      <c r="H6570" s="3"/>
      <c r="I6570" s="3"/>
      <c r="J6570" s="3"/>
      <c r="K6570" s="3"/>
      <c r="L6570" s="3"/>
    </row>
    <row r="6571" spans="2:12" x14ac:dyDescent="0.2">
      <c r="B6571" s="71"/>
      <c r="C6571" s="71"/>
      <c r="D6571" s="3"/>
      <c r="E6571" s="3"/>
      <c r="F6571" s="3"/>
      <c r="G6571" s="69"/>
      <c r="H6571" s="3"/>
      <c r="I6571" s="3"/>
      <c r="J6571" s="3"/>
      <c r="K6571" s="3"/>
      <c r="L6571" s="3"/>
    </row>
    <row r="6572" spans="2:12" x14ac:dyDescent="0.2">
      <c r="B6572" s="71"/>
      <c r="C6572" s="71"/>
      <c r="D6572" s="3"/>
      <c r="E6572" s="3"/>
      <c r="F6572" s="3"/>
      <c r="G6572" s="69"/>
      <c r="H6572" s="3"/>
      <c r="I6572" s="3"/>
      <c r="J6572" s="3"/>
      <c r="K6572" s="3"/>
      <c r="L6572" s="3"/>
    </row>
    <row r="6573" spans="2:12" x14ac:dyDescent="0.2">
      <c r="B6573" s="71"/>
      <c r="C6573" s="71"/>
      <c r="D6573" s="3"/>
      <c r="E6573" s="3"/>
      <c r="F6573" s="3"/>
      <c r="G6573" s="69"/>
      <c r="H6573" s="3"/>
      <c r="I6573" s="3"/>
      <c r="J6573" s="3"/>
      <c r="K6573" s="3"/>
      <c r="L6573" s="3"/>
    </row>
    <row r="6574" spans="2:12" x14ac:dyDescent="0.2">
      <c r="B6574" s="71"/>
      <c r="C6574" s="71"/>
      <c r="D6574" s="3"/>
      <c r="E6574" s="3"/>
      <c r="F6574" s="3"/>
      <c r="G6574" s="69"/>
      <c r="H6574" s="3"/>
      <c r="I6574" s="3"/>
      <c r="J6574" s="3"/>
      <c r="K6574" s="3"/>
      <c r="L6574" s="3"/>
    </row>
    <row r="6575" spans="2:12" x14ac:dyDescent="0.2">
      <c r="B6575" s="71"/>
      <c r="C6575" s="71"/>
      <c r="D6575" s="3"/>
      <c r="E6575" s="3"/>
      <c r="F6575" s="3"/>
      <c r="G6575" s="69"/>
      <c r="H6575" s="3"/>
      <c r="I6575" s="3"/>
      <c r="J6575" s="3"/>
      <c r="K6575" s="3"/>
      <c r="L6575" s="3"/>
    </row>
    <row r="6576" spans="2:12" x14ac:dyDescent="0.2">
      <c r="B6576" s="71"/>
      <c r="C6576" s="71"/>
      <c r="D6576" s="3"/>
      <c r="E6576" s="3"/>
      <c r="F6576" s="3"/>
      <c r="G6576" s="69"/>
      <c r="H6576" s="3"/>
      <c r="I6576" s="3"/>
      <c r="J6576" s="3"/>
      <c r="K6576" s="3"/>
      <c r="L6576" s="3"/>
    </row>
    <row r="6577" spans="2:12" x14ac:dyDescent="0.2">
      <c r="B6577" s="71"/>
      <c r="C6577" s="71"/>
      <c r="D6577" s="3"/>
      <c r="E6577" s="3"/>
      <c r="F6577" s="3"/>
      <c r="G6577" s="69"/>
      <c r="H6577" s="3"/>
      <c r="I6577" s="3"/>
      <c r="J6577" s="3"/>
      <c r="K6577" s="3"/>
      <c r="L6577" s="3"/>
    </row>
    <row r="6578" spans="2:12" x14ac:dyDescent="0.2">
      <c r="B6578" s="71"/>
      <c r="C6578" s="71"/>
      <c r="D6578" s="3"/>
      <c r="E6578" s="3"/>
      <c r="F6578" s="3"/>
      <c r="G6578" s="69"/>
      <c r="H6578" s="3"/>
      <c r="I6578" s="3"/>
      <c r="J6578" s="3"/>
      <c r="K6578" s="3"/>
      <c r="L6578" s="3"/>
    </row>
    <row r="6579" spans="2:12" x14ac:dyDescent="0.2">
      <c r="B6579" s="71"/>
      <c r="C6579" s="71"/>
      <c r="D6579" s="3"/>
      <c r="E6579" s="3"/>
      <c r="F6579" s="3"/>
      <c r="G6579" s="69"/>
      <c r="H6579" s="3"/>
      <c r="I6579" s="3"/>
      <c r="J6579" s="3"/>
      <c r="K6579" s="3"/>
      <c r="L6579" s="3"/>
    </row>
    <row r="6580" spans="2:12" x14ac:dyDescent="0.2">
      <c r="B6580" s="71"/>
      <c r="C6580" s="71"/>
      <c r="D6580" s="3"/>
      <c r="E6580" s="3"/>
      <c r="F6580" s="3"/>
      <c r="G6580" s="69"/>
      <c r="H6580" s="3"/>
      <c r="I6580" s="3"/>
      <c r="J6580" s="3"/>
      <c r="K6580" s="3"/>
      <c r="L6580" s="3"/>
    </row>
    <row r="6581" spans="2:12" x14ac:dyDescent="0.2">
      <c r="B6581" s="71"/>
      <c r="C6581" s="71"/>
      <c r="D6581" s="3"/>
      <c r="E6581" s="3"/>
      <c r="F6581" s="3"/>
      <c r="G6581" s="69"/>
      <c r="H6581" s="3"/>
      <c r="I6581" s="3"/>
      <c r="J6581" s="3"/>
      <c r="K6581" s="3"/>
      <c r="L6581" s="3"/>
    </row>
    <row r="6582" spans="2:12" x14ac:dyDescent="0.2">
      <c r="B6582" s="71"/>
      <c r="C6582" s="71"/>
      <c r="D6582" s="3"/>
      <c r="E6582" s="3"/>
      <c r="F6582" s="3"/>
      <c r="G6582" s="69"/>
      <c r="H6582" s="3"/>
      <c r="I6582" s="3"/>
      <c r="J6582" s="3"/>
      <c r="K6582" s="3"/>
      <c r="L6582" s="3"/>
    </row>
    <row r="6583" spans="2:12" x14ac:dyDescent="0.2">
      <c r="B6583" s="71"/>
      <c r="C6583" s="71"/>
      <c r="D6583" s="3"/>
      <c r="E6583" s="3"/>
      <c r="F6583" s="3"/>
      <c r="G6583" s="69"/>
      <c r="H6583" s="3"/>
      <c r="I6583" s="3"/>
      <c r="J6583" s="3"/>
      <c r="K6583" s="3"/>
      <c r="L6583" s="3"/>
    </row>
    <row r="6584" spans="2:12" x14ac:dyDescent="0.2">
      <c r="B6584" s="71"/>
      <c r="C6584" s="71"/>
      <c r="D6584" s="3"/>
      <c r="E6584" s="3"/>
      <c r="F6584" s="3"/>
      <c r="G6584" s="69"/>
      <c r="H6584" s="3"/>
      <c r="I6584" s="3"/>
      <c r="J6584" s="3"/>
      <c r="K6584" s="3"/>
      <c r="L6584" s="3"/>
    </row>
    <row r="6585" spans="2:12" x14ac:dyDescent="0.2">
      <c r="B6585" s="71"/>
      <c r="C6585" s="71"/>
      <c r="D6585" s="3"/>
      <c r="E6585" s="3"/>
      <c r="F6585" s="3"/>
      <c r="G6585" s="69"/>
      <c r="H6585" s="3"/>
      <c r="I6585" s="3"/>
      <c r="J6585" s="3"/>
      <c r="K6585" s="3"/>
      <c r="L6585" s="3"/>
    </row>
    <row r="6586" spans="2:12" x14ac:dyDescent="0.2">
      <c r="B6586" s="71"/>
      <c r="C6586" s="71"/>
      <c r="D6586" s="3"/>
      <c r="E6586" s="3"/>
      <c r="F6586" s="3"/>
      <c r="G6586" s="69"/>
      <c r="H6586" s="3"/>
      <c r="I6586" s="3"/>
      <c r="J6586" s="3"/>
      <c r="K6586" s="3"/>
      <c r="L6586" s="3"/>
    </row>
    <row r="6587" spans="2:12" x14ac:dyDescent="0.2">
      <c r="B6587" s="71"/>
      <c r="C6587" s="71"/>
      <c r="D6587" s="3"/>
      <c r="E6587" s="3"/>
      <c r="F6587" s="3"/>
      <c r="G6587" s="69"/>
      <c r="H6587" s="3"/>
      <c r="I6587" s="3"/>
      <c r="J6587" s="3"/>
      <c r="K6587" s="3"/>
      <c r="L6587" s="3"/>
    </row>
    <row r="6588" spans="2:12" x14ac:dyDescent="0.2">
      <c r="B6588" s="71"/>
      <c r="C6588" s="71"/>
      <c r="D6588" s="3"/>
      <c r="E6588" s="3"/>
      <c r="F6588" s="3"/>
      <c r="G6588" s="69"/>
      <c r="H6588" s="3"/>
      <c r="I6588" s="3"/>
      <c r="J6588" s="3"/>
      <c r="K6588" s="3"/>
      <c r="L6588" s="3"/>
    </row>
    <row r="6589" spans="2:12" x14ac:dyDescent="0.2">
      <c r="B6589" s="71"/>
      <c r="C6589" s="71"/>
      <c r="D6589" s="3"/>
      <c r="E6589" s="3"/>
      <c r="F6589" s="3"/>
      <c r="G6589" s="69"/>
      <c r="H6589" s="3"/>
      <c r="I6589" s="3"/>
      <c r="J6589" s="3"/>
      <c r="K6589" s="3"/>
      <c r="L6589" s="3"/>
    </row>
    <row r="6590" spans="2:12" x14ac:dyDescent="0.2">
      <c r="B6590" s="71"/>
      <c r="C6590" s="71"/>
      <c r="D6590" s="3"/>
      <c r="E6590" s="3"/>
      <c r="F6590" s="3"/>
      <c r="G6590" s="69"/>
      <c r="H6590" s="3"/>
      <c r="I6590" s="3"/>
      <c r="J6590" s="3"/>
      <c r="K6590" s="3"/>
      <c r="L6590" s="3"/>
    </row>
    <row r="6591" spans="2:12" x14ac:dyDescent="0.2">
      <c r="B6591" s="71"/>
      <c r="C6591" s="71"/>
      <c r="D6591" s="3"/>
      <c r="E6591" s="3"/>
      <c r="F6591" s="3"/>
      <c r="G6591" s="69"/>
      <c r="H6591" s="3"/>
      <c r="I6591" s="3"/>
      <c r="J6591" s="3"/>
      <c r="K6591" s="3"/>
      <c r="L6591" s="3"/>
    </row>
    <row r="6592" spans="2:12" x14ac:dyDescent="0.2">
      <c r="B6592" s="71"/>
      <c r="C6592" s="71"/>
      <c r="D6592" s="3"/>
      <c r="E6592" s="3"/>
      <c r="F6592" s="3"/>
      <c r="G6592" s="69"/>
      <c r="H6592" s="3"/>
      <c r="I6592" s="3"/>
      <c r="J6592" s="3"/>
      <c r="K6592" s="3"/>
      <c r="L6592" s="3"/>
    </row>
    <row r="6593" spans="2:12" x14ac:dyDescent="0.2">
      <c r="B6593" s="71"/>
      <c r="C6593" s="71"/>
      <c r="D6593" s="3"/>
      <c r="E6593" s="3"/>
      <c r="F6593" s="3"/>
      <c r="G6593" s="69"/>
      <c r="H6593" s="3"/>
      <c r="I6593" s="3"/>
      <c r="J6593" s="3"/>
      <c r="K6593" s="3"/>
      <c r="L6593" s="3"/>
    </row>
    <row r="6594" spans="2:12" x14ac:dyDescent="0.2">
      <c r="B6594" s="71"/>
      <c r="C6594" s="71"/>
      <c r="D6594" s="3"/>
      <c r="E6594" s="3"/>
      <c r="F6594" s="3"/>
      <c r="G6594" s="69"/>
      <c r="H6594" s="3"/>
      <c r="I6594" s="3"/>
      <c r="J6594" s="3"/>
      <c r="K6594" s="3"/>
      <c r="L6594" s="3"/>
    </row>
    <row r="6595" spans="2:12" x14ac:dyDescent="0.2">
      <c r="B6595" s="71"/>
      <c r="C6595" s="71"/>
      <c r="D6595" s="3"/>
      <c r="E6595" s="3"/>
      <c r="F6595" s="3"/>
      <c r="G6595" s="69"/>
      <c r="H6595" s="3"/>
      <c r="I6595" s="3"/>
      <c r="J6595" s="3"/>
      <c r="K6595" s="3"/>
      <c r="L6595" s="3"/>
    </row>
    <row r="6596" spans="2:12" x14ac:dyDescent="0.2">
      <c r="B6596" s="71"/>
      <c r="C6596" s="71"/>
      <c r="D6596" s="3"/>
      <c r="E6596" s="3"/>
      <c r="F6596" s="3"/>
      <c r="G6596" s="69"/>
      <c r="H6596" s="3"/>
      <c r="I6596" s="3"/>
      <c r="J6596" s="3"/>
      <c r="K6596" s="3"/>
      <c r="L6596" s="3"/>
    </row>
    <row r="6597" spans="2:12" x14ac:dyDescent="0.2">
      <c r="B6597" s="71"/>
      <c r="C6597" s="71"/>
      <c r="D6597" s="3"/>
      <c r="E6597" s="3"/>
      <c r="F6597" s="3"/>
      <c r="G6597" s="69"/>
      <c r="H6597" s="3"/>
      <c r="I6597" s="3"/>
      <c r="J6597" s="3"/>
      <c r="K6597" s="3"/>
      <c r="L6597" s="3"/>
    </row>
    <row r="6598" spans="2:12" x14ac:dyDescent="0.2">
      <c r="B6598" s="71"/>
      <c r="C6598" s="71"/>
      <c r="D6598" s="3"/>
      <c r="E6598" s="3"/>
      <c r="F6598" s="3"/>
      <c r="G6598" s="69"/>
      <c r="H6598" s="3"/>
      <c r="I6598" s="3"/>
      <c r="J6598" s="3"/>
      <c r="K6598" s="3"/>
      <c r="L6598" s="3"/>
    </row>
    <row r="6599" spans="2:12" x14ac:dyDescent="0.2">
      <c r="B6599" s="71"/>
      <c r="C6599" s="71"/>
      <c r="D6599" s="3"/>
      <c r="E6599" s="3"/>
      <c r="F6599" s="3"/>
      <c r="G6599" s="69"/>
      <c r="H6599" s="3"/>
      <c r="I6599" s="3"/>
      <c r="J6599" s="3"/>
      <c r="K6599" s="3"/>
      <c r="L6599" s="3"/>
    </row>
    <row r="6600" spans="2:12" x14ac:dyDescent="0.2">
      <c r="B6600" s="71"/>
      <c r="C6600" s="71"/>
      <c r="D6600" s="3"/>
      <c r="E6600" s="3"/>
      <c r="F6600" s="3"/>
      <c r="G6600" s="69"/>
      <c r="H6600" s="3"/>
      <c r="I6600" s="3"/>
      <c r="J6600" s="3"/>
      <c r="K6600" s="3"/>
      <c r="L6600" s="3"/>
    </row>
    <row r="6601" spans="2:12" x14ac:dyDescent="0.2">
      <c r="B6601" s="71"/>
      <c r="C6601" s="71"/>
      <c r="D6601" s="3"/>
      <c r="E6601" s="3"/>
      <c r="F6601" s="3"/>
      <c r="G6601" s="69"/>
      <c r="H6601" s="3"/>
      <c r="I6601" s="3"/>
      <c r="J6601" s="3"/>
      <c r="K6601" s="3"/>
      <c r="L6601" s="3"/>
    </row>
    <row r="6602" spans="2:12" x14ac:dyDescent="0.2">
      <c r="B6602" s="71"/>
      <c r="C6602" s="71"/>
      <c r="D6602" s="3"/>
      <c r="E6602" s="3"/>
      <c r="F6602" s="3"/>
      <c r="G6602" s="69"/>
      <c r="H6602" s="3"/>
      <c r="I6602" s="3"/>
      <c r="J6602" s="3"/>
      <c r="K6602" s="3"/>
      <c r="L6602" s="3"/>
    </row>
    <row r="6603" spans="2:12" x14ac:dyDescent="0.2">
      <c r="B6603" s="71"/>
      <c r="C6603" s="71"/>
      <c r="D6603" s="3"/>
      <c r="E6603" s="3"/>
      <c r="F6603" s="3"/>
      <c r="G6603" s="69"/>
      <c r="H6603" s="3"/>
      <c r="I6603" s="3"/>
      <c r="J6603" s="3"/>
      <c r="K6603" s="3"/>
      <c r="L6603" s="3"/>
    </row>
    <row r="6604" spans="2:12" x14ac:dyDescent="0.2">
      <c r="B6604" s="71"/>
      <c r="C6604" s="71"/>
      <c r="D6604" s="3"/>
      <c r="E6604" s="3"/>
      <c r="F6604" s="3"/>
      <c r="G6604" s="69"/>
      <c r="H6604" s="3"/>
      <c r="I6604" s="3"/>
      <c r="J6604" s="3"/>
      <c r="K6604" s="3"/>
      <c r="L6604" s="3"/>
    </row>
    <row r="6605" spans="2:12" x14ac:dyDescent="0.2">
      <c r="B6605" s="71"/>
      <c r="C6605" s="71"/>
      <c r="D6605" s="3"/>
      <c r="E6605" s="3"/>
      <c r="F6605" s="3"/>
      <c r="G6605" s="69"/>
      <c r="H6605" s="3"/>
      <c r="I6605" s="3"/>
      <c r="J6605" s="3"/>
      <c r="K6605" s="3"/>
      <c r="L6605" s="3"/>
    </row>
    <row r="6606" spans="2:12" x14ac:dyDescent="0.2">
      <c r="B6606" s="71"/>
      <c r="C6606" s="71"/>
      <c r="D6606" s="3"/>
      <c r="E6606" s="3"/>
      <c r="F6606" s="3"/>
      <c r="G6606" s="69"/>
      <c r="H6606" s="3"/>
      <c r="I6606" s="3"/>
      <c r="J6606" s="3"/>
      <c r="K6606" s="3"/>
      <c r="L6606" s="3"/>
    </row>
    <row r="6607" spans="2:12" x14ac:dyDescent="0.2">
      <c r="B6607" s="71"/>
      <c r="C6607" s="71"/>
      <c r="D6607" s="3"/>
      <c r="E6607" s="3"/>
      <c r="F6607" s="3"/>
      <c r="G6607" s="69"/>
      <c r="H6607" s="3"/>
      <c r="I6607" s="3"/>
      <c r="J6607" s="3"/>
      <c r="K6607" s="3"/>
      <c r="L6607" s="3"/>
    </row>
    <row r="6608" spans="2:12" x14ac:dyDescent="0.2">
      <c r="B6608" s="71"/>
      <c r="C6608" s="71"/>
      <c r="D6608" s="3"/>
      <c r="E6608" s="3"/>
      <c r="F6608" s="3"/>
      <c r="G6608" s="69"/>
      <c r="H6608" s="3"/>
      <c r="I6608" s="3"/>
      <c r="J6608" s="3"/>
      <c r="K6608" s="3"/>
      <c r="L6608" s="3"/>
    </row>
    <row r="6609" spans="2:12" x14ac:dyDescent="0.2">
      <c r="B6609" s="71"/>
      <c r="C6609" s="71"/>
      <c r="D6609" s="3"/>
      <c r="E6609" s="3"/>
      <c r="F6609" s="3"/>
      <c r="G6609" s="69"/>
      <c r="H6609" s="3"/>
      <c r="I6609" s="3"/>
      <c r="J6609" s="3"/>
      <c r="K6609" s="3"/>
      <c r="L6609" s="3"/>
    </row>
    <row r="6610" spans="2:12" x14ac:dyDescent="0.2">
      <c r="B6610" s="71"/>
      <c r="C6610" s="71"/>
      <c r="D6610" s="3"/>
      <c r="E6610" s="3"/>
      <c r="F6610" s="3"/>
      <c r="G6610" s="69"/>
      <c r="H6610" s="3"/>
      <c r="I6610" s="3"/>
      <c r="J6610" s="3"/>
      <c r="K6610" s="3"/>
      <c r="L6610" s="3"/>
    </row>
    <row r="6611" spans="2:12" x14ac:dyDescent="0.2">
      <c r="B6611" s="71"/>
      <c r="C6611" s="71"/>
      <c r="D6611" s="3"/>
      <c r="E6611" s="3"/>
      <c r="F6611" s="3"/>
      <c r="G6611" s="69"/>
      <c r="H6611" s="3"/>
      <c r="I6611" s="3"/>
      <c r="J6611" s="3"/>
      <c r="K6611" s="3"/>
      <c r="L6611" s="3"/>
    </row>
    <row r="6612" spans="2:12" x14ac:dyDescent="0.2">
      <c r="B6612" s="71"/>
      <c r="C6612" s="71"/>
      <c r="D6612" s="3"/>
      <c r="E6612" s="3"/>
      <c r="F6612" s="3"/>
      <c r="G6612" s="69"/>
      <c r="H6612" s="3"/>
      <c r="I6612" s="3"/>
      <c r="J6612" s="3"/>
      <c r="K6612" s="3"/>
      <c r="L6612" s="3"/>
    </row>
    <row r="6613" spans="2:12" x14ac:dyDescent="0.2">
      <c r="B6613" s="71"/>
      <c r="C6613" s="71"/>
      <c r="D6613" s="3"/>
      <c r="E6613" s="3"/>
      <c r="F6613" s="3"/>
      <c r="G6613" s="69"/>
      <c r="H6613" s="3"/>
      <c r="I6613" s="3"/>
      <c r="J6613" s="3"/>
      <c r="K6613" s="3"/>
      <c r="L6613" s="3"/>
    </row>
    <row r="6614" spans="2:12" x14ac:dyDescent="0.2">
      <c r="B6614" s="71"/>
      <c r="C6614" s="71"/>
      <c r="D6614" s="3"/>
      <c r="E6614" s="3"/>
      <c r="F6614" s="3"/>
      <c r="G6614" s="69"/>
      <c r="H6614" s="3"/>
      <c r="I6614" s="3"/>
      <c r="J6614" s="3"/>
      <c r="K6614" s="3"/>
      <c r="L6614" s="3"/>
    </row>
    <row r="6615" spans="2:12" x14ac:dyDescent="0.2">
      <c r="B6615" s="71"/>
      <c r="C6615" s="71"/>
      <c r="D6615" s="3"/>
      <c r="E6615" s="3"/>
      <c r="F6615" s="3"/>
      <c r="G6615" s="69"/>
      <c r="H6615" s="3"/>
      <c r="I6615" s="3"/>
      <c r="J6615" s="3"/>
      <c r="K6615" s="3"/>
      <c r="L6615" s="3"/>
    </row>
    <row r="6616" spans="2:12" x14ac:dyDescent="0.2">
      <c r="B6616" s="71"/>
      <c r="C6616" s="71"/>
      <c r="D6616" s="3"/>
      <c r="E6616" s="3"/>
      <c r="F6616" s="3"/>
      <c r="G6616" s="69"/>
      <c r="H6616" s="3"/>
      <c r="I6616" s="3"/>
      <c r="J6616" s="3"/>
      <c r="K6616" s="3"/>
      <c r="L6616" s="3"/>
    </row>
    <row r="6617" spans="2:12" x14ac:dyDescent="0.2">
      <c r="B6617" s="71"/>
      <c r="C6617" s="71"/>
      <c r="D6617" s="3"/>
      <c r="E6617" s="3"/>
      <c r="F6617" s="3"/>
      <c r="G6617" s="69"/>
      <c r="H6617" s="3"/>
      <c r="I6617" s="3"/>
      <c r="J6617" s="3"/>
      <c r="K6617" s="3"/>
      <c r="L6617" s="3"/>
    </row>
    <row r="6618" spans="2:12" x14ac:dyDescent="0.2">
      <c r="B6618" s="71"/>
      <c r="C6618" s="71"/>
      <c r="D6618" s="3"/>
      <c r="E6618" s="3"/>
      <c r="F6618" s="3"/>
      <c r="G6618" s="69"/>
      <c r="H6618" s="3"/>
      <c r="I6618" s="3"/>
      <c r="J6618" s="3"/>
      <c r="K6618" s="3"/>
      <c r="L6618" s="3"/>
    </row>
    <row r="6619" spans="2:12" x14ac:dyDescent="0.2">
      <c r="B6619" s="71"/>
      <c r="C6619" s="71"/>
      <c r="D6619" s="3"/>
      <c r="E6619" s="3"/>
      <c r="F6619" s="3"/>
      <c r="G6619" s="69"/>
      <c r="H6619" s="3"/>
      <c r="I6619" s="3"/>
      <c r="J6619" s="3"/>
      <c r="K6619" s="3"/>
      <c r="L6619" s="3"/>
    </row>
    <row r="6620" spans="2:12" x14ac:dyDescent="0.2">
      <c r="B6620" s="71"/>
      <c r="C6620" s="71"/>
      <c r="D6620" s="3"/>
      <c r="E6620" s="3"/>
      <c r="F6620" s="3"/>
      <c r="G6620" s="69"/>
      <c r="H6620" s="3"/>
      <c r="I6620" s="3"/>
      <c r="J6620" s="3"/>
      <c r="K6620" s="3"/>
      <c r="L6620" s="3"/>
    </row>
    <row r="6621" spans="2:12" x14ac:dyDescent="0.2">
      <c r="B6621" s="71"/>
      <c r="C6621" s="71"/>
      <c r="D6621" s="3"/>
      <c r="E6621" s="3"/>
      <c r="F6621" s="3"/>
      <c r="G6621" s="69"/>
      <c r="H6621" s="3"/>
      <c r="I6621" s="3"/>
      <c r="J6621" s="3"/>
      <c r="K6621" s="3"/>
      <c r="L6621" s="3"/>
    </row>
    <row r="6622" spans="2:12" x14ac:dyDescent="0.2">
      <c r="B6622" s="71"/>
      <c r="C6622" s="71"/>
      <c r="D6622" s="3"/>
      <c r="E6622" s="3"/>
      <c r="F6622" s="3"/>
      <c r="G6622" s="69"/>
      <c r="H6622" s="3"/>
      <c r="I6622" s="3"/>
      <c r="J6622" s="3"/>
      <c r="K6622" s="3"/>
      <c r="L6622" s="3"/>
    </row>
    <row r="6623" spans="2:12" x14ac:dyDescent="0.2">
      <c r="B6623" s="71"/>
      <c r="C6623" s="71"/>
      <c r="D6623" s="3"/>
      <c r="E6623" s="3"/>
      <c r="F6623" s="3"/>
      <c r="G6623" s="69"/>
      <c r="H6623" s="3"/>
      <c r="I6623" s="3"/>
      <c r="J6623" s="3"/>
      <c r="K6623" s="3"/>
      <c r="L6623" s="3"/>
    </row>
    <row r="6624" spans="2:12" x14ac:dyDescent="0.2">
      <c r="B6624" s="71"/>
      <c r="C6624" s="71"/>
      <c r="D6624" s="3"/>
      <c r="E6624" s="3"/>
      <c r="F6624" s="3"/>
      <c r="G6624" s="69"/>
      <c r="H6624" s="3"/>
      <c r="I6624" s="3"/>
      <c r="J6624" s="3"/>
      <c r="K6624" s="3"/>
      <c r="L6624" s="3"/>
    </row>
    <row r="6625" spans="2:12" x14ac:dyDescent="0.2">
      <c r="B6625" s="71"/>
      <c r="C6625" s="71"/>
      <c r="D6625" s="3"/>
      <c r="E6625" s="3"/>
      <c r="F6625" s="3"/>
      <c r="G6625" s="69"/>
      <c r="H6625" s="3"/>
      <c r="I6625" s="3"/>
      <c r="J6625" s="3"/>
      <c r="K6625" s="3"/>
      <c r="L6625" s="3"/>
    </row>
    <row r="6626" spans="2:12" x14ac:dyDescent="0.2">
      <c r="B6626" s="71"/>
      <c r="C6626" s="71"/>
      <c r="D6626" s="3"/>
      <c r="E6626" s="3"/>
      <c r="F6626" s="3"/>
      <c r="G6626" s="69"/>
      <c r="H6626" s="3"/>
      <c r="I6626" s="3"/>
      <c r="J6626" s="3"/>
      <c r="K6626" s="3"/>
      <c r="L6626" s="3"/>
    </row>
    <row r="6627" spans="2:12" x14ac:dyDescent="0.2">
      <c r="B6627" s="71"/>
      <c r="C6627" s="71"/>
      <c r="D6627" s="3"/>
      <c r="E6627" s="3"/>
      <c r="F6627" s="3"/>
      <c r="G6627" s="69"/>
      <c r="H6627" s="3"/>
      <c r="I6627" s="3"/>
      <c r="J6627" s="3"/>
      <c r="K6627" s="3"/>
      <c r="L6627" s="3"/>
    </row>
    <row r="6628" spans="2:12" x14ac:dyDescent="0.2">
      <c r="B6628" s="71"/>
      <c r="C6628" s="71"/>
      <c r="D6628" s="3"/>
      <c r="E6628" s="3"/>
      <c r="F6628" s="3"/>
      <c r="G6628" s="69"/>
      <c r="H6628" s="3"/>
      <c r="I6628" s="3"/>
      <c r="J6628" s="3"/>
      <c r="K6628" s="3"/>
      <c r="L6628" s="3"/>
    </row>
    <row r="6629" spans="2:12" x14ac:dyDescent="0.2">
      <c r="B6629" s="71"/>
      <c r="C6629" s="71"/>
      <c r="D6629" s="3"/>
      <c r="E6629" s="3"/>
      <c r="F6629" s="3"/>
      <c r="G6629" s="69"/>
      <c r="H6629" s="3"/>
      <c r="I6629" s="3"/>
      <c r="J6629" s="3"/>
      <c r="K6629" s="3"/>
      <c r="L6629" s="3"/>
    </row>
    <row r="6630" spans="2:12" x14ac:dyDescent="0.2">
      <c r="B6630" s="71"/>
      <c r="C6630" s="71"/>
      <c r="D6630" s="3"/>
      <c r="E6630" s="3"/>
      <c r="F6630" s="3"/>
      <c r="G6630" s="69"/>
      <c r="H6630" s="3"/>
      <c r="I6630" s="3"/>
      <c r="J6630" s="3"/>
      <c r="K6630" s="3"/>
      <c r="L6630" s="3"/>
    </row>
    <row r="6631" spans="2:12" x14ac:dyDescent="0.2">
      <c r="B6631" s="71"/>
      <c r="C6631" s="71"/>
      <c r="D6631" s="3"/>
      <c r="E6631" s="3"/>
      <c r="F6631" s="3"/>
      <c r="G6631" s="69"/>
      <c r="H6631" s="3"/>
      <c r="I6631" s="3"/>
      <c r="J6631" s="3"/>
      <c r="K6631" s="3"/>
      <c r="L6631" s="3"/>
    </row>
    <row r="6632" spans="2:12" x14ac:dyDescent="0.2">
      <c r="B6632" s="71"/>
      <c r="C6632" s="71"/>
      <c r="D6632" s="3"/>
      <c r="E6632" s="3"/>
      <c r="F6632" s="3"/>
      <c r="G6632" s="69"/>
      <c r="H6632" s="3"/>
      <c r="I6632" s="3"/>
      <c r="J6632" s="3"/>
      <c r="K6632" s="3"/>
      <c r="L6632" s="3"/>
    </row>
    <row r="6633" spans="2:12" x14ac:dyDescent="0.2">
      <c r="B6633" s="71"/>
      <c r="C6633" s="71"/>
      <c r="D6633" s="3"/>
      <c r="E6633" s="3"/>
      <c r="F6633" s="3"/>
      <c r="G6633" s="69"/>
      <c r="H6633" s="3"/>
      <c r="I6633" s="3"/>
      <c r="J6633" s="3"/>
      <c r="K6633" s="3"/>
      <c r="L6633" s="3"/>
    </row>
    <row r="6634" spans="2:12" x14ac:dyDescent="0.2">
      <c r="B6634" s="71"/>
      <c r="C6634" s="71"/>
      <c r="D6634" s="3"/>
      <c r="E6634" s="3"/>
      <c r="F6634" s="3"/>
      <c r="G6634" s="69"/>
      <c r="H6634" s="3"/>
      <c r="I6634" s="3"/>
      <c r="J6634" s="3"/>
      <c r="K6634" s="3"/>
      <c r="L6634" s="3"/>
    </row>
    <row r="6635" spans="2:12" x14ac:dyDescent="0.2">
      <c r="B6635" s="71"/>
      <c r="C6635" s="71"/>
      <c r="D6635" s="3"/>
      <c r="E6635" s="3"/>
      <c r="F6635" s="3"/>
      <c r="G6635" s="69"/>
      <c r="H6635" s="3"/>
      <c r="I6635" s="3"/>
      <c r="J6635" s="3"/>
      <c r="K6635" s="3"/>
      <c r="L6635" s="3"/>
    </row>
    <row r="6636" spans="2:12" x14ac:dyDescent="0.2">
      <c r="B6636" s="71"/>
      <c r="C6636" s="71"/>
      <c r="D6636" s="3"/>
      <c r="E6636" s="3"/>
      <c r="F6636" s="3"/>
      <c r="G6636" s="69"/>
      <c r="H6636" s="3"/>
      <c r="I6636" s="3"/>
      <c r="J6636" s="3"/>
      <c r="K6636" s="3"/>
      <c r="L6636" s="3"/>
    </row>
    <row r="6637" spans="2:12" x14ac:dyDescent="0.2">
      <c r="B6637" s="71"/>
      <c r="C6637" s="71"/>
      <c r="D6637" s="3"/>
      <c r="E6637" s="3"/>
      <c r="F6637" s="3"/>
      <c r="G6637" s="69"/>
      <c r="H6637" s="3"/>
      <c r="I6637" s="3"/>
      <c r="J6637" s="3"/>
      <c r="K6637" s="3"/>
      <c r="L6637" s="3"/>
    </row>
    <row r="6638" spans="2:12" x14ac:dyDescent="0.2">
      <c r="B6638" s="71"/>
      <c r="C6638" s="71"/>
      <c r="D6638" s="3"/>
      <c r="E6638" s="3"/>
      <c r="F6638" s="3"/>
      <c r="G6638" s="69"/>
      <c r="H6638" s="3"/>
      <c r="I6638" s="3"/>
      <c r="J6638" s="3"/>
      <c r="K6638" s="3"/>
      <c r="L6638" s="3"/>
    </row>
    <row r="6639" spans="2:12" x14ac:dyDescent="0.2">
      <c r="B6639" s="71"/>
      <c r="C6639" s="71"/>
      <c r="D6639" s="3"/>
      <c r="E6639" s="3"/>
      <c r="F6639" s="3"/>
      <c r="G6639" s="69"/>
      <c r="H6639" s="3"/>
      <c r="I6639" s="3"/>
      <c r="J6639" s="3"/>
      <c r="K6639" s="3"/>
      <c r="L6639" s="3"/>
    </row>
    <row r="6640" spans="2:12" x14ac:dyDescent="0.2">
      <c r="B6640" s="71"/>
      <c r="C6640" s="71"/>
      <c r="D6640" s="3"/>
      <c r="E6640" s="3"/>
      <c r="F6640" s="3"/>
      <c r="G6640" s="69"/>
      <c r="H6640" s="3"/>
      <c r="I6640" s="3"/>
      <c r="J6640" s="3"/>
      <c r="K6640" s="3"/>
      <c r="L6640" s="3"/>
    </row>
    <row r="6641" spans="2:12" x14ac:dyDescent="0.2">
      <c r="B6641" s="71"/>
      <c r="C6641" s="71"/>
      <c r="D6641" s="3"/>
      <c r="E6641" s="3"/>
      <c r="F6641" s="3"/>
      <c r="G6641" s="69"/>
      <c r="H6641" s="3"/>
      <c r="I6641" s="3"/>
      <c r="J6641" s="3"/>
      <c r="K6641" s="3"/>
      <c r="L6641" s="3"/>
    </row>
    <row r="6642" spans="2:12" x14ac:dyDescent="0.2">
      <c r="B6642" s="71"/>
      <c r="C6642" s="71"/>
      <c r="D6642" s="3"/>
      <c r="E6642" s="3"/>
      <c r="F6642" s="3"/>
      <c r="G6642" s="69"/>
      <c r="H6642" s="3"/>
      <c r="I6642" s="3"/>
      <c r="J6642" s="3"/>
      <c r="K6642" s="3"/>
      <c r="L6642" s="3"/>
    </row>
    <row r="6643" spans="2:12" x14ac:dyDescent="0.2">
      <c r="B6643" s="71"/>
      <c r="C6643" s="71"/>
      <c r="D6643" s="3"/>
      <c r="E6643" s="3"/>
      <c r="F6643" s="3"/>
      <c r="G6643" s="69"/>
      <c r="H6643" s="3"/>
      <c r="I6643" s="3"/>
      <c r="J6643" s="3"/>
      <c r="K6643" s="3"/>
      <c r="L6643" s="3"/>
    </row>
    <row r="6644" spans="2:12" x14ac:dyDescent="0.2">
      <c r="B6644" s="71"/>
      <c r="C6644" s="71"/>
      <c r="D6644" s="3"/>
      <c r="E6644" s="3"/>
      <c r="F6644" s="3"/>
      <c r="G6644" s="69"/>
      <c r="H6644" s="3"/>
      <c r="I6644" s="3"/>
      <c r="J6644" s="3"/>
      <c r="K6644" s="3"/>
      <c r="L6644" s="3"/>
    </row>
    <row r="6645" spans="2:12" x14ac:dyDescent="0.2">
      <c r="B6645" s="71"/>
      <c r="C6645" s="71"/>
      <c r="D6645" s="3"/>
      <c r="E6645" s="3"/>
      <c r="F6645" s="3"/>
      <c r="G6645" s="69"/>
      <c r="H6645" s="3"/>
      <c r="I6645" s="3"/>
      <c r="J6645" s="3"/>
      <c r="K6645" s="3"/>
      <c r="L6645" s="3"/>
    </row>
    <row r="6646" spans="2:12" x14ac:dyDescent="0.2">
      <c r="B6646" s="71"/>
      <c r="C6646" s="71"/>
      <c r="D6646" s="3"/>
      <c r="E6646" s="3"/>
      <c r="F6646" s="3"/>
      <c r="G6646" s="69"/>
      <c r="H6646" s="3"/>
      <c r="I6646" s="3"/>
      <c r="J6646" s="3"/>
      <c r="K6646" s="3"/>
      <c r="L6646" s="3"/>
    </row>
    <row r="6647" spans="2:12" x14ac:dyDescent="0.2">
      <c r="B6647" s="71"/>
      <c r="C6647" s="71"/>
      <c r="D6647" s="3"/>
      <c r="E6647" s="3"/>
      <c r="F6647" s="3"/>
      <c r="G6647" s="69"/>
      <c r="H6647" s="3"/>
      <c r="I6647" s="3"/>
      <c r="J6647" s="3"/>
      <c r="K6647" s="3"/>
      <c r="L6647" s="3"/>
    </row>
    <row r="6648" spans="2:12" x14ac:dyDescent="0.2">
      <c r="B6648" s="71"/>
      <c r="C6648" s="71"/>
      <c r="D6648" s="3"/>
      <c r="E6648" s="3"/>
      <c r="F6648" s="3"/>
      <c r="G6648" s="69"/>
      <c r="H6648" s="3"/>
      <c r="I6648" s="3"/>
      <c r="J6648" s="3"/>
      <c r="K6648" s="3"/>
      <c r="L6648" s="3"/>
    </row>
    <row r="6649" spans="2:12" x14ac:dyDescent="0.2">
      <c r="B6649" s="71"/>
      <c r="C6649" s="71"/>
      <c r="D6649" s="3"/>
      <c r="E6649" s="3"/>
      <c r="F6649" s="3"/>
      <c r="G6649" s="69"/>
      <c r="H6649" s="3"/>
      <c r="I6649" s="3"/>
      <c r="J6649" s="3"/>
      <c r="K6649" s="3"/>
      <c r="L6649" s="3"/>
    </row>
    <row r="6650" spans="2:12" x14ac:dyDescent="0.2">
      <c r="B6650" s="71"/>
      <c r="C6650" s="71"/>
      <c r="D6650" s="3"/>
      <c r="E6650" s="3"/>
      <c r="F6650" s="3"/>
      <c r="G6650" s="69"/>
      <c r="H6650" s="3"/>
      <c r="I6650" s="3"/>
      <c r="J6650" s="3"/>
      <c r="K6650" s="3"/>
      <c r="L6650" s="3"/>
    </row>
    <row r="6651" spans="2:12" x14ac:dyDescent="0.2">
      <c r="B6651" s="71"/>
      <c r="C6651" s="71"/>
      <c r="D6651" s="3"/>
      <c r="E6651" s="3"/>
      <c r="F6651" s="3"/>
      <c r="G6651" s="69"/>
      <c r="H6651" s="3"/>
      <c r="I6651" s="3"/>
      <c r="J6651" s="3"/>
      <c r="K6651" s="3"/>
      <c r="L6651" s="3"/>
    </row>
    <row r="6652" spans="2:12" x14ac:dyDescent="0.2">
      <c r="B6652" s="71"/>
      <c r="C6652" s="71"/>
      <c r="D6652" s="3"/>
      <c r="E6652" s="3"/>
      <c r="F6652" s="3"/>
      <c r="G6652" s="69"/>
      <c r="H6652" s="3"/>
      <c r="I6652" s="3"/>
      <c r="J6652" s="3"/>
      <c r="K6652" s="3"/>
      <c r="L6652" s="3"/>
    </row>
    <row r="6653" spans="2:12" x14ac:dyDescent="0.2">
      <c r="B6653" s="71"/>
      <c r="C6653" s="71"/>
      <c r="D6653" s="3"/>
      <c r="E6653" s="3"/>
      <c r="F6653" s="3"/>
      <c r="G6653" s="69"/>
      <c r="H6653" s="3"/>
      <c r="I6653" s="3"/>
      <c r="J6653" s="3"/>
      <c r="K6653" s="3"/>
      <c r="L6653" s="3"/>
    </row>
    <row r="6654" spans="2:12" x14ac:dyDescent="0.2">
      <c r="B6654" s="71"/>
      <c r="C6654" s="71"/>
      <c r="D6654" s="3"/>
      <c r="E6654" s="3"/>
      <c r="F6654" s="3"/>
      <c r="G6654" s="69"/>
      <c r="H6654" s="3"/>
      <c r="I6654" s="3"/>
      <c r="J6654" s="3"/>
      <c r="K6654" s="3"/>
      <c r="L6654" s="3"/>
    </row>
    <row r="6655" spans="2:12" x14ac:dyDescent="0.2">
      <c r="B6655" s="71"/>
      <c r="C6655" s="71"/>
      <c r="D6655" s="3"/>
      <c r="E6655" s="3"/>
      <c r="F6655" s="3"/>
      <c r="G6655" s="69"/>
      <c r="H6655" s="3"/>
      <c r="I6655" s="3"/>
      <c r="J6655" s="3"/>
      <c r="K6655" s="3"/>
      <c r="L6655" s="3"/>
    </row>
    <row r="6656" spans="2:12" x14ac:dyDescent="0.2">
      <c r="B6656" s="71"/>
      <c r="C6656" s="71"/>
      <c r="D6656" s="3"/>
      <c r="E6656" s="3"/>
      <c r="F6656" s="3"/>
      <c r="G6656" s="69"/>
      <c r="H6656" s="3"/>
      <c r="I6656" s="3"/>
      <c r="J6656" s="3"/>
      <c r="K6656" s="3"/>
      <c r="L6656" s="3"/>
    </row>
    <row r="6657" spans="2:12" x14ac:dyDescent="0.2">
      <c r="B6657" s="71"/>
      <c r="C6657" s="71"/>
      <c r="D6657" s="3"/>
      <c r="E6657" s="3"/>
      <c r="F6657" s="3"/>
      <c r="G6657" s="69"/>
      <c r="H6657" s="3"/>
      <c r="I6657" s="3"/>
      <c r="J6657" s="3"/>
      <c r="K6657" s="3"/>
      <c r="L6657" s="3"/>
    </row>
    <row r="6658" spans="2:12" x14ac:dyDescent="0.2">
      <c r="B6658" s="71"/>
      <c r="C6658" s="71"/>
      <c r="D6658" s="3"/>
      <c r="E6658" s="3"/>
      <c r="F6658" s="3"/>
      <c r="G6658" s="69"/>
      <c r="H6658" s="3"/>
      <c r="I6658" s="3"/>
      <c r="J6658" s="3"/>
      <c r="K6658" s="3"/>
      <c r="L6658" s="3"/>
    </row>
    <row r="6659" spans="2:12" x14ac:dyDescent="0.2">
      <c r="B6659" s="71"/>
      <c r="C6659" s="71"/>
      <c r="D6659" s="3"/>
      <c r="E6659" s="3"/>
      <c r="F6659" s="3"/>
      <c r="G6659" s="69"/>
      <c r="H6659" s="3"/>
      <c r="I6659" s="3"/>
      <c r="J6659" s="3"/>
      <c r="K6659" s="3"/>
      <c r="L6659" s="3"/>
    </row>
    <row r="6660" spans="2:12" x14ac:dyDescent="0.2">
      <c r="B6660" s="71"/>
      <c r="C6660" s="71"/>
      <c r="D6660" s="3"/>
      <c r="E6660" s="3"/>
      <c r="F6660" s="3"/>
      <c r="G6660" s="69"/>
      <c r="H6660" s="3"/>
      <c r="I6660" s="3"/>
      <c r="J6660" s="3"/>
      <c r="K6660" s="3"/>
      <c r="L6660" s="3"/>
    </row>
    <row r="6661" spans="2:12" x14ac:dyDescent="0.2">
      <c r="B6661" s="71"/>
      <c r="C6661" s="71"/>
      <c r="D6661" s="3"/>
      <c r="E6661" s="3"/>
      <c r="F6661" s="3"/>
      <c r="G6661" s="69"/>
      <c r="H6661" s="3"/>
      <c r="I6661" s="3"/>
      <c r="J6661" s="3"/>
      <c r="K6661" s="3"/>
      <c r="L6661" s="3"/>
    </row>
    <row r="6662" spans="2:12" x14ac:dyDescent="0.2">
      <c r="B6662" s="71"/>
      <c r="C6662" s="71"/>
      <c r="D6662" s="3"/>
      <c r="E6662" s="3"/>
      <c r="F6662" s="3"/>
      <c r="G6662" s="69"/>
      <c r="H6662" s="3"/>
      <c r="I6662" s="3"/>
      <c r="J6662" s="3"/>
      <c r="K6662" s="3"/>
      <c r="L6662" s="3"/>
    </row>
    <row r="6663" spans="2:12" x14ac:dyDescent="0.2">
      <c r="B6663" s="71"/>
      <c r="C6663" s="71"/>
      <c r="D6663" s="3"/>
      <c r="E6663" s="3"/>
      <c r="F6663" s="3"/>
      <c r="G6663" s="69"/>
      <c r="H6663" s="3"/>
      <c r="I6663" s="3"/>
      <c r="J6663" s="3"/>
      <c r="K6663" s="3"/>
      <c r="L6663" s="3"/>
    </row>
    <row r="6664" spans="2:12" x14ac:dyDescent="0.2">
      <c r="B6664" s="71"/>
      <c r="C6664" s="71"/>
      <c r="D6664" s="3"/>
      <c r="E6664" s="3"/>
      <c r="F6664" s="3"/>
      <c r="G6664" s="69"/>
      <c r="H6664" s="3"/>
      <c r="I6664" s="3"/>
      <c r="J6664" s="3"/>
      <c r="K6664" s="3"/>
      <c r="L6664" s="3"/>
    </row>
    <row r="6665" spans="2:12" x14ac:dyDescent="0.2">
      <c r="B6665" s="71"/>
      <c r="C6665" s="71"/>
      <c r="D6665" s="3"/>
      <c r="E6665" s="3"/>
      <c r="F6665" s="3"/>
      <c r="G6665" s="69"/>
      <c r="H6665" s="3"/>
      <c r="I6665" s="3"/>
      <c r="J6665" s="3"/>
      <c r="K6665" s="3"/>
      <c r="L6665" s="3"/>
    </row>
    <row r="6666" spans="2:12" x14ac:dyDescent="0.2">
      <c r="B6666" s="71"/>
      <c r="C6666" s="71"/>
      <c r="D6666" s="3"/>
      <c r="E6666" s="3"/>
      <c r="F6666" s="3"/>
      <c r="G6666" s="69"/>
      <c r="H6666" s="3"/>
      <c r="I6666" s="3"/>
      <c r="J6666" s="3"/>
      <c r="K6666" s="3"/>
      <c r="L6666" s="3"/>
    </row>
    <row r="6667" spans="2:12" x14ac:dyDescent="0.2">
      <c r="B6667" s="71"/>
      <c r="C6667" s="71"/>
      <c r="D6667" s="3"/>
      <c r="E6667" s="3"/>
      <c r="F6667" s="3"/>
      <c r="G6667" s="69"/>
      <c r="H6667" s="3"/>
      <c r="I6667" s="3"/>
      <c r="J6667" s="3"/>
      <c r="K6667" s="3"/>
      <c r="L6667" s="3"/>
    </row>
    <row r="6668" spans="2:12" x14ac:dyDescent="0.2">
      <c r="B6668" s="71"/>
      <c r="C6668" s="71"/>
      <c r="D6668" s="3"/>
      <c r="E6668" s="3"/>
      <c r="F6668" s="3"/>
      <c r="G6668" s="69"/>
      <c r="H6668" s="3"/>
      <c r="I6668" s="3"/>
      <c r="J6668" s="3"/>
      <c r="K6668" s="3"/>
      <c r="L6668" s="3"/>
    </row>
    <row r="6669" spans="2:12" x14ac:dyDescent="0.2">
      <c r="B6669" s="71"/>
      <c r="C6669" s="71"/>
      <c r="D6669" s="3"/>
      <c r="E6669" s="3"/>
      <c r="F6669" s="3"/>
      <c r="G6669" s="69"/>
      <c r="H6669" s="3"/>
      <c r="I6669" s="3"/>
      <c r="J6669" s="3"/>
      <c r="K6669" s="3"/>
      <c r="L6669" s="3"/>
    </row>
    <row r="6670" spans="2:12" x14ac:dyDescent="0.2">
      <c r="B6670" s="71"/>
      <c r="C6670" s="71"/>
      <c r="D6670" s="3"/>
      <c r="E6670" s="3"/>
      <c r="F6670" s="3"/>
      <c r="G6670" s="69"/>
      <c r="H6670" s="3"/>
      <c r="I6670" s="3"/>
      <c r="J6670" s="3"/>
      <c r="K6670" s="3"/>
      <c r="L6670" s="3"/>
    </row>
    <row r="6671" spans="2:12" x14ac:dyDescent="0.2">
      <c r="B6671" s="71"/>
      <c r="C6671" s="71"/>
      <c r="D6671" s="3"/>
      <c r="E6671" s="3"/>
      <c r="F6671" s="3"/>
      <c r="G6671" s="69"/>
      <c r="H6671" s="3"/>
      <c r="I6671" s="3"/>
      <c r="J6671" s="3"/>
      <c r="K6671" s="3"/>
      <c r="L6671" s="3"/>
    </row>
    <row r="6672" spans="2:12" x14ac:dyDescent="0.2">
      <c r="B6672" s="71"/>
      <c r="C6672" s="71"/>
      <c r="D6672" s="3"/>
      <c r="E6672" s="3"/>
      <c r="F6672" s="3"/>
      <c r="G6672" s="69"/>
      <c r="H6672" s="3"/>
      <c r="I6672" s="3"/>
      <c r="J6672" s="3"/>
      <c r="K6672" s="3"/>
      <c r="L6672" s="3"/>
    </row>
    <row r="6673" spans="2:12" x14ac:dyDescent="0.2">
      <c r="B6673" s="71"/>
      <c r="C6673" s="71"/>
      <c r="D6673" s="3"/>
      <c r="E6673" s="3"/>
      <c r="F6673" s="3"/>
      <c r="G6673" s="69"/>
      <c r="H6673" s="3"/>
      <c r="I6673" s="3"/>
      <c r="J6673" s="3"/>
      <c r="K6673" s="3"/>
      <c r="L6673" s="3"/>
    </row>
    <row r="6674" spans="2:12" x14ac:dyDescent="0.2">
      <c r="B6674" s="71"/>
      <c r="C6674" s="71"/>
      <c r="D6674" s="3"/>
      <c r="E6674" s="3"/>
      <c r="F6674" s="3"/>
      <c r="G6674" s="69"/>
      <c r="H6674" s="3"/>
      <c r="I6674" s="3"/>
      <c r="J6674" s="3"/>
      <c r="K6674" s="3"/>
      <c r="L6674" s="3"/>
    </row>
    <row r="6675" spans="2:12" x14ac:dyDescent="0.2">
      <c r="B6675" s="71"/>
      <c r="C6675" s="71"/>
      <c r="D6675" s="3"/>
      <c r="E6675" s="3"/>
      <c r="F6675" s="3"/>
      <c r="G6675" s="69"/>
      <c r="H6675" s="3"/>
      <c r="I6675" s="3"/>
      <c r="J6675" s="3"/>
      <c r="K6675" s="3"/>
      <c r="L6675" s="3"/>
    </row>
    <row r="6676" spans="2:12" x14ac:dyDescent="0.2">
      <c r="B6676" s="71"/>
      <c r="C6676" s="71"/>
      <c r="D6676" s="3"/>
      <c r="E6676" s="3"/>
      <c r="F6676" s="3"/>
      <c r="G6676" s="69"/>
      <c r="H6676" s="3"/>
      <c r="I6676" s="3"/>
      <c r="J6676" s="3"/>
      <c r="K6676" s="3"/>
      <c r="L6676" s="3"/>
    </row>
    <row r="6677" spans="2:12" x14ac:dyDescent="0.2">
      <c r="B6677" s="71"/>
      <c r="C6677" s="71"/>
      <c r="D6677" s="3"/>
      <c r="E6677" s="3"/>
      <c r="F6677" s="3"/>
      <c r="G6677" s="69"/>
      <c r="H6677" s="3"/>
      <c r="I6677" s="3"/>
      <c r="J6677" s="3"/>
      <c r="K6677" s="3"/>
      <c r="L6677" s="3"/>
    </row>
    <row r="6678" spans="2:12" x14ac:dyDescent="0.2">
      <c r="B6678" s="71"/>
      <c r="C6678" s="71"/>
      <c r="D6678" s="3"/>
      <c r="E6678" s="3"/>
      <c r="F6678" s="3"/>
      <c r="G6678" s="69"/>
      <c r="H6678" s="3"/>
      <c r="I6678" s="3"/>
      <c r="J6678" s="3"/>
      <c r="K6678" s="3"/>
      <c r="L6678" s="3"/>
    </row>
    <row r="6679" spans="2:12" x14ac:dyDescent="0.2">
      <c r="B6679" s="71"/>
      <c r="C6679" s="71"/>
      <c r="D6679" s="3"/>
      <c r="E6679" s="3"/>
      <c r="F6679" s="3"/>
      <c r="G6679" s="69"/>
      <c r="H6679" s="3"/>
      <c r="I6679" s="3"/>
      <c r="J6679" s="3"/>
      <c r="K6679" s="3"/>
      <c r="L6679" s="3"/>
    </row>
    <row r="6680" spans="2:12" x14ac:dyDescent="0.2">
      <c r="B6680" s="71"/>
      <c r="C6680" s="71"/>
      <c r="D6680" s="3"/>
      <c r="E6680" s="3"/>
      <c r="F6680" s="3"/>
      <c r="G6680" s="69"/>
      <c r="H6680" s="3"/>
      <c r="I6680" s="3"/>
      <c r="J6680" s="3"/>
      <c r="K6680" s="3"/>
      <c r="L6680" s="3"/>
    </row>
    <row r="6681" spans="2:12" x14ac:dyDescent="0.2">
      <c r="B6681" s="71"/>
      <c r="C6681" s="71"/>
      <c r="D6681" s="3"/>
      <c r="E6681" s="3"/>
      <c r="F6681" s="3"/>
      <c r="G6681" s="69"/>
      <c r="H6681" s="3"/>
      <c r="I6681" s="3"/>
      <c r="J6681" s="3"/>
      <c r="K6681" s="3"/>
      <c r="L6681" s="3"/>
    </row>
    <row r="6682" spans="2:12" x14ac:dyDescent="0.2">
      <c r="B6682" s="71"/>
      <c r="C6682" s="71"/>
      <c r="D6682" s="3"/>
      <c r="E6682" s="3"/>
      <c r="F6682" s="3"/>
      <c r="G6682" s="69"/>
      <c r="H6682" s="3"/>
      <c r="I6682" s="3"/>
      <c r="J6682" s="3"/>
      <c r="K6682" s="3"/>
      <c r="L6682" s="3"/>
    </row>
    <row r="6683" spans="2:12" x14ac:dyDescent="0.2">
      <c r="B6683" s="71"/>
      <c r="C6683" s="71"/>
      <c r="D6683" s="3"/>
      <c r="E6683" s="3"/>
      <c r="F6683" s="3"/>
      <c r="G6683" s="69"/>
      <c r="H6683" s="3"/>
      <c r="I6683" s="3"/>
      <c r="J6683" s="3"/>
      <c r="K6683" s="3"/>
      <c r="L6683" s="3"/>
    </row>
    <row r="6684" spans="2:12" x14ac:dyDescent="0.2">
      <c r="B6684" s="71"/>
      <c r="C6684" s="71"/>
      <c r="D6684" s="3"/>
      <c r="E6684" s="3"/>
      <c r="F6684" s="3"/>
      <c r="G6684" s="69"/>
      <c r="H6684" s="3"/>
      <c r="I6684" s="3"/>
      <c r="J6684" s="3"/>
      <c r="K6684" s="3"/>
      <c r="L6684" s="3"/>
    </row>
    <row r="6685" spans="2:12" x14ac:dyDescent="0.2">
      <c r="B6685" s="71"/>
      <c r="C6685" s="71"/>
      <c r="D6685" s="3"/>
      <c r="E6685" s="3"/>
      <c r="F6685" s="3"/>
      <c r="G6685" s="69"/>
      <c r="H6685" s="3"/>
      <c r="I6685" s="3"/>
      <c r="J6685" s="3"/>
      <c r="K6685" s="3"/>
      <c r="L6685" s="3"/>
    </row>
    <row r="6686" spans="2:12" x14ac:dyDescent="0.2">
      <c r="B6686" s="71"/>
      <c r="C6686" s="71"/>
      <c r="D6686" s="3"/>
      <c r="E6686" s="3"/>
      <c r="F6686" s="3"/>
      <c r="G6686" s="69"/>
      <c r="H6686" s="3"/>
      <c r="I6686" s="3"/>
      <c r="J6686" s="3"/>
      <c r="K6686" s="3"/>
      <c r="L6686" s="3"/>
    </row>
    <row r="6687" spans="2:12" x14ac:dyDescent="0.2">
      <c r="B6687" s="71"/>
      <c r="C6687" s="71"/>
      <c r="D6687" s="3"/>
      <c r="E6687" s="3"/>
      <c r="F6687" s="3"/>
      <c r="G6687" s="69"/>
      <c r="H6687" s="3"/>
      <c r="I6687" s="3"/>
      <c r="J6687" s="3"/>
      <c r="K6687" s="3"/>
      <c r="L6687" s="3"/>
    </row>
    <row r="6688" spans="2:12" x14ac:dyDescent="0.2">
      <c r="B6688" s="71"/>
      <c r="C6688" s="71"/>
      <c r="D6688" s="3"/>
      <c r="E6688" s="3"/>
      <c r="F6688" s="3"/>
      <c r="G6688" s="69"/>
      <c r="H6688" s="3"/>
      <c r="I6688" s="3"/>
      <c r="J6688" s="3"/>
      <c r="K6688" s="3"/>
      <c r="L6688" s="3"/>
    </row>
    <row r="6689" spans="2:12" x14ac:dyDescent="0.2">
      <c r="B6689" s="71"/>
      <c r="C6689" s="71"/>
      <c r="D6689" s="3"/>
      <c r="E6689" s="3"/>
      <c r="F6689" s="3"/>
      <c r="G6689" s="69"/>
      <c r="H6689" s="3"/>
      <c r="I6689" s="3"/>
      <c r="J6689" s="3"/>
      <c r="K6689" s="3"/>
      <c r="L6689" s="3"/>
    </row>
    <row r="6690" spans="2:12" x14ac:dyDescent="0.2">
      <c r="B6690" s="71"/>
      <c r="C6690" s="71"/>
      <c r="D6690" s="3"/>
      <c r="E6690" s="3"/>
      <c r="F6690" s="3"/>
      <c r="G6690" s="69"/>
      <c r="H6690" s="3"/>
      <c r="I6690" s="3"/>
      <c r="J6690" s="3"/>
      <c r="K6690" s="3"/>
      <c r="L6690" s="3"/>
    </row>
    <row r="6691" spans="2:12" x14ac:dyDescent="0.2">
      <c r="B6691" s="71"/>
      <c r="C6691" s="71"/>
      <c r="D6691" s="3"/>
      <c r="E6691" s="3"/>
      <c r="F6691" s="3"/>
      <c r="G6691" s="69"/>
      <c r="H6691" s="3"/>
      <c r="I6691" s="3"/>
      <c r="J6691" s="3"/>
      <c r="K6691" s="3"/>
      <c r="L6691" s="3"/>
    </row>
    <row r="6692" spans="2:12" x14ac:dyDescent="0.2">
      <c r="B6692" s="71"/>
      <c r="C6692" s="71"/>
      <c r="D6692" s="3"/>
      <c r="E6692" s="3"/>
      <c r="F6692" s="3"/>
      <c r="G6692" s="69"/>
      <c r="H6692" s="3"/>
      <c r="I6692" s="3"/>
      <c r="J6692" s="3"/>
      <c r="K6692" s="3"/>
      <c r="L6692" s="3"/>
    </row>
    <row r="6693" spans="2:12" x14ac:dyDescent="0.2">
      <c r="B6693" s="71"/>
      <c r="C6693" s="71"/>
      <c r="D6693" s="3"/>
      <c r="E6693" s="3"/>
      <c r="F6693" s="3"/>
      <c r="G6693" s="69"/>
      <c r="H6693" s="3"/>
      <c r="I6693" s="3"/>
      <c r="J6693" s="3"/>
      <c r="K6693" s="3"/>
      <c r="L6693" s="3"/>
    </row>
    <row r="6694" spans="2:12" x14ac:dyDescent="0.2">
      <c r="B6694" s="71"/>
      <c r="C6694" s="71"/>
      <c r="D6694" s="3"/>
      <c r="E6694" s="3"/>
      <c r="F6694" s="3"/>
      <c r="G6694" s="69"/>
      <c r="H6694" s="3"/>
      <c r="I6694" s="3"/>
      <c r="J6694" s="3"/>
      <c r="K6694" s="3"/>
      <c r="L6694" s="3"/>
    </row>
    <row r="6695" spans="2:12" x14ac:dyDescent="0.2">
      <c r="B6695" s="71"/>
      <c r="C6695" s="71"/>
      <c r="D6695" s="3"/>
      <c r="E6695" s="3"/>
      <c r="F6695" s="3"/>
      <c r="G6695" s="69"/>
      <c r="H6695" s="3"/>
      <c r="I6695" s="3"/>
      <c r="J6695" s="3"/>
      <c r="K6695" s="3"/>
      <c r="L6695" s="3"/>
    </row>
    <row r="6696" spans="2:12" x14ac:dyDescent="0.2">
      <c r="B6696" s="71"/>
      <c r="C6696" s="71"/>
      <c r="D6696" s="3"/>
      <c r="E6696" s="3"/>
      <c r="F6696" s="3"/>
      <c r="G6696" s="69"/>
      <c r="H6696" s="3"/>
      <c r="I6696" s="3"/>
      <c r="J6696" s="3"/>
      <c r="K6696" s="3"/>
      <c r="L6696" s="3"/>
    </row>
    <row r="6697" spans="2:12" x14ac:dyDescent="0.2">
      <c r="B6697" s="71"/>
      <c r="C6697" s="71"/>
      <c r="D6697" s="3"/>
      <c r="E6697" s="3"/>
      <c r="F6697" s="3"/>
      <c r="G6697" s="69"/>
      <c r="H6697" s="3"/>
      <c r="I6697" s="3"/>
      <c r="J6697" s="3"/>
      <c r="K6697" s="3"/>
      <c r="L6697" s="3"/>
    </row>
    <row r="6698" spans="2:12" x14ac:dyDescent="0.2">
      <c r="B6698" s="71"/>
      <c r="C6698" s="71"/>
      <c r="D6698" s="3"/>
      <c r="E6698" s="3"/>
      <c r="F6698" s="3"/>
      <c r="G6698" s="69"/>
      <c r="H6698" s="3"/>
      <c r="I6698" s="3"/>
      <c r="J6698" s="3"/>
      <c r="K6698" s="3"/>
      <c r="L6698" s="3"/>
    </row>
    <row r="6699" spans="2:12" x14ac:dyDescent="0.2">
      <c r="B6699" s="71"/>
      <c r="C6699" s="71"/>
      <c r="D6699" s="3"/>
      <c r="E6699" s="3"/>
      <c r="F6699" s="3"/>
      <c r="G6699" s="69"/>
      <c r="H6699" s="3"/>
      <c r="I6699" s="3"/>
      <c r="J6699" s="3"/>
      <c r="K6699" s="3"/>
      <c r="L6699" s="3"/>
    </row>
    <row r="6700" spans="2:12" x14ac:dyDescent="0.2">
      <c r="B6700" s="71"/>
      <c r="C6700" s="71"/>
      <c r="D6700" s="3"/>
      <c r="E6700" s="3"/>
      <c r="F6700" s="3"/>
      <c r="G6700" s="69"/>
      <c r="H6700" s="3"/>
      <c r="I6700" s="3"/>
      <c r="J6700" s="3"/>
      <c r="K6700" s="3"/>
      <c r="L6700" s="3"/>
    </row>
    <row r="6701" spans="2:12" x14ac:dyDescent="0.2">
      <c r="B6701" s="71"/>
      <c r="C6701" s="71"/>
      <c r="D6701" s="3"/>
      <c r="E6701" s="3"/>
      <c r="F6701" s="3"/>
      <c r="G6701" s="69"/>
      <c r="H6701" s="3"/>
      <c r="I6701" s="3"/>
      <c r="J6701" s="3"/>
      <c r="K6701" s="3"/>
      <c r="L6701" s="3"/>
    </row>
    <row r="6702" spans="2:12" x14ac:dyDescent="0.2">
      <c r="B6702" s="71"/>
      <c r="C6702" s="71"/>
      <c r="D6702" s="3"/>
      <c r="E6702" s="3"/>
      <c r="F6702" s="3"/>
      <c r="G6702" s="69"/>
      <c r="H6702" s="3"/>
      <c r="I6702" s="3"/>
      <c r="J6702" s="3"/>
      <c r="K6702" s="3"/>
      <c r="L6702" s="3"/>
    </row>
    <row r="6703" spans="2:12" x14ac:dyDescent="0.2">
      <c r="B6703" s="71"/>
      <c r="C6703" s="71"/>
      <c r="D6703" s="3"/>
      <c r="E6703" s="3"/>
      <c r="F6703" s="3"/>
      <c r="G6703" s="69"/>
      <c r="H6703" s="3"/>
      <c r="I6703" s="3"/>
      <c r="J6703" s="3"/>
      <c r="K6703" s="3"/>
      <c r="L6703" s="3"/>
    </row>
    <row r="6704" spans="2:12" x14ac:dyDescent="0.2">
      <c r="B6704" s="71"/>
      <c r="C6704" s="71"/>
      <c r="D6704" s="3"/>
      <c r="E6704" s="3"/>
      <c r="F6704" s="3"/>
      <c r="G6704" s="69"/>
      <c r="H6704" s="3"/>
      <c r="I6704" s="3"/>
      <c r="J6704" s="3"/>
      <c r="K6704" s="3"/>
      <c r="L6704" s="3"/>
    </row>
    <row r="6705" spans="2:12" x14ac:dyDescent="0.2">
      <c r="B6705" s="71"/>
      <c r="C6705" s="71"/>
      <c r="D6705" s="3"/>
      <c r="E6705" s="3"/>
      <c r="F6705" s="3"/>
      <c r="G6705" s="69"/>
      <c r="H6705" s="3"/>
      <c r="I6705" s="3"/>
      <c r="J6705" s="3"/>
      <c r="K6705" s="3"/>
      <c r="L6705" s="3"/>
    </row>
    <row r="6706" spans="2:12" x14ac:dyDescent="0.2">
      <c r="B6706" s="71"/>
      <c r="C6706" s="71"/>
      <c r="D6706" s="3"/>
      <c r="E6706" s="3"/>
      <c r="F6706" s="3"/>
      <c r="G6706" s="69"/>
      <c r="H6706" s="3"/>
      <c r="I6706" s="3"/>
      <c r="J6706" s="3"/>
      <c r="K6706" s="3"/>
      <c r="L6706" s="3"/>
    </row>
    <row r="6707" spans="2:12" x14ac:dyDescent="0.2">
      <c r="B6707" s="71"/>
      <c r="C6707" s="71"/>
      <c r="D6707" s="3"/>
      <c r="E6707" s="3"/>
      <c r="F6707" s="3"/>
      <c r="G6707" s="69"/>
      <c r="H6707" s="3"/>
      <c r="I6707" s="3"/>
      <c r="J6707" s="3"/>
      <c r="K6707" s="3"/>
      <c r="L6707" s="3"/>
    </row>
    <row r="6708" spans="2:12" x14ac:dyDescent="0.2">
      <c r="B6708" s="71"/>
      <c r="C6708" s="71"/>
      <c r="D6708" s="3"/>
      <c r="E6708" s="3"/>
      <c r="F6708" s="3"/>
      <c r="G6708" s="69"/>
      <c r="H6708" s="3"/>
      <c r="I6708" s="3"/>
      <c r="J6708" s="3"/>
      <c r="K6708" s="3"/>
      <c r="L6708" s="3"/>
    </row>
    <row r="6709" spans="2:12" x14ac:dyDescent="0.2">
      <c r="B6709" s="71"/>
      <c r="C6709" s="71"/>
      <c r="D6709" s="3"/>
      <c r="E6709" s="3"/>
      <c r="F6709" s="3"/>
      <c r="G6709" s="69"/>
      <c r="H6709" s="3"/>
      <c r="I6709" s="3"/>
      <c r="J6709" s="3"/>
      <c r="K6709" s="3"/>
      <c r="L6709" s="3"/>
    </row>
    <row r="6710" spans="2:12" x14ac:dyDescent="0.2">
      <c r="B6710" s="71"/>
      <c r="C6710" s="71"/>
      <c r="D6710" s="3"/>
      <c r="E6710" s="3"/>
      <c r="F6710" s="3"/>
      <c r="G6710" s="69"/>
      <c r="H6710" s="3"/>
      <c r="I6710" s="3"/>
      <c r="J6710" s="3"/>
      <c r="K6710" s="3"/>
      <c r="L6710" s="3"/>
    </row>
    <row r="6711" spans="2:12" x14ac:dyDescent="0.2">
      <c r="B6711" s="71"/>
      <c r="C6711" s="71"/>
      <c r="D6711" s="3"/>
      <c r="E6711" s="3"/>
      <c r="F6711" s="3"/>
      <c r="G6711" s="69"/>
      <c r="H6711" s="3"/>
      <c r="I6711" s="3"/>
      <c r="J6711" s="3"/>
      <c r="K6711" s="3"/>
      <c r="L6711" s="3"/>
    </row>
    <row r="6712" spans="2:12" x14ac:dyDescent="0.2">
      <c r="B6712" s="71"/>
      <c r="C6712" s="71"/>
      <c r="D6712" s="3"/>
      <c r="E6712" s="3"/>
      <c r="F6712" s="3"/>
      <c r="G6712" s="69"/>
      <c r="H6712" s="3"/>
      <c r="I6712" s="3"/>
      <c r="J6712" s="3"/>
      <c r="K6712" s="3"/>
      <c r="L6712" s="3"/>
    </row>
    <row r="6713" spans="2:12" x14ac:dyDescent="0.2">
      <c r="B6713" s="71"/>
      <c r="C6713" s="71"/>
      <c r="D6713" s="3"/>
      <c r="E6713" s="3"/>
      <c r="F6713" s="3"/>
      <c r="G6713" s="69"/>
      <c r="H6713" s="3"/>
      <c r="I6713" s="3"/>
      <c r="J6713" s="3"/>
      <c r="K6713" s="3"/>
      <c r="L6713" s="3"/>
    </row>
    <row r="6714" spans="2:12" x14ac:dyDescent="0.2">
      <c r="B6714" s="71"/>
      <c r="C6714" s="71"/>
      <c r="D6714" s="3"/>
      <c r="E6714" s="3"/>
      <c r="F6714" s="3"/>
      <c r="G6714" s="69"/>
      <c r="H6714" s="3"/>
      <c r="I6714" s="3"/>
      <c r="J6714" s="3"/>
      <c r="K6714" s="3"/>
      <c r="L6714" s="3"/>
    </row>
    <row r="6715" spans="2:12" x14ac:dyDescent="0.2">
      <c r="B6715" s="71"/>
      <c r="C6715" s="71"/>
      <c r="D6715" s="3"/>
      <c r="E6715" s="3"/>
      <c r="F6715" s="3"/>
      <c r="G6715" s="69"/>
      <c r="H6715" s="3"/>
      <c r="I6715" s="3"/>
      <c r="J6715" s="3"/>
      <c r="K6715" s="3"/>
      <c r="L6715" s="3"/>
    </row>
    <row r="6716" spans="2:12" x14ac:dyDescent="0.2">
      <c r="B6716" s="71"/>
      <c r="C6716" s="71"/>
      <c r="D6716" s="3"/>
      <c r="E6716" s="3"/>
      <c r="F6716" s="3"/>
      <c r="G6716" s="69"/>
      <c r="H6716" s="3"/>
      <c r="I6716" s="3"/>
      <c r="J6716" s="3"/>
      <c r="K6716" s="3"/>
      <c r="L6716" s="3"/>
    </row>
    <row r="6717" spans="2:12" x14ac:dyDescent="0.2">
      <c r="B6717" s="71"/>
      <c r="C6717" s="71"/>
      <c r="D6717" s="3"/>
      <c r="E6717" s="3"/>
      <c r="F6717" s="3"/>
      <c r="G6717" s="69"/>
      <c r="H6717" s="3"/>
      <c r="I6717" s="3"/>
      <c r="J6717" s="3"/>
      <c r="K6717" s="3"/>
      <c r="L6717" s="3"/>
    </row>
    <row r="6718" spans="2:12" x14ac:dyDescent="0.2">
      <c r="B6718" s="71"/>
      <c r="C6718" s="71"/>
      <c r="D6718" s="3"/>
      <c r="E6718" s="3"/>
      <c r="F6718" s="3"/>
      <c r="G6718" s="69"/>
      <c r="H6718" s="3"/>
      <c r="I6718" s="3"/>
      <c r="J6718" s="3"/>
      <c r="K6718" s="3"/>
      <c r="L6718" s="3"/>
    </row>
    <row r="6719" spans="2:12" x14ac:dyDescent="0.2">
      <c r="B6719" s="71"/>
      <c r="C6719" s="71"/>
      <c r="D6719" s="3"/>
      <c r="E6719" s="3"/>
      <c r="F6719" s="3"/>
      <c r="G6719" s="69"/>
      <c r="H6719" s="3"/>
      <c r="I6719" s="3"/>
      <c r="J6719" s="3"/>
      <c r="K6719" s="3"/>
      <c r="L6719" s="3"/>
    </row>
    <row r="6720" spans="2:12" x14ac:dyDescent="0.2">
      <c r="B6720" s="71"/>
      <c r="C6720" s="71"/>
      <c r="D6720" s="3"/>
      <c r="E6720" s="3"/>
      <c r="F6720" s="3"/>
      <c r="G6720" s="69"/>
      <c r="H6720" s="3"/>
      <c r="I6720" s="3"/>
      <c r="J6720" s="3"/>
      <c r="K6720" s="3"/>
      <c r="L6720" s="3"/>
    </row>
    <row r="6721" spans="2:12" x14ac:dyDescent="0.2">
      <c r="B6721" s="71"/>
      <c r="C6721" s="71"/>
      <c r="D6721" s="3"/>
      <c r="E6721" s="3"/>
      <c r="F6721" s="3"/>
      <c r="G6721" s="69"/>
      <c r="H6721" s="3"/>
      <c r="I6721" s="3"/>
      <c r="J6721" s="3"/>
      <c r="K6721" s="3"/>
      <c r="L6721" s="3"/>
    </row>
    <row r="6722" spans="2:12" x14ac:dyDescent="0.2">
      <c r="B6722" s="71"/>
      <c r="C6722" s="71"/>
      <c r="D6722" s="3"/>
      <c r="E6722" s="3"/>
      <c r="F6722" s="3"/>
      <c r="G6722" s="69"/>
      <c r="H6722" s="3"/>
      <c r="I6722" s="3"/>
      <c r="J6722" s="3"/>
      <c r="K6722" s="3"/>
      <c r="L6722" s="3"/>
    </row>
    <row r="6723" spans="2:12" x14ac:dyDescent="0.2">
      <c r="B6723" s="71"/>
      <c r="C6723" s="71"/>
      <c r="D6723" s="3"/>
      <c r="E6723" s="3"/>
      <c r="F6723" s="3"/>
      <c r="G6723" s="69"/>
      <c r="H6723" s="3"/>
      <c r="I6723" s="3"/>
      <c r="J6723" s="3"/>
      <c r="K6723" s="3"/>
      <c r="L6723" s="3"/>
    </row>
    <row r="6724" spans="2:12" x14ac:dyDescent="0.2">
      <c r="B6724" s="71"/>
      <c r="C6724" s="71"/>
      <c r="D6724" s="3"/>
      <c r="E6724" s="3"/>
      <c r="F6724" s="3"/>
      <c r="G6724" s="69"/>
      <c r="H6724" s="3"/>
      <c r="I6724" s="3"/>
      <c r="J6724" s="3"/>
      <c r="K6724" s="3"/>
      <c r="L6724" s="3"/>
    </row>
    <row r="6725" spans="2:12" x14ac:dyDescent="0.2">
      <c r="B6725" s="71"/>
      <c r="C6725" s="71"/>
      <c r="D6725" s="3"/>
      <c r="E6725" s="3"/>
      <c r="F6725" s="3"/>
      <c r="G6725" s="69"/>
      <c r="H6725" s="3"/>
      <c r="I6725" s="3"/>
      <c r="J6725" s="3"/>
      <c r="K6725" s="3"/>
      <c r="L6725" s="3"/>
    </row>
    <row r="6726" spans="2:12" x14ac:dyDescent="0.2">
      <c r="B6726" s="71"/>
      <c r="C6726" s="71"/>
      <c r="D6726" s="3"/>
      <c r="E6726" s="3"/>
      <c r="F6726" s="3"/>
      <c r="G6726" s="69"/>
      <c r="H6726" s="3"/>
      <c r="I6726" s="3"/>
      <c r="J6726" s="3"/>
      <c r="K6726" s="3"/>
      <c r="L6726" s="3"/>
    </row>
    <row r="6727" spans="2:12" x14ac:dyDescent="0.2">
      <c r="B6727" s="71"/>
      <c r="C6727" s="71"/>
      <c r="D6727" s="3"/>
      <c r="E6727" s="3"/>
      <c r="F6727" s="3"/>
      <c r="G6727" s="69"/>
      <c r="H6727" s="3"/>
      <c r="I6727" s="3"/>
      <c r="J6727" s="3"/>
      <c r="K6727" s="3"/>
      <c r="L6727" s="3"/>
    </row>
    <row r="6728" spans="2:12" x14ac:dyDescent="0.2">
      <c r="B6728" s="71"/>
      <c r="C6728" s="71"/>
      <c r="D6728" s="3"/>
      <c r="E6728" s="3"/>
      <c r="F6728" s="3"/>
      <c r="G6728" s="69"/>
      <c r="H6728" s="3"/>
      <c r="I6728" s="3"/>
      <c r="J6728" s="3"/>
      <c r="K6728" s="3"/>
      <c r="L6728" s="3"/>
    </row>
    <row r="6729" spans="2:12" x14ac:dyDescent="0.2">
      <c r="B6729" s="71"/>
      <c r="C6729" s="71"/>
      <c r="D6729" s="3"/>
      <c r="E6729" s="3"/>
      <c r="F6729" s="3"/>
      <c r="G6729" s="69"/>
      <c r="H6729" s="3"/>
      <c r="I6729" s="3"/>
      <c r="J6729" s="3"/>
      <c r="K6729" s="3"/>
      <c r="L6729" s="3"/>
    </row>
    <row r="6730" spans="2:12" x14ac:dyDescent="0.2">
      <c r="B6730" s="71"/>
      <c r="C6730" s="71"/>
      <c r="D6730" s="3"/>
      <c r="E6730" s="3"/>
      <c r="F6730" s="3"/>
      <c r="G6730" s="69"/>
      <c r="H6730" s="3"/>
      <c r="I6730" s="3"/>
      <c r="J6730" s="3"/>
      <c r="K6730" s="3"/>
      <c r="L6730" s="3"/>
    </row>
    <row r="6731" spans="2:12" x14ac:dyDescent="0.2">
      <c r="B6731" s="71"/>
      <c r="C6731" s="71"/>
      <c r="D6731" s="3"/>
      <c r="E6731" s="3"/>
      <c r="F6731" s="3"/>
      <c r="G6731" s="69"/>
      <c r="H6731" s="3"/>
      <c r="I6731" s="3"/>
      <c r="J6731" s="3"/>
      <c r="K6731" s="3"/>
      <c r="L6731" s="3"/>
    </row>
    <row r="6732" spans="2:12" x14ac:dyDescent="0.2">
      <c r="B6732" s="71"/>
      <c r="C6732" s="71"/>
      <c r="D6732" s="3"/>
      <c r="E6732" s="3"/>
      <c r="F6732" s="3"/>
      <c r="G6732" s="69"/>
      <c r="H6732" s="3"/>
      <c r="I6732" s="3"/>
      <c r="J6732" s="3"/>
      <c r="K6732" s="3"/>
      <c r="L6732" s="3"/>
    </row>
    <row r="6733" spans="2:12" x14ac:dyDescent="0.2">
      <c r="B6733" s="71"/>
      <c r="C6733" s="71"/>
      <c r="D6733" s="3"/>
      <c r="E6733" s="3"/>
      <c r="F6733" s="3"/>
      <c r="G6733" s="69"/>
      <c r="H6733" s="3"/>
      <c r="I6733" s="3"/>
      <c r="J6733" s="3"/>
      <c r="K6733" s="3"/>
      <c r="L6733" s="3"/>
    </row>
    <row r="6734" spans="2:12" x14ac:dyDescent="0.2">
      <c r="B6734" s="71"/>
      <c r="C6734" s="71"/>
      <c r="D6734" s="3"/>
      <c r="E6734" s="3"/>
      <c r="F6734" s="3"/>
      <c r="G6734" s="69"/>
      <c r="H6734" s="3"/>
      <c r="I6734" s="3"/>
      <c r="J6734" s="3"/>
      <c r="K6734" s="3"/>
      <c r="L6734" s="3"/>
    </row>
    <row r="6735" spans="2:12" x14ac:dyDescent="0.2">
      <c r="B6735" s="71"/>
      <c r="C6735" s="71"/>
      <c r="D6735" s="3"/>
      <c r="E6735" s="3"/>
      <c r="F6735" s="3"/>
      <c r="G6735" s="69"/>
      <c r="H6735" s="3"/>
      <c r="I6735" s="3"/>
      <c r="J6735" s="3"/>
      <c r="K6735" s="3"/>
      <c r="L6735" s="3"/>
    </row>
    <row r="6736" spans="2:12" x14ac:dyDescent="0.2">
      <c r="B6736" s="71"/>
      <c r="C6736" s="71"/>
      <c r="D6736" s="3"/>
      <c r="E6736" s="3"/>
      <c r="F6736" s="3"/>
      <c r="G6736" s="69"/>
      <c r="H6736" s="3"/>
      <c r="I6736" s="3"/>
      <c r="J6736" s="3"/>
      <c r="K6736" s="3"/>
      <c r="L6736" s="3"/>
    </row>
    <row r="6737" spans="2:12" x14ac:dyDescent="0.2">
      <c r="B6737" s="71"/>
      <c r="C6737" s="71"/>
      <c r="D6737" s="3"/>
      <c r="E6737" s="3"/>
      <c r="F6737" s="3"/>
      <c r="G6737" s="69"/>
      <c r="H6737" s="3"/>
      <c r="I6737" s="3"/>
      <c r="J6737" s="3"/>
      <c r="K6737" s="3"/>
      <c r="L6737" s="3"/>
    </row>
    <row r="6738" spans="2:12" x14ac:dyDescent="0.2">
      <c r="B6738" s="71"/>
      <c r="C6738" s="71"/>
      <c r="D6738" s="3"/>
      <c r="E6738" s="3"/>
      <c r="F6738" s="3"/>
      <c r="G6738" s="69"/>
      <c r="H6738" s="3"/>
      <c r="I6738" s="3"/>
      <c r="J6738" s="3"/>
      <c r="K6738" s="3"/>
      <c r="L6738" s="3"/>
    </row>
    <row r="6739" spans="2:12" x14ac:dyDescent="0.2">
      <c r="B6739" s="71"/>
      <c r="C6739" s="71"/>
      <c r="D6739" s="3"/>
      <c r="E6739" s="3"/>
      <c r="F6739" s="3"/>
      <c r="G6739" s="69"/>
      <c r="H6739" s="3"/>
      <c r="I6739" s="3"/>
      <c r="J6739" s="3"/>
      <c r="K6739" s="3"/>
      <c r="L6739" s="3"/>
    </row>
    <row r="6740" spans="2:12" x14ac:dyDescent="0.2">
      <c r="B6740" s="71"/>
      <c r="C6740" s="71"/>
      <c r="D6740" s="3"/>
      <c r="E6740" s="3"/>
      <c r="F6740" s="3"/>
      <c r="G6740" s="69"/>
      <c r="H6740" s="3"/>
      <c r="I6740" s="3"/>
      <c r="J6740" s="3"/>
      <c r="K6740" s="3"/>
      <c r="L6740" s="3"/>
    </row>
    <row r="6741" spans="2:12" x14ac:dyDescent="0.2">
      <c r="B6741" s="71"/>
      <c r="C6741" s="71"/>
      <c r="D6741" s="3"/>
      <c r="E6741" s="3"/>
      <c r="F6741" s="3"/>
      <c r="G6741" s="69"/>
      <c r="H6741" s="3"/>
      <c r="I6741" s="3"/>
      <c r="J6741" s="3"/>
      <c r="K6741" s="3"/>
      <c r="L6741" s="3"/>
    </row>
    <row r="6742" spans="2:12" x14ac:dyDescent="0.2">
      <c r="B6742" s="71"/>
      <c r="C6742" s="71"/>
      <c r="D6742" s="3"/>
      <c r="E6742" s="3"/>
      <c r="F6742" s="3"/>
      <c r="G6742" s="69"/>
      <c r="H6742" s="3"/>
      <c r="I6742" s="3"/>
      <c r="J6742" s="3"/>
      <c r="K6742" s="3"/>
      <c r="L6742" s="3"/>
    </row>
    <row r="6743" spans="2:12" x14ac:dyDescent="0.2">
      <c r="B6743" s="71"/>
      <c r="C6743" s="71"/>
      <c r="D6743" s="3"/>
      <c r="E6743" s="3"/>
      <c r="F6743" s="3"/>
      <c r="G6743" s="69"/>
      <c r="H6743" s="3"/>
      <c r="I6743" s="3"/>
      <c r="J6743" s="3"/>
      <c r="K6743" s="3"/>
      <c r="L6743" s="3"/>
    </row>
    <row r="6744" spans="2:12" x14ac:dyDescent="0.2">
      <c r="B6744" s="71"/>
      <c r="C6744" s="71"/>
      <c r="D6744" s="3"/>
      <c r="E6744" s="3"/>
      <c r="F6744" s="3"/>
      <c r="G6744" s="69"/>
      <c r="H6744" s="3"/>
      <c r="I6744" s="3"/>
      <c r="J6744" s="3"/>
      <c r="K6744" s="3"/>
      <c r="L6744" s="3"/>
    </row>
    <row r="6745" spans="2:12" x14ac:dyDescent="0.2">
      <c r="B6745" s="71"/>
      <c r="C6745" s="71"/>
      <c r="D6745" s="3"/>
      <c r="E6745" s="3"/>
      <c r="F6745" s="3"/>
      <c r="G6745" s="69"/>
      <c r="H6745" s="3"/>
      <c r="I6745" s="3"/>
      <c r="J6745" s="3"/>
      <c r="K6745" s="3"/>
      <c r="L6745" s="3"/>
    </row>
    <row r="6746" spans="2:12" x14ac:dyDescent="0.2">
      <c r="B6746" s="71"/>
      <c r="C6746" s="71"/>
      <c r="D6746" s="3"/>
      <c r="E6746" s="3"/>
      <c r="F6746" s="3"/>
      <c r="G6746" s="69"/>
      <c r="H6746" s="3"/>
      <c r="I6746" s="3"/>
      <c r="J6746" s="3"/>
      <c r="K6746" s="3"/>
      <c r="L6746" s="3"/>
    </row>
    <row r="6747" spans="2:12" x14ac:dyDescent="0.2">
      <c r="B6747" s="71"/>
      <c r="C6747" s="71"/>
      <c r="D6747" s="3"/>
      <c r="E6747" s="3"/>
      <c r="F6747" s="3"/>
      <c r="G6747" s="69"/>
      <c r="H6747" s="3"/>
      <c r="I6747" s="3"/>
      <c r="J6747" s="3"/>
      <c r="K6747" s="3"/>
      <c r="L6747" s="3"/>
    </row>
    <row r="6748" spans="2:12" x14ac:dyDescent="0.2">
      <c r="B6748" s="71"/>
      <c r="C6748" s="71"/>
      <c r="D6748" s="3"/>
      <c r="E6748" s="3"/>
      <c r="F6748" s="3"/>
      <c r="G6748" s="69"/>
      <c r="H6748" s="3"/>
      <c r="I6748" s="3"/>
      <c r="J6748" s="3"/>
      <c r="K6748" s="3"/>
      <c r="L6748" s="3"/>
    </row>
    <row r="6749" spans="2:12" x14ac:dyDescent="0.2">
      <c r="B6749" s="71"/>
      <c r="C6749" s="71"/>
      <c r="D6749" s="3"/>
      <c r="E6749" s="3"/>
      <c r="F6749" s="3"/>
      <c r="G6749" s="69"/>
      <c r="H6749" s="3"/>
      <c r="I6749" s="3"/>
      <c r="J6749" s="3"/>
      <c r="K6749" s="3"/>
      <c r="L6749" s="3"/>
    </row>
    <row r="6750" spans="2:12" x14ac:dyDescent="0.2">
      <c r="B6750" s="71"/>
      <c r="C6750" s="71"/>
      <c r="D6750" s="3"/>
      <c r="E6750" s="3"/>
      <c r="F6750" s="3"/>
      <c r="G6750" s="69"/>
      <c r="H6750" s="3"/>
      <c r="I6750" s="3"/>
      <c r="J6750" s="3"/>
      <c r="K6750" s="3"/>
      <c r="L6750" s="3"/>
    </row>
    <row r="6751" spans="2:12" x14ac:dyDescent="0.2">
      <c r="B6751" s="71"/>
      <c r="C6751" s="71"/>
      <c r="D6751" s="3"/>
      <c r="E6751" s="3"/>
      <c r="F6751" s="3"/>
      <c r="G6751" s="69"/>
      <c r="H6751" s="3"/>
      <c r="I6751" s="3"/>
      <c r="J6751" s="3"/>
      <c r="K6751" s="3"/>
      <c r="L6751" s="3"/>
    </row>
    <row r="6752" spans="2:12" x14ac:dyDescent="0.2">
      <c r="B6752" s="71"/>
      <c r="C6752" s="71"/>
      <c r="D6752" s="3"/>
      <c r="E6752" s="3"/>
      <c r="F6752" s="3"/>
      <c r="G6752" s="69"/>
      <c r="H6752" s="3"/>
      <c r="I6752" s="3"/>
      <c r="J6752" s="3"/>
      <c r="K6752" s="3"/>
      <c r="L6752" s="3"/>
    </row>
    <row r="6753" spans="2:12" x14ac:dyDescent="0.2">
      <c r="B6753" s="71"/>
      <c r="C6753" s="71"/>
      <c r="D6753" s="3"/>
      <c r="E6753" s="3"/>
      <c r="F6753" s="3"/>
      <c r="G6753" s="69"/>
      <c r="H6753" s="3"/>
      <c r="I6753" s="3"/>
      <c r="J6753" s="3"/>
      <c r="K6753" s="3"/>
      <c r="L6753" s="3"/>
    </row>
    <row r="6754" spans="2:12" x14ac:dyDescent="0.2">
      <c r="B6754" s="71"/>
      <c r="C6754" s="71"/>
      <c r="D6754" s="3"/>
      <c r="E6754" s="3"/>
      <c r="F6754" s="3"/>
      <c r="G6754" s="69"/>
      <c r="H6754" s="3"/>
      <c r="I6754" s="3"/>
      <c r="J6754" s="3"/>
      <c r="K6754" s="3"/>
      <c r="L6754" s="3"/>
    </row>
    <row r="6755" spans="2:12" x14ac:dyDescent="0.2">
      <c r="B6755" s="71"/>
      <c r="C6755" s="71"/>
      <c r="D6755" s="3"/>
      <c r="E6755" s="3"/>
      <c r="F6755" s="3"/>
      <c r="G6755" s="69"/>
      <c r="H6755" s="3"/>
      <c r="I6755" s="3"/>
      <c r="J6755" s="3"/>
      <c r="K6755" s="3"/>
      <c r="L6755" s="3"/>
    </row>
    <row r="6756" spans="2:12" x14ac:dyDescent="0.2">
      <c r="B6756" s="71"/>
      <c r="C6756" s="71"/>
      <c r="D6756" s="3"/>
      <c r="E6756" s="3"/>
      <c r="F6756" s="3"/>
      <c r="G6756" s="69"/>
      <c r="H6756" s="3"/>
      <c r="I6756" s="3"/>
      <c r="J6756" s="3"/>
      <c r="K6756" s="3"/>
      <c r="L6756" s="3"/>
    </row>
    <row r="6757" spans="2:12" x14ac:dyDescent="0.2">
      <c r="B6757" s="71"/>
      <c r="C6757" s="71"/>
      <c r="D6757" s="3"/>
      <c r="E6757" s="3"/>
      <c r="F6757" s="3"/>
      <c r="G6757" s="69"/>
      <c r="H6757" s="3"/>
      <c r="I6757" s="3"/>
      <c r="J6757" s="3"/>
      <c r="K6757" s="3"/>
      <c r="L6757" s="3"/>
    </row>
    <row r="6758" spans="2:12" x14ac:dyDescent="0.2">
      <c r="B6758" s="71"/>
      <c r="C6758" s="71"/>
      <c r="D6758" s="3"/>
      <c r="E6758" s="3"/>
      <c r="F6758" s="3"/>
      <c r="G6758" s="69"/>
      <c r="H6758" s="3"/>
      <c r="I6758" s="3"/>
      <c r="J6758" s="3"/>
      <c r="K6758" s="3"/>
      <c r="L6758" s="3"/>
    </row>
    <row r="6759" spans="2:12" x14ac:dyDescent="0.2">
      <c r="B6759" s="71"/>
      <c r="C6759" s="71"/>
      <c r="D6759" s="3"/>
      <c r="E6759" s="3"/>
      <c r="F6759" s="3"/>
      <c r="G6759" s="69"/>
      <c r="H6759" s="3"/>
      <c r="I6759" s="3"/>
      <c r="J6759" s="3"/>
      <c r="K6759" s="3"/>
      <c r="L6759" s="3"/>
    </row>
    <row r="6760" spans="2:12" x14ac:dyDescent="0.2">
      <c r="B6760" s="71"/>
      <c r="C6760" s="71"/>
      <c r="D6760" s="3"/>
      <c r="E6760" s="3"/>
      <c r="F6760" s="3"/>
      <c r="G6760" s="69"/>
      <c r="H6760" s="3"/>
      <c r="I6760" s="3"/>
      <c r="J6760" s="3"/>
      <c r="K6760" s="3"/>
      <c r="L6760" s="3"/>
    </row>
    <row r="6761" spans="2:12" x14ac:dyDescent="0.2">
      <c r="B6761" s="71"/>
      <c r="C6761" s="71"/>
      <c r="D6761" s="3"/>
      <c r="E6761" s="3"/>
      <c r="F6761" s="3"/>
      <c r="G6761" s="69"/>
      <c r="H6761" s="3"/>
      <c r="I6761" s="3"/>
      <c r="J6761" s="3"/>
      <c r="K6761" s="3"/>
      <c r="L6761" s="3"/>
    </row>
    <row r="6762" spans="2:12" x14ac:dyDescent="0.2">
      <c r="B6762" s="71"/>
      <c r="C6762" s="71"/>
      <c r="D6762" s="3"/>
      <c r="E6762" s="3"/>
      <c r="F6762" s="3"/>
      <c r="G6762" s="69"/>
      <c r="H6762" s="3"/>
      <c r="I6762" s="3"/>
      <c r="J6762" s="3"/>
      <c r="K6762" s="3"/>
      <c r="L6762" s="3"/>
    </row>
    <row r="6763" spans="2:12" x14ac:dyDescent="0.2">
      <c r="B6763" s="71"/>
      <c r="C6763" s="71"/>
      <c r="D6763" s="3"/>
      <c r="E6763" s="3"/>
      <c r="F6763" s="3"/>
      <c r="G6763" s="69"/>
      <c r="H6763" s="3"/>
      <c r="I6763" s="3"/>
      <c r="J6763" s="3"/>
      <c r="K6763" s="3"/>
      <c r="L6763" s="3"/>
    </row>
    <row r="6764" spans="2:12" x14ac:dyDescent="0.2">
      <c r="B6764" s="71"/>
      <c r="C6764" s="71"/>
      <c r="D6764" s="3"/>
      <c r="E6764" s="3"/>
      <c r="F6764" s="3"/>
      <c r="G6764" s="69"/>
      <c r="H6764" s="3"/>
      <c r="I6764" s="3"/>
      <c r="J6764" s="3"/>
      <c r="K6764" s="3"/>
      <c r="L6764" s="3"/>
    </row>
    <row r="6765" spans="2:12" x14ac:dyDescent="0.2">
      <c r="B6765" s="71"/>
      <c r="C6765" s="71"/>
      <c r="D6765" s="3"/>
      <c r="E6765" s="3"/>
      <c r="F6765" s="3"/>
      <c r="G6765" s="69"/>
      <c r="H6765" s="3"/>
      <c r="I6765" s="3"/>
      <c r="J6765" s="3"/>
      <c r="K6765" s="3"/>
      <c r="L6765" s="3"/>
    </row>
    <row r="6766" spans="2:12" x14ac:dyDescent="0.2">
      <c r="B6766" s="71"/>
      <c r="C6766" s="71"/>
      <c r="D6766" s="3"/>
      <c r="E6766" s="3"/>
      <c r="F6766" s="3"/>
      <c r="G6766" s="69"/>
      <c r="H6766" s="3"/>
      <c r="I6766" s="3"/>
      <c r="J6766" s="3"/>
      <c r="K6766" s="3"/>
      <c r="L6766" s="3"/>
    </row>
    <row r="6767" spans="2:12" x14ac:dyDescent="0.2">
      <c r="B6767" s="71"/>
      <c r="C6767" s="71"/>
      <c r="D6767" s="3"/>
      <c r="E6767" s="3"/>
      <c r="F6767" s="3"/>
      <c r="G6767" s="69"/>
      <c r="H6767" s="3"/>
      <c r="I6767" s="3"/>
      <c r="J6767" s="3"/>
      <c r="K6767" s="3"/>
      <c r="L6767" s="3"/>
    </row>
    <row r="6768" spans="2:12" x14ac:dyDescent="0.2">
      <c r="B6768" s="71"/>
      <c r="C6768" s="71"/>
      <c r="D6768" s="3"/>
      <c r="E6768" s="3"/>
      <c r="F6768" s="3"/>
      <c r="G6768" s="69"/>
      <c r="H6768" s="3"/>
      <c r="I6768" s="3"/>
      <c r="J6768" s="3"/>
      <c r="K6768" s="3"/>
      <c r="L6768" s="3"/>
    </row>
    <row r="6769" spans="2:12" x14ac:dyDescent="0.2">
      <c r="B6769" s="71"/>
      <c r="C6769" s="71"/>
      <c r="D6769" s="3"/>
      <c r="E6769" s="3"/>
      <c r="F6769" s="3"/>
      <c r="G6769" s="69"/>
      <c r="H6769" s="3"/>
      <c r="I6769" s="3"/>
      <c r="J6769" s="3"/>
      <c r="K6769" s="3"/>
      <c r="L6769" s="3"/>
    </row>
    <row r="6770" spans="2:12" x14ac:dyDescent="0.2">
      <c r="B6770" s="71"/>
      <c r="C6770" s="71"/>
      <c r="D6770" s="3"/>
      <c r="E6770" s="3"/>
      <c r="F6770" s="3"/>
      <c r="G6770" s="69"/>
      <c r="H6770" s="3"/>
      <c r="I6770" s="3"/>
      <c r="J6770" s="3"/>
      <c r="K6770" s="3"/>
      <c r="L6770" s="3"/>
    </row>
    <row r="6771" spans="2:12" x14ac:dyDescent="0.2">
      <c r="B6771" s="71"/>
      <c r="C6771" s="71"/>
      <c r="D6771" s="3"/>
      <c r="E6771" s="3"/>
      <c r="F6771" s="3"/>
      <c r="G6771" s="69"/>
      <c r="H6771" s="3"/>
      <c r="I6771" s="3"/>
      <c r="J6771" s="3"/>
      <c r="K6771" s="3"/>
      <c r="L6771" s="3"/>
    </row>
    <row r="6772" spans="2:12" x14ac:dyDescent="0.2">
      <c r="B6772" s="71"/>
      <c r="C6772" s="71"/>
      <c r="D6772" s="3"/>
      <c r="E6772" s="3"/>
      <c r="F6772" s="3"/>
      <c r="G6772" s="69"/>
      <c r="H6772" s="3"/>
      <c r="I6772" s="3"/>
      <c r="J6772" s="3"/>
      <c r="K6772" s="3"/>
      <c r="L6772" s="3"/>
    </row>
    <row r="6773" spans="2:12" x14ac:dyDescent="0.2">
      <c r="B6773" s="71"/>
      <c r="C6773" s="71"/>
      <c r="D6773" s="3"/>
      <c r="E6773" s="3"/>
      <c r="F6773" s="3"/>
      <c r="G6773" s="69"/>
      <c r="H6773" s="3"/>
      <c r="I6773" s="3"/>
      <c r="J6773" s="3"/>
      <c r="K6773" s="3"/>
      <c r="L6773" s="3"/>
    </row>
    <row r="6774" spans="2:12" x14ac:dyDescent="0.2">
      <c r="B6774" s="71"/>
      <c r="C6774" s="71"/>
      <c r="D6774" s="3"/>
      <c r="E6774" s="3"/>
      <c r="F6774" s="3"/>
      <c r="G6774" s="69"/>
      <c r="H6774" s="3"/>
      <c r="I6774" s="3"/>
      <c r="J6774" s="3"/>
      <c r="K6774" s="3"/>
      <c r="L6774" s="3"/>
    </row>
    <row r="6775" spans="2:12" x14ac:dyDescent="0.2">
      <c r="B6775" s="71"/>
      <c r="C6775" s="71"/>
      <c r="D6775" s="3"/>
      <c r="E6775" s="3"/>
      <c r="F6775" s="3"/>
      <c r="G6775" s="69"/>
      <c r="H6775" s="3"/>
      <c r="I6775" s="3"/>
      <c r="J6775" s="3"/>
      <c r="K6775" s="3"/>
      <c r="L6775" s="3"/>
    </row>
    <row r="6776" spans="2:12" x14ac:dyDescent="0.2">
      <c r="B6776" s="71"/>
      <c r="C6776" s="71"/>
      <c r="D6776" s="3"/>
      <c r="E6776" s="3"/>
      <c r="F6776" s="3"/>
      <c r="G6776" s="69"/>
      <c r="H6776" s="3"/>
      <c r="I6776" s="3"/>
      <c r="J6776" s="3"/>
      <c r="K6776" s="3"/>
      <c r="L6776" s="3"/>
    </row>
    <row r="6777" spans="2:12" x14ac:dyDescent="0.2">
      <c r="B6777" s="71"/>
      <c r="C6777" s="71"/>
      <c r="D6777" s="3"/>
      <c r="E6777" s="3"/>
      <c r="F6777" s="3"/>
      <c r="G6777" s="69"/>
      <c r="H6777" s="3"/>
      <c r="I6777" s="3"/>
      <c r="J6777" s="3"/>
      <c r="K6777" s="3"/>
      <c r="L6777" s="3"/>
    </row>
    <row r="6778" spans="2:12" x14ac:dyDescent="0.2">
      <c r="B6778" s="71"/>
      <c r="C6778" s="71"/>
      <c r="D6778" s="3"/>
      <c r="E6778" s="3"/>
      <c r="F6778" s="3"/>
      <c r="G6778" s="69"/>
      <c r="H6778" s="3"/>
      <c r="I6778" s="3"/>
      <c r="J6778" s="3"/>
      <c r="K6778" s="3"/>
      <c r="L6778" s="3"/>
    </row>
    <row r="6779" spans="2:12" x14ac:dyDescent="0.2">
      <c r="B6779" s="71"/>
      <c r="C6779" s="71"/>
      <c r="D6779" s="3"/>
      <c r="E6779" s="3"/>
      <c r="F6779" s="3"/>
      <c r="G6779" s="69"/>
      <c r="H6779" s="3"/>
      <c r="I6779" s="3"/>
      <c r="J6779" s="3"/>
      <c r="K6779" s="3"/>
      <c r="L6779" s="3"/>
    </row>
    <row r="6780" spans="2:12" x14ac:dyDescent="0.2">
      <c r="B6780" s="71"/>
      <c r="C6780" s="71"/>
      <c r="D6780" s="3"/>
      <c r="E6780" s="3"/>
      <c r="F6780" s="3"/>
      <c r="G6780" s="69"/>
      <c r="H6780" s="3"/>
      <c r="I6780" s="3"/>
      <c r="J6780" s="3"/>
      <c r="K6780" s="3"/>
      <c r="L6780" s="3"/>
    </row>
    <row r="6781" spans="2:12" x14ac:dyDescent="0.2">
      <c r="B6781" s="71"/>
      <c r="C6781" s="71"/>
      <c r="D6781" s="3"/>
      <c r="E6781" s="3"/>
      <c r="F6781" s="3"/>
      <c r="G6781" s="69"/>
      <c r="H6781" s="3"/>
      <c r="I6781" s="3"/>
      <c r="J6781" s="3"/>
      <c r="K6781" s="3"/>
      <c r="L6781" s="3"/>
    </row>
    <row r="6782" spans="2:12" x14ac:dyDescent="0.2">
      <c r="B6782" s="71"/>
      <c r="C6782" s="71"/>
      <c r="D6782" s="3"/>
      <c r="E6782" s="3"/>
      <c r="F6782" s="3"/>
      <c r="G6782" s="69"/>
      <c r="H6782" s="3"/>
      <c r="I6782" s="3"/>
      <c r="J6782" s="3"/>
      <c r="K6782" s="3"/>
      <c r="L6782" s="3"/>
    </row>
    <row r="6783" spans="2:12" x14ac:dyDescent="0.2">
      <c r="B6783" s="71"/>
      <c r="C6783" s="71"/>
      <c r="D6783" s="3"/>
      <c r="E6783" s="3"/>
      <c r="F6783" s="3"/>
      <c r="G6783" s="69"/>
      <c r="H6783" s="3"/>
      <c r="I6783" s="3"/>
      <c r="J6783" s="3"/>
      <c r="K6783" s="3"/>
      <c r="L6783" s="3"/>
    </row>
    <row r="6784" spans="2:12" x14ac:dyDescent="0.2">
      <c r="B6784" s="71"/>
      <c r="C6784" s="71"/>
      <c r="D6784" s="3"/>
      <c r="E6784" s="3"/>
      <c r="F6784" s="3"/>
      <c r="G6784" s="69"/>
      <c r="H6784" s="3"/>
      <c r="I6784" s="3"/>
      <c r="J6784" s="3"/>
      <c r="K6784" s="3"/>
      <c r="L6784" s="3"/>
    </row>
    <row r="6785" spans="2:12" x14ac:dyDescent="0.2">
      <c r="B6785" s="71"/>
      <c r="C6785" s="71"/>
      <c r="D6785" s="3"/>
      <c r="E6785" s="3"/>
      <c r="F6785" s="3"/>
      <c r="G6785" s="69"/>
      <c r="H6785" s="3"/>
      <c r="I6785" s="3"/>
      <c r="J6785" s="3"/>
      <c r="K6785" s="3"/>
      <c r="L6785" s="3"/>
    </row>
    <row r="6786" spans="2:12" x14ac:dyDescent="0.2">
      <c r="B6786" s="71"/>
      <c r="C6786" s="71"/>
      <c r="D6786" s="3"/>
      <c r="E6786" s="3"/>
      <c r="F6786" s="3"/>
      <c r="G6786" s="69"/>
      <c r="H6786" s="3"/>
      <c r="I6786" s="3"/>
      <c r="J6786" s="3"/>
      <c r="K6786" s="3"/>
      <c r="L6786" s="3"/>
    </row>
    <row r="6787" spans="2:12" x14ac:dyDescent="0.2">
      <c r="B6787" s="71"/>
      <c r="C6787" s="71"/>
      <c r="D6787" s="3"/>
      <c r="E6787" s="3"/>
      <c r="F6787" s="3"/>
      <c r="G6787" s="69"/>
      <c r="H6787" s="3"/>
      <c r="I6787" s="3"/>
      <c r="J6787" s="3"/>
      <c r="K6787" s="3"/>
      <c r="L6787" s="3"/>
    </row>
    <row r="6788" spans="2:12" x14ac:dyDescent="0.2">
      <c r="B6788" s="71"/>
      <c r="C6788" s="71"/>
      <c r="D6788" s="3"/>
      <c r="E6788" s="3"/>
      <c r="F6788" s="3"/>
      <c r="G6788" s="69"/>
      <c r="H6788" s="3"/>
      <c r="I6788" s="3"/>
      <c r="J6788" s="3"/>
      <c r="K6788" s="3"/>
      <c r="L6788" s="3"/>
    </row>
    <row r="6789" spans="2:12" x14ac:dyDescent="0.2">
      <c r="B6789" s="71"/>
      <c r="C6789" s="71"/>
      <c r="D6789" s="3"/>
      <c r="E6789" s="3"/>
      <c r="F6789" s="3"/>
      <c r="G6789" s="69"/>
      <c r="H6789" s="3"/>
      <c r="I6789" s="3"/>
      <c r="J6789" s="3"/>
      <c r="K6789" s="3"/>
      <c r="L6789" s="3"/>
    </row>
    <row r="6790" spans="2:12" x14ac:dyDescent="0.2">
      <c r="B6790" s="71"/>
      <c r="C6790" s="71"/>
      <c r="D6790" s="3"/>
      <c r="E6790" s="3"/>
      <c r="F6790" s="3"/>
      <c r="G6790" s="69"/>
      <c r="H6790" s="3"/>
      <c r="I6790" s="3"/>
      <c r="J6790" s="3"/>
      <c r="K6790" s="3"/>
      <c r="L6790" s="3"/>
    </row>
    <row r="6791" spans="2:12" x14ac:dyDescent="0.2">
      <c r="B6791" s="71"/>
      <c r="C6791" s="71"/>
      <c r="D6791" s="3"/>
      <c r="E6791" s="3"/>
      <c r="F6791" s="3"/>
      <c r="G6791" s="69"/>
      <c r="H6791" s="3"/>
      <c r="I6791" s="3"/>
      <c r="J6791" s="3"/>
      <c r="K6791" s="3"/>
      <c r="L6791" s="3"/>
    </row>
    <row r="6792" spans="2:12" x14ac:dyDescent="0.2">
      <c r="B6792" s="71"/>
      <c r="C6792" s="71"/>
      <c r="D6792" s="3"/>
      <c r="E6792" s="3"/>
      <c r="F6792" s="3"/>
      <c r="G6792" s="69"/>
      <c r="H6792" s="3"/>
      <c r="I6792" s="3"/>
      <c r="J6792" s="3"/>
      <c r="K6792" s="3"/>
      <c r="L6792" s="3"/>
    </row>
    <row r="6793" spans="2:12" x14ac:dyDescent="0.2">
      <c r="B6793" s="71"/>
      <c r="C6793" s="71"/>
      <c r="D6793" s="3"/>
      <c r="E6793" s="3"/>
      <c r="F6793" s="3"/>
      <c r="G6793" s="69"/>
      <c r="H6793" s="3"/>
      <c r="I6793" s="3"/>
      <c r="J6793" s="3"/>
      <c r="K6793" s="3"/>
      <c r="L6793" s="3"/>
    </row>
    <row r="6794" spans="2:12" x14ac:dyDescent="0.2">
      <c r="B6794" s="71"/>
      <c r="C6794" s="71"/>
      <c r="D6794" s="3"/>
      <c r="E6794" s="3"/>
      <c r="F6794" s="3"/>
      <c r="G6794" s="69"/>
      <c r="H6794" s="3"/>
      <c r="I6794" s="3"/>
      <c r="J6794" s="3"/>
      <c r="K6794" s="3"/>
      <c r="L6794" s="3"/>
    </row>
    <row r="6795" spans="2:12" x14ac:dyDescent="0.2">
      <c r="B6795" s="71"/>
      <c r="C6795" s="71"/>
      <c r="D6795" s="3"/>
      <c r="E6795" s="3"/>
      <c r="F6795" s="3"/>
      <c r="G6795" s="69"/>
      <c r="H6795" s="3"/>
      <c r="I6795" s="3"/>
      <c r="J6795" s="3"/>
      <c r="K6795" s="3"/>
      <c r="L6795" s="3"/>
    </row>
    <row r="6796" spans="2:12" x14ac:dyDescent="0.2">
      <c r="B6796" s="71"/>
      <c r="C6796" s="71"/>
      <c r="D6796" s="3"/>
      <c r="E6796" s="3"/>
      <c r="F6796" s="3"/>
      <c r="G6796" s="69"/>
      <c r="H6796" s="3"/>
      <c r="I6796" s="3"/>
      <c r="J6796" s="3"/>
      <c r="K6796" s="3"/>
      <c r="L6796" s="3"/>
    </row>
    <row r="6797" spans="2:12" x14ac:dyDescent="0.2">
      <c r="B6797" s="71"/>
      <c r="C6797" s="71"/>
      <c r="D6797" s="3"/>
      <c r="E6797" s="3"/>
      <c r="F6797" s="3"/>
      <c r="G6797" s="69"/>
      <c r="H6797" s="3"/>
      <c r="I6797" s="3"/>
      <c r="J6797" s="3"/>
      <c r="K6797" s="3"/>
      <c r="L6797" s="3"/>
    </row>
    <row r="6798" spans="2:12" x14ac:dyDescent="0.2">
      <c r="B6798" s="71"/>
      <c r="C6798" s="71"/>
      <c r="D6798" s="3"/>
      <c r="E6798" s="3"/>
      <c r="F6798" s="3"/>
      <c r="G6798" s="69"/>
      <c r="H6798" s="3"/>
      <c r="I6798" s="3"/>
      <c r="J6798" s="3"/>
      <c r="K6798" s="3"/>
      <c r="L6798" s="3"/>
    </row>
    <row r="6799" spans="2:12" x14ac:dyDescent="0.2">
      <c r="B6799" s="71"/>
      <c r="C6799" s="71"/>
      <c r="D6799" s="3"/>
      <c r="E6799" s="3"/>
      <c r="F6799" s="3"/>
      <c r="G6799" s="69"/>
      <c r="H6799" s="3"/>
      <c r="I6799" s="3"/>
      <c r="J6799" s="3"/>
      <c r="K6799" s="3"/>
      <c r="L6799" s="3"/>
    </row>
    <row r="6800" spans="2:12" x14ac:dyDescent="0.2">
      <c r="B6800" s="71"/>
      <c r="C6800" s="71"/>
      <c r="D6800" s="3"/>
      <c r="E6800" s="3"/>
      <c r="F6800" s="3"/>
      <c r="G6800" s="69"/>
      <c r="H6800" s="3"/>
      <c r="I6800" s="3"/>
      <c r="J6800" s="3"/>
      <c r="K6800" s="3"/>
      <c r="L6800" s="3"/>
    </row>
    <row r="6801" spans="2:12" x14ac:dyDescent="0.2">
      <c r="B6801" s="71"/>
      <c r="C6801" s="71"/>
      <c r="D6801" s="3"/>
      <c r="E6801" s="3"/>
      <c r="F6801" s="3"/>
      <c r="G6801" s="69"/>
      <c r="H6801" s="3"/>
      <c r="I6801" s="3"/>
      <c r="J6801" s="3"/>
      <c r="K6801" s="3"/>
      <c r="L6801" s="3"/>
    </row>
    <row r="6802" spans="2:12" x14ac:dyDescent="0.2">
      <c r="B6802" s="71"/>
      <c r="C6802" s="71"/>
      <c r="D6802" s="3"/>
      <c r="E6802" s="3"/>
      <c r="F6802" s="3"/>
      <c r="G6802" s="69"/>
      <c r="H6802" s="3"/>
      <c r="I6802" s="3"/>
      <c r="J6802" s="3"/>
      <c r="K6802" s="3"/>
      <c r="L6802" s="3"/>
    </row>
    <row r="6803" spans="2:12" x14ac:dyDescent="0.2">
      <c r="B6803" s="71"/>
      <c r="C6803" s="71"/>
      <c r="D6803" s="3"/>
      <c r="E6803" s="3"/>
      <c r="F6803" s="3"/>
      <c r="G6803" s="69"/>
      <c r="H6803" s="3"/>
      <c r="I6803" s="3"/>
      <c r="J6803" s="3"/>
      <c r="K6803" s="3"/>
      <c r="L6803" s="3"/>
    </row>
    <row r="6804" spans="2:12" x14ac:dyDescent="0.2">
      <c r="B6804" s="71"/>
      <c r="C6804" s="71"/>
      <c r="D6804" s="3"/>
      <c r="E6804" s="3"/>
      <c r="F6804" s="3"/>
      <c r="G6804" s="69"/>
      <c r="H6804" s="3"/>
      <c r="I6804" s="3"/>
      <c r="J6804" s="3"/>
      <c r="K6804" s="3"/>
      <c r="L6804" s="3"/>
    </row>
    <row r="6805" spans="2:12" x14ac:dyDescent="0.2">
      <c r="B6805" s="71"/>
      <c r="C6805" s="71"/>
      <c r="D6805" s="3"/>
      <c r="E6805" s="3"/>
      <c r="F6805" s="3"/>
      <c r="G6805" s="69"/>
      <c r="H6805" s="3"/>
      <c r="I6805" s="3"/>
      <c r="J6805" s="3"/>
      <c r="K6805" s="3"/>
      <c r="L6805" s="3"/>
    </row>
    <row r="6806" spans="2:12" x14ac:dyDescent="0.2">
      <c r="B6806" s="71"/>
      <c r="C6806" s="71"/>
      <c r="D6806" s="3"/>
      <c r="E6806" s="3"/>
      <c r="F6806" s="3"/>
      <c r="G6806" s="69"/>
      <c r="H6806" s="3"/>
      <c r="I6806" s="3"/>
      <c r="J6806" s="3"/>
      <c r="K6806" s="3"/>
      <c r="L6806" s="3"/>
    </row>
    <row r="6807" spans="2:12" x14ac:dyDescent="0.2">
      <c r="B6807" s="71"/>
      <c r="C6807" s="71"/>
      <c r="D6807" s="3"/>
      <c r="E6807" s="3"/>
      <c r="F6807" s="3"/>
      <c r="G6807" s="69"/>
      <c r="H6807" s="3"/>
      <c r="I6807" s="3"/>
      <c r="J6807" s="3"/>
      <c r="K6807" s="3"/>
      <c r="L6807" s="3"/>
    </row>
    <row r="6808" spans="2:12" x14ac:dyDescent="0.2">
      <c r="B6808" s="71"/>
      <c r="C6808" s="71"/>
      <c r="D6808" s="3"/>
      <c r="E6808" s="3"/>
      <c r="F6808" s="3"/>
      <c r="G6808" s="69"/>
      <c r="H6808" s="3"/>
      <c r="I6808" s="3"/>
      <c r="J6808" s="3"/>
      <c r="K6808" s="3"/>
      <c r="L6808" s="3"/>
    </row>
    <row r="6809" spans="2:12" x14ac:dyDescent="0.2">
      <c r="B6809" s="71"/>
      <c r="C6809" s="71"/>
      <c r="D6809" s="3"/>
      <c r="E6809" s="3"/>
      <c r="F6809" s="3"/>
      <c r="G6809" s="69"/>
      <c r="H6809" s="3"/>
      <c r="I6809" s="3"/>
      <c r="J6809" s="3"/>
      <c r="K6809" s="3"/>
      <c r="L6809" s="3"/>
    </row>
    <row r="6810" spans="2:12" x14ac:dyDescent="0.2">
      <c r="B6810" s="71"/>
      <c r="C6810" s="71"/>
      <c r="D6810" s="3"/>
      <c r="E6810" s="3"/>
      <c r="F6810" s="3"/>
      <c r="G6810" s="69"/>
      <c r="H6810" s="3"/>
      <c r="I6810" s="3"/>
      <c r="J6810" s="3"/>
      <c r="K6810" s="3"/>
      <c r="L6810" s="3"/>
    </row>
    <row r="6811" spans="2:12" x14ac:dyDescent="0.2">
      <c r="B6811" s="71"/>
      <c r="C6811" s="71"/>
      <c r="D6811" s="3"/>
      <c r="E6811" s="3"/>
      <c r="F6811" s="3"/>
      <c r="G6811" s="69"/>
      <c r="H6811" s="3"/>
      <c r="I6811" s="3"/>
      <c r="J6811" s="3"/>
      <c r="K6811" s="3"/>
      <c r="L6811" s="3"/>
    </row>
    <row r="6812" spans="2:12" x14ac:dyDescent="0.2">
      <c r="B6812" s="71"/>
      <c r="C6812" s="71"/>
      <c r="D6812" s="3"/>
      <c r="E6812" s="3"/>
      <c r="F6812" s="3"/>
      <c r="G6812" s="69"/>
      <c r="H6812" s="3"/>
      <c r="I6812" s="3"/>
      <c r="J6812" s="3"/>
      <c r="K6812" s="3"/>
      <c r="L6812" s="3"/>
    </row>
    <row r="6813" spans="2:12" x14ac:dyDescent="0.2">
      <c r="B6813" s="71"/>
      <c r="C6813" s="71"/>
      <c r="D6813" s="3"/>
      <c r="E6813" s="3"/>
      <c r="F6813" s="3"/>
      <c r="G6813" s="69"/>
      <c r="H6813" s="3"/>
      <c r="I6813" s="3"/>
      <c r="J6813" s="3"/>
      <c r="K6813" s="3"/>
      <c r="L6813" s="3"/>
    </row>
    <row r="6814" spans="2:12" x14ac:dyDescent="0.2">
      <c r="B6814" s="71"/>
      <c r="C6814" s="71"/>
      <c r="D6814" s="3"/>
      <c r="E6814" s="3"/>
      <c r="F6814" s="3"/>
      <c r="G6814" s="69"/>
      <c r="H6814" s="3"/>
      <c r="I6814" s="3"/>
      <c r="J6814" s="3"/>
      <c r="K6814" s="3"/>
      <c r="L6814" s="3"/>
    </row>
    <row r="6815" spans="2:12" x14ac:dyDescent="0.2">
      <c r="B6815" s="71"/>
      <c r="C6815" s="71"/>
      <c r="D6815" s="3"/>
      <c r="E6815" s="3"/>
      <c r="F6815" s="3"/>
      <c r="G6815" s="69"/>
      <c r="H6815" s="3"/>
      <c r="I6815" s="3"/>
      <c r="J6815" s="3"/>
      <c r="K6815" s="3"/>
      <c r="L6815" s="3"/>
    </row>
    <row r="6816" spans="2:12" x14ac:dyDescent="0.2">
      <c r="B6816" s="71"/>
      <c r="C6816" s="71"/>
      <c r="D6816" s="3"/>
      <c r="E6816" s="3"/>
      <c r="F6816" s="3"/>
      <c r="G6816" s="69"/>
      <c r="H6816" s="3"/>
      <c r="I6816" s="3"/>
      <c r="J6816" s="3"/>
      <c r="K6816" s="3"/>
      <c r="L6816" s="3"/>
    </row>
    <row r="6817" spans="2:12" x14ac:dyDescent="0.2">
      <c r="B6817" s="71"/>
      <c r="C6817" s="71"/>
      <c r="D6817" s="3"/>
      <c r="E6817" s="3"/>
      <c r="F6817" s="3"/>
      <c r="G6817" s="69"/>
      <c r="H6817" s="3"/>
      <c r="I6817" s="3"/>
      <c r="J6817" s="3"/>
      <c r="K6817" s="3"/>
      <c r="L6817" s="3"/>
    </row>
    <row r="6818" spans="2:12" x14ac:dyDescent="0.2">
      <c r="B6818" s="71"/>
      <c r="C6818" s="71"/>
      <c r="D6818" s="3"/>
      <c r="E6818" s="3"/>
      <c r="F6818" s="3"/>
      <c r="G6818" s="69"/>
      <c r="H6818" s="3"/>
      <c r="I6818" s="3"/>
      <c r="J6818" s="3"/>
      <c r="K6818" s="3"/>
      <c r="L6818" s="3"/>
    </row>
    <row r="6819" spans="2:12" x14ac:dyDescent="0.2">
      <c r="B6819" s="71"/>
      <c r="C6819" s="71"/>
      <c r="D6819" s="3"/>
      <c r="E6819" s="3"/>
      <c r="F6819" s="3"/>
      <c r="G6819" s="69"/>
      <c r="H6819" s="3"/>
      <c r="I6819" s="3"/>
      <c r="J6819" s="3"/>
      <c r="K6819" s="3"/>
      <c r="L6819" s="3"/>
    </row>
    <row r="6820" spans="2:12" x14ac:dyDescent="0.2">
      <c r="B6820" s="71"/>
      <c r="C6820" s="71"/>
      <c r="D6820" s="3"/>
      <c r="E6820" s="3"/>
      <c r="F6820" s="3"/>
      <c r="G6820" s="69"/>
      <c r="H6820" s="3"/>
      <c r="I6820" s="3"/>
      <c r="J6820" s="3"/>
      <c r="K6820" s="3"/>
      <c r="L6820" s="3"/>
    </row>
    <row r="6821" spans="2:12" x14ac:dyDescent="0.2">
      <c r="B6821" s="71"/>
      <c r="C6821" s="71"/>
      <c r="D6821" s="3"/>
      <c r="E6821" s="3"/>
      <c r="F6821" s="3"/>
      <c r="G6821" s="69"/>
      <c r="H6821" s="3"/>
      <c r="I6821" s="3"/>
      <c r="J6821" s="3"/>
      <c r="K6821" s="3"/>
      <c r="L6821" s="3"/>
    </row>
    <row r="6822" spans="2:12" x14ac:dyDescent="0.2">
      <c r="B6822" s="71"/>
      <c r="C6822" s="71"/>
      <c r="D6822" s="3"/>
      <c r="E6822" s="3"/>
      <c r="F6822" s="3"/>
      <c r="G6822" s="69"/>
      <c r="H6822" s="3"/>
      <c r="I6822" s="3"/>
      <c r="J6822" s="3"/>
      <c r="K6822" s="3"/>
      <c r="L6822" s="3"/>
    </row>
    <row r="6823" spans="2:12" x14ac:dyDescent="0.2">
      <c r="B6823" s="71"/>
      <c r="C6823" s="71"/>
      <c r="D6823" s="3"/>
      <c r="E6823" s="3"/>
      <c r="F6823" s="3"/>
      <c r="G6823" s="69"/>
      <c r="H6823" s="3"/>
      <c r="I6823" s="3"/>
      <c r="J6823" s="3"/>
      <c r="K6823" s="3"/>
      <c r="L6823" s="3"/>
    </row>
    <row r="6824" spans="2:12" x14ac:dyDescent="0.2">
      <c r="B6824" s="71"/>
      <c r="C6824" s="71"/>
      <c r="D6824" s="3"/>
      <c r="E6824" s="3"/>
      <c r="F6824" s="3"/>
      <c r="G6824" s="69"/>
      <c r="H6824" s="3"/>
      <c r="I6824" s="3"/>
      <c r="J6824" s="3"/>
      <c r="K6824" s="3"/>
      <c r="L6824" s="3"/>
    </row>
    <row r="6825" spans="2:12" x14ac:dyDescent="0.2">
      <c r="B6825" s="71"/>
      <c r="C6825" s="71"/>
      <c r="D6825" s="3"/>
      <c r="E6825" s="3"/>
      <c r="F6825" s="3"/>
      <c r="G6825" s="69"/>
      <c r="H6825" s="3"/>
      <c r="I6825" s="3"/>
      <c r="J6825" s="3"/>
      <c r="K6825" s="3"/>
      <c r="L6825" s="3"/>
    </row>
    <row r="6826" spans="2:12" x14ac:dyDescent="0.2">
      <c r="B6826" s="71"/>
      <c r="C6826" s="71"/>
      <c r="D6826" s="3"/>
      <c r="E6826" s="3"/>
      <c r="F6826" s="3"/>
      <c r="G6826" s="69"/>
      <c r="H6826" s="3"/>
      <c r="I6826" s="3"/>
      <c r="J6826" s="3"/>
      <c r="K6826" s="3"/>
      <c r="L6826" s="3"/>
    </row>
    <row r="6827" spans="2:12" x14ac:dyDescent="0.2">
      <c r="B6827" s="71"/>
      <c r="C6827" s="71"/>
      <c r="D6827" s="3"/>
      <c r="E6827" s="3"/>
      <c r="F6827" s="3"/>
      <c r="G6827" s="69"/>
      <c r="H6827" s="3"/>
      <c r="I6827" s="3"/>
      <c r="J6827" s="3"/>
      <c r="K6827" s="3"/>
      <c r="L6827" s="3"/>
    </row>
    <row r="6828" spans="2:12" x14ac:dyDescent="0.2">
      <c r="B6828" s="71"/>
      <c r="C6828" s="71"/>
      <c r="D6828" s="3"/>
      <c r="E6828" s="3"/>
      <c r="F6828" s="3"/>
      <c r="G6828" s="69"/>
      <c r="H6828" s="3"/>
      <c r="I6828" s="3"/>
      <c r="J6828" s="3"/>
      <c r="K6828" s="3"/>
      <c r="L6828" s="3"/>
    </row>
    <row r="6829" spans="2:12" x14ac:dyDescent="0.2">
      <c r="B6829" s="71"/>
      <c r="C6829" s="71"/>
      <c r="D6829" s="3"/>
      <c r="E6829" s="3"/>
      <c r="F6829" s="3"/>
      <c r="G6829" s="69"/>
      <c r="H6829" s="3"/>
      <c r="I6829" s="3"/>
      <c r="J6829" s="3"/>
      <c r="K6829" s="3"/>
      <c r="L6829" s="3"/>
    </row>
    <row r="6830" spans="2:12" x14ac:dyDescent="0.2">
      <c r="B6830" s="71"/>
      <c r="C6830" s="71"/>
      <c r="D6830" s="3"/>
      <c r="E6830" s="3"/>
      <c r="F6830" s="3"/>
      <c r="G6830" s="69"/>
      <c r="H6830" s="3"/>
      <c r="I6830" s="3"/>
      <c r="J6830" s="3"/>
      <c r="K6830" s="3"/>
      <c r="L6830" s="3"/>
    </row>
    <row r="6831" spans="2:12" x14ac:dyDescent="0.2">
      <c r="B6831" s="71"/>
      <c r="C6831" s="71"/>
      <c r="D6831" s="3"/>
      <c r="E6831" s="3"/>
      <c r="F6831" s="3"/>
      <c r="G6831" s="69"/>
      <c r="H6831" s="3"/>
      <c r="I6831" s="3"/>
      <c r="J6831" s="3"/>
      <c r="K6831" s="3"/>
      <c r="L6831" s="3"/>
    </row>
    <row r="6832" spans="2:12" x14ac:dyDescent="0.2">
      <c r="B6832" s="71"/>
      <c r="C6832" s="71"/>
      <c r="D6832" s="3"/>
      <c r="E6832" s="3"/>
      <c r="F6832" s="3"/>
      <c r="G6832" s="69"/>
      <c r="H6832" s="3"/>
      <c r="I6832" s="3"/>
      <c r="J6832" s="3"/>
      <c r="K6832" s="3"/>
      <c r="L6832" s="3"/>
    </row>
    <row r="6833" spans="2:12" x14ac:dyDescent="0.2">
      <c r="B6833" s="71"/>
      <c r="C6833" s="71"/>
      <c r="D6833" s="3"/>
      <c r="E6833" s="3"/>
      <c r="F6833" s="3"/>
      <c r="G6833" s="69"/>
      <c r="H6833" s="3"/>
      <c r="I6833" s="3"/>
      <c r="J6833" s="3"/>
      <c r="K6833" s="3"/>
      <c r="L6833" s="3"/>
    </row>
    <row r="6834" spans="2:12" x14ac:dyDescent="0.2">
      <c r="B6834" s="71"/>
      <c r="C6834" s="71"/>
      <c r="D6834" s="3"/>
      <c r="E6834" s="3"/>
      <c r="F6834" s="3"/>
      <c r="G6834" s="69"/>
      <c r="H6834" s="3"/>
      <c r="I6834" s="3"/>
      <c r="J6834" s="3"/>
      <c r="K6834" s="3"/>
      <c r="L6834" s="3"/>
    </row>
    <row r="6835" spans="2:12" x14ac:dyDescent="0.2">
      <c r="B6835" s="71"/>
      <c r="C6835" s="71"/>
      <c r="D6835" s="3"/>
      <c r="E6835" s="3"/>
      <c r="F6835" s="3"/>
      <c r="G6835" s="69"/>
      <c r="H6835" s="3"/>
      <c r="I6835" s="3"/>
      <c r="J6835" s="3"/>
      <c r="K6835" s="3"/>
      <c r="L6835" s="3"/>
    </row>
    <row r="6836" spans="2:12" x14ac:dyDescent="0.2">
      <c r="B6836" s="71"/>
      <c r="C6836" s="71"/>
      <c r="D6836" s="3"/>
      <c r="E6836" s="3"/>
      <c r="F6836" s="3"/>
      <c r="G6836" s="69"/>
      <c r="H6836" s="3"/>
      <c r="I6836" s="3"/>
      <c r="J6836" s="3"/>
      <c r="K6836" s="3"/>
      <c r="L6836" s="3"/>
    </row>
    <row r="6837" spans="2:12" x14ac:dyDescent="0.2">
      <c r="B6837" s="71"/>
      <c r="C6837" s="71"/>
      <c r="D6837" s="3"/>
      <c r="E6837" s="3"/>
      <c r="F6837" s="3"/>
      <c r="G6837" s="69"/>
      <c r="H6837" s="3"/>
      <c r="I6837" s="3"/>
      <c r="J6837" s="3"/>
      <c r="K6837" s="3"/>
      <c r="L6837" s="3"/>
    </row>
    <row r="6838" spans="2:12" x14ac:dyDescent="0.2">
      <c r="B6838" s="71"/>
      <c r="C6838" s="71"/>
      <c r="D6838" s="3"/>
      <c r="E6838" s="3"/>
      <c r="F6838" s="3"/>
      <c r="G6838" s="69"/>
      <c r="H6838" s="3"/>
      <c r="I6838" s="3"/>
      <c r="J6838" s="3"/>
      <c r="K6838" s="3"/>
      <c r="L6838" s="3"/>
    </row>
    <row r="6839" spans="2:12" x14ac:dyDescent="0.2">
      <c r="B6839" s="71"/>
      <c r="C6839" s="71"/>
      <c r="D6839" s="3"/>
      <c r="E6839" s="3"/>
      <c r="F6839" s="3"/>
      <c r="G6839" s="69"/>
      <c r="H6839" s="3"/>
      <c r="I6839" s="3"/>
      <c r="J6839" s="3"/>
      <c r="K6839" s="3"/>
      <c r="L6839" s="3"/>
    </row>
    <row r="6840" spans="2:12" x14ac:dyDescent="0.2">
      <c r="B6840" s="71"/>
      <c r="C6840" s="71"/>
      <c r="D6840" s="3"/>
      <c r="E6840" s="3"/>
      <c r="F6840" s="3"/>
      <c r="G6840" s="69"/>
      <c r="H6840" s="3"/>
      <c r="I6840" s="3"/>
      <c r="J6840" s="3"/>
      <c r="K6840" s="3"/>
      <c r="L6840" s="3"/>
    </row>
    <row r="6841" spans="2:12" x14ac:dyDescent="0.2">
      <c r="B6841" s="71"/>
      <c r="C6841" s="71"/>
      <c r="D6841" s="3"/>
      <c r="E6841" s="3"/>
      <c r="F6841" s="3"/>
      <c r="G6841" s="69"/>
      <c r="H6841" s="3"/>
      <c r="I6841" s="3"/>
      <c r="J6841" s="3"/>
      <c r="K6841" s="3"/>
      <c r="L6841" s="3"/>
    </row>
    <row r="6842" spans="2:12" x14ac:dyDescent="0.2">
      <c r="B6842" s="71"/>
      <c r="C6842" s="71"/>
      <c r="D6842" s="3"/>
      <c r="E6842" s="3"/>
      <c r="F6842" s="3"/>
      <c r="G6842" s="69"/>
      <c r="H6842" s="3"/>
      <c r="I6842" s="3"/>
      <c r="J6842" s="3"/>
      <c r="K6842" s="3"/>
      <c r="L6842" s="3"/>
    </row>
    <row r="6843" spans="2:12" x14ac:dyDescent="0.2">
      <c r="B6843" s="71"/>
      <c r="C6843" s="71"/>
      <c r="D6843" s="3"/>
      <c r="E6843" s="3"/>
      <c r="F6843" s="3"/>
      <c r="G6843" s="69"/>
      <c r="H6843" s="3"/>
      <c r="I6843" s="3"/>
      <c r="J6843" s="3"/>
      <c r="K6843" s="3"/>
      <c r="L6843" s="3"/>
    </row>
    <row r="6844" spans="2:12" x14ac:dyDescent="0.2">
      <c r="B6844" s="71"/>
      <c r="C6844" s="71"/>
      <c r="D6844" s="3"/>
      <c r="E6844" s="3"/>
      <c r="F6844" s="3"/>
      <c r="G6844" s="69"/>
      <c r="H6844" s="3"/>
      <c r="I6844" s="3"/>
      <c r="J6844" s="3"/>
      <c r="K6844" s="3"/>
      <c r="L6844" s="3"/>
    </row>
    <row r="6845" spans="2:12" x14ac:dyDescent="0.2">
      <c r="B6845" s="71"/>
      <c r="C6845" s="71"/>
      <c r="D6845" s="3"/>
      <c r="E6845" s="3"/>
      <c r="F6845" s="3"/>
      <c r="G6845" s="69"/>
      <c r="H6845" s="3"/>
      <c r="I6845" s="3"/>
      <c r="J6845" s="3"/>
      <c r="K6845" s="3"/>
      <c r="L6845" s="3"/>
    </row>
    <row r="6846" spans="2:12" x14ac:dyDescent="0.2">
      <c r="B6846" s="71"/>
      <c r="C6846" s="71"/>
      <c r="D6846" s="3"/>
      <c r="E6846" s="3"/>
      <c r="F6846" s="3"/>
      <c r="G6846" s="69"/>
      <c r="H6846" s="3"/>
      <c r="I6846" s="3"/>
      <c r="J6846" s="3"/>
      <c r="K6846" s="3"/>
      <c r="L6846" s="3"/>
    </row>
    <row r="6847" spans="2:12" x14ac:dyDescent="0.2">
      <c r="B6847" s="71"/>
      <c r="C6847" s="71"/>
      <c r="D6847" s="3"/>
      <c r="E6847" s="3"/>
      <c r="F6847" s="3"/>
      <c r="G6847" s="69"/>
      <c r="H6847" s="3"/>
      <c r="I6847" s="3"/>
      <c r="J6847" s="3"/>
      <c r="K6847" s="3"/>
      <c r="L6847" s="3"/>
    </row>
    <row r="6848" spans="2:12" x14ac:dyDescent="0.2">
      <c r="B6848" s="71"/>
      <c r="C6848" s="71"/>
      <c r="D6848" s="3"/>
      <c r="E6848" s="3"/>
      <c r="F6848" s="3"/>
      <c r="G6848" s="69"/>
      <c r="H6848" s="3"/>
      <c r="I6848" s="3"/>
      <c r="J6848" s="3"/>
      <c r="K6848" s="3"/>
      <c r="L6848" s="3"/>
    </row>
    <row r="6849" spans="2:12" x14ac:dyDescent="0.2">
      <c r="B6849" s="71"/>
      <c r="C6849" s="71"/>
      <c r="D6849" s="3"/>
      <c r="E6849" s="3"/>
      <c r="F6849" s="3"/>
      <c r="G6849" s="69"/>
      <c r="H6849" s="3"/>
      <c r="I6849" s="3"/>
      <c r="J6849" s="3"/>
      <c r="K6849" s="3"/>
      <c r="L6849" s="3"/>
    </row>
    <row r="6850" spans="2:12" x14ac:dyDescent="0.2">
      <c r="B6850" s="71"/>
      <c r="C6850" s="71"/>
      <c r="D6850" s="3"/>
      <c r="E6850" s="3"/>
      <c r="F6850" s="3"/>
      <c r="G6850" s="69"/>
      <c r="H6850" s="3"/>
      <c r="I6850" s="3"/>
      <c r="J6850" s="3"/>
      <c r="K6850" s="3"/>
      <c r="L6850" s="3"/>
    </row>
    <row r="6851" spans="2:12" x14ac:dyDescent="0.2">
      <c r="B6851" s="71"/>
      <c r="C6851" s="71"/>
      <c r="D6851" s="3"/>
      <c r="E6851" s="3"/>
      <c r="F6851" s="3"/>
      <c r="G6851" s="69"/>
      <c r="H6851" s="3"/>
      <c r="I6851" s="3"/>
      <c r="J6851" s="3"/>
      <c r="K6851" s="3"/>
      <c r="L6851" s="3"/>
    </row>
    <row r="6852" spans="2:12" x14ac:dyDescent="0.2">
      <c r="B6852" s="71"/>
      <c r="C6852" s="71"/>
      <c r="D6852" s="3"/>
      <c r="E6852" s="3"/>
      <c r="F6852" s="3"/>
      <c r="G6852" s="69"/>
      <c r="H6852" s="3"/>
      <c r="I6852" s="3"/>
      <c r="J6852" s="3"/>
      <c r="K6852" s="3"/>
      <c r="L6852" s="3"/>
    </row>
    <row r="6853" spans="2:12" x14ac:dyDescent="0.2">
      <c r="B6853" s="71"/>
      <c r="C6853" s="71"/>
      <c r="D6853" s="3"/>
      <c r="E6853" s="3"/>
      <c r="F6853" s="3"/>
      <c r="G6853" s="69"/>
      <c r="H6853" s="3"/>
      <c r="I6853" s="3"/>
      <c r="J6853" s="3"/>
      <c r="K6853" s="3"/>
      <c r="L6853" s="3"/>
    </row>
    <row r="6854" spans="2:12" x14ac:dyDescent="0.2">
      <c r="B6854" s="71"/>
      <c r="C6854" s="71"/>
      <c r="D6854" s="3"/>
      <c r="E6854" s="3"/>
      <c r="F6854" s="3"/>
      <c r="G6854" s="69"/>
      <c r="H6854" s="3"/>
      <c r="I6854" s="3"/>
      <c r="J6854" s="3"/>
      <c r="K6854" s="3"/>
      <c r="L6854" s="3"/>
    </row>
    <row r="6855" spans="2:12" x14ac:dyDescent="0.2">
      <c r="B6855" s="71"/>
      <c r="C6855" s="71"/>
      <c r="D6855" s="3"/>
      <c r="E6855" s="3"/>
      <c r="F6855" s="3"/>
      <c r="G6855" s="69"/>
      <c r="H6855" s="3"/>
      <c r="I6855" s="3"/>
      <c r="J6855" s="3"/>
      <c r="K6855" s="3"/>
      <c r="L6855" s="3"/>
    </row>
    <row r="6856" spans="2:12" x14ac:dyDescent="0.2">
      <c r="B6856" s="71"/>
      <c r="C6856" s="71"/>
      <c r="D6856" s="3"/>
      <c r="E6856" s="3"/>
      <c r="F6856" s="3"/>
      <c r="G6856" s="69"/>
      <c r="H6856" s="3"/>
      <c r="I6856" s="3"/>
      <c r="J6856" s="3"/>
      <c r="K6856" s="3"/>
      <c r="L6856" s="3"/>
    </row>
    <row r="6857" spans="2:12" x14ac:dyDescent="0.2">
      <c r="B6857" s="71"/>
      <c r="C6857" s="71"/>
      <c r="D6857" s="3"/>
      <c r="E6857" s="3"/>
      <c r="F6857" s="3"/>
      <c r="G6857" s="69"/>
      <c r="H6857" s="3"/>
      <c r="I6857" s="3"/>
      <c r="J6857" s="3"/>
      <c r="K6857" s="3"/>
      <c r="L6857" s="3"/>
    </row>
    <row r="6858" spans="2:12" x14ac:dyDescent="0.2">
      <c r="B6858" s="71"/>
      <c r="C6858" s="71"/>
      <c r="D6858" s="3"/>
      <c r="E6858" s="3"/>
      <c r="F6858" s="3"/>
      <c r="G6858" s="69"/>
      <c r="H6858" s="3"/>
      <c r="I6858" s="3"/>
      <c r="J6858" s="3"/>
      <c r="K6858" s="3"/>
      <c r="L6858" s="3"/>
    </row>
    <row r="6859" spans="2:12" x14ac:dyDescent="0.2">
      <c r="B6859" s="71"/>
      <c r="C6859" s="71"/>
      <c r="D6859" s="3"/>
      <c r="E6859" s="3"/>
      <c r="F6859" s="3"/>
      <c r="G6859" s="69"/>
      <c r="H6859" s="3"/>
      <c r="I6859" s="3"/>
      <c r="J6859" s="3"/>
      <c r="K6859" s="3"/>
      <c r="L6859" s="3"/>
    </row>
    <row r="6860" spans="2:12" x14ac:dyDescent="0.2">
      <c r="B6860" s="71"/>
      <c r="C6860" s="71"/>
      <c r="D6860" s="3"/>
      <c r="E6860" s="3"/>
      <c r="F6860" s="3"/>
      <c r="G6860" s="69"/>
      <c r="H6860" s="3"/>
      <c r="I6860" s="3"/>
      <c r="J6860" s="3"/>
      <c r="K6860" s="3"/>
      <c r="L6860" s="3"/>
    </row>
    <row r="6861" spans="2:12" x14ac:dyDescent="0.2">
      <c r="B6861" s="71"/>
      <c r="C6861" s="71"/>
      <c r="D6861" s="3"/>
      <c r="E6861" s="3"/>
      <c r="F6861" s="3"/>
      <c r="G6861" s="69"/>
      <c r="H6861" s="3"/>
      <c r="I6861" s="3"/>
      <c r="J6861" s="3"/>
      <c r="K6861" s="3"/>
      <c r="L6861" s="3"/>
    </row>
    <row r="6862" spans="2:12" x14ac:dyDescent="0.2">
      <c r="B6862" s="71"/>
      <c r="C6862" s="71"/>
      <c r="D6862" s="3"/>
      <c r="E6862" s="3"/>
      <c r="F6862" s="3"/>
      <c r="G6862" s="69"/>
      <c r="H6862" s="3"/>
      <c r="I6862" s="3"/>
      <c r="J6862" s="3"/>
      <c r="K6862" s="3"/>
      <c r="L6862" s="3"/>
    </row>
    <row r="6863" spans="2:12" x14ac:dyDescent="0.2">
      <c r="B6863" s="71"/>
      <c r="C6863" s="71"/>
      <c r="D6863" s="3"/>
      <c r="E6863" s="3"/>
      <c r="F6863" s="3"/>
      <c r="G6863" s="69"/>
      <c r="H6863" s="3"/>
      <c r="I6863" s="3"/>
      <c r="J6863" s="3"/>
      <c r="K6863" s="3"/>
      <c r="L6863" s="3"/>
    </row>
    <row r="6864" spans="2:12" x14ac:dyDescent="0.2">
      <c r="B6864" s="71"/>
      <c r="C6864" s="71"/>
      <c r="D6864" s="3"/>
      <c r="E6864" s="3"/>
      <c r="F6864" s="3"/>
      <c r="G6864" s="69"/>
      <c r="H6864" s="3"/>
      <c r="I6864" s="3"/>
      <c r="J6864" s="3"/>
      <c r="K6864" s="3"/>
      <c r="L6864" s="3"/>
    </row>
    <row r="6865" spans="2:12" x14ac:dyDescent="0.2">
      <c r="B6865" s="71"/>
      <c r="C6865" s="71"/>
      <c r="D6865" s="3"/>
      <c r="E6865" s="3"/>
      <c r="F6865" s="3"/>
      <c r="G6865" s="69"/>
      <c r="H6865" s="3"/>
      <c r="I6865" s="3"/>
      <c r="J6865" s="3"/>
      <c r="K6865" s="3"/>
      <c r="L6865" s="3"/>
    </row>
    <row r="6866" spans="2:12" x14ac:dyDescent="0.2">
      <c r="B6866" s="71"/>
      <c r="C6866" s="71"/>
      <c r="D6866" s="3"/>
      <c r="E6866" s="3"/>
      <c r="F6866" s="3"/>
      <c r="G6866" s="69"/>
      <c r="H6866" s="3"/>
      <c r="I6866" s="3"/>
      <c r="J6866" s="3"/>
      <c r="K6866" s="3"/>
      <c r="L6866" s="3"/>
    </row>
    <row r="6867" spans="2:12" x14ac:dyDescent="0.2">
      <c r="B6867" s="71"/>
      <c r="C6867" s="71"/>
      <c r="D6867" s="3"/>
      <c r="E6867" s="3"/>
      <c r="F6867" s="3"/>
      <c r="G6867" s="69"/>
      <c r="H6867" s="3"/>
      <c r="I6867" s="3"/>
      <c r="J6867" s="3"/>
      <c r="K6867" s="3"/>
      <c r="L6867" s="3"/>
    </row>
    <row r="6868" spans="2:12" x14ac:dyDescent="0.2">
      <c r="B6868" s="71"/>
      <c r="C6868" s="71"/>
      <c r="D6868" s="3"/>
      <c r="E6868" s="3"/>
      <c r="F6868" s="3"/>
      <c r="G6868" s="69"/>
      <c r="H6868" s="3"/>
      <c r="I6868" s="3"/>
      <c r="J6868" s="3"/>
      <c r="K6868" s="3"/>
      <c r="L6868" s="3"/>
    </row>
    <row r="6869" spans="2:12" x14ac:dyDescent="0.2">
      <c r="B6869" s="71"/>
      <c r="C6869" s="71"/>
      <c r="D6869" s="3"/>
      <c r="E6869" s="3"/>
      <c r="F6869" s="3"/>
      <c r="G6869" s="69"/>
      <c r="H6869" s="3"/>
      <c r="I6869" s="3"/>
      <c r="J6869" s="3"/>
      <c r="K6869" s="3"/>
      <c r="L6869" s="3"/>
    </row>
    <row r="6870" spans="2:12" x14ac:dyDescent="0.2">
      <c r="B6870" s="71"/>
      <c r="C6870" s="71"/>
      <c r="D6870" s="3"/>
      <c r="E6870" s="3"/>
      <c r="F6870" s="3"/>
      <c r="G6870" s="69"/>
      <c r="H6870" s="3"/>
      <c r="I6870" s="3"/>
      <c r="J6870" s="3"/>
      <c r="K6870" s="3"/>
      <c r="L6870" s="3"/>
    </row>
    <row r="6871" spans="2:12" x14ac:dyDescent="0.2">
      <c r="B6871" s="71"/>
      <c r="C6871" s="71"/>
      <c r="D6871" s="3"/>
      <c r="E6871" s="3"/>
      <c r="F6871" s="3"/>
      <c r="G6871" s="69"/>
      <c r="H6871" s="3"/>
      <c r="I6871" s="3"/>
      <c r="J6871" s="3"/>
      <c r="K6871" s="3"/>
      <c r="L6871" s="3"/>
    </row>
    <row r="6872" spans="2:12" x14ac:dyDescent="0.2">
      <c r="B6872" s="71"/>
      <c r="C6872" s="71"/>
      <c r="D6872" s="3"/>
      <c r="E6872" s="3"/>
      <c r="F6872" s="3"/>
      <c r="G6872" s="69"/>
      <c r="H6872" s="3"/>
      <c r="I6872" s="3"/>
      <c r="J6872" s="3"/>
      <c r="K6872" s="3"/>
      <c r="L6872" s="3"/>
    </row>
    <row r="6873" spans="2:12" x14ac:dyDescent="0.2">
      <c r="B6873" s="71"/>
      <c r="C6873" s="71"/>
      <c r="D6873" s="3"/>
      <c r="E6873" s="3"/>
      <c r="F6873" s="3"/>
      <c r="G6873" s="69"/>
      <c r="H6873" s="3"/>
      <c r="I6873" s="3"/>
      <c r="J6873" s="3"/>
      <c r="K6873" s="3"/>
      <c r="L6873" s="3"/>
    </row>
    <row r="6874" spans="2:12" x14ac:dyDescent="0.2">
      <c r="B6874" s="71"/>
      <c r="C6874" s="71"/>
      <c r="D6874" s="3"/>
      <c r="E6874" s="3"/>
      <c r="F6874" s="3"/>
      <c r="G6874" s="69"/>
      <c r="H6874" s="3"/>
      <c r="I6874" s="3"/>
      <c r="J6874" s="3"/>
      <c r="K6874" s="3"/>
      <c r="L6874" s="3"/>
    </row>
    <row r="6875" spans="2:12" x14ac:dyDescent="0.2">
      <c r="B6875" s="71"/>
      <c r="C6875" s="71"/>
      <c r="D6875" s="3"/>
      <c r="E6875" s="3"/>
      <c r="F6875" s="3"/>
      <c r="G6875" s="69"/>
      <c r="H6875" s="3"/>
      <c r="I6875" s="3"/>
      <c r="J6875" s="3"/>
      <c r="K6875" s="3"/>
      <c r="L6875" s="3"/>
    </row>
    <row r="6876" spans="2:12" x14ac:dyDescent="0.2">
      <c r="B6876" s="71"/>
      <c r="C6876" s="71"/>
      <c r="D6876" s="3"/>
      <c r="E6876" s="3"/>
      <c r="F6876" s="3"/>
      <c r="G6876" s="69"/>
      <c r="H6876" s="3"/>
      <c r="I6876" s="3"/>
      <c r="J6876" s="3"/>
      <c r="K6876" s="3"/>
      <c r="L6876" s="3"/>
    </row>
    <row r="6877" spans="2:12" x14ac:dyDescent="0.2">
      <c r="B6877" s="71"/>
      <c r="C6877" s="71"/>
      <c r="D6877" s="3"/>
      <c r="E6877" s="3"/>
      <c r="F6877" s="3"/>
      <c r="G6877" s="69"/>
      <c r="H6877" s="3"/>
      <c r="I6877" s="3"/>
      <c r="J6877" s="3"/>
      <c r="K6877" s="3"/>
      <c r="L6877" s="3"/>
    </row>
    <row r="6878" spans="2:12" x14ac:dyDescent="0.2">
      <c r="B6878" s="71"/>
      <c r="C6878" s="71"/>
      <c r="D6878" s="3"/>
      <c r="E6878" s="3"/>
      <c r="F6878" s="3"/>
      <c r="G6878" s="69"/>
      <c r="H6878" s="3"/>
      <c r="I6878" s="3"/>
      <c r="J6878" s="3"/>
      <c r="K6878" s="3"/>
      <c r="L6878" s="3"/>
    </row>
    <row r="6879" spans="2:12" x14ac:dyDescent="0.2">
      <c r="B6879" s="71"/>
      <c r="C6879" s="71"/>
      <c r="D6879" s="3"/>
      <c r="E6879" s="3"/>
      <c r="F6879" s="3"/>
      <c r="G6879" s="69"/>
      <c r="H6879" s="3"/>
      <c r="I6879" s="3"/>
      <c r="J6879" s="3"/>
      <c r="K6879" s="3"/>
      <c r="L6879" s="3"/>
    </row>
    <row r="6880" spans="2:12" x14ac:dyDescent="0.2">
      <c r="B6880" s="71"/>
      <c r="C6880" s="71"/>
      <c r="D6880" s="3"/>
      <c r="E6880" s="3"/>
      <c r="F6880" s="3"/>
      <c r="G6880" s="69"/>
      <c r="H6880" s="3"/>
      <c r="I6880" s="3"/>
      <c r="J6880" s="3"/>
      <c r="K6880" s="3"/>
      <c r="L6880" s="3"/>
    </row>
    <row r="6881" spans="2:12" x14ac:dyDescent="0.2">
      <c r="B6881" s="71"/>
      <c r="C6881" s="71"/>
      <c r="D6881" s="3"/>
      <c r="E6881" s="3"/>
      <c r="F6881" s="3"/>
      <c r="G6881" s="69"/>
      <c r="H6881" s="3"/>
      <c r="I6881" s="3"/>
      <c r="J6881" s="3"/>
      <c r="K6881" s="3"/>
      <c r="L6881" s="3"/>
    </row>
    <row r="6882" spans="2:12" x14ac:dyDescent="0.2">
      <c r="B6882" s="71"/>
      <c r="C6882" s="71"/>
      <c r="D6882" s="3"/>
      <c r="E6882" s="3"/>
      <c r="F6882" s="3"/>
      <c r="G6882" s="69"/>
      <c r="H6882" s="3"/>
      <c r="I6882" s="3"/>
      <c r="J6882" s="3"/>
      <c r="K6882" s="3"/>
      <c r="L6882" s="3"/>
    </row>
    <row r="6883" spans="2:12" x14ac:dyDescent="0.2">
      <c r="B6883" s="71"/>
      <c r="C6883" s="71"/>
      <c r="D6883" s="3"/>
      <c r="E6883" s="3"/>
      <c r="F6883" s="3"/>
      <c r="G6883" s="69"/>
      <c r="H6883" s="3"/>
      <c r="I6883" s="3"/>
      <c r="J6883" s="3"/>
      <c r="K6883" s="3"/>
      <c r="L6883" s="3"/>
    </row>
    <row r="6884" spans="2:12" x14ac:dyDescent="0.2">
      <c r="B6884" s="71"/>
      <c r="C6884" s="71"/>
      <c r="D6884" s="3"/>
      <c r="E6884" s="3"/>
      <c r="F6884" s="3"/>
      <c r="G6884" s="69"/>
      <c r="H6884" s="3"/>
      <c r="I6884" s="3"/>
      <c r="J6884" s="3"/>
      <c r="K6884" s="3"/>
      <c r="L6884" s="3"/>
    </row>
    <row r="6885" spans="2:12" x14ac:dyDescent="0.2">
      <c r="B6885" s="71"/>
      <c r="C6885" s="71"/>
      <c r="D6885" s="3"/>
      <c r="E6885" s="3"/>
      <c r="F6885" s="3"/>
      <c r="G6885" s="69"/>
      <c r="H6885" s="3"/>
      <c r="I6885" s="3"/>
      <c r="J6885" s="3"/>
      <c r="K6885" s="3"/>
      <c r="L6885" s="3"/>
    </row>
    <row r="6886" spans="2:12" x14ac:dyDescent="0.2">
      <c r="B6886" s="71"/>
      <c r="C6886" s="71"/>
      <c r="D6886" s="3"/>
      <c r="E6886" s="3"/>
      <c r="F6886" s="3"/>
      <c r="G6886" s="69"/>
      <c r="H6886" s="3"/>
      <c r="I6886" s="3"/>
      <c r="J6886" s="3"/>
      <c r="K6886" s="3"/>
      <c r="L6886" s="3"/>
    </row>
    <row r="6887" spans="2:12" x14ac:dyDescent="0.2">
      <c r="B6887" s="71"/>
      <c r="C6887" s="71"/>
      <c r="D6887" s="3"/>
      <c r="E6887" s="3"/>
      <c r="F6887" s="3"/>
      <c r="G6887" s="69"/>
      <c r="H6887" s="3"/>
      <c r="I6887" s="3"/>
      <c r="J6887" s="3"/>
      <c r="K6887" s="3"/>
      <c r="L6887" s="3"/>
    </row>
    <row r="6888" spans="2:12" x14ac:dyDescent="0.2">
      <c r="B6888" s="71"/>
      <c r="C6888" s="71"/>
      <c r="D6888" s="3"/>
      <c r="E6888" s="3"/>
      <c r="F6888" s="3"/>
      <c r="G6888" s="69"/>
      <c r="H6888" s="3"/>
      <c r="I6888" s="3"/>
      <c r="J6888" s="3"/>
      <c r="K6888" s="3"/>
      <c r="L6888" s="3"/>
    </row>
    <row r="6889" spans="2:12" x14ac:dyDescent="0.2">
      <c r="B6889" s="71"/>
      <c r="C6889" s="71"/>
      <c r="D6889" s="3"/>
      <c r="E6889" s="3"/>
      <c r="F6889" s="3"/>
      <c r="G6889" s="69"/>
      <c r="H6889" s="3"/>
      <c r="I6889" s="3"/>
      <c r="J6889" s="3"/>
      <c r="K6889" s="3"/>
      <c r="L6889" s="3"/>
    </row>
    <row r="6890" spans="2:12" x14ac:dyDescent="0.2">
      <c r="B6890" s="71"/>
      <c r="C6890" s="71"/>
      <c r="D6890" s="3"/>
      <c r="E6890" s="3"/>
      <c r="F6890" s="3"/>
      <c r="G6890" s="69"/>
      <c r="H6890" s="3"/>
      <c r="I6890" s="3"/>
      <c r="J6890" s="3"/>
      <c r="K6890" s="3"/>
      <c r="L6890" s="3"/>
    </row>
    <row r="6891" spans="2:12" x14ac:dyDescent="0.2">
      <c r="B6891" s="71"/>
      <c r="C6891" s="71"/>
      <c r="D6891" s="3"/>
      <c r="E6891" s="3"/>
      <c r="F6891" s="3"/>
      <c r="G6891" s="69"/>
      <c r="H6891" s="3"/>
      <c r="I6891" s="3"/>
      <c r="J6891" s="3"/>
      <c r="K6891" s="3"/>
      <c r="L6891" s="3"/>
    </row>
    <row r="6892" spans="2:12" x14ac:dyDescent="0.2">
      <c r="B6892" s="71"/>
      <c r="C6892" s="71"/>
      <c r="D6892" s="3"/>
      <c r="E6892" s="3"/>
      <c r="F6892" s="3"/>
      <c r="G6892" s="69"/>
      <c r="H6892" s="3"/>
      <c r="I6892" s="3"/>
      <c r="J6892" s="3"/>
      <c r="K6892" s="3"/>
      <c r="L6892" s="3"/>
    </row>
    <row r="6893" spans="2:12" x14ac:dyDescent="0.2">
      <c r="B6893" s="71"/>
      <c r="C6893" s="71"/>
      <c r="D6893" s="3"/>
      <c r="E6893" s="3"/>
      <c r="F6893" s="3"/>
      <c r="G6893" s="69"/>
      <c r="H6893" s="3"/>
      <c r="I6893" s="3"/>
      <c r="J6893" s="3"/>
      <c r="K6893" s="3"/>
      <c r="L6893" s="3"/>
    </row>
    <row r="6894" spans="2:12" x14ac:dyDescent="0.2">
      <c r="B6894" s="71"/>
      <c r="C6894" s="71"/>
      <c r="D6894" s="3"/>
      <c r="E6894" s="3"/>
      <c r="F6894" s="3"/>
      <c r="G6894" s="69"/>
      <c r="H6894" s="3"/>
      <c r="I6894" s="3"/>
      <c r="J6894" s="3"/>
      <c r="K6894" s="3"/>
      <c r="L6894" s="3"/>
    </row>
    <row r="6895" spans="2:12" x14ac:dyDescent="0.2">
      <c r="B6895" s="71"/>
      <c r="C6895" s="71"/>
      <c r="D6895" s="3"/>
      <c r="E6895" s="3"/>
      <c r="F6895" s="3"/>
      <c r="G6895" s="69"/>
      <c r="H6895" s="3"/>
      <c r="I6895" s="3"/>
      <c r="J6895" s="3"/>
      <c r="K6895" s="3"/>
      <c r="L6895" s="3"/>
    </row>
    <row r="6896" spans="2:12" x14ac:dyDescent="0.2">
      <c r="B6896" s="71"/>
      <c r="C6896" s="71"/>
      <c r="D6896" s="3"/>
      <c r="E6896" s="3"/>
      <c r="F6896" s="3"/>
      <c r="G6896" s="69"/>
      <c r="H6896" s="3"/>
      <c r="I6896" s="3"/>
      <c r="J6896" s="3"/>
      <c r="K6896" s="3"/>
      <c r="L6896" s="3"/>
    </row>
    <row r="6897" spans="2:12" x14ac:dyDescent="0.2">
      <c r="B6897" s="71"/>
      <c r="C6897" s="71"/>
      <c r="D6897" s="3"/>
      <c r="E6897" s="3"/>
      <c r="F6897" s="3"/>
      <c r="G6897" s="69"/>
      <c r="H6897" s="3"/>
      <c r="I6897" s="3"/>
      <c r="J6897" s="3"/>
      <c r="K6897" s="3"/>
      <c r="L6897" s="3"/>
    </row>
    <row r="6898" spans="2:12" x14ac:dyDescent="0.2">
      <c r="B6898" s="71"/>
      <c r="C6898" s="71"/>
      <c r="D6898" s="3"/>
      <c r="E6898" s="3"/>
      <c r="F6898" s="3"/>
      <c r="G6898" s="69"/>
      <c r="H6898" s="3"/>
      <c r="I6898" s="3"/>
      <c r="J6898" s="3"/>
      <c r="K6898" s="3"/>
      <c r="L6898" s="3"/>
    </row>
    <row r="6899" spans="2:12" x14ac:dyDescent="0.2">
      <c r="B6899" s="71"/>
      <c r="C6899" s="71"/>
      <c r="D6899" s="3"/>
      <c r="E6899" s="3"/>
      <c r="F6899" s="3"/>
      <c r="G6899" s="69"/>
      <c r="H6899" s="3"/>
      <c r="I6899" s="3"/>
      <c r="J6899" s="3"/>
      <c r="K6899" s="3"/>
      <c r="L6899" s="3"/>
    </row>
    <row r="6900" spans="2:12" x14ac:dyDescent="0.2">
      <c r="B6900" s="71"/>
      <c r="C6900" s="71"/>
      <c r="D6900" s="3"/>
      <c r="E6900" s="3"/>
      <c r="F6900" s="3"/>
      <c r="G6900" s="69"/>
      <c r="H6900" s="3"/>
      <c r="I6900" s="3"/>
      <c r="J6900" s="3"/>
      <c r="K6900" s="3"/>
      <c r="L6900" s="3"/>
    </row>
    <row r="6901" spans="2:12" x14ac:dyDescent="0.2">
      <c r="B6901" s="71"/>
      <c r="C6901" s="71"/>
      <c r="D6901" s="3"/>
      <c r="E6901" s="3"/>
      <c r="F6901" s="3"/>
      <c r="G6901" s="69"/>
      <c r="H6901" s="3"/>
      <c r="I6901" s="3"/>
      <c r="J6901" s="3"/>
      <c r="K6901" s="3"/>
      <c r="L6901" s="3"/>
    </row>
    <row r="6902" spans="2:12" x14ac:dyDescent="0.2">
      <c r="B6902" s="71"/>
      <c r="C6902" s="71"/>
      <c r="D6902" s="3"/>
      <c r="E6902" s="3"/>
      <c r="F6902" s="3"/>
      <c r="G6902" s="69"/>
      <c r="H6902" s="3"/>
      <c r="I6902" s="3"/>
      <c r="J6902" s="3"/>
      <c r="K6902" s="3"/>
      <c r="L6902" s="3"/>
    </row>
    <row r="6903" spans="2:12" x14ac:dyDescent="0.2">
      <c r="B6903" s="71"/>
      <c r="C6903" s="71"/>
      <c r="D6903" s="3"/>
      <c r="E6903" s="3"/>
      <c r="F6903" s="3"/>
      <c r="G6903" s="69"/>
      <c r="H6903" s="3"/>
      <c r="I6903" s="3"/>
      <c r="J6903" s="3"/>
      <c r="K6903" s="3"/>
      <c r="L6903" s="3"/>
    </row>
    <row r="6904" spans="2:12" x14ac:dyDescent="0.2">
      <c r="B6904" s="71"/>
      <c r="C6904" s="71"/>
      <c r="D6904" s="3"/>
      <c r="E6904" s="3"/>
      <c r="F6904" s="3"/>
      <c r="G6904" s="69"/>
      <c r="H6904" s="3"/>
      <c r="I6904" s="3"/>
      <c r="J6904" s="3"/>
      <c r="K6904" s="3"/>
      <c r="L6904" s="3"/>
    </row>
    <row r="6905" spans="2:12" x14ac:dyDescent="0.2">
      <c r="B6905" s="71"/>
      <c r="C6905" s="71"/>
      <c r="D6905" s="3"/>
      <c r="E6905" s="3"/>
      <c r="F6905" s="3"/>
      <c r="G6905" s="69"/>
      <c r="H6905" s="3"/>
      <c r="I6905" s="3"/>
      <c r="J6905" s="3"/>
      <c r="K6905" s="3"/>
      <c r="L6905" s="3"/>
    </row>
    <row r="6906" spans="2:12" x14ac:dyDescent="0.2">
      <c r="B6906" s="71"/>
      <c r="C6906" s="71"/>
      <c r="D6906" s="3"/>
      <c r="E6906" s="3"/>
      <c r="F6906" s="3"/>
      <c r="G6906" s="69"/>
      <c r="H6906" s="3"/>
      <c r="I6906" s="3"/>
      <c r="J6906" s="3"/>
      <c r="K6906" s="3"/>
      <c r="L6906" s="3"/>
    </row>
    <row r="6907" spans="2:12" x14ac:dyDescent="0.2">
      <c r="B6907" s="71"/>
      <c r="C6907" s="71"/>
      <c r="D6907" s="3"/>
      <c r="E6907" s="3"/>
      <c r="F6907" s="3"/>
      <c r="G6907" s="69"/>
      <c r="H6907" s="3"/>
      <c r="I6907" s="3"/>
      <c r="J6907" s="3"/>
      <c r="K6907" s="3"/>
      <c r="L6907" s="3"/>
    </row>
    <row r="6908" spans="2:12" x14ac:dyDescent="0.2">
      <c r="B6908" s="71"/>
      <c r="C6908" s="71"/>
      <c r="D6908" s="3"/>
      <c r="E6908" s="3"/>
      <c r="F6908" s="3"/>
      <c r="G6908" s="69"/>
      <c r="H6908" s="3"/>
      <c r="I6908" s="3"/>
      <c r="J6908" s="3"/>
      <c r="K6908" s="3"/>
      <c r="L6908" s="3"/>
    </row>
    <row r="6909" spans="2:12" x14ac:dyDescent="0.2">
      <c r="B6909" s="71"/>
      <c r="C6909" s="71"/>
      <c r="D6909" s="3"/>
      <c r="E6909" s="3"/>
      <c r="F6909" s="3"/>
      <c r="G6909" s="69"/>
      <c r="H6909" s="3"/>
      <c r="I6909" s="3"/>
      <c r="J6909" s="3"/>
      <c r="K6909" s="3"/>
      <c r="L6909" s="3"/>
    </row>
    <row r="6910" spans="2:12" x14ac:dyDescent="0.2">
      <c r="B6910" s="71"/>
      <c r="C6910" s="71"/>
      <c r="D6910" s="3"/>
      <c r="E6910" s="3"/>
      <c r="F6910" s="3"/>
      <c r="G6910" s="69"/>
      <c r="H6910" s="3"/>
      <c r="I6910" s="3"/>
      <c r="J6910" s="3"/>
      <c r="K6910" s="3"/>
      <c r="L6910" s="3"/>
    </row>
    <row r="6911" spans="2:12" x14ac:dyDescent="0.2">
      <c r="B6911" s="71"/>
      <c r="C6911" s="71"/>
      <c r="D6911" s="3"/>
      <c r="E6911" s="3"/>
      <c r="F6911" s="3"/>
      <c r="G6911" s="69"/>
      <c r="H6911" s="3"/>
      <c r="I6911" s="3"/>
      <c r="J6911" s="3"/>
      <c r="K6911" s="3"/>
      <c r="L6911" s="3"/>
    </row>
    <row r="6912" spans="2:12" x14ac:dyDescent="0.2">
      <c r="B6912" s="71"/>
      <c r="C6912" s="71"/>
      <c r="D6912" s="3"/>
      <c r="E6912" s="3"/>
      <c r="F6912" s="3"/>
      <c r="G6912" s="69"/>
      <c r="H6912" s="3"/>
      <c r="I6912" s="3"/>
      <c r="J6912" s="3"/>
      <c r="K6912" s="3"/>
      <c r="L6912" s="3"/>
    </row>
    <row r="6913" spans="2:12" x14ac:dyDescent="0.2">
      <c r="B6913" s="71"/>
      <c r="C6913" s="71"/>
      <c r="D6913" s="3"/>
      <c r="E6913" s="3"/>
      <c r="F6913" s="3"/>
      <c r="G6913" s="69"/>
      <c r="H6913" s="3"/>
      <c r="I6913" s="3"/>
      <c r="J6913" s="3"/>
      <c r="K6913" s="3"/>
      <c r="L6913" s="3"/>
    </row>
    <row r="6914" spans="2:12" x14ac:dyDescent="0.2">
      <c r="B6914" s="71"/>
      <c r="C6914" s="71"/>
      <c r="D6914" s="3"/>
      <c r="E6914" s="3"/>
      <c r="F6914" s="3"/>
      <c r="G6914" s="69"/>
      <c r="H6914" s="3"/>
      <c r="I6914" s="3"/>
      <c r="J6914" s="3"/>
      <c r="K6914" s="3"/>
      <c r="L6914" s="3"/>
    </row>
    <row r="6915" spans="2:12" x14ac:dyDescent="0.2">
      <c r="B6915" s="71"/>
      <c r="C6915" s="71"/>
      <c r="D6915" s="3"/>
      <c r="E6915" s="3"/>
      <c r="F6915" s="3"/>
      <c r="G6915" s="69"/>
      <c r="H6915" s="3"/>
      <c r="I6915" s="3"/>
      <c r="J6915" s="3"/>
      <c r="K6915" s="3"/>
      <c r="L6915" s="3"/>
    </row>
    <row r="6916" spans="2:12" x14ac:dyDescent="0.2">
      <c r="B6916" s="71"/>
      <c r="C6916" s="71"/>
      <c r="D6916" s="3"/>
      <c r="E6916" s="3"/>
      <c r="F6916" s="3"/>
      <c r="G6916" s="69"/>
      <c r="H6916" s="3"/>
      <c r="I6916" s="3"/>
      <c r="J6916" s="3"/>
      <c r="K6916" s="3"/>
      <c r="L6916" s="3"/>
    </row>
    <row r="6917" spans="2:12" x14ac:dyDescent="0.2">
      <c r="B6917" s="71"/>
      <c r="C6917" s="71"/>
      <c r="D6917" s="3"/>
      <c r="E6917" s="3"/>
      <c r="F6917" s="3"/>
      <c r="G6917" s="69"/>
      <c r="H6917" s="3"/>
      <c r="I6917" s="3"/>
      <c r="J6917" s="3"/>
      <c r="K6917" s="3"/>
      <c r="L6917" s="3"/>
    </row>
    <row r="6918" spans="2:12" x14ac:dyDescent="0.2">
      <c r="B6918" s="71"/>
      <c r="C6918" s="71"/>
      <c r="D6918" s="3"/>
      <c r="E6918" s="3"/>
      <c r="F6918" s="3"/>
      <c r="G6918" s="69"/>
      <c r="H6918" s="3"/>
      <c r="I6918" s="3"/>
      <c r="J6918" s="3"/>
      <c r="K6918" s="3"/>
      <c r="L6918" s="3"/>
    </row>
    <row r="6919" spans="2:12" x14ac:dyDescent="0.2">
      <c r="B6919" s="71"/>
      <c r="C6919" s="71"/>
      <c r="D6919" s="3"/>
      <c r="E6919" s="3"/>
      <c r="F6919" s="3"/>
      <c r="G6919" s="69"/>
      <c r="H6919" s="3"/>
      <c r="I6919" s="3"/>
      <c r="J6919" s="3"/>
      <c r="K6919" s="3"/>
      <c r="L6919" s="3"/>
    </row>
    <row r="6920" spans="2:12" x14ac:dyDescent="0.2">
      <c r="B6920" s="71"/>
      <c r="C6920" s="71"/>
      <c r="D6920" s="3"/>
      <c r="E6920" s="3"/>
      <c r="F6920" s="3"/>
      <c r="G6920" s="69"/>
      <c r="H6920" s="3"/>
      <c r="I6920" s="3"/>
      <c r="J6920" s="3"/>
      <c r="K6920" s="3"/>
      <c r="L6920" s="3"/>
    </row>
    <row r="6921" spans="2:12" x14ac:dyDescent="0.2">
      <c r="B6921" s="71"/>
      <c r="C6921" s="71"/>
      <c r="D6921" s="3"/>
      <c r="E6921" s="3"/>
      <c r="F6921" s="3"/>
      <c r="G6921" s="69"/>
      <c r="H6921" s="3"/>
      <c r="I6921" s="3"/>
      <c r="J6921" s="3"/>
      <c r="K6921" s="3"/>
      <c r="L6921" s="3"/>
    </row>
    <row r="6922" spans="2:12" x14ac:dyDescent="0.2">
      <c r="B6922" s="71"/>
      <c r="C6922" s="71"/>
      <c r="D6922" s="3"/>
      <c r="E6922" s="3"/>
      <c r="F6922" s="3"/>
      <c r="G6922" s="69"/>
      <c r="H6922" s="3"/>
      <c r="I6922" s="3"/>
      <c r="J6922" s="3"/>
      <c r="K6922" s="3"/>
      <c r="L6922" s="3"/>
    </row>
    <row r="6923" spans="2:12" x14ac:dyDescent="0.2">
      <c r="B6923" s="71"/>
      <c r="C6923" s="71"/>
      <c r="D6923" s="3"/>
      <c r="E6923" s="3"/>
      <c r="F6923" s="3"/>
      <c r="G6923" s="69"/>
      <c r="H6923" s="3"/>
      <c r="I6923" s="3"/>
      <c r="J6923" s="3"/>
      <c r="K6923" s="3"/>
      <c r="L6923" s="3"/>
    </row>
    <row r="6924" spans="2:12" x14ac:dyDescent="0.2">
      <c r="B6924" s="71"/>
      <c r="C6924" s="71"/>
      <c r="D6924" s="3"/>
      <c r="E6924" s="3"/>
      <c r="F6924" s="3"/>
      <c r="G6924" s="69"/>
      <c r="H6924" s="3"/>
      <c r="I6924" s="3"/>
      <c r="J6924" s="3"/>
      <c r="K6924" s="3"/>
      <c r="L6924" s="3"/>
    </row>
    <row r="6925" spans="2:12" x14ac:dyDescent="0.2">
      <c r="B6925" s="71"/>
      <c r="C6925" s="71"/>
      <c r="D6925" s="3"/>
      <c r="E6925" s="3"/>
      <c r="F6925" s="3"/>
      <c r="G6925" s="69"/>
      <c r="H6925" s="3"/>
      <c r="I6925" s="3"/>
      <c r="J6925" s="3"/>
      <c r="K6925" s="3"/>
      <c r="L6925" s="3"/>
    </row>
    <row r="6926" spans="2:12" x14ac:dyDescent="0.2">
      <c r="B6926" s="71"/>
      <c r="C6926" s="71"/>
      <c r="D6926" s="3"/>
      <c r="E6926" s="3"/>
      <c r="F6926" s="3"/>
      <c r="G6926" s="69"/>
      <c r="H6926" s="3"/>
      <c r="I6926" s="3"/>
      <c r="J6926" s="3"/>
      <c r="K6926" s="3"/>
      <c r="L6926" s="3"/>
    </row>
    <row r="6927" spans="2:12" x14ac:dyDescent="0.2">
      <c r="B6927" s="71"/>
      <c r="C6927" s="71"/>
      <c r="D6927" s="3"/>
      <c r="E6927" s="3"/>
      <c r="F6927" s="3"/>
      <c r="G6927" s="69"/>
      <c r="H6927" s="3"/>
      <c r="I6927" s="3"/>
      <c r="J6927" s="3"/>
      <c r="K6927" s="3"/>
      <c r="L6927" s="3"/>
    </row>
    <row r="6928" spans="2:12" x14ac:dyDescent="0.2">
      <c r="B6928" s="71"/>
      <c r="C6928" s="71"/>
      <c r="D6928" s="3"/>
      <c r="E6928" s="3"/>
      <c r="F6928" s="3"/>
      <c r="G6928" s="69"/>
      <c r="H6928" s="3"/>
      <c r="I6928" s="3"/>
      <c r="J6928" s="3"/>
      <c r="K6928" s="3"/>
      <c r="L6928" s="3"/>
    </row>
    <row r="6929" spans="2:12" x14ac:dyDescent="0.2">
      <c r="B6929" s="71"/>
      <c r="C6929" s="71"/>
      <c r="D6929" s="3"/>
      <c r="E6929" s="3"/>
      <c r="F6929" s="3"/>
      <c r="G6929" s="69"/>
      <c r="H6929" s="3"/>
      <c r="I6929" s="3"/>
      <c r="J6929" s="3"/>
      <c r="K6929" s="3"/>
      <c r="L6929" s="3"/>
    </row>
    <row r="6930" spans="2:12" x14ac:dyDescent="0.2">
      <c r="B6930" s="71"/>
      <c r="C6930" s="71"/>
      <c r="D6930" s="3"/>
      <c r="E6930" s="3"/>
      <c r="F6930" s="3"/>
      <c r="G6930" s="69"/>
      <c r="H6930" s="3"/>
      <c r="I6930" s="3"/>
      <c r="J6930" s="3"/>
      <c r="K6930" s="3"/>
      <c r="L6930" s="3"/>
    </row>
    <row r="6931" spans="2:12" x14ac:dyDescent="0.2">
      <c r="B6931" s="71"/>
      <c r="C6931" s="71"/>
      <c r="D6931" s="3"/>
      <c r="E6931" s="3"/>
      <c r="F6931" s="3"/>
      <c r="G6931" s="69"/>
      <c r="H6931" s="3"/>
      <c r="I6931" s="3"/>
      <c r="J6931" s="3"/>
      <c r="K6931" s="3"/>
      <c r="L6931" s="3"/>
    </row>
    <row r="6932" spans="2:12" x14ac:dyDescent="0.2">
      <c r="B6932" s="71"/>
      <c r="C6932" s="71"/>
      <c r="D6932" s="3"/>
      <c r="E6932" s="3"/>
      <c r="F6932" s="3"/>
      <c r="G6932" s="69"/>
      <c r="H6932" s="3"/>
      <c r="I6932" s="3"/>
      <c r="J6932" s="3"/>
      <c r="K6932" s="3"/>
      <c r="L6932" s="3"/>
    </row>
    <row r="6933" spans="2:12" x14ac:dyDescent="0.2">
      <c r="B6933" s="71"/>
      <c r="C6933" s="71"/>
      <c r="D6933" s="3"/>
      <c r="E6933" s="3"/>
      <c r="F6933" s="3"/>
      <c r="G6933" s="69"/>
      <c r="H6933" s="3"/>
      <c r="I6933" s="3"/>
      <c r="J6933" s="3"/>
      <c r="K6933" s="3"/>
      <c r="L6933" s="3"/>
    </row>
    <row r="6934" spans="2:12" x14ac:dyDescent="0.2">
      <c r="B6934" s="71"/>
      <c r="C6934" s="71"/>
      <c r="D6934" s="3"/>
      <c r="E6934" s="3"/>
      <c r="F6934" s="3"/>
      <c r="G6934" s="69"/>
      <c r="H6934" s="3"/>
      <c r="I6934" s="3"/>
      <c r="J6934" s="3"/>
      <c r="K6934" s="3"/>
      <c r="L6934" s="3"/>
    </row>
    <row r="6935" spans="2:12" x14ac:dyDescent="0.2">
      <c r="B6935" s="71"/>
      <c r="C6935" s="71"/>
      <c r="D6935" s="3"/>
      <c r="E6935" s="3"/>
      <c r="F6935" s="3"/>
      <c r="G6935" s="69"/>
      <c r="H6935" s="3"/>
      <c r="I6935" s="3"/>
      <c r="J6935" s="3"/>
      <c r="K6935" s="3"/>
      <c r="L6935" s="3"/>
    </row>
    <row r="6936" spans="2:12" x14ac:dyDescent="0.2">
      <c r="B6936" s="71"/>
      <c r="C6936" s="71"/>
      <c r="D6936" s="3"/>
      <c r="E6936" s="3"/>
      <c r="F6936" s="3"/>
      <c r="G6936" s="69"/>
      <c r="H6936" s="3"/>
      <c r="I6936" s="3"/>
      <c r="J6936" s="3"/>
      <c r="K6936" s="3"/>
      <c r="L6936" s="3"/>
    </row>
    <row r="6937" spans="2:12" x14ac:dyDescent="0.2">
      <c r="B6937" s="71"/>
      <c r="C6937" s="71"/>
      <c r="D6937" s="3"/>
      <c r="E6937" s="3"/>
      <c r="F6937" s="3"/>
      <c r="G6937" s="69"/>
      <c r="H6937" s="3"/>
      <c r="I6937" s="3"/>
      <c r="J6937" s="3"/>
      <c r="K6937" s="3"/>
      <c r="L6937" s="3"/>
    </row>
    <row r="6938" spans="2:12" x14ac:dyDescent="0.2">
      <c r="B6938" s="71"/>
      <c r="C6938" s="71"/>
      <c r="D6938" s="3"/>
      <c r="E6938" s="3"/>
      <c r="F6938" s="3"/>
      <c r="G6938" s="69"/>
      <c r="H6938" s="3"/>
      <c r="I6938" s="3"/>
      <c r="J6938" s="3"/>
      <c r="K6938" s="3"/>
      <c r="L6938" s="3"/>
    </row>
    <row r="6939" spans="2:12" x14ac:dyDescent="0.2">
      <c r="B6939" s="71"/>
      <c r="C6939" s="71"/>
      <c r="D6939" s="3"/>
      <c r="E6939" s="3"/>
      <c r="F6939" s="3"/>
      <c r="G6939" s="69"/>
      <c r="H6939" s="3"/>
      <c r="I6939" s="3"/>
      <c r="J6939" s="3"/>
      <c r="K6939" s="3"/>
      <c r="L6939" s="3"/>
    </row>
    <row r="6940" spans="2:12" x14ac:dyDescent="0.2">
      <c r="B6940" s="71"/>
      <c r="C6940" s="71"/>
      <c r="D6940" s="3"/>
      <c r="E6940" s="3"/>
      <c r="F6940" s="3"/>
      <c r="G6940" s="69"/>
      <c r="H6940" s="3"/>
      <c r="I6940" s="3"/>
      <c r="J6940" s="3"/>
      <c r="K6940" s="3"/>
      <c r="L6940" s="3"/>
    </row>
    <row r="6941" spans="2:12" x14ac:dyDescent="0.2">
      <c r="B6941" s="71"/>
      <c r="C6941" s="71"/>
      <c r="D6941" s="3"/>
      <c r="E6941" s="3"/>
      <c r="F6941" s="3"/>
      <c r="G6941" s="69"/>
      <c r="H6941" s="3"/>
      <c r="I6941" s="3"/>
      <c r="J6941" s="3"/>
      <c r="K6941" s="3"/>
      <c r="L6941" s="3"/>
    </row>
    <row r="6942" spans="2:12" x14ac:dyDescent="0.2">
      <c r="B6942" s="71"/>
      <c r="C6942" s="71"/>
      <c r="D6942" s="3"/>
      <c r="E6942" s="3"/>
      <c r="F6942" s="3"/>
      <c r="G6942" s="69"/>
      <c r="H6942" s="3"/>
      <c r="I6942" s="3"/>
      <c r="J6942" s="3"/>
      <c r="K6942" s="3"/>
      <c r="L6942" s="3"/>
    </row>
    <row r="6943" spans="2:12" x14ac:dyDescent="0.2">
      <c r="B6943" s="71"/>
      <c r="C6943" s="71"/>
      <c r="D6943" s="3"/>
      <c r="E6943" s="3"/>
      <c r="F6943" s="3"/>
      <c r="G6943" s="69"/>
      <c r="H6943" s="3"/>
      <c r="I6943" s="3"/>
      <c r="J6943" s="3"/>
      <c r="K6943" s="3"/>
      <c r="L6943" s="3"/>
    </row>
    <row r="6944" spans="2:12" x14ac:dyDescent="0.2">
      <c r="B6944" s="71"/>
      <c r="C6944" s="71"/>
      <c r="D6944" s="3"/>
      <c r="E6944" s="3"/>
      <c r="F6944" s="3"/>
      <c r="G6944" s="69"/>
      <c r="H6944" s="3"/>
      <c r="I6944" s="3"/>
      <c r="J6944" s="3"/>
      <c r="K6944" s="3"/>
      <c r="L6944" s="3"/>
    </row>
    <row r="6945" spans="2:12" x14ac:dyDescent="0.2">
      <c r="B6945" s="71"/>
      <c r="C6945" s="71"/>
      <c r="D6945" s="3"/>
      <c r="E6945" s="3"/>
      <c r="F6945" s="3"/>
      <c r="G6945" s="69"/>
      <c r="H6945" s="3"/>
      <c r="I6945" s="3"/>
      <c r="J6945" s="3"/>
      <c r="K6945" s="3"/>
      <c r="L6945" s="3"/>
    </row>
    <row r="6946" spans="2:12" x14ac:dyDescent="0.2">
      <c r="B6946" s="71"/>
      <c r="C6946" s="71"/>
      <c r="D6946" s="3"/>
      <c r="E6946" s="3"/>
      <c r="F6946" s="3"/>
      <c r="G6946" s="69"/>
      <c r="H6946" s="3"/>
      <c r="I6946" s="3"/>
      <c r="J6946" s="3"/>
      <c r="K6946" s="3"/>
      <c r="L6946" s="3"/>
    </row>
    <row r="6947" spans="2:12" x14ac:dyDescent="0.2">
      <c r="B6947" s="71"/>
      <c r="C6947" s="71"/>
      <c r="D6947" s="3"/>
      <c r="E6947" s="3"/>
      <c r="F6947" s="3"/>
      <c r="G6947" s="69"/>
      <c r="H6947" s="3"/>
      <c r="I6947" s="3"/>
      <c r="J6947" s="3"/>
      <c r="K6947" s="3"/>
      <c r="L6947" s="3"/>
    </row>
    <row r="6948" spans="2:12" x14ac:dyDescent="0.2">
      <c r="B6948" s="71"/>
      <c r="C6948" s="71"/>
      <c r="D6948" s="3"/>
      <c r="E6948" s="3"/>
      <c r="F6948" s="3"/>
      <c r="G6948" s="69"/>
      <c r="H6948" s="3"/>
      <c r="I6948" s="3"/>
      <c r="J6948" s="3"/>
      <c r="K6948" s="3"/>
      <c r="L6948" s="3"/>
    </row>
    <row r="6949" spans="2:12" x14ac:dyDescent="0.2">
      <c r="B6949" s="71"/>
      <c r="C6949" s="71"/>
      <c r="D6949" s="3"/>
      <c r="E6949" s="3"/>
      <c r="F6949" s="3"/>
      <c r="G6949" s="69"/>
      <c r="H6949" s="3"/>
      <c r="I6949" s="3"/>
      <c r="J6949" s="3"/>
      <c r="K6949" s="3"/>
      <c r="L6949" s="3"/>
    </row>
    <row r="6950" spans="2:12" x14ac:dyDescent="0.2">
      <c r="B6950" s="71"/>
      <c r="C6950" s="71"/>
      <c r="D6950" s="3"/>
      <c r="E6950" s="3"/>
      <c r="F6950" s="3"/>
      <c r="G6950" s="69"/>
      <c r="H6950" s="3"/>
      <c r="I6950" s="3"/>
      <c r="J6950" s="3"/>
      <c r="K6950" s="3"/>
      <c r="L6950" s="3"/>
    </row>
    <row r="6951" spans="2:12" x14ac:dyDescent="0.2">
      <c r="B6951" s="71"/>
      <c r="C6951" s="71"/>
      <c r="D6951" s="3"/>
      <c r="E6951" s="3"/>
      <c r="F6951" s="3"/>
      <c r="G6951" s="69"/>
      <c r="H6951" s="3"/>
      <c r="I6951" s="3"/>
      <c r="J6951" s="3"/>
      <c r="K6951" s="3"/>
      <c r="L6951" s="3"/>
    </row>
    <row r="6952" spans="2:12" x14ac:dyDescent="0.2">
      <c r="B6952" s="71"/>
      <c r="C6952" s="71"/>
      <c r="D6952" s="3"/>
      <c r="E6952" s="3"/>
      <c r="F6952" s="3"/>
      <c r="G6952" s="69"/>
      <c r="H6952" s="3"/>
      <c r="I6952" s="3"/>
      <c r="J6952" s="3"/>
      <c r="K6952" s="3"/>
      <c r="L6952" s="3"/>
    </row>
    <row r="6953" spans="2:12" x14ac:dyDescent="0.2">
      <c r="B6953" s="71"/>
      <c r="C6953" s="71"/>
      <c r="D6953" s="3"/>
      <c r="E6953" s="3"/>
      <c r="F6953" s="3"/>
      <c r="G6953" s="69"/>
      <c r="H6953" s="3"/>
      <c r="I6953" s="3"/>
      <c r="J6953" s="3"/>
      <c r="K6953" s="3"/>
      <c r="L6953" s="3"/>
    </row>
    <row r="6954" spans="2:12" x14ac:dyDescent="0.2">
      <c r="B6954" s="71"/>
      <c r="C6954" s="71"/>
      <c r="D6954" s="3"/>
      <c r="E6954" s="3"/>
      <c r="F6954" s="3"/>
      <c r="G6954" s="69"/>
      <c r="H6954" s="3"/>
      <c r="I6954" s="3"/>
      <c r="J6954" s="3"/>
      <c r="K6954" s="3"/>
      <c r="L6954" s="3"/>
    </row>
    <row r="6955" spans="2:12" x14ac:dyDescent="0.2">
      <c r="B6955" s="71"/>
      <c r="C6955" s="71"/>
      <c r="D6955" s="3"/>
      <c r="E6955" s="3"/>
      <c r="F6955" s="3"/>
      <c r="G6955" s="69"/>
      <c r="H6955" s="3"/>
      <c r="I6955" s="3"/>
      <c r="J6955" s="3"/>
      <c r="K6955" s="3"/>
      <c r="L6955" s="3"/>
    </row>
    <row r="6956" spans="2:12" x14ac:dyDescent="0.2">
      <c r="B6956" s="71"/>
      <c r="C6956" s="71"/>
      <c r="D6956" s="3"/>
      <c r="E6956" s="3"/>
      <c r="F6956" s="3"/>
      <c r="G6956" s="69"/>
      <c r="H6956" s="3"/>
      <c r="I6956" s="3"/>
      <c r="J6956" s="3"/>
      <c r="K6956" s="3"/>
      <c r="L6956" s="3"/>
    </row>
    <row r="6957" spans="2:12" x14ac:dyDescent="0.2">
      <c r="B6957" s="71"/>
      <c r="C6957" s="71"/>
      <c r="D6957" s="3"/>
      <c r="E6957" s="3"/>
      <c r="F6957" s="3"/>
      <c r="G6957" s="69"/>
      <c r="H6957" s="3"/>
      <c r="I6957" s="3"/>
      <c r="J6957" s="3"/>
      <c r="K6957" s="3"/>
      <c r="L6957" s="3"/>
    </row>
    <row r="6958" spans="2:12" x14ac:dyDescent="0.2">
      <c r="B6958" s="71"/>
      <c r="C6958" s="71"/>
      <c r="D6958" s="3"/>
      <c r="E6958" s="3"/>
      <c r="F6958" s="3"/>
      <c r="G6958" s="69"/>
      <c r="H6958" s="3"/>
      <c r="I6958" s="3"/>
      <c r="J6958" s="3"/>
      <c r="K6958" s="3"/>
      <c r="L6958" s="3"/>
    </row>
    <row r="6959" spans="2:12" x14ac:dyDescent="0.2">
      <c r="B6959" s="71"/>
      <c r="C6959" s="71"/>
      <c r="D6959" s="3"/>
      <c r="E6959" s="3"/>
      <c r="F6959" s="3"/>
      <c r="G6959" s="69"/>
      <c r="H6959" s="3"/>
      <c r="I6959" s="3"/>
      <c r="J6959" s="3"/>
      <c r="K6959" s="3"/>
      <c r="L6959" s="3"/>
    </row>
    <row r="6960" spans="2:12" x14ac:dyDescent="0.2">
      <c r="B6960" s="71"/>
      <c r="C6960" s="71"/>
      <c r="D6960" s="3"/>
      <c r="E6960" s="3"/>
      <c r="F6960" s="3"/>
      <c r="G6960" s="69"/>
      <c r="H6960" s="3"/>
      <c r="I6960" s="3"/>
      <c r="J6960" s="3"/>
      <c r="K6960" s="3"/>
      <c r="L6960" s="3"/>
    </row>
    <row r="6961" spans="2:12" x14ac:dyDescent="0.2">
      <c r="B6961" s="71"/>
      <c r="C6961" s="71"/>
      <c r="D6961" s="3"/>
      <c r="E6961" s="3"/>
      <c r="F6961" s="3"/>
      <c r="G6961" s="69"/>
      <c r="H6961" s="3"/>
      <c r="I6961" s="3"/>
      <c r="J6961" s="3"/>
      <c r="K6961" s="3"/>
      <c r="L6961" s="3"/>
    </row>
    <row r="6962" spans="2:12" x14ac:dyDescent="0.2">
      <c r="B6962" s="71"/>
      <c r="C6962" s="71"/>
      <c r="D6962" s="3"/>
      <c r="E6962" s="3"/>
      <c r="F6962" s="3"/>
      <c r="G6962" s="69"/>
      <c r="H6962" s="3"/>
      <c r="I6962" s="3"/>
      <c r="J6962" s="3"/>
      <c r="K6962" s="3"/>
      <c r="L6962" s="3"/>
    </row>
    <row r="6963" spans="2:12" x14ac:dyDescent="0.2">
      <c r="B6963" s="71"/>
      <c r="C6963" s="71"/>
      <c r="D6963" s="3"/>
      <c r="E6963" s="3"/>
      <c r="F6963" s="3"/>
      <c r="G6963" s="69"/>
      <c r="H6963" s="3"/>
      <c r="I6963" s="3"/>
      <c r="J6963" s="3"/>
      <c r="K6963" s="3"/>
      <c r="L6963" s="3"/>
    </row>
    <row r="6964" spans="2:12" x14ac:dyDescent="0.2">
      <c r="B6964" s="71"/>
      <c r="C6964" s="71"/>
      <c r="D6964" s="3"/>
      <c r="E6964" s="3"/>
      <c r="F6964" s="3"/>
      <c r="G6964" s="69"/>
      <c r="H6964" s="3"/>
      <c r="I6964" s="3"/>
      <c r="J6964" s="3"/>
      <c r="K6964" s="3"/>
      <c r="L6964" s="3"/>
    </row>
    <row r="6965" spans="2:12" x14ac:dyDescent="0.2">
      <c r="B6965" s="71"/>
      <c r="C6965" s="71"/>
      <c r="D6965" s="3"/>
      <c r="E6965" s="3"/>
      <c r="F6965" s="3"/>
      <c r="G6965" s="69"/>
      <c r="H6965" s="3"/>
      <c r="I6965" s="3"/>
      <c r="J6965" s="3"/>
      <c r="K6965" s="3"/>
      <c r="L6965" s="3"/>
    </row>
    <row r="6966" spans="2:12" x14ac:dyDescent="0.2">
      <c r="B6966" s="71"/>
      <c r="C6966" s="71"/>
      <c r="D6966" s="3"/>
      <c r="E6966" s="3"/>
      <c r="F6966" s="3"/>
      <c r="G6966" s="69"/>
      <c r="H6966" s="3"/>
      <c r="I6966" s="3"/>
      <c r="J6966" s="3"/>
      <c r="K6966" s="3"/>
      <c r="L6966" s="3"/>
    </row>
    <row r="6967" spans="2:12" x14ac:dyDescent="0.2">
      <c r="B6967" s="71"/>
      <c r="C6967" s="71"/>
      <c r="D6967" s="3"/>
      <c r="E6967" s="3"/>
      <c r="F6967" s="3"/>
      <c r="G6967" s="69"/>
      <c r="H6967" s="3"/>
      <c r="I6967" s="3"/>
      <c r="J6967" s="3"/>
      <c r="K6967" s="3"/>
      <c r="L6967" s="3"/>
    </row>
    <row r="6968" spans="2:12" x14ac:dyDescent="0.2">
      <c r="B6968" s="71"/>
      <c r="C6968" s="71"/>
      <c r="D6968" s="3"/>
      <c r="E6968" s="3"/>
      <c r="F6968" s="3"/>
      <c r="G6968" s="69"/>
      <c r="H6968" s="3"/>
      <c r="I6968" s="3"/>
      <c r="J6968" s="3"/>
      <c r="K6968" s="3"/>
      <c r="L6968" s="3"/>
    </row>
    <row r="6969" spans="2:12" x14ac:dyDescent="0.2">
      <c r="B6969" s="71"/>
      <c r="C6969" s="71"/>
      <c r="D6969" s="3"/>
      <c r="E6969" s="3"/>
      <c r="F6969" s="3"/>
      <c r="G6969" s="69"/>
      <c r="H6969" s="3"/>
      <c r="I6969" s="3"/>
      <c r="J6969" s="3"/>
      <c r="K6969" s="3"/>
      <c r="L6969" s="3"/>
    </row>
    <row r="6970" spans="2:12" x14ac:dyDescent="0.2">
      <c r="B6970" s="71"/>
      <c r="C6970" s="71"/>
      <c r="D6970" s="3"/>
      <c r="E6970" s="3"/>
      <c r="F6970" s="3"/>
      <c r="G6970" s="69"/>
      <c r="H6970" s="3"/>
      <c r="I6970" s="3"/>
      <c r="J6970" s="3"/>
      <c r="K6970" s="3"/>
      <c r="L6970" s="3"/>
    </row>
    <row r="6971" spans="2:12" x14ac:dyDescent="0.2">
      <c r="B6971" s="71"/>
      <c r="C6971" s="71"/>
      <c r="D6971" s="3"/>
      <c r="E6971" s="3"/>
      <c r="F6971" s="3"/>
      <c r="G6971" s="69"/>
      <c r="H6971" s="3"/>
      <c r="I6971" s="3"/>
      <c r="J6971" s="3"/>
      <c r="K6971" s="3"/>
      <c r="L6971" s="3"/>
    </row>
    <row r="6972" spans="2:12" x14ac:dyDescent="0.2">
      <c r="B6972" s="71"/>
      <c r="C6972" s="71"/>
      <c r="D6972" s="3"/>
      <c r="E6972" s="3"/>
      <c r="F6972" s="3"/>
      <c r="G6972" s="69"/>
      <c r="H6972" s="3"/>
      <c r="I6972" s="3"/>
      <c r="J6972" s="3"/>
      <c r="K6972" s="3"/>
      <c r="L6972" s="3"/>
    </row>
    <row r="6973" spans="2:12" x14ac:dyDescent="0.2">
      <c r="B6973" s="71"/>
      <c r="C6973" s="71"/>
      <c r="D6973" s="3"/>
      <c r="E6973" s="3"/>
      <c r="F6973" s="3"/>
      <c r="G6973" s="69"/>
      <c r="H6973" s="3"/>
      <c r="I6973" s="3"/>
      <c r="J6973" s="3"/>
      <c r="K6973" s="3"/>
      <c r="L6973" s="3"/>
    </row>
    <row r="6974" spans="2:12" x14ac:dyDescent="0.2">
      <c r="B6974" s="71"/>
      <c r="C6974" s="71"/>
      <c r="D6974" s="3"/>
      <c r="E6974" s="3"/>
      <c r="F6974" s="3"/>
      <c r="G6974" s="69"/>
      <c r="H6974" s="3"/>
      <c r="I6974" s="3"/>
      <c r="J6974" s="3"/>
      <c r="K6974" s="3"/>
      <c r="L6974" s="3"/>
    </row>
    <row r="6975" spans="2:12" x14ac:dyDescent="0.2">
      <c r="B6975" s="71"/>
      <c r="C6975" s="71"/>
      <c r="D6975" s="3"/>
      <c r="E6975" s="3"/>
      <c r="F6975" s="3"/>
      <c r="G6975" s="69"/>
      <c r="H6975" s="3"/>
      <c r="I6975" s="3"/>
      <c r="J6975" s="3"/>
      <c r="K6975" s="3"/>
      <c r="L6975" s="3"/>
    </row>
    <row r="6976" spans="2:12" x14ac:dyDescent="0.2">
      <c r="B6976" s="71"/>
      <c r="C6976" s="71"/>
      <c r="D6976" s="3"/>
      <c r="E6976" s="3"/>
      <c r="F6976" s="3"/>
      <c r="G6976" s="69"/>
      <c r="H6976" s="3"/>
      <c r="I6976" s="3"/>
      <c r="J6976" s="3"/>
      <c r="K6976" s="3"/>
      <c r="L6976" s="3"/>
    </row>
    <row r="6977" spans="2:12" x14ac:dyDescent="0.2">
      <c r="B6977" s="71"/>
      <c r="C6977" s="71"/>
      <c r="D6977" s="3"/>
      <c r="E6977" s="3"/>
      <c r="F6977" s="3"/>
      <c r="G6977" s="69"/>
      <c r="H6977" s="3"/>
      <c r="I6977" s="3"/>
      <c r="J6977" s="3"/>
      <c r="K6977" s="3"/>
      <c r="L6977" s="3"/>
    </row>
    <row r="6978" spans="2:12" x14ac:dyDescent="0.2">
      <c r="B6978" s="71"/>
      <c r="C6978" s="71"/>
      <c r="D6978" s="3"/>
      <c r="E6978" s="3"/>
      <c r="F6978" s="3"/>
      <c r="G6978" s="69"/>
      <c r="H6978" s="3"/>
      <c r="I6978" s="3"/>
      <c r="J6978" s="3"/>
      <c r="K6978" s="3"/>
      <c r="L6978" s="3"/>
    </row>
    <row r="6979" spans="2:12" x14ac:dyDescent="0.2">
      <c r="B6979" s="71"/>
      <c r="C6979" s="71"/>
      <c r="D6979" s="3"/>
      <c r="E6979" s="3"/>
      <c r="F6979" s="3"/>
      <c r="G6979" s="69"/>
      <c r="H6979" s="3"/>
      <c r="I6979" s="3"/>
      <c r="J6979" s="3"/>
      <c r="K6979" s="3"/>
      <c r="L6979" s="3"/>
    </row>
    <row r="6980" spans="2:12" x14ac:dyDescent="0.2">
      <c r="B6980" s="71"/>
      <c r="C6980" s="71"/>
      <c r="D6980" s="3"/>
      <c r="E6980" s="3"/>
      <c r="F6980" s="3"/>
      <c r="G6980" s="69"/>
      <c r="H6980" s="3"/>
      <c r="I6980" s="3"/>
      <c r="J6980" s="3"/>
      <c r="K6980" s="3"/>
      <c r="L6980" s="3"/>
    </row>
    <row r="6981" spans="2:12" x14ac:dyDescent="0.2">
      <c r="B6981" s="71"/>
      <c r="C6981" s="71"/>
      <c r="D6981" s="3"/>
      <c r="E6981" s="3"/>
      <c r="F6981" s="3"/>
      <c r="G6981" s="69"/>
      <c r="H6981" s="3"/>
      <c r="I6981" s="3"/>
      <c r="J6981" s="3"/>
      <c r="K6981" s="3"/>
      <c r="L6981" s="3"/>
    </row>
    <row r="6982" spans="2:12" x14ac:dyDescent="0.2">
      <c r="B6982" s="71"/>
      <c r="C6982" s="71"/>
      <c r="D6982" s="3"/>
      <c r="E6982" s="3"/>
      <c r="F6982" s="3"/>
      <c r="G6982" s="69"/>
      <c r="H6982" s="3"/>
      <c r="I6982" s="3"/>
      <c r="J6982" s="3"/>
      <c r="K6982" s="3"/>
      <c r="L6982" s="3"/>
    </row>
    <row r="6983" spans="2:12" x14ac:dyDescent="0.2">
      <c r="B6983" s="71"/>
      <c r="C6983" s="71"/>
      <c r="D6983" s="3"/>
      <c r="E6983" s="3"/>
      <c r="F6983" s="3"/>
      <c r="G6983" s="69"/>
      <c r="H6983" s="3"/>
      <c r="I6983" s="3"/>
      <c r="J6983" s="3"/>
      <c r="K6983" s="3"/>
      <c r="L6983" s="3"/>
    </row>
    <row r="6984" spans="2:12" x14ac:dyDescent="0.2">
      <c r="B6984" s="71"/>
      <c r="C6984" s="71"/>
      <c r="D6984" s="3"/>
      <c r="E6984" s="3"/>
      <c r="F6984" s="3"/>
      <c r="G6984" s="69"/>
      <c r="H6984" s="3"/>
      <c r="I6984" s="3"/>
      <c r="J6984" s="3"/>
      <c r="K6984" s="3"/>
      <c r="L6984" s="3"/>
    </row>
    <row r="6985" spans="2:12" x14ac:dyDescent="0.2">
      <c r="B6985" s="71"/>
      <c r="C6985" s="71"/>
      <c r="D6985" s="3"/>
      <c r="E6985" s="3"/>
      <c r="F6985" s="3"/>
      <c r="G6985" s="69"/>
      <c r="H6985" s="3"/>
      <c r="I6985" s="3"/>
      <c r="J6985" s="3"/>
      <c r="K6985" s="3"/>
      <c r="L6985" s="3"/>
    </row>
    <row r="6986" spans="2:12" x14ac:dyDescent="0.2">
      <c r="B6986" s="71"/>
      <c r="C6986" s="71"/>
      <c r="D6986" s="3"/>
      <c r="E6986" s="3"/>
      <c r="F6986" s="3"/>
      <c r="G6986" s="69"/>
      <c r="H6986" s="3"/>
      <c r="I6986" s="3"/>
      <c r="J6986" s="3"/>
      <c r="K6986" s="3"/>
      <c r="L6986" s="3"/>
    </row>
    <row r="6987" spans="2:12" x14ac:dyDescent="0.2">
      <c r="B6987" s="71"/>
      <c r="C6987" s="71"/>
      <c r="D6987" s="3"/>
      <c r="E6987" s="3"/>
      <c r="F6987" s="3"/>
      <c r="G6987" s="69"/>
      <c r="H6987" s="3"/>
      <c r="I6987" s="3"/>
      <c r="J6987" s="3"/>
      <c r="K6987" s="3"/>
      <c r="L6987" s="3"/>
    </row>
    <row r="6988" spans="2:12" x14ac:dyDescent="0.2">
      <c r="B6988" s="71"/>
      <c r="C6988" s="71"/>
      <c r="D6988" s="3"/>
      <c r="E6988" s="3"/>
      <c r="F6988" s="3"/>
      <c r="G6988" s="69"/>
      <c r="H6988" s="3"/>
      <c r="I6988" s="3"/>
      <c r="J6988" s="3"/>
      <c r="K6988" s="3"/>
      <c r="L6988" s="3"/>
    </row>
    <row r="6989" spans="2:12" x14ac:dyDescent="0.2">
      <c r="B6989" s="71"/>
      <c r="C6989" s="71"/>
      <c r="D6989" s="3"/>
      <c r="E6989" s="3"/>
      <c r="F6989" s="3"/>
      <c r="G6989" s="69"/>
      <c r="H6989" s="3"/>
      <c r="I6989" s="3"/>
      <c r="J6989" s="3"/>
      <c r="K6989" s="3"/>
      <c r="L6989" s="3"/>
    </row>
    <row r="6990" spans="2:12" x14ac:dyDescent="0.2">
      <c r="B6990" s="71"/>
      <c r="C6990" s="71"/>
      <c r="D6990" s="3"/>
      <c r="E6990" s="3"/>
      <c r="F6990" s="3"/>
      <c r="G6990" s="69"/>
      <c r="H6990" s="3"/>
      <c r="I6990" s="3"/>
      <c r="J6990" s="3"/>
      <c r="K6990" s="3"/>
      <c r="L6990" s="3"/>
    </row>
    <row r="6991" spans="2:12" x14ac:dyDescent="0.2">
      <c r="B6991" s="71"/>
      <c r="C6991" s="71"/>
      <c r="D6991" s="3"/>
      <c r="E6991" s="3"/>
      <c r="F6991" s="3"/>
      <c r="G6991" s="69"/>
      <c r="H6991" s="3"/>
      <c r="I6991" s="3"/>
      <c r="J6991" s="3"/>
      <c r="K6991" s="3"/>
      <c r="L6991" s="3"/>
    </row>
    <row r="6992" spans="2:12" x14ac:dyDescent="0.2">
      <c r="B6992" s="71"/>
      <c r="C6992" s="71"/>
      <c r="D6992" s="3"/>
      <c r="E6992" s="3"/>
      <c r="F6992" s="3"/>
      <c r="G6992" s="69"/>
      <c r="H6992" s="3"/>
      <c r="I6992" s="3"/>
      <c r="J6992" s="3"/>
      <c r="K6992" s="3"/>
      <c r="L6992" s="3"/>
    </row>
    <row r="6993" spans="2:12" x14ac:dyDescent="0.2">
      <c r="B6993" s="71"/>
      <c r="C6993" s="71"/>
      <c r="D6993" s="3"/>
      <c r="E6993" s="3"/>
      <c r="F6993" s="3"/>
      <c r="G6993" s="69"/>
      <c r="H6993" s="3"/>
      <c r="I6993" s="3"/>
      <c r="J6993" s="3"/>
      <c r="K6993" s="3"/>
      <c r="L6993" s="3"/>
    </row>
    <row r="6994" spans="2:12" x14ac:dyDescent="0.2">
      <c r="B6994" s="71"/>
      <c r="C6994" s="71"/>
      <c r="D6994" s="3"/>
      <c r="E6994" s="3"/>
      <c r="F6994" s="3"/>
      <c r="G6994" s="69"/>
      <c r="H6994" s="3"/>
      <c r="I6994" s="3"/>
      <c r="J6994" s="3"/>
      <c r="K6994" s="3"/>
      <c r="L6994" s="3"/>
    </row>
    <row r="6995" spans="2:12" x14ac:dyDescent="0.2">
      <c r="B6995" s="71"/>
      <c r="C6995" s="71"/>
      <c r="D6995" s="3"/>
      <c r="E6995" s="3"/>
      <c r="F6995" s="3"/>
      <c r="G6995" s="69"/>
      <c r="H6995" s="3"/>
      <c r="I6995" s="3"/>
      <c r="J6995" s="3"/>
      <c r="K6995" s="3"/>
      <c r="L6995" s="3"/>
    </row>
    <row r="6996" spans="2:12" x14ac:dyDescent="0.2">
      <c r="B6996" s="71"/>
      <c r="C6996" s="71"/>
      <c r="D6996" s="3"/>
      <c r="E6996" s="3"/>
      <c r="F6996" s="3"/>
      <c r="G6996" s="69"/>
      <c r="H6996" s="3"/>
      <c r="I6996" s="3"/>
      <c r="J6996" s="3"/>
      <c r="K6996" s="3"/>
      <c r="L6996" s="3"/>
    </row>
    <row r="6997" spans="2:12" x14ac:dyDescent="0.2">
      <c r="B6997" s="71"/>
      <c r="C6997" s="71"/>
      <c r="D6997" s="3"/>
      <c r="E6997" s="3"/>
      <c r="F6997" s="3"/>
      <c r="G6997" s="69"/>
      <c r="H6997" s="3"/>
      <c r="I6997" s="3"/>
      <c r="J6997" s="3"/>
      <c r="K6997" s="3"/>
      <c r="L6997" s="3"/>
    </row>
    <row r="6998" spans="2:12" x14ac:dyDescent="0.2">
      <c r="B6998" s="71"/>
      <c r="C6998" s="71"/>
      <c r="D6998" s="3"/>
      <c r="E6998" s="3"/>
      <c r="F6998" s="3"/>
      <c r="G6998" s="69"/>
      <c r="H6998" s="3"/>
      <c r="I6998" s="3"/>
      <c r="J6998" s="3"/>
      <c r="K6998" s="3"/>
      <c r="L6998" s="3"/>
    </row>
    <row r="6999" spans="2:12" x14ac:dyDescent="0.2">
      <c r="B6999" s="71"/>
      <c r="C6999" s="71"/>
      <c r="D6999" s="3"/>
      <c r="E6999" s="3"/>
      <c r="F6999" s="3"/>
      <c r="G6999" s="69"/>
      <c r="H6999" s="3"/>
      <c r="I6999" s="3"/>
      <c r="J6999" s="3"/>
      <c r="K6999" s="3"/>
      <c r="L6999" s="3"/>
    </row>
    <row r="7000" spans="2:12" x14ac:dyDescent="0.2">
      <c r="B7000" s="71"/>
      <c r="C7000" s="71"/>
      <c r="D7000" s="3"/>
      <c r="E7000" s="3"/>
      <c r="F7000" s="3"/>
      <c r="G7000" s="69"/>
      <c r="H7000" s="3"/>
      <c r="I7000" s="3"/>
      <c r="J7000" s="3"/>
      <c r="K7000" s="3"/>
      <c r="L7000" s="3"/>
    </row>
    <row r="7001" spans="2:12" x14ac:dyDescent="0.2">
      <c r="B7001" s="71"/>
      <c r="C7001" s="71"/>
      <c r="D7001" s="3"/>
      <c r="E7001" s="3"/>
      <c r="F7001" s="3"/>
      <c r="G7001" s="69"/>
      <c r="H7001" s="3"/>
      <c r="I7001" s="3"/>
      <c r="J7001" s="3"/>
      <c r="K7001" s="3"/>
      <c r="L7001" s="3"/>
    </row>
    <row r="7002" spans="2:12" x14ac:dyDescent="0.2">
      <c r="B7002" s="71"/>
      <c r="C7002" s="71"/>
      <c r="D7002" s="3"/>
      <c r="E7002" s="3"/>
      <c r="F7002" s="3"/>
      <c r="G7002" s="69"/>
      <c r="H7002" s="3"/>
      <c r="I7002" s="3"/>
      <c r="J7002" s="3"/>
      <c r="K7002" s="3"/>
      <c r="L7002" s="3"/>
    </row>
    <row r="7003" spans="2:12" x14ac:dyDescent="0.2">
      <c r="B7003" s="71"/>
      <c r="C7003" s="71"/>
      <c r="D7003" s="3"/>
      <c r="E7003" s="3"/>
      <c r="F7003" s="3"/>
      <c r="G7003" s="69"/>
      <c r="H7003" s="3"/>
      <c r="I7003" s="3"/>
      <c r="J7003" s="3"/>
      <c r="K7003" s="3"/>
      <c r="L7003" s="3"/>
    </row>
    <row r="7004" spans="2:12" x14ac:dyDescent="0.2">
      <c r="B7004" s="71"/>
      <c r="C7004" s="71"/>
      <c r="D7004" s="3"/>
      <c r="E7004" s="3"/>
      <c r="F7004" s="3"/>
      <c r="G7004" s="69"/>
      <c r="H7004" s="3"/>
      <c r="I7004" s="3"/>
      <c r="J7004" s="3"/>
      <c r="K7004" s="3"/>
      <c r="L7004" s="3"/>
    </row>
    <row r="7005" spans="2:12" x14ac:dyDescent="0.2">
      <c r="B7005" s="71"/>
      <c r="C7005" s="71"/>
      <c r="D7005" s="3"/>
      <c r="E7005" s="3"/>
      <c r="F7005" s="3"/>
      <c r="G7005" s="69"/>
      <c r="H7005" s="3"/>
      <c r="I7005" s="3"/>
      <c r="J7005" s="3"/>
      <c r="K7005" s="3"/>
      <c r="L7005" s="3"/>
    </row>
    <row r="7006" spans="2:12" x14ac:dyDescent="0.2">
      <c r="B7006" s="71"/>
      <c r="C7006" s="71"/>
      <c r="D7006" s="3"/>
      <c r="E7006" s="3"/>
      <c r="F7006" s="3"/>
      <c r="G7006" s="69"/>
      <c r="H7006" s="3"/>
      <c r="I7006" s="3"/>
      <c r="J7006" s="3"/>
      <c r="K7006" s="3"/>
      <c r="L7006" s="3"/>
    </row>
    <row r="7007" spans="2:12" x14ac:dyDescent="0.2">
      <c r="B7007" s="71"/>
      <c r="C7007" s="71"/>
      <c r="D7007" s="3"/>
      <c r="E7007" s="3"/>
      <c r="F7007" s="3"/>
      <c r="G7007" s="69"/>
      <c r="H7007" s="3"/>
      <c r="I7007" s="3"/>
      <c r="J7007" s="3"/>
      <c r="K7007" s="3"/>
      <c r="L7007" s="3"/>
    </row>
    <row r="7008" spans="2:12" x14ac:dyDescent="0.2">
      <c r="B7008" s="71"/>
      <c r="C7008" s="71"/>
      <c r="D7008" s="3"/>
      <c r="E7008" s="3"/>
      <c r="F7008" s="3"/>
      <c r="G7008" s="69"/>
      <c r="H7008" s="3"/>
      <c r="I7008" s="3"/>
      <c r="J7008" s="3"/>
      <c r="K7008" s="3"/>
      <c r="L7008" s="3"/>
    </row>
    <row r="7009" spans="2:12" x14ac:dyDescent="0.2">
      <c r="B7009" s="71"/>
      <c r="C7009" s="71"/>
      <c r="D7009" s="3"/>
      <c r="E7009" s="3"/>
      <c r="F7009" s="3"/>
      <c r="G7009" s="69"/>
      <c r="H7009" s="3"/>
      <c r="I7009" s="3"/>
      <c r="J7009" s="3"/>
      <c r="K7009" s="3"/>
      <c r="L7009" s="3"/>
    </row>
    <row r="7010" spans="2:12" x14ac:dyDescent="0.2">
      <c r="B7010" s="71"/>
      <c r="C7010" s="71"/>
      <c r="D7010" s="3"/>
      <c r="E7010" s="3"/>
      <c r="F7010" s="3"/>
      <c r="G7010" s="69"/>
      <c r="H7010" s="3"/>
      <c r="I7010" s="3"/>
      <c r="J7010" s="3"/>
      <c r="K7010" s="3"/>
      <c r="L7010" s="3"/>
    </row>
    <row r="7011" spans="2:12" x14ac:dyDescent="0.2">
      <c r="B7011" s="71"/>
      <c r="C7011" s="71"/>
      <c r="D7011" s="3"/>
      <c r="E7011" s="3"/>
      <c r="F7011" s="3"/>
      <c r="G7011" s="69"/>
      <c r="H7011" s="3"/>
      <c r="I7011" s="3"/>
      <c r="J7011" s="3"/>
      <c r="K7011" s="3"/>
      <c r="L7011" s="3"/>
    </row>
    <row r="7012" spans="2:12" x14ac:dyDescent="0.2">
      <c r="B7012" s="71"/>
      <c r="C7012" s="71"/>
      <c r="D7012" s="3"/>
      <c r="E7012" s="3"/>
      <c r="F7012" s="3"/>
      <c r="G7012" s="69"/>
      <c r="H7012" s="3"/>
      <c r="I7012" s="3"/>
      <c r="J7012" s="3"/>
      <c r="K7012" s="3"/>
      <c r="L7012" s="3"/>
    </row>
    <row r="7013" spans="2:12" x14ac:dyDescent="0.2">
      <c r="B7013" s="71"/>
      <c r="C7013" s="71"/>
      <c r="D7013" s="3"/>
      <c r="E7013" s="3"/>
      <c r="F7013" s="3"/>
      <c r="G7013" s="69"/>
      <c r="H7013" s="3"/>
      <c r="I7013" s="3"/>
      <c r="J7013" s="3"/>
      <c r="K7013" s="3"/>
      <c r="L7013" s="3"/>
    </row>
    <row r="7014" spans="2:12" x14ac:dyDescent="0.2">
      <c r="B7014" s="71"/>
      <c r="C7014" s="71"/>
      <c r="D7014" s="3"/>
      <c r="E7014" s="3"/>
      <c r="F7014" s="3"/>
      <c r="G7014" s="69"/>
      <c r="H7014" s="3"/>
      <c r="I7014" s="3"/>
      <c r="J7014" s="3"/>
      <c r="K7014" s="3"/>
      <c r="L7014" s="3"/>
    </row>
    <row r="7015" spans="2:12" x14ac:dyDescent="0.2">
      <c r="B7015" s="71"/>
      <c r="C7015" s="71"/>
      <c r="D7015" s="3"/>
      <c r="E7015" s="3"/>
      <c r="F7015" s="3"/>
      <c r="G7015" s="69"/>
      <c r="H7015" s="3"/>
      <c r="I7015" s="3"/>
      <c r="J7015" s="3"/>
      <c r="K7015" s="3"/>
      <c r="L7015" s="3"/>
    </row>
    <row r="7016" spans="2:12" x14ac:dyDescent="0.2">
      <c r="B7016" s="71"/>
      <c r="C7016" s="71"/>
      <c r="D7016" s="3"/>
      <c r="E7016" s="3"/>
      <c r="F7016" s="3"/>
      <c r="G7016" s="69"/>
      <c r="H7016" s="3"/>
      <c r="I7016" s="3"/>
      <c r="J7016" s="3"/>
      <c r="K7016" s="3"/>
      <c r="L7016" s="3"/>
    </row>
    <row r="7017" spans="2:12" x14ac:dyDescent="0.2">
      <c r="B7017" s="71"/>
      <c r="C7017" s="71"/>
      <c r="D7017" s="3"/>
      <c r="E7017" s="3"/>
      <c r="F7017" s="3"/>
      <c r="G7017" s="69"/>
      <c r="H7017" s="3"/>
      <c r="I7017" s="3"/>
      <c r="J7017" s="3"/>
      <c r="K7017" s="3"/>
      <c r="L7017" s="3"/>
    </row>
    <row r="7018" spans="2:12" x14ac:dyDescent="0.2">
      <c r="B7018" s="71"/>
      <c r="C7018" s="71"/>
      <c r="D7018" s="3"/>
      <c r="E7018" s="3"/>
      <c r="F7018" s="3"/>
      <c r="G7018" s="69"/>
      <c r="H7018" s="3"/>
      <c r="I7018" s="3"/>
      <c r="J7018" s="3"/>
      <c r="K7018" s="3"/>
      <c r="L7018" s="3"/>
    </row>
    <row r="7019" spans="2:12" x14ac:dyDescent="0.2">
      <c r="B7019" s="71"/>
      <c r="C7019" s="71"/>
      <c r="D7019" s="3"/>
      <c r="E7019" s="3"/>
      <c r="F7019" s="3"/>
      <c r="G7019" s="69"/>
      <c r="H7019" s="3"/>
      <c r="I7019" s="3"/>
      <c r="J7019" s="3"/>
      <c r="K7019" s="3"/>
      <c r="L7019" s="3"/>
    </row>
    <row r="7020" spans="2:12" x14ac:dyDescent="0.2">
      <c r="B7020" s="71"/>
      <c r="C7020" s="71"/>
      <c r="D7020" s="3"/>
      <c r="E7020" s="3"/>
      <c r="F7020" s="3"/>
      <c r="G7020" s="69"/>
      <c r="H7020" s="3"/>
      <c r="I7020" s="3"/>
      <c r="J7020" s="3"/>
      <c r="K7020" s="3"/>
      <c r="L7020" s="3"/>
    </row>
    <row r="7021" spans="2:12" x14ac:dyDescent="0.2">
      <c r="B7021" s="71"/>
      <c r="C7021" s="71"/>
      <c r="D7021" s="3"/>
      <c r="E7021" s="3"/>
      <c r="F7021" s="3"/>
      <c r="G7021" s="69"/>
      <c r="H7021" s="3"/>
      <c r="I7021" s="3"/>
      <c r="J7021" s="3"/>
      <c r="K7021" s="3"/>
      <c r="L7021" s="3"/>
    </row>
    <row r="7022" spans="2:12" x14ac:dyDescent="0.2">
      <c r="B7022" s="71"/>
      <c r="C7022" s="71"/>
      <c r="D7022" s="3"/>
      <c r="E7022" s="3"/>
      <c r="F7022" s="3"/>
      <c r="G7022" s="69"/>
      <c r="H7022" s="3"/>
      <c r="I7022" s="3"/>
      <c r="J7022" s="3"/>
      <c r="K7022" s="3"/>
      <c r="L7022" s="3"/>
    </row>
    <row r="7023" spans="2:12" x14ac:dyDescent="0.2">
      <c r="B7023" s="71"/>
      <c r="C7023" s="71"/>
      <c r="D7023" s="3"/>
      <c r="E7023" s="3"/>
      <c r="F7023" s="3"/>
      <c r="G7023" s="69"/>
      <c r="H7023" s="3"/>
      <c r="I7023" s="3"/>
      <c r="J7023" s="3"/>
      <c r="K7023" s="3"/>
      <c r="L7023" s="3"/>
    </row>
    <row r="7024" spans="2:12" x14ac:dyDescent="0.2">
      <c r="B7024" s="71"/>
      <c r="C7024" s="71"/>
      <c r="D7024" s="3"/>
      <c r="E7024" s="3"/>
      <c r="F7024" s="3"/>
      <c r="G7024" s="69"/>
      <c r="H7024" s="3"/>
      <c r="I7024" s="3"/>
      <c r="J7024" s="3"/>
      <c r="K7024" s="3"/>
      <c r="L7024" s="3"/>
    </row>
    <row r="7025" spans="2:12" x14ac:dyDescent="0.2">
      <c r="B7025" s="71"/>
      <c r="C7025" s="71"/>
      <c r="D7025" s="3"/>
      <c r="E7025" s="3"/>
      <c r="F7025" s="3"/>
      <c r="G7025" s="69"/>
      <c r="H7025" s="3"/>
      <c r="I7025" s="3"/>
      <c r="J7025" s="3"/>
      <c r="K7025" s="3"/>
      <c r="L7025" s="3"/>
    </row>
    <row r="7026" spans="2:12" x14ac:dyDescent="0.2">
      <c r="B7026" s="71"/>
      <c r="C7026" s="71"/>
      <c r="D7026" s="3"/>
      <c r="E7026" s="3"/>
      <c r="F7026" s="3"/>
      <c r="G7026" s="69"/>
      <c r="H7026" s="3"/>
      <c r="I7026" s="3"/>
      <c r="J7026" s="3"/>
      <c r="K7026" s="3"/>
      <c r="L7026" s="3"/>
    </row>
    <row r="7027" spans="2:12" x14ac:dyDescent="0.2">
      <c r="B7027" s="71"/>
      <c r="C7027" s="71"/>
      <c r="D7027" s="3"/>
      <c r="E7027" s="3"/>
      <c r="F7027" s="3"/>
      <c r="G7027" s="69"/>
      <c r="H7027" s="3"/>
      <c r="I7027" s="3"/>
      <c r="J7027" s="3"/>
      <c r="K7027" s="3"/>
      <c r="L7027" s="3"/>
    </row>
    <row r="7028" spans="2:12" x14ac:dyDescent="0.2">
      <c r="B7028" s="71"/>
      <c r="C7028" s="71"/>
      <c r="D7028" s="3"/>
      <c r="E7028" s="3"/>
      <c r="F7028" s="3"/>
      <c r="G7028" s="69"/>
      <c r="H7028" s="3"/>
      <c r="I7028" s="3"/>
      <c r="J7028" s="3"/>
      <c r="K7028" s="3"/>
      <c r="L7028" s="3"/>
    </row>
    <row r="7029" spans="2:12" x14ac:dyDescent="0.2">
      <c r="B7029" s="71"/>
      <c r="C7029" s="71"/>
      <c r="D7029" s="3"/>
      <c r="E7029" s="3"/>
      <c r="F7029" s="3"/>
      <c r="G7029" s="69"/>
      <c r="H7029" s="3"/>
      <c r="I7029" s="3"/>
      <c r="J7029" s="3"/>
      <c r="K7029" s="3"/>
      <c r="L7029" s="3"/>
    </row>
    <row r="7030" spans="2:12" x14ac:dyDescent="0.2">
      <c r="B7030" s="71"/>
      <c r="C7030" s="71"/>
      <c r="D7030" s="3"/>
      <c r="E7030" s="3"/>
      <c r="F7030" s="3"/>
      <c r="G7030" s="69"/>
      <c r="H7030" s="3"/>
      <c r="I7030" s="3"/>
      <c r="J7030" s="3"/>
      <c r="K7030" s="3"/>
      <c r="L7030" s="3"/>
    </row>
    <row r="7031" spans="2:12" x14ac:dyDescent="0.2">
      <c r="B7031" s="71"/>
      <c r="C7031" s="71"/>
      <c r="D7031" s="3"/>
      <c r="E7031" s="3"/>
      <c r="F7031" s="3"/>
      <c r="G7031" s="69"/>
      <c r="H7031" s="3"/>
      <c r="I7031" s="3"/>
      <c r="J7031" s="3"/>
      <c r="K7031" s="3"/>
      <c r="L7031" s="3"/>
    </row>
    <row r="7032" spans="2:12" x14ac:dyDescent="0.2">
      <c r="B7032" s="71"/>
      <c r="C7032" s="71"/>
      <c r="D7032" s="3"/>
      <c r="E7032" s="3"/>
      <c r="F7032" s="3"/>
      <c r="G7032" s="69"/>
      <c r="H7032" s="3"/>
      <c r="I7032" s="3"/>
      <c r="J7032" s="3"/>
      <c r="K7032" s="3"/>
      <c r="L7032" s="3"/>
    </row>
    <row r="7033" spans="2:12" x14ac:dyDescent="0.2">
      <c r="B7033" s="71"/>
      <c r="C7033" s="71"/>
      <c r="D7033" s="3"/>
      <c r="E7033" s="3"/>
      <c r="F7033" s="3"/>
      <c r="G7033" s="69"/>
      <c r="H7033" s="3"/>
      <c r="I7033" s="3"/>
      <c r="J7033" s="3"/>
      <c r="K7033" s="3"/>
      <c r="L7033" s="3"/>
    </row>
    <row r="7034" spans="2:12" x14ac:dyDescent="0.2">
      <c r="B7034" s="71"/>
      <c r="C7034" s="71"/>
      <c r="D7034" s="3"/>
      <c r="E7034" s="3"/>
      <c r="F7034" s="3"/>
      <c r="G7034" s="69"/>
      <c r="H7034" s="3"/>
      <c r="I7034" s="3"/>
      <c r="J7034" s="3"/>
      <c r="K7034" s="3"/>
      <c r="L7034" s="3"/>
    </row>
    <row r="7035" spans="2:12" x14ac:dyDescent="0.2">
      <c r="B7035" s="71"/>
      <c r="C7035" s="71"/>
      <c r="D7035" s="3"/>
      <c r="E7035" s="3"/>
      <c r="F7035" s="3"/>
      <c r="G7035" s="69"/>
      <c r="H7035" s="3"/>
      <c r="I7035" s="3"/>
      <c r="J7035" s="3"/>
      <c r="K7035" s="3"/>
      <c r="L7035" s="3"/>
    </row>
    <row r="7036" spans="2:12" x14ac:dyDescent="0.2">
      <c r="B7036" s="71"/>
      <c r="C7036" s="71"/>
      <c r="D7036" s="3"/>
      <c r="E7036" s="3"/>
      <c r="F7036" s="3"/>
      <c r="G7036" s="69"/>
      <c r="H7036" s="3"/>
      <c r="I7036" s="3"/>
      <c r="J7036" s="3"/>
      <c r="K7036" s="3"/>
      <c r="L7036" s="3"/>
    </row>
    <row r="7037" spans="2:12" x14ac:dyDescent="0.2">
      <c r="B7037" s="71"/>
      <c r="C7037" s="71"/>
      <c r="D7037" s="3"/>
      <c r="E7037" s="3"/>
      <c r="F7037" s="3"/>
      <c r="G7037" s="69"/>
      <c r="H7037" s="3"/>
      <c r="I7037" s="3"/>
      <c r="J7037" s="3"/>
      <c r="K7037" s="3"/>
      <c r="L7037" s="3"/>
    </row>
    <row r="7038" spans="2:12" x14ac:dyDescent="0.2">
      <c r="B7038" s="71"/>
      <c r="C7038" s="71"/>
      <c r="D7038" s="3"/>
      <c r="E7038" s="3"/>
      <c r="F7038" s="3"/>
      <c r="G7038" s="69"/>
      <c r="H7038" s="3"/>
      <c r="I7038" s="3"/>
      <c r="J7038" s="3"/>
      <c r="K7038" s="3"/>
      <c r="L7038" s="3"/>
    </row>
    <row r="7039" spans="2:12" x14ac:dyDescent="0.2">
      <c r="B7039" s="71"/>
      <c r="C7039" s="71"/>
      <c r="D7039" s="3"/>
      <c r="E7039" s="3"/>
      <c r="F7039" s="3"/>
      <c r="G7039" s="69"/>
      <c r="H7039" s="3"/>
      <c r="I7039" s="3"/>
      <c r="J7039" s="3"/>
      <c r="K7039" s="3"/>
      <c r="L7039" s="3"/>
    </row>
    <row r="7040" spans="2:12" x14ac:dyDescent="0.2">
      <c r="B7040" s="71"/>
      <c r="C7040" s="71"/>
      <c r="D7040" s="3"/>
      <c r="E7040" s="3"/>
      <c r="F7040" s="3"/>
      <c r="G7040" s="69"/>
      <c r="H7040" s="3"/>
      <c r="I7040" s="3"/>
      <c r="J7040" s="3"/>
      <c r="K7040" s="3"/>
      <c r="L7040" s="3"/>
    </row>
    <row r="7041" spans="2:12" x14ac:dyDescent="0.2">
      <c r="B7041" s="71"/>
      <c r="C7041" s="71"/>
      <c r="D7041" s="3"/>
      <c r="E7041" s="3"/>
      <c r="F7041" s="3"/>
      <c r="G7041" s="69"/>
      <c r="H7041" s="3"/>
      <c r="I7041" s="3"/>
      <c r="J7041" s="3"/>
      <c r="K7041" s="3"/>
      <c r="L7041" s="3"/>
    </row>
    <row r="7042" spans="2:12" x14ac:dyDescent="0.2">
      <c r="B7042" s="71"/>
      <c r="C7042" s="71"/>
      <c r="D7042" s="3"/>
      <c r="E7042" s="3"/>
      <c r="F7042" s="3"/>
      <c r="G7042" s="69"/>
      <c r="H7042" s="3"/>
      <c r="I7042" s="3"/>
      <c r="J7042" s="3"/>
      <c r="K7042" s="3"/>
      <c r="L7042" s="3"/>
    </row>
    <row r="7043" spans="2:12" x14ac:dyDescent="0.2">
      <c r="B7043" s="71"/>
      <c r="C7043" s="71"/>
      <c r="D7043" s="3"/>
      <c r="E7043" s="3"/>
      <c r="F7043" s="3"/>
      <c r="G7043" s="69"/>
      <c r="H7043" s="3"/>
      <c r="I7043" s="3"/>
      <c r="J7043" s="3"/>
      <c r="K7043" s="3"/>
      <c r="L7043" s="3"/>
    </row>
    <row r="7044" spans="2:12" x14ac:dyDescent="0.2">
      <c r="B7044" s="71"/>
      <c r="C7044" s="71"/>
      <c r="D7044" s="3"/>
      <c r="E7044" s="3"/>
      <c r="F7044" s="3"/>
      <c r="G7044" s="69"/>
      <c r="H7044" s="3"/>
      <c r="I7044" s="3"/>
      <c r="J7044" s="3"/>
      <c r="K7044" s="3"/>
      <c r="L7044" s="3"/>
    </row>
    <row r="7045" spans="2:12" x14ac:dyDescent="0.2">
      <c r="B7045" s="71"/>
      <c r="C7045" s="71"/>
      <c r="D7045" s="3"/>
      <c r="E7045" s="3"/>
      <c r="F7045" s="3"/>
      <c r="G7045" s="69"/>
      <c r="H7045" s="3"/>
      <c r="I7045" s="3"/>
      <c r="J7045" s="3"/>
      <c r="K7045" s="3"/>
      <c r="L7045" s="3"/>
    </row>
    <row r="7046" spans="2:12" x14ac:dyDescent="0.2">
      <c r="B7046" s="71"/>
      <c r="C7046" s="71"/>
      <c r="D7046" s="3"/>
      <c r="E7046" s="3"/>
      <c r="F7046" s="3"/>
      <c r="G7046" s="69"/>
      <c r="H7046" s="3"/>
      <c r="I7046" s="3"/>
      <c r="J7046" s="3"/>
      <c r="K7046" s="3"/>
      <c r="L7046" s="3"/>
    </row>
    <row r="7047" spans="2:12" x14ac:dyDescent="0.2">
      <c r="B7047" s="71"/>
      <c r="C7047" s="71"/>
      <c r="D7047" s="3"/>
      <c r="E7047" s="3"/>
      <c r="F7047" s="3"/>
      <c r="G7047" s="69"/>
      <c r="H7047" s="3"/>
      <c r="I7047" s="3"/>
      <c r="J7047" s="3"/>
      <c r="K7047" s="3"/>
      <c r="L7047" s="3"/>
    </row>
    <row r="7048" spans="2:12" x14ac:dyDescent="0.2">
      <c r="B7048" s="71"/>
      <c r="C7048" s="71"/>
      <c r="D7048" s="3"/>
      <c r="E7048" s="3"/>
      <c r="F7048" s="3"/>
      <c r="G7048" s="69"/>
      <c r="H7048" s="3"/>
      <c r="I7048" s="3"/>
      <c r="J7048" s="3"/>
      <c r="K7048" s="3"/>
      <c r="L7048" s="3"/>
    </row>
    <row r="7049" spans="2:12" x14ac:dyDescent="0.2">
      <c r="B7049" s="71"/>
      <c r="C7049" s="71"/>
      <c r="D7049" s="3"/>
      <c r="E7049" s="3"/>
      <c r="F7049" s="3"/>
      <c r="G7049" s="69"/>
      <c r="H7049" s="3"/>
      <c r="I7049" s="3"/>
      <c r="J7049" s="3"/>
      <c r="K7049" s="3"/>
      <c r="L7049" s="3"/>
    </row>
    <row r="7050" spans="2:12" x14ac:dyDescent="0.2">
      <c r="B7050" s="71"/>
      <c r="C7050" s="71"/>
      <c r="D7050" s="3"/>
      <c r="E7050" s="3"/>
      <c r="F7050" s="3"/>
      <c r="G7050" s="69"/>
      <c r="H7050" s="3"/>
      <c r="I7050" s="3"/>
      <c r="J7050" s="3"/>
      <c r="K7050" s="3"/>
      <c r="L7050" s="3"/>
    </row>
    <row r="7051" spans="2:12" x14ac:dyDescent="0.2">
      <c r="B7051" s="71"/>
      <c r="C7051" s="71"/>
      <c r="D7051" s="3"/>
      <c r="E7051" s="3"/>
      <c r="F7051" s="3"/>
      <c r="G7051" s="69"/>
      <c r="H7051" s="3"/>
      <c r="I7051" s="3"/>
      <c r="J7051" s="3"/>
      <c r="K7051" s="3"/>
      <c r="L7051" s="3"/>
    </row>
    <row r="7052" spans="2:12" x14ac:dyDescent="0.2">
      <c r="B7052" s="71"/>
      <c r="C7052" s="71"/>
      <c r="D7052" s="3"/>
      <c r="E7052" s="3"/>
      <c r="F7052" s="3"/>
      <c r="G7052" s="69"/>
      <c r="H7052" s="3"/>
      <c r="I7052" s="3"/>
      <c r="J7052" s="3"/>
      <c r="K7052" s="3"/>
      <c r="L7052" s="3"/>
    </row>
    <row r="7053" spans="2:12" x14ac:dyDescent="0.2">
      <c r="B7053" s="71"/>
      <c r="C7053" s="71"/>
      <c r="D7053" s="3"/>
      <c r="E7053" s="3"/>
      <c r="F7053" s="3"/>
      <c r="G7053" s="69"/>
      <c r="H7053" s="3"/>
      <c r="I7053" s="3"/>
      <c r="J7053" s="3"/>
      <c r="K7053" s="3"/>
      <c r="L7053" s="3"/>
    </row>
    <row r="7054" spans="2:12" x14ac:dyDescent="0.2">
      <c r="B7054" s="71"/>
      <c r="C7054" s="71"/>
      <c r="D7054" s="3"/>
      <c r="E7054" s="3"/>
      <c r="F7054" s="3"/>
      <c r="G7054" s="69"/>
      <c r="H7054" s="3"/>
      <c r="I7054" s="3"/>
      <c r="J7054" s="3"/>
      <c r="K7054" s="3"/>
      <c r="L7054" s="3"/>
    </row>
    <row r="7055" spans="2:12" x14ac:dyDescent="0.2">
      <c r="B7055" s="71"/>
      <c r="C7055" s="71"/>
      <c r="D7055" s="3"/>
      <c r="E7055" s="3"/>
      <c r="F7055" s="3"/>
      <c r="G7055" s="69"/>
      <c r="H7055" s="3"/>
      <c r="I7055" s="3"/>
      <c r="J7055" s="3"/>
      <c r="K7055" s="3"/>
      <c r="L7055" s="3"/>
    </row>
    <row r="7056" spans="2:12" x14ac:dyDescent="0.2">
      <c r="B7056" s="71"/>
      <c r="C7056" s="71"/>
      <c r="D7056" s="3"/>
      <c r="E7056" s="3"/>
      <c r="F7056" s="3"/>
      <c r="G7056" s="69"/>
      <c r="H7056" s="3"/>
      <c r="I7056" s="3"/>
      <c r="J7056" s="3"/>
      <c r="K7056" s="3"/>
      <c r="L7056" s="3"/>
    </row>
    <row r="7057" spans="2:12" x14ac:dyDescent="0.2">
      <c r="B7057" s="71"/>
      <c r="C7057" s="71"/>
      <c r="D7057" s="3"/>
      <c r="E7057" s="3"/>
      <c r="F7057" s="3"/>
      <c r="G7057" s="69"/>
      <c r="H7057" s="3"/>
      <c r="I7057" s="3"/>
      <c r="J7057" s="3"/>
      <c r="K7057" s="3"/>
      <c r="L7057" s="3"/>
    </row>
    <row r="7058" spans="2:12" x14ac:dyDescent="0.2">
      <c r="B7058" s="71"/>
      <c r="C7058" s="71"/>
      <c r="D7058" s="3"/>
      <c r="E7058" s="3"/>
      <c r="F7058" s="3"/>
      <c r="G7058" s="69"/>
      <c r="H7058" s="3"/>
      <c r="I7058" s="3"/>
      <c r="J7058" s="3"/>
      <c r="K7058" s="3"/>
      <c r="L7058" s="3"/>
    </row>
    <row r="7059" spans="2:12" x14ac:dyDescent="0.2">
      <c r="B7059" s="71"/>
      <c r="C7059" s="71"/>
      <c r="D7059" s="3"/>
      <c r="E7059" s="3"/>
      <c r="F7059" s="3"/>
      <c r="G7059" s="69"/>
      <c r="H7059" s="3"/>
      <c r="I7059" s="3"/>
      <c r="J7059" s="3"/>
      <c r="K7059" s="3"/>
      <c r="L7059" s="3"/>
    </row>
    <row r="7060" spans="2:12" x14ac:dyDescent="0.2">
      <c r="B7060" s="71"/>
      <c r="C7060" s="71"/>
      <c r="D7060" s="3"/>
      <c r="E7060" s="3"/>
      <c r="F7060" s="3"/>
      <c r="G7060" s="69"/>
      <c r="H7060" s="3"/>
      <c r="I7060" s="3"/>
      <c r="J7060" s="3"/>
      <c r="K7060" s="3"/>
      <c r="L7060" s="3"/>
    </row>
    <row r="7061" spans="2:12" x14ac:dyDescent="0.2">
      <c r="B7061" s="71"/>
      <c r="C7061" s="71"/>
      <c r="D7061" s="3"/>
      <c r="E7061" s="3"/>
      <c r="F7061" s="3"/>
      <c r="G7061" s="69"/>
      <c r="H7061" s="3"/>
      <c r="I7061" s="3"/>
      <c r="J7061" s="3"/>
      <c r="K7061" s="3"/>
      <c r="L7061" s="3"/>
    </row>
    <row r="7062" spans="2:12" x14ac:dyDescent="0.2">
      <c r="B7062" s="71"/>
      <c r="C7062" s="71"/>
      <c r="D7062" s="3"/>
      <c r="E7062" s="3"/>
      <c r="F7062" s="3"/>
      <c r="G7062" s="69"/>
      <c r="H7062" s="3"/>
      <c r="I7062" s="3"/>
      <c r="J7062" s="3"/>
      <c r="K7062" s="3"/>
      <c r="L7062" s="3"/>
    </row>
    <row r="7063" spans="2:12" x14ac:dyDescent="0.2">
      <c r="B7063" s="71"/>
      <c r="C7063" s="71"/>
      <c r="D7063" s="3"/>
      <c r="E7063" s="3"/>
      <c r="F7063" s="3"/>
      <c r="G7063" s="69"/>
      <c r="H7063" s="3"/>
      <c r="I7063" s="3"/>
      <c r="J7063" s="3"/>
      <c r="K7063" s="3"/>
      <c r="L7063" s="3"/>
    </row>
    <row r="7064" spans="2:12" x14ac:dyDescent="0.2">
      <c r="B7064" s="71"/>
      <c r="C7064" s="71"/>
      <c r="D7064" s="3"/>
      <c r="E7064" s="3"/>
      <c r="F7064" s="3"/>
      <c r="G7064" s="69"/>
      <c r="H7064" s="3"/>
      <c r="I7064" s="3"/>
      <c r="J7064" s="3"/>
      <c r="K7064" s="3"/>
      <c r="L7064" s="3"/>
    </row>
    <row r="7065" spans="2:12" x14ac:dyDescent="0.2">
      <c r="B7065" s="71"/>
      <c r="C7065" s="71"/>
      <c r="D7065" s="3"/>
      <c r="E7065" s="3"/>
      <c r="F7065" s="3"/>
      <c r="G7065" s="69"/>
      <c r="H7065" s="3"/>
      <c r="I7065" s="3"/>
      <c r="J7065" s="3"/>
      <c r="K7065" s="3"/>
      <c r="L7065" s="3"/>
    </row>
    <row r="7066" spans="2:12" x14ac:dyDescent="0.2">
      <c r="B7066" s="71"/>
      <c r="C7066" s="71"/>
      <c r="D7066" s="3"/>
      <c r="E7066" s="3"/>
      <c r="F7066" s="3"/>
      <c r="G7066" s="69"/>
      <c r="H7066" s="3"/>
      <c r="I7066" s="3"/>
      <c r="J7066" s="3"/>
      <c r="K7066" s="3"/>
      <c r="L7066" s="3"/>
    </row>
    <row r="7067" spans="2:12" x14ac:dyDescent="0.2">
      <c r="B7067" s="71"/>
      <c r="C7067" s="71"/>
      <c r="D7067" s="3"/>
      <c r="E7067" s="3"/>
      <c r="F7067" s="3"/>
      <c r="G7067" s="69"/>
      <c r="H7067" s="3"/>
      <c r="I7067" s="3"/>
      <c r="J7067" s="3"/>
      <c r="K7067" s="3"/>
      <c r="L7067" s="3"/>
    </row>
    <row r="7068" spans="2:12" x14ac:dyDescent="0.2">
      <c r="B7068" s="71"/>
      <c r="C7068" s="71"/>
      <c r="D7068" s="3"/>
      <c r="E7068" s="3"/>
      <c r="F7068" s="3"/>
      <c r="G7068" s="69"/>
      <c r="H7068" s="3"/>
      <c r="I7068" s="3"/>
      <c r="J7068" s="3"/>
      <c r="K7068" s="3"/>
      <c r="L7068" s="3"/>
    </row>
    <row r="7069" spans="2:12" x14ac:dyDescent="0.2">
      <c r="B7069" s="71"/>
      <c r="C7069" s="71"/>
      <c r="D7069" s="3"/>
      <c r="E7069" s="3"/>
      <c r="F7069" s="3"/>
      <c r="G7069" s="69"/>
      <c r="H7069" s="3"/>
      <c r="I7069" s="3"/>
      <c r="J7069" s="3"/>
      <c r="K7069" s="3"/>
      <c r="L7069" s="3"/>
    </row>
    <row r="7070" spans="2:12" x14ac:dyDescent="0.2">
      <c r="B7070" s="71"/>
      <c r="C7070" s="71"/>
      <c r="D7070" s="3"/>
      <c r="E7070" s="3"/>
      <c r="F7070" s="3"/>
      <c r="G7070" s="69"/>
      <c r="H7070" s="3"/>
      <c r="I7070" s="3"/>
      <c r="J7070" s="3"/>
      <c r="K7070" s="3"/>
      <c r="L7070" s="3"/>
    </row>
    <row r="7071" spans="2:12" x14ac:dyDescent="0.2">
      <c r="B7071" s="71"/>
      <c r="C7071" s="71"/>
      <c r="D7071" s="3"/>
      <c r="E7071" s="3"/>
      <c r="F7071" s="3"/>
      <c r="G7071" s="69"/>
      <c r="H7071" s="3"/>
      <c r="I7071" s="3"/>
      <c r="J7071" s="3"/>
      <c r="K7071" s="3"/>
      <c r="L7071" s="3"/>
    </row>
    <row r="7072" spans="2:12" x14ac:dyDescent="0.2">
      <c r="B7072" s="71"/>
      <c r="C7072" s="71"/>
      <c r="D7072" s="3"/>
      <c r="E7072" s="3"/>
      <c r="F7072" s="3"/>
      <c r="G7072" s="69"/>
      <c r="H7072" s="3"/>
      <c r="I7072" s="3"/>
      <c r="J7072" s="3"/>
      <c r="K7072" s="3"/>
      <c r="L7072" s="3"/>
    </row>
    <row r="7073" spans="2:12" x14ac:dyDescent="0.2">
      <c r="B7073" s="71"/>
      <c r="C7073" s="71"/>
      <c r="D7073" s="3"/>
      <c r="E7073" s="3"/>
      <c r="F7073" s="3"/>
      <c r="G7073" s="69"/>
      <c r="H7073" s="3"/>
      <c r="I7073" s="3"/>
      <c r="J7073" s="3"/>
      <c r="K7073" s="3"/>
      <c r="L7073" s="3"/>
    </row>
    <row r="7074" spans="2:12" x14ac:dyDescent="0.2">
      <c r="B7074" s="71"/>
      <c r="C7074" s="71"/>
      <c r="D7074" s="3"/>
      <c r="E7074" s="3"/>
      <c r="F7074" s="3"/>
      <c r="G7074" s="69"/>
      <c r="H7074" s="3"/>
      <c r="I7074" s="3"/>
      <c r="J7074" s="3"/>
      <c r="K7074" s="3"/>
      <c r="L7074" s="3"/>
    </row>
    <row r="7075" spans="2:12" x14ac:dyDescent="0.2">
      <c r="B7075" s="71"/>
      <c r="C7075" s="71"/>
      <c r="D7075" s="3"/>
      <c r="E7075" s="3"/>
      <c r="F7075" s="3"/>
      <c r="G7075" s="69"/>
      <c r="H7075" s="3"/>
      <c r="I7075" s="3"/>
      <c r="J7075" s="3"/>
      <c r="K7075" s="3"/>
      <c r="L7075" s="3"/>
    </row>
    <row r="7076" spans="2:12" x14ac:dyDescent="0.2">
      <c r="B7076" s="71"/>
      <c r="C7076" s="71"/>
      <c r="D7076" s="3"/>
      <c r="E7076" s="3"/>
      <c r="F7076" s="3"/>
      <c r="G7076" s="69"/>
      <c r="H7076" s="3"/>
      <c r="I7076" s="3"/>
      <c r="J7076" s="3"/>
      <c r="K7076" s="3"/>
      <c r="L7076" s="3"/>
    </row>
    <row r="7077" spans="2:12" x14ac:dyDescent="0.2">
      <c r="B7077" s="71"/>
      <c r="C7077" s="71"/>
      <c r="D7077" s="3"/>
      <c r="E7077" s="3"/>
      <c r="F7077" s="3"/>
      <c r="G7077" s="69"/>
      <c r="H7077" s="3"/>
      <c r="I7077" s="3"/>
      <c r="J7077" s="3"/>
      <c r="K7077" s="3"/>
      <c r="L7077" s="3"/>
    </row>
    <row r="7078" spans="2:12" x14ac:dyDescent="0.2">
      <c r="B7078" s="71"/>
      <c r="C7078" s="71"/>
      <c r="D7078" s="3"/>
      <c r="E7078" s="3"/>
      <c r="F7078" s="3"/>
      <c r="G7078" s="69"/>
      <c r="H7078" s="3"/>
      <c r="I7078" s="3"/>
      <c r="J7078" s="3"/>
      <c r="K7078" s="3"/>
      <c r="L7078" s="3"/>
    </row>
    <row r="7079" spans="2:12" x14ac:dyDescent="0.2">
      <c r="B7079" s="71"/>
      <c r="C7079" s="71"/>
      <c r="D7079" s="3"/>
      <c r="E7079" s="3"/>
      <c r="F7079" s="3"/>
      <c r="G7079" s="69"/>
      <c r="H7079" s="3"/>
      <c r="I7079" s="3"/>
      <c r="J7079" s="3"/>
      <c r="K7079" s="3"/>
      <c r="L7079" s="3"/>
    </row>
    <row r="7080" spans="2:12" x14ac:dyDescent="0.2">
      <c r="B7080" s="71"/>
      <c r="C7080" s="71"/>
      <c r="D7080" s="3"/>
      <c r="E7080" s="3"/>
      <c r="F7080" s="3"/>
      <c r="G7080" s="69"/>
      <c r="H7080" s="3"/>
      <c r="I7080" s="3"/>
      <c r="J7080" s="3"/>
      <c r="K7080" s="3"/>
      <c r="L7080" s="3"/>
    </row>
    <row r="7081" spans="2:12" x14ac:dyDescent="0.2">
      <c r="B7081" s="71"/>
      <c r="C7081" s="71"/>
      <c r="D7081" s="3"/>
      <c r="E7081" s="3"/>
      <c r="F7081" s="3"/>
      <c r="G7081" s="69"/>
      <c r="H7081" s="3"/>
      <c r="I7081" s="3"/>
      <c r="J7081" s="3"/>
      <c r="K7081" s="3"/>
      <c r="L7081" s="3"/>
    </row>
    <row r="7082" spans="2:12" x14ac:dyDescent="0.2">
      <c r="B7082" s="71"/>
      <c r="C7082" s="71"/>
      <c r="D7082" s="3"/>
      <c r="E7082" s="3"/>
      <c r="F7082" s="3"/>
      <c r="G7082" s="69"/>
      <c r="H7082" s="3"/>
      <c r="I7082" s="3"/>
      <c r="J7082" s="3"/>
      <c r="K7082" s="3"/>
      <c r="L7082" s="3"/>
    </row>
    <row r="7083" spans="2:12" x14ac:dyDescent="0.2">
      <c r="B7083" s="71"/>
      <c r="C7083" s="71"/>
      <c r="D7083" s="3"/>
      <c r="E7083" s="3"/>
      <c r="F7083" s="3"/>
      <c r="G7083" s="69"/>
      <c r="H7083" s="3"/>
      <c r="I7083" s="3"/>
      <c r="J7083" s="3"/>
      <c r="K7083" s="3"/>
      <c r="L7083" s="3"/>
    </row>
    <row r="7084" spans="2:12" x14ac:dyDescent="0.2">
      <c r="B7084" s="71"/>
      <c r="C7084" s="71"/>
      <c r="D7084" s="3"/>
      <c r="E7084" s="3"/>
      <c r="F7084" s="3"/>
      <c r="G7084" s="69"/>
      <c r="H7084" s="3"/>
      <c r="I7084" s="3"/>
      <c r="J7084" s="3"/>
      <c r="K7084" s="3"/>
      <c r="L7084" s="3"/>
    </row>
    <row r="7085" spans="2:12" x14ac:dyDescent="0.2">
      <c r="B7085" s="71"/>
      <c r="C7085" s="71"/>
      <c r="D7085" s="3"/>
      <c r="E7085" s="3"/>
      <c r="F7085" s="3"/>
      <c r="G7085" s="69"/>
      <c r="H7085" s="3"/>
      <c r="I7085" s="3"/>
      <c r="J7085" s="3"/>
      <c r="K7085" s="3"/>
      <c r="L7085" s="3"/>
    </row>
    <row r="7086" spans="2:12" x14ac:dyDescent="0.2">
      <c r="B7086" s="71"/>
      <c r="C7086" s="71"/>
      <c r="D7086" s="3"/>
      <c r="E7086" s="3"/>
      <c r="F7086" s="3"/>
      <c r="G7086" s="69"/>
      <c r="H7086" s="3"/>
      <c r="I7086" s="3"/>
      <c r="J7086" s="3"/>
      <c r="K7086" s="3"/>
      <c r="L7086" s="3"/>
    </row>
    <row r="7087" spans="2:12" x14ac:dyDescent="0.2">
      <c r="B7087" s="71"/>
      <c r="C7087" s="71"/>
      <c r="D7087" s="3"/>
      <c r="E7087" s="3"/>
      <c r="F7087" s="3"/>
      <c r="G7087" s="69"/>
      <c r="H7087" s="3"/>
      <c r="I7087" s="3"/>
      <c r="J7087" s="3"/>
      <c r="K7087" s="3"/>
      <c r="L7087" s="3"/>
    </row>
    <row r="7088" spans="2:12" x14ac:dyDescent="0.2">
      <c r="B7088" s="71"/>
      <c r="C7088" s="71"/>
      <c r="D7088" s="3"/>
      <c r="E7088" s="3"/>
      <c r="F7088" s="3"/>
      <c r="G7088" s="69"/>
      <c r="H7088" s="3"/>
      <c r="I7088" s="3"/>
      <c r="J7088" s="3"/>
      <c r="K7088" s="3"/>
      <c r="L7088" s="3"/>
    </row>
    <row r="7089" spans="2:12" x14ac:dyDescent="0.2">
      <c r="B7089" s="71"/>
      <c r="C7089" s="71"/>
      <c r="D7089" s="3"/>
      <c r="E7089" s="3"/>
      <c r="F7089" s="3"/>
      <c r="G7089" s="69"/>
      <c r="H7089" s="3"/>
      <c r="I7089" s="3"/>
      <c r="J7089" s="3"/>
      <c r="K7089" s="3"/>
      <c r="L7089" s="3"/>
    </row>
    <row r="7090" spans="2:12" x14ac:dyDescent="0.2">
      <c r="B7090" s="71"/>
      <c r="C7090" s="71"/>
      <c r="D7090" s="3"/>
      <c r="E7090" s="3"/>
      <c r="F7090" s="3"/>
      <c r="G7090" s="69"/>
      <c r="H7090" s="3"/>
      <c r="I7090" s="3"/>
      <c r="J7090" s="3"/>
      <c r="K7090" s="3"/>
      <c r="L7090" s="3"/>
    </row>
    <row r="7091" spans="2:12" x14ac:dyDescent="0.2">
      <c r="B7091" s="71"/>
      <c r="C7091" s="71"/>
      <c r="D7091" s="3"/>
      <c r="E7091" s="3"/>
      <c r="F7091" s="3"/>
      <c r="G7091" s="69"/>
      <c r="H7091" s="3"/>
      <c r="I7091" s="3"/>
      <c r="J7091" s="3"/>
      <c r="K7091" s="3"/>
      <c r="L7091" s="3"/>
    </row>
    <row r="7092" spans="2:12" x14ac:dyDescent="0.2">
      <c r="B7092" s="71"/>
      <c r="C7092" s="71"/>
      <c r="D7092" s="3"/>
      <c r="E7092" s="3"/>
      <c r="F7092" s="3"/>
      <c r="G7092" s="69"/>
      <c r="H7092" s="3"/>
      <c r="I7092" s="3"/>
      <c r="J7092" s="3"/>
      <c r="K7092" s="3"/>
      <c r="L7092" s="3"/>
    </row>
    <row r="7093" spans="2:12" x14ac:dyDescent="0.2">
      <c r="B7093" s="71"/>
      <c r="C7093" s="71"/>
      <c r="D7093" s="3"/>
      <c r="E7093" s="3"/>
      <c r="F7093" s="3"/>
      <c r="G7093" s="69"/>
      <c r="H7093" s="3"/>
      <c r="I7093" s="3"/>
      <c r="J7093" s="3"/>
      <c r="K7093" s="3"/>
      <c r="L7093" s="3"/>
    </row>
    <row r="7094" spans="2:12" x14ac:dyDescent="0.2">
      <c r="B7094" s="71"/>
      <c r="C7094" s="71"/>
      <c r="D7094" s="3"/>
      <c r="E7094" s="3"/>
      <c r="F7094" s="3"/>
      <c r="G7094" s="69"/>
      <c r="H7094" s="3"/>
      <c r="I7094" s="3"/>
      <c r="J7094" s="3"/>
      <c r="K7094" s="3"/>
      <c r="L7094" s="3"/>
    </row>
    <row r="7095" spans="2:12" x14ac:dyDescent="0.2">
      <c r="B7095" s="71"/>
      <c r="C7095" s="71"/>
      <c r="D7095" s="3"/>
      <c r="E7095" s="3"/>
      <c r="F7095" s="3"/>
      <c r="G7095" s="69"/>
      <c r="H7095" s="3"/>
      <c r="I7095" s="3"/>
      <c r="J7095" s="3"/>
      <c r="K7095" s="3"/>
      <c r="L7095" s="3"/>
    </row>
    <row r="7096" spans="2:12" x14ac:dyDescent="0.2">
      <c r="B7096" s="71"/>
      <c r="C7096" s="71"/>
      <c r="D7096" s="3"/>
      <c r="E7096" s="3"/>
      <c r="F7096" s="3"/>
      <c r="G7096" s="69"/>
      <c r="H7096" s="3"/>
      <c r="I7096" s="3"/>
      <c r="J7096" s="3"/>
      <c r="K7096" s="3"/>
      <c r="L7096" s="3"/>
    </row>
    <row r="7097" spans="2:12" x14ac:dyDescent="0.2">
      <c r="B7097" s="71"/>
      <c r="C7097" s="71"/>
      <c r="D7097" s="3"/>
      <c r="E7097" s="3"/>
      <c r="F7097" s="3"/>
      <c r="G7097" s="69"/>
      <c r="H7097" s="3"/>
      <c r="I7097" s="3"/>
      <c r="J7097" s="3"/>
      <c r="K7097" s="3"/>
      <c r="L7097" s="3"/>
    </row>
    <row r="7098" spans="2:12" x14ac:dyDescent="0.2">
      <c r="B7098" s="71"/>
      <c r="C7098" s="71"/>
      <c r="D7098" s="3"/>
      <c r="E7098" s="3"/>
      <c r="F7098" s="3"/>
      <c r="G7098" s="69"/>
      <c r="H7098" s="3"/>
      <c r="I7098" s="3"/>
      <c r="J7098" s="3"/>
      <c r="K7098" s="3"/>
      <c r="L7098" s="3"/>
    </row>
    <row r="7099" spans="2:12" x14ac:dyDescent="0.2">
      <c r="B7099" s="71"/>
      <c r="C7099" s="71"/>
      <c r="D7099" s="3"/>
      <c r="E7099" s="3"/>
      <c r="F7099" s="3"/>
      <c r="G7099" s="69"/>
      <c r="H7099" s="3"/>
      <c r="I7099" s="3"/>
      <c r="J7099" s="3"/>
      <c r="K7099" s="3"/>
      <c r="L7099" s="3"/>
    </row>
    <row r="7100" spans="2:12" x14ac:dyDescent="0.2">
      <c r="B7100" s="71"/>
      <c r="C7100" s="71"/>
      <c r="D7100" s="3"/>
      <c r="E7100" s="3"/>
      <c r="F7100" s="3"/>
      <c r="G7100" s="69"/>
      <c r="H7100" s="3"/>
      <c r="I7100" s="3"/>
      <c r="J7100" s="3"/>
      <c r="K7100" s="3"/>
      <c r="L7100" s="3"/>
    </row>
    <row r="7101" spans="2:12" x14ac:dyDescent="0.2">
      <c r="B7101" s="71"/>
      <c r="C7101" s="71"/>
      <c r="D7101" s="3"/>
      <c r="E7101" s="3"/>
      <c r="F7101" s="3"/>
      <c r="G7101" s="69"/>
      <c r="H7101" s="3"/>
      <c r="I7101" s="3"/>
      <c r="J7101" s="3"/>
      <c r="K7101" s="3"/>
      <c r="L7101" s="3"/>
    </row>
    <row r="7102" spans="2:12" x14ac:dyDescent="0.2">
      <c r="B7102" s="71"/>
      <c r="C7102" s="71"/>
      <c r="D7102" s="3"/>
      <c r="E7102" s="3"/>
      <c r="F7102" s="3"/>
      <c r="G7102" s="69"/>
      <c r="H7102" s="3"/>
      <c r="I7102" s="3"/>
      <c r="J7102" s="3"/>
      <c r="K7102" s="3"/>
      <c r="L7102" s="3"/>
    </row>
    <row r="7103" spans="2:12" x14ac:dyDescent="0.2">
      <c r="B7103" s="71"/>
      <c r="C7103" s="71"/>
      <c r="D7103" s="3"/>
      <c r="E7103" s="3"/>
      <c r="F7103" s="3"/>
      <c r="G7103" s="69"/>
      <c r="H7103" s="3"/>
      <c r="I7103" s="3"/>
      <c r="J7103" s="3"/>
      <c r="K7103" s="3"/>
      <c r="L7103" s="3"/>
    </row>
    <row r="7104" spans="2:12" x14ac:dyDescent="0.2">
      <c r="B7104" s="71"/>
      <c r="C7104" s="71"/>
      <c r="D7104" s="3"/>
      <c r="E7104" s="3"/>
      <c r="F7104" s="3"/>
      <c r="G7104" s="69"/>
      <c r="H7104" s="3"/>
      <c r="I7104" s="3"/>
      <c r="J7104" s="3"/>
      <c r="K7104" s="3"/>
      <c r="L7104" s="3"/>
    </row>
    <row r="7105" spans="2:12" x14ac:dyDescent="0.2">
      <c r="B7105" s="71"/>
      <c r="C7105" s="71"/>
      <c r="D7105" s="3"/>
      <c r="E7105" s="3"/>
      <c r="F7105" s="3"/>
      <c r="G7105" s="69"/>
      <c r="H7105" s="3"/>
      <c r="I7105" s="3"/>
      <c r="J7105" s="3"/>
      <c r="K7105" s="3"/>
      <c r="L7105" s="3"/>
    </row>
    <row r="7106" spans="2:12" x14ac:dyDescent="0.2">
      <c r="B7106" s="71"/>
      <c r="C7106" s="71"/>
      <c r="D7106" s="3"/>
      <c r="E7106" s="3"/>
      <c r="F7106" s="3"/>
      <c r="G7106" s="69"/>
      <c r="H7106" s="3"/>
      <c r="I7106" s="3"/>
      <c r="J7106" s="3"/>
      <c r="K7106" s="3"/>
      <c r="L7106" s="3"/>
    </row>
    <row r="7107" spans="2:12" x14ac:dyDescent="0.2">
      <c r="B7107" s="71"/>
      <c r="C7107" s="71"/>
      <c r="D7107" s="3"/>
      <c r="E7107" s="3"/>
      <c r="F7107" s="3"/>
      <c r="G7107" s="69"/>
      <c r="H7107" s="3"/>
      <c r="I7107" s="3"/>
      <c r="J7107" s="3"/>
      <c r="K7107" s="3"/>
      <c r="L7107" s="3"/>
    </row>
    <row r="7108" spans="2:12" x14ac:dyDescent="0.2">
      <c r="B7108" s="71"/>
      <c r="C7108" s="71"/>
      <c r="D7108" s="3"/>
      <c r="E7108" s="3"/>
      <c r="F7108" s="3"/>
      <c r="G7108" s="69"/>
      <c r="H7108" s="3"/>
      <c r="I7108" s="3"/>
      <c r="J7108" s="3"/>
      <c r="K7108" s="3"/>
      <c r="L7108" s="3"/>
    </row>
    <row r="7109" spans="2:12" x14ac:dyDescent="0.2">
      <c r="B7109" s="71"/>
      <c r="C7109" s="71"/>
      <c r="D7109" s="3"/>
      <c r="E7109" s="3"/>
      <c r="F7109" s="3"/>
      <c r="G7109" s="69"/>
      <c r="H7109" s="3"/>
      <c r="I7109" s="3"/>
      <c r="J7109" s="3"/>
      <c r="K7109" s="3"/>
      <c r="L7109" s="3"/>
    </row>
    <row r="7110" spans="2:12" x14ac:dyDescent="0.2">
      <c r="B7110" s="71"/>
      <c r="C7110" s="71"/>
      <c r="D7110" s="3"/>
      <c r="E7110" s="3"/>
      <c r="F7110" s="3"/>
      <c r="G7110" s="69"/>
      <c r="H7110" s="3"/>
      <c r="I7110" s="3"/>
      <c r="J7110" s="3"/>
      <c r="K7110" s="3"/>
      <c r="L7110" s="3"/>
    </row>
    <row r="7111" spans="2:12" x14ac:dyDescent="0.2">
      <c r="B7111" s="71"/>
      <c r="C7111" s="71"/>
      <c r="D7111" s="3"/>
      <c r="E7111" s="3"/>
      <c r="F7111" s="3"/>
      <c r="G7111" s="69"/>
      <c r="H7111" s="3"/>
      <c r="I7111" s="3"/>
      <c r="J7111" s="3"/>
      <c r="K7111" s="3"/>
      <c r="L7111" s="3"/>
    </row>
    <row r="7112" spans="2:12" x14ac:dyDescent="0.2">
      <c r="B7112" s="71"/>
      <c r="C7112" s="71"/>
      <c r="D7112" s="3"/>
      <c r="E7112" s="3"/>
      <c r="F7112" s="3"/>
      <c r="G7112" s="69"/>
      <c r="H7112" s="3"/>
      <c r="I7112" s="3"/>
      <c r="J7112" s="3"/>
      <c r="K7112" s="3"/>
      <c r="L7112" s="3"/>
    </row>
    <row r="7113" spans="2:12" x14ac:dyDescent="0.2">
      <c r="B7113" s="71"/>
      <c r="C7113" s="71"/>
      <c r="D7113" s="3"/>
      <c r="E7113" s="3"/>
      <c r="F7113" s="3"/>
      <c r="G7113" s="69"/>
      <c r="H7113" s="3"/>
      <c r="I7113" s="3"/>
      <c r="J7113" s="3"/>
      <c r="K7113" s="3"/>
      <c r="L7113" s="3"/>
    </row>
    <row r="7114" spans="2:12" x14ac:dyDescent="0.2">
      <c r="B7114" s="71"/>
      <c r="C7114" s="71"/>
      <c r="D7114" s="3"/>
      <c r="E7114" s="3"/>
      <c r="F7114" s="3"/>
      <c r="G7114" s="69"/>
      <c r="H7114" s="3"/>
      <c r="I7114" s="3"/>
      <c r="J7114" s="3"/>
      <c r="K7114" s="3"/>
      <c r="L7114" s="3"/>
    </row>
    <row r="7115" spans="2:12" x14ac:dyDescent="0.2">
      <c r="B7115" s="71"/>
      <c r="C7115" s="71"/>
      <c r="D7115" s="3"/>
      <c r="E7115" s="3"/>
      <c r="F7115" s="3"/>
      <c r="G7115" s="69"/>
      <c r="H7115" s="3"/>
      <c r="I7115" s="3"/>
      <c r="J7115" s="3"/>
      <c r="K7115" s="3"/>
      <c r="L7115" s="3"/>
    </row>
    <row r="7116" spans="2:12" x14ac:dyDescent="0.2">
      <c r="B7116" s="71"/>
      <c r="C7116" s="71"/>
      <c r="D7116" s="3"/>
      <c r="E7116" s="3"/>
      <c r="F7116" s="3"/>
      <c r="G7116" s="69"/>
      <c r="H7116" s="3"/>
      <c r="I7116" s="3"/>
      <c r="J7116" s="3"/>
      <c r="K7116" s="3"/>
      <c r="L7116" s="3"/>
    </row>
    <row r="7117" spans="2:12" x14ac:dyDescent="0.2">
      <c r="B7117" s="71"/>
      <c r="C7117" s="71"/>
      <c r="D7117" s="3"/>
      <c r="E7117" s="3"/>
      <c r="F7117" s="3"/>
      <c r="G7117" s="69"/>
      <c r="H7117" s="3"/>
      <c r="I7117" s="3"/>
      <c r="J7117" s="3"/>
      <c r="K7117" s="3"/>
      <c r="L7117" s="3"/>
    </row>
    <row r="7118" spans="2:12" x14ac:dyDescent="0.2">
      <c r="B7118" s="71"/>
      <c r="C7118" s="71"/>
      <c r="D7118" s="3"/>
      <c r="E7118" s="3"/>
      <c r="F7118" s="3"/>
      <c r="G7118" s="69"/>
      <c r="H7118" s="3"/>
      <c r="I7118" s="3"/>
      <c r="J7118" s="3"/>
      <c r="K7118" s="3"/>
      <c r="L7118" s="3"/>
    </row>
    <row r="7119" spans="2:12" x14ac:dyDescent="0.2">
      <c r="B7119" s="71"/>
      <c r="C7119" s="71"/>
      <c r="D7119" s="3"/>
      <c r="E7119" s="3"/>
      <c r="F7119" s="3"/>
      <c r="G7119" s="69"/>
      <c r="H7119" s="3"/>
      <c r="I7119" s="3"/>
      <c r="J7119" s="3"/>
      <c r="K7119" s="3"/>
      <c r="L7119" s="3"/>
    </row>
    <row r="7120" spans="2:12" x14ac:dyDescent="0.2">
      <c r="B7120" s="71"/>
      <c r="C7120" s="71"/>
      <c r="D7120" s="3"/>
      <c r="E7120" s="3"/>
      <c r="F7120" s="3"/>
      <c r="G7120" s="69"/>
      <c r="H7120" s="3"/>
      <c r="I7120" s="3"/>
      <c r="J7120" s="3"/>
      <c r="K7120" s="3"/>
      <c r="L7120" s="3"/>
    </row>
    <row r="7121" spans="2:12" x14ac:dyDescent="0.2">
      <c r="B7121" s="71"/>
      <c r="C7121" s="71"/>
      <c r="D7121" s="3"/>
      <c r="E7121" s="3"/>
      <c r="F7121" s="3"/>
      <c r="G7121" s="69"/>
      <c r="H7121" s="3"/>
      <c r="I7121" s="3"/>
      <c r="J7121" s="3"/>
      <c r="K7121" s="3"/>
      <c r="L7121" s="3"/>
    </row>
    <row r="7122" spans="2:12" x14ac:dyDescent="0.2">
      <c r="B7122" s="71"/>
      <c r="C7122" s="71"/>
      <c r="D7122" s="3"/>
      <c r="E7122" s="3"/>
      <c r="F7122" s="3"/>
      <c r="G7122" s="69"/>
      <c r="H7122" s="3"/>
      <c r="I7122" s="3"/>
      <c r="J7122" s="3"/>
      <c r="K7122" s="3"/>
      <c r="L7122" s="3"/>
    </row>
    <row r="7123" spans="2:12" x14ac:dyDescent="0.2">
      <c r="B7123" s="71"/>
      <c r="C7123" s="71"/>
      <c r="D7123" s="3"/>
      <c r="E7123" s="3"/>
      <c r="F7123" s="3"/>
      <c r="G7123" s="69"/>
      <c r="H7123" s="3"/>
      <c r="I7123" s="3"/>
      <c r="J7123" s="3"/>
      <c r="K7123" s="3"/>
      <c r="L7123" s="3"/>
    </row>
    <row r="7124" spans="2:12" x14ac:dyDescent="0.2">
      <c r="B7124" s="71"/>
      <c r="C7124" s="71"/>
      <c r="D7124" s="3"/>
      <c r="E7124" s="3"/>
      <c r="F7124" s="3"/>
      <c r="G7124" s="69"/>
      <c r="H7124" s="3"/>
      <c r="I7124" s="3"/>
      <c r="J7124" s="3"/>
      <c r="K7124" s="3"/>
      <c r="L7124" s="3"/>
    </row>
    <row r="7125" spans="2:12" x14ac:dyDescent="0.2">
      <c r="B7125" s="71"/>
      <c r="C7125" s="71"/>
      <c r="D7125" s="3"/>
      <c r="E7125" s="3"/>
      <c r="F7125" s="3"/>
      <c r="G7125" s="69"/>
      <c r="H7125" s="3"/>
      <c r="I7125" s="3"/>
      <c r="J7125" s="3"/>
      <c r="K7125" s="3"/>
      <c r="L7125" s="3"/>
    </row>
    <row r="7126" spans="2:12" x14ac:dyDescent="0.2">
      <c r="B7126" s="71"/>
      <c r="C7126" s="71"/>
      <c r="D7126" s="3"/>
      <c r="E7126" s="3"/>
      <c r="F7126" s="3"/>
      <c r="G7126" s="69"/>
      <c r="H7126" s="3"/>
      <c r="I7126" s="3"/>
      <c r="J7126" s="3"/>
      <c r="K7126" s="3"/>
      <c r="L7126" s="3"/>
    </row>
    <row r="7127" spans="2:12" x14ac:dyDescent="0.2">
      <c r="B7127" s="71"/>
      <c r="C7127" s="71"/>
      <c r="D7127" s="3"/>
      <c r="E7127" s="3"/>
      <c r="F7127" s="3"/>
      <c r="G7127" s="69"/>
      <c r="H7127" s="3"/>
      <c r="I7127" s="3"/>
      <c r="J7127" s="3"/>
      <c r="K7127" s="3"/>
      <c r="L7127" s="3"/>
    </row>
    <row r="7128" spans="2:12" x14ac:dyDescent="0.2">
      <c r="B7128" s="71"/>
      <c r="C7128" s="71"/>
      <c r="D7128" s="3"/>
      <c r="E7128" s="3"/>
      <c r="F7128" s="3"/>
      <c r="G7128" s="69"/>
      <c r="H7128" s="3"/>
      <c r="I7128" s="3"/>
      <c r="J7128" s="3"/>
      <c r="K7128" s="3"/>
      <c r="L7128" s="3"/>
    </row>
    <row r="7129" spans="2:12" x14ac:dyDescent="0.2">
      <c r="B7129" s="71"/>
      <c r="C7129" s="71"/>
      <c r="D7129" s="3"/>
      <c r="E7129" s="3"/>
      <c r="F7129" s="3"/>
      <c r="G7129" s="69"/>
      <c r="H7129" s="3"/>
      <c r="I7129" s="3"/>
      <c r="J7129" s="3"/>
      <c r="K7129" s="3"/>
      <c r="L7129" s="3"/>
    </row>
    <row r="7130" spans="2:12" x14ac:dyDescent="0.2">
      <c r="B7130" s="71"/>
      <c r="C7130" s="71"/>
      <c r="D7130" s="3"/>
      <c r="E7130" s="3"/>
      <c r="F7130" s="3"/>
      <c r="G7130" s="69"/>
      <c r="H7130" s="3"/>
      <c r="I7130" s="3"/>
      <c r="J7130" s="3"/>
      <c r="K7130" s="3"/>
      <c r="L7130" s="3"/>
    </row>
    <row r="7131" spans="2:12" x14ac:dyDescent="0.2">
      <c r="B7131" s="71"/>
      <c r="C7131" s="71"/>
      <c r="D7131" s="3"/>
      <c r="E7131" s="3"/>
      <c r="F7131" s="3"/>
      <c r="G7131" s="69"/>
      <c r="H7131" s="3"/>
      <c r="I7131" s="3"/>
      <c r="J7131" s="3"/>
      <c r="K7131" s="3"/>
      <c r="L7131" s="3"/>
    </row>
    <row r="7132" spans="2:12" x14ac:dyDescent="0.2">
      <c r="B7132" s="71"/>
      <c r="C7132" s="71"/>
      <c r="D7132" s="3"/>
      <c r="E7132" s="3"/>
      <c r="F7132" s="3"/>
      <c r="G7132" s="69"/>
      <c r="H7132" s="3"/>
      <c r="I7132" s="3"/>
      <c r="J7132" s="3"/>
      <c r="K7132" s="3"/>
      <c r="L7132" s="3"/>
    </row>
    <row r="7133" spans="2:12" x14ac:dyDescent="0.2">
      <c r="B7133" s="71"/>
      <c r="C7133" s="71"/>
      <c r="D7133" s="3"/>
      <c r="E7133" s="3"/>
      <c r="F7133" s="3"/>
      <c r="G7133" s="69"/>
      <c r="H7133" s="3"/>
      <c r="I7133" s="3"/>
      <c r="J7133" s="3"/>
      <c r="K7133" s="3"/>
      <c r="L7133" s="3"/>
    </row>
    <row r="7134" spans="2:12" x14ac:dyDescent="0.2">
      <c r="B7134" s="71"/>
      <c r="C7134" s="71"/>
      <c r="D7134" s="3"/>
      <c r="E7134" s="3"/>
      <c r="F7134" s="3"/>
      <c r="G7134" s="69"/>
      <c r="H7134" s="3"/>
      <c r="I7134" s="3"/>
      <c r="J7134" s="3"/>
      <c r="K7134" s="3"/>
      <c r="L7134" s="3"/>
    </row>
    <row r="7135" spans="2:12" x14ac:dyDescent="0.2">
      <c r="B7135" s="71"/>
      <c r="C7135" s="71"/>
      <c r="D7135" s="3"/>
      <c r="E7135" s="3"/>
      <c r="F7135" s="3"/>
      <c r="G7135" s="69"/>
      <c r="H7135" s="3"/>
      <c r="I7135" s="3"/>
      <c r="J7135" s="3"/>
      <c r="K7135" s="3"/>
      <c r="L7135" s="3"/>
    </row>
    <row r="7136" spans="2:12" x14ac:dyDescent="0.2">
      <c r="B7136" s="71"/>
      <c r="C7136" s="71"/>
      <c r="D7136" s="3"/>
      <c r="E7136" s="3"/>
      <c r="F7136" s="3"/>
      <c r="G7136" s="69"/>
      <c r="H7136" s="3"/>
      <c r="I7136" s="3"/>
      <c r="J7136" s="3"/>
      <c r="K7136" s="3"/>
      <c r="L7136" s="3"/>
    </row>
    <row r="7137" spans="2:12" x14ac:dyDescent="0.2">
      <c r="B7137" s="71"/>
      <c r="C7137" s="71"/>
      <c r="D7137" s="3"/>
      <c r="E7137" s="3"/>
      <c r="F7137" s="3"/>
      <c r="G7137" s="69"/>
      <c r="H7137" s="3"/>
      <c r="I7137" s="3"/>
      <c r="J7137" s="3"/>
      <c r="K7137" s="3"/>
      <c r="L7137" s="3"/>
    </row>
    <row r="7138" spans="2:12" x14ac:dyDescent="0.2">
      <c r="B7138" s="71"/>
      <c r="C7138" s="71"/>
      <c r="D7138" s="3"/>
      <c r="E7138" s="3"/>
      <c r="F7138" s="3"/>
      <c r="G7138" s="69"/>
      <c r="H7138" s="3"/>
      <c r="I7138" s="3"/>
      <c r="J7138" s="3"/>
      <c r="K7138" s="3"/>
      <c r="L7138" s="3"/>
    </row>
    <row r="7139" spans="2:12" x14ac:dyDescent="0.2">
      <c r="B7139" s="71"/>
      <c r="C7139" s="71"/>
      <c r="D7139" s="3"/>
      <c r="E7139" s="3"/>
      <c r="F7139" s="3"/>
      <c r="G7139" s="69"/>
      <c r="H7139" s="3"/>
      <c r="I7139" s="3"/>
      <c r="J7139" s="3"/>
      <c r="K7139" s="3"/>
      <c r="L7139" s="3"/>
    </row>
    <row r="7140" spans="2:12" x14ac:dyDescent="0.2">
      <c r="B7140" s="71"/>
      <c r="C7140" s="71"/>
      <c r="D7140" s="3"/>
      <c r="E7140" s="3"/>
      <c r="F7140" s="3"/>
      <c r="G7140" s="69"/>
      <c r="H7140" s="3"/>
      <c r="I7140" s="3"/>
      <c r="J7140" s="3"/>
      <c r="K7140" s="3"/>
      <c r="L7140" s="3"/>
    </row>
    <row r="7141" spans="2:12" x14ac:dyDescent="0.2">
      <c r="B7141" s="71"/>
      <c r="C7141" s="71"/>
      <c r="D7141" s="3"/>
      <c r="E7141" s="3"/>
      <c r="F7141" s="3"/>
      <c r="G7141" s="69"/>
      <c r="H7141" s="3"/>
      <c r="I7141" s="3"/>
      <c r="J7141" s="3"/>
      <c r="K7141" s="3"/>
      <c r="L7141" s="3"/>
    </row>
    <row r="7142" spans="2:12" x14ac:dyDescent="0.2">
      <c r="B7142" s="71"/>
      <c r="C7142" s="71"/>
      <c r="D7142" s="3"/>
      <c r="E7142" s="3"/>
      <c r="F7142" s="3"/>
      <c r="G7142" s="69"/>
      <c r="H7142" s="3"/>
      <c r="I7142" s="3"/>
      <c r="J7142" s="3"/>
      <c r="K7142" s="3"/>
      <c r="L7142" s="3"/>
    </row>
    <row r="7143" spans="2:12" x14ac:dyDescent="0.2">
      <c r="B7143" s="71"/>
      <c r="C7143" s="71"/>
      <c r="D7143" s="3"/>
      <c r="E7143" s="3"/>
      <c r="F7143" s="3"/>
      <c r="G7143" s="69"/>
      <c r="H7143" s="3"/>
      <c r="I7143" s="3"/>
      <c r="J7143" s="3"/>
      <c r="K7143" s="3"/>
      <c r="L7143" s="3"/>
    </row>
    <row r="7144" spans="2:12" x14ac:dyDescent="0.2">
      <c r="B7144" s="71"/>
      <c r="C7144" s="71"/>
      <c r="D7144" s="3"/>
      <c r="E7144" s="3"/>
      <c r="F7144" s="3"/>
      <c r="G7144" s="69"/>
      <c r="H7144" s="3"/>
      <c r="I7144" s="3"/>
      <c r="J7144" s="3"/>
      <c r="K7144" s="3"/>
      <c r="L7144" s="3"/>
    </row>
    <row r="7145" spans="2:12" x14ac:dyDescent="0.2">
      <c r="B7145" s="71"/>
      <c r="C7145" s="71"/>
      <c r="D7145" s="3"/>
      <c r="E7145" s="3"/>
      <c r="F7145" s="3"/>
      <c r="G7145" s="69"/>
      <c r="H7145" s="3"/>
      <c r="I7145" s="3"/>
      <c r="J7145" s="3"/>
      <c r="K7145" s="3"/>
      <c r="L7145" s="3"/>
    </row>
    <row r="7146" spans="2:12" x14ac:dyDescent="0.2">
      <c r="B7146" s="71"/>
      <c r="C7146" s="71"/>
      <c r="D7146" s="3"/>
      <c r="E7146" s="3"/>
      <c r="F7146" s="3"/>
      <c r="G7146" s="69"/>
      <c r="H7146" s="3"/>
      <c r="I7146" s="3"/>
      <c r="J7146" s="3"/>
      <c r="K7146" s="3"/>
      <c r="L7146" s="3"/>
    </row>
    <row r="7147" spans="2:12" x14ac:dyDescent="0.2">
      <c r="B7147" s="71"/>
      <c r="C7147" s="71"/>
      <c r="D7147" s="3"/>
      <c r="E7147" s="3"/>
      <c r="F7147" s="3"/>
      <c r="G7147" s="69"/>
      <c r="H7147" s="3"/>
      <c r="I7147" s="3"/>
      <c r="J7147" s="3"/>
      <c r="K7147" s="3"/>
      <c r="L7147" s="3"/>
    </row>
    <row r="7148" spans="2:12" x14ac:dyDescent="0.2">
      <c r="B7148" s="71"/>
      <c r="C7148" s="71"/>
      <c r="D7148" s="3"/>
      <c r="E7148" s="3"/>
      <c r="F7148" s="3"/>
      <c r="G7148" s="69"/>
      <c r="H7148" s="3"/>
      <c r="I7148" s="3"/>
      <c r="J7148" s="3"/>
      <c r="K7148" s="3"/>
      <c r="L7148" s="3"/>
    </row>
    <row r="7149" spans="2:12" x14ac:dyDescent="0.2">
      <c r="B7149" s="71"/>
      <c r="C7149" s="71"/>
      <c r="D7149" s="3"/>
      <c r="E7149" s="3"/>
      <c r="F7149" s="3"/>
      <c r="G7149" s="69"/>
      <c r="H7149" s="3"/>
      <c r="I7149" s="3"/>
      <c r="J7149" s="3"/>
      <c r="K7149" s="3"/>
      <c r="L7149" s="3"/>
    </row>
    <row r="7150" spans="2:12" x14ac:dyDescent="0.2">
      <c r="B7150" s="71"/>
      <c r="C7150" s="71"/>
      <c r="D7150" s="3"/>
      <c r="E7150" s="3"/>
      <c r="F7150" s="3"/>
      <c r="G7150" s="69"/>
      <c r="H7150" s="3"/>
      <c r="I7150" s="3"/>
      <c r="J7150" s="3"/>
      <c r="K7150" s="3"/>
      <c r="L7150" s="3"/>
    </row>
    <row r="7151" spans="2:12" x14ac:dyDescent="0.2">
      <c r="B7151" s="71"/>
      <c r="C7151" s="71"/>
      <c r="D7151" s="3"/>
      <c r="E7151" s="3"/>
      <c r="F7151" s="3"/>
      <c r="G7151" s="69"/>
      <c r="H7151" s="3"/>
      <c r="I7151" s="3"/>
      <c r="J7151" s="3"/>
      <c r="K7151" s="3"/>
      <c r="L7151" s="3"/>
    </row>
    <row r="7152" spans="2:12" x14ac:dyDescent="0.2">
      <c r="B7152" s="71"/>
      <c r="C7152" s="71"/>
      <c r="D7152" s="3"/>
      <c r="E7152" s="3"/>
      <c r="F7152" s="3"/>
      <c r="G7152" s="69"/>
      <c r="H7152" s="3"/>
      <c r="I7152" s="3"/>
      <c r="J7152" s="3"/>
      <c r="K7152" s="3"/>
      <c r="L7152" s="3"/>
    </row>
    <row r="7153" spans="2:12" x14ac:dyDescent="0.2">
      <c r="B7153" s="71"/>
      <c r="C7153" s="71"/>
      <c r="D7153" s="3"/>
      <c r="E7153" s="3"/>
      <c r="F7153" s="3"/>
      <c r="G7153" s="69"/>
      <c r="H7153" s="3"/>
      <c r="I7153" s="3"/>
      <c r="J7153" s="3"/>
      <c r="K7153" s="3"/>
      <c r="L7153" s="3"/>
    </row>
    <row r="7154" spans="2:12" x14ac:dyDescent="0.2">
      <c r="B7154" s="71"/>
      <c r="C7154" s="71"/>
      <c r="D7154" s="3"/>
      <c r="E7154" s="3"/>
      <c r="F7154" s="3"/>
      <c r="G7154" s="69"/>
      <c r="H7154" s="3"/>
      <c r="I7154" s="3"/>
      <c r="J7154" s="3"/>
      <c r="K7154" s="3"/>
      <c r="L7154" s="3"/>
    </row>
    <row r="7155" spans="2:12" x14ac:dyDescent="0.2">
      <c r="B7155" s="71"/>
      <c r="C7155" s="71"/>
      <c r="D7155" s="3"/>
      <c r="E7155" s="3"/>
      <c r="F7155" s="3"/>
      <c r="G7155" s="69"/>
      <c r="H7155" s="3"/>
      <c r="I7155" s="3"/>
      <c r="J7155" s="3"/>
      <c r="K7155" s="3"/>
      <c r="L7155" s="3"/>
    </row>
    <row r="7156" spans="2:12" x14ac:dyDescent="0.2">
      <c r="B7156" s="71"/>
      <c r="C7156" s="71"/>
      <c r="D7156" s="3"/>
      <c r="E7156" s="3"/>
      <c r="F7156" s="3"/>
      <c r="G7156" s="69"/>
      <c r="H7156" s="3"/>
      <c r="I7156" s="3"/>
      <c r="J7156" s="3"/>
      <c r="K7156" s="3"/>
      <c r="L7156" s="3"/>
    </row>
    <row r="7157" spans="2:12" x14ac:dyDescent="0.2">
      <c r="B7157" s="71"/>
      <c r="C7157" s="71"/>
      <c r="D7157" s="3"/>
      <c r="E7157" s="3"/>
      <c r="F7157" s="3"/>
      <c r="G7157" s="69"/>
      <c r="H7157" s="3"/>
      <c r="I7157" s="3"/>
      <c r="J7157" s="3"/>
      <c r="K7157" s="3"/>
      <c r="L7157" s="3"/>
    </row>
    <row r="7158" spans="2:12" x14ac:dyDescent="0.2">
      <c r="B7158" s="71"/>
      <c r="C7158" s="71"/>
      <c r="D7158" s="3"/>
      <c r="E7158" s="3"/>
      <c r="F7158" s="3"/>
      <c r="G7158" s="69"/>
      <c r="H7158" s="3"/>
      <c r="I7158" s="3"/>
      <c r="J7158" s="3"/>
      <c r="K7158" s="3"/>
      <c r="L7158" s="3"/>
    </row>
    <row r="7159" spans="2:12" x14ac:dyDescent="0.2">
      <c r="B7159" s="71"/>
      <c r="C7159" s="71"/>
      <c r="D7159" s="3"/>
      <c r="E7159" s="3"/>
      <c r="F7159" s="3"/>
      <c r="G7159" s="69"/>
      <c r="H7159" s="3"/>
      <c r="I7159" s="3"/>
      <c r="J7159" s="3"/>
      <c r="K7159" s="3"/>
      <c r="L7159" s="3"/>
    </row>
    <row r="7160" spans="2:12" x14ac:dyDescent="0.2">
      <c r="B7160" s="71"/>
      <c r="C7160" s="71"/>
      <c r="D7160" s="3"/>
      <c r="E7160" s="3"/>
      <c r="F7160" s="3"/>
      <c r="G7160" s="69"/>
      <c r="H7160" s="3"/>
      <c r="I7160" s="3"/>
      <c r="J7160" s="3"/>
      <c r="K7160" s="3"/>
      <c r="L7160" s="3"/>
    </row>
    <row r="7161" spans="2:12" x14ac:dyDescent="0.2">
      <c r="B7161" s="71"/>
      <c r="C7161" s="71"/>
      <c r="D7161" s="3"/>
      <c r="E7161" s="3"/>
      <c r="F7161" s="3"/>
      <c r="G7161" s="69"/>
      <c r="H7161" s="3"/>
      <c r="I7161" s="3"/>
      <c r="J7161" s="3"/>
      <c r="K7161" s="3"/>
      <c r="L7161" s="3"/>
    </row>
    <row r="7162" spans="2:12" x14ac:dyDescent="0.2">
      <c r="B7162" s="71"/>
      <c r="C7162" s="71"/>
      <c r="D7162" s="3"/>
      <c r="E7162" s="3"/>
      <c r="F7162" s="3"/>
      <c r="G7162" s="69"/>
      <c r="H7162" s="3"/>
      <c r="I7162" s="3"/>
      <c r="J7162" s="3"/>
      <c r="K7162" s="3"/>
      <c r="L7162" s="3"/>
    </row>
    <row r="7163" spans="2:12" x14ac:dyDescent="0.2">
      <c r="B7163" s="71"/>
      <c r="C7163" s="71"/>
      <c r="D7163" s="3"/>
      <c r="E7163" s="3"/>
      <c r="F7163" s="3"/>
      <c r="G7163" s="69"/>
      <c r="H7163" s="3"/>
      <c r="I7163" s="3"/>
      <c r="J7163" s="3"/>
      <c r="K7163" s="3"/>
      <c r="L7163" s="3"/>
    </row>
    <row r="7164" spans="2:12" x14ac:dyDescent="0.2">
      <c r="B7164" s="71"/>
      <c r="C7164" s="71"/>
      <c r="D7164" s="3"/>
      <c r="E7164" s="3"/>
      <c r="F7164" s="3"/>
      <c r="G7164" s="69"/>
      <c r="H7164" s="3"/>
      <c r="I7164" s="3"/>
      <c r="J7164" s="3"/>
      <c r="K7164" s="3"/>
      <c r="L7164" s="3"/>
    </row>
    <row r="7165" spans="2:12" x14ac:dyDescent="0.2">
      <c r="B7165" s="71"/>
      <c r="C7165" s="71"/>
      <c r="D7165" s="3"/>
      <c r="E7165" s="3"/>
      <c r="F7165" s="3"/>
      <c r="G7165" s="69"/>
      <c r="H7165" s="3"/>
      <c r="I7165" s="3"/>
      <c r="J7165" s="3"/>
      <c r="K7165" s="3"/>
      <c r="L7165" s="3"/>
    </row>
    <row r="7166" spans="2:12" x14ac:dyDescent="0.2">
      <c r="B7166" s="71"/>
      <c r="C7166" s="71"/>
      <c r="D7166" s="3"/>
      <c r="E7166" s="3"/>
      <c r="F7166" s="3"/>
      <c r="G7166" s="69"/>
      <c r="H7166" s="3"/>
      <c r="I7166" s="3"/>
      <c r="J7166" s="3"/>
      <c r="K7166" s="3"/>
      <c r="L7166" s="3"/>
    </row>
    <row r="7167" spans="2:12" x14ac:dyDescent="0.2">
      <c r="B7167" s="71"/>
      <c r="C7167" s="71"/>
      <c r="D7167" s="3"/>
      <c r="E7167" s="3"/>
      <c r="F7167" s="3"/>
      <c r="G7167" s="69"/>
      <c r="H7167" s="3"/>
      <c r="I7167" s="3"/>
      <c r="J7167" s="3"/>
      <c r="K7167" s="3"/>
      <c r="L7167" s="3"/>
    </row>
    <row r="7168" spans="2:12" x14ac:dyDescent="0.2">
      <c r="B7168" s="71"/>
      <c r="C7168" s="71"/>
      <c r="D7168" s="3"/>
      <c r="E7168" s="3"/>
      <c r="F7168" s="3"/>
      <c r="G7168" s="69"/>
      <c r="H7168" s="3"/>
      <c r="I7168" s="3"/>
      <c r="J7168" s="3"/>
      <c r="K7168" s="3"/>
      <c r="L7168" s="3"/>
    </row>
    <row r="7169" spans="2:12" x14ac:dyDescent="0.2">
      <c r="B7169" s="71"/>
      <c r="C7169" s="71"/>
      <c r="D7169" s="3"/>
      <c r="E7169" s="3"/>
      <c r="F7169" s="3"/>
      <c r="G7169" s="69"/>
      <c r="H7169" s="3"/>
      <c r="I7169" s="3"/>
      <c r="J7169" s="3"/>
      <c r="K7169" s="3"/>
      <c r="L7169" s="3"/>
    </row>
    <row r="7170" spans="2:12" x14ac:dyDescent="0.2">
      <c r="B7170" s="71"/>
      <c r="C7170" s="71"/>
      <c r="D7170" s="3"/>
      <c r="E7170" s="3"/>
      <c r="F7170" s="3"/>
      <c r="G7170" s="69"/>
      <c r="H7170" s="3"/>
      <c r="I7170" s="3"/>
      <c r="J7170" s="3"/>
      <c r="K7170" s="3"/>
      <c r="L7170" s="3"/>
    </row>
    <row r="7171" spans="2:12" x14ac:dyDescent="0.2">
      <c r="B7171" s="71"/>
      <c r="C7171" s="71"/>
      <c r="D7171" s="3"/>
      <c r="E7171" s="3"/>
      <c r="F7171" s="3"/>
      <c r="G7171" s="69"/>
      <c r="H7171" s="3"/>
      <c r="I7171" s="3"/>
      <c r="J7171" s="3"/>
      <c r="K7171" s="3"/>
      <c r="L7171" s="3"/>
    </row>
    <row r="7172" spans="2:12" x14ac:dyDescent="0.2">
      <c r="B7172" s="71"/>
      <c r="C7172" s="71"/>
      <c r="D7172" s="3"/>
      <c r="E7172" s="3"/>
      <c r="F7172" s="3"/>
      <c r="G7172" s="69"/>
      <c r="H7172" s="3"/>
      <c r="I7172" s="3"/>
      <c r="J7172" s="3"/>
      <c r="K7172" s="3"/>
      <c r="L7172" s="3"/>
    </row>
    <row r="7173" spans="2:12" x14ac:dyDescent="0.2">
      <c r="B7173" s="71"/>
      <c r="C7173" s="71"/>
      <c r="D7173" s="3"/>
      <c r="E7173" s="3"/>
      <c r="F7173" s="3"/>
      <c r="G7173" s="69"/>
      <c r="H7173" s="3"/>
      <c r="I7173" s="3"/>
      <c r="J7173" s="3"/>
      <c r="K7173" s="3"/>
      <c r="L7173" s="3"/>
    </row>
    <row r="7174" spans="2:12" x14ac:dyDescent="0.2">
      <c r="B7174" s="71"/>
      <c r="C7174" s="71"/>
      <c r="D7174" s="3"/>
      <c r="E7174" s="3"/>
      <c r="F7174" s="3"/>
      <c r="G7174" s="69"/>
      <c r="H7174" s="3"/>
      <c r="I7174" s="3"/>
      <c r="J7174" s="3"/>
      <c r="K7174" s="3"/>
      <c r="L7174" s="3"/>
    </row>
    <row r="7175" spans="2:12" x14ac:dyDescent="0.2">
      <c r="B7175" s="71"/>
      <c r="C7175" s="71"/>
      <c r="D7175" s="3"/>
      <c r="E7175" s="3"/>
      <c r="F7175" s="3"/>
      <c r="G7175" s="69"/>
      <c r="H7175" s="3"/>
      <c r="I7175" s="3"/>
      <c r="J7175" s="3"/>
      <c r="K7175" s="3"/>
      <c r="L7175" s="3"/>
    </row>
    <row r="7176" spans="2:12" x14ac:dyDescent="0.2">
      <c r="B7176" s="71"/>
      <c r="C7176" s="71"/>
      <c r="D7176" s="3"/>
      <c r="E7176" s="3"/>
      <c r="F7176" s="3"/>
      <c r="G7176" s="69"/>
      <c r="H7176" s="3"/>
      <c r="I7176" s="3"/>
      <c r="J7176" s="3"/>
      <c r="K7176" s="3"/>
      <c r="L7176" s="3"/>
    </row>
    <row r="7177" spans="2:12" x14ac:dyDescent="0.2">
      <c r="B7177" s="71"/>
      <c r="C7177" s="71"/>
      <c r="D7177" s="3"/>
      <c r="E7177" s="3"/>
      <c r="F7177" s="3"/>
      <c r="G7177" s="69"/>
      <c r="H7177" s="3"/>
      <c r="I7177" s="3"/>
      <c r="J7177" s="3"/>
      <c r="K7177" s="3"/>
      <c r="L7177" s="3"/>
    </row>
    <row r="7178" spans="2:12" x14ac:dyDescent="0.2">
      <c r="B7178" s="71"/>
      <c r="C7178" s="71"/>
      <c r="D7178" s="3"/>
      <c r="E7178" s="3"/>
      <c r="F7178" s="3"/>
      <c r="G7178" s="69"/>
      <c r="H7178" s="3"/>
      <c r="I7178" s="3"/>
      <c r="J7178" s="3"/>
      <c r="K7178" s="3"/>
      <c r="L7178" s="3"/>
    </row>
    <row r="7179" spans="2:12" x14ac:dyDescent="0.2">
      <c r="B7179" s="71"/>
      <c r="C7179" s="71"/>
      <c r="D7179" s="3"/>
      <c r="E7179" s="3"/>
      <c r="F7179" s="3"/>
      <c r="G7179" s="69"/>
      <c r="H7179" s="3"/>
      <c r="I7179" s="3"/>
      <c r="J7179" s="3"/>
      <c r="K7179" s="3"/>
      <c r="L7179" s="3"/>
    </row>
    <row r="7180" spans="2:12" x14ac:dyDescent="0.2">
      <c r="B7180" s="71"/>
      <c r="C7180" s="71"/>
      <c r="D7180" s="3"/>
      <c r="E7180" s="3"/>
      <c r="F7180" s="3"/>
      <c r="G7180" s="69"/>
      <c r="H7180" s="3"/>
      <c r="I7180" s="3"/>
      <c r="J7180" s="3"/>
      <c r="K7180" s="3"/>
      <c r="L7180" s="3"/>
    </row>
    <row r="7181" spans="2:12" x14ac:dyDescent="0.2">
      <c r="B7181" s="71"/>
      <c r="C7181" s="71"/>
      <c r="D7181" s="3"/>
      <c r="E7181" s="3"/>
      <c r="F7181" s="3"/>
      <c r="G7181" s="69"/>
      <c r="H7181" s="3"/>
      <c r="I7181" s="3"/>
      <c r="J7181" s="3"/>
      <c r="K7181" s="3"/>
      <c r="L7181" s="3"/>
    </row>
    <row r="7182" spans="2:12" x14ac:dyDescent="0.2">
      <c r="B7182" s="71"/>
      <c r="C7182" s="71"/>
      <c r="D7182" s="3"/>
      <c r="E7182" s="3"/>
      <c r="F7182" s="3"/>
      <c r="G7182" s="69"/>
      <c r="H7182" s="3"/>
      <c r="I7182" s="3"/>
      <c r="J7182" s="3"/>
      <c r="K7182" s="3"/>
      <c r="L7182" s="3"/>
    </row>
    <row r="7183" spans="2:12" x14ac:dyDescent="0.2">
      <c r="B7183" s="71"/>
      <c r="C7183" s="71"/>
      <c r="D7183" s="3"/>
      <c r="E7183" s="3"/>
      <c r="F7183" s="3"/>
      <c r="G7183" s="69"/>
      <c r="H7183" s="3"/>
      <c r="I7183" s="3"/>
      <c r="J7183" s="3"/>
      <c r="K7183" s="3"/>
      <c r="L7183" s="3"/>
    </row>
    <row r="7184" spans="2:12" x14ac:dyDescent="0.2">
      <c r="B7184" s="71"/>
      <c r="C7184" s="71"/>
      <c r="D7184" s="3"/>
      <c r="E7184" s="3"/>
      <c r="F7184" s="3"/>
      <c r="G7184" s="69"/>
      <c r="H7184" s="3"/>
      <c r="I7184" s="3"/>
      <c r="J7184" s="3"/>
      <c r="K7184" s="3"/>
      <c r="L7184" s="3"/>
    </row>
    <row r="7185" spans="2:12" x14ac:dyDescent="0.2">
      <c r="B7185" s="71"/>
      <c r="C7185" s="71"/>
      <c r="D7185" s="3"/>
      <c r="E7185" s="3"/>
      <c r="F7185" s="3"/>
      <c r="G7185" s="69"/>
      <c r="H7185" s="3"/>
      <c r="I7185" s="3"/>
      <c r="J7185" s="3"/>
      <c r="K7185" s="3"/>
      <c r="L7185" s="3"/>
    </row>
    <row r="7186" spans="2:12" x14ac:dyDescent="0.2">
      <c r="B7186" s="71"/>
      <c r="C7186" s="71"/>
      <c r="D7186" s="3"/>
      <c r="E7186" s="3"/>
      <c r="F7186" s="3"/>
      <c r="G7186" s="69"/>
      <c r="H7186" s="3"/>
      <c r="I7186" s="3"/>
      <c r="J7186" s="3"/>
      <c r="K7186" s="3"/>
      <c r="L7186" s="3"/>
    </row>
    <row r="7187" spans="2:12" x14ac:dyDescent="0.2">
      <c r="B7187" s="71"/>
      <c r="C7187" s="71"/>
      <c r="D7187" s="3"/>
      <c r="E7187" s="3"/>
      <c r="F7187" s="3"/>
      <c r="G7187" s="69"/>
      <c r="H7187" s="3"/>
      <c r="I7187" s="3"/>
      <c r="J7187" s="3"/>
      <c r="K7187" s="3"/>
      <c r="L7187" s="3"/>
    </row>
    <row r="7188" spans="2:12" x14ac:dyDescent="0.2">
      <c r="B7188" s="71"/>
      <c r="C7188" s="71"/>
      <c r="D7188" s="3"/>
      <c r="E7188" s="3"/>
      <c r="F7188" s="3"/>
      <c r="G7188" s="69"/>
      <c r="H7188" s="3"/>
      <c r="I7188" s="3"/>
      <c r="J7188" s="3"/>
      <c r="K7188" s="3"/>
      <c r="L7188" s="3"/>
    </row>
    <row r="7189" spans="2:12" x14ac:dyDescent="0.2">
      <c r="B7189" s="71"/>
      <c r="C7189" s="71"/>
      <c r="D7189" s="3"/>
      <c r="E7189" s="3"/>
      <c r="F7189" s="3"/>
      <c r="G7189" s="69"/>
      <c r="H7189" s="3"/>
      <c r="I7189" s="3"/>
      <c r="J7189" s="3"/>
      <c r="K7189" s="3"/>
      <c r="L7189" s="3"/>
    </row>
    <row r="7190" spans="2:12" x14ac:dyDescent="0.2">
      <c r="B7190" s="71"/>
      <c r="C7190" s="71"/>
      <c r="D7190" s="3"/>
      <c r="E7190" s="3"/>
      <c r="F7190" s="3"/>
      <c r="G7190" s="69"/>
      <c r="H7190" s="3"/>
      <c r="I7190" s="3"/>
      <c r="J7190" s="3"/>
      <c r="K7190" s="3"/>
      <c r="L7190" s="3"/>
    </row>
    <row r="7191" spans="2:12" x14ac:dyDescent="0.2">
      <c r="B7191" s="71"/>
      <c r="C7191" s="71"/>
      <c r="D7191" s="3"/>
      <c r="E7191" s="3"/>
      <c r="F7191" s="3"/>
      <c r="G7191" s="69"/>
      <c r="H7191" s="3"/>
      <c r="I7191" s="3"/>
      <c r="J7191" s="3"/>
      <c r="K7191" s="3"/>
      <c r="L7191" s="3"/>
    </row>
    <row r="7192" spans="2:12" x14ac:dyDescent="0.2">
      <c r="B7192" s="71"/>
      <c r="C7192" s="71"/>
      <c r="D7192" s="3"/>
      <c r="E7192" s="3"/>
      <c r="F7192" s="3"/>
      <c r="G7192" s="69"/>
      <c r="H7192" s="3"/>
      <c r="I7192" s="3"/>
      <c r="J7192" s="3"/>
      <c r="K7192" s="3"/>
      <c r="L7192" s="3"/>
    </row>
    <row r="7193" spans="2:12" x14ac:dyDescent="0.2">
      <c r="B7193" s="71"/>
      <c r="C7193" s="71"/>
      <c r="D7193" s="3"/>
      <c r="E7193" s="3"/>
      <c r="F7193" s="3"/>
      <c r="G7193" s="69"/>
      <c r="H7193" s="3"/>
      <c r="I7193" s="3"/>
      <c r="J7193" s="3"/>
      <c r="K7193" s="3"/>
      <c r="L7193" s="3"/>
    </row>
    <row r="7194" spans="2:12" x14ac:dyDescent="0.2">
      <c r="B7194" s="71"/>
      <c r="C7194" s="71"/>
      <c r="D7194" s="3"/>
      <c r="E7194" s="3"/>
      <c r="F7194" s="3"/>
      <c r="G7194" s="69"/>
      <c r="H7194" s="3"/>
      <c r="I7194" s="3"/>
      <c r="J7194" s="3"/>
      <c r="K7194" s="3"/>
      <c r="L7194" s="3"/>
    </row>
    <row r="7195" spans="2:12" x14ac:dyDescent="0.2">
      <c r="B7195" s="71"/>
      <c r="C7195" s="71"/>
      <c r="D7195" s="3"/>
      <c r="E7195" s="3"/>
      <c r="F7195" s="3"/>
      <c r="G7195" s="69"/>
      <c r="H7195" s="3"/>
      <c r="I7195" s="3"/>
      <c r="J7195" s="3"/>
      <c r="K7195" s="3"/>
      <c r="L7195" s="3"/>
    </row>
    <row r="7196" spans="2:12" x14ac:dyDescent="0.2">
      <c r="B7196" s="71"/>
      <c r="C7196" s="71"/>
      <c r="D7196" s="3"/>
      <c r="E7196" s="3"/>
      <c r="F7196" s="3"/>
      <c r="G7196" s="69"/>
      <c r="H7196" s="3"/>
      <c r="I7196" s="3"/>
      <c r="J7196" s="3"/>
      <c r="K7196" s="3"/>
      <c r="L7196" s="3"/>
    </row>
    <row r="7197" spans="2:12" x14ac:dyDescent="0.2">
      <c r="B7197" s="71"/>
      <c r="C7197" s="71"/>
      <c r="D7197" s="3"/>
      <c r="E7197" s="3"/>
      <c r="F7197" s="3"/>
      <c r="G7197" s="69"/>
      <c r="H7197" s="3"/>
      <c r="I7197" s="3"/>
      <c r="J7197" s="3"/>
      <c r="K7197" s="3"/>
      <c r="L7197" s="3"/>
    </row>
    <row r="7198" spans="2:12" x14ac:dyDescent="0.2">
      <c r="B7198" s="71"/>
      <c r="C7198" s="71"/>
      <c r="D7198" s="3"/>
      <c r="E7198" s="3"/>
      <c r="F7198" s="3"/>
      <c r="G7198" s="69"/>
      <c r="H7198" s="3"/>
      <c r="I7198" s="3"/>
      <c r="J7198" s="3"/>
      <c r="K7198" s="3"/>
      <c r="L7198" s="3"/>
    </row>
    <row r="7199" spans="2:12" x14ac:dyDescent="0.2">
      <c r="B7199" s="71"/>
      <c r="C7199" s="71"/>
      <c r="D7199" s="3"/>
      <c r="E7199" s="3"/>
      <c r="F7199" s="3"/>
      <c r="G7199" s="69"/>
      <c r="H7199" s="3"/>
      <c r="I7199" s="3"/>
      <c r="J7199" s="3"/>
      <c r="K7199" s="3"/>
      <c r="L7199" s="3"/>
    </row>
    <row r="7200" spans="2:12" x14ac:dyDescent="0.2">
      <c r="B7200" s="71"/>
      <c r="C7200" s="71"/>
      <c r="D7200" s="3"/>
      <c r="E7200" s="3"/>
      <c r="F7200" s="3"/>
      <c r="G7200" s="69"/>
      <c r="H7200" s="3"/>
      <c r="I7200" s="3"/>
      <c r="J7200" s="3"/>
      <c r="K7200" s="3"/>
      <c r="L7200" s="3"/>
    </row>
    <row r="7201" spans="2:12" x14ac:dyDescent="0.2">
      <c r="B7201" s="71"/>
      <c r="C7201" s="71"/>
      <c r="D7201" s="3"/>
      <c r="E7201" s="3"/>
      <c r="F7201" s="3"/>
      <c r="G7201" s="69"/>
      <c r="H7201" s="3"/>
      <c r="I7201" s="3"/>
      <c r="J7201" s="3"/>
      <c r="K7201" s="3"/>
      <c r="L7201" s="3"/>
    </row>
    <row r="7202" spans="2:12" x14ac:dyDescent="0.2">
      <c r="B7202" s="71"/>
      <c r="C7202" s="71"/>
      <c r="D7202" s="3"/>
      <c r="E7202" s="3"/>
      <c r="F7202" s="3"/>
      <c r="G7202" s="69"/>
      <c r="H7202" s="3"/>
      <c r="I7202" s="3"/>
      <c r="J7202" s="3"/>
      <c r="K7202" s="3"/>
      <c r="L7202" s="3"/>
    </row>
    <row r="7203" spans="2:12" x14ac:dyDescent="0.2">
      <c r="B7203" s="71"/>
      <c r="C7203" s="71"/>
      <c r="D7203" s="3"/>
      <c r="E7203" s="3"/>
      <c r="F7203" s="3"/>
      <c r="G7203" s="69"/>
      <c r="H7203" s="3"/>
      <c r="I7203" s="3"/>
      <c r="J7203" s="3"/>
      <c r="K7203" s="3"/>
      <c r="L7203" s="3"/>
    </row>
    <row r="7204" spans="2:12" x14ac:dyDescent="0.2">
      <c r="B7204" s="71"/>
      <c r="C7204" s="71"/>
      <c r="D7204" s="3"/>
      <c r="E7204" s="3"/>
      <c r="F7204" s="3"/>
      <c r="G7204" s="69"/>
      <c r="H7204" s="3"/>
      <c r="I7204" s="3"/>
      <c r="J7204" s="3"/>
      <c r="K7204" s="3"/>
      <c r="L7204" s="3"/>
    </row>
    <row r="7205" spans="2:12" x14ac:dyDescent="0.2">
      <c r="B7205" s="71"/>
      <c r="C7205" s="71"/>
      <c r="D7205" s="3"/>
      <c r="E7205" s="3"/>
      <c r="F7205" s="3"/>
      <c r="G7205" s="69"/>
      <c r="H7205" s="3"/>
      <c r="I7205" s="3"/>
      <c r="J7205" s="3"/>
      <c r="K7205" s="3"/>
      <c r="L7205" s="3"/>
    </row>
    <row r="7206" spans="2:12" x14ac:dyDescent="0.2">
      <c r="B7206" s="71"/>
      <c r="C7206" s="71"/>
      <c r="D7206" s="3"/>
      <c r="E7206" s="3"/>
      <c r="F7206" s="3"/>
      <c r="G7206" s="69"/>
      <c r="H7206" s="3"/>
      <c r="I7206" s="3"/>
      <c r="J7206" s="3"/>
      <c r="K7206" s="3"/>
      <c r="L7206" s="3"/>
    </row>
    <row r="7207" spans="2:12" x14ac:dyDescent="0.2">
      <c r="B7207" s="71"/>
      <c r="C7207" s="71"/>
      <c r="D7207" s="3"/>
      <c r="E7207" s="3"/>
      <c r="F7207" s="3"/>
      <c r="G7207" s="69"/>
      <c r="H7207" s="3"/>
      <c r="I7207" s="3"/>
      <c r="J7207" s="3"/>
      <c r="K7207" s="3"/>
      <c r="L7207" s="3"/>
    </row>
    <row r="7208" spans="2:12" x14ac:dyDescent="0.2">
      <c r="B7208" s="71"/>
      <c r="C7208" s="71"/>
      <c r="D7208" s="3"/>
      <c r="E7208" s="3"/>
      <c r="F7208" s="3"/>
      <c r="G7208" s="69"/>
      <c r="H7208" s="3"/>
      <c r="I7208" s="3"/>
      <c r="J7208" s="3"/>
      <c r="K7208" s="3"/>
      <c r="L7208" s="3"/>
    </row>
    <row r="7209" spans="2:12" x14ac:dyDescent="0.2">
      <c r="B7209" s="71"/>
      <c r="C7209" s="71"/>
      <c r="D7209" s="3"/>
      <c r="E7209" s="3"/>
      <c r="F7209" s="3"/>
      <c r="G7209" s="69"/>
      <c r="H7209" s="3"/>
      <c r="I7209" s="3"/>
      <c r="J7209" s="3"/>
      <c r="K7209" s="3"/>
      <c r="L7209" s="3"/>
    </row>
    <row r="7210" spans="2:12" x14ac:dyDescent="0.2">
      <c r="B7210" s="71"/>
      <c r="C7210" s="71"/>
      <c r="D7210" s="3"/>
      <c r="E7210" s="3"/>
      <c r="F7210" s="3"/>
      <c r="G7210" s="69"/>
      <c r="H7210" s="3"/>
      <c r="I7210" s="3"/>
      <c r="J7210" s="3"/>
      <c r="K7210" s="3"/>
      <c r="L7210" s="3"/>
    </row>
    <row r="7211" spans="2:12" x14ac:dyDescent="0.2">
      <c r="B7211" s="71"/>
      <c r="C7211" s="71"/>
      <c r="D7211" s="3"/>
      <c r="E7211" s="3"/>
      <c r="F7211" s="3"/>
      <c r="G7211" s="69"/>
      <c r="H7211" s="3"/>
      <c r="I7211" s="3"/>
      <c r="J7211" s="3"/>
      <c r="K7211" s="3"/>
      <c r="L7211" s="3"/>
    </row>
    <row r="7212" spans="2:12" x14ac:dyDescent="0.2">
      <c r="B7212" s="71"/>
      <c r="C7212" s="71"/>
      <c r="D7212" s="3"/>
      <c r="E7212" s="3"/>
      <c r="F7212" s="3"/>
      <c r="G7212" s="69"/>
      <c r="H7212" s="3"/>
      <c r="I7212" s="3"/>
      <c r="J7212" s="3"/>
      <c r="K7212" s="3"/>
      <c r="L7212" s="3"/>
    </row>
    <row r="7213" spans="2:12" x14ac:dyDescent="0.2">
      <c r="B7213" s="71"/>
      <c r="C7213" s="71"/>
      <c r="D7213" s="3"/>
      <c r="E7213" s="3"/>
      <c r="F7213" s="3"/>
      <c r="G7213" s="69"/>
      <c r="H7213" s="3"/>
      <c r="I7213" s="3"/>
      <c r="J7213" s="3"/>
      <c r="K7213" s="3"/>
      <c r="L7213" s="3"/>
    </row>
    <row r="7214" spans="2:12" x14ac:dyDescent="0.2">
      <c r="B7214" s="71"/>
      <c r="C7214" s="71"/>
      <c r="D7214" s="3"/>
      <c r="E7214" s="3"/>
      <c r="F7214" s="3"/>
      <c r="G7214" s="69"/>
      <c r="H7214" s="3"/>
      <c r="I7214" s="3"/>
      <c r="J7214" s="3"/>
      <c r="K7214" s="3"/>
      <c r="L7214" s="3"/>
    </row>
    <row r="7215" spans="2:12" x14ac:dyDescent="0.2">
      <c r="B7215" s="71"/>
      <c r="C7215" s="71"/>
      <c r="D7215" s="3"/>
      <c r="E7215" s="3"/>
      <c r="F7215" s="3"/>
      <c r="G7215" s="69"/>
      <c r="H7215" s="3"/>
      <c r="I7215" s="3"/>
      <c r="J7215" s="3"/>
      <c r="K7215" s="3"/>
      <c r="L7215" s="3"/>
    </row>
    <row r="7216" spans="2:12" x14ac:dyDescent="0.2">
      <c r="B7216" s="71"/>
      <c r="C7216" s="71"/>
      <c r="D7216" s="3"/>
      <c r="E7216" s="3"/>
      <c r="F7216" s="3"/>
      <c r="G7216" s="69"/>
      <c r="H7216" s="3"/>
      <c r="I7216" s="3"/>
      <c r="J7216" s="3"/>
      <c r="K7216" s="3"/>
      <c r="L7216" s="3"/>
    </row>
    <row r="7217" spans="2:12" x14ac:dyDescent="0.2">
      <c r="B7217" s="71"/>
      <c r="C7217" s="71"/>
      <c r="D7217" s="3"/>
      <c r="E7217" s="3"/>
      <c r="F7217" s="3"/>
      <c r="G7217" s="69"/>
      <c r="H7217" s="3"/>
      <c r="I7217" s="3"/>
      <c r="J7217" s="3"/>
      <c r="K7217" s="3"/>
      <c r="L7217" s="3"/>
    </row>
    <row r="7218" spans="2:12" x14ac:dyDescent="0.2">
      <c r="B7218" s="71"/>
      <c r="C7218" s="71"/>
      <c r="D7218" s="3"/>
      <c r="E7218" s="3"/>
      <c r="F7218" s="3"/>
      <c r="G7218" s="69"/>
      <c r="H7218" s="3"/>
      <c r="I7218" s="3"/>
      <c r="J7218" s="3"/>
      <c r="K7218" s="3"/>
      <c r="L7218" s="3"/>
    </row>
    <row r="7219" spans="2:12" x14ac:dyDescent="0.2">
      <c r="B7219" s="71"/>
      <c r="C7219" s="71"/>
      <c r="D7219" s="3"/>
      <c r="E7219" s="3"/>
      <c r="F7219" s="3"/>
      <c r="G7219" s="69"/>
      <c r="H7219" s="3"/>
      <c r="I7219" s="3"/>
      <c r="J7219" s="3"/>
      <c r="K7219" s="3"/>
      <c r="L7219" s="3"/>
    </row>
    <row r="7220" spans="2:12" x14ac:dyDescent="0.2">
      <c r="B7220" s="71"/>
      <c r="C7220" s="71"/>
      <c r="D7220" s="3"/>
      <c r="E7220" s="3"/>
      <c r="F7220" s="3"/>
      <c r="G7220" s="69"/>
      <c r="H7220" s="3"/>
      <c r="I7220" s="3"/>
      <c r="J7220" s="3"/>
      <c r="K7220" s="3"/>
      <c r="L7220" s="3"/>
    </row>
    <row r="7221" spans="2:12" x14ac:dyDescent="0.2">
      <c r="B7221" s="71"/>
      <c r="C7221" s="71"/>
      <c r="D7221" s="3"/>
      <c r="E7221" s="3"/>
      <c r="F7221" s="3"/>
      <c r="G7221" s="69"/>
      <c r="H7221" s="3"/>
      <c r="I7221" s="3"/>
      <c r="J7221" s="3"/>
      <c r="K7221" s="3"/>
      <c r="L7221" s="3"/>
    </row>
    <row r="7222" spans="2:12" x14ac:dyDescent="0.2">
      <c r="B7222" s="71"/>
      <c r="C7222" s="71"/>
      <c r="D7222" s="3"/>
      <c r="E7222" s="3"/>
      <c r="F7222" s="3"/>
      <c r="G7222" s="69"/>
      <c r="H7222" s="3"/>
      <c r="I7222" s="3"/>
      <c r="J7222" s="3"/>
      <c r="K7222" s="3"/>
      <c r="L7222" s="3"/>
    </row>
    <row r="7223" spans="2:12" x14ac:dyDescent="0.2">
      <c r="B7223" s="71"/>
      <c r="C7223" s="71"/>
      <c r="D7223" s="3"/>
      <c r="E7223" s="3"/>
      <c r="F7223" s="3"/>
      <c r="G7223" s="69"/>
      <c r="H7223" s="3"/>
      <c r="I7223" s="3"/>
      <c r="J7223" s="3"/>
      <c r="K7223" s="3"/>
      <c r="L7223" s="3"/>
    </row>
    <row r="7224" spans="2:12" x14ac:dyDescent="0.2">
      <c r="B7224" s="71"/>
      <c r="C7224" s="71"/>
      <c r="D7224" s="3"/>
      <c r="E7224" s="3"/>
      <c r="F7224" s="3"/>
      <c r="G7224" s="69"/>
      <c r="H7224" s="3"/>
      <c r="I7224" s="3"/>
      <c r="J7224" s="3"/>
      <c r="K7224" s="3"/>
      <c r="L7224" s="3"/>
    </row>
    <row r="7225" spans="2:12" x14ac:dyDescent="0.2">
      <c r="B7225" s="71"/>
      <c r="C7225" s="71"/>
      <c r="D7225" s="3"/>
      <c r="E7225" s="3"/>
      <c r="F7225" s="3"/>
      <c r="G7225" s="69"/>
      <c r="H7225" s="3"/>
      <c r="I7225" s="3"/>
      <c r="J7225" s="3"/>
      <c r="K7225" s="3"/>
      <c r="L7225" s="3"/>
    </row>
    <row r="7226" spans="2:12" x14ac:dyDescent="0.2">
      <c r="B7226" s="71"/>
      <c r="C7226" s="71"/>
      <c r="D7226" s="3"/>
      <c r="E7226" s="3"/>
      <c r="F7226" s="3"/>
      <c r="G7226" s="69"/>
      <c r="H7226" s="3"/>
      <c r="I7226" s="3"/>
      <c r="J7226" s="3"/>
      <c r="K7226" s="3"/>
      <c r="L7226" s="3"/>
    </row>
    <row r="7227" spans="2:12" x14ac:dyDescent="0.2">
      <c r="B7227" s="71"/>
      <c r="C7227" s="71"/>
      <c r="D7227" s="3"/>
      <c r="E7227" s="3"/>
      <c r="F7227" s="3"/>
      <c r="G7227" s="69"/>
      <c r="H7227" s="3"/>
      <c r="I7227" s="3"/>
      <c r="J7227" s="3"/>
      <c r="K7227" s="3"/>
      <c r="L7227" s="3"/>
    </row>
    <row r="7228" spans="2:12" x14ac:dyDescent="0.2">
      <c r="B7228" s="71"/>
      <c r="C7228" s="71"/>
      <c r="D7228" s="3"/>
      <c r="E7228" s="3"/>
      <c r="F7228" s="3"/>
      <c r="G7228" s="69"/>
      <c r="H7228" s="3"/>
      <c r="I7228" s="3"/>
      <c r="J7228" s="3"/>
      <c r="K7228" s="3"/>
      <c r="L7228" s="3"/>
    </row>
    <row r="7229" spans="2:12" x14ac:dyDescent="0.2">
      <c r="B7229" s="71"/>
      <c r="C7229" s="71"/>
      <c r="D7229" s="3"/>
      <c r="E7229" s="3"/>
      <c r="F7229" s="3"/>
      <c r="G7229" s="69"/>
      <c r="H7229" s="3"/>
      <c r="I7229" s="3"/>
      <c r="J7229" s="3"/>
      <c r="K7229" s="3"/>
      <c r="L7229" s="3"/>
    </row>
    <row r="7230" spans="2:12" x14ac:dyDescent="0.2">
      <c r="B7230" s="71"/>
      <c r="C7230" s="71"/>
      <c r="D7230" s="3"/>
      <c r="E7230" s="3"/>
      <c r="F7230" s="3"/>
      <c r="G7230" s="69"/>
      <c r="H7230" s="3"/>
      <c r="I7230" s="3"/>
      <c r="J7230" s="3"/>
      <c r="K7230" s="3"/>
      <c r="L7230" s="3"/>
    </row>
    <row r="7231" spans="2:12" x14ac:dyDescent="0.2">
      <c r="B7231" s="71"/>
      <c r="C7231" s="71"/>
      <c r="D7231" s="3"/>
      <c r="E7231" s="3"/>
      <c r="F7231" s="3"/>
      <c r="G7231" s="69"/>
      <c r="H7231" s="3"/>
      <c r="I7231" s="3"/>
      <c r="J7231" s="3"/>
      <c r="K7231" s="3"/>
      <c r="L7231" s="3"/>
    </row>
    <row r="7232" spans="2:12" x14ac:dyDescent="0.2">
      <c r="B7232" s="71"/>
      <c r="C7232" s="71"/>
      <c r="D7232" s="3"/>
      <c r="E7232" s="3"/>
      <c r="F7232" s="3"/>
      <c r="G7232" s="69"/>
      <c r="H7232" s="3"/>
      <c r="I7232" s="3"/>
      <c r="J7232" s="3"/>
      <c r="K7232" s="3"/>
      <c r="L7232" s="3"/>
    </row>
    <row r="7233" spans="2:12" x14ac:dyDescent="0.2">
      <c r="B7233" s="71"/>
      <c r="C7233" s="71"/>
      <c r="D7233" s="3"/>
      <c r="E7233" s="3"/>
      <c r="F7233" s="3"/>
      <c r="G7233" s="69"/>
      <c r="H7233" s="3"/>
      <c r="I7233" s="3"/>
      <c r="J7233" s="3"/>
      <c r="K7233" s="3"/>
      <c r="L7233" s="3"/>
    </row>
    <row r="7234" spans="2:12" x14ac:dyDescent="0.2">
      <c r="B7234" s="71"/>
      <c r="C7234" s="71"/>
      <c r="D7234" s="3"/>
      <c r="E7234" s="3"/>
      <c r="F7234" s="3"/>
      <c r="G7234" s="69"/>
      <c r="H7234" s="3"/>
      <c r="I7234" s="3"/>
      <c r="J7234" s="3"/>
      <c r="K7234" s="3"/>
      <c r="L7234" s="3"/>
    </row>
    <row r="7235" spans="2:12" x14ac:dyDescent="0.2">
      <c r="B7235" s="71"/>
      <c r="C7235" s="71"/>
      <c r="D7235" s="3"/>
      <c r="E7235" s="3"/>
      <c r="F7235" s="3"/>
      <c r="G7235" s="69"/>
      <c r="H7235" s="3"/>
      <c r="I7235" s="3"/>
      <c r="J7235" s="3"/>
      <c r="K7235" s="3"/>
      <c r="L7235" s="3"/>
    </row>
    <row r="7236" spans="2:12" x14ac:dyDescent="0.2">
      <c r="B7236" s="71"/>
      <c r="C7236" s="71"/>
      <c r="D7236" s="3"/>
      <c r="E7236" s="3"/>
      <c r="F7236" s="3"/>
      <c r="G7236" s="69"/>
      <c r="H7236" s="3"/>
      <c r="I7236" s="3"/>
      <c r="J7236" s="3"/>
      <c r="K7236" s="3"/>
      <c r="L7236" s="3"/>
    </row>
    <row r="7237" spans="2:12" x14ac:dyDescent="0.2">
      <c r="B7237" s="71"/>
      <c r="C7237" s="71"/>
      <c r="D7237" s="3"/>
      <c r="E7237" s="3"/>
      <c r="F7237" s="3"/>
      <c r="G7237" s="69"/>
      <c r="H7237" s="3"/>
      <c r="I7237" s="3"/>
      <c r="J7237" s="3"/>
      <c r="K7237" s="3"/>
      <c r="L7237" s="3"/>
    </row>
    <row r="7238" spans="2:12" x14ac:dyDescent="0.2">
      <c r="B7238" s="71"/>
      <c r="C7238" s="71"/>
      <c r="D7238" s="3"/>
      <c r="E7238" s="3"/>
      <c r="F7238" s="3"/>
      <c r="G7238" s="69"/>
      <c r="H7238" s="3"/>
      <c r="I7238" s="3"/>
      <c r="J7238" s="3"/>
      <c r="K7238" s="3"/>
      <c r="L7238" s="3"/>
    </row>
    <row r="7239" spans="2:12" x14ac:dyDescent="0.2">
      <c r="B7239" s="71"/>
      <c r="C7239" s="71"/>
      <c r="D7239" s="3"/>
      <c r="E7239" s="3"/>
      <c r="F7239" s="3"/>
      <c r="G7239" s="69"/>
      <c r="H7239" s="3"/>
      <c r="I7239" s="3"/>
      <c r="J7239" s="3"/>
      <c r="K7239" s="3"/>
      <c r="L7239" s="3"/>
    </row>
    <row r="7240" spans="2:12" x14ac:dyDescent="0.2">
      <c r="B7240" s="71"/>
      <c r="C7240" s="71"/>
      <c r="D7240" s="3"/>
      <c r="E7240" s="3"/>
      <c r="F7240" s="3"/>
      <c r="G7240" s="69"/>
      <c r="H7240" s="3"/>
      <c r="I7240" s="3"/>
      <c r="J7240" s="3"/>
      <c r="K7240" s="3"/>
      <c r="L7240" s="3"/>
    </row>
    <row r="7241" spans="2:12" x14ac:dyDescent="0.2">
      <c r="B7241" s="71"/>
      <c r="C7241" s="71"/>
      <c r="D7241" s="3"/>
      <c r="E7241" s="3"/>
      <c r="F7241" s="3"/>
      <c r="G7241" s="69"/>
      <c r="H7241" s="3"/>
      <c r="I7241" s="3"/>
      <c r="J7241" s="3"/>
      <c r="K7241" s="3"/>
      <c r="L7241" s="3"/>
    </row>
    <row r="7242" spans="2:12" x14ac:dyDescent="0.2">
      <c r="B7242" s="71"/>
      <c r="C7242" s="71"/>
      <c r="D7242" s="3"/>
      <c r="E7242" s="3"/>
      <c r="F7242" s="3"/>
      <c r="G7242" s="69"/>
      <c r="H7242" s="3"/>
      <c r="I7242" s="3"/>
      <c r="J7242" s="3"/>
      <c r="K7242" s="3"/>
      <c r="L7242" s="3"/>
    </row>
    <row r="7243" spans="2:12" x14ac:dyDescent="0.2">
      <c r="B7243" s="71"/>
      <c r="C7243" s="71"/>
      <c r="D7243" s="3"/>
      <c r="E7243" s="3"/>
      <c r="F7243" s="3"/>
      <c r="G7243" s="69"/>
      <c r="H7243" s="3"/>
      <c r="I7243" s="3"/>
      <c r="J7243" s="3"/>
      <c r="K7243" s="3"/>
      <c r="L7243" s="3"/>
    </row>
    <row r="7244" spans="2:12" x14ac:dyDescent="0.2">
      <c r="B7244" s="71"/>
      <c r="C7244" s="71"/>
      <c r="D7244" s="3"/>
      <c r="E7244" s="3"/>
      <c r="F7244" s="3"/>
      <c r="G7244" s="69"/>
      <c r="H7244" s="3"/>
      <c r="I7244" s="3"/>
      <c r="J7244" s="3"/>
      <c r="K7244" s="3"/>
      <c r="L7244" s="3"/>
    </row>
    <row r="7245" spans="2:12" x14ac:dyDescent="0.2">
      <c r="B7245" s="71"/>
      <c r="C7245" s="71"/>
      <c r="D7245" s="3"/>
      <c r="E7245" s="3"/>
      <c r="F7245" s="3"/>
      <c r="G7245" s="69"/>
      <c r="H7245" s="3"/>
      <c r="I7245" s="3"/>
      <c r="J7245" s="3"/>
      <c r="K7245" s="3"/>
      <c r="L7245" s="3"/>
    </row>
    <row r="7246" spans="2:12" x14ac:dyDescent="0.2">
      <c r="B7246" s="71"/>
      <c r="C7246" s="71"/>
      <c r="D7246" s="3"/>
      <c r="E7246" s="3"/>
      <c r="F7246" s="3"/>
      <c r="G7246" s="69"/>
      <c r="H7246" s="3"/>
      <c r="I7246" s="3"/>
      <c r="J7246" s="3"/>
      <c r="K7246" s="3"/>
      <c r="L7246" s="3"/>
    </row>
    <row r="7247" spans="2:12" x14ac:dyDescent="0.2">
      <c r="B7247" s="71"/>
      <c r="C7247" s="71"/>
      <c r="D7247" s="3"/>
      <c r="E7247" s="3"/>
      <c r="F7247" s="3"/>
      <c r="G7247" s="69"/>
      <c r="H7247" s="3"/>
      <c r="I7247" s="3"/>
      <c r="J7247" s="3"/>
      <c r="K7247" s="3"/>
      <c r="L7247" s="3"/>
    </row>
    <row r="7248" spans="2:12" x14ac:dyDescent="0.2">
      <c r="B7248" s="71"/>
      <c r="C7248" s="71"/>
      <c r="D7248" s="3"/>
      <c r="E7248" s="3"/>
      <c r="F7248" s="3"/>
      <c r="G7248" s="69"/>
      <c r="H7248" s="3"/>
      <c r="I7248" s="3"/>
      <c r="J7248" s="3"/>
      <c r="K7248" s="3"/>
      <c r="L7248" s="3"/>
    </row>
    <row r="7249" spans="2:12" x14ac:dyDescent="0.2">
      <c r="B7249" s="71"/>
      <c r="C7249" s="71"/>
      <c r="D7249" s="3"/>
      <c r="E7249" s="3"/>
      <c r="F7249" s="3"/>
      <c r="G7249" s="69"/>
      <c r="H7249" s="3"/>
      <c r="I7249" s="3"/>
      <c r="J7249" s="3"/>
      <c r="K7249" s="3"/>
      <c r="L7249" s="3"/>
    </row>
    <row r="7250" spans="2:12" x14ac:dyDescent="0.2">
      <c r="B7250" s="71"/>
      <c r="C7250" s="71"/>
      <c r="D7250" s="3"/>
      <c r="E7250" s="3"/>
      <c r="F7250" s="3"/>
      <c r="G7250" s="69"/>
      <c r="H7250" s="3"/>
      <c r="I7250" s="3"/>
      <c r="J7250" s="3"/>
      <c r="K7250" s="3"/>
      <c r="L7250" s="3"/>
    </row>
    <row r="7251" spans="2:12" x14ac:dyDescent="0.2">
      <c r="B7251" s="71"/>
      <c r="C7251" s="71"/>
      <c r="D7251" s="3"/>
      <c r="E7251" s="3"/>
      <c r="F7251" s="3"/>
      <c r="G7251" s="69"/>
      <c r="H7251" s="3"/>
      <c r="I7251" s="3"/>
      <c r="J7251" s="3"/>
      <c r="K7251" s="3"/>
      <c r="L7251" s="3"/>
    </row>
    <row r="7252" spans="2:12" x14ac:dyDescent="0.2">
      <c r="B7252" s="71"/>
      <c r="C7252" s="71"/>
      <c r="D7252" s="3"/>
      <c r="E7252" s="3"/>
      <c r="F7252" s="3"/>
      <c r="G7252" s="69"/>
      <c r="H7252" s="3"/>
      <c r="I7252" s="3"/>
      <c r="J7252" s="3"/>
      <c r="K7252" s="3"/>
      <c r="L7252" s="3"/>
    </row>
    <row r="7253" spans="2:12" x14ac:dyDescent="0.2">
      <c r="B7253" s="71"/>
      <c r="C7253" s="71"/>
      <c r="D7253" s="3"/>
      <c r="E7253" s="3"/>
      <c r="F7253" s="3"/>
      <c r="G7253" s="69"/>
      <c r="H7253" s="3"/>
      <c r="I7253" s="3"/>
      <c r="J7253" s="3"/>
      <c r="K7253" s="3"/>
      <c r="L7253" s="3"/>
    </row>
    <row r="7254" spans="2:12" x14ac:dyDescent="0.2">
      <c r="B7254" s="71"/>
      <c r="C7254" s="71"/>
      <c r="D7254" s="3"/>
      <c r="E7254" s="3"/>
      <c r="F7254" s="3"/>
      <c r="G7254" s="69"/>
      <c r="H7254" s="3"/>
      <c r="I7254" s="3"/>
      <c r="J7254" s="3"/>
      <c r="K7254" s="3"/>
      <c r="L7254" s="3"/>
    </row>
    <row r="7255" spans="2:12" x14ac:dyDescent="0.2">
      <c r="B7255" s="71"/>
      <c r="C7255" s="71"/>
      <c r="D7255" s="3"/>
      <c r="E7255" s="3"/>
      <c r="F7255" s="3"/>
      <c r="G7255" s="69"/>
      <c r="H7255" s="3"/>
      <c r="I7255" s="3"/>
      <c r="J7255" s="3"/>
      <c r="K7255" s="3"/>
      <c r="L7255" s="3"/>
    </row>
    <row r="7256" spans="2:12" x14ac:dyDescent="0.2">
      <c r="B7256" s="71"/>
      <c r="C7256" s="71"/>
      <c r="D7256" s="3"/>
      <c r="E7256" s="3"/>
      <c r="F7256" s="3"/>
      <c r="G7256" s="69"/>
      <c r="H7256" s="3"/>
      <c r="I7256" s="3"/>
      <c r="J7256" s="3"/>
      <c r="K7256" s="3"/>
      <c r="L7256" s="3"/>
    </row>
    <row r="7257" spans="2:12" x14ac:dyDescent="0.2">
      <c r="B7257" s="71"/>
      <c r="C7257" s="71"/>
      <c r="D7257" s="3"/>
      <c r="E7257" s="3"/>
      <c r="F7257" s="3"/>
      <c r="G7257" s="69"/>
      <c r="H7257" s="3"/>
      <c r="I7257" s="3"/>
      <c r="J7257" s="3"/>
      <c r="K7257" s="3"/>
      <c r="L7257" s="3"/>
    </row>
    <row r="7258" spans="2:12" x14ac:dyDescent="0.2">
      <c r="B7258" s="71"/>
      <c r="C7258" s="71"/>
      <c r="D7258" s="3"/>
      <c r="E7258" s="3"/>
      <c r="F7258" s="3"/>
      <c r="G7258" s="69"/>
      <c r="H7258" s="3"/>
      <c r="I7258" s="3"/>
      <c r="J7258" s="3"/>
      <c r="K7258" s="3"/>
      <c r="L7258" s="3"/>
    </row>
    <row r="7259" spans="2:12" x14ac:dyDescent="0.2">
      <c r="B7259" s="71"/>
      <c r="C7259" s="71"/>
      <c r="D7259" s="3"/>
      <c r="E7259" s="3"/>
      <c r="F7259" s="3"/>
      <c r="G7259" s="69"/>
      <c r="H7259" s="3"/>
      <c r="I7259" s="3"/>
      <c r="J7259" s="3"/>
      <c r="K7259" s="3"/>
      <c r="L7259" s="3"/>
    </row>
    <row r="7260" spans="2:12" x14ac:dyDescent="0.2">
      <c r="B7260" s="71"/>
      <c r="C7260" s="71"/>
      <c r="D7260" s="3"/>
      <c r="E7260" s="3"/>
      <c r="F7260" s="3"/>
      <c r="G7260" s="69"/>
      <c r="H7260" s="3"/>
      <c r="I7260" s="3"/>
      <c r="J7260" s="3"/>
      <c r="K7260" s="3"/>
      <c r="L7260" s="3"/>
    </row>
    <row r="7261" spans="2:12" x14ac:dyDescent="0.2">
      <c r="B7261" s="71"/>
      <c r="C7261" s="71"/>
      <c r="D7261" s="3"/>
      <c r="E7261" s="3"/>
      <c r="F7261" s="3"/>
      <c r="G7261" s="69"/>
      <c r="H7261" s="3"/>
      <c r="I7261" s="3"/>
      <c r="J7261" s="3"/>
      <c r="K7261" s="3"/>
      <c r="L7261" s="3"/>
    </row>
    <row r="7262" spans="2:12" x14ac:dyDescent="0.2">
      <c r="B7262" s="71"/>
      <c r="C7262" s="71"/>
      <c r="D7262" s="3"/>
      <c r="E7262" s="3"/>
      <c r="F7262" s="3"/>
      <c r="G7262" s="69"/>
      <c r="H7262" s="3"/>
      <c r="I7262" s="3"/>
      <c r="J7262" s="3"/>
      <c r="K7262" s="3"/>
      <c r="L7262" s="3"/>
    </row>
    <row r="7263" spans="2:12" x14ac:dyDescent="0.2">
      <c r="B7263" s="71"/>
      <c r="C7263" s="71"/>
      <c r="D7263" s="3"/>
      <c r="E7263" s="3"/>
      <c r="F7263" s="3"/>
      <c r="G7263" s="69"/>
      <c r="H7263" s="3"/>
      <c r="I7263" s="3"/>
      <c r="J7263" s="3"/>
      <c r="K7263" s="3"/>
      <c r="L7263" s="3"/>
    </row>
    <row r="7264" spans="2:12" x14ac:dyDescent="0.2">
      <c r="B7264" s="71"/>
      <c r="C7264" s="71"/>
      <c r="D7264" s="3"/>
      <c r="E7264" s="3"/>
      <c r="F7264" s="3"/>
      <c r="G7264" s="69"/>
      <c r="H7264" s="3"/>
      <c r="I7264" s="3"/>
      <c r="J7264" s="3"/>
      <c r="K7264" s="3"/>
      <c r="L7264" s="3"/>
    </row>
    <row r="7265" spans="2:12" x14ac:dyDescent="0.2">
      <c r="B7265" s="71"/>
      <c r="C7265" s="71"/>
      <c r="D7265" s="3"/>
      <c r="E7265" s="3"/>
      <c r="F7265" s="3"/>
      <c r="G7265" s="69"/>
      <c r="H7265" s="3"/>
      <c r="I7265" s="3"/>
      <c r="J7265" s="3"/>
      <c r="K7265" s="3"/>
      <c r="L7265" s="3"/>
    </row>
    <row r="7266" spans="2:12" x14ac:dyDescent="0.2">
      <c r="B7266" s="71"/>
      <c r="C7266" s="71"/>
      <c r="D7266" s="3"/>
      <c r="E7266" s="3"/>
      <c r="F7266" s="3"/>
      <c r="G7266" s="69"/>
      <c r="H7266" s="3"/>
      <c r="I7266" s="3"/>
      <c r="J7266" s="3"/>
      <c r="K7266" s="3"/>
      <c r="L7266" s="3"/>
    </row>
    <row r="7267" spans="2:12" x14ac:dyDescent="0.2">
      <c r="B7267" s="71"/>
      <c r="C7267" s="71"/>
      <c r="D7267" s="3"/>
      <c r="E7267" s="3"/>
      <c r="F7267" s="3"/>
      <c r="G7267" s="69"/>
      <c r="H7267" s="3"/>
      <c r="I7267" s="3"/>
      <c r="J7267" s="3"/>
      <c r="K7267" s="3"/>
      <c r="L7267" s="3"/>
    </row>
    <row r="7268" spans="2:12" x14ac:dyDescent="0.2">
      <c r="B7268" s="71"/>
      <c r="C7268" s="71"/>
      <c r="D7268" s="3"/>
      <c r="E7268" s="3"/>
      <c r="F7268" s="3"/>
      <c r="G7268" s="69"/>
      <c r="H7268" s="3"/>
      <c r="I7268" s="3"/>
      <c r="J7268" s="3"/>
      <c r="K7268" s="3"/>
      <c r="L7268" s="3"/>
    </row>
    <row r="7269" spans="2:12" x14ac:dyDescent="0.2">
      <c r="B7269" s="71"/>
      <c r="C7269" s="71"/>
      <c r="D7269" s="3"/>
      <c r="E7269" s="3"/>
      <c r="F7269" s="3"/>
      <c r="G7269" s="69"/>
      <c r="H7269" s="3"/>
      <c r="I7269" s="3"/>
      <c r="J7269" s="3"/>
      <c r="K7269" s="3"/>
      <c r="L7269" s="3"/>
    </row>
    <row r="7270" spans="2:12" x14ac:dyDescent="0.2">
      <c r="B7270" s="71"/>
      <c r="C7270" s="71"/>
      <c r="D7270" s="3"/>
      <c r="E7270" s="3"/>
      <c r="F7270" s="3"/>
      <c r="G7270" s="69"/>
      <c r="H7270" s="3"/>
      <c r="I7270" s="3"/>
      <c r="J7270" s="3"/>
      <c r="K7270" s="3"/>
      <c r="L7270" s="3"/>
    </row>
    <row r="7271" spans="2:12" x14ac:dyDescent="0.2">
      <c r="B7271" s="71"/>
      <c r="C7271" s="71"/>
      <c r="D7271" s="3"/>
      <c r="E7271" s="3"/>
      <c r="F7271" s="3"/>
      <c r="G7271" s="69"/>
      <c r="H7271" s="3"/>
      <c r="I7271" s="3"/>
      <c r="J7271" s="3"/>
      <c r="K7271" s="3"/>
      <c r="L7271" s="3"/>
    </row>
    <row r="7272" spans="2:12" x14ac:dyDescent="0.2">
      <c r="B7272" s="71"/>
      <c r="C7272" s="71"/>
      <c r="D7272" s="3"/>
      <c r="E7272" s="3"/>
      <c r="F7272" s="3"/>
      <c r="G7272" s="69"/>
      <c r="H7272" s="3"/>
      <c r="I7272" s="3"/>
      <c r="J7272" s="3"/>
      <c r="K7272" s="3"/>
      <c r="L7272" s="3"/>
    </row>
    <row r="7273" spans="2:12" x14ac:dyDescent="0.2">
      <c r="B7273" s="71"/>
      <c r="C7273" s="71"/>
      <c r="D7273" s="3"/>
      <c r="E7273" s="3"/>
      <c r="F7273" s="3"/>
      <c r="G7273" s="69"/>
      <c r="H7273" s="3"/>
      <c r="I7273" s="3"/>
      <c r="J7273" s="3"/>
      <c r="K7273" s="3"/>
      <c r="L7273" s="3"/>
    </row>
    <row r="7274" spans="2:12" x14ac:dyDescent="0.2">
      <c r="B7274" s="71"/>
      <c r="C7274" s="71"/>
      <c r="D7274" s="3"/>
      <c r="E7274" s="3"/>
      <c r="F7274" s="3"/>
      <c r="G7274" s="69"/>
      <c r="H7274" s="3"/>
      <c r="I7274" s="3"/>
      <c r="J7274" s="3"/>
      <c r="K7274" s="3"/>
      <c r="L7274" s="3"/>
    </row>
    <row r="7275" spans="2:12" x14ac:dyDescent="0.2">
      <c r="B7275" s="71"/>
      <c r="C7275" s="71"/>
      <c r="D7275" s="3"/>
      <c r="E7275" s="3"/>
      <c r="F7275" s="3"/>
      <c r="G7275" s="69"/>
      <c r="H7275" s="3"/>
      <c r="I7275" s="3"/>
      <c r="J7275" s="3"/>
      <c r="K7275" s="3"/>
      <c r="L7275" s="3"/>
    </row>
    <row r="7276" spans="2:12" x14ac:dyDescent="0.2">
      <c r="B7276" s="71"/>
      <c r="C7276" s="71"/>
      <c r="D7276" s="3"/>
      <c r="E7276" s="3"/>
      <c r="F7276" s="3"/>
      <c r="G7276" s="69"/>
      <c r="H7276" s="3"/>
      <c r="I7276" s="3"/>
      <c r="J7276" s="3"/>
      <c r="K7276" s="3"/>
      <c r="L7276" s="3"/>
    </row>
    <row r="7277" spans="2:12" x14ac:dyDescent="0.2">
      <c r="B7277" s="71"/>
      <c r="C7277" s="71"/>
      <c r="D7277" s="3"/>
      <c r="E7277" s="3"/>
      <c r="F7277" s="3"/>
      <c r="G7277" s="69"/>
      <c r="H7277" s="3"/>
      <c r="I7277" s="3"/>
      <c r="J7277" s="3"/>
      <c r="K7277" s="3"/>
      <c r="L7277" s="3"/>
    </row>
    <row r="7278" spans="2:12" x14ac:dyDescent="0.2">
      <c r="B7278" s="71"/>
      <c r="C7278" s="71"/>
      <c r="D7278" s="3"/>
      <c r="E7278" s="3"/>
      <c r="F7278" s="3"/>
      <c r="G7278" s="69"/>
      <c r="H7278" s="3"/>
      <c r="I7278" s="3"/>
      <c r="J7278" s="3"/>
      <c r="K7278" s="3"/>
      <c r="L7278" s="3"/>
    </row>
    <row r="7279" spans="2:12" x14ac:dyDescent="0.2">
      <c r="B7279" s="71"/>
      <c r="C7279" s="71"/>
      <c r="D7279" s="3"/>
      <c r="E7279" s="3"/>
      <c r="F7279" s="3"/>
      <c r="G7279" s="69"/>
      <c r="H7279" s="3"/>
      <c r="I7279" s="3"/>
      <c r="J7279" s="3"/>
      <c r="K7279" s="3"/>
      <c r="L7279" s="3"/>
    </row>
    <row r="7280" spans="2:12" x14ac:dyDescent="0.2">
      <c r="B7280" s="71"/>
      <c r="C7280" s="71"/>
      <c r="D7280" s="3"/>
      <c r="E7280" s="3"/>
      <c r="F7280" s="3"/>
      <c r="G7280" s="69"/>
      <c r="H7280" s="3"/>
      <c r="I7280" s="3"/>
      <c r="J7280" s="3"/>
      <c r="K7280" s="3"/>
      <c r="L7280" s="3"/>
    </row>
    <row r="7281" spans="2:12" x14ac:dyDescent="0.2">
      <c r="B7281" s="71"/>
      <c r="C7281" s="71"/>
      <c r="D7281" s="3"/>
      <c r="E7281" s="3"/>
      <c r="F7281" s="3"/>
      <c r="G7281" s="69"/>
      <c r="H7281" s="3"/>
      <c r="I7281" s="3"/>
      <c r="J7281" s="3"/>
      <c r="K7281" s="3"/>
      <c r="L7281" s="3"/>
    </row>
    <row r="7282" spans="2:12" x14ac:dyDescent="0.2">
      <c r="B7282" s="71"/>
      <c r="C7282" s="71"/>
      <c r="D7282" s="3"/>
      <c r="E7282" s="3"/>
      <c r="F7282" s="3"/>
      <c r="G7282" s="69"/>
      <c r="H7282" s="3"/>
      <c r="I7282" s="3"/>
      <c r="J7282" s="3"/>
      <c r="K7282" s="3"/>
      <c r="L7282" s="3"/>
    </row>
    <row r="7283" spans="2:12" x14ac:dyDescent="0.2">
      <c r="B7283" s="71"/>
      <c r="C7283" s="71"/>
      <c r="D7283" s="3"/>
      <c r="E7283" s="3"/>
      <c r="F7283" s="3"/>
      <c r="G7283" s="69"/>
      <c r="H7283" s="3"/>
      <c r="I7283" s="3"/>
      <c r="J7283" s="3"/>
      <c r="K7283" s="3"/>
      <c r="L7283" s="3"/>
    </row>
    <row r="7284" spans="2:12" x14ac:dyDescent="0.2">
      <c r="B7284" s="71"/>
      <c r="C7284" s="71"/>
      <c r="D7284" s="3"/>
      <c r="E7284" s="3"/>
      <c r="F7284" s="3"/>
      <c r="G7284" s="69"/>
      <c r="H7284" s="3"/>
      <c r="I7284" s="3"/>
      <c r="J7284" s="3"/>
      <c r="K7284" s="3"/>
      <c r="L7284" s="3"/>
    </row>
    <row r="7285" spans="2:12" x14ac:dyDescent="0.2">
      <c r="B7285" s="71"/>
      <c r="C7285" s="71"/>
      <c r="D7285" s="3"/>
      <c r="E7285" s="3"/>
      <c r="F7285" s="3"/>
      <c r="G7285" s="69"/>
      <c r="H7285" s="3"/>
      <c r="I7285" s="3"/>
      <c r="J7285" s="3"/>
      <c r="K7285" s="3"/>
      <c r="L7285" s="3"/>
    </row>
    <row r="7286" spans="2:12" x14ac:dyDescent="0.2">
      <c r="B7286" s="71"/>
      <c r="C7286" s="71"/>
      <c r="D7286" s="3"/>
      <c r="E7286" s="3"/>
      <c r="F7286" s="3"/>
      <c r="G7286" s="69"/>
      <c r="H7286" s="3"/>
      <c r="I7286" s="3"/>
      <c r="J7286" s="3"/>
      <c r="K7286" s="3"/>
      <c r="L7286" s="3"/>
    </row>
    <row r="7287" spans="2:12" x14ac:dyDescent="0.2">
      <c r="B7287" s="71"/>
      <c r="C7287" s="71"/>
      <c r="D7287" s="3"/>
      <c r="E7287" s="3"/>
      <c r="F7287" s="3"/>
      <c r="G7287" s="69"/>
      <c r="H7287" s="3"/>
      <c r="I7287" s="3"/>
      <c r="J7287" s="3"/>
      <c r="K7287" s="3"/>
      <c r="L7287" s="3"/>
    </row>
    <row r="7288" spans="2:12" x14ac:dyDescent="0.2">
      <c r="B7288" s="71"/>
      <c r="C7288" s="71"/>
      <c r="D7288" s="3"/>
      <c r="E7288" s="3"/>
      <c r="F7288" s="3"/>
      <c r="G7288" s="69"/>
      <c r="H7288" s="3"/>
      <c r="I7288" s="3"/>
      <c r="J7288" s="3"/>
      <c r="K7288" s="3"/>
      <c r="L7288" s="3"/>
    </row>
    <row r="7289" spans="2:12" x14ac:dyDescent="0.2">
      <c r="B7289" s="71"/>
      <c r="C7289" s="71"/>
      <c r="D7289" s="3"/>
      <c r="E7289" s="3"/>
      <c r="F7289" s="3"/>
      <c r="G7289" s="69"/>
      <c r="H7289" s="3"/>
      <c r="I7289" s="3"/>
      <c r="J7289" s="3"/>
      <c r="K7289" s="3"/>
      <c r="L7289" s="3"/>
    </row>
    <row r="7290" spans="2:12" x14ac:dyDescent="0.2">
      <c r="B7290" s="71"/>
      <c r="C7290" s="71"/>
      <c r="D7290" s="3"/>
      <c r="E7290" s="3"/>
      <c r="F7290" s="3"/>
      <c r="G7290" s="69"/>
      <c r="H7290" s="3"/>
      <c r="I7290" s="3"/>
      <c r="J7290" s="3"/>
      <c r="K7290" s="3"/>
      <c r="L7290" s="3"/>
    </row>
    <row r="7291" spans="2:12" x14ac:dyDescent="0.2">
      <c r="B7291" s="71"/>
      <c r="C7291" s="71"/>
      <c r="D7291" s="3"/>
      <c r="E7291" s="3"/>
      <c r="F7291" s="3"/>
      <c r="G7291" s="69"/>
      <c r="H7291" s="3"/>
      <c r="I7291" s="3"/>
      <c r="J7291" s="3"/>
      <c r="K7291" s="3"/>
      <c r="L7291" s="3"/>
    </row>
    <row r="7292" spans="2:12" x14ac:dyDescent="0.2">
      <c r="B7292" s="71"/>
      <c r="C7292" s="71"/>
      <c r="D7292" s="3"/>
      <c r="E7292" s="3"/>
      <c r="F7292" s="3"/>
      <c r="G7292" s="69"/>
      <c r="H7292" s="3"/>
      <c r="I7292" s="3"/>
      <c r="J7292" s="3"/>
      <c r="K7292" s="3"/>
      <c r="L7292" s="3"/>
    </row>
    <row r="7293" spans="2:12" x14ac:dyDescent="0.2">
      <c r="B7293" s="71"/>
      <c r="C7293" s="71"/>
      <c r="D7293" s="3"/>
      <c r="E7293" s="3"/>
      <c r="F7293" s="3"/>
      <c r="G7293" s="69"/>
      <c r="H7293" s="3"/>
      <c r="I7293" s="3"/>
      <c r="J7293" s="3"/>
      <c r="K7293" s="3"/>
      <c r="L7293" s="3"/>
    </row>
    <row r="7294" spans="2:12" x14ac:dyDescent="0.2">
      <c r="B7294" s="71"/>
      <c r="C7294" s="71"/>
      <c r="D7294" s="3"/>
      <c r="E7294" s="3"/>
      <c r="F7294" s="3"/>
      <c r="G7294" s="69"/>
      <c r="H7294" s="3"/>
      <c r="I7294" s="3"/>
      <c r="J7294" s="3"/>
      <c r="K7294" s="3"/>
      <c r="L7294" s="3"/>
    </row>
    <row r="7295" spans="2:12" x14ac:dyDescent="0.2">
      <c r="B7295" s="71"/>
      <c r="C7295" s="71"/>
      <c r="D7295" s="3"/>
      <c r="E7295" s="3"/>
      <c r="F7295" s="3"/>
      <c r="G7295" s="69"/>
      <c r="H7295" s="3"/>
      <c r="I7295" s="3"/>
      <c r="J7295" s="3"/>
      <c r="K7295" s="3"/>
      <c r="L7295" s="3"/>
    </row>
    <row r="7296" spans="2:12" x14ac:dyDescent="0.2">
      <c r="B7296" s="71"/>
      <c r="C7296" s="71"/>
      <c r="D7296" s="3"/>
      <c r="E7296" s="3"/>
      <c r="F7296" s="3"/>
      <c r="G7296" s="69"/>
      <c r="H7296" s="3"/>
      <c r="I7296" s="3"/>
      <c r="J7296" s="3"/>
      <c r="K7296" s="3"/>
      <c r="L7296" s="3"/>
    </row>
    <row r="7297" spans="2:12" x14ac:dyDescent="0.2">
      <c r="B7297" s="71"/>
      <c r="C7297" s="71"/>
      <c r="D7297" s="3"/>
      <c r="E7297" s="3"/>
      <c r="F7297" s="3"/>
      <c r="G7297" s="69"/>
      <c r="H7297" s="3"/>
      <c r="I7297" s="3"/>
      <c r="J7297" s="3"/>
      <c r="K7297" s="3"/>
      <c r="L7297" s="3"/>
    </row>
    <row r="7298" spans="2:12" x14ac:dyDescent="0.2">
      <c r="B7298" s="71"/>
      <c r="C7298" s="71"/>
      <c r="D7298" s="3"/>
      <c r="E7298" s="3"/>
      <c r="F7298" s="3"/>
      <c r="G7298" s="69"/>
      <c r="H7298" s="3"/>
      <c r="I7298" s="3"/>
      <c r="J7298" s="3"/>
      <c r="K7298" s="3"/>
      <c r="L7298" s="3"/>
    </row>
    <row r="7299" spans="2:12" x14ac:dyDescent="0.2">
      <c r="B7299" s="71"/>
      <c r="C7299" s="71"/>
      <c r="D7299" s="3"/>
      <c r="E7299" s="3"/>
      <c r="F7299" s="3"/>
      <c r="G7299" s="69"/>
      <c r="H7299" s="3"/>
      <c r="I7299" s="3"/>
      <c r="J7299" s="3"/>
      <c r="K7299" s="3"/>
      <c r="L7299" s="3"/>
    </row>
    <row r="7300" spans="2:12" x14ac:dyDescent="0.2">
      <c r="B7300" s="71"/>
      <c r="C7300" s="71"/>
      <c r="D7300" s="3"/>
      <c r="E7300" s="3"/>
      <c r="F7300" s="3"/>
      <c r="G7300" s="69"/>
      <c r="H7300" s="3"/>
      <c r="I7300" s="3"/>
      <c r="J7300" s="3"/>
      <c r="K7300" s="3"/>
      <c r="L7300" s="3"/>
    </row>
    <row r="7301" spans="2:12" x14ac:dyDescent="0.2">
      <c r="B7301" s="71"/>
      <c r="C7301" s="71"/>
      <c r="D7301" s="3"/>
      <c r="E7301" s="3"/>
      <c r="F7301" s="3"/>
      <c r="G7301" s="69"/>
      <c r="H7301" s="3"/>
      <c r="I7301" s="3"/>
      <c r="J7301" s="3"/>
      <c r="K7301" s="3"/>
      <c r="L7301" s="3"/>
    </row>
    <row r="7302" spans="2:12" x14ac:dyDescent="0.2">
      <c r="B7302" s="71"/>
      <c r="C7302" s="71"/>
      <c r="D7302" s="3"/>
      <c r="E7302" s="3"/>
      <c r="F7302" s="3"/>
      <c r="G7302" s="69"/>
      <c r="H7302" s="3"/>
      <c r="I7302" s="3"/>
      <c r="J7302" s="3"/>
      <c r="K7302" s="3"/>
      <c r="L7302" s="3"/>
    </row>
    <row r="7303" spans="2:12" x14ac:dyDescent="0.2">
      <c r="B7303" s="71"/>
      <c r="C7303" s="71"/>
      <c r="D7303" s="3"/>
      <c r="E7303" s="3"/>
      <c r="F7303" s="3"/>
      <c r="G7303" s="69"/>
      <c r="H7303" s="3"/>
      <c r="I7303" s="3"/>
      <c r="J7303" s="3"/>
      <c r="K7303" s="3"/>
      <c r="L7303" s="3"/>
    </row>
    <row r="7304" spans="2:12" x14ac:dyDescent="0.2">
      <c r="B7304" s="71"/>
      <c r="C7304" s="71"/>
      <c r="D7304" s="3"/>
      <c r="E7304" s="3"/>
      <c r="F7304" s="3"/>
      <c r="G7304" s="69"/>
      <c r="H7304" s="3"/>
      <c r="I7304" s="3"/>
      <c r="J7304" s="3"/>
      <c r="K7304" s="3"/>
      <c r="L7304" s="3"/>
    </row>
    <row r="7305" spans="2:12" x14ac:dyDescent="0.2">
      <c r="B7305" s="71"/>
      <c r="C7305" s="71"/>
      <c r="D7305" s="3"/>
      <c r="E7305" s="3"/>
      <c r="F7305" s="3"/>
      <c r="G7305" s="69"/>
      <c r="H7305" s="3"/>
      <c r="I7305" s="3"/>
      <c r="J7305" s="3"/>
      <c r="K7305" s="3"/>
      <c r="L7305" s="3"/>
    </row>
    <row r="7306" spans="2:12" x14ac:dyDescent="0.2">
      <c r="B7306" s="71"/>
      <c r="C7306" s="71"/>
      <c r="D7306" s="3"/>
      <c r="E7306" s="3"/>
      <c r="F7306" s="3"/>
      <c r="G7306" s="69"/>
      <c r="H7306" s="3"/>
      <c r="I7306" s="3"/>
      <c r="J7306" s="3"/>
      <c r="K7306" s="3"/>
      <c r="L7306" s="3"/>
    </row>
    <row r="7307" spans="2:12" x14ac:dyDescent="0.2">
      <c r="B7307" s="71"/>
      <c r="C7307" s="71"/>
      <c r="D7307" s="3"/>
      <c r="E7307" s="3"/>
      <c r="F7307" s="3"/>
      <c r="G7307" s="69"/>
      <c r="H7307" s="3"/>
      <c r="I7307" s="3"/>
      <c r="J7307" s="3"/>
      <c r="K7307" s="3"/>
      <c r="L7307" s="3"/>
    </row>
    <row r="7308" spans="2:12" x14ac:dyDescent="0.2">
      <c r="B7308" s="71"/>
      <c r="C7308" s="71"/>
      <c r="D7308" s="3"/>
      <c r="E7308" s="3"/>
      <c r="F7308" s="3"/>
      <c r="G7308" s="69"/>
      <c r="H7308" s="3"/>
      <c r="I7308" s="3"/>
      <c r="J7308" s="3"/>
      <c r="K7308" s="3"/>
      <c r="L7308" s="3"/>
    </row>
    <row r="7309" spans="2:12" x14ac:dyDescent="0.2">
      <c r="B7309" s="71"/>
      <c r="C7309" s="71"/>
      <c r="D7309" s="3"/>
      <c r="E7309" s="3"/>
      <c r="F7309" s="3"/>
      <c r="G7309" s="69"/>
      <c r="H7309" s="3"/>
      <c r="I7309" s="3"/>
      <c r="J7309" s="3"/>
      <c r="K7309" s="3"/>
      <c r="L7309" s="3"/>
    </row>
    <row r="7310" spans="2:12" x14ac:dyDescent="0.2">
      <c r="B7310" s="71"/>
      <c r="C7310" s="71"/>
      <c r="D7310" s="3"/>
      <c r="E7310" s="3"/>
      <c r="F7310" s="3"/>
      <c r="G7310" s="69"/>
      <c r="H7310" s="3"/>
      <c r="I7310" s="3"/>
      <c r="J7310" s="3"/>
      <c r="K7310" s="3"/>
      <c r="L7310" s="3"/>
    </row>
    <row r="7311" spans="2:12" x14ac:dyDescent="0.2">
      <c r="B7311" s="71"/>
      <c r="C7311" s="71"/>
      <c r="D7311" s="3"/>
      <c r="E7311" s="3"/>
      <c r="F7311" s="3"/>
      <c r="G7311" s="69"/>
      <c r="H7311" s="3"/>
      <c r="I7311" s="3"/>
      <c r="J7311" s="3"/>
      <c r="K7311" s="3"/>
      <c r="L7311" s="3"/>
    </row>
    <row r="7312" spans="2:12" x14ac:dyDescent="0.2">
      <c r="B7312" s="71"/>
      <c r="C7312" s="71"/>
      <c r="D7312" s="3"/>
      <c r="E7312" s="3"/>
      <c r="F7312" s="3"/>
      <c r="G7312" s="69"/>
      <c r="H7312" s="3"/>
      <c r="I7312" s="3"/>
      <c r="J7312" s="3"/>
      <c r="K7312" s="3"/>
      <c r="L7312" s="3"/>
    </row>
    <row r="7313" spans="2:12" x14ac:dyDescent="0.2">
      <c r="B7313" s="71"/>
      <c r="C7313" s="71"/>
      <c r="D7313" s="3"/>
      <c r="E7313" s="3"/>
      <c r="F7313" s="3"/>
      <c r="G7313" s="69"/>
      <c r="H7313" s="3"/>
      <c r="I7313" s="3"/>
      <c r="J7313" s="3"/>
      <c r="K7313" s="3"/>
      <c r="L7313" s="3"/>
    </row>
    <row r="7314" spans="2:12" x14ac:dyDescent="0.2">
      <c r="B7314" s="71"/>
      <c r="C7314" s="71"/>
      <c r="D7314" s="3"/>
      <c r="E7314" s="3"/>
      <c r="F7314" s="3"/>
      <c r="G7314" s="69"/>
      <c r="H7314" s="3"/>
      <c r="I7314" s="3"/>
      <c r="J7314" s="3"/>
      <c r="K7314" s="3"/>
      <c r="L7314" s="3"/>
    </row>
    <row r="7315" spans="2:12" x14ac:dyDescent="0.2">
      <c r="B7315" s="71"/>
      <c r="C7315" s="71"/>
      <c r="D7315" s="3"/>
      <c r="E7315" s="3"/>
      <c r="F7315" s="3"/>
      <c r="G7315" s="69"/>
      <c r="H7315" s="3"/>
      <c r="I7315" s="3"/>
      <c r="J7315" s="3"/>
      <c r="K7315" s="3"/>
      <c r="L7315" s="3"/>
    </row>
    <row r="7316" spans="2:12" x14ac:dyDescent="0.2">
      <c r="B7316" s="71"/>
      <c r="C7316" s="71"/>
      <c r="D7316" s="3"/>
      <c r="E7316" s="3"/>
      <c r="F7316" s="3"/>
      <c r="G7316" s="69"/>
      <c r="H7316" s="3"/>
      <c r="I7316" s="3"/>
      <c r="J7316" s="3"/>
      <c r="K7316" s="3"/>
      <c r="L7316" s="3"/>
    </row>
    <row r="7317" spans="2:12" x14ac:dyDescent="0.2">
      <c r="B7317" s="71"/>
      <c r="C7317" s="71"/>
      <c r="D7317" s="3"/>
      <c r="E7317" s="3"/>
      <c r="F7317" s="3"/>
      <c r="G7317" s="69"/>
      <c r="H7317" s="3"/>
      <c r="I7317" s="3"/>
      <c r="J7317" s="3"/>
      <c r="K7317" s="3"/>
      <c r="L7317" s="3"/>
    </row>
    <row r="7318" spans="2:12" x14ac:dyDescent="0.2">
      <c r="B7318" s="71"/>
      <c r="C7318" s="71"/>
      <c r="D7318" s="3"/>
      <c r="E7318" s="3"/>
      <c r="F7318" s="3"/>
      <c r="G7318" s="69"/>
      <c r="H7318" s="3"/>
      <c r="I7318" s="3"/>
      <c r="J7318" s="3"/>
      <c r="K7318" s="3"/>
      <c r="L7318" s="3"/>
    </row>
    <row r="7319" spans="2:12" x14ac:dyDescent="0.2">
      <c r="B7319" s="71"/>
      <c r="C7319" s="71"/>
      <c r="D7319" s="3"/>
      <c r="E7319" s="3"/>
      <c r="F7319" s="3"/>
      <c r="G7319" s="69"/>
      <c r="H7319" s="3"/>
      <c r="I7319" s="3"/>
      <c r="J7319" s="3"/>
      <c r="K7319" s="3"/>
      <c r="L7319" s="3"/>
    </row>
    <row r="7320" spans="2:12" x14ac:dyDescent="0.2">
      <c r="B7320" s="71"/>
      <c r="C7320" s="71"/>
      <c r="D7320" s="3"/>
      <c r="E7320" s="3"/>
      <c r="F7320" s="3"/>
      <c r="G7320" s="69"/>
      <c r="H7320" s="3"/>
      <c r="I7320" s="3"/>
      <c r="J7320" s="3"/>
      <c r="K7320" s="3"/>
      <c r="L7320" s="3"/>
    </row>
    <row r="7321" spans="2:12" x14ac:dyDescent="0.2">
      <c r="B7321" s="71"/>
      <c r="C7321" s="71"/>
      <c r="D7321" s="3"/>
      <c r="E7321" s="3"/>
      <c r="F7321" s="3"/>
      <c r="G7321" s="69"/>
      <c r="H7321" s="3"/>
      <c r="I7321" s="3"/>
      <c r="J7321" s="3"/>
      <c r="K7321" s="3"/>
      <c r="L7321" s="3"/>
    </row>
    <row r="7322" spans="2:12" x14ac:dyDescent="0.2">
      <c r="B7322" s="71"/>
      <c r="C7322" s="71"/>
      <c r="D7322" s="3"/>
      <c r="E7322" s="3"/>
      <c r="F7322" s="3"/>
      <c r="G7322" s="69"/>
      <c r="H7322" s="3"/>
      <c r="I7322" s="3"/>
      <c r="J7322" s="3"/>
      <c r="K7322" s="3"/>
      <c r="L7322" s="3"/>
    </row>
    <row r="7323" spans="2:12" x14ac:dyDescent="0.2">
      <c r="B7323" s="71"/>
      <c r="C7323" s="71"/>
      <c r="D7323" s="3"/>
      <c r="E7323" s="3"/>
      <c r="F7323" s="3"/>
      <c r="G7323" s="69"/>
      <c r="H7323" s="3"/>
      <c r="I7323" s="3"/>
      <c r="J7323" s="3"/>
      <c r="K7323" s="3"/>
      <c r="L7323" s="3"/>
    </row>
    <row r="7324" spans="2:12" x14ac:dyDescent="0.2">
      <c r="B7324" s="71"/>
      <c r="C7324" s="71"/>
      <c r="D7324" s="3"/>
      <c r="E7324" s="3"/>
      <c r="F7324" s="3"/>
      <c r="G7324" s="69"/>
      <c r="H7324" s="3"/>
      <c r="I7324" s="3"/>
      <c r="J7324" s="3"/>
      <c r="K7324" s="3"/>
      <c r="L7324" s="3"/>
    </row>
    <row r="7325" spans="2:12" x14ac:dyDescent="0.2">
      <c r="B7325" s="71"/>
      <c r="C7325" s="71"/>
      <c r="D7325" s="3"/>
      <c r="E7325" s="3"/>
      <c r="F7325" s="3"/>
      <c r="G7325" s="69"/>
      <c r="H7325" s="3"/>
      <c r="I7325" s="3"/>
      <c r="J7325" s="3"/>
      <c r="K7325" s="3"/>
      <c r="L7325" s="3"/>
    </row>
    <row r="7326" spans="2:12" x14ac:dyDescent="0.2">
      <c r="B7326" s="71"/>
      <c r="C7326" s="71"/>
      <c r="D7326" s="3"/>
      <c r="E7326" s="3"/>
      <c r="F7326" s="3"/>
      <c r="G7326" s="69"/>
      <c r="H7326" s="3"/>
      <c r="I7326" s="3"/>
      <c r="J7326" s="3"/>
      <c r="K7326" s="3"/>
      <c r="L7326" s="3"/>
    </row>
    <row r="7327" spans="2:12" x14ac:dyDescent="0.2">
      <c r="B7327" s="71"/>
      <c r="C7327" s="71"/>
      <c r="D7327" s="3"/>
      <c r="E7327" s="3"/>
      <c r="F7327" s="3"/>
      <c r="G7327" s="69"/>
      <c r="H7327" s="3"/>
      <c r="I7327" s="3"/>
      <c r="J7327" s="3"/>
      <c r="K7327" s="3"/>
      <c r="L7327" s="3"/>
    </row>
    <row r="7328" spans="2:12" x14ac:dyDescent="0.2">
      <c r="B7328" s="71"/>
      <c r="C7328" s="71"/>
      <c r="D7328" s="3"/>
      <c r="E7328" s="3"/>
      <c r="F7328" s="3"/>
      <c r="G7328" s="69"/>
      <c r="H7328" s="3"/>
      <c r="I7328" s="3"/>
      <c r="J7328" s="3"/>
      <c r="K7328" s="3"/>
      <c r="L7328" s="3"/>
    </row>
    <row r="7329" spans="2:12" x14ac:dyDescent="0.2">
      <c r="B7329" s="71"/>
      <c r="C7329" s="71"/>
      <c r="D7329" s="3"/>
      <c r="E7329" s="3"/>
      <c r="F7329" s="3"/>
      <c r="G7329" s="69"/>
      <c r="H7329" s="3"/>
      <c r="I7329" s="3"/>
      <c r="J7329" s="3"/>
      <c r="K7329" s="3"/>
      <c r="L7329" s="3"/>
    </row>
    <row r="7330" spans="2:12" x14ac:dyDescent="0.2">
      <c r="B7330" s="71"/>
      <c r="C7330" s="71"/>
      <c r="D7330" s="3"/>
      <c r="E7330" s="3"/>
      <c r="F7330" s="3"/>
      <c r="G7330" s="69"/>
      <c r="H7330" s="3"/>
      <c r="I7330" s="3"/>
      <c r="J7330" s="3"/>
      <c r="K7330" s="3"/>
      <c r="L7330" s="3"/>
    </row>
    <row r="7331" spans="2:12" x14ac:dyDescent="0.2">
      <c r="B7331" s="71"/>
      <c r="C7331" s="71"/>
      <c r="D7331" s="3"/>
      <c r="E7331" s="3"/>
      <c r="F7331" s="3"/>
      <c r="G7331" s="69"/>
      <c r="H7331" s="3"/>
      <c r="I7331" s="3"/>
      <c r="J7331" s="3"/>
      <c r="K7331" s="3"/>
      <c r="L7331" s="3"/>
    </row>
    <row r="7332" spans="2:12" x14ac:dyDescent="0.2">
      <c r="B7332" s="71"/>
      <c r="C7332" s="71"/>
      <c r="D7332" s="3"/>
      <c r="E7332" s="3"/>
      <c r="F7332" s="3"/>
      <c r="G7332" s="69"/>
      <c r="H7332" s="3"/>
      <c r="I7332" s="3"/>
      <c r="J7332" s="3"/>
      <c r="K7332" s="3"/>
      <c r="L7332" s="3"/>
    </row>
    <row r="7333" spans="2:12" x14ac:dyDescent="0.2">
      <c r="B7333" s="71"/>
      <c r="C7333" s="71"/>
      <c r="D7333" s="3"/>
      <c r="E7333" s="3"/>
      <c r="F7333" s="3"/>
      <c r="G7333" s="69"/>
      <c r="H7333" s="3"/>
      <c r="I7333" s="3"/>
      <c r="J7333" s="3"/>
      <c r="K7333" s="3"/>
      <c r="L7333" s="3"/>
    </row>
    <row r="7334" spans="2:12" x14ac:dyDescent="0.2">
      <c r="B7334" s="71"/>
      <c r="C7334" s="71"/>
      <c r="D7334" s="3"/>
      <c r="E7334" s="3"/>
      <c r="F7334" s="3"/>
      <c r="G7334" s="69"/>
      <c r="H7334" s="3"/>
      <c r="I7334" s="3"/>
      <c r="J7334" s="3"/>
      <c r="K7334" s="3"/>
      <c r="L7334" s="3"/>
    </row>
    <row r="7335" spans="2:12" x14ac:dyDescent="0.2">
      <c r="B7335" s="71"/>
      <c r="C7335" s="71"/>
      <c r="D7335" s="3"/>
      <c r="E7335" s="3"/>
      <c r="F7335" s="3"/>
      <c r="G7335" s="69"/>
      <c r="H7335" s="3"/>
      <c r="I7335" s="3"/>
      <c r="J7335" s="3"/>
      <c r="K7335" s="3"/>
      <c r="L7335" s="3"/>
    </row>
    <row r="7336" spans="2:12" x14ac:dyDescent="0.2">
      <c r="B7336" s="71"/>
      <c r="C7336" s="71"/>
      <c r="D7336" s="3"/>
      <c r="E7336" s="3"/>
      <c r="F7336" s="3"/>
      <c r="G7336" s="69"/>
      <c r="H7336" s="3"/>
      <c r="I7336" s="3"/>
      <c r="J7336" s="3"/>
      <c r="K7336" s="3"/>
      <c r="L7336" s="3"/>
    </row>
    <row r="7337" spans="2:12" x14ac:dyDescent="0.2">
      <c r="B7337" s="71"/>
      <c r="C7337" s="71"/>
      <c r="D7337" s="3"/>
      <c r="E7337" s="3"/>
      <c r="F7337" s="3"/>
      <c r="G7337" s="69"/>
      <c r="H7337" s="3"/>
      <c r="I7337" s="3"/>
      <c r="J7337" s="3"/>
      <c r="K7337" s="3"/>
      <c r="L7337" s="3"/>
    </row>
    <row r="7338" spans="2:12" x14ac:dyDescent="0.2">
      <c r="B7338" s="71"/>
      <c r="C7338" s="71"/>
      <c r="D7338" s="3"/>
      <c r="E7338" s="3"/>
      <c r="F7338" s="3"/>
      <c r="G7338" s="69"/>
      <c r="H7338" s="3"/>
      <c r="I7338" s="3"/>
      <c r="J7338" s="3"/>
      <c r="K7338" s="3"/>
      <c r="L7338" s="3"/>
    </row>
    <row r="7339" spans="2:12" x14ac:dyDescent="0.2">
      <c r="B7339" s="71"/>
      <c r="C7339" s="71"/>
      <c r="D7339" s="3"/>
      <c r="E7339" s="3"/>
      <c r="F7339" s="3"/>
      <c r="G7339" s="69"/>
      <c r="H7339" s="3"/>
      <c r="I7339" s="3"/>
      <c r="J7339" s="3"/>
      <c r="K7339" s="3"/>
      <c r="L7339" s="3"/>
    </row>
    <row r="7340" spans="2:12" x14ac:dyDescent="0.2">
      <c r="B7340" s="71"/>
      <c r="C7340" s="71"/>
      <c r="D7340" s="3"/>
      <c r="E7340" s="3"/>
      <c r="F7340" s="3"/>
      <c r="G7340" s="69"/>
      <c r="H7340" s="3"/>
      <c r="I7340" s="3"/>
      <c r="J7340" s="3"/>
      <c r="K7340" s="3"/>
      <c r="L7340" s="3"/>
    </row>
    <row r="7341" spans="2:12" x14ac:dyDescent="0.2">
      <c r="B7341" s="71"/>
      <c r="C7341" s="71"/>
      <c r="D7341" s="3"/>
      <c r="E7341" s="3"/>
      <c r="F7341" s="3"/>
      <c r="G7341" s="69"/>
      <c r="H7341" s="3"/>
      <c r="I7341" s="3"/>
      <c r="J7341" s="3"/>
      <c r="K7341" s="3"/>
      <c r="L7341" s="3"/>
    </row>
    <row r="7342" spans="2:12" x14ac:dyDescent="0.2">
      <c r="B7342" s="71"/>
      <c r="C7342" s="71"/>
      <c r="D7342" s="3"/>
      <c r="E7342" s="3"/>
      <c r="F7342" s="3"/>
      <c r="G7342" s="69"/>
      <c r="H7342" s="3"/>
      <c r="I7342" s="3"/>
      <c r="J7342" s="3"/>
      <c r="K7342" s="3"/>
      <c r="L7342" s="3"/>
    </row>
    <row r="7343" spans="2:12" x14ac:dyDescent="0.2">
      <c r="B7343" s="71"/>
      <c r="C7343" s="71"/>
      <c r="D7343" s="3"/>
      <c r="E7343" s="3"/>
      <c r="F7343" s="3"/>
      <c r="G7343" s="69"/>
      <c r="H7343" s="3"/>
      <c r="I7343" s="3"/>
      <c r="J7343" s="3"/>
      <c r="K7343" s="3"/>
      <c r="L7343" s="3"/>
    </row>
    <row r="7344" spans="2:12" x14ac:dyDescent="0.2">
      <c r="B7344" s="71"/>
      <c r="C7344" s="71"/>
      <c r="D7344" s="3"/>
      <c r="E7344" s="3"/>
      <c r="F7344" s="3"/>
      <c r="G7344" s="69"/>
      <c r="H7344" s="3"/>
      <c r="I7344" s="3"/>
      <c r="J7344" s="3"/>
      <c r="K7344" s="3"/>
      <c r="L7344" s="3"/>
    </row>
    <row r="7345" spans="2:12" x14ac:dyDescent="0.2">
      <c r="B7345" s="71"/>
      <c r="C7345" s="71"/>
      <c r="D7345" s="3"/>
      <c r="E7345" s="3"/>
      <c r="F7345" s="3"/>
      <c r="G7345" s="69"/>
      <c r="H7345" s="3"/>
      <c r="I7345" s="3"/>
      <c r="J7345" s="3"/>
      <c r="K7345" s="3"/>
      <c r="L7345" s="3"/>
    </row>
    <row r="7346" spans="2:12" x14ac:dyDescent="0.2">
      <c r="B7346" s="71"/>
      <c r="C7346" s="71"/>
      <c r="D7346" s="3"/>
      <c r="E7346" s="3"/>
      <c r="F7346" s="3"/>
      <c r="G7346" s="69"/>
      <c r="H7346" s="3"/>
      <c r="I7346" s="3"/>
      <c r="J7346" s="3"/>
      <c r="K7346" s="3"/>
      <c r="L7346" s="3"/>
    </row>
    <row r="7347" spans="2:12" x14ac:dyDescent="0.2">
      <c r="B7347" s="71"/>
      <c r="C7347" s="71"/>
      <c r="D7347" s="3"/>
      <c r="E7347" s="3"/>
      <c r="F7347" s="3"/>
      <c r="G7347" s="69"/>
      <c r="H7347" s="3"/>
      <c r="I7347" s="3"/>
      <c r="J7347" s="3"/>
      <c r="K7347" s="3"/>
      <c r="L7347" s="3"/>
    </row>
    <row r="7348" spans="2:12" x14ac:dyDescent="0.2">
      <c r="B7348" s="71"/>
      <c r="C7348" s="71"/>
      <c r="D7348" s="3"/>
      <c r="E7348" s="3"/>
      <c r="F7348" s="3"/>
      <c r="G7348" s="69"/>
      <c r="H7348" s="3"/>
      <c r="I7348" s="3"/>
      <c r="J7348" s="3"/>
      <c r="K7348" s="3"/>
      <c r="L7348" s="3"/>
    </row>
    <row r="7349" spans="2:12" x14ac:dyDescent="0.2">
      <c r="B7349" s="71"/>
      <c r="C7349" s="71"/>
      <c r="D7349" s="3"/>
      <c r="E7349" s="3"/>
      <c r="F7349" s="3"/>
      <c r="G7349" s="69"/>
      <c r="H7349" s="3"/>
      <c r="I7349" s="3"/>
      <c r="J7349" s="3"/>
      <c r="K7349" s="3"/>
      <c r="L7349" s="3"/>
    </row>
    <row r="7350" spans="2:12" x14ac:dyDescent="0.2">
      <c r="B7350" s="71"/>
      <c r="C7350" s="71"/>
      <c r="D7350" s="3"/>
      <c r="E7350" s="3"/>
      <c r="F7350" s="3"/>
      <c r="G7350" s="69"/>
      <c r="H7350" s="3"/>
      <c r="I7350" s="3"/>
      <c r="J7350" s="3"/>
      <c r="K7350" s="3"/>
      <c r="L7350" s="3"/>
    </row>
    <row r="7351" spans="2:12" x14ac:dyDescent="0.2">
      <c r="B7351" s="71"/>
      <c r="C7351" s="71"/>
      <c r="D7351" s="3"/>
      <c r="E7351" s="3"/>
      <c r="F7351" s="3"/>
      <c r="G7351" s="69"/>
      <c r="H7351" s="3"/>
      <c r="I7351" s="3"/>
      <c r="J7351" s="3"/>
      <c r="K7351" s="3"/>
      <c r="L7351" s="3"/>
    </row>
    <row r="7352" spans="2:12" x14ac:dyDescent="0.2">
      <c r="B7352" s="71"/>
      <c r="C7352" s="71"/>
      <c r="D7352" s="3"/>
      <c r="E7352" s="3"/>
      <c r="F7352" s="3"/>
      <c r="G7352" s="69"/>
      <c r="H7352" s="3"/>
      <c r="I7352" s="3"/>
      <c r="J7352" s="3"/>
      <c r="K7352" s="3"/>
      <c r="L7352" s="3"/>
    </row>
    <row r="7353" spans="2:12" x14ac:dyDescent="0.2">
      <c r="B7353" s="71"/>
      <c r="C7353" s="71"/>
      <c r="D7353" s="3"/>
      <c r="E7353" s="3"/>
      <c r="F7353" s="3"/>
      <c r="G7353" s="69"/>
      <c r="H7353" s="3"/>
      <c r="I7353" s="3"/>
      <c r="J7353" s="3"/>
      <c r="K7353" s="3"/>
      <c r="L7353" s="3"/>
    </row>
    <row r="7354" spans="2:12" x14ac:dyDescent="0.2">
      <c r="B7354" s="71"/>
      <c r="C7354" s="71"/>
      <c r="D7354" s="3"/>
      <c r="E7354" s="3"/>
      <c r="F7354" s="3"/>
      <c r="G7354" s="69"/>
      <c r="H7354" s="3"/>
      <c r="I7354" s="3"/>
      <c r="J7354" s="3"/>
      <c r="K7354" s="3"/>
      <c r="L7354" s="3"/>
    </row>
    <row r="7355" spans="2:12" x14ac:dyDescent="0.2">
      <c r="B7355" s="71"/>
      <c r="C7355" s="71"/>
      <c r="D7355" s="3"/>
      <c r="E7355" s="3"/>
      <c r="F7355" s="3"/>
      <c r="G7355" s="69"/>
      <c r="H7355" s="3"/>
      <c r="I7355" s="3"/>
      <c r="J7355" s="3"/>
      <c r="K7355" s="3"/>
      <c r="L7355" s="3"/>
    </row>
    <row r="7356" spans="2:12" x14ac:dyDescent="0.2">
      <c r="B7356" s="71"/>
      <c r="C7356" s="71"/>
      <c r="D7356" s="3"/>
      <c r="E7356" s="3"/>
      <c r="F7356" s="3"/>
      <c r="G7356" s="69"/>
      <c r="H7356" s="3"/>
      <c r="I7356" s="3"/>
      <c r="J7356" s="3"/>
      <c r="K7356" s="3"/>
      <c r="L7356" s="3"/>
    </row>
    <row r="7357" spans="2:12" x14ac:dyDescent="0.2">
      <c r="B7357" s="71"/>
      <c r="C7357" s="71"/>
      <c r="D7357" s="3"/>
      <c r="E7357" s="3"/>
      <c r="F7357" s="3"/>
      <c r="G7357" s="69"/>
      <c r="H7357" s="3"/>
      <c r="I7357" s="3"/>
      <c r="J7357" s="3"/>
      <c r="K7357" s="3"/>
      <c r="L7357" s="3"/>
    </row>
    <row r="7358" spans="2:12" x14ac:dyDescent="0.2">
      <c r="B7358" s="71"/>
      <c r="C7358" s="71"/>
      <c r="D7358" s="3"/>
      <c r="E7358" s="3"/>
      <c r="F7358" s="3"/>
      <c r="G7358" s="69"/>
      <c r="H7358" s="3"/>
      <c r="I7358" s="3"/>
      <c r="J7358" s="3"/>
      <c r="K7358" s="3"/>
      <c r="L7358" s="3"/>
    </row>
    <row r="7359" spans="2:12" x14ac:dyDescent="0.2">
      <c r="B7359" s="71"/>
      <c r="C7359" s="71"/>
      <c r="D7359" s="3"/>
      <c r="E7359" s="3"/>
      <c r="F7359" s="3"/>
      <c r="G7359" s="69"/>
      <c r="H7359" s="3"/>
      <c r="I7359" s="3"/>
      <c r="J7359" s="3"/>
      <c r="K7359" s="3"/>
      <c r="L7359" s="3"/>
    </row>
    <row r="7360" spans="2:12" x14ac:dyDescent="0.2">
      <c r="B7360" s="71"/>
      <c r="C7360" s="71"/>
      <c r="D7360" s="3"/>
      <c r="E7360" s="3"/>
      <c r="F7360" s="3"/>
      <c r="G7360" s="69"/>
      <c r="H7360" s="3"/>
      <c r="I7360" s="3"/>
      <c r="J7360" s="3"/>
      <c r="K7360" s="3"/>
      <c r="L7360" s="3"/>
    </row>
    <row r="7361" spans="2:12" x14ac:dyDescent="0.2">
      <c r="B7361" s="71"/>
      <c r="C7361" s="71"/>
      <c r="D7361" s="3"/>
      <c r="E7361" s="3"/>
      <c r="F7361" s="3"/>
      <c r="G7361" s="69"/>
      <c r="H7361" s="3"/>
      <c r="I7361" s="3"/>
      <c r="J7361" s="3"/>
      <c r="K7361" s="3"/>
      <c r="L7361" s="3"/>
    </row>
    <row r="7362" spans="2:12" x14ac:dyDescent="0.2">
      <c r="B7362" s="71"/>
      <c r="C7362" s="71"/>
      <c r="D7362" s="3"/>
      <c r="E7362" s="3"/>
      <c r="F7362" s="3"/>
      <c r="G7362" s="69"/>
      <c r="H7362" s="3"/>
      <c r="I7362" s="3"/>
      <c r="J7362" s="3"/>
      <c r="K7362" s="3"/>
      <c r="L7362" s="3"/>
    </row>
    <row r="7363" spans="2:12" x14ac:dyDescent="0.2">
      <c r="B7363" s="71"/>
      <c r="C7363" s="71"/>
      <c r="D7363" s="3"/>
      <c r="E7363" s="3"/>
      <c r="F7363" s="3"/>
      <c r="G7363" s="69"/>
      <c r="H7363" s="3"/>
      <c r="I7363" s="3"/>
      <c r="J7363" s="3"/>
      <c r="K7363" s="3"/>
      <c r="L7363" s="3"/>
    </row>
    <row r="7364" spans="2:12" x14ac:dyDescent="0.2">
      <c r="B7364" s="71"/>
      <c r="C7364" s="71"/>
      <c r="D7364" s="3"/>
      <c r="E7364" s="3"/>
      <c r="F7364" s="3"/>
      <c r="G7364" s="69"/>
      <c r="H7364" s="3"/>
      <c r="I7364" s="3"/>
      <c r="J7364" s="3"/>
      <c r="K7364" s="3"/>
      <c r="L7364" s="3"/>
    </row>
    <row r="7365" spans="2:12" x14ac:dyDescent="0.2">
      <c r="B7365" s="71"/>
      <c r="C7365" s="71"/>
      <c r="D7365" s="3"/>
      <c r="E7365" s="3"/>
      <c r="F7365" s="3"/>
      <c r="G7365" s="69"/>
      <c r="H7365" s="3"/>
      <c r="I7365" s="3"/>
      <c r="J7365" s="3"/>
      <c r="K7365" s="3"/>
      <c r="L7365" s="3"/>
    </row>
    <row r="7366" spans="2:12" x14ac:dyDescent="0.2">
      <c r="B7366" s="71"/>
      <c r="C7366" s="71"/>
      <c r="D7366" s="3"/>
      <c r="E7366" s="3"/>
      <c r="F7366" s="3"/>
      <c r="G7366" s="69"/>
      <c r="H7366" s="3"/>
      <c r="I7366" s="3"/>
      <c r="J7366" s="3"/>
      <c r="K7366" s="3"/>
      <c r="L7366" s="3"/>
    </row>
    <row r="7367" spans="2:12" x14ac:dyDescent="0.2">
      <c r="B7367" s="71"/>
      <c r="C7367" s="71"/>
      <c r="D7367" s="3"/>
      <c r="E7367" s="3"/>
      <c r="F7367" s="3"/>
      <c r="G7367" s="69"/>
      <c r="H7367" s="3"/>
      <c r="I7367" s="3"/>
      <c r="J7367" s="3"/>
      <c r="K7367" s="3"/>
      <c r="L7367" s="3"/>
    </row>
    <row r="7368" spans="2:12" x14ac:dyDescent="0.2">
      <c r="B7368" s="71"/>
      <c r="C7368" s="71"/>
      <c r="D7368" s="3"/>
      <c r="E7368" s="3"/>
      <c r="F7368" s="3"/>
      <c r="G7368" s="69"/>
      <c r="H7368" s="3"/>
      <c r="I7368" s="3"/>
      <c r="J7368" s="3"/>
      <c r="K7368" s="3"/>
      <c r="L7368" s="3"/>
    </row>
    <row r="7369" spans="2:12" x14ac:dyDescent="0.2">
      <c r="B7369" s="71"/>
      <c r="C7369" s="71"/>
      <c r="D7369" s="3"/>
      <c r="E7369" s="3"/>
      <c r="F7369" s="3"/>
      <c r="G7369" s="69"/>
      <c r="H7369" s="3"/>
      <c r="I7369" s="3"/>
      <c r="J7369" s="3"/>
      <c r="K7369" s="3"/>
      <c r="L7369" s="3"/>
    </row>
    <row r="7370" spans="2:12" x14ac:dyDescent="0.2">
      <c r="B7370" s="71"/>
      <c r="C7370" s="71"/>
      <c r="D7370" s="3"/>
      <c r="E7370" s="3"/>
      <c r="F7370" s="3"/>
      <c r="G7370" s="69"/>
      <c r="H7370" s="3"/>
      <c r="I7370" s="3"/>
      <c r="J7370" s="3"/>
      <c r="K7370" s="3"/>
      <c r="L7370" s="3"/>
    </row>
    <row r="7371" spans="2:12" x14ac:dyDescent="0.2">
      <c r="B7371" s="71"/>
      <c r="C7371" s="71"/>
      <c r="D7371" s="3"/>
      <c r="E7371" s="3"/>
      <c r="F7371" s="3"/>
      <c r="G7371" s="69"/>
      <c r="H7371" s="3"/>
      <c r="I7371" s="3"/>
      <c r="J7371" s="3"/>
      <c r="K7371" s="3"/>
      <c r="L7371" s="3"/>
    </row>
    <row r="7372" spans="2:12" x14ac:dyDescent="0.2">
      <c r="B7372" s="71"/>
      <c r="C7372" s="71"/>
      <c r="D7372" s="3"/>
      <c r="E7372" s="3"/>
      <c r="F7372" s="3"/>
      <c r="G7372" s="69"/>
      <c r="H7372" s="3"/>
      <c r="I7372" s="3"/>
      <c r="J7372" s="3"/>
      <c r="K7372" s="3"/>
      <c r="L7372" s="3"/>
    </row>
    <row r="7373" spans="2:12" x14ac:dyDescent="0.2">
      <c r="B7373" s="71"/>
      <c r="C7373" s="71"/>
      <c r="D7373" s="3"/>
      <c r="E7373" s="3"/>
      <c r="F7373" s="3"/>
      <c r="G7373" s="69"/>
      <c r="H7373" s="3"/>
      <c r="I7373" s="3"/>
      <c r="J7373" s="3"/>
      <c r="K7373" s="3"/>
      <c r="L7373" s="3"/>
    </row>
    <row r="7374" spans="2:12" x14ac:dyDescent="0.2">
      <c r="B7374" s="71"/>
      <c r="C7374" s="71"/>
      <c r="D7374" s="3"/>
      <c r="E7374" s="3"/>
      <c r="F7374" s="3"/>
      <c r="G7374" s="69"/>
      <c r="H7374" s="3"/>
      <c r="I7374" s="3"/>
      <c r="J7374" s="3"/>
      <c r="K7374" s="3"/>
      <c r="L7374" s="3"/>
    </row>
    <row r="7375" spans="2:12" x14ac:dyDescent="0.2">
      <c r="B7375" s="71"/>
      <c r="C7375" s="71"/>
      <c r="D7375" s="3"/>
      <c r="E7375" s="3"/>
      <c r="F7375" s="3"/>
      <c r="G7375" s="69"/>
      <c r="H7375" s="3"/>
      <c r="I7375" s="3"/>
      <c r="J7375" s="3"/>
      <c r="K7375" s="3"/>
      <c r="L7375" s="3"/>
    </row>
    <row r="7376" spans="2:12" x14ac:dyDescent="0.2">
      <c r="B7376" s="71"/>
      <c r="C7376" s="71"/>
      <c r="D7376" s="3"/>
      <c r="E7376" s="3"/>
      <c r="F7376" s="3"/>
      <c r="G7376" s="69"/>
      <c r="H7376" s="3"/>
      <c r="I7376" s="3"/>
      <c r="J7376" s="3"/>
      <c r="K7376" s="3"/>
      <c r="L7376" s="3"/>
    </row>
    <row r="7377" spans="2:12" x14ac:dyDescent="0.2">
      <c r="B7377" s="71"/>
      <c r="C7377" s="71"/>
      <c r="D7377" s="3"/>
      <c r="E7377" s="3"/>
      <c r="F7377" s="3"/>
      <c r="G7377" s="69"/>
      <c r="H7377" s="3"/>
      <c r="I7377" s="3"/>
      <c r="J7377" s="3"/>
      <c r="K7377" s="3"/>
      <c r="L7377" s="3"/>
    </row>
    <row r="7378" spans="2:12" x14ac:dyDescent="0.2">
      <c r="B7378" s="71"/>
      <c r="C7378" s="71"/>
      <c r="D7378" s="3"/>
      <c r="E7378" s="3"/>
      <c r="F7378" s="3"/>
      <c r="G7378" s="69"/>
      <c r="H7378" s="3"/>
      <c r="I7378" s="3"/>
      <c r="J7378" s="3"/>
      <c r="K7378" s="3"/>
      <c r="L7378" s="3"/>
    </row>
    <row r="7379" spans="2:12" x14ac:dyDescent="0.2">
      <c r="B7379" s="71"/>
      <c r="C7379" s="71"/>
      <c r="D7379" s="3"/>
      <c r="E7379" s="3"/>
      <c r="F7379" s="3"/>
      <c r="G7379" s="69"/>
      <c r="H7379" s="3"/>
      <c r="I7379" s="3"/>
      <c r="J7379" s="3"/>
      <c r="K7379" s="3"/>
      <c r="L7379" s="3"/>
    </row>
    <row r="7380" spans="2:12" x14ac:dyDescent="0.2">
      <c r="B7380" s="71"/>
      <c r="C7380" s="71"/>
      <c r="D7380" s="3"/>
      <c r="E7380" s="3"/>
      <c r="F7380" s="3"/>
      <c r="G7380" s="69"/>
      <c r="H7380" s="3"/>
      <c r="I7380" s="3"/>
      <c r="J7380" s="3"/>
      <c r="K7380" s="3"/>
      <c r="L7380" s="3"/>
    </row>
    <row r="7381" spans="2:12" x14ac:dyDescent="0.2">
      <c r="B7381" s="71"/>
      <c r="C7381" s="71"/>
      <c r="D7381" s="3"/>
      <c r="E7381" s="3"/>
      <c r="F7381" s="3"/>
      <c r="G7381" s="69"/>
      <c r="H7381" s="3"/>
      <c r="I7381" s="3"/>
      <c r="J7381" s="3"/>
      <c r="K7381" s="3"/>
      <c r="L7381" s="3"/>
    </row>
    <row r="7382" spans="2:12" x14ac:dyDescent="0.2">
      <c r="B7382" s="71"/>
      <c r="C7382" s="71"/>
      <c r="D7382" s="3"/>
      <c r="E7382" s="3"/>
      <c r="F7382" s="3"/>
      <c r="G7382" s="69"/>
      <c r="H7382" s="3"/>
      <c r="I7382" s="3"/>
      <c r="J7382" s="3"/>
      <c r="K7382" s="3"/>
      <c r="L7382" s="3"/>
    </row>
    <row r="7383" spans="2:12" x14ac:dyDescent="0.2">
      <c r="B7383" s="71"/>
      <c r="C7383" s="71"/>
      <c r="D7383" s="3"/>
      <c r="E7383" s="3"/>
      <c r="F7383" s="3"/>
      <c r="G7383" s="69"/>
      <c r="H7383" s="3"/>
      <c r="I7383" s="3"/>
      <c r="J7383" s="3"/>
      <c r="K7383" s="3"/>
      <c r="L7383" s="3"/>
    </row>
    <row r="7384" spans="2:12" x14ac:dyDescent="0.2">
      <c r="B7384" s="71"/>
      <c r="C7384" s="71"/>
      <c r="D7384" s="3"/>
      <c r="E7384" s="3"/>
      <c r="F7384" s="3"/>
      <c r="G7384" s="69"/>
      <c r="H7384" s="3"/>
      <c r="I7384" s="3"/>
      <c r="J7384" s="3"/>
      <c r="K7384" s="3"/>
      <c r="L7384" s="3"/>
    </row>
    <row r="7385" spans="2:12" x14ac:dyDescent="0.2">
      <c r="B7385" s="71"/>
      <c r="C7385" s="71"/>
      <c r="D7385" s="3"/>
      <c r="E7385" s="3"/>
      <c r="F7385" s="3"/>
      <c r="G7385" s="69"/>
      <c r="H7385" s="3"/>
      <c r="I7385" s="3"/>
      <c r="J7385" s="3"/>
      <c r="K7385" s="3"/>
      <c r="L7385" s="3"/>
    </row>
    <row r="7386" spans="2:12" x14ac:dyDescent="0.2">
      <c r="B7386" s="71"/>
      <c r="C7386" s="71"/>
      <c r="D7386" s="3"/>
      <c r="E7386" s="3"/>
      <c r="F7386" s="3"/>
      <c r="G7386" s="69"/>
      <c r="H7386" s="3"/>
      <c r="I7386" s="3"/>
      <c r="J7386" s="3"/>
      <c r="K7386" s="3"/>
      <c r="L7386" s="3"/>
    </row>
    <row r="7387" spans="2:12" x14ac:dyDescent="0.2">
      <c r="B7387" s="71"/>
      <c r="C7387" s="71"/>
      <c r="D7387" s="3"/>
      <c r="E7387" s="3"/>
      <c r="F7387" s="3"/>
      <c r="G7387" s="69"/>
      <c r="H7387" s="3"/>
      <c r="I7387" s="3"/>
      <c r="J7387" s="3"/>
      <c r="K7387" s="3"/>
      <c r="L7387" s="3"/>
    </row>
    <row r="7388" spans="2:12" x14ac:dyDescent="0.2">
      <c r="B7388" s="71"/>
      <c r="C7388" s="71"/>
      <c r="D7388" s="3"/>
      <c r="E7388" s="3"/>
      <c r="F7388" s="3"/>
      <c r="G7388" s="69"/>
      <c r="H7388" s="3"/>
      <c r="I7388" s="3"/>
      <c r="J7388" s="3"/>
      <c r="K7388" s="3"/>
      <c r="L7388" s="3"/>
    </row>
    <row r="7389" spans="2:12" x14ac:dyDescent="0.2">
      <c r="B7389" s="71"/>
      <c r="C7389" s="71"/>
      <c r="D7389" s="3"/>
      <c r="E7389" s="3"/>
      <c r="F7389" s="3"/>
      <c r="G7389" s="69"/>
      <c r="H7389" s="3"/>
      <c r="I7389" s="3"/>
      <c r="J7389" s="3"/>
      <c r="K7389" s="3"/>
      <c r="L7389" s="3"/>
    </row>
    <row r="7390" spans="2:12" x14ac:dyDescent="0.2">
      <c r="B7390" s="71"/>
      <c r="C7390" s="71"/>
      <c r="D7390" s="3"/>
      <c r="E7390" s="3"/>
      <c r="F7390" s="3"/>
      <c r="G7390" s="69"/>
      <c r="H7390" s="3"/>
      <c r="I7390" s="3"/>
      <c r="J7390" s="3"/>
      <c r="K7390" s="3"/>
      <c r="L7390" s="3"/>
    </row>
    <row r="7391" spans="2:12" x14ac:dyDescent="0.2">
      <c r="B7391" s="71"/>
      <c r="C7391" s="71"/>
      <c r="D7391" s="3"/>
      <c r="E7391" s="3"/>
      <c r="F7391" s="3"/>
      <c r="G7391" s="69"/>
      <c r="H7391" s="3"/>
      <c r="I7391" s="3"/>
      <c r="J7391" s="3"/>
      <c r="K7391" s="3"/>
      <c r="L7391" s="3"/>
    </row>
    <row r="7392" spans="2:12" x14ac:dyDescent="0.2">
      <c r="B7392" s="71"/>
      <c r="C7392" s="71"/>
      <c r="D7392" s="3"/>
      <c r="E7392" s="3"/>
      <c r="F7392" s="3"/>
      <c r="G7392" s="69"/>
      <c r="H7392" s="3"/>
      <c r="I7392" s="3"/>
      <c r="J7392" s="3"/>
      <c r="K7392" s="3"/>
      <c r="L7392" s="3"/>
    </row>
    <row r="7393" spans="2:12" x14ac:dyDescent="0.2">
      <c r="B7393" s="71"/>
      <c r="C7393" s="71"/>
      <c r="D7393" s="3"/>
      <c r="E7393" s="3"/>
      <c r="F7393" s="3"/>
      <c r="G7393" s="69"/>
      <c r="H7393" s="3"/>
      <c r="I7393" s="3"/>
      <c r="J7393" s="3"/>
      <c r="K7393" s="3"/>
      <c r="L7393" s="3"/>
    </row>
    <row r="7394" spans="2:12" x14ac:dyDescent="0.2">
      <c r="B7394" s="71"/>
      <c r="C7394" s="71"/>
      <c r="D7394" s="3"/>
      <c r="E7394" s="3"/>
      <c r="F7394" s="3"/>
      <c r="G7394" s="69"/>
      <c r="H7394" s="3"/>
      <c r="I7394" s="3"/>
      <c r="J7394" s="3"/>
      <c r="K7394" s="3"/>
      <c r="L7394" s="3"/>
    </row>
    <row r="7395" spans="2:12" x14ac:dyDescent="0.2">
      <c r="B7395" s="71"/>
      <c r="C7395" s="71"/>
      <c r="D7395" s="3"/>
      <c r="E7395" s="3"/>
      <c r="F7395" s="3"/>
      <c r="G7395" s="69"/>
      <c r="H7395" s="3"/>
      <c r="I7395" s="3"/>
      <c r="J7395" s="3"/>
      <c r="K7395" s="3"/>
      <c r="L7395" s="3"/>
    </row>
    <row r="7396" spans="2:12" x14ac:dyDescent="0.2">
      <c r="B7396" s="71"/>
      <c r="C7396" s="71"/>
      <c r="D7396" s="3"/>
      <c r="E7396" s="3"/>
      <c r="F7396" s="3"/>
      <c r="G7396" s="69"/>
      <c r="H7396" s="3"/>
      <c r="I7396" s="3"/>
      <c r="J7396" s="3"/>
      <c r="K7396" s="3"/>
      <c r="L7396" s="3"/>
    </row>
    <row r="7397" spans="2:12" x14ac:dyDescent="0.2">
      <c r="B7397" s="71"/>
      <c r="C7397" s="71"/>
      <c r="D7397" s="3"/>
      <c r="E7397" s="3"/>
      <c r="F7397" s="3"/>
      <c r="G7397" s="69"/>
      <c r="H7397" s="3"/>
      <c r="I7397" s="3"/>
      <c r="J7397" s="3"/>
      <c r="K7397" s="3"/>
      <c r="L7397" s="3"/>
    </row>
    <row r="7398" spans="2:12" x14ac:dyDescent="0.2">
      <c r="B7398" s="71"/>
      <c r="C7398" s="71"/>
      <c r="D7398" s="3"/>
      <c r="E7398" s="3"/>
      <c r="F7398" s="3"/>
      <c r="G7398" s="69"/>
      <c r="H7398" s="3"/>
      <c r="I7398" s="3"/>
      <c r="J7398" s="3"/>
      <c r="K7398" s="3"/>
      <c r="L7398" s="3"/>
    </row>
    <row r="7399" spans="2:12" x14ac:dyDescent="0.2">
      <c r="B7399" s="71"/>
      <c r="C7399" s="71"/>
      <c r="D7399" s="3"/>
      <c r="E7399" s="3"/>
      <c r="F7399" s="3"/>
      <c r="G7399" s="69"/>
      <c r="H7399" s="3"/>
      <c r="I7399" s="3"/>
      <c r="J7399" s="3"/>
      <c r="K7399" s="3"/>
      <c r="L7399" s="3"/>
    </row>
    <row r="7400" spans="2:12" x14ac:dyDescent="0.2">
      <c r="B7400" s="71"/>
      <c r="C7400" s="71"/>
      <c r="D7400" s="3"/>
      <c r="E7400" s="3"/>
      <c r="F7400" s="3"/>
      <c r="G7400" s="69"/>
      <c r="H7400" s="3"/>
      <c r="I7400" s="3"/>
      <c r="J7400" s="3"/>
      <c r="K7400" s="3"/>
      <c r="L7400" s="3"/>
    </row>
    <row r="7401" spans="2:12" x14ac:dyDescent="0.2">
      <c r="B7401" s="71"/>
      <c r="C7401" s="71"/>
      <c r="D7401" s="3"/>
      <c r="E7401" s="3"/>
      <c r="F7401" s="3"/>
      <c r="G7401" s="69"/>
      <c r="H7401" s="3"/>
      <c r="I7401" s="3"/>
      <c r="J7401" s="3"/>
      <c r="K7401" s="3"/>
      <c r="L7401" s="3"/>
    </row>
    <row r="7402" spans="2:12" x14ac:dyDescent="0.2">
      <c r="B7402" s="71"/>
      <c r="C7402" s="71"/>
      <c r="D7402" s="3"/>
      <c r="E7402" s="3"/>
      <c r="F7402" s="3"/>
      <c r="G7402" s="69"/>
      <c r="H7402" s="3"/>
      <c r="I7402" s="3"/>
      <c r="J7402" s="3"/>
      <c r="K7402" s="3"/>
      <c r="L7402" s="3"/>
    </row>
    <row r="7403" spans="2:12" x14ac:dyDescent="0.2">
      <c r="B7403" s="71"/>
      <c r="C7403" s="71"/>
      <c r="D7403" s="3"/>
      <c r="E7403" s="3"/>
      <c r="F7403" s="3"/>
      <c r="G7403" s="69"/>
      <c r="H7403" s="3"/>
      <c r="I7403" s="3"/>
      <c r="J7403" s="3"/>
      <c r="K7403" s="3"/>
      <c r="L7403" s="3"/>
    </row>
    <row r="7404" spans="2:12" x14ac:dyDescent="0.2">
      <c r="B7404" s="71"/>
      <c r="C7404" s="71"/>
      <c r="D7404" s="3"/>
      <c r="E7404" s="3"/>
      <c r="F7404" s="3"/>
      <c r="G7404" s="69"/>
      <c r="H7404" s="3"/>
      <c r="I7404" s="3"/>
      <c r="J7404" s="3"/>
      <c r="K7404" s="3"/>
      <c r="L7404" s="3"/>
    </row>
    <row r="7405" spans="2:12" x14ac:dyDescent="0.2">
      <c r="B7405" s="71"/>
      <c r="C7405" s="71"/>
      <c r="D7405" s="3"/>
      <c r="E7405" s="3"/>
      <c r="F7405" s="3"/>
      <c r="G7405" s="69"/>
      <c r="H7405" s="3"/>
      <c r="I7405" s="3"/>
      <c r="J7405" s="3"/>
      <c r="K7405" s="3"/>
      <c r="L7405" s="3"/>
    </row>
    <row r="7406" spans="2:12" x14ac:dyDescent="0.2">
      <c r="B7406" s="71"/>
      <c r="C7406" s="71"/>
      <c r="D7406" s="3"/>
      <c r="E7406" s="3"/>
      <c r="F7406" s="3"/>
      <c r="G7406" s="69"/>
      <c r="H7406" s="3"/>
      <c r="I7406" s="3"/>
      <c r="J7406" s="3"/>
      <c r="K7406" s="3"/>
      <c r="L7406" s="3"/>
    </row>
    <row r="7407" spans="2:12" x14ac:dyDescent="0.2">
      <c r="B7407" s="71"/>
      <c r="C7407" s="71"/>
      <c r="D7407" s="3"/>
      <c r="E7407" s="3"/>
      <c r="F7407" s="3"/>
      <c r="G7407" s="69"/>
      <c r="H7407" s="3"/>
      <c r="I7407" s="3"/>
      <c r="J7407" s="3"/>
      <c r="K7407" s="3"/>
      <c r="L7407" s="3"/>
    </row>
    <row r="7408" spans="2:12" x14ac:dyDescent="0.2">
      <c r="B7408" s="71"/>
      <c r="C7408" s="71"/>
      <c r="D7408" s="3"/>
      <c r="E7408" s="3"/>
      <c r="F7408" s="3"/>
      <c r="G7408" s="69"/>
      <c r="H7408" s="3"/>
      <c r="I7408" s="3"/>
      <c r="J7408" s="3"/>
      <c r="K7408" s="3"/>
      <c r="L7408" s="3"/>
    </row>
    <row r="7409" spans="2:12" x14ac:dyDescent="0.2">
      <c r="B7409" s="71"/>
      <c r="C7409" s="71"/>
      <c r="D7409" s="3"/>
      <c r="E7409" s="3"/>
      <c r="F7409" s="3"/>
      <c r="G7409" s="69"/>
      <c r="H7409" s="3"/>
      <c r="I7409" s="3"/>
      <c r="J7409" s="3"/>
      <c r="K7409" s="3"/>
      <c r="L7409" s="3"/>
    </row>
    <row r="7410" spans="2:12" x14ac:dyDescent="0.2">
      <c r="B7410" s="71"/>
      <c r="C7410" s="71"/>
      <c r="D7410" s="3"/>
      <c r="E7410" s="3"/>
      <c r="F7410" s="3"/>
      <c r="G7410" s="69"/>
      <c r="H7410" s="3"/>
      <c r="I7410" s="3"/>
      <c r="J7410" s="3"/>
      <c r="K7410" s="3"/>
      <c r="L7410" s="3"/>
    </row>
    <row r="7411" spans="2:12" x14ac:dyDescent="0.2">
      <c r="B7411" s="71"/>
      <c r="C7411" s="71"/>
      <c r="D7411" s="3"/>
      <c r="E7411" s="3"/>
      <c r="F7411" s="3"/>
      <c r="G7411" s="69"/>
      <c r="H7411" s="3"/>
      <c r="I7411" s="3"/>
      <c r="J7411" s="3"/>
      <c r="K7411" s="3"/>
      <c r="L7411" s="3"/>
    </row>
    <row r="7412" spans="2:12" x14ac:dyDescent="0.2">
      <c r="B7412" s="71"/>
      <c r="C7412" s="71"/>
      <c r="D7412" s="3"/>
      <c r="E7412" s="3"/>
      <c r="F7412" s="3"/>
      <c r="G7412" s="69"/>
      <c r="H7412" s="3"/>
      <c r="I7412" s="3"/>
      <c r="J7412" s="3"/>
      <c r="K7412" s="3"/>
      <c r="L7412" s="3"/>
    </row>
    <row r="7413" spans="2:12" x14ac:dyDescent="0.2">
      <c r="B7413" s="71"/>
      <c r="C7413" s="71"/>
      <c r="D7413" s="3"/>
      <c r="E7413" s="3"/>
      <c r="F7413" s="3"/>
      <c r="G7413" s="69"/>
      <c r="H7413" s="3"/>
      <c r="I7413" s="3"/>
      <c r="J7413" s="3"/>
      <c r="K7413" s="3"/>
      <c r="L7413" s="3"/>
    </row>
    <row r="7414" spans="2:12" x14ac:dyDescent="0.2">
      <c r="B7414" s="71"/>
      <c r="C7414" s="71"/>
      <c r="D7414" s="3"/>
      <c r="E7414" s="3"/>
      <c r="F7414" s="3"/>
      <c r="G7414" s="69"/>
      <c r="H7414" s="3"/>
      <c r="I7414" s="3"/>
      <c r="J7414" s="3"/>
      <c r="K7414" s="3"/>
      <c r="L7414" s="3"/>
    </row>
    <row r="7415" spans="2:12" x14ac:dyDescent="0.2">
      <c r="B7415" s="71"/>
      <c r="C7415" s="71"/>
      <c r="D7415" s="3"/>
      <c r="E7415" s="3"/>
      <c r="F7415" s="3"/>
      <c r="G7415" s="69"/>
      <c r="H7415" s="3"/>
      <c r="I7415" s="3"/>
      <c r="J7415" s="3"/>
      <c r="K7415" s="3"/>
      <c r="L7415" s="3"/>
    </row>
    <row r="7416" spans="2:12" x14ac:dyDescent="0.2">
      <c r="B7416" s="71"/>
      <c r="C7416" s="71"/>
      <c r="D7416" s="3"/>
      <c r="E7416" s="3"/>
      <c r="F7416" s="3"/>
      <c r="G7416" s="69"/>
      <c r="H7416" s="3"/>
      <c r="I7416" s="3"/>
      <c r="J7416" s="3"/>
      <c r="K7416" s="3"/>
      <c r="L7416" s="3"/>
    </row>
    <row r="7417" spans="2:12" x14ac:dyDescent="0.2">
      <c r="B7417" s="71"/>
      <c r="C7417" s="71"/>
      <c r="D7417" s="3"/>
      <c r="E7417" s="3"/>
      <c r="F7417" s="3"/>
      <c r="G7417" s="69"/>
      <c r="H7417" s="3"/>
      <c r="I7417" s="3"/>
      <c r="J7417" s="3"/>
      <c r="K7417" s="3"/>
      <c r="L7417" s="3"/>
    </row>
    <row r="7418" spans="2:12" x14ac:dyDescent="0.2">
      <c r="B7418" s="71"/>
      <c r="C7418" s="71"/>
      <c r="D7418" s="3"/>
      <c r="E7418" s="3"/>
      <c r="F7418" s="3"/>
      <c r="G7418" s="69"/>
      <c r="H7418" s="3"/>
      <c r="I7418" s="3"/>
      <c r="J7418" s="3"/>
      <c r="K7418" s="3"/>
      <c r="L7418" s="3"/>
    </row>
    <row r="7419" spans="2:12" x14ac:dyDescent="0.2">
      <c r="B7419" s="71"/>
      <c r="C7419" s="71"/>
      <c r="D7419" s="3"/>
      <c r="E7419" s="3"/>
      <c r="F7419" s="3"/>
      <c r="G7419" s="69"/>
      <c r="H7419" s="3"/>
      <c r="I7419" s="3"/>
      <c r="J7419" s="3"/>
      <c r="K7419" s="3"/>
      <c r="L7419" s="3"/>
    </row>
    <row r="7420" spans="2:12" x14ac:dyDescent="0.2">
      <c r="B7420" s="71"/>
      <c r="C7420" s="71"/>
      <c r="D7420" s="3"/>
      <c r="E7420" s="3"/>
      <c r="F7420" s="3"/>
      <c r="G7420" s="69"/>
      <c r="H7420" s="3"/>
      <c r="I7420" s="3"/>
      <c r="J7420" s="3"/>
      <c r="K7420" s="3"/>
      <c r="L7420" s="3"/>
    </row>
    <row r="7421" spans="2:12" x14ac:dyDescent="0.2">
      <c r="B7421" s="71"/>
      <c r="C7421" s="71"/>
      <c r="D7421" s="3"/>
      <c r="E7421" s="3"/>
      <c r="F7421" s="3"/>
      <c r="G7421" s="69"/>
      <c r="H7421" s="3"/>
      <c r="I7421" s="3"/>
      <c r="J7421" s="3"/>
      <c r="K7421" s="3"/>
      <c r="L7421" s="3"/>
    </row>
    <row r="7422" spans="2:12" x14ac:dyDescent="0.2">
      <c r="B7422" s="71"/>
      <c r="C7422" s="71"/>
      <c r="D7422" s="3"/>
      <c r="E7422" s="3"/>
      <c r="F7422" s="3"/>
      <c r="G7422" s="69"/>
      <c r="H7422" s="3"/>
      <c r="I7422" s="3"/>
      <c r="J7422" s="3"/>
      <c r="K7422" s="3"/>
      <c r="L7422" s="3"/>
    </row>
    <row r="7423" spans="2:12" x14ac:dyDescent="0.2">
      <c r="B7423" s="71"/>
      <c r="C7423" s="71"/>
      <c r="D7423" s="3"/>
      <c r="E7423" s="3"/>
      <c r="F7423" s="3"/>
      <c r="G7423" s="69"/>
      <c r="H7423" s="3"/>
      <c r="I7423" s="3"/>
      <c r="J7423" s="3"/>
      <c r="K7423" s="3"/>
      <c r="L7423" s="3"/>
    </row>
    <row r="7424" spans="2:12" x14ac:dyDescent="0.2">
      <c r="B7424" s="71"/>
      <c r="C7424" s="71"/>
      <c r="D7424" s="3"/>
      <c r="E7424" s="3"/>
      <c r="F7424" s="3"/>
      <c r="G7424" s="69"/>
      <c r="H7424" s="3"/>
      <c r="I7424" s="3"/>
      <c r="J7424" s="3"/>
      <c r="K7424" s="3"/>
      <c r="L7424" s="3"/>
    </row>
    <row r="7425" spans="2:12" x14ac:dyDescent="0.2">
      <c r="B7425" s="71"/>
      <c r="C7425" s="71"/>
      <c r="D7425" s="3"/>
      <c r="E7425" s="3"/>
      <c r="F7425" s="3"/>
      <c r="G7425" s="69"/>
      <c r="H7425" s="3"/>
      <c r="I7425" s="3"/>
      <c r="J7425" s="3"/>
      <c r="K7425" s="3"/>
      <c r="L7425" s="3"/>
    </row>
    <row r="7426" spans="2:12" x14ac:dyDescent="0.2">
      <c r="B7426" s="71"/>
      <c r="C7426" s="71"/>
      <c r="D7426" s="3"/>
      <c r="E7426" s="3"/>
      <c r="F7426" s="3"/>
      <c r="G7426" s="69"/>
      <c r="H7426" s="3"/>
      <c r="I7426" s="3"/>
      <c r="J7426" s="3"/>
      <c r="K7426" s="3"/>
      <c r="L7426" s="3"/>
    </row>
    <row r="7427" spans="2:12" x14ac:dyDescent="0.2">
      <c r="B7427" s="71"/>
      <c r="C7427" s="71"/>
      <c r="D7427" s="3"/>
      <c r="E7427" s="3"/>
      <c r="F7427" s="3"/>
      <c r="G7427" s="69"/>
      <c r="H7427" s="3"/>
      <c r="I7427" s="3"/>
      <c r="J7427" s="3"/>
      <c r="K7427" s="3"/>
      <c r="L7427" s="3"/>
    </row>
    <row r="7428" spans="2:12" x14ac:dyDescent="0.2">
      <c r="B7428" s="71"/>
      <c r="C7428" s="71"/>
      <c r="D7428" s="3"/>
      <c r="E7428" s="3"/>
      <c r="F7428" s="3"/>
      <c r="G7428" s="69"/>
      <c r="H7428" s="3"/>
      <c r="I7428" s="3"/>
      <c r="J7428" s="3"/>
      <c r="K7428" s="3"/>
      <c r="L7428" s="3"/>
    </row>
    <row r="7429" spans="2:12" x14ac:dyDescent="0.2">
      <c r="B7429" s="71"/>
      <c r="C7429" s="71"/>
      <c r="D7429" s="3"/>
      <c r="E7429" s="3"/>
      <c r="F7429" s="3"/>
      <c r="G7429" s="69"/>
      <c r="H7429" s="3"/>
      <c r="I7429" s="3"/>
      <c r="J7429" s="3"/>
      <c r="K7429" s="3"/>
      <c r="L7429" s="3"/>
    </row>
    <row r="7430" spans="2:12" x14ac:dyDescent="0.2">
      <c r="B7430" s="71"/>
      <c r="C7430" s="71"/>
      <c r="D7430" s="3"/>
      <c r="E7430" s="3"/>
      <c r="F7430" s="3"/>
      <c r="G7430" s="69"/>
      <c r="H7430" s="3"/>
      <c r="I7430" s="3"/>
      <c r="J7430" s="3"/>
      <c r="K7430" s="3"/>
      <c r="L7430" s="3"/>
    </row>
    <row r="7431" spans="2:12" x14ac:dyDescent="0.2">
      <c r="B7431" s="71"/>
      <c r="C7431" s="71"/>
      <c r="D7431" s="3"/>
      <c r="E7431" s="3"/>
      <c r="F7431" s="3"/>
      <c r="G7431" s="69"/>
      <c r="H7431" s="3"/>
      <c r="I7431" s="3"/>
      <c r="J7431" s="3"/>
      <c r="K7431" s="3"/>
      <c r="L7431" s="3"/>
    </row>
    <row r="7432" spans="2:12" x14ac:dyDescent="0.2">
      <c r="B7432" s="71"/>
      <c r="C7432" s="71"/>
      <c r="D7432" s="3"/>
      <c r="E7432" s="3"/>
      <c r="F7432" s="3"/>
      <c r="G7432" s="69"/>
      <c r="H7432" s="3"/>
      <c r="I7432" s="3"/>
      <c r="J7432" s="3"/>
      <c r="K7432" s="3"/>
      <c r="L7432" s="3"/>
    </row>
    <row r="7433" spans="2:12" x14ac:dyDescent="0.2">
      <c r="B7433" s="71"/>
      <c r="C7433" s="71"/>
      <c r="D7433" s="3"/>
      <c r="E7433" s="3"/>
      <c r="F7433" s="3"/>
      <c r="G7433" s="69"/>
      <c r="H7433" s="3"/>
      <c r="I7433" s="3"/>
      <c r="J7433" s="3"/>
      <c r="K7433" s="3"/>
      <c r="L7433" s="3"/>
    </row>
    <row r="7434" spans="2:12" x14ac:dyDescent="0.2">
      <c r="B7434" s="71"/>
      <c r="C7434" s="71"/>
      <c r="D7434" s="3"/>
      <c r="E7434" s="3"/>
      <c r="F7434" s="3"/>
      <c r="G7434" s="69"/>
      <c r="H7434" s="3"/>
      <c r="I7434" s="3"/>
      <c r="J7434" s="3"/>
      <c r="K7434" s="3"/>
      <c r="L7434" s="3"/>
    </row>
    <row r="7435" spans="2:12" x14ac:dyDescent="0.2">
      <c r="B7435" s="71"/>
      <c r="C7435" s="71"/>
      <c r="D7435" s="3"/>
      <c r="E7435" s="3"/>
      <c r="F7435" s="3"/>
      <c r="G7435" s="69"/>
      <c r="H7435" s="3"/>
      <c r="I7435" s="3"/>
      <c r="J7435" s="3"/>
      <c r="K7435" s="3"/>
      <c r="L7435" s="3"/>
    </row>
    <row r="7436" spans="2:12" x14ac:dyDescent="0.2">
      <c r="B7436" s="71"/>
      <c r="C7436" s="71"/>
      <c r="D7436" s="3"/>
      <c r="E7436" s="3"/>
      <c r="F7436" s="3"/>
      <c r="G7436" s="69"/>
      <c r="H7436" s="3"/>
      <c r="I7436" s="3"/>
      <c r="J7436" s="3"/>
      <c r="K7436" s="3"/>
      <c r="L7436" s="3"/>
    </row>
    <row r="7437" spans="2:12" x14ac:dyDescent="0.2">
      <c r="B7437" s="71"/>
      <c r="C7437" s="71"/>
      <c r="D7437" s="3"/>
      <c r="E7437" s="3"/>
      <c r="F7437" s="3"/>
      <c r="G7437" s="69"/>
      <c r="H7437" s="3"/>
      <c r="I7437" s="3"/>
      <c r="J7437" s="3"/>
      <c r="K7437" s="3"/>
      <c r="L7437" s="3"/>
    </row>
    <row r="7438" spans="2:12" x14ac:dyDescent="0.2">
      <c r="B7438" s="71"/>
      <c r="C7438" s="71"/>
      <c r="D7438" s="3"/>
      <c r="E7438" s="3"/>
      <c r="F7438" s="3"/>
      <c r="G7438" s="69"/>
      <c r="H7438" s="3"/>
      <c r="I7438" s="3"/>
      <c r="J7438" s="3"/>
      <c r="K7438" s="3"/>
      <c r="L7438" s="3"/>
    </row>
    <row r="7439" spans="2:12" x14ac:dyDescent="0.2">
      <c r="B7439" s="71"/>
      <c r="C7439" s="71"/>
      <c r="D7439" s="3"/>
      <c r="E7439" s="3"/>
      <c r="F7439" s="3"/>
      <c r="G7439" s="69"/>
      <c r="H7439" s="3"/>
      <c r="I7439" s="3"/>
      <c r="J7439" s="3"/>
      <c r="K7439" s="3"/>
      <c r="L7439" s="3"/>
    </row>
    <row r="7440" spans="2:12" x14ac:dyDescent="0.2">
      <c r="B7440" s="71"/>
      <c r="C7440" s="71"/>
      <c r="D7440" s="3"/>
      <c r="E7440" s="3"/>
      <c r="F7440" s="3"/>
      <c r="G7440" s="69"/>
      <c r="H7440" s="3"/>
      <c r="I7440" s="3"/>
      <c r="J7440" s="3"/>
      <c r="K7440" s="3"/>
      <c r="L7440" s="3"/>
    </row>
    <row r="7441" spans="2:12" x14ac:dyDescent="0.2">
      <c r="B7441" s="71"/>
      <c r="C7441" s="71"/>
      <c r="D7441" s="3"/>
      <c r="E7441" s="3"/>
      <c r="F7441" s="3"/>
      <c r="G7441" s="69"/>
      <c r="H7441" s="3"/>
      <c r="I7441" s="3"/>
      <c r="J7441" s="3"/>
      <c r="K7441" s="3"/>
      <c r="L7441" s="3"/>
    </row>
    <row r="7442" spans="2:12" x14ac:dyDescent="0.2">
      <c r="B7442" s="71"/>
      <c r="C7442" s="71"/>
      <c r="D7442" s="3"/>
      <c r="E7442" s="3"/>
      <c r="F7442" s="3"/>
      <c r="G7442" s="69"/>
      <c r="H7442" s="3"/>
      <c r="I7442" s="3"/>
      <c r="J7442" s="3"/>
      <c r="K7442" s="3"/>
      <c r="L7442" s="3"/>
    </row>
    <row r="7443" spans="2:12" x14ac:dyDescent="0.2">
      <c r="B7443" s="71"/>
      <c r="C7443" s="71"/>
      <c r="D7443" s="3"/>
      <c r="E7443" s="3"/>
      <c r="F7443" s="3"/>
      <c r="G7443" s="69"/>
      <c r="H7443" s="3"/>
      <c r="I7443" s="3"/>
      <c r="J7443" s="3"/>
      <c r="K7443" s="3"/>
      <c r="L7443" s="3"/>
    </row>
    <row r="7444" spans="2:12" x14ac:dyDescent="0.2">
      <c r="B7444" s="71"/>
      <c r="C7444" s="71"/>
      <c r="D7444" s="3"/>
      <c r="E7444" s="3"/>
      <c r="F7444" s="3"/>
      <c r="G7444" s="69"/>
      <c r="H7444" s="3"/>
      <c r="I7444" s="3"/>
      <c r="J7444" s="3"/>
      <c r="K7444" s="3"/>
      <c r="L7444" s="3"/>
    </row>
    <row r="7445" spans="2:12" x14ac:dyDescent="0.2">
      <c r="B7445" s="71"/>
      <c r="C7445" s="71"/>
      <c r="D7445" s="3"/>
      <c r="E7445" s="3"/>
      <c r="F7445" s="3"/>
      <c r="G7445" s="69"/>
      <c r="H7445" s="3"/>
      <c r="I7445" s="3"/>
      <c r="J7445" s="3"/>
      <c r="K7445" s="3"/>
      <c r="L7445" s="3"/>
    </row>
    <row r="7446" spans="2:12" x14ac:dyDescent="0.2">
      <c r="B7446" s="71"/>
      <c r="C7446" s="71"/>
      <c r="D7446" s="3"/>
      <c r="E7446" s="3"/>
      <c r="F7446" s="3"/>
      <c r="G7446" s="69"/>
      <c r="H7446" s="3"/>
      <c r="I7446" s="3"/>
      <c r="J7446" s="3"/>
      <c r="K7446" s="3"/>
      <c r="L7446" s="3"/>
    </row>
    <row r="7447" spans="2:12" x14ac:dyDescent="0.2">
      <c r="B7447" s="71"/>
      <c r="C7447" s="71"/>
      <c r="D7447" s="3"/>
      <c r="E7447" s="3"/>
      <c r="F7447" s="3"/>
      <c r="G7447" s="69"/>
      <c r="H7447" s="3"/>
      <c r="I7447" s="3"/>
      <c r="J7447" s="3"/>
      <c r="K7447" s="3"/>
      <c r="L7447" s="3"/>
    </row>
    <row r="7448" spans="2:12" x14ac:dyDescent="0.2">
      <c r="B7448" s="71"/>
      <c r="C7448" s="71"/>
      <c r="D7448" s="3"/>
      <c r="E7448" s="3"/>
      <c r="F7448" s="3"/>
      <c r="G7448" s="69"/>
      <c r="H7448" s="3"/>
      <c r="I7448" s="3"/>
      <c r="J7448" s="3"/>
      <c r="K7448" s="3"/>
      <c r="L7448" s="3"/>
    </row>
    <row r="7449" spans="2:12" x14ac:dyDescent="0.2">
      <c r="B7449" s="71"/>
      <c r="C7449" s="71"/>
      <c r="D7449" s="3"/>
      <c r="E7449" s="3"/>
      <c r="F7449" s="3"/>
      <c r="G7449" s="69"/>
      <c r="H7449" s="3"/>
      <c r="I7449" s="3"/>
      <c r="J7449" s="3"/>
      <c r="K7449" s="3"/>
      <c r="L7449" s="3"/>
    </row>
    <row r="7450" spans="2:12" x14ac:dyDescent="0.2">
      <c r="B7450" s="71"/>
      <c r="C7450" s="71"/>
      <c r="D7450" s="3"/>
      <c r="E7450" s="3"/>
      <c r="F7450" s="3"/>
      <c r="G7450" s="69"/>
      <c r="H7450" s="3"/>
      <c r="I7450" s="3"/>
      <c r="J7450" s="3"/>
      <c r="K7450" s="3"/>
      <c r="L7450" s="3"/>
    </row>
    <row r="7451" spans="2:12" x14ac:dyDescent="0.2">
      <c r="B7451" s="71"/>
      <c r="C7451" s="71"/>
      <c r="D7451" s="3"/>
      <c r="E7451" s="3"/>
      <c r="F7451" s="3"/>
      <c r="G7451" s="69"/>
      <c r="H7451" s="3"/>
      <c r="I7451" s="3"/>
      <c r="J7451" s="3"/>
      <c r="K7451" s="3"/>
      <c r="L7451" s="3"/>
    </row>
    <row r="7452" spans="2:12" x14ac:dyDescent="0.2">
      <c r="B7452" s="71"/>
      <c r="C7452" s="71"/>
      <c r="D7452" s="3"/>
      <c r="E7452" s="3"/>
      <c r="F7452" s="3"/>
      <c r="G7452" s="69"/>
      <c r="H7452" s="3"/>
      <c r="I7452" s="3"/>
      <c r="J7452" s="3"/>
      <c r="K7452" s="3"/>
      <c r="L7452" s="3"/>
    </row>
    <row r="7453" spans="2:12" x14ac:dyDescent="0.2">
      <c r="B7453" s="71"/>
      <c r="C7453" s="71"/>
      <c r="D7453" s="3"/>
      <c r="E7453" s="3"/>
      <c r="F7453" s="3"/>
      <c r="G7453" s="69"/>
      <c r="H7453" s="3"/>
      <c r="I7453" s="3"/>
      <c r="J7453" s="3"/>
      <c r="K7453" s="3"/>
      <c r="L7453" s="3"/>
    </row>
    <row r="7454" spans="2:12" x14ac:dyDescent="0.2">
      <c r="B7454" s="71"/>
      <c r="C7454" s="71"/>
      <c r="D7454" s="3"/>
      <c r="E7454" s="3"/>
      <c r="F7454" s="3"/>
      <c r="G7454" s="69"/>
      <c r="H7454" s="3"/>
      <c r="I7454" s="3"/>
      <c r="J7454" s="3"/>
      <c r="K7454" s="3"/>
      <c r="L7454" s="3"/>
    </row>
    <row r="7455" spans="2:12" x14ac:dyDescent="0.2">
      <c r="B7455" s="71"/>
      <c r="C7455" s="71"/>
      <c r="D7455" s="3"/>
      <c r="E7455" s="3"/>
      <c r="F7455" s="3"/>
      <c r="G7455" s="69"/>
      <c r="H7455" s="3"/>
      <c r="I7455" s="3"/>
      <c r="J7455" s="3"/>
      <c r="K7455" s="3"/>
      <c r="L7455" s="3"/>
    </row>
    <row r="7456" spans="2:12" x14ac:dyDescent="0.2">
      <c r="B7456" s="71"/>
      <c r="C7456" s="71"/>
      <c r="D7456" s="3"/>
      <c r="E7456" s="3"/>
      <c r="F7456" s="3"/>
      <c r="G7456" s="69"/>
      <c r="H7456" s="3"/>
      <c r="I7456" s="3"/>
      <c r="J7456" s="3"/>
      <c r="K7456" s="3"/>
      <c r="L7456" s="3"/>
    </row>
    <row r="7457" spans="2:12" x14ac:dyDescent="0.2">
      <c r="B7457" s="71"/>
      <c r="C7457" s="71"/>
      <c r="D7457" s="3"/>
      <c r="E7457" s="3"/>
      <c r="F7457" s="3"/>
      <c r="G7457" s="69"/>
      <c r="H7457" s="3"/>
      <c r="I7457" s="3"/>
      <c r="J7457" s="3"/>
      <c r="K7457" s="3"/>
      <c r="L7457" s="3"/>
    </row>
    <row r="7458" spans="2:12" x14ac:dyDescent="0.2">
      <c r="B7458" s="71"/>
      <c r="C7458" s="71"/>
      <c r="D7458" s="3"/>
      <c r="E7458" s="3"/>
      <c r="F7458" s="3"/>
      <c r="G7458" s="69"/>
      <c r="H7458" s="3"/>
      <c r="I7458" s="3"/>
      <c r="J7458" s="3"/>
      <c r="K7458" s="3"/>
      <c r="L7458" s="3"/>
    </row>
    <row r="7459" spans="2:12" x14ac:dyDescent="0.2">
      <c r="B7459" s="71"/>
      <c r="C7459" s="71"/>
      <c r="D7459" s="3"/>
      <c r="E7459" s="3"/>
      <c r="F7459" s="3"/>
      <c r="G7459" s="69"/>
      <c r="H7459" s="3"/>
      <c r="I7459" s="3"/>
      <c r="J7459" s="3"/>
      <c r="K7459" s="3"/>
      <c r="L7459" s="3"/>
    </row>
    <row r="7460" spans="2:12" x14ac:dyDescent="0.2">
      <c r="B7460" s="71"/>
      <c r="C7460" s="71"/>
      <c r="D7460" s="3"/>
      <c r="E7460" s="3"/>
      <c r="F7460" s="3"/>
      <c r="G7460" s="69"/>
      <c r="H7460" s="3"/>
      <c r="I7460" s="3"/>
      <c r="J7460" s="3"/>
      <c r="K7460" s="3"/>
      <c r="L7460" s="3"/>
    </row>
    <row r="7461" spans="2:12" x14ac:dyDescent="0.2">
      <c r="B7461" s="71"/>
      <c r="C7461" s="71"/>
      <c r="D7461" s="3"/>
      <c r="E7461" s="3"/>
      <c r="F7461" s="3"/>
      <c r="G7461" s="69"/>
      <c r="H7461" s="3"/>
      <c r="I7461" s="3"/>
      <c r="J7461" s="3"/>
      <c r="K7461" s="3"/>
      <c r="L7461" s="3"/>
    </row>
    <row r="7462" spans="2:12" x14ac:dyDescent="0.2">
      <c r="B7462" s="71"/>
      <c r="C7462" s="71"/>
      <c r="D7462" s="3"/>
      <c r="E7462" s="3"/>
      <c r="F7462" s="3"/>
      <c r="G7462" s="69"/>
      <c r="H7462" s="3"/>
      <c r="I7462" s="3"/>
      <c r="J7462" s="3"/>
      <c r="K7462" s="3"/>
      <c r="L7462" s="3"/>
    </row>
    <row r="7463" spans="2:12" x14ac:dyDescent="0.2">
      <c r="B7463" s="71"/>
      <c r="C7463" s="71"/>
      <c r="D7463" s="3"/>
      <c r="E7463" s="3"/>
      <c r="F7463" s="3"/>
      <c r="G7463" s="69"/>
      <c r="H7463" s="3"/>
      <c r="I7463" s="3"/>
      <c r="J7463" s="3"/>
      <c r="K7463" s="3"/>
      <c r="L7463" s="3"/>
    </row>
    <row r="7464" spans="2:12" x14ac:dyDescent="0.2">
      <c r="B7464" s="71"/>
      <c r="C7464" s="71"/>
      <c r="D7464" s="3"/>
      <c r="E7464" s="3"/>
      <c r="F7464" s="3"/>
      <c r="G7464" s="69"/>
      <c r="H7464" s="3"/>
      <c r="I7464" s="3"/>
      <c r="J7464" s="3"/>
      <c r="K7464" s="3"/>
      <c r="L7464" s="3"/>
    </row>
    <row r="7465" spans="2:12" x14ac:dyDescent="0.2">
      <c r="B7465" s="71"/>
      <c r="C7465" s="71"/>
      <c r="D7465" s="3"/>
      <c r="E7465" s="3"/>
      <c r="F7465" s="3"/>
      <c r="G7465" s="69"/>
      <c r="H7465" s="3"/>
      <c r="I7465" s="3"/>
      <c r="J7465" s="3"/>
      <c r="K7465" s="3"/>
      <c r="L7465" s="3"/>
    </row>
    <row r="7466" spans="2:12" x14ac:dyDescent="0.2">
      <c r="B7466" s="71"/>
      <c r="C7466" s="71"/>
      <c r="D7466" s="3"/>
      <c r="E7466" s="3"/>
      <c r="F7466" s="3"/>
      <c r="G7466" s="69"/>
      <c r="H7466" s="3"/>
      <c r="I7466" s="3"/>
      <c r="J7466" s="3"/>
      <c r="K7466" s="3"/>
      <c r="L7466" s="3"/>
    </row>
    <row r="7467" spans="2:12" x14ac:dyDescent="0.2">
      <c r="B7467" s="71"/>
      <c r="C7467" s="71"/>
      <c r="D7467" s="3"/>
      <c r="E7467" s="3"/>
      <c r="F7467" s="3"/>
      <c r="G7467" s="69"/>
      <c r="H7467" s="3"/>
      <c r="I7467" s="3"/>
      <c r="J7467" s="3"/>
      <c r="K7467" s="3"/>
      <c r="L7467" s="3"/>
    </row>
    <row r="7468" spans="2:12" x14ac:dyDescent="0.2">
      <c r="B7468" s="71"/>
      <c r="C7468" s="71"/>
      <c r="D7468" s="3"/>
      <c r="E7468" s="3"/>
      <c r="F7468" s="3"/>
      <c r="G7468" s="69"/>
      <c r="H7468" s="3"/>
      <c r="I7468" s="3"/>
      <c r="J7468" s="3"/>
      <c r="K7468" s="3"/>
      <c r="L7468" s="3"/>
    </row>
    <row r="7469" spans="2:12" x14ac:dyDescent="0.2">
      <c r="B7469" s="71"/>
      <c r="C7469" s="71"/>
      <c r="D7469" s="3"/>
      <c r="E7469" s="3"/>
      <c r="F7469" s="3"/>
      <c r="G7469" s="69"/>
      <c r="H7469" s="3"/>
      <c r="I7469" s="3"/>
      <c r="J7469" s="3"/>
      <c r="K7469" s="3"/>
      <c r="L7469" s="3"/>
    </row>
    <row r="7470" spans="2:12" x14ac:dyDescent="0.2">
      <c r="B7470" s="71"/>
      <c r="C7470" s="71"/>
      <c r="D7470" s="3"/>
      <c r="E7470" s="3"/>
      <c r="F7470" s="3"/>
      <c r="G7470" s="69"/>
      <c r="H7470" s="3"/>
      <c r="I7470" s="3"/>
      <c r="J7470" s="3"/>
      <c r="K7470" s="3"/>
      <c r="L7470" s="3"/>
    </row>
    <row r="7471" spans="2:12" x14ac:dyDescent="0.2">
      <c r="B7471" s="71"/>
      <c r="C7471" s="71"/>
      <c r="D7471" s="3"/>
      <c r="E7471" s="3"/>
      <c r="F7471" s="3"/>
      <c r="G7471" s="69"/>
      <c r="H7471" s="3"/>
      <c r="I7471" s="3"/>
      <c r="J7471" s="3"/>
      <c r="K7471" s="3"/>
      <c r="L7471" s="3"/>
    </row>
    <row r="7472" spans="2:12" x14ac:dyDescent="0.2">
      <c r="B7472" s="71"/>
      <c r="C7472" s="71"/>
      <c r="D7472" s="3"/>
      <c r="E7472" s="3"/>
      <c r="F7472" s="3"/>
      <c r="G7472" s="69"/>
      <c r="H7472" s="3"/>
      <c r="I7472" s="3"/>
      <c r="J7472" s="3"/>
      <c r="K7472" s="3"/>
      <c r="L7472" s="3"/>
    </row>
    <row r="7473" spans="2:12" x14ac:dyDescent="0.2">
      <c r="B7473" s="71"/>
      <c r="C7473" s="71"/>
      <c r="D7473" s="3"/>
      <c r="E7473" s="3"/>
      <c r="F7473" s="3"/>
      <c r="G7473" s="69"/>
      <c r="H7473" s="3"/>
      <c r="I7473" s="3"/>
      <c r="J7473" s="3"/>
      <c r="K7473" s="3"/>
      <c r="L7473" s="3"/>
    </row>
    <row r="7474" spans="2:12" x14ac:dyDescent="0.2">
      <c r="B7474" s="71"/>
      <c r="C7474" s="71"/>
      <c r="D7474" s="3"/>
      <c r="E7474" s="3"/>
      <c r="F7474" s="3"/>
      <c r="G7474" s="69"/>
      <c r="H7474" s="3"/>
      <c r="I7474" s="3"/>
      <c r="J7474" s="3"/>
      <c r="K7474" s="3"/>
      <c r="L7474" s="3"/>
    </row>
    <row r="7475" spans="2:12" x14ac:dyDescent="0.2">
      <c r="B7475" s="71"/>
      <c r="C7475" s="71"/>
      <c r="D7475" s="3"/>
      <c r="E7475" s="3"/>
      <c r="F7475" s="3"/>
      <c r="G7475" s="69"/>
      <c r="H7475" s="3"/>
      <c r="I7475" s="3"/>
      <c r="J7475" s="3"/>
      <c r="K7475" s="3"/>
      <c r="L7475" s="3"/>
    </row>
    <row r="7476" spans="2:12" x14ac:dyDescent="0.2">
      <c r="B7476" s="71"/>
      <c r="C7476" s="71"/>
      <c r="D7476" s="3"/>
      <c r="E7476" s="3"/>
      <c r="F7476" s="3"/>
      <c r="G7476" s="69"/>
      <c r="H7476" s="3"/>
      <c r="I7476" s="3"/>
      <c r="J7476" s="3"/>
      <c r="K7476" s="3"/>
      <c r="L7476" s="3"/>
    </row>
    <row r="7477" spans="2:12" x14ac:dyDescent="0.2">
      <c r="B7477" s="71"/>
      <c r="C7477" s="71"/>
      <c r="D7477" s="3"/>
      <c r="E7477" s="3"/>
      <c r="F7477" s="3"/>
      <c r="G7477" s="69"/>
      <c r="H7477" s="3"/>
      <c r="I7477" s="3"/>
      <c r="J7477" s="3"/>
      <c r="K7477" s="3"/>
      <c r="L7477" s="3"/>
    </row>
    <row r="7478" spans="2:12" x14ac:dyDescent="0.2">
      <c r="B7478" s="71"/>
      <c r="C7478" s="71"/>
      <c r="D7478" s="3"/>
      <c r="E7478" s="3"/>
      <c r="F7478" s="3"/>
      <c r="G7478" s="69"/>
      <c r="H7478" s="3"/>
      <c r="I7478" s="3"/>
      <c r="J7478" s="3"/>
      <c r="K7478" s="3"/>
      <c r="L7478" s="3"/>
    </row>
    <row r="7479" spans="2:12" x14ac:dyDescent="0.2">
      <c r="B7479" s="71"/>
      <c r="C7479" s="71"/>
      <c r="D7479" s="3"/>
      <c r="E7479" s="3"/>
      <c r="F7479" s="3"/>
      <c r="G7479" s="69"/>
      <c r="H7479" s="3"/>
      <c r="I7479" s="3"/>
      <c r="J7479" s="3"/>
      <c r="K7479" s="3"/>
      <c r="L7479" s="3"/>
    </row>
    <row r="7480" spans="2:12" x14ac:dyDescent="0.2">
      <c r="B7480" s="71"/>
      <c r="C7480" s="71"/>
      <c r="D7480" s="3"/>
      <c r="E7480" s="3"/>
      <c r="F7480" s="3"/>
      <c r="G7480" s="69"/>
      <c r="H7480" s="3"/>
      <c r="I7480" s="3"/>
      <c r="J7480" s="3"/>
      <c r="K7480" s="3"/>
      <c r="L7480" s="3"/>
    </row>
    <row r="7481" spans="2:12" x14ac:dyDescent="0.2">
      <c r="B7481" s="71"/>
      <c r="C7481" s="71"/>
      <c r="D7481" s="3"/>
      <c r="E7481" s="3"/>
      <c r="F7481" s="3"/>
      <c r="G7481" s="69"/>
      <c r="H7481" s="3"/>
      <c r="I7481" s="3"/>
      <c r="J7481" s="3"/>
      <c r="K7481" s="3"/>
      <c r="L7481" s="3"/>
    </row>
    <row r="7482" spans="2:12" x14ac:dyDescent="0.2">
      <c r="B7482" s="71"/>
      <c r="C7482" s="71"/>
      <c r="D7482" s="3"/>
      <c r="E7482" s="3"/>
      <c r="F7482" s="3"/>
      <c r="G7482" s="69"/>
      <c r="H7482" s="3"/>
      <c r="I7482" s="3"/>
      <c r="J7482" s="3"/>
      <c r="K7482" s="3"/>
      <c r="L7482" s="3"/>
    </row>
    <row r="7483" spans="2:12" x14ac:dyDescent="0.2">
      <c r="B7483" s="71"/>
      <c r="C7483" s="71"/>
      <c r="D7483" s="3"/>
      <c r="E7483" s="3"/>
      <c r="F7483" s="3"/>
      <c r="G7483" s="69"/>
      <c r="H7483" s="3"/>
      <c r="I7483" s="3"/>
      <c r="J7483" s="3"/>
      <c r="K7483" s="3"/>
      <c r="L7483" s="3"/>
    </row>
    <row r="7484" spans="2:12" x14ac:dyDescent="0.2">
      <c r="B7484" s="71"/>
      <c r="C7484" s="71"/>
      <c r="D7484" s="3"/>
      <c r="E7484" s="3"/>
      <c r="F7484" s="3"/>
      <c r="G7484" s="69"/>
      <c r="H7484" s="3"/>
      <c r="I7484" s="3"/>
      <c r="J7484" s="3"/>
      <c r="K7484" s="3"/>
      <c r="L7484" s="3"/>
    </row>
    <row r="7485" spans="2:12" x14ac:dyDescent="0.2">
      <c r="B7485" s="71"/>
      <c r="C7485" s="71"/>
      <c r="D7485" s="3"/>
      <c r="E7485" s="3"/>
      <c r="F7485" s="3"/>
      <c r="G7485" s="69"/>
      <c r="H7485" s="3"/>
      <c r="I7485" s="3"/>
      <c r="J7485" s="3"/>
      <c r="K7485" s="3"/>
      <c r="L7485" s="3"/>
    </row>
    <row r="7486" spans="2:12" x14ac:dyDescent="0.2">
      <c r="B7486" s="71"/>
      <c r="C7486" s="71"/>
      <c r="D7486" s="3"/>
      <c r="E7486" s="3"/>
      <c r="F7486" s="3"/>
      <c r="G7486" s="69"/>
      <c r="H7486" s="3"/>
      <c r="I7486" s="3"/>
      <c r="J7486" s="3"/>
      <c r="K7486" s="3"/>
      <c r="L7486" s="3"/>
    </row>
    <row r="7487" spans="2:12" x14ac:dyDescent="0.2">
      <c r="B7487" s="71"/>
      <c r="C7487" s="71"/>
      <c r="D7487" s="3"/>
      <c r="E7487" s="3"/>
      <c r="F7487" s="3"/>
      <c r="G7487" s="69"/>
      <c r="H7487" s="3"/>
      <c r="I7487" s="3"/>
      <c r="J7487" s="3"/>
      <c r="K7487" s="3"/>
      <c r="L7487" s="3"/>
    </row>
    <row r="7488" spans="2:12" x14ac:dyDescent="0.2">
      <c r="B7488" s="71"/>
      <c r="C7488" s="71"/>
      <c r="D7488" s="3"/>
      <c r="E7488" s="3"/>
      <c r="F7488" s="3"/>
      <c r="G7488" s="69"/>
      <c r="H7488" s="3"/>
      <c r="I7488" s="3"/>
      <c r="J7488" s="3"/>
      <c r="K7488" s="3"/>
      <c r="L7488" s="3"/>
    </row>
    <row r="7489" spans="2:12" x14ac:dyDescent="0.2">
      <c r="B7489" s="71"/>
      <c r="C7489" s="71"/>
      <c r="D7489" s="3"/>
      <c r="E7489" s="3"/>
      <c r="F7489" s="3"/>
      <c r="G7489" s="69"/>
      <c r="H7489" s="3"/>
      <c r="I7489" s="3"/>
      <c r="J7489" s="3"/>
      <c r="K7489" s="3"/>
      <c r="L7489" s="3"/>
    </row>
    <row r="7490" spans="2:12" x14ac:dyDescent="0.2">
      <c r="B7490" s="71"/>
      <c r="C7490" s="71"/>
      <c r="D7490" s="3"/>
      <c r="E7490" s="3"/>
      <c r="F7490" s="3"/>
      <c r="G7490" s="69"/>
      <c r="H7490" s="3"/>
      <c r="I7490" s="3"/>
      <c r="J7490" s="3"/>
      <c r="K7490" s="3"/>
      <c r="L7490" s="3"/>
    </row>
    <row r="7491" spans="2:12" x14ac:dyDescent="0.2">
      <c r="B7491" s="71"/>
      <c r="C7491" s="71"/>
      <c r="D7491" s="3"/>
      <c r="E7491" s="3"/>
      <c r="F7491" s="3"/>
      <c r="G7491" s="69"/>
      <c r="H7491" s="3"/>
      <c r="I7491" s="3"/>
      <c r="J7491" s="3"/>
      <c r="K7491" s="3"/>
      <c r="L7491" s="3"/>
    </row>
    <row r="7492" spans="2:12" x14ac:dyDescent="0.2">
      <c r="B7492" s="71"/>
      <c r="C7492" s="71"/>
      <c r="D7492" s="3"/>
      <c r="E7492" s="3"/>
      <c r="F7492" s="3"/>
      <c r="G7492" s="69"/>
      <c r="H7492" s="3"/>
      <c r="I7492" s="3"/>
      <c r="J7492" s="3"/>
      <c r="K7492" s="3"/>
      <c r="L7492" s="3"/>
    </row>
    <row r="7493" spans="2:12" x14ac:dyDescent="0.2">
      <c r="B7493" s="71"/>
      <c r="C7493" s="71"/>
      <c r="D7493" s="3"/>
      <c r="E7493" s="3"/>
      <c r="F7493" s="3"/>
      <c r="G7493" s="69"/>
      <c r="H7493" s="3"/>
      <c r="I7493" s="3"/>
      <c r="J7493" s="3"/>
      <c r="K7493" s="3"/>
      <c r="L7493" s="3"/>
    </row>
    <row r="7494" spans="2:12" x14ac:dyDescent="0.2">
      <c r="B7494" s="71"/>
      <c r="C7494" s="71"/>
      <c r="D7494" s="3"/>
      <c r="E7494" s="3"/>
      <c r="F7494" s="3"/>
      <c r="G7494" s="69"/>
      <c r="H7494" s="3"/>
      <c r="I7494" s="3"/>
      <c r="J7494" s="3"/>
      <c r="K7494" s="3"/>
      <c r="L7494" s="3"/>
    </row>
    <row r="7495" spans="2:12" x14ac:dyDescent="0.2">
      <c r="B7495" s="71"/>
      <c r="C7495" s="71"/>
      <c r="D7495" s="3"/>
      <c r="E7495" s="3"/>
      <c r="F7495" s="3"/>
      <c r="G7495" s="69"/>
      <c r="H7495" s="3"/>
      <c r="I7495" s="3"/>
      <c r="J7495" s="3"/>
      <c r="K7495" s="3"/>
      <c r="L7495" s="3"/>
    </row>
    <row r="7496" spans="2:12" x14ac:dyDescent="0.2">
      <c r="B7496" s="71"/>
      <c r="C7496" s="71"/>
      <c r="D7496" s="3"/>
      <c r="E7496" s="3"/>
      <c r="F7496" s="3"/>
      <c r="G7496" s="69"/>
      <c r="H7496" s="3"/>
      <c r="I7496" s="3"/>
      <c r="J7496" s="3"/>
      <c r="K7496" s="3"/>
      <c r="L7496" s="3"/>
    </row>
    <row r="7497" spans="2:12" x14ac:dyDescent="0.2">
      <c r="B7497" s="71"/>
      <c r="C7497" s="71"/>
      <c r="D7497" s="3"/>
      <c r="E7497" s="3"/>
      <c r="F7497" s="3"/>
      <c r="G7497" s="69"/>
      <c r="H7497" s="3"/>
      <c r="I7497" s="3"/>
      <c r="J7497" s="3"/>
      <c r="K7497" s="3"/>
      <c r="L7497" s="3"/>
    </row>
    <row r="7498" spans="2:12" x14ac:dyDescent="0.2">
      <c r="B7498" s="71"/>
      <c r="C7498" s="71"/>
      <c r="D7498" s="3"/>
      <c r="E7498" s="3"/>
      <c r="F7498" s="3"/>
      <c r="G7498" s="69"/>
      <c r="H7498" s="3"/>
      <c r="I7498" s="3"/>
      <c r="J7498" s="3"/>
      <c r="K7498" s="3"/>
      <c r="L7498" s="3"/>
    </row>
    <row r="7499" spans="2:12" x14ac:dyDescent="0.2">
      <c r="B7499" s="71"/>
      <c r="C7499" s="71"/>
      <c r="D7499" s="3"/>
      <c r="E7499" s="3"/>
      <c r="F7499" s="3"/>
      <c r="G7499" s="69"/>
      <c r="H7499" s="3"/>
      <c r="I7499" s="3"/>
      <c r="J7499" s="3"/>
      <c r="K7499" s="3"/>
      <c r="L7499" s="3"/>
    </row>
    <row r="7500" spans="2:12" x14ac:dyDescent="0.2">
      <c r="B7500" s="71"/>
      <c r="C7500" s="71"/>
      <c r="D7500" s="3"/>
      <c r="E7500" s="3"/>
      <c r="F7500" s="3"/>
      <c r="G7500" s="69"/>
      <c r="H7500" s="3"/>
      <c r="I7500" s="3"/>
      <c r="J7500" s="3"/>
      <c r="K7500" s="3"/>
      <c r="L7500" s="3"/>
    </row>
    <row r="7501" spans="2:12" x14ac:dyDescent="0.2">
      <c r="B7501" s="71"/>
      <c r="C7501" s="71"/>
      <c r="D7501" s="3"/>
      <c r="E7501" s="3"/>
      <c r="F7501" s="3"/>
      <c r="G7501" s="69"/>
      <c r="H7501" s="3"/>
      <c r="I7501" s="3"/>
      <c r="J7501" s="3"/>
      <c r="K7501" s="3"/>
      <c r="L7501" s="3"/>
    </row>
    <row r="7502" spans="2:12" x14ac:dyDescent="0.2">
      <c r="B7502" s="71"/>
      <c r="C7502" s="71"/>
      <c r="D7502" s="3"/>
      <c r="E7502" s="3"/>
      <c r="F7502" s="3"/>
      <c r="G7502" s="69"/>
      <c r="H7502" s="3"/>
      <c r="I7502" s="3"/>
      <c r="J7502" s="3"/>
      <c r="K7502" s="3"/>
      <c r="L7502" s="3"/>
    </row>
    <row r="7503" spans="2:12" x14ac:dyDescent="0.2">
      <c r="B7503" s="71"/>
      <c r="C7503" s="71"/>
      <c r="D7503" s="3"/>
      <c r="E7503" s="3"/>
      <c r="F7503" s="3"/>
      <c r="G7503" s="69"/>
      <c r="H7503" s="3"/>
      <c r="I7503" s="3"/>
      <c r="J7503" s="3"/>
      <c r="K7503" s="3"/>
      <c r="L7503" s="3"/>
    </row>
    <row r="7504" spans="2:12" x14ac:dyDescent="0.2">
      <c r="B7504" s="71"/>
      <c r="C7504" s="71"/>
      <c r="D7504" s="3"/>
      <c r="E7504" s="3"/>
      <c r="F7504" s="3"/>
      <c r="G7504" s="69"/>
      <c r="H7504" s="3"/>
      <c r="I7504" s="3"/>
      <c r="J7504" s="3"/>
      <c r="K7504" s="3"/>
      <c r="L7504" s="3"/>
    </row>
    <row r="7505" spans="2:12" x14ac:dyDescent="0.2">
      <c r="B7505" s="71"/>
      <c r="C7505" s="71"/>
      <c r="D7505" s="3"/>
      <c r="E7505" s="3"/>
      <c r="F7505" s="3"/>
      <c r="G7505" s="69"/>
      <c r="H7505" s="3"/>
      <c r="I7505" s="3"/>
      <c r="J7505" s="3"/>
      <c r="K7505" s="3"/>
      <c r="L7505" s="3"/>
    </row>
    <row r="7506" spans="2:12" x14ac:dyDescent="0.2">
      <c r="B7506" s="71"/>
      <c r="C7506" s="71"/>
      <c r="D7506" s="3"/>
      <c r="E7506" s="3"/>
      <c r="F7506" s="3"/>
      <c r="G7506" s="69"/>
      <c r="H7506" s="3"/>
      <c r="I7506" s="3"/>
      <c r="J7506" s="3"/>
      <c r="K7506" s="3"/>
      <c r="L7506" s="3"/>
    </row>
    <row r="7507" spans="2:12" x14ac:dyDescent="0.2">
      <c r="B7507" s="71"/>
      <c r="C7507" s="71"/>
      <c r="D7507" s="3"/>
      <c r="E7507" s="3"/>
      <c r="F7507" s="3"/>
      <c r="G7507" s="69"/>
      <c r="H7507" s="3"/>
      <c r="I7507" s="3"/>
      <c r="J7507" s="3"/>
      <c r="K7507" s="3"/>
      <c r="L7507" s="3"/>
    </row>
    <row r="7508" spans="2:12" x14ac:dyDescent="0.2">
      <c r="B7508" s="71"/>
      <c r="C7508" s="71"/>
      <c r="D7508" s="3"/>
      <c r="E7508" s="3"/>
      <c r="F7508" s="3"/>
      <c r="G7508" s="69"/>
      <c r="H7508" s="3"/>
      <c r="I7508" s="3"/>
      <c r="J7508" s="3"/>
      <c r="K7508" s="3"/>
      <c r="L7508" s="3"/>
    </row>
    <row r="7509" spans="2:12" x14ac:dyDescent="0.2">
      <c r="B7509" s="71"/>
      <c r="C7509" s="71"/>
      <c r="D7509" s="3"/>
      <c r="E7509" s="3"/>
      <c r="F7509" s="3"/>
      <c r="G7509" s="69"/>
      <c r="H7509" s="3"/>
      <c r="I7509" s="3"/>
      <c r="J7509" s="3"/>
      <c r="K7509" s="3"/>
      <c r="L7509" s="3"/>
    </row>
    <row r="7510" spans="2:12" x14ac:dyDescent="0.2">
      <c r="B7510" s="71"/>
      <c r="C7510" s="71"/>
      <c r="D7510" s="3"/>
      <c r="E7510" s="3"/>
      <c r="F7510" s="3"/>
      <c r="G7510" s="69"/>
      <c r="H7510" s="3"/>
      <c r="I7510" s="3"/>
      <c r="J7510" s="3"/>
      <c r="K7510" s="3"/>
      <c r="L7510" s="3"/>
    </row>
    <row r="7511" spans="2:12" x14ac:dyDescent="0.2">
      <c r="B7511" s="71"/>
      <c r="C7511" s="71"/>
      <c r="D7511" s="3"/>
      <c r="E7511" s="3"/>
      <c r="F7511" s="3"/>
      <c r="G7511" s="69"/>
      <c r="H7511" s="3"/>
      <c r="I7511" s="3"/>
      <c r="J7511" s="3"/>
      <c r="K7511" s="3"/>
      <c r="L7511" s="3"/>
    </row>
    <row r="7512" spans="2:12" x14ac:dyDescent="0.2">
      <c r="B7512" s="71"/>
      <c r="C7512" s="71"/>
      <c r="D7512" s="3"/>
      <c r="E7512" s="3"/>
      <c r="F7512" s="3"/>
      <c r="G7512" s="69"/>
      <c r="H7512" s="3"/>
      <c r="I7512" s="3"/>
      <c r="J7512" s="3"/>
      <c r="K7512" s="3"/>
      <c r="L7512" s="3"/>
    </row>
    <row r="7513" spans="2:12" x14ac:dyDescent="0.2">
      <c r="B7513" s="71"/>
      <c r="C7513" s="71"/>
      <c r="D7513" s="3"/>
      <c r="E7513" s="3"/>
      <c r="F7513" s="3"/>
      <c r="G7513" s="69"/>
      <c r="H7513" s="3"/>
      <c r="I7513" s="3"/>
      <c r="J7513" s="3"/>
      <c r="K7513" s="3"/>
      <c r="L7513" s="3"/>
    </row>
    <row r="7514" spans="2:12" x14ac:dyDescent="0.2">
      <c r="B7514" s="71"/>
      <c r="C7514" s="71"/>
      <c r="D7514" s="3"/>
      <c r="E7514" s="3"/>
      <c r="F7514" s="3"/>
      <c r="G7514" s="69"/>
      <c r="H7514" s="3"/>
      <c r="I7514" s="3"/>
      <c r="J7514" s="3"/>
      <c r="K7514" s="3"/>
      <c r="L7514" s="3"/>
    </row>
    <row r="7515" spans="2:12" x14ac:dyDescent="0.2">
      <c r="B7515" s="71"/>
      <c r="C7515" s="71"/>
      <c r="D7515" s="3"/>
      <c r="E7515" s="3"/>
      <c r="F7515" s="3"/>
      <c r="G7515" s="69"/>
      <c r="H7515" s="3"/>
      <c r="I7515" s="3"/>
      <c r="J7515" s="3"/>
      <c r="K7515" s="3"/>
      <c r="L7515" s="3"/>
    </row>
    <row r="7516" spans="2:12" x14ac:dyDescent="0.2">
      <c r="B7516" s="71"/>
      <c r="C7516" s="71"/>
      <c r="D7516" s="3"/>
      <c r="E7516" s="3"/>
      <c r="F7516" s="3"/>
      <c r="G7516" s="69"/>
      <c r="H7516" s="3"/>
      <c r="I7516" s="3"/>
      <c r="J7516" s="3"/>
      <c r="K7516" s="3"/>
      <c r="L7516" s="3"/>
    </row>
    <row r="7517" spans="2:12" x14ac:dyDescent="0.2">
      <c r="B7517" s="71"/>
      <c r="C7517" s="71"/>
      <c r="D7517" s="3"/>
      <c r="E7517" s="3"/>
      <c r="F7517" s="3"/>
      <c r="G7517" s="69"/>
      <c r="H7517" s="3"/>
      <c r="I7517" s="3"/>
      <c r="J7517" s="3"/>
      <c r="K7517" s="3"/>
      <c r="L7517" s="3"/>
    </row>
    <row r="7518" spans="2:12" x14ac:dyDescent="0.2">
      <c r="B7518" s="71"/>
      <c r="C7518" s="71"/>
      <c r="D7518" s="3"/>
      <c r="E7518" s="3"/>
      <c r="F7518" s="3"/>
      <c r="G7518" s="69"/>
      <c r="H7518" s="3"/>
      <c r="I7518" s="3"/>
      <c r="J7518" s="3"/>
      <c r="K7518" s="3"/>
      <c r="L7518" s="3"/>
    </row>
    <row r="7519" spans="2:12" x14ac:dyDescent="0.2">
      <c r="B7519" s="71"/>
      <c r="C7519" s="71"/>
      <c r="D7519" s="3"/>
      <c r="E7519" s="3"/>
      <c r="F7519" s="3"/>
      <c r="G7519" s="69"/>
      <c r="H7519" s="3"/>
      <c r="I7519" s="3"/>
      <c r="J7519" s="3"/>
      <c r="K7519" s="3"/>
      <c r="L7519" s="3"/>
    </row>
    <row r="7520" spans="2:12" x14ac:dyDescent="0.2">
      <c r="B7520" s="71"/>
      <c r="C7520" s="71"/>
      <c r="D7520" s="3"/>
      <c r="E7520" s="3"/>
      <c r="F7520" s="3"/>
      <c r="G7520" s="69"/>
      <c r="H7520" s="3"/>
      <c r="I7520" s="3"/>
      <c r="J7520" s="3"/>
      <c r="K7520" s="3"/>
      <c r="L7520" s="3"/>
    </row>
    <row r="7521" spans="2:12" x14ac:dyDescent="0.2">
      <c r="B7521" s="71"/>
      <c r="C7521" s="71"/>
      <c r="D7521" s="3"/>
      <c r="E7521" s="3"/>
      <c r="F7521" s="3"/>
      <c r="G7521" s="69"/>
      <c r="H7521" s="3"/>
      <c r="I7521" s="3"/>
      <c r="J7521" s="3"/>
      <c r="K7521" s="3"/>
      <c r="L7521" s="3"/>
    </row>
    <row r="7522" spans="2:12" x14ac:dyDescent="0.2">
      <c r="B7522" s="71"/>
      <c r="C7522" s="71"/>
      <c r="D7522" s="3"/>
      <c r="E7522" s="3"/>
      <c r="F7522" s="3"/>
      <c r="G7522" s="69"/>
      <c r="H7522" s="3"/>
      <c r="I7522" s="3"/>
      <c r="J7522" s="3"/>
      <c r="K7522" s="3"/>
      <c r="L7522" s="3"/>
    </row>
    <row r="7523" spans="2:12" x14ac:dyDescent="0.2">
      <c r="B7523" s="71"/>
      <c r="C7523" s="71"/>
      <c r="D7523" s="3"/>
      <c r="E7523" s="3"/>
      <c r="F7523" s="3"/>
      <c r="G7523" s="69"/>
      <c r="H7523" s="3"/>
      <c r="I7523" s="3"/>
      <c r="J7523" s="3"/>
      <c r="K7523" s="3"/>
      <c r="L7523" s="3"/>
    </row>
    <row r="7524" spans="2:12" x14ac:dyDescent="0.2">
      <c r="B7524" s="71"/>
      <c r="C7524" s="71"/>
      <c r="D7524" s="3"/>
      <c r="E7524" s="3"/>
      <c r="F7524" s="3"/>
      <c r="G7524" s="69"/>
      <c r="H7524" s="3"/>
      <c r="I7524" s="3"/>
      <c r="J7524" s="3"/>
      <c r="K7524" s="3"/>
      <c r="L7524" s="3"/>
    </row>
    <row r="7525" spans="2:12" x14ac:dyDescent="0.2">
      <c r="B7525" s="71"/>
      <c r="C7525" s="71"/>
      <c r="D7525" s="3"/>
      <c r="E7525" s="3"/>
      <c r="F7525" s="3"/>
      <c r="G7525" s="69"/>
      <c r="H7525" s="3"/>
      <c r="I7525" s="3"/>
      <c r="J7525" s="3"/>
      <c r="K7525" s="3"/>
      <c r="L7525" s="3"/>
    </row>
    <row r="7526" spans="2:12" x14ac:dyDescent="0.2">
      <c r="B7526" s="71"/>
      <c r="C7526" s="71"/>
      <c r="D7526" s="3"/>
      <c r="E7526" s="3"/>
      <c r="F7526" s="3"/>
      <c r="G7526" s="69"/>
      <c r="H7526" s="3"/>
      <c r="I7526" s="3"/>
      <c r="J7526" s="3"/>
      <c r="K7526" s="3"/>
      <c r="L7526" s="3"/>
    </row>
    <row r="7527" spans="2:12" x14ac:dyDescent="0.2">
      <c r="B7527" s="71"/>
      <c r="C7527" s="71"/>
      <c r="D7527" s="3"/>
      <c r="E7527" s="3"/>
      <c r="F7527" s="3"/>
      <c r="G7527" s="69"/>
      <c r="H7527" s="3"/>
      <c r="I7527" s="3"/>
      <c r="J7527" s="3"/>
      <c r="K7527" s="3"/>
      <c r="L7527" s="3"/>
    </row>
    <row r="7528" spans="2:12" x14ac:dyDescent="0.2">
      <c r="B7528" s="71"/>
      <c r="C7528" s="71"/>
      <c r="D7528" s="3"/>
      <c r="E7528" s="3"/>
      <c r="F7528" s="3"/>
      <c r="G7528" s="69"/>
      <c r="H7528" s="3"/>
      <c r="I7528" s="3"/>
      <c r="J7528" s="3"/>
      <c r="K7528" s="3"/>
      <c r="L7528" s="3"/>
    </row>
    <row r="7529" spans="2:12" x14ac:dyDescent="0.2">
      <c r="B7529" s="71"/>
      <c r="C7529" s="71"/>
      <c r="D7529" s="3"/>
      <c r="E7529" s="3"/>
      <c r="F7529" s="3"/>
      <c r="G7529" s="69"/>
      <c r="H7529" s="3"/>
      <c r="I7529" s="3"/>
      <c r="J7529" s="3"/>
      <c r="K7529" s="3"/>
      <c r="L7529" s="3"/>
    </row>
    <row r="7530" spans="2:12" x14ac:dyDescent="0.2">
      <c r="B7530" s="71"/>
      <c r="C7530" s="71"/>
      <c r="D7530" s="3"/>
      <c r="E7530" s="3"/>
      <c r="F7530" s="3"/>
      <c r="G7530" s="69"/>
      <c r="H7530" s="3"/>
      <c r="I7530" s="3"/>
      <c r="J7530" s="3"/>
      <c r="K7530" s="3"/>
      <c r="L7530" s="3"/>
    </row>
    <row r="7531" spans="2:12" x14ac:dyDescent="0.2">
      <c r="B7531" s="71"/>
      <c r="C7531" s="71"/>
      <c r="D7531" s="3"/>
      <c r="E7531" s="3"/>
      <c r="F7531" s="3"/>
      <c r="G7531" s="69"/>
      <c r="H7531" s="3"/>
      <c r="I7531" s="3"/>
      <c r="J7531" s="3"/>
      <c r="K7531" s="3"/>
      <c r="L7531" s="3"/>
    </row>
    <row r="7532" spans="2:12" x14ac:dyDescent="0.2">
      <c r="B7532" s="71"/>
      <c r="C7532" s="71"/>
      <c r="D7532" s="3"/>
      <c r="E7532" s="3"/>
      <c r="F7532" s="3"/>
      <c r="G7532" s="69"/>
      <c r="H7532" s="3"/>
      <c r="I7532" s="3"/>
      <c r="J7532" s="3"/>
      <c r="K7532" s="3"/>
      <c r="L7532" s="3"/>
    </row>
    <row r="7533" spans="2:12" x14ac:dyDescent="0.2">
      <c r="B7533" s="71"/>
      <c r="C7533" s="71"/>
      <c r="D7533" s="3"/>
      <c r="E7533" s="3"/>
      <c r="F7533" s="3"/>
      <c r="G7533" s="69"/>
      <c r="H7533" s="3"/>
      <c r="I7533" s="3"/>
      <c r="J7533" s="3"/>
      <c r="K7533" s="3"/>
      <c r="L7533" s="3"/>
    </row>
    <row r="7534" spans="2:12" x14ac:dyDescent="0.2">
      <c r="B7534" s="71"/>
      <c r="C7534" s="71"/>
      <c r="D7534" s="3"/>
      <c r="E7534" s="3"/>
      <c r="F7534" s="3"/>
      <c r="G7534" s="69"/>
      <c r="H7534" s="3"/>
      <c r="I7534" s="3"/>
      <c r="J7534" s="3"/>
      <c r="K7534" s="3"/>
      <c r="L7534" s="3"/>
    </row>
    <row r="7535" spans="2:12" x14ac:dyDescent="0.2">
      <c r="B7535" s="71"/>
      <c r="C7535" s="71"/>
      <c r="D7535" s="3"/>
      <c r="E7535" s="3"/>
      <c r="F7535" s="3"/>
      <c r="G7535" s="69"/>
      <c r="H7535" s="3"/>
      <c r="I7535" s="3"/>
      <c r="J7535" s="3"/>
      <c r="K7535" s="3"/>
      <c r="L7535" s="3"/>
    </row>
    <row r="7536" spans="2:12" x14ac:dyDescent="0.2">
      <c r="B7536" s="71"/>
      <c r="C7536" s="71"/>
      <c r="D7536" s="3"/>
      <c r="E7536" s="3"/>
      <c r="F7536" s="3"/>
      <c r="G7536" s="69"/>
      <c r="H7536" s="3"/>
      <c r="I7536" s="3"/>
      <c r="J7536" s="3"/>
      <c r="K7536" s="3"/>
      <c r="L7536" s="3"/>
    </row>
    <row r="7537" spans="2:12" x14ac:dyDescent="0.2">
      <c r="B7537" s="71"/>
      <c r="C7537" s="71"/>
      <c r="D7537" s="3"/>
      <c r="E7537" s="3"/>
      <c r="F7537" s="3"/>
      <c r="G7537" s="69"/>
      <c r="H7537" s="3"/>
      <c r="I7537" s="3"/>
      <c r="J7537" s="3"/>
      <c r="K7537" s="3"/>
      <c r="L7537" s="3"/>
    </row>
    <row r="7538" spans="2:12" x14ac:dyDescent="0.2">
      <c r="B7538" s="71"/>
      <c r="C7538" s="71"/>
      <c r="D7538" s="3"/>
      <c r="E7538" s="3"/>
      <c r="F7538" s="3"/>
      <c r="G7538" s="69"/>
      <c r="H7538" s="3"/>
      <c r="I7538" s="3"/>
      <c r="J7538" s="3"/>
      <c r="K7538" s="3"/>
      <c r="L7538" s="3"/>
    </row>
    <row r="7539" spans="2:12" x14ac:dyDescent="0.2">
      <c r="B7539" s="71"/>
      <c r="C7539" s="71"/>
      <c r="D7539" s="3"/>
      <c r="E7539" s="3"/>
      <c r="F7539" s="3"/>
      <c r="G7539" s="69"/>
      <c r="H7539" s="3"/>
      <c r="I7539" s="3"/>
      <c r="J7539" s="3"/>
      <c r="K7539" s="3"/>
      <c r="L7539" s="3"/>
    </row>
    <row r="7540" spans="2:12" x14ac:dyDescent="0.2">
      <c r="B7540" s="71"/>
      <c r="C7540" s="71"/>
      <c r="D7540" s="3"/>
      <c r="E7540" s="3"/>
      <c r="F7540" s="3"/>
      <c r="G7540" s="69"/>
      <c r="H7540" s="3"/>
      <c r="I7540" s="3"/>
      <c r="J7540" s="3"/>
      <c r="K7540" s="3"/>
      <c r="L7540" s="3"/>
    </row>
    <row r="7541" spans="2:12" x14ac:dyDescent="0.2">
      <c r="B7541" s="71"/>
      <c r="C7541" s="71"/>
      <c r="D7541" s="3"/>
      <c r="E7541" s="3"/>
      <c r="F7541" s="3"/>
      <c r="G7541" s="69"/>
      <c r="H7541" s="3"/>
      <c r="I7541" s="3"/>
      <c r="J7541" s="3"/>
      <c r="K7541" s="3"/>
      <c r="L7541" s="3"/>
    </row>
    <row r="7542" spans="2:12" x14ac:dyDescent="0.2">
      <c r="B7542" s="71"/>
      <c r="C7542" s="71"/>
      <c r="D7542" s="3"/>
      <c r="E7542" s="3"/>
      <c r="F7542" s="3"/>
      <c r="G7542" s="69"/>
      <c r="H7542" s="3"/>
      <c r="I7542" s="3"/>
      <c r="J7542" s="3"/>
      <c r="K7542" s="3"/>
      <c r="L7542" s="3"/>
    </row>
    <row r="7543" spans="2:12" x14ac:dyDescent="0.2">
      <c r="B7543" s="71"/>
      <c r="C7543" s="71"/>
      <c r="D7543" s="3"/>
      <c r="E7543" s="3"/>
      <c r="F7543" s="3"/>
      <c r="G7543" s="69"/>
      <c r="H7543" s="3"/>
      <c r="I7543" s="3"/>
      <c r="J7543" s="3"/>
      <c r="K7543" s="3"/>
      <c r="L7543" s="3"/>
    </row>
    <row r="7544" spans="2:12" x14ac:dyDescent="0.2">
      <c r="B7544" s="71"/>
      <c r="C7544" s="71"/>
      <c r="D7544" s="3"/>
      <c r="E7544" s="3"/>
      <c r="F7544" s="3"/>
      <c r="G7544" s="69"/>
      <c r="H7544" s="3"/>
      <c r="I7544" s="3"/>
      <c r="J7544" s="3"/>
      <c r="K7544" s="3"/>
      <c r="L7544" s="3"/>
    </row>
    <row r="7545" spans="2:12" x14ac:dyDescent="0.2">
      <c r="B7545" s="71"/>
      <c r="C7545" s="71"/>
      <c r="D7545" s="3"/>
      <c r="E7545" s="3"/>
      <c r="F7545" s="3"/>
      <c r="G7545" s="69"/>
      <c r="H7545" s="3"/>
      <c r="I7545" s="3"/>
      <c r="J7545" s="3"/>
      <c r="K7545" s="3"/>
      <c r="L7545" s="3"/>
    </row>
    <row r="7546" spans="2:12" x14ac:dyDescent="0.2">
      <c r="B7546" s="71"/>
      <c r="C7546" s="71"/>
      <c r="D7546" s="3"/>
      <c r="E7546" s="3"/>
      <c r="F7546" s="3"/>
      <c r="G7546" s="69"/>
      <c r="H7546" s="3"/>
      <c r="I7546" s="3"/>
      <c r="J7546" s="3"/>
      <c r="K7546" s="3"/>
      <c r="L7546" s="3"/>
    </row>
    <row r="7547" spans="2:12" x14ac:dyDescent="0.2">
      <c r="B7547" s="71"/>
      <c r="C7547" s="71"/>
      <c r="D7547" s="3"/>
      <c r="E7547" s="3"/>
      <c r="F7547" s="3"/>
      <c r="G7547" s="69"/>
      <c r="H7547" s="3"/>
      <c r="I7547" s="3"/>
      <c r="J7547" s="3"/>
      <c r="K7547" s="3"/>
      <c r="L7547" s="3"/>
    </row>
    <row r="7548" spans="2:12" x14ac:dyDescent="0.2">
      <c r="B7548" s="71"/>
      <c r="C7548" s="71"/>
      <c r="D7548" s="3"/>
      <c r="E7548" s="3"/>
      <c r="F7548" s="3"/>
      <c r="G7548" s="69"/>
      <c r="H7548" s="3"/>
      <c r="I7548" s="3"/>
      <c r="J7548" s="3"/>
      <c r="K7548" s="3"/>
      <c r="L7548" s="3"/>
    </row>
    <row r="7549" spans="2:12" x14ac:dyDescent="0.2">
      <c r="B7549" s="71"/>
      <c r="C7549" s="71"/>
      <c r="D7549" s="3"/>
      <c r="E7549" s="3"/>
      <c r="F7549" s="3"/>
      <c r="G7549" s="69"/>
      <c r="H7549" s="3"/>
      <c r="I7549" s="3"/>
      <c r="J7549" s="3"/>
      <c r="K7549" s="3"/>
      <c r="L7549" s="3"/>
    </row>
    <row r="7550" spans="2:12" x14ac:dyDescent="0.2">
      <c r="B7550" s="71"/>
      <c r="C7550" s="71"/>
      <c r="D7550" s="3"/>
      <c r="E7550" s="3"/>
      <c r="F7550" s="3"/>
      <c r="G7550" s="69"/>
      <c r="H7550" s="3"/>
      <c r="I7550" s="3"/>
      <c r="J7550" s="3"/>
      <c r="K7550" s="3"/>
      <c r="L7550" s="3"/>
    </row>
    <row r="7551" spans="2:12" x14ac:dyDescent="0.2">
      <c r="B7551" s="71"/>
      <c r="C7551" s="71"/>
      <c r="D7551" s="3"/>
      <c r="E7551" s="3"/>
      <c r="F7551" s="3"/>
      <c r="G7551" s="69"/>
      <c r="H7551" s="3"/>
      <c r="I7551" s="3"/>
      <c r="J7551" s="3"/>
      <c r="K7551" s="3"/>
      <c r="L7551" s="3"/>
    </row>
    <row r="7552" spans="2:12" x14ac:dyDescent="0.2">
      <c r="B7552" s="71"/>
      <c r="C7552" s="71"/>
      <c r="D7552" s="3"/>
      <c r="E7552" s="3"/>
      <c r="F7552" s="3"/>
      <c r="G7552" s="69"/>
      <c r="H7552" s="3"/>
      <c r="I7552" s="3"/>
      <c r="J7552" s="3"/>
      <c r="K7552" s="3"/>
      <c r="L7552" s="3"/>
    </row>
    <row r="7553" spans="2:12" x14ac:dyDescent="0.2">
      <c r="B7553" s="71"/>
      <c r="C7553" s="71"/>
      <c r="D7553" s="3"/>
      <c r="E7553" s="3"/>
      <c r="F7553" s="3"/>
      <c r="G7553" s="69"/>
      <c r="H7553" s="3"/>
      <c r="I7553" s="3"/>
      <c r="J7553" s="3"/>
      <c r="K7553" s="3"/>
      <c r="L7553" s="3"/>
    </row>
    <row r="7554" spans="2:12" x14ac:dyDescent="0.2">
      <c r="B7554" s="71"/>
      <c r="C7554" s="71"/>
      <c r="D7554" s="3"/>
      <c r="E7554" s="3"/>
      <c r="F7554" s="3"/>
      <c r="G7554" s="69"/>
      <c r="H7554" s="3"/>
      <c r="I7554" s="3"/>
      <c r="J7554" s="3"/>
      <c r="K7554" s="3"/>
      <c r="L7554" s="3"/>
    </row>
    <row r="7555" spans="2:12" x14ac:dyDescent="0.2">
      <c r="B7555" s="71"/>
      <c r="C7555" s="71"/>
      <c r="D7555" s="3"/>
      <c r="E7555" s="3"/>
      <c r="F7555" s="3"/>
      <c r="G7555" s="69"/>
      <c r="H7555" s="3"/>
      <c r="I7555" s="3"/>
      <c r="J7555" s="3"/>
      <c r="K7555" s="3"/>
      <c r="L7555" s="3"/>
    </row>
    <row r="7556" spans="2:12" x14ac:dyDescent="0.2">
      <c r="B7556" s="71"/>
      <c r="C7556" s="71"/>
      <c r="D7556" s="3"/>
      <c r="E7556" s="3"/>
      <c r="F7556" s="3"/>
      <c r="G7556" s="69"/>
      <c r="H7556" s="3"/>
      <c r="I7556" s="3"/>
      <c r="J7556" s="3"/>
      <c r="K7556" s="3"/>
      <c r="L7556" s="3"/>
    </row>
    <row r="7557" spans="2:12" x14ac:dyDescent="0.2">
      <c r="B7557" s="71"/>
      <c r="C7557" s="71"/>
      <c r="D7557" s="3"/>
      <c r="E7557" s="3"/>
      <c r="F7557" s="3"/>
      <c r="G7557" s="69"/>
      <c r="H7557" s="3"/>
      <c r="I7557" s="3"/>
      <c r="J7557" s="3"/>
      <c r="K7557" s="3"/>
      <c r="L7557" s="3"/>
    </row>
    <row r="7558" spans="2:12" x14ac:dyDescent="0.2">
      <c r="B7558" s="71"/>
      <c r="C7558" s="71"/>
      <c r="D7558" s="3"/>
      <c r="E7558" s="3"/>
      <c r="F7558" s="3"/>
      <c r="G7558" s="69"/>
      <c r="H7558" s="3"/>
      <c r="I7558" s="3"/>
      <c r="J7558" s="3"/>
      <c r="K7558" s="3"/>
      <c r="L7558" s="3"/>
    </row>
    <row r="7559" spans="2:12" x14ac:dyDescent="0.2">
      <c r="B7559" s="71"/>
      <c r="C7559" s="71"/>
      <c r="D7559" s="3"/>
      <c r="E7559" s="3"/>
      <c r="F7559" s="3"/>
      <c r="G7559" s="69"/>
      <c r="H7559" s="3"/>
      <c r="I7559" s="3"/>
      <c r="J7559" s="3"/>
      <c r="K7559" s="3"/>
      <c r="L7559" s="3"/>
    </row>
    <row r="7560" spans="2:12" x14ac:dyDescent="0.2">
      <c r="B7560" s="71"/>
      <c r="C7560" s="71"/>
      <c r="D7560" s="3"/>
      <c r="E7560" s="3"/>
      <c r="F7560" s="3"/>
      <c r="G7560" s="69"/>
      <c r="H7560" s="3"/>
      <c r="I7560" s="3"/>
      <c r="J7560" s="3"/>
      <c r="K7560" s="3"/>
      <c r="L7560" s="3"/>
    </row>
    <row r="7561" spans="2:12" x14ac:dyDescent="0.2">
      <c r="B7561" s="71"/>
      <c r="C7561" s="71"/>
      <c r="D7561" s="3"/>
      <c r="E7561" s="3"/>
      <c r="F7561" s="3"/>
      <c r="G7561" s="69"/>
      <c r="H7561" s="3"/>
      <c r="I7561" s="3"/>
      <c r="J7561" s="3"/>
      <c r="K7561" s="3"/>
      <c r="L7561" s="3"/>
    </row>
    <row r="7562" spans="2:12" x14ac:dyDescent="0.2">
      <c r="B7562" s="71"/>
      <c r="C7562" s="71"/>
      <c r="D7562" s="3"/>
      <c r="E7562" s="3"/>
      <c r="F7562" s="3"/>
      <c r="G7562" s="69"/>
      <c r="H7562" s="3"/>
      <c r="I7562" s="3"/>
      <c r="J7562" s="3"/>
      <c r="K7562" s="3"/>
      <c r="L7562" s="3"/>
    </row>
    <row r="7563" spans="2:12" x14ac:dyDescent="0.2">
      <c r="B7563" s="71"/>
      <c r="C7563" s="71"/>
      <c r="D7563" s="3"/>
      <c r="E7563" s="3"/>
      <c r="F7563" s="3"/>
      <c r="G7563" s="69"/>
      <c r="H7563" s="3"/>
      <c r="I7563" s="3"/>
      <c r="J7563" s="3"/>
      <c r="K7563" s="3"/>
      <c r="L7563" s="3"/>
    </row>
    <row r="7564" spans="2:12" x14ac:dyDescent="0.2">
      <c r="B7564" s="71"/>
      <c r="C7564" s="71"/>
      <c r="D7564" s="3"/>
      <c r="E7564" s="3"/>
      <c r="F7564" s="3"/>
      <c r="G7564" s="69"/>
      <c r="H7564" s="3"/>
      <c r="I7564" s="3"/>
      <c r="J7564" s="3"/>
      <c r="K7564" s="3"/>
      <c r="L7564" s="3"/>
    </row>
    <row r="7565" spans="2:12" x14ac:dyDescent="0.2">
      <c r="B7565" s="71"/>
      <c r="C7565" s="71"/>
      <c r="D7565" s="3"/>
      <c r="E7565" s="3"/>
      <c r="F7565" s="3"/>
      <c r="G7565" s="69"/>
      <c r="H7565" s="3"/>
      <c r="I7565" s="3"/>
      <c r="J7565" s="3"/>
      <c r="K7565" s="3"/>
      <c r="L7565" s="3"/>
    </row>
    <row r="7566" spans="2:12" x14ac:dyDescent="0.2">
      <c r="B7566" s="71"/>
      <c r="C7566" s="71"/>
      <c r="D7566" s="3"/>
      <c r="E7566" s="3"/>
      <c r="F7566" s="3"/>
      <c r="G7566" s="69"/>
      <c r="H7566" s="3"/>
      <c r="I7566" s="3"/>
      <c r="J7566" s="3"/>
      <c r="K7566" s="3"/>
      <c r="L7566" s="3"/>
    </row>
    <row r="7567" spans="2:12" x14ac:dyDescent="0.2">
      <c r="B7567" s="71"/>
      <c r="C7567" s="71"/>
      <c r="D7567" s="3"/>
      <c r="E7567" s="3"/>
      <c r="F7567" s="3"/>
      <c r="G7567" s="69"/>
      <c r="H7567" s="3"/>
      <c r="I7567" s="3"/>
      <c r="J7567" s="3"/>
      <c r="K7567" s="3"/>
      <c r="L7567" s="3"/>
    </row>
    <row r="7568" spans="2:12" x14ac:dyDescent="0.2">
      <c r="B7568" s="71"/>
      <c r="C7568" s="71"/>
      <c r="D7568" s="3"/>
      <c r="E7568" s="3"/>
      <c r="F7568" s="3"/>
      <c r="G7568" s="69"/>
      <c r="H7568" s="3"/>
      <c r="I7568" s="3"/>
      <c r="J7568" s="3"/>
      <c r="K7568" s="3"/>
      <c r="L7568" s="3"/>
    </row>
    <row r="7569" spans="2:12" x14ac:dyDescent="0.2">
      <c r="B7569" s="71"/>
      <c r="C7569" s="71"/>
      <c r="D7569" s="3"/>
      <c r="E7569" s="3"/>
      <c r="F7569" s="3"/>
      <c r="G7569" s="69"/>
      <c r="H7569" s="3"/>
      <c r="I7569" s="3"/>
      <c r="J7569" s="3"/>
      <c r="K7569" s="3"/>
      <c r="L7569" s="3"/>
    </row>
    <row r="7570" spans="2:12" x14ac:dyDescent="0.2">
      <c r="B7570" s="71"/>
      <c r="C7570" s="71"/>
      <c r="D7570" s="3"/>
      <c r="E7570" s="3"/>
      <c r="F7570" s="3"/>
      <c r="G7570" s="69"/>
      <c r="H7570" s="3"/>
      <c r="I7570" s="3"/>
      <c r="J7570" s="3"/>
      <c r="K7570" s="3"/>
      <c r="L7570" s="3"/>
    </row>
    <row r="7571" spans="2:12" x14ac:dyDescent="0.2">
      <c r="B7571" s="71"/>
      <c r="C7571" s="71"/>
      <c r="D7571" s="3"/>
      <c r="E7571" s="3"/>
      <c r="F7571" s="3"/>
      <c r="G7571" s="69"/>
      <c r="H7571" s="3"/>
      <c r="I7571" s="3"/>
      <c r="J7571" s="3"/>
      <c r="K7571" s="3"/>
      <c r="L7571" s="3"/>
    </row>
    <row r="7572" spans="2:12" x14ac:dyDescent="0.2">
      <c r="B7572" s="71"/>
      <c r="C7572" s="71"/>
      <c r="D7572" s="3"/>
      <c r="E7572" s="3"/>
      <c r="F7572" s="3"/>
      <c r="G7572" s="69"/>
      <c r="H7572" s="3"/>
      <c r="I7572" s="3"/>
      <c r="J7572" s="3"/>
      <c r="K7572" s="3"/>
      <c r="L7572" s="3"/>
    </row>
    <row r="7573" spans="2:12" x14ac:dyDescent="0.2">
      <c r="B7573" s="71"/>
      <c r="C7573" s="71"/>
      <c r="D7573" s="3"/>
      <c r="E7573" s="3"/>
      <c r="F7573" s="3"/>
      <c r="G7573" s="69"/>
      <c r="H7573" s="3"/>
      <c r="I7573" s="3"/>
      <c r="J7573" s="3"/>
      <c r="K7573" s="3"/>
      <c r="L7573" s="3"/>
    </row>
    <row r="7574" spans="2:12" x14ac:dyDescent="0.2">
      <c r="B7574" s="71"/>
      <c r="C7574" s="71"/>
      <c r="D7574" s="3"/>
      <c r="E7574" s="3"/>
      <c r="F7574" s="3"/>
      <c r="G7574" s="69"/>
      <c r="H7574" s="3"/>
      <c r="I7574" s="3"/>
      <c r="J7574" s="3"/>
      <c r="K7574" s="3"/>
      <c r="L7574" s="3"/>
    </row>
    <row r="7575" spans="2:12" x14ac:dyDescent="0.2">
      <c r="B7575" s="71"/>
      <c r="C7575" s="71"/>
      <c r="D7575" s="3"/>
      <c r="E7575" s="3"/>
      <c r="F7575" s="3"/>
      <c r="G7575" s="69"/>
      <c r="H7575" s="3"/>
      <c r="I7575" s="3"/>
      <c r="J7575" s="3"/>
      <c r="K7575" s="3"/>
      <c r="L7575" s="3"/>
    </row>
    <row r="7576" spans="2:12" x14ac:dyDescent="0.2">
      <c r="B7576" s="71"/>
      <c r="C7576" s="71"/>
      <c r="D7576" s="3"/>
      <c r="E7576" s="3"/>
      <c r="F7576" s="3"/>
      <c r="G7576" s="69"/>
      <c r="H7576" s="3"/>
      <c r="I7576" s="3"/>
      <c r="J7576" s="3"/>
      <c r="K7576" s="3"/>
      <c r="L7576" s="3"/>
    </row>
    <row r="7577" spans="2:12" x14ac:dyDescent="0.2">
      <c r="B7577" s="71"/>
      <c r="C7577" s="71"/>
      <c r="D7577" s="3"/>
      <c r="E7577" s="3"/>
      <c r="F7577" s="3"/>
      <c r="G7577" s="69"/>
      <c r="H7577" s="3"/>
      <c r="I7577" s="3"/>
      <c r="J7577" s="3"/>
      <c r="K7577" s="3"/>
      <c r="L7577" s="3"/>
    </row>
    <row r="7578" spans="2:12" x14ac:dyDescent="0.2">
      <c r="B7578" s="71"/>
      <c r="C7578" s="71"/>
      <c r="D7578" s="3"/>
      <c r="E7578" s="3"/>
      <c r="F7578" s="3"/>
      <c r="G7578" s="69"/>
      <c r="H7578" s="3"/>
      <c r="I7578" s="3"/>
      <c r="J7578" s="3"/>
      <c r="K7578" s="3"/>
      <c r="L7578" s="3"/>
    </row>
    <row r="7579" spans="2:12" x14ac:dyDescent="0.2">
      <c r="B7579" s="71"/>
      <c r="C7579" s="71"/>
      <c r="D7579" s="3"/>
      <c r="E7579" s="3"/>
      <c r="F7579" s="3"/>
      <c r="G7579" s="69"/>
      <c r="H7579" s="3"/>
      <c r="I7579" s="3"/>
      <c r="J7579" s="3"/>
      <c r="K7579" s="3"/>
      <c r="L7579" s="3"/>
    </row>
    <row r="7580" spans="2:12" x14ac:dyDescent="0.2">
      <c r="B7580" s="71"/>
      <c r="C7580" s="71"/>
      <c r="D7580" s="3"/>
      <c r="E7580" s="3"/>
      <c r="F7580" s="3"/>
      <c r="G7580" s="69"/>
      <c r="H7580" s="3"/>
      <c r="I7580" s="3"/>
      <c r="J7580" s="3"/>
      <c r="K7580" s="3"/>
      <c r="L7580" s="3"/>
    </row>
    <row r="7581" spans="2:12" x14ac:dyDescent="0.2">
      <c r="B7581" s="71"/>
      <c r="C7581" s="71"/>
      <c r="D7581" s="3"/>
      <c r="E7581" s="3"/>
      <c r="F7581" s="3"/>
      <c r="G7581" s="69"/>
      <c r="H7581" s="3"/>
      <c r="I7581" s="3"/>
      <c r="J7581" s="3"/>
      <c r="K7581" s="3"/>
      <c r="L7581" s="3"/>
    </row>
    <row r="7582" spans="2:12" x14ac:dyDescent="0.2">
      <c r="B7582" s="71"/>
      <c r="C7582" s="71"/>
      <c r="D7582" s="3"/>
      <c r="E7582" s="3"/>
      <c r="F7582" s="3"/>
      <c r="G7582" s="69"/>
      <c r="H7582" s="3"/>
      <c r="I7582" s="3"/>
      <c r="J7582" s="3"/>
      <c r="K7582" s="3"/>
      <c r="L7582" s="3"/>
    </row>
    <row r="7583" spans="2:12" x14ac:dyDescent="0.2">
      <c r="B7583" s="71"/>
      <c r="C7583" s="71"/>
      <c r="D7583" s="3"/>
      <c r="E7583" s="3"/>
      <c r="F7583" s="3"/>
      <c r="G7583" s="69"/>
      <c r="H7583" s="3"/>
      <c r="I7583" s="3"/>
      <c r="J7583" s="3"/>
      <c r="K7583" s="3"/>
      <c r="L7583" s="3"/>
    </row>
    <row r="7584" spans="2:12" x14ac:dyDescent="0.2">
      <c r="B7584" s="71"/>
      <c r="C7584" s="71"/>
      <c r="D7584" s="3"/>
      <c r="E7584" s="3"/>
      <c r="F7584" s="3"/>
      <c r="G7584" s="69"/>
      <c r="H7584" s="3"/>
      <c r="I7584" s="3"/>
      <c r="J7584" s="3"/>
      <c r="K7584" s="3"/>
      <c r="L7584" s="3"/>
    </row>
    <row r="7585" spans="2:12" x14ac:dyDescent="0.2">
      <c r="B7585" s="71"/>
      <c r="C7585" s="71"/>
      <c r="D7585" s="3"/>
      <c r="E7585" s="3"/>
      <c r="F7585" s="3"/>
      <c r="G7585" s="69"/>
      <c r="H7585" s="3"/>
      <c r="I7585" s="3"/>
      <c r="J7585" s="3"/>
      <c r="K7585" s="3"/>
      <c r="L7585" s="3"/>
    </row>
    <row r="7586" spans="2:12" x14ac:dyDescent="0.2">
      <c r="B7586" s="71"/>
      <c r="C7586" s="71"/>
      <c r="D7586" s="3"/>
      <c r="E7586" s="3"/>
      <c r="F7586" s="3"/>
      <c r="G7586" s="69"/>
      <c r="H7586" s="3"/>
      <c r="I7586" s="3"/>
      <c r="J7586" s="3"/>
      <c r="K7586" s="3"/>
      <c r="L7586" s="3"/>
    </row>
    <row r="7587" spans="2:12" x14ac:dyDescent="0.2">
      <c r="B7587" s="71"/>
      <c r="C7587" s="71"/>
      <c r="D7587" s="3"/>
      <c r="E7587" s="3"/>
      <c r="F7587" s="3"/>
      <c r="G7587" s="69"/>
      <c r="H7587" s="3"/>
      <c r="I7587" s="3"/>
      <c r="J7587" s="3"/>
      <c r="K7587" s="3"/>
      <c r="L7587" s="3"/>
    </row>
    <row r="7588" spans="2:12" x14ac:dyDescent="0.2">
      <c r="B7588" s="71"/>
      <c r="C7588" s="71"/>
      <c r="D7588" s="3"/>
      <c r="E7588" s="3"/>
      <c r="F7588" s="3"/>
      <c r="G7588" s="69"/>
      <c r="H7588" s="3"/>
      <c r="I7588" s="3"/>
      <c r="J7588" s="3"/>
      <c r="K7588" s="3"/>
      <c r="L7588" s="3"/>
    </row>
    <row r="7589" spans="2:12" x14ac:dyDescent="0.2">
      <c r="B7589" s="71"/>
      <c r="C7589" s="71"/>
      <c r="D7589" s="3"/>
      <c r="E7589" s="3"/>
      <c r="F7589" s="3"/>
      <c r="G7589" s="69"/>
      <c r="H7589" s="3"/>
      <c r="I7589" s="3"/>
      <c r="J7589" s="3"/>
      <c r="K7589" s="3"/>
      <c r="L7589" s="3"/>
    </row>
    <row r="7590" spans="2:12" x14ac:dyDescent="0.2">
      <c r="B7590" s="71"/>
      <c r="C7590" s="71"/>
      <c r="D7590" s="3"/>
      <c r="E7590" s="3"/>
      <c r="F7590" s="3"/>
      <c r="G7590" s="69"/>
      <c r="H7590" s="3"/>
      <c r="I7590" s="3"/>
      <c r="J7590" s="3"/>
      <c r="K7590" s="3"/>
      <c r="L7590" s="3"/>
    </row>
    <row r="7591" spans="2:12" x14ac:dyDescent="0.2">
      <c r="B7591" s="71"/>
      <c r="C7591" s="71"/>
      <c r="D7591" s="3"/>
      <c r="E7591" s="3"/>
      <c r="F7591" s="3"/>
      <c r="G7591" s="69"/>
      <c r="H7591" s="3"/>
      <c r="I7591" s="3"/>
      <c r="J7591" s="3"/>
      <c r="K7591" s="3"/>
      <c r="L7591" s="3"/>
    </row>
    <row r="7592" spans="2:12" x14ac:dyDescent="0.2">
      <c r="B7592" s="71"/>
      <c r="C7592" s="71"/>
      <c r="D7592" s="3"/>
      <c r="E7592" s="3"/>
      <c r="F7592" s="3"/>
      <c r="G7592" s="69"/>
      <c r="H7592" s="3"/>
      <c r="I7592" s="3"/>
      <c r="J7592" s="3"/>
      <c r="K7592" s="3"/>
      <c r="L7592" s="3"/>
    </row>
    <row r="7593" spans="2:12" x14ac:dyDescent="0.2">
      <c r="B7593" s="71"/>
      <c r="C7593" s="71"/>
      <c r="D7593" s="3"/>
      <c r="E7593" s="3"/>
      <c r="F7593" s="3"/>
      <c r="G7593" s="69"/>
      <c r="H7593" s="3"/>
      <c r="I7593" s="3"/>
      <c r="J7593" s="3"/>
      <c r="K7593" s="3"/>
      <c r="L7593" s="3"/>
    </row>
    <row r="7594" spans="2:12" x14ac:dyDescent="0.2">
      <c r="B7594" s="71"/>
      <c r="C7594" s="71"/>
      <c r="D7594" s="3"/>
      <c r="E7594" s="3"/>
      <c r="F7594" s="3"/>
      <c r="G7594" s="69"/>
      <c r="H7594" s="3"/>
      <c r="I7594" s="3"/>
      <c r="J7594" s="3"/>
      <c r="K7594" s="3"/>
      <c r="L7594" s="3"/>
    </row>
    <row r="7595" spans="2:12" x14ac:dyDescent="0.2">
      <c r="B7595" s="71"/>
      <c r="C7595" s="71"/>
      <c r="D7595" s="3"/>
      <c r="E7595" s="3"/>
      <c r="F7595" s="3"/>
      <c r="G7595" s="69"/>
      <c r="H7595" s="3"/>
      <c r="I7595" s="3"/>
      <c r="J7595" s="3"/>
      <c r="K7595" s="3"/>
      <c r="L7595" s="3"/>
    </row>
    <row r="7596" spans="2:12" x14ac:dyDescent="0.2">
      <c r="B7596" s="71"/>
      <c r="C7596" s="71"/>
      <c r="D7596" s="3"/>
      <c r="E7596" s="3"/>
      <c r="F7596" s="3"/>
      <c r="G7596" s="69"/>
      <c r="H7596" s="3"/>
      <c r="I7596" s="3"/>
      <c r="J7596" s="3"/>
      <c r="K7596" s="3"/>
      <c r="L7596" s="3"/>
    </row>
    <row r="7597" spans="2:12" x14ac:dyDescent="0.2">
      <c r="B7597" s="71"/>
      <c r="C7597" s="71"/>
      <c r="D7597" s="3"/>
      <c r="E7597" s="3"/>
      <c r="F7597" s="3"/>
      <c r="G7597" s="69"/>
      <c r="H7597" s="3"/>
      <c r="I7597" s="3"/>
      <c r="J7597" s="3"/>
      <c r="K7597" s="3"/>
      <c r="L7597" s="3"/>
    </row>
    <row r="7598" spans="2:12" x14ac:dyDescent="0.2">
      <c r="B7598" s="71"/>
      <c r="C7598" s="71"/>
      <c r="D7598" s="3"/>
      <c r="E7598" s="3"/>
      <c r="F7598" s="3"/>
      <c r="G7598" s="69"/>
      <c r="H7598" s="3"/>
      <c r="I7598" s="3"/>
      <c r="J7598" s="3"/>
      <c r="K7598" s="3"/>
      <c r="L7598" s="3"/>
    </row>
    <row r="7599" spans="2:12" x14ac:dyDescent="0.2">
      <c r="B7599" s="71"/>
      <c r="C7599" s="71"/>
      <c r="D7599" s="3"/>
      <c r="E7599" s="3"/>
      <c r="F7599" s="3"/>
      <c r="G7599" s="69"/>
      <c r="H7599" s="3"/>
      <c r="I7599" s="3"/>
      <c r="J7599" s="3"/>
      <c r="K7599" s="3"/>
      <c r="L7599" s="3"/>
    </row>
    <row r="7600" spans="2:12" x14ac:dyDescent="0.2">
      <c r="B7600" s="71"/>
      <c r="C7600" s="71"/>
      <c r="D7600" s="3"/>
      <c r="E7600" s="3"/>
      <c r="F7600" s="3"/>
      <c r="G7600" s="69"/>
      <c r="H7600" s="3"/>
      <c r="I7600" s="3"/>
      <c r="J7600" s="3"/>
      <c r="K7600" s="3"/>
      <c r="L7600" s="3"/>
    </row>
    <row r="7601" spans="2:12" x14ac:dyDescent="0.2">
      <c r="B7601" s="71"/>
      <c r="C7601" s="71"/>
      <c r="D7601" s="3"/>
      <c r="E7601" s="3"/>
      <c r="F7601" s="3"/>
      <c r="G7601" s="69"/>
      <c r="H7601" s="3"/>
      <c r="I7601" s="3"/>
      <c r="J7601" s="3"/>
      <c r="K7601" s="3"/>
      <c r="L7601" s="3"/>
    </row>
    <row r="7602" spans="2:12" x14ac:dyDescent="0.2">
      <c r="B7602" s="71"/>
      <c r="C7602" s="71"/>
      <c r="D7602" s="3"/>
      <c r="E7602" s="3"/>
      <c r="F7602" s="3"/>
      <c r="G7602" s="69"/>
      <c r="H7602" s="3"/>
      <c r="I7602" s="3"/>
      <c r="J7602" s="3"/>
      <c r="K7602" s="3"/>
      <c r="L7602" s="3"/>
    </row>
    <row r="7603" spans="2:12" x14ac:dyDescent="0.2">
      <c r="B7603" s="71"/>
      <c r="C7603" s="71"/>
      <c r="D7603" s="3"/>
      <c r="E7603" s="3"/>
      <c r="F7603" s="3"/>
      <c r="G7603" s="69"/>
      <c r="H7603" s="3"/>
      <c r="I7603" s="3"/>
      <c r="J7603" s="3"/>
      <c r="K7603" s="3"/>
      <c r="L7603" s="3"/>
    </row>
    <row r="7604" spans="2:12" x14ac:dyDescent="0.2">
      <c r="B7604" s="71"/>
      <c r="C7604" s="71"/>
      <c r="D7604" s="3"/>
      <c r="E7604" s="3"/>
      <c r="F7604" s="3"/>
      <c r="G7604" s="69"/>
      <c r="H7604" s="3"/>
      <c r="I7604" s="3"/>
      <c r="J7604" s="3"/>
      <c r="K7604" s="3"/>
      <c r="L7604" s="3"/>
    </row>
    <row r="7605" spans="2:12" x14ac:dyDescent="0.2">
      <c r="B7605" s="71"/>
      <c r="C7605" s="71"/>
      <c r="D7605" s="3"/>
      <c r="E7605" s="3"/>
      <c r="F7605" s="3"/>
      <c r="G7605" s="69"/>
      <c r="H7605" s="3"/>
      <c r="I7605" s="3"/>
      <c r="J7605" s="3"/>
      <c r="K7605" s="3"/>
      <c r="L7605" s="3"/>
    </row>
    <row r="7606" spans="2:12" x14ac:dyDescent="0.2">
      <c r="B7606" s="71"/>
      <c r="C7606" s="71"/>
      <c r="D7606" s="3"/>
      <c r="E7606" s="3"/>
      <c r="F7606" s="3"/>
      <c r="G7606" s="69"/>
      <c r="H7606" s="3"/>
      <c r="I7606" s="3"/>
      <c r="J7606" s="3"/>
      <c r="K7606" s="3"/>
      <c r="L7606" s="3"/>
    </row>
    <row r="7607" spans="2:12" x14ac:dyDescent="0.2">
      <c r="B7607" s="71"/>
      <c r="C7607" s="71"/>
      <c r="D7607" s="3"/>
      <c r="E7607" s="3"/>
      <c r="F7607" s="3"/>
      <c r="G7607" s="69"/>
      <c r="H7607" s="3"/>
      <c r="I7607" s="3"/>
      <c r="J7607" s="3"/>
      <c r="K7607" s="3"/>
      <c r="L7607" s="3"/>
    </row>
    <row r="7608" spans="2:12" x14ac:dyDescent="0.2">
      <c r="B7608" s="71"/>
      <c r="C7608" s="71"/>
      <c r="D7608" s="3"/>
      <c r="E7608" s="3"/>
      <c r="F7608" s="3"/>
      <c r="G7608" s="69"/>
      <c r="H7608" s="3"/>
      <c r="I7608" s="3"/>
      <c r="J7608" s="3"/>
      <c r="K7608" s="3"/>
      <c r="L7608" s="3"/>
    </row>
    <row r="7609" spans="2:12" x14ac:dyDescent="0.2">
      <c r="B7609" s="71"/>
      <c r="C7609" s="71"/>
      <c r="D7609" s="3"/>
      <c r="E7609" s="3"/>
      <c r="F7609" s="3"/>
      <c r="G7609" s="69"/>
      <c r="H7609" s="3"/>
      <c r="I7609" s="3"/>
      <c r="J7609" s="3"/>
      <c r="K7609" s="3"/>
      <c r="L7609" s="3"/>
    </row>
    <row r="7610" spans="2:12" x14ac:dyDescent="0.2">
      <c r="B7610" s="71"/>
      <c r="C7610" s="71"/>
      <c r="D7610" s="3"/>
      <c r="E7610" s="3"/>
      <c r="F7610" s="3"/>
      <c r="G7610" s="69"/>
      <c r="H7610" s="3"/>
      <c r="I7610" s="3"/>
      <c r="J7610" s="3"/>
      <c r="K7610" s="3"/>
      <c r="L7610" s="3"/>
    </row>
    <row r="7611" spans="2:12" x14ac:dyDescent="0.2">
      <c r="B7611" s="71"/>
      <c r="C7611" s="71"/>
      <c r="D7611" s="3"/>
      <c r="E7611" s="3"/>
      <c r="F7611" s="3"/>
      <c r="G7611" s="69"/>
      <c r="H7611" s="3"/>
      <c r="I7611" s="3"/>
      <c r="J7611" s="3"/>
      <c r="K7611" s="3"/>
      <c r="L7611" s="3"/>
    </row>
    <row r="7612" spans="2:12" x14ac:dyDescent="0.2">
      <c r="B7612" s="71"/>
      <c r="C7612" s="71"/>
      <c r="D7612" s="3"/>
      <c r="E7612" s="3"/>
      <c r="F7612" s="3"/>
      <c r="G7612" s="69"/>
      <c r="H7612" s="3"/>
      <c r="I7612" s="3"/>
      <c r="J7612" s="3"/>
      <c r="K7612" s="3"/>
      <c r="L7612" s="3"/>
    </row>
    <row r="7613" spans="2:12" x14ac:dyDescent="0.2">
      <c r="B7613" s="71"/>
      <c r="C7613" s="71"/>
      <c r="D7613" s="3"/>
      <c r="E7613" s="3"/>
      <c r="F7613" s="3"/>
      <c r="G7613" s="69"/>
      <c r="H7613" s="3"/>
      <c r="I7613" s="3"/>
      <c r="J7613" s="3"/>
      <c r="K7613" s="3"/>
      <c r="L7613" s="3"/>
    </row>
    <row r="7614" spans="2:12" x14ac:dyDescent="0.2">
      <c r="B7614" s="71"/>
      <c r="C7614" s="71"/>
      <c r="D7614" s="3"/>
      <c r="E7614" s="3"/>
      <c r="F7614" s="3"/>
      <c r="G7614" s="69"/>
      <c r="H7614" s="3"/>
      <c r="I7614" s="3"/>
      <c r="J7614" s="3"/>
      <c r="K7614" s="3"/>
      <c r="L7614" s="3"/>
    </row>
    <row r="7615" spans="2:12" x14ac:dyDescent="0.2">
      <c r="B7615" s="71"/>
      <c r="C7615" s="71"/>
      <c r="D7615" s="3"/>
      <c r="E7615" s="3"/>
      <c r="F7615" s="3"/>
      <c r="G7615" s="69"/>
      <c r="H7615" s="3"/>
      <c r="I7615" s="3"/>
      <c r="J7615" s="3"/>
      <c r="K7615" s="3"/>
      <c r="L7615" s="3"/>
    </row>
    <row r="7616" spans="2:12" x14ac:dyDescent="0.2">
      <c r="B7616" s="71"/>
      <c r="C7616" s="71"/>
      <c r="D7616" s="3"/>
      <c r="E7616" s="3"/>
      <c r="F7616" s="3"/>
      <c r="G7616" s="69"/>
      <c r="H7616" s="3"/>
      <c r="I7616" s="3"/>
      <c r="J7616" s="3"/>
      <c r="K7616" s="3"/>
      <c r="L7616" s="3"/>
    </row>
    <row r="7617" spans="2:12" x14ac:dyDescent="0.2">
      <c r="B7617" s="71"/>
      <c r="C7617" s="71"/>
      <c r="D7617" s="3"/>
      <c r="E7617" s="3"/>
      <c r="F7617" s="3"/>
      <c r="G7617" s="69"/>
      <c r="H7617" s="3"/>
      <c r="I7617" s="3"/>
      <c r="J7617" s="3"/>
      <c r="K7617" s="3"/>
      <c r="L7617" s="3"/>
    </row>
    <row r="7618" spans="2:12" x14ac:dyDescent="0.2">
      <c r="B7618" s="71"/>
      <c r="C7618" s="71"/>
      <c r="D7618" s="3"/>
      <c r="E7618" s="3"/>
      <c r="F7618" s="3"/>
      <c r="G7618" s="69"/>
      <c r="H7618" s="3"/>
      <c r="I7618" s="3"/>
      <c r="J7618" s="3"/>
      <c r="K7618" s="3"/>
      <c r="L7618" s="3"/>
    </row>
    <row r="7619" spans="2:12" x14ac:dyDescent="0.2">
      <c r="B7619" s="71"/>
      <c r="C7619" s="71"/>
      <c r="D7619" s="3"/>
      <c r="E7619" s="3"/>
      <c r="F7619" s="3"/>
      <c r="G7619" s="69"/>
      <c r="H7619" s="3"/>
      <c r="I7619" s="3"/>
      <c r="J7619" s="3"/>
      <c r="K7619" s="3"/>
      <c r="L7619" s="3"/>
    </row>
    <row r="7620" spans="2:12" x14ac:dyDescent="0.2">
      <c r="B7620" s="71"/>
      <c r="C7620" s="71"/>
      <c r="D7620" s="3"/>
      <c r="E7620" s="3"/>
      <c r="F7620" s="3"/>
      <c r="G7620" s="69"/>
      <c r="H7620" s="3"/>
      <c r="I7620" s="3"/>
      <c r="J7620" s="3"/>
      <c r="K7620" s="3"/>
      <c r="L7620" s="3"/>
    </row>
    <row r="7621" spans="2:12" x14ac:dyDescent="0.2">
      <c r="B7621" s="71"/>
      <c r="C7621" s="71"/>
      <c r="D7621" s="3"/>
      <c r="E7621" s="3"/>
      <c r="F7621" s="3"/>
      <c r="G7621" s="69"/>
      <c r="H7621" s="3"/>
      <c r="I7621" s="3"/>
      <c r="J7621" s="3"/>
      <c r="K7621" s="3"/>
      <c r="L7621" s="3"/>
    </row>
    <row r="7622" spans="2:12" x14ac:dyDescent="0.2">
      <c r="B7622" s="71"/>
      <c r="C7622" s="71"/>
      <c r="D7622" s="3"/>
      <c r="E7622" s="3"/>
      <c r="F7622" s="3"/>
      <c r="G7622" s="69"/>
      <c r="H7622" s="3"/>
      <c r="I7622" s="3"/>
      <c r="J7622" s="3"/>
      <c r="K7622" s="3"/>
      <c r="L7622" s="3"/>
    </row>
    <row r="7623" spans="2:12" x14ac:dyDescent="0.2">
      <c r="B7623" s="71"/>
      <c r="C7623" s="71"/>
      <c r="D7623" s="3"/>
      <c r="E7623" s="3"/>
      <c r="F7623" s="3"/>
      <c r="G7623" s="69"/>
      <c r="H7623" s="3"/>
      <c r="I7623" s="3"/>
      <c r="J7623" s="3"/>
      <c r="K7623" s="3"/>
      <c r="L7623" s="3"/>
    </row>
    <row r="7624" spans="2:12" x14ac:dyDescent="0.2">
      <c r="B7624" s="71"/>
      <c r="C7624" s="71"/>
      <c r="D7624" s="3"/>
      <c r="E7624" s="3"/>
      <c r="F7624" s="3"/>
      <c r="G7624" s="69"/>
      <c r="H7624" s="3"/>
      <c r="I7624" s="3"/>
      <c r="J7624" s="3"/>
      <c r="K7624" s="3"/>
      <c r="L7624" s="3"/>
    </row>
    <row r="7625" spans="2:12" x14ac:dyDescent="0.2">
      <c r="B7625" s="71"/>
      <c r="C7625" s="71"/>
      <c r="D7625" s="3"/>
      <c r="E7625" s="3"/>
      <c r="F7625" s="3"/>
      <c r="G7625" s="69"/>
      <c r="H7625" s="3"/>
      <c r="I7625" s="3"/>
      <c r="J7625" s="3"/>
      <c r="K7625" s="3"/>
      <c r="L7625" s="3"/>
    </row>
    <row r="7626" spans="2:12" x14ac:dyDescent="0.2">
      <c r="B7626" s="71"/>
      <c r="C7626" s="71"/>
      <c r="D7626" s="3"/>
      <c r="E7626" s="3"/>
      <c r="F7626" s="3"/>
      <c r="G7626" s="69"/>
      <c r="H7626" s="3"/>
      <c r="I7626" s="3"/>
      <c r="J7626" s="3"/>
      <c r="K7626" s="3"/>
      <c r="L7626" s="3"/>
    </row>
    <row r="7627" spans="2:12" x14ac:dyDescent="0.2">
      <c r="B7627" s="71"/>
      <c r="C7627" s="71"/>
      <c r="D7627" s="3"/>
      <c r="E7627" s="3"/>
      <c r="F7627" s="3"/>
      <c r="G7627" s="69"/>
      <c r="H7627" s="3"/>
      <c r="I7627" s="3"/>
      <c r="J7627" s="3"/>
      <c r="K7627" s="3"/>
      <c r="L7627" s="3"/>
    </row>
    <row r="7628" spans="2:12" x14ac:dyDescent="0.2">
      <c r="B7628" s="71"/>
      <c r="C7628" s="71"/>
      <c r="D7628" s="3"/>
      <c r="E7628" s="3"/>
      <c r="F7628" s="3"/>
      <c r="G7628" s="69"/>
      <c r="H7628" s="3"/>
      <c r="I7628" s="3"/>
      <c r="J7628" s="3"/>
      <c r="K7628" s="3"/>
      <c r="L7628" s="3"/>
    </row>
    <row r="7629" spans="2:12" x14ac:dyDescent="0.2">
      <c r="B7629" s="71"/>
      <c r="C7629" s="71"/>
      <c r="D7629" s="3"/>
      <c r="E7629" s="3"/>
      <c r="F7629" s="3"/>
      <c r="G7629" s="69"/>
      <c r="H7629" s="3"/>
      <c r="I7629" s="3"/>
      <c r="J7629" s="3"/>
      <c r="K7629" s="3"/>
      <c r="L7629" s="3"/>
    </row>
    <row r="7630" spans="2:12" x14ac:dyDescent="0.2">
      <c r="B7630" s="71"/>
      <c r="C7630" s="71"/>
      <c r="D7630" s="3"/>
      <c r="E7630" s="3"/>
      <c r="F7630" s="3"/>
      <c r="G7630" s="69"/>
      <c r="H7630" s="3"/>
      <c r="I7630" s="3"/>
      <c r="J7630" s="3"/>
      <c r="K7630" s="3"/>
      <c r="L7630" s="3"/>
    </row>
    <row r="7631" spans="2:12" x14ac:dyDescent="0.2">
      <c r="B7631" s="71"/>
      <c r="C7631" s="71"/>
      <c r="D7631" s="3"/>
      <c r="E7631" s="3"/>
      <c r="F7631" s="3"/>
      <c r="G7631" s="69"/>
      <c r="H7631" s="3"/>
      <c r="I7631" s="3"/>
      <c r="J7631" s="3"/>
      <c r="K7631" s="3"/>
      <c r="L7631" s="3"/>
    </row>
    <row r="7632" spans="2:12" x14ac:dyDescent="0.2">
      <c r="B7632" s="71"/>
      <c r="C7632" s="71"/>
      <c r="D7632" s="3"/>
      <c r="E7632" s="3"/>
      <c r="F7632" s="3"/>
      <c r="G7632" s="69"/>
      <c r="H7632" s="3"/>
      <c r="I7632" s="3"/>
      <c r="J7632" s="3"/>
      <c r="K7632" s="3"/>
      <c r="L7632" s="3"/>
    </row>
    <row r="7633" spans="2:12" x14ac:dyDescent="0.2">
      <c r="B7633" s="71"/>
      <c r="C7633" s="71"/>
      <c r="D7633" s="3"/>
      <c r="E7633" s="3"/>
      <c r="F7633" s="3"/>
      <c r="G7633" s="69"/>
      <c r="H7633" s="3"/>
      <c r="I7633" s="3"/>
      <c r="J7633" s="3"/>
      <c r="K7633" s="3"/>
      <c r="L7633" s="3"/>
    </row>
    <row r="7634" spans="2:12" x14ac:dyDescent="0.2">
      <c r="B7634" s="71"/>
      <c r="C7634" s="71"/>
      <c r="D7634" s="3"/>
      <c r="E7634" s="3"/>
      <c r="F7634" s="3"/>
      <c r="G7634" s="69"/>
      <c r="H7634" s="3"/>
      <c r="I7634" s="3"/>
      <c r="J7634" s="3"/>
      <c r="K7634" s="3"/>
      <c r="L7634" s="3"/>
    </row>
    <row r="7635" spans="2:12" x14ac:dyDescent="0.2">
      <c r="B7635" s="71"/>
      <c r="C7635" s="71"/>
      <c r="D7635" s="3"/>
      <c r="E7635" s="3"/>
      <c r="F7635" s="3"/>
      <c r="G7635" s="69"/>
      <c r="H7635" s="3"/>
      <c r="I7635" s="3"/>
      <c r="J7635" s="3"/>
      <c r="K7635" s="3"/>
      <c r="L7635" s="3"/>
    </row>
    <row r="7636" spans="2:12" x14ac:dyDescent="0.2">
      <c r="B7636" s="71"/>
      <c r="C7636" s="71"/>
      <c r="D7636" s="3"/>
      <c r="E7636" s="3"/>
      <c r="F7636" s="3"/>
      <c r="G7636" s="69"/>
      <c r="H7636" s="3"/>
      <c r="I7636" s="3"/>
      <c r="J7636" s="3"/>
      <c r="K7636" s="3"/>
      <c r="L7636" s="3"/>
    </row>
    <row r="7637" spans="2:12" x14ac:dyDescent="0.2">
      <c r="B7637" s="71"/>
      <c r="C7637" s="71"/>
      <c r="D7637" s="3"/>
      <c r="E7637" s="3"/>
      <c r="F7637" s="3"/>
      <c r="G7637" s="69"/>
      <c r="H7637" s="3"/>
      <c r="I7637" s="3"/>
      <c r="J7637" s="3"/>
      <c r="K7637" s="3"/>
      <c r="L7637" s="3"/>
    </row>
    <row r="7638" spans="2:12" x14ac:dyDescent="0.2">
      <c r="B7638" s="71"/>
      <c r="C7638" s="71"/>
      <c r="D7638" s="3"/>
      <c r="E7638" s="3"/>
      <c r="F7638" s="3"/>
      <c r="G7638" s="69"/>
      <c r="H7638" s="3"/>
      <c r="I7638" s="3"/>
      <c r="J7638" s="3"/>
      <c r="K7638" s="3"/>
      <c r="L7638" s="3"/>
    </row>
    <row r="7639" spans="2:12" x14ac:dyDescent="0.2">
      <c r="B7639" s="71"/>
      <c r="C7639" s="71"/>
      <c r="D7639" s="3"/>
      <c r="E7639" s="3"/>
      <c r="F7639" s="3"/>
      <c r="G7639" s="69"/>
      <c r="H7639" s="3"/>
      <c r="I7639" s="3"/>
      <c r="J7639" s="3"/>
      <c r="K7639" s="3"/>
      <c r="L7639" s="3"/>
    </row>
    <row r="7640" spans="2:12" x14ac:dyDescent="0.2">
      <c r="B7640" s="71"/>
      <c r="C7640" s="71"/>
      <c r="D7640" s="3"/>
      <c r="E7640" s="3"/>
      <c r="F7640" s="3"/>
      <c r="G7640" s="69"/>
      <c r="H7640" s="3"/>
      <c r="I7640" s="3"/>
      <c r="J7640" s="3"/>
      <c r="K7640" s="3"/>
      <c r="L7640" s="3"/>
    </row>
    <row r="7641" spans="2:12" x14ac:dyDescent="0.2">
      <c r="B7641" s="71"/>
      <c r="C7641" s="71"/>
      <c r="D7641" s="3"/>
      <c r="E7641" s="3"/>
      <c r="F7641" s="3"/>
      <c r="G7641" s="69"/>
      <c r="H7641" s="3"/>
      <c r="I7641" s="3"/>
      <c r="J7641" s="3"/>
      <c r="K7641" s="3"/>
      <c r="L7641" s="3"/>
    </row>
    <row r="7642" spans="2:12" x14ac:dyDescent="0.2">
      <c r="B7642" s="71"/>
      <c r="C7642" s="71"/>
      <c r="D7642" s="3"/>
      <c r="E7642" s="3"/>
      <c r="F7642" s="3"/>
      <c r="G7642" s="69"/>
      <c r="H7642" s="3"/>
      <c r="I7642" s="3"/>
      <c r="J7642" s="3"/>
      <c r="K7642" s="3"/>
      <c r="L7642" s="3"/>
    </row>
    <row r="7643" spans="2:12" x14ac:dyDescent="0.2">
      <c r="B7643" s="71"/>
      <c r="C7643" s="71"/>
      <c r="D7643" s="3"/>
      <c r="E7643" s="3"/>
      <c r="F7643" s="3"/>
      <c r="G7643" s="69"/>
      <c r="H7643" s="3"/>
      <c r="I7643" s="3"/>
      <c r="J7643" s="3"/>
      <c r="K7643" s="3"/>
      <c r="L7643" s="3"/>
    </row>
    <row r="7644" spans="2:12" x14ac:dyDescent="0.2">
      <c r="B7644" s="71"/>
      <c r="C7644" s="71"/>
      <c r="D7644" s="3"/>
      <c r="E7644" s="3"/>
      <c r="F7644" s="3"/>
      <c r="G7644" s="69"/>
      <c r="H7644" s="3"/>
      <c r="I7644" s="3"/>
      <c r="J7644" s="3"/>
      <c r="K7644" s="3"/>
      <c r="L7644" s="3"/>
    </row>
    <row r="7645" spans="2:12" x14ac:dyDescent="0.2">
      <c r="B7645" s="71"/>
      <c r="C7645" s="71"/>
      <c r="D7645" s="3"/>
      <c r="E7645" s="3"/>
      <c r="F7645" s="3"/>
      <c r="G7645" s="69"/>
      <c r="H7645" s="3"/>
      <c r="I7645" s="3"/>
      <c r="J7645" s="3"/>
      <c r="K7645" s="3"/>
      <c r="L7645" s="3"/>
    </row>
    <row r="7646" spans="2:12" x14ac:dyDescent="0.2">
      <c r="B7646" s="71"/>
      <c r="C7646" s="71"/>
      <c r="D7646" s="3"/>
      <c r="E7646" s="3"/>
      <c r="F7646" s="3"/>
      <c r="G7646" s="69"/>
      <c r="H7646" s="3"/>
      <c r="I7646" s="3"/>
      <c r="J7646" s="3"/>
      <c r="K7646" s="3"/>
      <c r="L7646" s="3"/>
    </row>
    <row r="7647" spans="2:12" x14ac:dyDescent="0.2">
      <c r="B7647" s="71"/>
      <c r="C7647" s="71"/>
      <c r="D7647" s="3"/>
      <c r="E7647" s="3"/>
      <c r="F7647" s="3"/>
      <c r="G7647" s="69"/>
      <c r="H7647" s="3"/>
      <c r="I7647" s="3"/>
      <c r="J7647" s="3"/>
      <c r="K7647" s="3"/>
      <c r="L7647" s="3"/>
    </row>
    <row r="7648" spans="2:12" x14ac:dyDescent="0.2">
      <c r="B7648" s="71"/>
      <c r="C7648" s="71"/>
      <c r="D7648" s="3"/>
      <c r="E7648" s="3"/>
      <c r="F7648" s="3"/>
      <c r="G7648" s="69"/>
      <c r="H7648" s="3"/>
      <c r="I7648" s="3"/>
      <c r="J7648" s="3"/>
      <c r="K7648" s="3"/>
      <c r="L7648" s="3"/>
    </row>
    <row r="7649" spans="2:12" x14ac:dyDescent="0.2">
      <c r="B7649" s="71"/>
      <c r="C7649" s="71"/>
      <c r="D7649" s="3"/>
      <c r="E7649" s="3"/>
      <c r="F7649" s="3"/>
      <c r="G7649" s="69"/>
      <c r="H7649" s="3"/>
      <c r="I7649" s="3"/>
      <c r="J7649" s="3"/>
      <c r="K7649" s="3"/>
      <c r="L7649" s="3"/>
    </row>
    <row r="7650" spans="2:12" x14ac:dyDescent="0.2">
      <c r="B7650" s="71"/>
      <c r="C7650" s="71"/>
      <c r="D7650" s="3"/>
      <c r="E7650" s="3"/>
      <c r="F7650" s="3"/>
      <c r="G7650" s="69"/>
      <c r="H7650" s="3"/>
      <c r="I7650" s="3"/>
      <c r="J7650" s="3"/>
      <c r="K7650" s="3"/>
      <c r="L7650" s="3"/>
    </row>
    <row r="7651" spans="2:12" x14ac:dyDescent="0.2">
      <c r="B7651" s="71"/>
      <c r="C7651" s="71"/>
      <c r="D7651" s="3"/>
      <c r="E7651" s="3"/>
      <c r="F7651" s="3"/>
      <c r="G7651" s="69"/>
      <c r="H7651" s="3"/>
      <c r="I7651" s="3"/>
      <c r="J7651" s="3"/>
      <c r="K7651" s="3"/>
      <c r="L7651" s="3"/>
    </row>
    <row r="7652" spans="2:12" x14ac:dyDescent="0.2">
      <c r="B7652" s="71"/>
      <c r="C7652" s="71"/>
      <c r="D7652" s="3"/>
      <c r="E7652" s="3"/>
      <c r="F7652" s="3"/>
      <c r="G7652" s="69"/>
      <c r="H7652" s="3"/>
      <c r="I7652" s="3"/>
      <c r="J7652" s="3"/>
      <c r="K7652" s="3"/>
      <c r="L7652" s="3"/>
    </row>
    <row r="7653" spans="2:12" x14ac:dyDescent="0.2">
      <c r="B7653" s="71"/>
      <c r="C7653" s="71"/>
      <c r="D7653" s="3"/>
      <c r="E7653" s="3"/>
      <c r="F7653" s="3"/>
      <c r="G7653" s="69"/>
      <c r="H7653" s="3"/>
      <c r="I7653" s="3"/>
      <c r="J7653" s="3"/>
      <c r="K7653" s="3"/>
      <c r="L7653" s="3"/>
    </row>
    <row r="7654" spans="2:12" x14ac:dyDescent="0.2">
      <c r="B7654" s="71"/>
      <c r="C7654" s="71"/>
      <c r="D7654" s="3"/>
      <c r="E7654" s="3"/>
      <c r="F7654" s="3"/>
      <c r="G7654" s="69"/>
      <c r="H7654" s="3"/>
      <c r="I7654" s="3"/>
      <c r="J7654" s="3"/>
      <c r="K7654" s="3"/>
      <c r="L7654" s="3"/>
    </row>
    <row r="7655" spans="2:12" x14ac:dyDescent="0.2">
      <c r="B7655" s="71"/>
      <c r="C7655" s="71"/>
      <c r="D7655" s="3"/>
      <c r="E7655" s="3"/>
      <c r="F7655" s="3"/>
      <c r="G7655" s="69"/>
      <c r="H7655" s="3"/>
      <c r="I7655" s="3"/>
      <c r="J7655" s="3"/>
      <c r="K7655" s="3"/>
      <c r="L7655" s="3"/>
    </row>
    <row r="7656" spans="2:12" x14ac:dyDescent="0.2">
      <c r="B7656" s="71"/>
      <c r="C7656" s="71"/>
      <c r="D7656" s="3"/>
      <c r="E7656" s="3"/>
      <c r="F7656" s="3"/>
      <c r="G7656" s="69"/>
      <c r="H7656" s="3"/>
      <c r="I7656" s="3"/>
      <c r="J7656" s="3"/>
      <c r="K7656" s="3"/>
      <c r="L7656" s="3"/>
    </row>
    <row r="7657" spans="2:12" x14ac:dyDescent="0.2">
      <c r="B7657" s="71"/>
      <c r="C7657" s="71"/>
      <c r="D7657" s="3"/>
      <c r="E7657" s="3"/>
      <c r="F7657" s="3"/>
      <c r="G7657" s="69"/>
      <c r="H7657" s="3"/>
      <c r="I7657" s="3"/>
      <c r="J7657" s="3"/>
      <c r="K7657" s="3"/>
      <c r="L7657" s="3"/>
    </row>
    <row r="7658" spans="2:12" x14ac:dyDescent="0.2">
      <c r="B7658" s="71"/>
      <c r="C7658" s="71"/>
      <c r="D7658" s="3"/>
      <c r="E7658" s="3"/>
      <c r="F7658" s="3"/>
      <c r="G7658" s="69"/>
      <c r="H7658" s="3"/>
      <c r="I7658" s="3"/>
      <c r="J7658" s="3"/>
      <c r="K7658" s="3"/>
      <c r="L7658" s="3"/>
    </row>
    <row r="7659" spans="2:12" x14ac:dyDescent="0.2">
      <c r="B7659" s="71"/>
      <c r="C7659" s="71"/>
      <c r="D7659" s="3"/>
      <c r="E7659" s="3"/>
      <c r="F7659" s="3"/>
      <c r="G7659" s="69"/>
      <c r="H7659" s="3"/>
      <c r="I7659" s="3"/>
      <c r="J7659" s="3"/>
      <c r="K7659" s="3"/>
      <c r="L7659" s="3"/>
    </row>
    <row r="7660" spans="2:12" x14ac:dyDescent="0.2">
      <c r="B7660" s="71"/>
      <c r="C7660" s="71"/>
      <c r="D7660" s="3"/>
      <c r="E7660" s="3"/>
      <c r="F7660" s="3"/>
      <c r="G7660" s="69"/>
      <c r="H7660" s="3"/>
      <c r="I7660" s="3"/>
      <c r="J7660" s="3"/>
      <c r="K7660" s="3"/>
      <c r="L7660" s="3"/>
    </row>
    <row r="7661" spans="2:12" x14ac:dyDescent="0.2">
      <c r="B7661" s="71"/>
      <c r="C7661" s="71"/>
      <c r="D7661" s="3"/>
      <c r="E7661" s="3"/>
      <c r="F7661" s="3"/>
      <c r="G7661" s="69"/>
      <c r="H7661" s="3"/>
      <c r="I7661" s="3"/>
      <c r="J7661" s="3"/>
      <c r="K7661" s="3"/>
      <c r="L7661" s="3"/>
    </row>
    <row r="7662" spans="2:12" x14ac:dyDescent="0.2">
      <c r="B7662" s="71"/>
      <c r="C7662" s="71"/>
      <c r="D7662" s="3"/>
      <c r="E7662" s="3"/>
      <c r="F7662" s="3"/>
      <c r="G7662" s="69"/>
      <c r="H7662" s="3"/>
      <c r="I7662" s="3"/>
      <c r="J7662" s="3"/>
      <c r="K7662" s="3"/>
      <c r="L7662" s="3"/>
    </row>
    <row r="7663" spans="2:12" x14ac:dyDescent="0.2">
      <c r="B7663" s="71"/>
      <c r="C7663" s="71"/>
      <c r="D7663" s="3"/>
      <c r="E7663" s="3"/>
      <c r="F7663" s="3"/>
      <c r="G7663" s="69"/>
      <c r="H7663" s="3"/>
      <c r="I7663" s="3"/>
      <c r="J7663" s="3"/>
      <c r="K7663" s="3"/>
      <c r="L7663" s="3"/>
    </row>
    <row r="7664" spans="2:12" x14ac:dyDescent="0.2">
      <c r="B7664" s="71"/>
      <c r="C7664" s="71"/>
      <c r="D7664" s="3"/>
      <c r="E7664" s="3"/>
      <c r="F7664" s="3"/>
      <c r="G7664" s="69"/>
      <c r="H7664" s="3"/>
      <c r="I7664" s="3"/>
      <c r="J7664" s="3"/>
      <c r="K7664" s="3"/>
      <c r="L7664" s="3"/>
    </row>
    <row r="7665" spans="2:12" x14ac:dyDescent="0.2">
      <c r="B7665" s="71"/>
      <c r="C7665" s="71"/>
      <c r="D7665" s="3"/>
      <c r="E7665" s="3"/>
      <c r="F7665" s="3"/>
      <c r="G7665" s="69"/>
      <c r="H7665" s="3"/>
      <c r="I7665" s="3"/>
      <c r="J7665" s="3"/>
      <c r="K7665" s="3"/>
      <c r="L7665" s="3"/>
    </row>
    <row r="7666" spans="2:12" x14ac:dyDescent="0.2">
      <c r="B7666" s="71"/>
      <c r="C7666" s="71"/>
      <c r="D7666" s="3"/>
      <c r="E7666" s="3"/>
      <c r="F7666" s="3"/>
      <c r="G7666" s="69"/>
      <c r="H7666" s="3"/>
      <c r="I7666" s="3"/>
      <c r="J7666" s="3"/>
      <c r="K7666" s="3"/>
      <c r="L7666" s="3"/>
    </row>
    <row r="7667" spans="2:12" x14ac:dyDescent="0.2">
      <c r="B7667" s="71"/>
      <c r="C7667" s="71"/>
      <c r="D7667" s="3"/>
      <c r="E7667" s="3"/>
      <c r="F7667" s="3"/>
      <c r="G7667" s="69"/>
      <c r="H7667" s="3"/>
      <c r="I7667" s="3"/>
      <c r="J7667" s="3"/>
      <c r="K7667" s="3"/>
      <c r="L7667" s="3"/>
    </row>
    <row r="7668" spans="2:12" x14ac:dyDescent="0.2">
      <c r="B7668" s="71"/>
      <c r="C7668" s="71"/>
      <c r="D7668" s="3"/>
      <c r="E7668" s="3"/>
      <c r="F7668" s="3"/>
      <c r="G7668" s="69"/>
      <c r="H7668" s="3"/>
      <c r="I7668" s="3"/>
      <c r="J7668" s="3"/>
      <c r="K7668" s="3"/>
      <c r="L7668" s="3"/>
    </row>
    <row r="7669" spans="2:12" x14ac:dyDescent="0.2">
      <c r="B7669" s="71"/>
      <c r="C7669" s="71"/>
      <c r="D7669" s="3"/>
      <c r="E7669" s="3"/>
      <c r="F7669" s="3"/>
      <c r="G7669" s="69"/>
      <c r="H7669" s="3"/>
      <c r="I7669" s="3"/>
      <c r="J7669" s="3"/>
      <c r="K7669" s="3"/>
      <c r="L7669" s="3"/>
    </row>
    <row r="7670" spans="2:12" x14ac:dyDescent="0.2">
      <c r="B7670" s="71"/>
      <c r="C7670" s="71"/>
      <c r="D7670" s="3"/>
      <c r="E7670" s="3"/>
      <c r="F7670" s="3"/>
      <c r="G7670" s="69"/>
      <c r="H7670" s="3"/>
      <c r="I7670" s="3"/>
      <c r="J7670" s="3"/>
      <c r="K7670" s="3"/>
      <c r="L7670" s="3"/>
    </row>
    <row r="7671" spans="2:12" x14ac:dyDescent="0.2">
      <c r="B7671" s="71"/>
      <c r="C7671" s="71"/>
      <c r="D7671" s="3"/>
      <c r="E7671" s="3"/>
      <c r="F7671" s="3"/>
      <c r="G7671" s="69"/>
      <c r="H7671" s="3"/>
      <c r="I7671" s="3"/>
      <c r="J7671" s="3"/>
      <c r="K7671" s="3"/>
      <c r="L7671" s="3"/>
    </row>
    <row r="7672" spans="2:12" x14ac:dyDescent="0.2">
      <c r="B7672" s="71"/>
      <c r="C7672" s="71"/>
      <c r="D7672" s="3"/>
      <c r="E7672" s="3"/>
      <c r="F7672" s="3"/>
      <c r="G7672" s="69"/>
      <c r="H7672" s="3"/>
      <c r="I7672" s="3"/>
      <c r="J7672" s="3"/>
      <c r="K7672" s="3"/>
      <c r="L7672" s="3"/>
    </row>
    <row r="7673" spans="2:12" x14ac:dyDescent="0.2">
      <c r="B7673" s="71"/>
      <c r="C7673" s="71"/>
      <c r="D7673" s="3"/>
      <c r="E7673" s="3"/>
      <c r="F7673" s="3"/>
      <c r="G7673" s="69"/>
      <c r="H7673" s="3"/>
      <c r="I7673" s="3"/>
      <c r="J7673" s="3"/>
      <c r="K7673" s="3"/>
      <c r="L7673" s="3"/>
    </row>
    <row r="7674" spans="2:12" x14ac:dyDescent="0.2">
      <c r="B7674" s="71"/>
      <c r="C7674" s="71"/>
      <c r="D7674" s="3"/>
      <c r="E7674" s="3"/>
      <c r="F7674" s="3"/>
      <c r="G7674" s="69"/>
      <c r="H7674" s="3"/>
      <c r="I7674" s="3"/>
      <c r="J7674" s="3"/>
      <c r="K7674" s="3"/>
      <c r="L7674" s="3"/>
    </row>
    <row r="7675" spans="2:12" x14ac:dyDescent="0.2">
      <c r="B7675" s="71"/>
      <c r="C7675" s="71"/>
      <c r="D7675" s="3"/>
      <c r="E7675" s="3"/>
      <c r="F7675" s="3"/>
      <c r="G7675" s="69"/>
      <c r="H7675" s="3"/>
      <c r="I7675" s="3"/>
      <c r="J7675" s="3"/>
      <c r="K7675" s="3"/>
      <c r="L7675" s="3"/>
    </row>
    <row r="7676" spans="2:12" x14ac:dyDescent="0.2">
      <c r="B7676" s="71"/>
      <c r="C7676" s="71"/>
      <c r="D7676" s="3"/>
      <c r="E7676" s="3"/>
      <c r="F7676" s="3"/>
      <c r="G7676" s="69"/>
      <c r="H7676" s="3"/>
      <c r="I7676" s="3"/>
      <c r="J7676" s="3"/>
      <c r="K7676" s="3"/>
      <c r="L7676" s="3"/>
    </row>
    <row r="7677" spans="2:12" x14ac:dyDescent="0.2">
      <c r="B7677" s="71"/>
      <c r="C7677" s="71"/>
      <c r="D7677" s="3"/>
      <c r="E7677" s="3"/>
      <c r="F7677" s="3"/>
      <c r="G7677" s="69"/>
      <c r="H7677" s="3"/>
      <c r="I7677" s="3"/>
      <c r="J7677" s="3"/>
      <c r="K7677" s="3"/>
      <c r="L7677" s="3"/>
    </row>
    <row r="7678" spans="2:12" x14ac:dyDescent="0.2">
      <c r="B7678" s="71"/>
      <c r="C7678" s="71"/>
      <c r="D7678" s="3"/>
      <c r="E7678" s="3"/>
      <c r="F7678" s="3"/>
      <c r="G7678" s="69"/>
      <c r="H7678" s="3"/>
      <c r="I7678" s="3"/>
      <c r="J7678" s="3"/>
      <c r="K7678" s="3"/>
      <c r="L7678" s="3"/>
    </row>
    <row r="7679" spans="2:12" x14ac:dyDescent="0.2">
      <c r="B7679" s="71"/>
      <c r="C7679" s="71"/>
      <c r="D7679" s="3"/>
      <c r="E7679" s="3"/>
      <c r="F7679" s="3"/>
      <c r="G7679" s="69"/>
      <c r="H7679" s="3"/>
      <c r="I7679" s="3"/>
      <c r="J7679" s="3"/>
      <c r="K7679" s="3"/>
      <c r="L7679" s="3"/>
    </row>
    <row r="7680" spans="2:12" x14ac:dyDescent="0.2">
      <c r="B7680" s="71"/>
      <c r="C7680" s="71"/>
      <c r="D7680" s="3"/>
      <c r="E7680" s="3"/>
      <c r="F7680" s="3"/>
      <c r="G7680" s="69"/>
      <c r="H7680" s="3"/>
      <c r="I7680" s="3"/>
      <c r="J7680" s="3"/>
      <c r="K7680" s="3"/>
      <c r="L7680" s="3"/>
    </row>
    <row r="7681" spans="2:12" x14ac:dyDescent="0.2">
      <c r="B7681" s="71"/>
      <c r="C7681" s="71"/>
      <c r="D7681" s="3"/>
      <c r="E7681" s="3"/>
      <c r="F7681" s="3"/>
      <c r="G7681" s="69"/>
      <c r="H7681" s="3"/>
      <c r="I7681" s="3"/>
      <c r="J7681" s="3"/>
      <c r="K7681" s="3"/>
      <c r="L7681" s="3"/>
    </row>
    <row r="7682" spans="2:12" x14ac:dyDescent="0.2">
      <c r="B7682" s="71"/>
      <c r="C7682" s="71"/>
      <c r="D7682" s="3"/>
      <c r="E7682" s="3"/>
      <c r="F7682" s="3"/>
      <c r="G7682" s="69"/>
      <c r="H7682" s="3"/>
      <c r="I7682" s="3"/>
      <c r="J7682" s="3"/>
      <c r="K7682" s="3"/>
      <c r="L7682" s="3"/>
    </row>
    <row r="7683" spans="2:12" x14ac:dyDescent="0.2">
      <c r="B7683" s="71"/>
      <c r="C7683" s="71"/>
      <c r="D7683" s="3"/>
      <c r="E7683" s="3"/>
      <c r="F7683" s="3"/>
      <c r="G7683" s="69"/>
      <c r="H7683" s="3"/>
      <c r="I7683" s="3"/>
      <c r="J7683" s="3"/>
      <c r="K7683" s="3"/>
      <c r="L7683" s="3"/>
    </row>
    <row r="7684" spans="2:12" x14ac:dyDescent="0.2">
      <c r="B7684" s="71"/>
      <c r="C7684" s="71"/>
      <c r="D7684" s="3"/>
      <c r="E7684" s="3"/>
      <c r="F7684" s="3"/>
      <c r="G7684" s="69"/>
      <c r="H7684" s="3"/>
      <c r="I7684" s="3"/>
      <c r="J7684" s="3"/>
      <c r="K7684" s="3"/>
      <c r="L7684" s="3"/>
    </row>
    <row r="7685" spans="2:12" x14ac:dyDescent="0.2">
      <c r="B7685" s="71"/>
      <c r="C7685" s="71"/>
      <c r="D7685" s="3"/>
      <c r="E7685" s="3"/>
      <c r="F7685" s="3"/>
      <c r="G7685" s="69"/>
      <c r="H7685" s="3"/>
      <c r="I7685" s="3"/>
      <c r="J7685" s="3"/>
      <c r="K7685" s="3"/>
      <c r="L7685" s="3"/>
    </row>
    <row r="7686" spans="2:12" x14ac:dyDescent="0.2">
      <c r="B7686" s="71"/>
      <c r="C7686" s="71"/>
      <c r="D7686" s="3"/>
      <c r="E7686" s="3"/>
      <c r="F7686" s="3"/>
      <c r="G7686" s="69"/>
      <c r="H7686" s="3"/>
      <c r="I7686" s="3"/>
      <c r="J7686" s="3"/>
      <c r="K7686" s="3"/>
      <c r="L7686" s="3"/>
    </row>
    <row r="7687" spans="2:12" x14ac:dyDescent="0.2">
      <c r="B7687" s="71"/>
      <c r="C7687" s="71"/>
      <c r="D7687" s="3"/>
      <c r="E7687" s="3"/>
      <c r="F7687" s="3"/>
      <c r="G7687" s="69"/>
      <c r="H7687" s="3"/>
      <c r="I7687" s="3"/>
      <c r="J7687" s="3"/>
      <c r="K7687" s="3"/>
      <c r="L7687" s="3"/>
    </row>
    <row r="7688" spans="2:12" x14ac:dyDescent="0.2">
      <c r="B7688" s="71"/>
      <c r="C7688" s="71"/>
      <c r="D7688" s="3"/>
      <c r="E7688" s="3"/>
      <c r="F7688" s="3"/>
      <c r="G7688" s="69"/>
      <c r="H7688" s="3"/>
      <c r="I7688" s="3"/>
      <c r="J7688" s="3"/>
      <c r="K7688" s="3"/>
      <c r="L7688" s="3"/>
    </row>
    <row r="7689" spans="2:12" x14ac:dyDescent="0.2">
      <c r="B7689" s="71"/>
      <c r="C7689" s="71"/>
      <c r="D7689" s="3"/>
      <c r="E7689" s="3"/>
      <c r="F7689" s="3"/>
      <c r="G7689" s="69"/>
      <c r="H7689" s="3"/>
      <c r="I7689" s="3"/>
      <c r="J7689" s="3"/>
      <c r="K7689" s="3"/>
      <c r="L7689" s="3"/>
    </row>
    <row r="7690" spans="2:12" x14ac:dyDescent="0.2">
      <c r="B7690" s="71"/>
      <c r="C7690" s="71"/>
      <c r="D7690" s="3"/>
      <c r="E7690" s="3"/>
      <c r="F7690" s="3"/>
      <c r="G7690" s="69"/>
      <c r="H7690" s="3"/>
      <c r="I7690" s="3"/>
      <c r="J7690" s="3"/>
      <c r="K7690" s="3"/>
      <c r="L7690" s="3"/>
    </row>
    <row r="7691" spans="2:12" x14ac:dyDescent="0.2">
      <c r="B7691" s="71"/>
      <c r="C7691" s="71"/>
      <c r="D7691" s="3"/>
      <c r="E7691" s="3"/>
      <c r="F7691" s="3"/>
      <c r="G7691" s="69"/>
      <c r="H7691" s="3"/>
      <c r="I7691" s="3"/>
      <c r="J7691" s="3"/>
      <c r="K7691" s="3"/>
      <c r="L7691" s="3"/>
    </row>
    <row r="7692" spans="2:12" x14ac:dyDescent="0.2">
      <c r="B7692" s="71"/>
      <c r="C7692" s="71"/>
      <c r="D7692" s="3"/>
      <c r="E7692" s="3"/>
      <c r="F7692" s="3"/>
      <c r="G7692" s="69"/>
      <c r="H7692" s="3"/>
      <c r="I7692" s="3"/>
      <c r="J7692" s="3"/>
      <c r="K7692" s="3"/>
      <c r="L7692" s="3"/>
    </row>
    <row r="7693" spans="2:12" x14ac:dyDescent="0.2">
      <c r="B7693" s="71"/>
      <c r="C7693" s="71"/>
      <c r="D7693" s="3"/>
      <c r="E7693" s="3"/>
      <c r="F7693" s="3"/>
      <c r="G7693" s="69"/>
      <c r="H7693" s="3"/>
      <c r="I7693" s="3"/>
      <c r="J7693" s="3"/>
      <c r="K7693" s="3"/>
      <c r="L7693" s="3"/>
    </row>
    <row r="7694" spans="2:12" x14ac:dyDescent="0.2">
      <c r="B7694" s="71"/>
      <c r="C7694" s="71"/>
      <c r="D7694" s="3"/>
      <c r="E7694" s="3"/>
      <c r="F7694" s="3"/>
      <c r="G7694" s="69"/>
      <c r="H7694" s="3"/>
      <c r="I7694" s="3"/>
      <c r="J7694" s="3"/>
      <c r="K7694" s="3"/>
      <c r="L7694" s="3"/>
    </row>
    <row r="7695" spans="2:12" x14ac:dyDescent="0.2">
      <c r="B7695" s="71"/>
      <c r="C7695" s="71"/>
      <c r="D7695" s="3"/>
      <c r="E7695" s="3"/>
      <c r="F7695" s="3"/>
      <c r="G7695" s="69"/>
      <c r="H7695" s="3"/>
      <c r="I7695" s="3"/>
      <c r="J7695" s="3"/>
      <c r="K7695" s="3"/>
      <c r="L7695" s="3"/>
    </row>
    <row r="7696" spans="2:12" x14ac:dyDescent="0.2">
      <c r="B7696" s="71"/>
      <c r="C7696" s="71"/>
      <c r="D7696" s="3"/>
      <c r="E7696" s="3"/>
      <c r="F7696" s="3"/>
      <c r="G7696" s="69"/>
      <c r="H7696" s="3"/>
      <c r="I7696" s="3"/>
      <c r="J7696" s="3"/>
      <c r="K7696" s="3"/>
      <c r="L7696" s="3"/>
    </row>
    <row r="7697" spans="2:12" x14ac:dyDescent="0.2">
      <c r="B7697" s="71"/>
      <c r="C7697" s="71"/>
      <c r="D7697" s="3"/>
      <c r="E7697" s="3"/>
      <c r="F7697" s="3"/>
      <c r="G7697" s="69"/>
      <c r="H7697" s="3"/>
      <c r="I7697" s="3"/>
      <c r="J7697" s="3"/>
      <c r="K7697" s="3"/>
      <c r="L7697" s="3"/>
    </row>
    <row r="7698" spans="2:12" x14ac:dyDescent="0.2">
      <c r="B7698" s="71"/>
      <c r="C7698" s="71"/>
      <c r="D7698" s="3"/>
      <c r="E7698" s="3"/>
      <c r="F7698" s="3"/>
      <c r="G7698" s="69"/>
      <c r="H7698" s="3"/>
      <c r="I7698" s="3"/>
      <c r="J7698" s="3"/>
      <c r="K7698" s="3"/>
      <c r="L7698" s="3"/>
    </row>
    <row r="7699" spans="2:12" x14ac:dyDescent="0.2">
      <c r="B7699" s="71"/>
      <c r="C7699" s="71"/>
      <c r="D7699" s="3"/>
      <c r="E7699" s="3"/>
      <c r="F7699" s="3"/>
      <c r="G7699" s="69"/>
      <c r="H7699" s="3"/>
      <c r="I7699" s="3"/>
      <c r="J7699" s="3"/>
      <c r="K7699" s="3"/>
      <c r="L7699" s="3"/>
    </row>
    <row r="7700" spans="2:12" x14ac:dyDescent="0.2">
      <c r="B7700" s="71"/>
      <c r="C7700" s="71"/>
      <c r="D7700" s="3"/>
      <c r="E7700" s="3"/>
      <c r="F7700" s="3"/>
      <c r="G7700" s="69"/>
      <c r="H7700" s="3"/>
      <c r="I7700" s="3"/>
      <c r="J7700" s="3"/>
      <c r="K7700" s="3"/>
      <c r="L7700" s="3"/>
    </row>
    <row r="7701" spans="2:12" x14ac:dyDescent="0.2">
      <c r="B7701" s="71"/>
      <c r="C7701" s="71"/>
      <c r="D7701" s="3"/>
      <c r="E7701" s="3"/>
      <c r="F7701" s="3"/>
      <c r="G7701" s="69"/>
      <c r="H7701" s="3"/>
      <c r="I7701" s="3"/>
      <c r="J7701" s="3"/>
      <c r="K7701" s="3"/>
      <c r="L7701" s="3"/>
    </row>
    <row r="7702" spans="2:12" x14ac:dyDescent="0.2">
      <c r="B7702" s="71"/>
      <c r="C7702" s="71"/>
      <c r="D7702" s="3"/>
      <c r="E7702" s="3"/>
      <c r="F7702" s="3"/>
      <c r="G7702" s="69"/>
      <c r="H7702" s="3"/>
      <c r="I7702" s="3"/>
      <c r="J7702" s="3"/>
      <c r="K7702" s="3"/>
      <c r="L7702" s="3"/>
    </row>
    <row r="7703" spans="2:12" x14ac:dyDescent="0.2">
      <c r="B7703" s="71"/>
      <c r="C7703" s="71"/>
      <c r="D7703" s="3"/>
      <c r="E7703" s="3"/>
      <c r="F7703" s="3"/>
      <c r="G7703" s="69"/>
      <c r="H7703" s="3"/>
      <c r="I7703" s="3"/>
      <c r="J7703" s="3"/>
      <c r="K7703" s="3"/>
      <c r="L7703" s="3"/>
    </row>
    <row r="7704" spans="2:12" x14ac:dyDescent="0.2">
      <c r="B7704" s="71"/>
      <c r="C7704" s="71"/>
      <c r="D7704" s="3"/>
      <c r="E7704" s="3"/>
      <c r="F7704" s="3"/>
      <c r="G7704" s="69"/>
      <c r="H7704" s="3"/>
      <c r="I7704" s="3"/>
      <c r="J7704" s="3"/>
      <c r="K7704" s="3"/>
      <c r="L7704" s="3"/>
    </row>
    <row r="7705" spans="2:12" x14ac:dyDescent="0.2">
      <c r="B7705" s="71"/>
      <c r="C7705" s="71"/>
      <c r="D7705" s="3"/>
      <c r="E7705" s="3"/>
      <c r="F7705" s="3"/>
      <c r="G7705" s="69"/>
      <c r="H7705" s="3"/>
      <c r="I7705" s="3"/>
      <c r="J7705" s="3"/>
      <c r="K7705" s="3"/>
      <c r="L7705" s="3"/>
    </row>
    <row r="7706" spans="2:12" x14ac:dyDescent="0.2">
      <c r="B7706" s="71"/>
      <c r="C7706" s="71"/>
      <c r="D7706" s="3"/>
      <c r="E7706" s="3"/>
      <c r="F7706" s="3"/>
      <c r="G7706" s="69"/>
      <c r="H7706" s="3"/>
      <c r="I7706" s="3"/>
      <c r="J7706" s="3"/>
      <c r="K7706" s="3"/>
      <c r="L7706" s="3"/>
    </row>
    <row r="7707" spans="2:12" x14ac:dyDescent="0.2">
      <c r="B7707" s="71"/>
      <c r="C7707" s="71"/>
      <c r="D7707" s="3"/>
      <c r="E7707" s="3"/>
      <c r="F7707" s="3"/>
      <c r="G7707" s="69"/>
      <c r="H7707" s="3"/>
      <c r="I7707" s="3"/>
      <c r="J7707" s="3"/>
      <c r="K7707" s="3"/>
      <c r="L7707" s="3"/>
    </row>
    <row r="7708" spans="2:12" x14ac:dyDescent="0.2">
      <c r="B7708" s="71"/>
      <c r="C7708" s="71"/>
      <c r="D7708" s="3"/>
      <c r="E7708" s="3"/>
      <c r="F7708" s="3"/>
      <c r="G7708" s="69"/>
      <c r="H7708" s="3"/>
      <c r="I7708" s="3"/>
      <c r="J7708" s="3"/>
      <c r="K7708" s="3"/>
      <c r="L7708" s="3"/>
    </row>
    <row r="7709" spans="2:12" x14ac:dyDescent="0.2">
      <c r="B7709" s="71"/>
      <c r="C7709" s="71"/>
      <c r="D7709" s="3"/>
      <c r="E7709" s="3"/>
      <c r="F7709" s="3"/>
      <c r="G7709" s="69"/>
      <c r="H7709" s="3"/>
      <c r="I7709" s="3"/>
      <c r="J7709" s="3"/>
      <c r="K7709" s="3"/>
      <c r="L7709" s="3"/>
    </row>
    <row r="7710" spans="2:12" x14ac:dyDescent="0.2">
      <c r="B7710" s="71"/>
      <c r="C7710" s="71"/>
      <c r="D7710" s="3"/>
      <c r="E7710" s="3"/>
      <c r="F7710" s="3"/>
      <c r="G7710" s="69"/>
      <c r="H7710" s="3"/>
      <c r="I7710" s="3"/>
      <c r="J7710" s="3"/>
      <c r="K7710" s="3"/>
      <c r="L7710" s="3"/>
    </row>
    <row r="7711" spans="2:12" x14ac:dyDescent="0.2">
      <c r="B7711" s="71"/>
      <c r="C7711" s="71"/>
      <c r="D7711" s="3"/>
      <c r="E7711" s="3"/>
      <c r="F7711" s="3"/>
      <c r="G7711" s="69"/>
      <c r="H7711" s="3"/>
      <c r="I7711" s="3"/>
      <c r="J7711" s="3"/>
      <c r="K7711" s="3"/>
      <c r="L7711" s="3"/>
    </row>
    <row r="7712" spans="2:12" x14ac:dyDescent="0.2">
      <c r="B7712" s="71"/>
      <c r="C7712" s="71"/>
      <c r="D7712" s="3"/>
      <c r="E7712" s="3"/>
      <c r="F7712" s="3"/>
      <c r="G7712" s="69"/>
      <c r="H7712" s="3"/>
      <c r="I7712" s="3"/>
      <c r="J7712" s="3"/>
      <c r="K7712" s="3"/>
      <c r="L7712" s="3"/>
    </row>
    <row r="7713" spans="2:12" x14ac:dyDescent="0.2">
      <c r="B7713" s="71"/>
      <c r="C7713" s="71"/>
      <c r="D7713" s="3"/>
      <c r="E7713" s="3"/>
      <c r="F7713" s="3"/>
      <c r="G7713" s="69"/>
      <c r="H7713" s="3"/>
      <c r="I7713" s="3"/>
      <c r="J7713" s="3"/>
      <c r="K7713" s="3"/>
      <c r="L7713" s="3"/>
    </row>
    <row r="7714" spans="2:12" x14ac:dyDescent="0.2">
      <c r="B7714" s="71"/>
      <c r="C7714" s="71"/>
      <c r="D7714" s="3"/>
      <c r="E7714" s="3"/>
      <c r="F7714" s="3"/>
      <c r="G7714" s="69"/>
      <c r="H7714" s="3"/>
      <c r="I7714" s="3"/>
      <c r="J7714" s="3"/>
      <c r="K7714" s="3"/>
      <c r="L7714" s="3"/>
    </row>
    <row r="7715" spans="2:12" x14ac:dyDescent="0.2">
      <c r="B7715" s="71"/>
      <c r="C7715" s="71"/>
      <c r="D7715" s="3"/>
      <c r="E7715" s="3"/>
      <c r="F7715" s="3"/>
      <c r="G7715" s="69"/>
      <c r="H7715" s="3"/>
      <c r="I7715" s="3"/>
      <c r="J7715" s="3"/>
      <c r="K7715" s="3"/>
      <c r="L7715" s="3"/>
    </row>
    <row r="7716" spans="2:12" x14ac:dyDescent="0.2">
      <c r="B7716" s="71"/>
      <c r="C7716" s="71"/>
      <c r="D7716" s="3"/>
      <c r="E7716" s="3"/>
      <c r="F7716" s="3"/>
      <c r="G7716" s="69"/>
      <c r="H7716" s="3"/>
      <c r="I7716" s="3"/>
      <c r="J7716" s="3"/>
      <c r="K7716" s="3"/>
      <c r="L7716" s="3"/>
    </row>
    <row r="7717" spans="2:12" x14ac:dyDescent="0.2">
      <c r="B7717" s="71"/>
      <c r="C7717" s="71"/>
      <c r="D7717" s="3"/>
      <c r="E7717" s="3"/>
      <c r="F7717" s="3"/>
      <c r="G7717" s="69"/>
      <c r="H7717" s="3"/>
      <c r="I7717" s="3"/>
      <c r="J7717" s="3"/>
      <c r="K7717" s="3"/>
      <c r="L7717" s="3"/>
    </row>
    <row r="7718" spans="2:12" x14ac:dyDescent="0.2">
      <c r="B7718" s="71"/>
      <c r="C7718" s="71"/>
      <c r="D7718" s="3"/>
      <c r="E7718" s="3"/>
      <c r="F7718" s="3"/>
      <c r="G7718" s="69"/>
      <c r="H7718" s="3"/>
      <c r="I7718" s="3"/>
      <c r="J7718" s="3"/>
      <c r="K7718" s="3"/>
      <c r="L7718" s="3"/>
    </row>
    <row r="7719" spans="2:12" x14ac:dyDescent="0.2">
      <c r="B7719" s="71"/>
      <c r="C7719" s="71"/>
      <c r="D7719" s="3"/>
      <c r="E7719" s="3"/>
      <c r="F7719" s="3"/>
      <c r="G7719" s="69"/>
      <c r="H7719" s="3"/>
      <c r="I7719" s="3"/>
      <c r="J7719" s="3"/>
      <c r="K7719" s="3"/>
      <c r="L7719" s="3"/>
    </row>
    <row r="7720" spans="2:12" x14ac:dyDescent="0.2">
      <c r="B7720" s="71"/>
      <c r="C7720" s="71"/>
      <c r="D7720" s="3"/>
      <c r="E7720" s="3"/>
      <c r="F7720" s="3"/>
      <c r="G7720" s="69"/>
      <c r="H7720" s="3"/>
      <c r="I7720" s="3"/>
      <c r="J7720" s="3"/>
      <c r="K7720" s="3"/>
      <c r="L7720" s="3"/>
    </row>
    <row r="7721" spans="2:12" x14ac:dyDescent="0.2">
      <c r="B7721" s="71"/>
      <c r="C7721" s="71"/>
      <c r="D7721" s="3"/>
      <c r="E7721" s="3"/>
      <c r="F7721" s="3"/>
      <c r="G7721" s="69"/>
      <c r="H7721" s="3"/>
      <c r="I7721" s="3"/>
      <c r="J7721" s="3"/>
      <c r="K7721" s="3"/>
      <c r="L7721" s="3"/>
    </row>
    <row r="7722" spans="2:12" x14ac:dyDescent="0.2">
      <c r="B7722" s="71"/>
      <c r="C7722" s="71"/>
      <c r="D7722" s="3"/>
      <c r="E7722" s="3"/>
      <c r="F7722" s="3"/>
      <c r="G7722" s="69"/>
      <c r="H7722" s="3"/>
      <c r="I7722" s="3"/>
      <c r="J7722" s="3"/>
      <c r="K7722" s="3"/>
      <c r="L7722" s="3"/>
    </row>
    <row r="7723" spans="2:12" x14ac:dyDescent="0.2">
      <c r="B7723" s="71"/>
      <c r="C7723" s="71"/>
      <c r="D7723" s="3"/>
      <c r="E7723" s="3"/>
      <c r="F7723" s="3"/>
      <c r="G7723" s="69"/>
      <c r="H7723" s="3"/>
      <c r="I7723" s="3"/>
      <c r="J7723" s="3"/>
      <c r="K7723" s="3"/>
      <c r="L7723" s="3"/>
    </row>
    <row r="7724" spans="2:12" x14ac:dyDescent="0.2">
      <c r="B7724" s="71"/>
      <c r="C7724" s="71"/>
      <c r="D7724" s="3"/>
      <c r="E7724" s="3"/>
      <c r="F7724" s="3"/>
      <c r="G7724" s="69"/>
      <c r="H7724" s="3"/>
      <c r="I7724" s="3"/>
      <c r="J7724" s="3"/>
      <c r="K7724" s="3"/>
      <c r="L7724" s="3"/>
    </row>
    <row r="7725" spans="2:12" x14ac:dyDescent="0.2">
      <c r="B7725" s="71"/>
      <c r="C7725" s="71"/>
      <c r="D7725" s="3"/>
      <c r="E7725" s="3"/>
      <c r="F7725" s="3"/>
      <c r="G7725" s="69"/>
      <c r="H7725" s="3"/>
      <c r="I7725" s="3"/>
      <c r="J7725" s="3"/>
      <c r="K7725" s="3"/>
      <c r="L7725" s="3"/>
    </row>
    <row r="7726" spans="2:12" x14ac:dyDescent="0.2">
      <c r="B7726" s="71"/>
      <c r="C7726" s="71"/>
      <c r="D7726" s="3"/>
      <c r="E7726" s="3"/>
      <c r="F7726" s="3"/>
      <c r="G7726" s="69"/>
      <c r="H7726" s="3"/>
      <c r="I7726" s="3"/>
      <c r="J7726" s="3"/>
      <c r="K7726" s="3"/>
      <c r="L7726" s="3"/>
    </row>
    <row r="7727" spans="2:12" x14ac:dyDescent="0.2">
      <c r="B7727" s="71"/>
      <c r="C7727" s="71"/>
      <c r="D7727" s="3"/>
      <c r="E7727" s="3"/>
      <c r="F7727" s="3"/>
      <c r="G7727" s="69"/>
      <c r="H7727" s="3"/>
      <c r="I7727" s="3"/>
      <c r="J7727" s="3"/>
      <c r="K7727" s="3"/>
      <c r="L7727" s="3"/>
    </row>
    <row r="7728" spans="2:12" x14ac:dyDescent="0.2">
      <c r="B7728" s="71"/>
      <c r="C7728" s="71"/>
      <c r="D7728" s="3"/>
      <c r="E7728" s="3"/>
      <c r="F7728" s="3"/>
      <c r="G7728" s="69"/>
      <c r="H7728" s="3"/>
      <c r="I7728" s="3"/>
      <c r="J7728" s="3"/>
      <c r="K7728" s="3"/>
      <c r="L7728" s="3"/>
    </row>
    <row r="7729" spans="2:12" x14ac:dyDescent="0.2">
      <c r="B7729" s="71"/>
      <c r="C7729" s="71"/>
      <c r="D7729" s="3"/>
      <c r="E7729" s="3"/>
      <c r="F7729" s="3"/>
      <c r="G7729" s="69"/>
      <c r="H7729" s="3"/>
      <c r="I7729" s="3"/>
      <c r="J7729" s="3"/>
      <c r="K7729" s="3"/>
      <c r="L7729" s="3"/>
    </row>
    <row r="7730" spans="2:12" x14ac:dyDescent="0.2">
      <c r="B7730" s="71"/>
      <c r="C7730" s="71"/>
      <c r="D7730" s="3"/>
      <c r="E7730" s="3"/>
      <c r="F7730" s="3"/>
      <c r="G7730" s="69"/>
      <c r="H7730" s="3"/>
      <c r="I7730" s="3"/>
      <c r="J7730" s="3"/>
      <c r="K7730" s="3"/>
      <c r="L7730" s="3"/>
    </row>
    <row r="7731" spans="2:12" x14ac:dyDescent="0.2">
      <c r="B7731" s="71"/>
      <c r="C7731" s="71"/>
      <c r="D7731" s="3"/>
      <c r="E7731" s="3"/>
      <c r="F7731" s="3"/>
      <c r="G7731" s="69"/>
      <c r="H7731" s="3"/>
      <c r="I7731" s="3"/>
      <c r="J7731" s="3"/>
      <c r="K7731" s="3"/>
      <c r="L7731" s="3"/>
    </row>
    <row r="7732" spans="2:12" x14ac:dyDescent="0.2">
      <c r="B7732" s="71"/>
      <c r="C7732" s="71"/>
      <c r="D7732" s="3"/>
      <c r="E7732" s="3"/>
      <c r="F7732" s="3"/>
      <c r="G7732" s="69"/>
      <c r="H7732" s="3"/>
      <c r="I7732" s="3"/>
      <c r="J7732" s="3"/>
      <c r="K7732" s="3"/>
      <c r="L7732" s="3"/>
    </row>
    <row r="7733" spans="2:12" x14ac:dyDescent="0.2">
      <c r="B7733" s="71"/>
      <c r="C7733" s="71"/>
      <c r="D7733" s="3"/>
      <c r="E7733" s="3"/>
      <c r="F7733" s="3"/>
      <c r="G7733" s="69"/>
      <c r="H7733" s="3"/>
      <c r="I7733" s="3"/>
      <c r="J7733" s="3"/>
      <c r="K7733" s="3"/>
      <c r="L7733" s="3"/>
    </row>
    <row r="7734" spans="2:12" x14ac:dyDescent="0.2">
      <c r="B7734" s="71"/>
      <c r="C7734" s="71"/>
      <c r="D7734" s="3"/>
      <c r="E7734" s="3"/>
      <c r="F7734" s="3"/>
      <c r="G7734" s="69"/>
      <c r="H7734" s="3"/>
      <c r="I7734" s="3"/>
      <c r="J7734" s="3"/>
      <c r="K7734" s="3"/>
      <c r="L7734" s="3"/>
    </row>
    <row r="7735" spans="2:12" x14ac:dyDescent="0.2">
      <c r="B7735" s="71"/>
      <c r="C7735" s="71"/>
      <c r="D7735" s="3"/>
      <c r="E7735" s="3"/>
      <c r="F7735" s="3"/>
      <c r="G7735" s="69"/>
      <c r="H7735" s="3"/>
      <c r="I7735" s="3"/>
      <c r="J7735" s="3"/>
      <c r="K7735" s="3"/>
      <c r="L7735" s="3"/>
    </row>
    <row r="7736" spans="2:12" x14ac:dyDescent="0.2">
      <c r="B7736" s="71"/>
      <c r="C7736" s="71"/>
      <c r="D7736" s="3"/>
      <c r="E7736" s="3"/>
      <c r="F7736" s="3"/>
      <c r="G7736" s="69"/>
      <c r="H7736" s="3"/>
      <c r="I7736" s="3"/>
      <c r="J7736" s="3"/>
      <c r="K7736" s="3"/>
      <c r="L7736" s="3"/>
    </row>
    <row r="7737" spans="2:12" x14ac:dyDescent="0.2">
      <c r="B7737" s="71"/>
      <c r="C7737" s="71"/>
      <c r="D7737" s="3"/>
      <c r="E7737" s="3"/>
      <c r="F7737" s="3"/>
      <c r="G7737" s="69"/>
      <c r="H7737" s="3"/>
      <c r="I7737" s="3"/>
      <c r="J7737" s="3"/>
      <c r="K7737" s="3"/>
      <c r="L7737" s="3"/>
    </row>
    <row r="7738" spans="2:12" x14ac:dyDescent="0.2">
      <c r="B7738" s="71"/>
      <c r="C7738" s="71"/>
      <c r="D7738" s="3"/>
      <c r="E7738" s="3"/>
      <c r="F7738" s="3"/>
      <c r="G7738" s="69"/>
      <c r="H7738" s="3"/>
      <c r="I7738" s="3"/>
      <c r="J7738" s="3"/>
      <c r="K7738" s="3"/>
      <c r="L7738" s="3"/>
    </row>
    <row r="7739" spans="2:12" x14ac:dyDescent="0.2">
      <c r="B7739" s="71"/>
      <c r="C7739" s="71"/>
      <c r="D7739" s="3"/>
      <c r="E7739" s="3"/>
      <c r="F7739" s="3"/>
      <c r="G7739" s="69"/>
      <c r="H7739" s="3"/>
      <c r="I7739" s="3"/>
      <c r="J7739" s="3"/>
      <c r="K7739" s="3"/>
      <c r="L7739" s="3"/>
    </row>
    <row r="7740" spans="2:12" x14ac:dyDescent="0.2">
      <c r="B7740" s="71"/>
      <c r="C7740" s="71"/>
      <c r="D7740" s="3"/>
      <c r="E7740" s="3"/>
      <c r="F7740" s="3"/>
      <c r="G7740" s="69"/>
      <c r="H7740" s="3"/>
      <c r="I7740" s="3"/>
      <c r="J7740" s="3"/>
      <c r="K7740" s="3"/>
      <c r="L7740" s="3"/>
    </row>
    <row r="7741" spans="2:12" x14ac:dyDescent="0.2">
      <c r="B7741" s="71"/>
      <c r="C7741" s="71"/>
      <c r="D7741" s="3"/>
      <c r="E7741" s="3"/>
      <c r="F7741" s="3"/>
      <c r="G7741" s="69"/>
      <c r="H7741" s="3"/>
      <c r="I7741" s="3"/>
      <c r="J7741" s="3"/>
      <c r="K7741" s="3"/>
      <c r="L7741" s="3"/>
    </row>
    <row r="7742" spans="2:12" x14ac:dyDescent="0.2">
      <c r="B7742" s="71"/>
      <c r="C7742" s="71"/>
      <c r="D7742" s="3"/>
      <c r="E7742" s="3"/>
      <c r="F7742" s="3"/>
      <c r="G7742" s="69"/>
      <c r="H7742" s="3"/>
      <c r="I7742" s="3"/>
      <c r="J7742" s="3"/>
      <c r="K7742" s="3"/>
      <c r="L7742" s="3"/>
    </row>
    <row r="7743" spans="2:12" x14ac:dyDescent="0.2">
      <c r="B7743" s="71"/>
      <c r="C7743" s="71"/>
      <c r="D7743" s="3"/>
      <c r="E7743" s="3"/>
      <c r="F7743" s="3"/>
      <c r="G7743" s="69"/>
      <c r="H7743" s="3"/>
      <c r="I7743" s="3"/>
      <c r="J7743" s="3"/>
      <c r="K7743" s="3"/>
      <c r="L7743" s="3"/>
    </row>
    <row r="7744" spans="2:12" x14ac:dyDescent="0.2">
      <c r="B7744" s="71"/>
      <c r="C7744" s="71"/>
      <c r="D7744" s="3"/>
      <c r="E7744" s="3"/>
      <c r="F7744" s="3"/>
      <c r="G7744" s="69"/>
      <c r="H7744" s="3"/>
      <c r="I7744" s="3"/>
      <c r="J7744" s="3"/>
      <c r="K7744" s="3"/>
      <c r="L7744" s="3"/>
    </row>
    <row r="7745" spans="2:12" x14ac:dyDescent="0.2">
      <c r="B7745" s="71"/>
      <c r="C7745" s="71"/>
      <c r="D7745" s="3"/>
      <c r="E7745" s="3"/>
      <c r="F7745" s="3"/>
      <c r="G7745" s="69"/>
      <c r="H7745" s="3"/>
      <c r="I7745" s="3"/>
      <c r="J7745" s="3"/>
      <c r="K7745" s="3"/>
      <c r="L7745" s="3"/>
    </row>
    <row r="7746" spans="2:12" x14ac:dyDescent="0.2">
      <c r="B7746" s="71"/>
      <c r="C7746" s="71"/>
      <c r="D7746" s="3"/>
      <c r="E7746" s="3"/>
      <c r="F7746" s="3"/>
      <c r="G7746" s="69"/>
      <c r="H7746" s="3"/>
      <c r="I7746" s="3"/>
      <c r="J7746" s="3"/>
      <c r="K7746" s="3"/>
      <c r="L7746" s="3"/>
    </row>
    <row r="7747" spans="2:12" x14ac:dyDescent="0.2">
      <c r="B7747" s="71"/>
      <c r="C7747" s="71"/>
      <c r="D7747" s="3"/>
      <c r="E7747" s="3"/>
      <c r="F7747" s="3"/>
      <c r="G7747" s="69"/>
      <c r="H7747" s="3"/>
      <c r="I7747" s="3"/>
      <c r="J7747" s="3"/>
      <c r="K7747" s="3"/>
      <c r="L7747" s="3"/>
    </row>
    <row r="7748" spans="2:12" x14ac:dyDescent="0.2">
      <c r="B7748" s="71"/>
      <c r="C7748" s="71"/>
      <c r="D7748" s="3"/>
      <c r="E7748" s="3"/>
      <c r="F7748" s="3"/>
      <c r="G7748" s="69"/>
      <c r="H7748" s="3"/>
      <c r="I7748" s="3"/>
      <c r="J7748" s="3"/>
      <c r="K7748" s="3"/>
      <c r="L7748" s="3"/>
    </row>
    <row r="7749" spans="2:12" x14ac:dyDescent="0.2">
      <c r="B7749" s="71"/>
      <c r="C7749" s="71"/>
      <c r="D7749" s="3"/>
      <c r="E7749" s="3"/>
      <c r="F7749" s="3"/>
      <c r="G7749" s="69"/>
      <c r="H7749" s="3"/>
      <c r="I7749" s="3"/>
      <c r="J7749" s="3"/>
      <c r="K7749" s="3"/>
      <c r="L7749" s="3"/>
    </row>
    <row r="7750" spans="2:12" x14ac:dyDescent="0.2">
      <c r="B7750" s="71"/>
      <c r="C7750" s="71"/>
      <c r="D7750" s="3"/>
      <c r="E7750" s="3"/>
      <c r="F7750" s="3"/>
      <c r="G7750" s="69"/>
      <c r="H7750" s="3"/>
      <c r="I7750" s="3"/>
      <c r="J7750" s="3"/>
      <c r="K7750" s="3"/>
      <c r="L7750" s="3"/>
    </row>
    <row r="7751" spans="2:12" x14ac:dyDescent="0.2">
      <c r="B7751" s="71"/>
      <c r="C7751" s="71"/>
      <c r="D7751" s="3"/>
      <c r="E7751" s="3"/>
      <c r="F7751" s="3"/>
      <c r="G7751" s="69"/>
      <c r="H7751" s="3"/>
      <c r="I7751" s="3"/>
      <c r="J7751" s="3"/>
      <c r="K7751" s="3"/>
      <c r="L7751" s="3"/>
    </row>
    <row r="7752" spans="2:12" x14ac:dyDescent="0.2">
      <c r="B7752" s="71"/>
      <c r="C7752" s="71"/>
      <c r="D7752" s="3"/>
      <c r="E7752" s="3"/>
      <c r="F7752" s="3"/>
      <c r="G7752" s="69"/>
      <c r="H7752" s="3"/>
      <c r="I7752" s="3"/>
      <c r="J7752" s="3"/>
      <c r="K7752" s="3"/>
      <c r="L7752" s="3"/>
    </row>
    <row r="7753" spans="2:12" x14ac:dyDescent="0.2">
      <c r="B7753" s="71"/>
      <c r="C7753" s="71"/>
      <c r="D7753" s="3"/>
      <c r="E7753" s="3"/>
      <c r="F7753" s="3"/>
      <c r="G7753" s="69"/>
      <c r="H7753" s="3"/>
      <c r="I7753" s="3"/>
      <c r="J7753" s="3"/>
      <c r="K7753" s="3"/>
      <c r="L7753" s="3"/>
    </row>
    <row r="7754" spans="2:12" x14ac:dyDescent="0.2">
      <c r="B7754" s="71"/>
      <c r="C7754" s="71"/>
      <c r="D7754" s="3"/>
      <c r="E7754" s="3"/>
      <c r="F7754" s="3"/>
      <c r="G7754" s="69"/>
      <c r="H7754" s="3"/>
      <c r="I7754" s="3"/>
      <c r="J7754" s="3"/>
      <c r="K7754" s="3"/>
      <c r="L7754" s="3"/>
    </row>
    <row r="7755" spans="2:12" x14ac:dyDescent="0.2">
      <c r="B7755" s="71"/>
      <c r="C7755" s="71"/>
      <c r="D7755" s="3"/>
      <c r="E7755" s="3"/>
      <c r="F7755" s="3"/>
      <c r="G7755" s="69"/>
      <c r="H7755" s="3"/>
      <c r="I7755" s="3"/>
      <c r="J7755" s="3"/>
      <c r="K7755" s="3"/>
      <c r="L7755" s="3"/>
    </row>
    <row r="7756" spans="2:12" x14ac:dyDescent="0.2">
      <c r="B7756" s="71"/>
      <c r="C7756" s="71"/>
      <c r="D7756" s="3"/>
      <c r="E7756" s="3"/>
      <c r="F7756" s="3"/>
      <c r="G7756" s="69"/>
      <c r="H7756" s="3"/>
      <c r="I7756" s="3"/>
      <c r="J7756" s="3"/>
      <c r="K7756" s="3"/>
      <c r="L7756" s="3"/>
    </row>
    <row r="7757" spans="2:12" x14ac:dyDescent="0.2">
      <c r="B7757" s="71"/>
      <c r="C7757" s="71"/>
      <c r="D7757" s="3"/>
      <c r="E7757" s="3"/>
      <c r="F7757" s="3"/>
      <c r="G7757" s="69"/>
      <c r="H7757" s="3"/>
      <c r="I7757" s="3"/>
      <c r="J7757" s="3"/>
      <c r="K7757" s="3"/>
      <c r="L7757" s="3"/>
    </row>
    <row r="7758" spans="2:12" x14ac:dyDescent="0.2">
      <c r="B7758" s="71"/>
      <c r="C7758" s="71"/>
      <c r="D7758" s="3"/>
      <c r="E7758" s="3"/>
      <c r="F7758" s="3"/>
      <c r="G7758" s="69"/>
      <c r="H7758" s="3"/>
      <c r="I7758" s="3"/>
      <c r="J7758" s="3"/>
      <c r="K7758" s="3"/>
      <c r="L7758" s="3"/>
    </row>
    <row r="7759" spans="2:12" x14ac:dyDescent="0.2">
      <c r="B7759" s="71"/>
      <c r="C7759" s="71"/>
      <c r="D7759" s="3"/>
      <c r="E7759" s="3"/>
      <c r="F7759" s="3"/>
      <c r="G7759" s="69"/>
      <c r="H7759" s="3"/>
      <c r="I7759" s="3"/>
      <c r="J7759" s="3"/>
      <c r="K7759" s="3"/>
      <c r="L7759" s="3"/>
    </row>
    <row r="7760" spans="2:12" x14ac:dyDescent="0.2">
      <c r="B7760" s="71"/>
      <c r="C7760" s="71"/>
      <c r="D7760" s="3"/>
      <c r="E7760" s="3"/>
      <c r="F7760" s="3"/>
      <c r="G7760" s="69"/>
      <c r="H7760" s="3"/>
      <c r="I7760" s="3"/>
      <c r="J7760" s="3"/>
      <c r="K7760" s="3"/>
      <c r="L7760" s="3"/>
    </row>
    <row r="7761" spans="2:12" x14ac:dyDescent="0.2">
      <c r="B7761" s="71"/>
      <c r="C7761" s="71"/>
      <c r="D7761" s="3"/>
      <c r="E7761" s="3"/>
      <c r="F7761" s="3"/>
      <c r="G7761" s="69"/>
      <c r="H7761" s="3"/>
      <c r="I7761" s="3"/>
      <c r="J7761" s="3"/>
      <c r="K7761" s="3"/>
      <c r="L7761" s="3"/>
    </row>
    <row r="7762" spans="2:12" x14ac:dyDescent="0.2">
      <c r="B7762" s="71"/>
      <c r="C7762" s="71"/>
      <c r="D7762" s="3"/>
      <c r="E7762" s="3"/>
      <c r="F7762" s="3"/>
      <c r="G7762" s="69"/>
      <c r="H7762" s="3"/>
      <c r="I7762" s="3"/>
      <c r="J7762" s="3"/>
      <c r="K7762" s="3"/>
      <c r="L7762" s="3"/>
    </row>
    <row r="7763" spans="2:12" x14ac:dyDescent="0.2">
      <c r="B7763" s="71"/>
      <c r="C7763" s="71"/>
      <c r="D7763" s="3"/>
      <c r="E7763" s="3"/>
      <c r="F7763" s="3"/>
      <c r="G7763" s="69"/>
      <c r="H7763" s="3"/>
      <c r="I7763" s="3"/>
      <c r="J7763" s="3"/>
      <c r="K7763" s="3"/>
      <c r="L7763" s="3"/>
    </row>
    <row r="7764" spans="2:12" x14ac:dyDescent="0.2">
      <c r="B7764" s="71"/>
      <c r="C7764" s="71"/>
      <c r="D7764" s="3"/>
      <c r="E7764" s="3"/>
      <c r="F7764" s="3"/>
      <c r="G7764" s="69"/>
      <c r="H7764" s="3"/>
      <c r="I7764" s="3"/>
      <c r="J7764" s="3"/>
      <c r="K7764" s="3"/>
      <c r="L7764" s="3"/>
    </row>
    <row r="7765" spans="2:12" x14ac:dyDescent="0.2">
      <c r="B7765" s="71"/>
      <c r="C7765" s="71"/>
      <c r="D7765" s="3"/>
      <c r="E7765" s="3"/>
      <c r="F7765" s="3"/>
      <c r="G7765" s="69"/>
      <c r="H7765" s="3"/>
      <c r="I7765" s="3"/>
      <c r="J7765" s="3"/>
      <c r="K7765" s="3"/>
      <c r="L7765" s="3"/>
    </row>
    <row r="7766" spans="2:12" x14ac:dyDescent="0.2">
      <c r="B7766" s="71"/>
      <c r="C7766" s="71"/>
      <c r="D7766" s="3"/>
      <c r="E7766" s="3"/>
      <c r="F7766" s="3"/>
      <c r="G7766" s="69"/>
      <c r="H7766" s="3"/>
      <c r="I7766" s="3"/>
      <c r="J7766" s="3"/>
      <c r="K7766" s="3"/>
      <c r="L7766" s="3"/>
    </row>
    <row r="7767" spans="2:12" x14ac:dyDescent="0.2">
      <c r="B7767" s="71"/>
      <c r="C7767" s="71"/>
      <c r="D7767" s="3"/>
      <c r="E7767" s="3"/>
      <c r="F7767" s="3"/>
      <c r="G7767" s="69"/>
      <c r="H7767" s="3"/>
      <c r="I7767" s="3"/>
      <c r="J7767" s="3"/>
      <c r="K7767" s="3"/>
      <c r="L7767" s="3"/>
    </row>
    <row r="7768" spans="2:12" x14ac:dyDescent="0.2">
      <c r="B7768" s="71"/>
      <c r="C7768" s="71"/>
      <c r="D7768" s="3"/>
      <c r="E7768" s="3"/>
      <c r="F7768" s="3"/>
      <c r="G7768" s="69"/>
      <c r="H7768" s="3"/>
      <c r="I7768" s="3"/>
      <c r="J7768" s="3"/>
      <c r="K7768" s="3"/>
      <c r="L7768" s="3"/>
    </row>
    <row r="7769" spans="2:12" x14ac:dyDescent="0.2">
      <c r="B7769" s="71"/>
      <c r="C7769" s="71"/>
      <c r="D7769" s="3"/>
      <c r="E7769" s="3"/>
      <c r="F7769" s="3"/>
      <c r="G7769" s="69"/>
      <c r="H7769" s="3"/>
      <c r="I7769" s="3"/>
      <c r="J7769" s="3"/>
      <c r="K7769" s="3"/>
      <c r="L7769" s="3"/>
    </row>
    <row r="7770" spans="2:12" x14ac:dyDescent="0.2">
      <c r="B7770" s="71"/>
      <c r="C7770" s="71"/>
      <c r="D7770" s="3"/>
      <c r="E7770" s="3"/>
      <c r="F7770" s="3"/>
      <c r="G7770" s="69"/>
      <c r="H7770" s="3"/>
      <c r="I7770" s="3"/>
      <c r="J7770" s="3"/>
      <c r="K7770" s="3"/>
      <c r="L7770" s="3"/>
    </row>
    <row r="7771" spans="2:12" x14ac:dyDescent="0.2">
      <c r="B7771" s="71"/>
      <c r="C7771" s="71"/>
      <c r="D7771" s="3"/>
      <c r="E7771" s="3"/>
      <c r="F7771" s="3"/>
      <c r="G7771" s="69"/>
      <c r="H7771" s="3"/>
      <c r="I7771" s="3"/>
      <c r="J7771" s="3"/>
      <c r="K7771" s="3"/>
      <c r="L7771" s="3"/>
    </row>
    <row r="7772" spans="2:12" x14ac:dyDescent="0.2">
      <c r="B7772" s="71"/>
      <c r="C7772" s="71"/>
      <c r="D7772" s="3"/>
      <c r="E7772" s="3"/>
      <c r="F7772" s="3"/>
      <c r="G7772" s="69"/>
      <c r="H7772" s="3"/>
      <c r="I7772" s="3"/>
      <c r="J7772" s="3"/>
      <c r="K7772" s="3"/>
      <c r="L7772" s="3"/>
    </row>
    <row r="7773" spans="2:12" x14ac:dyDescent="0.2">
      <c r="B7773" s="71"/>
      <c r="C7773" s="71"/>
      <c r="D7773" s="3"/>
      <c r="E7773" s="3"/>
      <c r="F7773" s="3"/>
      <c r="G7773" s="69"/>
      <c r="H7773" s="3"/>
      <c r="I7773" s="3"/>
      <c r="J7773" s="3"/>
      <c r="K7773" s="3"/>
      <c r="L7773" s="3"/>
    </row>
    <row r="7774" spans="2:12" x14ac:dyDescent="0.2">
      <c r="B7774" s="71"/>
      <c r="C7774" s="71"/>
      <c r="D7774" s="3"/>
      <c r="E7774" s="3"/>
      <c r="F7774" s="3"/>
      <c r="G7774" s="69"/>
      <c r="H7774" s="3"/>
      <c r="I7774" s="3"/>
      <c r="J7774" s="3"/>
      <c r="K7774" s="3"/>
      <c r="L7774" s="3"/>
    </row>
    <row r="7775" spans="2:12" x14ac:dyDescent="0.2">
      <c r="B7775" s="71"/>
      <c r="C7775" s="71"/>
      <c r="D7775" s="3"/>
      <c r="E7775" s="3"/>
      <c r="F7775" s="3"/>
      <c r="G7775" s="69"/>
      <c r="H7775" s="3"/>
      <c r="I7775" s="3"/>
      <c r="J7775" s="3"/>
      <c r="K7775" s="3"/>
      <c r="L7775" s="3"/>
    </row>
    <row r="7776" spans="2:12" x14ac:dyDescent="0.2">
      <c r="B7776" s="71"/>
      <c r="C7776" s="71"/>
      <c r="D7776" s="3"/>
      <c r="E7776" s="3"/>
      <c r="F7776" s="3"/>
      <c r="G7776" s="69"/>
      <c r="H7776" s="3"/>
      <c r="I7776" s="3"/>
      <c r="J7776" s="3"/>
      <c r="K7776" s="3"/>
      <c r="L7776" s="3"/>
    </row>
    <row r="7777" spans="2:12" x14ac:dyDescent="0.2">
      <c r="B7777" s="71"/>
      <c r="C7777" s="71"/>
      <c r="D7777" s="3"/>
      <c r="E7777" s="3"/>
      <c r="F7777" s="3"/>
      <c r="G7777" s="69"/>
      <c r="H7777" s="3"/>
      <c r="I7777" s="3"/>
      <c r="J7777" s="3"/>
      <c r="K7777" s="3"/>
      <c r="L7777" s="3"/>
    </row>
    <row r="7778" spans="2:12" x14ac:dyDescent="0.2">
      <c r="B7778" s="71"/>
      <c r="C7778" s="71"/>
      <c r="D7778" s="3"/>
      <c r="E7778" s="3"/>
      <c r="F7778" s="3"/>
      <c r="G7778" s="69"/>
      <c r="H7778" s="3"/>
      <c r="I7778" s="3"/>
      <c r="J7778" s="3"/>
      <c r="K7778" s="3"/>
      <c r="L7778" s="3"/>
    </row>
    <row r="7779" spans="2:12" x14ac:dyDescent="0.2">
      <c r="B7779" s="71"/>
      <c r="C7779" s="71"/>
      <c r="D7779" s="3"/>
      <c r="E7779" s="3"/>
      <c r="F7779" s="3"/>
      <c r="G7779" s="69"/>
      <c r="H7779" s="3"/>
      <c r="I7779" s="3"/>
      <c r="J7779" s="3"/>
      <c r="K7779" s="3"/>
      <c r="L7779" s="3"/>
    </row>
    <row r="7780" spans="2:12" x14ac:dyDescent="0.2">
      <c r="B7780" s="71"/>
      <c r="C7780" s="71"/>
      <c r="D7780" s="3"/>
      <c r="E7780" s="3"/>
      <c r="F7780" s="3"/>
      <c r="G7780" s="69"/>
      <c r="H7780" s="3"/>
      <c r="I7780" s="3"/>
      <c r="J7780" s="3"/>
      <c r="K7780" s="3"/>
      <c r="L7780" s="3"/>
    </row>
    <row r="7781" spans="2:12" x14ac:dyDescent="0.2">
      <c r="B7781" s="71"/>
      <c r="C7781" s="71"/>
      <c r="D7781" s="3"/>
      <c r="E7781" s="3"/>
      <c r="F7781" s="3"/>
      <c r="G7781" s="69"/>
      <c r="H7781" s="3"/>
      <c r="I7781" s="3"/>
      <c r="J7781" s="3"/>
      <c r="K7781" s="3"/>
      <c r="L7781" s="3"/>
    </row>
    <row r="7782" spans="2:12" x14ac:dyDescent="0.2">
      <c r="B7782" s="71"/>
      <c r="C7782" s="71"/>
      <c r="D7782" s="3"/>
      <c r="E7782" s="3"/>
      <c r="F7782" s="3"/>
      <c r="G7782" s="69"/>
      <c r="H7782" s="3"/>
      <c r="I7782" s="3"/>
      <c r="J7782" s="3"/>
      <c r="K7782" s="3"/>
      <c r="L7782" s="3"/>
    </row>
    <row r="7783" spans="2:12" x14ac:dyDescent="0.2">
      <c r="B7783" s="71"/>
      <c r="C7783" s="71"/>
      <c r="D7783" s="3"/>
      <c r="E7783" s="3"/>
      <c r="F7783" s="3"/>
      <c r="G7783" s="69"/>
      <c r="H7783" s="3"/>
      <c r="I7783" s="3"/>
      <c r="J7783" s="3"/>
      <c r="K7783" s="3"/>
      <c r="L7783" s="3"/>
    </row>
    <row r="7784" spans="2:12" x14ac:dyDescent="0.2">
      <c r="B7784" s="71"/>
      <c r="C7784" s="71"/>
      <c r="D7784" s="3"/>
      <c r="E7784" s="3"/>
      <c r="F7784" s="3"/>
      <c r="G7784" s="69"/>
      <c r="H7784" s="3"/>
      <c r="I7784" s="3"/>
      <c r="J7784" s="3"/>
      <c r="K7784" s="3"/>
      <c r="L7784" s="3"/>
    </row>
    <row r="7785" spans="2:12" x14ac:dyDescent="0.2">
      <c r="B7785" s="71"/>
      <c r="C7785" s="71"/>
      <c r="D7785" s="3"/>
      <c r="E7785" s="3"/>
      <c r="F7785" s="3"/>
      <c r="G7785" s="69"/>
      <c r="H7785" s="3"/>
      <c r="I7785" s="3"/>
      <c r="J7785" s="3"/>
      <c r="K7785" s="3"/>
      <c r="L7785" s="3"/>
    </row>
    <row r="7786" spans="2:12" x14ac:dyDescent="0.2">
      <c r="B7786" s="71"/>
      <c r="C7786" s="71"/>
      <c r="D7786" s="3"/>
      <c r="E7786" s="3"/>
      <c r="F7786" s="3"/>
      <c r="G7786" s="69"/>
      <c r="H7786" s="3"/>
      <c r="I7786" s="3"/>
      <c r="J7786" s="3"/>
      <c r="K7786" s="3"/>
      <c r="L7786" s="3"/>
    </row>
    <row r="7787" spans="2:12" x14ac:dyDescent="0.2">
      <c r="B7787" s="71"/>
      <c r="C7787" s="71"/>
      <c r="D7787" s="3"/>
      <c r="E7787" s="3"/>
      <c r="F7787" s="3"/>
      <c r="G7787" s="69"/>
      <c r="H7787" s="3"/>
      <c r="I7787" s="3"/>
      <c r="J7787" s="3"/>
      <c r="K7787" s="3"/>
      <c r="L7787" s="3"/>
    </row>
    <row r="7788" spans="2:12" x14ac:dyDescent="0.2">
      <c r="B7788" s="71"/>
      <c r="C7788" s="71"/>
      <c r="D7788" s="3"/>
      <c r="E7788" s="3"/>
      <c r="F7788" s="3"/>
      <c r="G7788" s="69"/>
      <c r="H7788" s="3"/>
      <c r="I7788" s="3"/>
      <c r="J7788" s="3"/>
      <c r="K7788" s="3"/>
      <c r="L7788" s="3"/>
    </row>
    <row r="7789" spans="2:12" x14ac:dyDescent="0.2">
      <c r="B7789" s="71"/>
      <c r="C7789" s="71"/>
      <c r="D7789" s="3"/>
      <c r="E7789" s="3"/>
      <c r="F7789" s="3"/>
      <c r="G7789" s="69"/>
      <c r="H7789" s="3"/>
      <c r="I7789" s="3"/>
      <c r="J7789" s="3"/>
      <c r="K7789" s="3"/>
      <c r="L7789" s="3"/>
    </row>
    <row r="7790" spans="2:12" x14ac:dyDescent="0.2">
      <c r="B7790" s="71"/>
      <c r="C7790" s="71"/>
      <c r="D7790" s="3"/>
      <c r="E7790" s="3"/>
      <c r="F7790" s="3"/>
      <c r="G7790" s="69"/>
      <c r="H7790" s="3"/>
      <c r="I7790" s="3"/>
      <c r="J7790" s="3"/>
      <c r="K7790" s="3"/>
      <c r="L7790" s="3"/>
    </row>
    <row r="7791" spans="2:12" x14ac:dyDescent="0.2">
      <c r="B7791" s="71"/>
      <c r="C7791" s="71"/>
      <c r="D7791" s="3"/>
      <c r="E7791" s="3"/>
      <c r="F7791" s="3"/>
      <c r="G7791" s="69"/>
      <c r="H7791" s="3"/>
      <c r="I7791" s="3"/>
      <c r="J7791" s="3"/>
      <c r="K7791" s="3"/>
      <c r="L7791" s="3"/>
    </row>
    <row r="7792" spans="2:12" x14ac:dyDescent="0.2">
      <c r="B7792" s="71"/>
      <c r="C7792" s="71"/>
      <c r="D7792" s="3"/>
      <c r="E7792" s="3"/>
      <c r="F7792" s="3"/>
      <c r="G7792" s="69"/>
      <c r="H7792" s="3"/>
      <c r="I7792" s="3"/>
      <c r="J7792" s="3"/>
      <c r="K7792" s="3"/>
      <c r="L7792" s="3"/>
    </row>
    <row r="7793" spans="2:12" x14ac:dyDescent="0.2">
      <c r="B7793" s="71"/>
      <c r="C7793" s="71"/>
      <c r="D7793" s="3"/>
      <c r="E7793" s="3"/>
      <c r="F7793" s="3"/>
      <c r="G7793" s="69"/>
      <c r="H7793" s="3"/>
      <c r="I7793" s="3"/>
      <c r="J7793" s="3"/>
      <c r="K7793" s="3"/>
      <c r="L7793" s="3"/>
    </row>
    <row r="7794" spans="2:12" x14ac:dyDescent="0.2">
      <c r="B7794" s="71"/>
      <c r="C7794" s="71"/>
      <c r="D7794" s="3"/>
      <c r="E7794" s="3"/>
      <c r="F7794" s="3"/>
      <c r="G7794" s="69"/>
      <c r="H7794" s="3"/>
      <c r="I7794" s="3"/>
      <c r="J7794" s="3"/>
      <c r="K7794" s="3"/>
      <c r="L7794" s="3"/>
    </row>
    <row r="7795" spans="2:12" x14ac:dyDescent="0.2">
      <c r="B7795" s="71"/>
      <c r="C7795" s="71"/>
      <c r="D7795" s="3"/>
      <c r="E7795" s="3"/>
      <c r="F7795" s="3"/>
      <c r="G7795" s="69"/>
      <c r="H7795" s="3"/>
      <c r="I7795" s="3"/>
      <c r="J7795" s="3"/>
      <c r="K7795" s="3"/>
      <c r="L7795" s="3"/>
    </row>
    <row r="7796" spans="2:12" x14ac:dyDescent="0.2">
      <c r="B7796" s="71"/>
      <c r="C7796" s="71"/>
      <c r="D7796" s="3"/>
      <c r="E7796" s="3"/>
      <c r="F7796" s="3"/>
      <c r="G7796" s="69"/>
      <c r="H7796" s="3"/>
      <c r="I7796" s="3"/>
      <c r="J7796" s="3"/>
      <c r="K7796" s="3"/>
      <c r="L7796" s="3"/>
    </row>
    <row r="7797" spans="2:12" x14ac:dyDescent="0.2">
      <c r="B7797" s="71"/>
      <c r="C7797" s="71"/>
      <c r="D7797" s="3"/>
      <c r="E7797" s="3"/>
      <c r="F7797" s="3"/>
      <c r="G7797" s="69"/>
      <c r="H7797" s="3"/>
      <c r="I7797" s="3"/>
      <c r="J7797" s="3"/>
      <c r="K7797" s="3"/>
      <c r="L7797" s="3"/>
    </row>
    <row r="7798" spans="2:12" x14ac:dyDescent="0.2">
      <c r="B7798" s="71"/>
      <c r="C7798" s="71"/>
      <c r="D7798" s="3"/>
      <c r="E7798" s="3"/>
      <c r="F7798" s="3"/>
      <c r="G7798" s="69"/>
      <c r="H7798" s="3"/>
      <c r="I7798" s="3"/>
      <c r="J7798" s="3"/>
      <c r="K7798" s="3"/>
      <c r="L7798" s="3"/>
    </row>
    <row r="7799" spans="2:12" x14ac:dyDescent="0.2">
      <c r="B7799" s="71"/>
      <c r="C7799" s="71"/>
      <c r="D7799" s="3"/>
      <c r="E7799" s="3"/>
      <c r="F7799" s="3"/>
      <c r="G7799" s="69"/>
      <c r="H7799" s="3"/>
      <c r="I7799" s="3"/>
      <c r="J7799" s="3"/>
      <c r="K7799" s="3"/>
      <c r="L7799" s="3"/>
    </row>
    <row r="7800" spans="2:12" x14ac:dyDescent="0.2">
      <c r="B7800" s="71"/>
      <c r="C7800" s="71"/>
      <c r="D7800" s="3"/>
      <c r="E7800" s="3"/>
      <c r="F7800" s="3"/>
      <c r="G7800" s="69"/>
      <c r="H7800" s="3"/>
      <c r="I7800" s="3"/>
      <c r="J7800" s="3"/>
      <c r="K7800" s="3"/>
      <c r="L7800" s="3"/>
    </row>
    <row r="7801" spans="2:12" x14ac:dyDescent="0.2">
      <c r="B7801" s="71"/>
      <c r="C7801" s="71"/>
      <c r="D7801" s="3"/>
      <c r="E7801" s="3"/>
      <c r="F7801" s="3"/>
      <c r="G7801" s="69"/>
      <c r="H7801" s="3"/>
      <c r="I7801" s="3"/>
      <c r="J7801" s="3"/>
      <c r="K7801" s="3"/>
      <c r="L7801" s="3"/>
    </row>
    <row r="7802" spans="2:12" x14ac:dyDescent="0.2">
      <c r="B7802" s="71"/>
      <c r="C7802" s="71"/>
      <c r="D7802" s="3"/>
      <c r="E7802" s="3"/>
      <c r="F7802" s="3"/>
      <c r="G7802" s="69"/>
      <c r="H7802" s="3"/>
      <c r="I7802" s="3"/>
      <c r="J7802" s="3"/>
      <c r="K7802" s="3"/>
      <c r="L7802" s="3"/>
    </row>
    <row r="7803" spans="2:12" x14ac:dyDescent="0.2">
      <c r="B7803" s="71"/>
      <c r="C7803" s="71"/>
      <c r="D7803" s="3"/>
      <c r="E7803" s="3"/>
      <c r="F7803" s="3"/>
      <c r="G7803" s="69"/>
      <c r="H7803" s="3"/>
      <c r="I7803" s="3"/>
      <c r="J7803" s="3"/>
      <c r="K7803" s="3"/>
      <c r="L7803" s="3"/>
    </row>
    <row r="7804" spans="2:12" x14ac:dyDescent="0.2">
      <c r="B7804" s="71"/>
      <c r="C7804" s="71"/>
      <c r="D7804" s="3"/>
      <c r="E7804" s="3"/>
      <c r="F7804" s="3"/>
      <c r="G7804" s="69"/>
      <c r="H7804" s="3"/>
      <c r="I7804" s="3"/>
      <c r="J7804" s="3"/>
      <c r="K7804" s="3"/>
      <c r="L7804" s="3"/>
    </row>
    <row r="7805" spans="2:12" x14ac:dyDescent="0.2">
      <c r="B7805" s="71"/>
      <c r="C7805" s="71"/>
      <c r="D7805" s="3"/>
      <c r="E7805" s="3"/>
      <c r="F7805" s="3"/>
      <c r="G7805" s="69"/>
      <c r="H7805" s="3"/>
      <c r="I7805" s="3"/>
      <c r="J7805" s="3"/>
      <c r="K7805" s="3"/>
      <c r="L7805" s="3"/>
    </row>
    <row r="7806" spans="2:12" x14ac:dyDescent="0.2">
      <c r="B7806" s="71"/>
      <c r="C7806" s="71"/>
      <c r="D7806" s="3"/>
      <c r="E7806" s="3"/>
      <c r="F7806" s="3"/>
      <c r="G7806" s="69"/>
      <c r="H7806" s="3"/>
      <c r="I7806" s="3"/>
      <c r="J7806" s="3"/>
      <c r="K7806" s="3"/>
      <c r="L7806" s="3"/>
    </row>
    <row r="7807" spans="2:12" x14ac:dyDescent="0.2">
      <c r="B7807" s="71"/>
      <c r="C7807" s="71"/>
      <c r="D7807" s="3"/>
      <c r="E7807" s="3"/>
      <c r="F7807" s="3"/>
      <c r="G7807" s="69"/>
      <c r="H7807" s="3"/>
      <c r="I7807" s="3"/>
      <c r="J7807" s="3"/>
      <c r="K7807" s="3"/>
      <c r="L7807" s="3"/>
    </row>
    <row r="7808" spans="2:12" x14ac:dyDescent="0.2">
      <c r="B7808" s="71"/>
      <c r="C7808" s="71"/>
      <c r="D7808" s="3"/>
      <c r="E7808" s="3"/>
      <c r="F7808" s="3"/>
      <c r="G7808" s="69"/>
      <c r="H7808" s="3"/>
      <c r="I7808" s="3"/>
      <c r="J7808" s="3"/>
      <c r="K7808" s="3"/>
      <c r="L7808" s="3"/>
    </row>
    <row r="7809" spans="2:12" x14ac:dyDescent="0.2">
      <c r="B7809" s="71"/>
      <c r="C7809" s="71"/>
      <c r="D7809" s="3"/>
      <c r="E7809" s="3"/>
      <c r="F7809" s="3"/>
      <c r="G7809" s="69"/>
      <c r="H7809" s="3"/>
      <c r="I7809" s="3"/>
      <c r="J7809" s="3"/>
      <c r="K7809" s="3"/>
      <c r="L7809" s="3"/>
    </row>
    <row r="7810" spans="2:12" x14ac:dyDescent="0.2">
      <c r="B7810" s="71"/>
      <c r="C7810" s="71"/>
      <c r="D7810" s="3"/>
      <c r="E7810" s="3"/>
      <c r="F7810" s="3"/>
      <c r="G7810" s="69"/>
      <c r="H7810" s="3"/>
      <c r="I7810" s="3"/>
      <c r="J7810" s="3"/>
      <c r="K7810" s="3"/>
      <c r="L7810" s="3"/>
    </row>
    <row r="7811" spans="2:12" x14ac:dyDescent="0.2">
      <c r="B7811" s="71"/>
      <c r="C7811" s="71"/>
      <c r="D7811" s="3"/>
      <c r="E7811" s="3"/>
      <c r="F7811" s="3"/>
      <c r="G7811" s="69"/>
      <c r="H7811" s="3"/>
      <c r="I7811" s="3"/>
      <c r="J7811" s="3"/>
      <c r="K7811" s="3"/>
      <c r="L7811" s="3"/>
    </row>
    <row r="7812" spans="2:12" x14ac:dyDescent="0.2">
      <c r="B7812" s="71"/>
      <c r="C7812" s="71"/>
      <c r="D7812" s="3"/>
      <c r="E7812" s="3"/>
      <c r="F7812" s="3"/>
      <c r="G7812" s="69"/>
      <c r="H7812" s="3"/>
      <c r="I7812" s="3"/>
      <c r="J7812" s="3"/>
      <c r="K7812" s="3"/>
      <c r="L7812" s="3"/>
    </row>
    <row r="7813" spans="2:12" x14ac:dyDescent="0.2">
      <c r="B7813" s="71"/>
      <c r="C7813" s="71"/>
      <c r="D7813" s="3"/>
      <c r="E7813" s="3"/>
      <c r="F7813" s="3"/>
      <c r="G7813" s="69"/>
      <c r="H7813" s="3"/>
      <c r="I7813" s="3"/>
      <c r="J7813" s="3"/>
      <c r="K7813" s="3"/>
      <c r="L7813" s="3"/>
    </row>
    <row r="7814" spans="2:12" x14ac:dyDescent="0.2">
      <c r="B7814" s="71"/>
      <c r="C7814" s="71"/>
      <c r="D7814" s="3"/>
      <c r="E7814" s="3"/>
      <c r="F7814" s="3"/>
      <c r="G7814" s="69"/>
      <c r="H7814" s="3"/>
      <c r="I7814" s="3"/>
      <c r="J7814" s="3"/>
      <c r="K7814" s="3"/>
      <c r="L7814" s="3"/>
    </row>
    <row r="7815" spans="2:12" x14ac:dyDescent="0.2">
      <c r="B7815" s="71"/>
      <c r="C7815" s="71"/>
      <c r="D7815" s="3"/>
      <c r="E7815" s="3"/>
      <c r="F7815" s="3"/>
      <c r="G7815" s="69"/>
      <c r="H7815" s="3"/>
      <c r="I7815" s="3"/>
      <c r="J7815" s="3"/>
      <c r="K7815" s="3"/>
      <c r="L7815" s="3"/>
    </row>
    <row r="7816" spans="2:12" x14ac:dyDescent="0.2">
      <c r="B7816" s="71"/>
      <c r="C7816" s="71"/>
      <c r="D7816" s="3"/>
      <c r="E7816" s="3"/>
      <c r="F7816" s="3"/>
      <c r="G7816" s="69"/>
      <c r="H7816" s="3"/>
      <c r="I7816" s="3"/>
      <c r="J7816" s="3"/>
      <c r="K7816" s="3"/>
      <c r="L7816" s="3"/>
    </row>
    <row r="7817" spans="2:12" x14ac:dyDescent="0.2">
      <c r="B7817" s="71"/>
      <c r="C7817" s="71"/>
      <c r="D7817" s="3"/>
      <c r="E7817" s="3"/>
      <c r="F7817" s="3"/>
      <c r="G7817" s="69"/>
      <c r="H7817" s="3"/>
      <c r="I7817" s="3"/>
      <c r="J7817" s="3"/>
      <c r="K7817" s="3"/>
      <c r="L7817" s="3"/>
    </row>
    <row r="7818" spans="2:12" x14ac:dyDescent="0.2">
      <c r="B7818" s="71"/>
      <c r="C7818" s="71"/>
      <c r="D7818" s="3"/>
      <c r="E7818" s="3"/>
      <c r="F7818" s="3"/>
      <c r="G7818" s="69"/>
      <c r="H7818" s="3"/>
      <c r="I7818" s="3"/>
      <c r="J7818" s="3"/>
      <c r="K7818" s="3"/>
      <c r="L7818" s="3"/>
    </row>
    <row r="7819" spans="2:12" x14ac:dyDescent="0.2">
      <c r="B7819" s="71"/>
      <c r="C7819" s="71"/>
      <c r="D7819" s="3"/>
      <c r="E7819" s="3"/>
      <c r="F7819" s="3"/>
      <c r="G7819" s="69"/>
      <c r="H7819" s="3"/>
      <c r="I7819" s="3"/>
      <c r="J7819" s="3"/>
      <c r="K7819" s="3"/>
      <c r="L7819" s="3"/>
    </row>
    <row r="7820" spans="2:12" x14ac:dyDescent="0.2">
      <c r="B7820" s="71"/>
      <c r="C7820" s="71"/>
      <c r="D7820" s="3"/>
      <c r="E7820" s="3"/>
      <c r="F7820" s="3"/>
      <c r="G7820" s="69"/>
      <c r="H7820" s="3"/>
      <c r="I7820" s="3"/>
      <c r="J7820" s="3"/>
      <c r="K7820" s="3"/>
      <c r="L7820" s="3"/>
    </row>
    <row r="7821" spans="2:12" x14ac:dyDescent="0.2">
      <c r="B7821" s="71"/>
      <c r="C7821" s="71"/>
      <c r="D7821" s="3"/>
      <c r="E7821" s="3"/>
      <c r="F7821" s="3"/>
      <c r="G7821" s="69"/>
      <c r="H7821" s="3"/>
      <c r="I7821" s="3"/>
      <c r="J7821" s="3"/>
      <c r="K7821" s="3"/>
      <c r="L7821" s="3"/>
    </row>
    <row r="7822" spans="2:12" x14ac:dyDescent="0.2">
      <c r="B7822" s="71"/>
      <c r="C7822" s="71"/>
      <c r="D7822" s="3"/>
      <c r="E7822" s="3"/>
      <c r="F7822" s="3"/>
      <c r="G7822" s="69"/>
      <c r="H7822" s="3"/>
      <c r="I7822" s="3"/>
      <c r="J7822" s="3"/>
      <c r="K7822" s="3"/>
      <c r="L7822" s="3"/>
    </row>
    <row r="7823" spans="2:12" x14ac:dyDescent="0.2">
      <c r="B7823" s="71"/>
      <c r="C7823" s="71"/>
      <c r="D7823" s="3"/>
      <c r="E7823" s="3"/>
      <c r="F7823" s="3"/>
      <c r="G7823" s="69"/>
      <c r="H7823" s="3"/>
      <c r="I7823" s="3"/>
      <c r="J7823" s="3"/>
      <c r="K7823" s="3"/>
      <c r="L7823" s="3"/>
    </row>
    <row r="7824" spans="2:12" x14ac:dyDescent="0.2">
      <c r="B7824" s="71"/>
      <c r="C7824" s="71"/>
      <c r="D7824" s="3"/>
      <c r="E7824" s="3"/>
      <c r="F7824" s="3"/>
      <c r="G7824" s="69"/>
      <c r="H7824" s="3"/>
      <c r="I7824" s="3"/>
      <c r="J7824" s="3"/>
      <c r="K7824" s="3"/>
      <c r="L7824" s="3"/>
    </row>
    <row r="7825" spans="2:12" x14ac:dyDescent="0.2">
      <c r="B7825" s="71"/>
      <c r="C7825" s="71"/>
      <c r="D7825" s="3"/>
      <c r="E7825" s="3"/>
      <c r="F7825" s="3"/>
      <c r="G7825" s="69"/>
      <c r="H7825" s="3"/>
      <c r="I7825" s="3"/>
      <c r="J7825" s="3"/>
      <c r="K7825" s="3"/>
      <c r="L7825" s="3"/>
    </row>
    <row r="7826" spans="2:12" x14ac:dyDescent="0.2">
      <c r="B7826" s="71"/>
      <c r="C7826" s="71"/>
      <c r="D7826" s="3"/>
      <c r="E7826" s="3"/>
      <c r="F7826" s="3"/>
      <c r="G7826" s="69"/>
      <c r="H7826" s="3"/>
      <c r="I7826" s="3"/>
      <c r="J7826" s="3"/>
      <c r="K7826" s="3"/>
      <c r="L7826" s="3"/>
    </row>
    <row r="7827" spans="2:12" x14ac:dyDescent="0.2">
      <c r="B7827" s="71"/>
      <c r="C7827" s="71"/>
      <c r="D7827" s="3"/>
      <c r="E7827" s="3"/>
      <c r="F7827" s="3"/>
      <c r="G7827" s="69"/>
      <c r="H7827" s="3"/>
      <c r="I7827" s="3"/>
      <c r="J7827" s="3"/>
      <c r="K7827" s="3"/>
      <c r="L7827" s="3"/>
    </row>
    <row r="7828" spans="2:12" x14ac:dyDescent="0.2">
      <c r="B7828" s="71"/>
      <c r="C7828" s="71"/>
      <c r="D7828" s="3"/>
      <c r="E7828" s="3"/>
      <c r="F7828" s="3"/>
      <c r="G7828" s="69"/>
      <c r="H7828" s="3"/>
      <c r="I7828" s="3"/>
      <c r="J7828" s="3"/>
      <c r="K7828" s="3"/>
      <c r="L7828" s="3"/>
    </row>
    <row r="7829" spans="2:12" x14ac:dyDescent="0.2">
      <c r="B7829" s="71"/>
      <c r="C7829" s="71"/>
      <c r="D7829" s="3"/>
      <c r="E7829" s="3"/>
      <c r="F7829" s="3"/>
      <c r="G7829" s="69"/>
      <c r="H7829" s="3"/>
      <c r="I7829" s="3"/>
      <c r="J7829" s="3"/>
      <c r="K7829" s="3"/>
      <c r="L7829" s="3"/>
    </row>
    <row r="7830" spans="2:12" x14ac:dyDescent="0.2">
      <c r="B7830" s="71"/>
      <c r="C7830" s="71"/>
      <c r="D7830" s="3"/>
      <c r="E7830" s="3"/>
      <c r="F7830" s="3"/>
      <c r="G7830" s="69"/>
      <c r="H7830" s="3"/>
      <c r="I7830" s="3"/>
      <c r="J7830" s="3"/>
      <c r="K7830" s="3"/>
      <c r="L7830" s="3"/>
    </row>
    <row r="7831" spans="2:12" x14ac:dyDescent="0.2">
      <c r="B7831" s="71"/>
      <c r="C7831" s="71"/>
      <c r="D7831" s="3"/>
      <c r="E7831" s="3"/>
      <c r="F7831" s="3"/>
      <c r="G7831" s="69"/>
      <c r="H7831" s="3"/>
      <c r="I7831" s="3"/>
      <c r="J7831" s="3"/>
      <c r="K7831" s="3"/>
      <c r="L7831" s="3"/>
    </row>
    <row r="7832" spans="2:12" x14ac:dyDescent="0.2">
      <c r="B7832" s="71"/>
      <c r="C7832" s="71"/>
      <c r="D7832" s="3"/>
      <c r="E7832" s="3"/>
      <c r="F7832" s="3"/>
      <c r="G7832" s="69"/>
      <c r="H7832" s="3"/>
      <c r="I7832" s="3"/>
      <c r="J7832" s="3"/>
      <c r="K7832" s="3"/>
      <c r="L7832" s="3"/>
    </row>
    <row r="7833" spans="2:12" x14ac:dyDescent="0.2">
      <c r="B7833" s="71"/>
      <c r="C7833" s="71"/>
      <c r="D7833" s="3"/>
      <c r="E7833" s="3"/>
      <c r="F7833" s="3"/>
      <c r="G7833" s="69"/>
      <c r="H7833" s="3"/>
      <c r="I7833" s="3"/>
      <c r="J7833" s="3"/>
      <c r="K7833" s="3"/>
      <c r="L7833" s="3"/>
    </row>
    <row r="7834" spans="2:12" x14ac:dyDescent="0.2">
      <c r="B7834" s="71"/>
      <c r="C7834" s="71"/>
      <c r="D7834" s="3"/>
      <c r="E7834" s="3"/>
      <c r="F7834" s="3"/>
      <c r="G7834" s="69"/>
      <c r="H7834" s="3"/>
      <c r="I7834" s="3"/>
      <c r="J7834" s="3"/>
      <c r="K7834" s="3"/>
      <c r="L7834" s="3"/>
    </row>
    <row r="7835" spans="2:12" x14ac:dyDescent="0.2">
      <c r="B7835" s="71"/>
      <c r="C7835" s="71"/>
      <c r="D7835" s="3"/>
      <c r="E7835" s="3"/>
      <c r="F7835" s="3"/>
      <c r="G7835" s="69"/>
      <c r="H7835" s="3"/>
      <c r="I7835" s="3"/>
      <c r="J7835" s="3"/>
      <c r="K7835" s="3"/>
      <c r="L7835" s="3"/>
    </row>
    <row r="7836" spans="2:12" x14ac:dyDescent="0.2">
      <c r="B7836" s="71"/>
      <c r="C7836" s="71"/>
      <c r="D7836" s="3"/>
      <c r="E7836" s="3"/>
      <c r="F7836" s="3"/>
      <c r="G7836" s="69"/>
      <c r="H7836" s="3"/>
      <c r="I7836" s="3"/>
      <c r="J7836" s="3"/>
      <c r="K7836" s="3"/>
      <c r="L7836" s="3"/>
    </row>
    <row r="7837" spans="2:12" x14ac:dyDescent="0.2">
      <c r="B7837" s="71"/>
      <c r="C7837" s="71"/>
      <c r="D7837" s="3"/>
      <c r="E7837" s="3"/>
      <c r="F7837" s="3"/>
      <c r="G7837" s="69"/>
      <c r="H7837" s="3"/>
      <c r="I7837" s="3"/>
      <c r="J7837" s="3"/>
      <c r="K7837" s="3"/>
      <c r="L7837" s="3"/>
    </row>
    <row r="7838" spans="2:12" x14ac:dyDescent="0.2">
      <c r="B7838" s="71"/>
      <c r="C7838" s="71"/>
      <c r="D7838" s="3"/>
      <c r="E7838" s="3"/>
      <c r="F7838" s="3"/>
      <c r="G7838" s="69"/>
      <c r="H7838" s="3"/>
      <c r="I7838" s="3"/>
      <c r="J7838" s="3"/>
      <c r="K7838" s="3"/>
      <c r="L7838" s="3"/>
    </row>
    <row r="7839" spans="2:12" x14ac:dyDescent="0.2">
      <c r="B7839" s="71"/>
      <c r="C7839" s="71"/>
      <c r="D7839" s="3"/>
      <c r="E7839" s="3"/>
      <c r="F7839" s="3"/>
      <c r="G7839" s="69"/>
      <c r="H7839" s="3"/>
      <c r="I7839" s="3"/>
      <c r="J7839" s="3"/>
      <c r="K7839" s="3"/>
      <c r="L7839" s="3"/>
    </row>
    <row r="7840" spans="2:12" x14ac:dyDescent="0.2">
      <c r="B7840" s="71"/>
      <c r="C7840" s="71"/>
      <c r="D7840" s="3"/>
      <c r="E7840" s="3"/>
      <c r="F7840" s="3"/>
      <c r="G7840" s="69"/>
      <c r="H7840" s="3"/>
      <c r="I7840" s="3"/>
      <c r="J7840" s="3"/>
      <c r="K7840" s="3"/>
      <c r="L7840" s="3"/>
    </row>
    <row r="7841" spans="2:12" x14ac:dyDescent="0.2">
      <c r="B7841" s="71"/>
      <c r="C7841" s="71"/>
      <c r="D7841" s="3"/>
      <c r="E7841" s="3"/>
      <c r="F7841" s="3"/>
      <c r="G7841" s="69"/>
      <c r="H7841" s="3"/>
      <c r="I7841" s="3"/>
      <c r="J7841" s="3"/>
      <c r="K7841" s="3"/>
      <c r="L7841" s="3"/>
    </row>
    <row r="7842" spans="2:12" x14ac:dyDescent="0.2">
      <c r="B7842" s="71"/>
      <c r="C7842" s="71"/>
      <c r="D7842" s="3"/>
      <c r="E7842" s="3"/>
      <c r="F7842" s="3"/>
      <c r="G7842" s="69"/>
      <c r="H7842" s="3"/>
      <c r="I7842" s="3"/>
      <c r="J7842" s="3"/>
      <c r="K7842" s="3"/>
      <c r="L7842" s="3"/>
    </row>
    <row r="7843" spans="2:12" x14ac:dyDescent="0.2">
      <c r="B7843" s="71"/>
      <c r="C7843" s="71"/>
      <c r="D7843" s="3"/>
      <c r="E7843" s="3"/>
      <c r="F7843" s="3"/>
      <c r="G7843" s="69"/>
      <c r="H7843" s="3"/>
      <c r="I7843" s="3"/>
      <c r="J7843" s="3"/>
      <c r="K7843" s="3"/>
      <c r="L7843" s="3"/>
    </row>
    <row r="7844" spans="2:12" x14ac:dyDescent="0.2">
      <c r="B7844" s="71"/>
      <c r="C7844" s="71"/>
      <c r="D7844" s="3"/>
      <c r="E7844" s="3"/>
      <c r="F7844" s="3"/>
      <c r="G7844" s="69"/>
      <c r="H7844" s="3"/>
      <c r="I7844" s="3"/>
      <c r="J7844" s="3"/>
      <c r="K7844" s="3"/>
      <c r="L7844" s="3"/>
    </row>
    <row r="7845" spans="2:12" x14ac:dyDescent="0.2">
      <c r="B7845" s="71"/>
      <c r="C7845" s="71"/>
      <c r="D7845" s="3"/>
      <c r="E7845" s="3"/>
      <c r="F7845" s="3"/>
      <c r="G7845" s="69"/>
      <c r="H7845" s="3"/>
      <c r="I7845" s="3"/>
      <c r="J7845" s="3"/>
      <c r="K7845" s="3"/>
      <c r="L7845" s="3"/>
    </row>
    <row r="7846" spans="2:12" x14ac:dyDescent="0.2">
      <c r="B7846" s="71"/>
      <c r="C7846" s="71"/>
      <c r="D7846" s="3"/>
      <c r="E7846" s="3"/>
      <c r="F7846" s="3"/>
      <c r="G7846" s="69"/>
      <c r="H7846" s="3"/>
      <c r="I7846" s="3"/>
      <c r="J7846" s="3"/>
      <c r="K7846" s="3"/>
      <c r="L7846" s="3"/>
    </row>
    <row r="7847" spans="2:12" x14ac:dyDescent="0.2">
      <c r="B7847" s="71"/>
      <c r="C7847" s="71"/>
      <c r="D7847" s="3"/>
      <c r="E7847" s="3"/>
      <c r="F7847" s="3"/>
      <c r="G7847" s="69"/>
      <c r="H7847" s="3"/>
      <c r="I7847" s="3"/>
      <c r="J7847" s="3"/>
      <c r="K7847" s="3"/>
      <c r="L7847" s="3"/>
    </row>
    <row r="7848" spans="2:12" x14ac:dyDescent="0.2">
      <c r="B7848" s="71"/>
      <c r="C7848" s="71"/>
      <c r="D7848" s="3"/>
      <c r="E7848" s="3"/>
      <c r="F7848" s="3"/>
      <c r="G7848" s="69"/>
      <c r="H7848" s="3"/>
      <c r="I7848" s="3"/>
      <c r="J7848" s="3"/>
      <c r="K7848" s="3"/>
      <c r="L7848" s="3"/>
    </row>
    <row r="7849" spans="2:12" x14ac:dyDescent="0.2">
      <c r="B7849" s="71"/>
      <c r="C7849" s="71"/>
      <c r="D7849" s="3"/>
      <c r="E7849" s="3"/>
      <c r="F7849" s="3"/>
      <c r="G7849" s="69"/>
      <c r="H7849" s="3"/>
      <c r="I7849" s="3"/>
      <c r="J7849" s="3"/>
      <c r="K7849" s="3"/>
      <c r="L7849" s="3"/>
    </row>
    <row r="7850" spans="2:12" x14ac:dyDescent="0.2">
      <c r="B7850" s="71"/>
      <c r="C7850" s="71"/>
      <c r="D7850" s="3"/>
      <c r="E7850" s="3"/>
      <c r="F7850" s="3"/>
      <c r="G7850" s="69"/>
      <c r="H7850" s="3"/>
      <c r="I7850" s="3"/>
      <c r="J7850" s="3"/>
      <c r="K7850" s="3"/>
      <c r="L7850" s="3"/>
    </row>
    <row r="7851" spans="2:12" x14ac:dyDescent="0.2">
      <c r="B7851" s="71"/>
      <c r="C7851" s="71"/>
      <c r="D7851" s="3"/>
      <c r="E7851" s="3"/>
      <c r="F7851" s="3"/>
      <c r="G7851" s="69"/>
      <c r="H7851" s="3"/>
      <c r="I7851" s="3"/>
      <c r="J7851" s="3"/>
      <c r="K7851" s="3"/>
      <c r="L7851" s="3"/>
    </row>
    <row r="7852" spans="2:12" x14ac:dyDescent="0.2">
      <c r="B7852" s="71"/>
      <c r="C7852" s="71"/>
      <c r="D7852" s="3"/>
      <c r="E7852" s="3"/>
      <c r="F7852" s="3"/>
      <c r="G7852" s="69"/>
      <c r="H7852" s="3"/>
      <c r="I7852" s="3"/>
      <c r="J7852" s="3"/>
      <c r="K7852" s="3"/>
      <c r="L7852" s="3"/>
    </row>
    <row r="7853" spans="2:12" x14ac:dyDescent="0.2">
      <c r="B7853" s="71"/>
      <c r="C7853" s="71"/>
      <c r="D7853" s="3"/>
      <c r="E7853" s="3"/>
      <c r="F7853" s="3"/>
      <c r="G7853" s="69"/>
      <c r="H7853" s="3"/>
      <c r="I7853" s="3"/>
      <c r="J7853" s="3"/>
      <c r="K7853" s="3"/>
      <c r="L7853" s="3"/>
    </row>
    <row r="7854" spans="2:12" x14ac:dyDescent="0.2">
      <c r="B7854" s="71"/>
      <c r="C7854" s="71"/>
      <c r="D7854" s="3"/>
      <c r="E7854" s="3"/>
      <c r="F7854" s="3"/>
      <c r="G7854" s="69"/>
      <c r="H7854" s="3"/>
      <c r="I7854" s="3"/>
      <c r="J7854" s="3"/>
      <c r="K7854" s="3"/>
      <c r="L7854" s="3"/>
    </row>
    <row r="7855" spans="2:12" x14ac:dyDescent="0.2">
      <c r="B7855" s="71"/>
      <c r="C7855" s="71"/>
      <c r="D7855" s="3"/>
      <c r="E7855" s="3"/>
      <c r="F7855" s="3"/>
      <c r="G7855" s="69"/>
      <c r="H7855" s="3"/>
      <c r="I7855" s="3"/>
      <c r="J7855" s="3"/>
      <c r="K7855" s="3"/>
      <c r="L7855" s="3"/>
    </row>
    <row r="7856" spans="2:12" x14ac:dyDescent="0.2">
      <c r="B7856" s="71"/>
      <c r="C7856" s="71"/>
      <c r="D7856" s="3"/>
      <c r="E7856" s="3"/>
      <c r="F7856" s="3"/>
      <c r="G7856" s="69"/>
      <c r="H7856" s="3"/>
      <c r="I7856" s="3"/>
      <c r="J7856" s="3"/>
      <c r="K7856" s="3"/>
      <c r="L7856" s="3"/>
    </row>
    <row r="7857" spans="2:12" x14ac:dyDescent="0.2">
      <c r="B7857" s="71"/>
      <c r="C7857" s="71"/>
      <c r="D7857" s="3"/>
      <c r="E7857" s="3"/>
      <c r="F7857" s="3"/>
      <c r="G7857" s="69"/>
      <c r="H7857" s="3"/>
      <c r="I7857" s="3"/>
      <c r="J7857" s="3"/>
      <c r="K7857" s="3"/>
      <c r="L7857" s="3"/>
    </row>
    <row r="7858" spans="2:12" x14ac:dyDescent="0.2">
      <c r="B7858" s="71"/>
      <c r="C7858" s="71"/>
      <c r="D7858" s="3"/>
      <c r="E7858" s="3"/>
      <c r="F7858" s="3"/>
      <c r="G7858" s="69"/>
      <c r="H7858" s="3"/>
      <c r="I7858" s="3"/>
      <c r="J7858" s="3"/>
      <c r="K7858" s="3"/>
      <c r="L7858" s="3"/>
    </row>
    <row r="7859" spans="2:12" x14ac:dyDescent="0.2">
      <c r="B7859" s="71"/>
      <c r="C7859" s="71"/>
      <c r="D7859" s="3"/>
      <c r="E7859" s="3"/>
      <c r="F7859" s="3"/>
      <c r="G7859" s="69"/>
      <c r="H7859" s="3"/>
      <c r="I7859" s="3"/>
      <c r="J7859" s="3"/>
      <c r="K7859" s="3"/>
      <c r="L7859" s="3"/>
    </row>
    <row r="7860" spans="2:12" x14ac:dyDescent="0.2">
      <c r="B7860" s="71"/>
      <c r="C7860" s="71"/>
      <c r="D7860" s="3"/>
      <c r="E7860" s="3"/>
      <c r="F7860" s="3"/>
      <c r="G7860" s="69"/>
      <c r="H7860" s="3"/>
      <c r="I7860" s="3"/>
      <c r="J7860" s="3"/>
      <c r="K7860" s="3"/>
      <c r="L7860" s="3"/>
    </row>
    <row r="7861" spans="2:12" x14ac:dyDescent="0.2">
      <c r="B7861" s="71"/>
      <c r="C7861" s="71"/>
      <c r="D7861" s="3"/>
      <c r="E7861" s="3"/>
      <c r="F7861" s="3"/>
      <c r="G7861" s="69"/>
      <c r="H7861" s="3"/>
      <c r="I7861" s="3"/>
      <c r="J7861" s="3"/>
      <c r="K7861" s="3"/>
      <c r="L7861" s="3"/>
    </row>
    <row r="7862" spans="2:12" x14ac:dyDescent="0.2">
      <c r="B7862" s="71"/>
      <c r="C7862" s="71"/>
      <c r="D7862" s="3"/>
      <c r="E7862" s="3"/>
      <c r="F7862" s="3"/>
      <c r="G7862" s="69"/>
      <c r="H7862" s="3"/>
      <c r="I7862" s="3"/>
      <c r="J7862" s="3"/>
      <c r="K7862" s="3"/>
      <c r="L7862" s="3"/>
    </row>
    <row r="7863" spans="2:12" x14ac:dyDescent="0.2">
      <c r="B7863" s="71"/>
      <c r="C7863" s="71"/>
      <c r="D7863" s="3"/>
      <c r="E7863" s="3"/>
      <c r="F7863" s="3"/>
      <c r="G7863" s="69"/>
      <c r="H7863" s="3"/>
      <c r="I7863" s="3"/>
      <c r="J7863" s="3"/>
      <c r="K7863" s="3"/>
      <c r="L7863" s="3"/>
    </row>
    <row r="7864" spans="2:12" x14ac:dyDescent="0.2">
      <c r="B7864" s="71"/>
      <c r="C7864" s="71"/>
      <c r="D7864" s="3"/>
      <c r="E7864" s="3"/>
      <c r="F7864" s="3"/>
      <c r="G7864" s="69"/>
      <c r="H7864" s="3"/>
      <c r="I7864" s="3"/>
      <c r="J7864" s="3"/>
      <c r="K7864" s="3"/>
      <c r="L7864" s="3"/>
    </row>
    <row r="7865" spans="2:12" x14ac:dyDescent="0.2">
      <c r="B7865" s="71"/>
      <c r="C7865" s="71"/>
      <c r="D7865" s="3"/>
      <c r="E7865" s="3"/>
      <c r="F7865" s="3"/>
      <c r="G7865" s="69"/>
      <c r="H7865" s="3"/>
      <c r="I7865" s="3"/>
      <c r="J7865" s="3"/>
      <c r="K7865" s="3"/>
      <c r="L7865" s="3"/>
    </row>
    <row r="7866" spans="2:12" x14ac:dyDescent="0.2">
      <c r="B7866" s="71"/>
      <c r="C7866" s="71"/>
      <c r="D7866" s="3"/>
      <c r="E7866" s="3"/>
      <c r="F7866" s="3"/>
      <c r="G7866" s="69"/>
      <c r="H7866" s="3"/>
      <c r="I7866" s="3"/>
      <c r="J7866" s="3"/>
      <c r="K7866" s="3"/>
      <c r="L7866" s="3"/>
    </row>
    <row r="7867" spans="2:12" x14ac:dyDescent="0.2">
      <c r="B7867" s="71"/>
      <c r="C7867" s="71"/>
      <c r="D7867" s="3"/>
      <c r="E7867" s="3"/>
      <c r="F7867" s="3"/>
      <c r="G7867" s="69"/>
      <c r="H7867" s="3"/>
      <c r="I7867" s="3"/>
      <c r="J7867" s="3"/>
      <c r="K7867" s="3"/>
      <c r="L7867" s="3"/>
    </row>
    <row r="7868" spans="2:12" x14ac:dyDescent="0.2">
      <c r="B7868" s="71"/>
      <c r="C7868" s="71"/>
      <c r="D7868" s="3"/>
      <c r="E7868" s="3"/>
      <c r="F7868" s="3"/>
      <c r="G7868" s="69"/>
      <c r="H7868" s="3"/>
      <c r="I7868" s="3"/>
      <c r="J7868" s="3"/>
      <c r="K7868" s="3"/>
      <c r="L7868" s="3"/>
    </row>
    <row r="7869" spans="2:12" x14ac:dyDescent="0.2">
      <c r="B7869" s="71"/>
      <c r="C7869" s="71"/>
      <c r="D7869" s="3"/>
      <c r="E7869" s="3"/>
      <c r="F7869" s="3"/>
      <c r="G7869" s="69"/>
      <c r="H7869" s="3"/>
      <c r="I7869" s="3"/>
      <c r="J7869" s="3"/>
      <c r="K7869" s="3"/>
      <c r="L7869" s="3"/>
    </row>
    <row r="7870" spans="2:12" x14ac:dyDescent="0.2">
      <c r="B7870" s="71"/>
      <c r="C7870" s="71"/>
      <c r="D7870" s="3"/>
      <c r="E7870" s="3"/>
      <c r="F7870" s="3"/>
      <c r="G7870" s="69"/>
      <c r="H7870" s="3"/>
      <c r="I7870" s="3"/>
      <c r="J7870" s="3"/>
      <c r="K7870" s="3"/>
      <c r="L7870" s="3"/>
    </row>
    <row r="7871" spans="2:12" x14ac:dyDescent="0.2">
      <c r="B7871" s="71"/>
      <c r="C7871" s="71"/>
      <c r="D7871" s="3"/>
      <c r="E7871" s="3"/>
      <c r="F7871" s="3"/>
      <c r="G7871" s="69"/>
      <c r="H7871" s="3"/>
      <c r="I7871" s="3"/>
      <c r="J7871" s="3"/>
      <c r="K7871" s="3"/>
      <c r="L7871" s="3"/>
    </row>
    <row r="7872" spans="2:12" x14ac:dyDescent="0.2">
      <c r="B7872" s="71"/>
      <c r="C7872" s="71"/>
      <c r="D7872" s="3"/>
      <c r="E7872" s="3"/>
      <c r="F7872" s="3"/>
      <c r="G7872" s="69"/>
      <c r="H7872" s="3"/>
      <c r="I7872" s="3"/>
      <c r="J7872" s="3"/>
      <c r="K7872" s="3"/>
      <c r="L7872" s="3"/>
    </row>
    <row r="7873" spans="2:12" x14ac:dyDescent="0.2">
      <c r="B7873" s="71"/>
      <c r="C7873" s="71"/>
      <c r="D7873" s="3"/>
      <c r="E7873" s="3"/>
      <c r="F7873" s="3"/>
      <c r="G7873" s="69"/>
      <c r="H7873" s="3"/>
      <c r="I7873" s="3"/>
      <c r="J7873" s="3"/>
      <c r="K7873" s="3"/>
      <c r="L7873" s="3"/>
    </row>
    <row r="7874" spans="2:12" x14ac:dyDescent="0.2">
      <c r="B7874" s="71"/>
      <c r="C7874" s="71"/>
      <c r="D7874" s="3"/>
      <c r="E7874" s="3"/>
      <c r="F7874" s="3"/>
      <c r="G7874" s="69"/>
      <c r="H7874" s="3"/>
      <c r="I7874" s="3"/>
      <c r="J7874" s="3"/>
      <c r="K7874" s="3"/>
      <c r="L7874" s="3"/>
    </row>
    <row r="7875" spans="2:12" x14ac:dyDescent="0.2">
      <c r="B7875" s="71"/>
      <c r="C7875" s="71"/>
      <c r="D7875" s="3"/>
      <c r="E7875" s="3"/>
      <c r="F7875" s="3"/>
      <c r="G7875" s="69"/>
      <c r="H7875" s="3"/>
      <c r="I7875" s="3"/>
      <c r="J7875" s="3"/>
      <c r="K7875" s="3"/>
      <c r="L7875" s="3"/>
    </row>
    <row r="7876" spans="2:12" x14ac:dyDescent="0.2">
      <c r="B7876" s="71"/>
      <c r="C7876" s="71"/>
      <c r="D7876" s="3"/>
      <c r="E7876" s="3"/>
      <c r="F7876" s="3"/>
      <c r="G7876" s="69"/>
      <c r="H7876" s="3"/>
      <c r="I7876" s="3"/>
      <c r="J7876" s="3"/>
      <c r="K7876" s="3"/>
      <c r="L7876" s="3"/>
    </row>
    <row r="7877" spans="2:12" x14ac:dyDescent="0.2">
      <c r="B7877" s="71"/>
      <c r="C7877" s="71"/>
      <c r="D7877" s="3"/>
      <c r="E7877" s="3"/>
      <c r="F7877" s="3"/>
      <c r="G7877" s="69"/>
      <c r="H7877" s="3"/>
      <c r="I7877" s="3"/>
      <c r="J7877" s="3"/>
      <c r="K7877" s="3"/>
      <c r="L7877" s="3"/>
    </row>
    <row r="7878" spans="2:12" x14ac:dyDescent="0.2">
      <c r="B7878" s="71"/>
      <c r="C7878" s="71"/>
      <c r="D7878" s="3"/>
      <c r="E7878" s="3"/>
      <c r="F7878" s="3"/>
      <c r="G7878" s="69"/>
      <c r="H7878" s="3"/>
      <c r="I7878" s="3"/>
      <c r="J7878" s="3"/>
      <c r="K7878" s="3"/>
      <c r="L7878" s="3"/>
    </row>
    <row r="7879" spans="2:12" x14ac:dyDescent="0.2">
      <c r="B7879" s="71"/>
      <c r="C7879" s="71"/>
      <c r="D7879" s="3"/>
      <c r="E7879" s="3"/>
      <c r="F7879" s="3"/>
      <c r="G7879" s="69"/>
      <c r="H7879" s="3"/>
      <c r="I7879" s="3"/>
      <c r="J7879" s="3"/>
      <c r="K7879" s="3"/>
      <c r="L7879" s="3"/>
    </row>
    <row r="7880" spans="2:12" x14ac:dyDescent="0.2">
      <c r="B7880" s="71"/>
      <c r="C7880" s="71"/>
      <c r="D7880" s="3"/>
      <c r="E7880" s="3"/>
      <c r="F7880" s="3"/>
      <c r="G7880" s="69"/>
      <c r="H7880" s="3"/>
      <c r="I7880" s="3"/>
      <c r="J7880" s="3"/>
      <c r="K7880" s="3"/>
      <c r="L7880" s="3"/>
    </row>
    <row r="7881" spans="2:12" x14ac:dyDescent="0.2">
      <c r="B7881" s="71"/>
      <c r="C7881" s="71"/>
      <c r="D7881" s="3"/>
      <c r="E7881" s="3"/>
      <c r="F7881" s="3"/>
      <c r="G7881" s="69"/>
      <c r="H7881" s="3"/>
      <c r="I7881" s="3"/>
      <c r="J7881" s="3"/>
      <c r="K7881" s="3"/>
      <c r="L7881" s="3"/>
    </row>
    <row r="7882" spans="2:12" x14ac:dyDescent="0.2">
      <c r="B7882" s="71"/>
      <c r="C7882" s="71"/>
      <c r="D7882" s="3"/>
      <c r="E7882" s="3"/>
      <c r="F7882" s="3"/>
      <c r="G7882" s="69"/>
      <c r="H7882" s="3"/>
      <c r="I7882" s="3"/>
      <c r="J7882" s="3"/>
      <c r="K7882" s="3"/>
      <c r="L7882" s="3"/>
    </row>
    <row r="7883" spans="2:12" x14ac:dyDescent="0.2">
      <c r="B7883" s="71"/>
      <c r="C7883" s="71"/>
      <c r="D7883" s="3"/>
      <c r="E7883" s="3"/>
      <c r="F7883" s="3"/>
      <c r="G7883" s="69"/>
      <c r="H7883" s="3"/>
      <c r="I7883" s="3"/>
      <c r="J7883" s="3"/>
      <c r="K7883" s="3"/>
      <c r="L7883" s="3"/>
    </row>
    <row r="7884" spans="2:12" x14ac:dyDescent="0.2">
      <c r="B7884" s="71"/>
      <c r="C7884" s="71"/>
      <c r="D7884" s="3"/>
      <c r="E7884" s="3"/>
      <c r="F7884" s="3"/>
      <c r="G7884" s="69"/>
      <c r="H7884" s="3"/>
      <c r="I7884" s="3"/>
      <c r="J7884" s="3"/>
      <c r="K7884" s="3"/>
      <c r="L7884" s="3"/>
    </row>
    <row r="7885" spans="2:12" x14ac:dyDescent="0.2">
      <c r="B7885" s="71"/>
      <c r="C7885" s="71"/>
      <c r="D7885" s="3"/>
      <c r="E7885" s="3"/>
      <c r="F7885" s="3"/>
      <c r="G7885" s="69"/>
      <c r="H7885" s="3"/>
      <c r="I7885" s="3"/>
      <c r="J7885" s="3"/>
      <c r="K7885" s="3"/>
      <c r="L7885" s="3"/>
    </row>
    <row r="7886" spans="2:12" x14ac:dyDescent="0.2">
      <c r="B7886" s="71"/>
      <c r="C7886" s="71"/>
      <c r="D7886" s="3"/>
      <c r="E7886" s="3"/>
      <c r="F7886" s="3"/>
      <c r="G7886" s="69"/>
      <c r="H7886" s="3"/>
      <c r="I7886" s="3"/>
      <c r="J7886" s="3"/>
      <c r="K7886" s="3"/>
      <c r="L7886" s="3"/>
    </row>
    <row r="7887" spans="2:12" x14ac:dyDescent="0.2">
      <c r="B7887" s="71"/>
      <c r="C7887" s="71"/>
      <c r="D7887" s="3"/>
      <c r="E7887" s="3"/>
      <c r="F7887" s="3"/>
      <c r="G7887" s="69"/>
      <c r="H7887" s="3"/>
      <c r="I7887" s="3"/>
      <c r="J7887" s="3"/>
      <c r="K7887" s="3"/>
      <c r="L7887" s="3"/>
    </row>
    <row r="7888" spans="2:12" x14ac:dyDescent="0.2">
      <c r="B7888" s="71"/>
      <c r="C7888" s="71"/>
      <c r="D7888" s="3"/>
      <c r="E7888" s="3"/>
      <c r="F7888" s="3"/>
      <c r="G7888" s="69"/>
      <c r="H7888" s="3"/>
      <c r="I7888" s="3"/>
      <c r="J7888" s="3"/>
      <c r="K7888" s="3"/>
      <c r="L7888" s="3"/>
    </row>
    <row r="7889" spans="2:12" x14ac:dyDescent="0.2">
      <c r="B7889" s="71"/>
      <c r="C7889" s="71"/>
      <c r="D7889" s="3"/>
      <c r="E7889" s="3"/>
      <c r="F7889" s="3"/>
      <c r="G7889" s="69"/>
      <c r="H7889" s="3"/>
      <c r="I7889" s="3"/>
      <c r="J7889" s="3"/>
      <c r="K7889" s="3"/>
      <c r="L7889" s="3"/>
    </row>
    <row r="7890" spans="2:12" x14ac:dyDescent="0.2">
      <c r="B7890" s="71"/>
      <c r="C7890" s="71"/>
      <c r="D7890" s="3"/>
      <c r="E7890" s="3"/>
      <c r="F7890" s="3"/>
      <c r="G7890" s="69"/>
      <c r="H7890" s="3"/>
      <c r="I7890" s="3"/>
      <c r="J7890" s="3"/>
      <c r="K7890" s="3"/>
      <c r="L7890" s="3"/>
    </row>
    <row r="7891" spans="2:12" x14ac:dyDescent="0.2">
      <c r="B7891" s="71"/>
      <c r="C7891" s="71"/>
      <c r="D7891" s="3"/>
      <c r="E7891" s="3"/>
      <c r="F7891" s="3"/>
      <c r="G7891" s="69"/>
      <c r="H7891" s="3"/>
      <c r="I7891" s="3"/>
      <c r="J7891" s="3"/>
      <c r="K7891" s="3"/>
      <c r="L7891" s="3"/>
    </row>
    <row r="7892" spans="2:12" x14ac:dyDescent="0.2">
      <c r="B7892" s="71"/>
      <c r="C7892" s="71"/>
      <c r="D7892" s="3"/>
      <c r="E7892" s="3"/>
      <c r="F7892" s="3"/>
      <c r="G7892" s="69"/>
      <c r="H7892" s="3"/>
      <c r="I7892" s="3"/>
      <c r="J7892" s="3"/>
      <c r="K7892" s="3"/>
      <c r="L7892" s="3"/>
    </row>
    <row r="7893" spans="2:12" x14ac:dyDescent="0.2">
      <c r="B7893" s="71"/>
      <c r="C7893" s="71"/>
      <c r="D7893" s="3"/>
      <c r="E7893" s="3"/>
      <c r="F7893" s="3"/>
      <c r="G7893" s="69"/>
      <c r="H7893" s="3"/>
      <c r="I7893" s="3"/>
      <c r="J7893" s="3"/>
      <c r="K7893" s="3"/>
      <c r="L7893" s="3"/>
    </row>
    <row r="7894" spans="2:12" x14ac:dyDescent="0.2">
      <c r="B7894" s="71"/>
      <c r="C7894" s="71"/>
      <c r="D7894" s="3"/>
      <c r="E7894" s="3"/>
      <c r="F7894" s="3"/>
      <c r="G7894" s="69"/>
      <c r="H7894" s="3"/>
      <c r="I7894" s="3"/>
      <c r="J7894" s="3"/>
      <c r="K7894" s="3"/>
      <c r="L7894" s="3"/>
    </row>
    <row r="7895" spans="2:12" x14ac:dyDescent="0.2">
      <c r="B7895" s="71"/>
      <c r="C7895" s="71"/>
      <c r="D7895" s="3"/>
      <c r="E7895" s="3"/>
      <c r="F7895" s="3"/>
      <c r="G7895" s="69"/>
      <c r="H7895" s="3"/>
      <c r="I7895" s="3"/>
      <c r="J7895" s="3"/>
      <c r="K7895" s="3"/>
      <c r="L7895" s="3"/>
    </row>
    <row r="7896" spans="2:12" x14ac:dyDescent="0.2">
      <c r="B7896" s="71"/>
      <c r="C7896" s="71"/>
      <c r="D7896" s="3"/>
      <c r="E7896" s="3"/>
      <c r="F7896" s="3"/>
      <c r="G7896" s="69"/>
      <c r="H7896" s="3"/>
      <c r="I7896" s="3"/>
      <c r="J7896" s="3"/>
      <c r="K7896" s="3"/>
      <c r="L7896" s="3"/>
    </row>
    <row r="7897" spans="2:12" x14ac:dyDescent="0.2">
      <c r="B7897" s="71"/>
      <c r="C7897" s="71"/>
      <c r="D7897" s="3"/>
      <c r="E7897" s="3"/>
      <c r="F7897" s="3"/>
      <c r="G7897" s="69"/>
      <c r="H7897" s="3"/>
      <c r="I7897" s="3"/>
      <c r="J7897" s="3"/>
      <c r="K7897" s="3"/>
      <c r="L7897" s="3"/>
    </row>
    <row r="7898" spans="2:12" x14ac:dyDescent="0.2">
      <c r="B7898" s="71"/>
      <c r="C7898" s="71"/>
      <c r="D7898" s="3"/>
      <c r="E7898" s="3"/>
      <c r="F7898" s="3"/>
      <c r="G7898" s="69"/>
      <c r="H7898" s="3"/>
      <c r="I7898" s="3"/>
      <c r="J7898" s="3"/>
      <c r="K7898" s="3"/>
      <c r="L7898" s="3"/>
    </row>
    <row r="7899" spans="2:12" x14ac:dyDescent="0.2">
      <c r="B7899" s="71"/>
      <c r="C7899" s="71"/>
      <c r="D7899" s="3"/>
      <c r="E7899" s="3"/>
      <c r="F7899" s="3"/>
      <c r="G7899" s="69"/>
      <c r="H7899" s="3"/>
      <c r="I7899" s="3"/>
      <c r="J7899" s="3"/>
      <c r="K7899" s="3"/>
      <c r="L7899" s="3"/>
    </row>
    <row r="7900" spans="2:12" x14ac:dyDescent="0.2">
      <c r="B7900" s="71"/>
      <c r="C7900" s="71"/>
      <c r="D7900" s="3"/>
      <c r="E7900" s="3"/>
      <c r="F7900" s="3"/>
      <c r="G7900" s="69"/>
      <c r="H7900" s="3"/>
      <c r="I7900" s="3"/>
      <c r="J7900" s="3"/>
      <c r="K7900" s="3"/>
      <c r="L7900" s="3"/>
    </row>
    <row r="7901" spans="2:12" x14ac:dyDescent="0.2">
      <c r="B7901" s="71"/>
      <c r="C7901" s="71"/>
      <c r="D7901" s="3"/>
      <c r="E7901" s="3"/>
      <c r="F7901" s="3"/>
      <c r="G7901" s="69"/>
      <c r="H7901" s="3"/>
      <c r="I7901" s="3"/>
      <c r="J7901" s="3"/>
      <c r="K7901" s="3"/>
      <c r="L7901" s="3"/>
    </row>
    <row r="7902" spans="2:12" x14ac:dyDescent="0.2">
      <c r="B7902" s="71"/>
      <c r="C7902" s="71"/>
      <c r="D7902" s="3"/>
      <c r="E7902" s="3"/>
      <c r="F7902" s="3"/>
      <c r="G7902" s="69"/>
      <c r="H7902" s="3"/>
      <c r="I7902" s="3"/>
      <c r="J7902" s="3"/>
      <c r="K7902" s="3"/>
      <c r="L7902" s="3"/>
    </row>
    <row r="7903" spans="2:12" x14ac:dyDescent="0.2">
      <c r="B7903" s="71"/>
      <c r="C7903" s="71"/>
      <c r="D7903" s="3"/>
      <c r="E7903" s="3"/>
      <c r="F7903" s="3"/>
      <c r="G7903" s="69"/>
      <c r="H7903" s="3"/>
      <c r="I7903" s="3"/>
      <c r="J7903" s="3"/>
      <c r="K7903" s="3"/>
      <c r="L7903" s="3"/>
    </row>
    <row r="7904" spans="2:12" x14ac:dyDescent="0.2">
      <c r="B7904" s="71"/>
      <c r="C7904" s="71"/>
      <c r="D7904" s="3"/>
      <c r="E7904" s="3"/>
      <c r="F7904" s="3"/>
      <c r="G7904" s="69"/>
      <c r="H7904" s="3"/>
      <c r="I7904" s="3"/>
      <c r="J7904" s="3"/>
      <c r="K7904" s="3"/>
      <c r="L7904" s="3"/>
    </row>
    <row r="7905" spans="2:12" x14ac:dyDescent="0.2">
      <c r="B7905" s="71"/>
      <c r="C7905" s="71"/>
      <c r="D7905" s="3"/>
      <c r="E7905" s="3"/>
      <c r="F7905" s="3"/>
      <c r="G7905" s="69"/>
      <c r="H7905" s="3"/>
      <c r="I7905" s="3"/>
      <c r="J7905" s="3"/>
      <c r="K7905" s="3"/>
      <c r="L7905" s="3"/>
    </row>
    <row r="7906" spans="2:12" x14ac:dyDescent="0.2">
      <c r="B7906" s="71"/>
      <c r="C7906" s="71"/>
      <c r="D7906" s="3"/>
      <c r="E7906" s="3"/>
      <c r="F7906" s="3"/>
      <c r="G7906" s="69"/>
      <c r="H7906" s="3"/>
      <c r="I7906" s="3"/>
      <c r="J7906" s="3"/>
      <c r="K7906" s="3"/>
      <c r="L7906" s="3"/>
    </row>
    <row r="7907" spans="2:12" x14ac:dyDescent="0.2">
      <c r="B7907" s="71"/>
      <c r="C7907" s="71"/>
      <c r="D7907" s="3"/>
      <c r="E7907" s="3"/>
      <c r="F7907" s="3"/>
      <c r="G7907" s="69"/>
      <c r="H7907" s="3"/>
      <c r="I7907" s="3"/>
      <c r="J7907" s="3"/>
      <c r="K7907" s="3"/>
      <c r="L7907" s="3"/>
    </row>
    <row r="7908" spans="2:12" x14ac:dyDescent="0.2">
      <c r="B7908" s="71"/>
      <c r="C7908" s="71"/>
      <c r="D7908" s="3"/>
      <c r="E7908" s="3"/>
      <c r="F7908" s="3"/>
      <c r="G7908" s="69"/>
      <c r="H7908" s="3"/>
      <c r="I7908" s="3"/>
      <c r="J7908" s="3"/>
      <c r="K7908" s="3"/>
      <c r="L7908" s="3"/>
    </row>
    <row r="7909" spans="2:12" x14ac:dyDescent="0.2">
      <c r="B7909" s="71"/>
      <c r="C7909" s="71"/>
      <c r="D7909" s="3"/>
      <c r="E7909" s="3"/>
      <c r="F7909" s="3"/>
      <c r="G7909" s="69"/>
      <c r="H7909" s="3"/>
      <c r="I7909" s="3"/>
      <c r="J7909" s="3"/>
      <c r="K7909" s="3"/>
      <c r="L7909" s="3"/>
    </row>
    <row r="7910" spans="2:12" x14ac:dyDescent="0.2">
      <c r="B7910" s="71"/>
      <c r="C7910" s="71"/>
      <c r="D7910" s="3"/>
      <c r="E7910" s="3"/>
      <c r="F7910" s="3"/>
      <c r="G7910" s="69"/>
      <c r="H7910" s="3"/>
      <c r="I7910" s="3"/>
      <c r="J7910" s="3"/>
      <c r="K7910" s="3"/>
      <c r="L7910" s="3"/>
    </row>
    <row r="7911" spans="2:12" x14ac:dyDescent="0.2">
      <c r="B7911" s="71"/>
      <c r="C7911" s="71"/>
      <c r="D7911" s="3"/>
      <c r="E7911" s="3"/>
      <c r="F7911" s="3"/>
      <c r="G7911" s="69"/>
      <c r="H7911" s="3"/>
      <c r="I7911" s="3"/>
      <c r="J7911" s="3"/>
      <c r="K7911" s="3"/>
      <c r="L7911" s="3"/>
    </row>
    <row r="7912" spans="2:12" x14ac:dyDescent="0.2">
      <c r="B7912" s="71"/>
      <c r="C7912" s="71"/>
      <c r="D7912" s="3"/>
      <c r="E7912" s="3"/>
      <c r="F7912" s="3"/>
      <c r="G7912" s="69"/>
      <c r="H7912" s="3"/>
      <c r="I7912" s="3"/>
      <c r="J7912" s="3"/>
      <c r="K7912" s="3"/>
      <c r="L7912" s="3"/>
    </row>
    <row r="7913" spans="2:12" x14ac:dyDescent="0.2">
      <c r="B7913" s="71"/>
      <c r="C7913" s="71"/>
      <c r="D7913" s="3"/>
      <c r="E7913" s="3"/>
      <c r="F7913" s="3"/>
      <c r="G7913" s="69"/>
      <c r="H7913" s="3"/>
      <c r="I7913" s="3"/>
      <c r="J7913" s="3"/>
      <c r="K7913" s="3"/>
      <c r="L7913" s="3"/>
    </row>
    <row r="7914" spans="2:12" x14ac:dyDescent="0.2">
      <c r="B7914" s="71"/>
      <c r="C7914" s="71"/>
      <c r="D7914" s="3"/>
      <c r="E7914" s="3"/>
      <c r="F7914" s="3"/>
      <c r="G7914" s="69"/>
      <c r="H7914" s="3"/>
      <c r="I7914" s="3"/>
      <c r="J7914" s="3"/>
      <c r="K7914" s="3"/>
      <c r="L7914" s="3"/>
    </row>
    <row r="7915" spans="2:12" x14ac:dyDescent="0.2">
      <c r="B7915" s="71"/>
      <c r="C7915" s="71"/>
      <c r="D7915" s="3"/>
      <c r="E7915" s="3"/>
      <c r="F7915" s="3"/>
      <c r="G7915" s="69"/>
      <c r="H7915" s="3"/>
      <c r="I7915" s="3"/>
      <c r="J7915" s="3"/>
      <c r="K7915" s="3"/>
      <c r="L7915" s="3"/>
    </row>
    <row r="7916" spans="2:12" x14ac:dyDescent="0.2">
      <c r="B7916" s="71"/>
      <c r="C7916" s="71"/>
      <c r="D7916" s="3"/>
      <c r="E7916" s="3"/>
      <c r="F7916" s="3"/>
      <c r="G7916" s="69"/>
      <c r="H7916" s="3"/>
      <c r="I7916" s="3"/>
      <c r="J7916" s="3"/>
      <c r="K7916" s="3"/>
      <c r="L7916" s="3"/>
    </row>
    <row r="7917" spans="2:12" x14ac:dyDescent="0.2">
      <c r="B7917" s="71"/>
      <c r="C7917" s="71"/>
      <c r="D7917" s="3"/>
      <c r="E7917" s="3"/>
      <c r="F7917" s="3"/>
      <c r="G7917" s="69"/>
      <c r="H7917" s="3"/>
      <c r="I7917" s="3"/>
      <c r="J7917" s="3"/>
      <c r="K7917" s="3"/>
      <c r="L7917" s="3"/>
    </row>
    <row r="7918" spans="2:12" x14ac:dyDescent="0.2">
      <c r="B7918" s="71"/>
      <c r="C7918" s="71"/>
      <c r="D7918" s="3"/>
      <c r="E7918" s="3"/>
      <c r="F7918" s="3"/>
      <c r="G7918" s="69"/>
      <c r="H7918" s="3"/>
      <c r="I7918" s="3"/>
      <c r="J7918" s="3"/>
      <c r="K7918" s="3"/>
      <c r="L7918" s="3"/>
    </row>
    <row r="7919" spans="2:12" x14ac:dyDescent="0.2">
      <c r="B7919" s="71"/>
      <c r="C7919" s="71"/>
      <c r="D7919" s="3"/>
      <c r="E7919" s="3"/>
      <c r="F7919" s="3"/>
      <c r="G7919" s="69"/>
      <c r="H7919" s="3"/>
      <c r="I7919" s="3"/>
      <c r="J7919" s="3"/>
      <c r="K7919" s="3"/>
      <c r="L7919" s="3"/>
    </row>
    <row r="7920" spans="2:12" x14ac:dyDescent="0.2">
      <c r="B7920" s="71"/>
      <c r="C7920" s="71"/>
      <c r="D7920" s="3"/>
      <c r="E7920" s="3"/>
      <c r="F7920" s="3"/>
      <c r="G7920" s="69"/>
      <c r="H7920" s="3"/>
      <c r="I7920" s="3"/>
      <c r="J7920" s="3"/>
      <c r="K7920" s="3"/>
      <c r="L7920" s="3"/>
    </row>
    <row r="7921" spans="2:12" x14ac:dyDescent="0.2">
      <c r="B7921" s="71"/>
      <c r="C7921" s="71"/>
      <c r="D7921" s="3"/>
      <c r="E7921" s="3"/>
      <c r="F7921" s="3"/>
      <c r="G7921" s="69"/>
      <c r="H7921" s="3"/>
      <c r="I7921" s="3"/>
      <c r="J7921" s="3"/>
      <c r="K7921" s="3"/>
      <c r="L7921" s="3"/>
    </row>
    <row r="7922" spans="2:12" x14ac:dyDescent="0.2">
      <c r="B7922" s="71"/>
      <c r="C7922" s="71"/>
      <c r="D7922" s="3"/>
      <c r="E7922" s="3"/>
      <c r="F7922" s="3"/>
      <c r="G7922" s="69"/>
      <c r="H7922" s="3"/>
      <c r="I7922" s="3"/>
      <c r="J7922" s="3"/>
      <c r="K7922" s="3"/>
      <c r="L7922" s="3"/>
    </row>
    <row r="7923" spans="2:12" x14ac:dyDescent="0.2">
      <c r="B7923" s="71"/>
      <c r="C7923" s="71"/>
      <c r="D7923" s="3"/>
      <c r="E7923" s="3"/>
      <c r="F7923" s="3"/>
      <c r="G7923" s="69"/>
      <c r="H7923" s="3"/>
      <c r="I7923" s="3"/>
      <c r="J7923" s="3"/>
      <c r="K7923" s="3"/>
      <c r="L7923" s="3"/>
    </row>
    <row r="7924" spans="2:12" x14ac:dyDescent="0.2">
      <c r="B7924" s="71"/>
      <c r="C7924" s="71"/>
      <c r="D7924" s="3"/>
      <c r="E7924" s="3"/>
      <c r="F7924" s="3"/>
      <c r="G7924" s="69"/>
      <c r="H7924" s="3"/>
      <c r="I7924" s="3"/>
      <c r="J7924" s="3"/>
      <c r="K7924" s="3"/>
      <c r="L7924" s="3"/>
    </row>
    <row r="7925" spans="2:12" x14ac:dyDescent="0.2">
      <c r="B7925" s="71"/>
      <c r="C7925" s="71"/>
      <c r="D7925" s="3"/>
      <c r="E7925" s="3"/>
      <c r="F7925" s="3"/>
      <c r="G7925" s="69"/>
      <c r="H7925" s="3"/>
      <c r="I7925" s="3"/>
      <c r="J7925" s="3"/>
      <c r="K7925" s="3"/>
      <c r="L7925" s="3"/>
    </row>
    <row r="7926" spans="2:12" x14ac:dyDescent="0.2">
      <c r="B7926" s="71"/>
      <c r="C7926" s="71"/>
      <c r="D7926" s="3"/>
      <c r="E7926" s="3"/>
      <c r="F7926" s="3"/>
      <c r="G7926" s="69"/>
      <c r="H7926" s="3"/>
      <c r="I7926" s="3"/>
      <c r="J7926" s="3"/>
      <c r="K7926" s="3"/>
      <c r="L7926" s="3"/>
    </row>
    <row r="7927" spans="2:12" x14ac:dyDescent="0.2">
      <c r="B7927" s="71"/>
      <c r="C7927" s="71"/>
      <c r="D7927" s="3"/>
      <c r="E7927" s="3"/>
      <c r="F7927" s="3"/>
      <c r="G7927" s="69"/>
      <c r="H7927" s="3"/>
      <c r="I7927" s="3"/>
      <c r="J7927" s="3"/>
      <c r="K7927" s="3"/>
      <c r="L7927" s="3"/>
    </row>
    <row r="7928" spans="2:12" x14ac:dyDescent="0.2">
      <c r="B7928" s="71"/>
      <c r="C7928" s="71"/>
      <c r="D7928" s="3"/>
      <c r="E7928" s="3"/>
      <c r="F7928" s="3"/>
      <c r="G7928" s="69"/>
      <c r="H7928" s="3"/>
      <c r="I7928" s="3"/>
      <c r="J7928" s="3"/>
      <c r="K7928" s="3"/>
      <c r="L7928" s="3"/>
    </row>
    <row r="7929" spans="2:12" x14ac:dyDescent="0.2">
      <c r="B7929" s="71"/>
      <c r="C7929" s="71"/>
      <c r="D7929" s="3"/>
      <c r="E7929" s="3"/>
      <c r="F7929" s="3"/>
      <c r="G7929" s="69"/>
      <c r="H7929" s="3"/>
      <c r="I7929" s="3"/>
      <c r="J7929" s="3"/>
      <c r="K7929" s="3"/>
      <c r="L7929" s="3"/>
    </row>
    <row r="7930" spans="2:12" x14ac:dyDescent="0.2">
      <c r="B7930" s="71"/>
      <c r="C7930" s="71"/>
      <c r="D7930" s="3"/>
      <c r="E7930" s="3"/>
      <c r="F7930" s="3"/>
      <c r="G7930" s="69"/>
      <c r="H7930" s="3"/>
      <c r="I7930" s="3"/>
      <c r="J7930" s="3"/>
      <c r="K7930" s="3"/>
      <c r="L7930" s="3"/>
    </row>
    <row r="7931" spans="2:12" x14ac:dyDescent="0.2">
      <c r="B7931" s="71"/>
      <c r="C7931" s="71"/>
      <c r="D7931" s="3"/>
      <c r="E7931" s="3"/>
      <c r="F7931" s="3"/>
      <c r="G7931" s="69"/>
      <c r="H7931" s="3"/>
      <c r="I7931" s="3"/>
      <c r="J7931" s="3"/>
      <c r="K7931" s="3"/>
      <c r="L7931" s="3"/>
    </row>
    <row r="7932" spans="2:12" x14ac:dyDescent="0.2">
      <c r="B7932" s="71"/>
      <c r="C7932" s="71"/>
      <c r="D7932" s="3"/>
      <c r="E7932" s="3"/>
      <c r="F7932" s="3"/>
      <c r="G7932" s="69"/>
      <c r="H7932" s="3"/>
      <c r="I7932" s="3"/>
      <c r="J7932" s="3"/>
      <c r="K7932" s="3"/>
      <c r="L7932" s="3"/>
    </row>
    <row r="7933" spans="2:12" x14ac:dyDescent="0.2">
      <c r="B7933" s="71"/>
      <c r="C7933" s="71"/>
      <c r="D7933" s="3"/>
      <c r="E7933" s="3"/>
      <c r="F7933" s="3"/>
      <c r="G7933" s="69"/>
      <c r="H7933" s="3"/>
      <c r="I7933" s="3"/>
      <c r="J7933" s="3"/>
      <c r="K7933" s="3"/>
      <c r="L7933" s="3"/>
    </row>
    <row r="7934" spans="2:12" x14ac:dyDescent="0.2">
      <c r="B7934" s="71"/>
      <c r="C7934" s="71"/>
      <c r="D7934" s="3"/>
      <c r="E7934" s="3"/>
      <c r="F7934" s="3"/>
      <c r="G7934" s="69"/>
      <c r="H7934" s="3"/>
      <c r="I7934" s="3"/>
      <c r="J7934" s="3"/>
      <c r="K7934" s="3"/>
      <c r="L7934" s="3"/>
    </row>
    <row r="7935" spans="2:12" x14ac:dyDescent="0.2">
      <c r="B7935" s="71"/>
      <c r="C7935" s="71"/>
      <c r="D7935" s="3"/>
      <c r="E7935" s="3"/>
      <c r="F7935" s="3"/>
      <c r="G7935" s="69"/>
      <c r="H7935" s="3"/>
      <c r="I7935" s="3"/>
      <c r="J7935" s="3"/>
      <c r="K7935" s="3"/>
      <c r="L7935" s="3"/>
    </row>
    <row r="7936" spans="2:12" x14ac:dyDescent="0.2">
      <c r="B7936" s="71"/>
      <c r="C7936" s="71"/>
      <c r="D7936" s="3"/>
      <c r="E7936" s="3"/>
      <c r="F7936" s="3"/>
      <c r="G7936" s="69"/>
      <c r="H7936" s="3"/>
      <c r="I7936" s="3"/>
      <c r="J7936" s="3"/>
      <c r="K7936" s="3"/>
      <c r="L7936" s="3"/>
    </row>
    <row r="7937" spans="2:12" x14ac:dyDescent="0.2">
      <c r="B7937" s="71"/>
      <c r="C7937" s="71"/>
      <c r="D7937" s="3"/>
      <c r="E7937" s="3"/>
      <c r="F7937" s="3"/>
      <c r="G7937" s="69"/>
      <c r="H7937" s="3"/>
      <c r="I7937" s="3"/>
      <c r="J7937" s="3"/>
      <c r="K7937" s="3"/>
      <c r="L7937" s="3"/>
    </row>
    <row r="7938" spans="2:12" x14ac:dyDescent="0.2">
      <c r="B7938" s="71"/>
      <c r="C7938" s="71"/>
      <c r="D7938" s="3"/>
      <c r="E7938" s="3"/>
      <c r="F7938" s="3"/>
      <c r="G7938" s="69"/>
      <c r="H7938" s="3"/>
      <c r="I7938" s="3"/>
      <c r="J7938" s="3"/>
      <c r="K7938" s="3"/>
      <c r="L7938" s="3"/>
    </row>
    <row r="7939" spans="2:12" x14ac:dyDescent="0.2">
      <c r="B7939" s="71"/>
      <c r="C7939" s="71"/>
      <c r="D7939" s="3"/>
      <c r="E7939" s="3"/>
      <c r="F7939" s="3"/>
      <c r="G7939" s="69"/>
      <c r="H7939" s="3"/>
      <c r="I7939" s="3"/>
      <c r="J7939" s="3"/>
      <c r="K7939" s="3"/>
      <c r="L7939" s="3"/>
    </row>
    <row r="7940" spans="2:12" x14ac:dyDescent="0.2">
      <c r="B7940" s="71"/>
      <c r="C7940" s="71"/>
      <c r="D7940" s="3"/>
      <c r="E7940" s="3"/>
      <c r="F7940" s="3"/>
      <c r="G7940" s="69"/>
      <c r="H7940" s="3"/>
      <c r="I7940" s="3"/>
      <c r="J7940" s="3"/>
      <c r="K7940" s="3"/>
      <c r="L7940" s="3"/>
    </row>
    <row r="7941" spans="2:12" x14ac:dyDescent="0.2">
      <c r="B7941" s="71"/>
      <c r="C7941" s="71"/>
      <c r="D7941" s="3"/>
      <c r="E7941" s="3"/>
      <c r="F7941" s="3"/>
      <c r="G7941" s="69"/>
      <c r="H7941" s="3"/>
      <c r="I7941" s="3"/>
      <c r="J7941" s="3"/>
      <c r="K7941" s="3"/>
      <c r="L7941" s="3"/>
    </row>
    <row r="7942" spans="2:12" x14ac:dyDescent="0.2">
      <c r="B7942" s="71"/>
      <c r="C7942" s="71"/>
      <c r="D7942" s="3"/>
      <c r="E7942" s="3"/>
      <c r="F7942" s="3"/>
      <c r="G7942" s="69"/>
      <c r="H7942" s="3"/>
      <c r="I7942" s="3"/>
      <c r="J7942" s="3"/>
      <c r="K7942" s="3"/>
      <c r="L7942" s="3"/>
    </row>
    <row r="7943" spans="2:12" x14ac:dyDescent="0.2">
      <c r="B7943" s="71"/>
      <c r="C7943" s="71"/>
      <c r="D7943" s="3"/>
      <c r="E7943" s="3"/>
      <c r="F7943" s="3"/>
      <c r="G7943" s="69"/>
      <c r="H7943" s="3"/>
      <c r="I7943" s="3"/>
      <c r="J7943" s="3"/>
      <c r="K7943" s="3"/>
      <c r="L7943" s="3"/>
    </row>
    <row r="7944" spans="2:12" x14ac:dyDescent="0.2">
      <c r="B7944" s="71"/>
      <c r="C7944" s="71"/>
      <c r="D7944" s="3"/>
      <c r="E7944" s="3"/>
      <c r="F7944" s="3"/>
      <c r="G7944" s="69"/>
      <c r="H7944" s="3"/>
      <c r="I7944" s="3"/>
      <c r="J7944" s="3"/>
      <c r="K7944" s="3"/>
      <c r="L7944" s="3"/>
    </row>
    <row r="7945" spans="2:12" x14ac:dyDescent="0.2">
      <c r="B7945" s="71"/>
      <c r="C7945" s="71"/>
      <c r="D7945" s="3"/>
      <c r="E7945" s="3"/>
      <c r="F7945" s="3"/>
      <c r="G7945" s="69"/>
      <c r="H7945" s="3"/>
      <c r="I7945" s="3"/>
      <c r="J7945" s="3"/>
      <c r="K7945" s="3"/>
      <c r="L7945" s="3"/>
    </row>
    <row r="7946" spans="2:12" x14ac:dyDescent="0.2">
      <c r="B7946" s="71"/>
      <c r="C7946" s="71"/>
      <c r="D7946" s="3"/>
      <c r="E7946" s="3"/>
      <c r="F7946" s="3"/>
      <c r="G7946" s="69"/>
      <c r="H7946" s="3"/>
      <c r="I7946" s="3"/>
      <c r="J7946" s="3"/>
      <c r="K7946" s="3"/>
      <c r="L7946" s="3"/>
    </row>
    <row r="7947" spans="2:12" x14ac:dyDescent="0.2">
      <c r="B7947" s="71"/>
      <c r="C7947" s="71"/>
      <c r="D7947" s="3"/>
      <c r="E7947" s="3"/>
      <c r="F7947" s="3"/>
      <c r="G7947" s="69"/>
      <c r="H7947" s="3"/>
      <c r="I7947" s="3"/>
      <c r="J7947" s="3"/>
      <c r="K7947" s="3"/>
      <c r="L7947" s="3"/>
    </row>
    <row r="7948" spans="2:12" x14ac:dyDescent="0.2">
      <c r="B7948" s="71"/>
      <c r="C7948" s="71"/>
      <c r="D7948" s="3"/>
      <c r="E7948" s="3"/>
      <c r="F7948" s="3"/>
      <c r="G7948" s="69"/>
      <c r="H7948" s="3"/>
      <c r="I7948" s="3"/>
      <c r="J7948" s="3"/>
      <c r="K7948" s="3"/>
      <c r="L7948" s="3"/>
    </row>
    <row r="7949" spans="2:12" x14ac:dyDescent="0.2">
      <c r="B7949" s="71"/>
      <c r="C7949" s="71"/>
      <c r="D7949" s="3"/>
      <c r="E7949" s="3"/>
      <c r="F7949" s="3"/>
      <c r="G7949" s="69"/>
      <c r="H7949" s="3"/>
      <c r="I7949" s="3"/>
      <c r="J7949" s="3"/>
      <c r="K7949" s="3"/>
      <c r="L7949" s="3"/>
    </row>
    <row r="7950" spans="2:12" x14ac:dyDescent="0.2">
      <c r="B7950" s="71"/>
      <c r="C7950" s="71"/>
      <c r="D7950" s="3"/>
      <c r="E7950" s="3"/>
      <c r="F7950" s="3"/>
      <c r="G7950" s="69"/>
      <c r="H7950" s="3"/>
      <c r="I7950" s="3"/>
      <c r="J7950" s="3"/>
      <c r="K7950" s="3"/>
      <c r="L7950" s="3"/>
    </row>
    <row r="7951" spans="2:12" x14ac:dyDescent="0.2">
      <c r="B7951" s="71"/>
      <c r="C7951" s="71"/>
      <c r="D7951" s="3"/>
      <c r="E7951" s="3"/>
      <c r="F7951" s="3"/>
      <c r="G7951" s="69"/>
      <c r="H7951" s="3"/>
      <c r="I7951" s="3"/>
      <c r="J7951" s="3"/>
      <c r="K7951" s="3"/>
      <c r="L7951" s="3"/>
    </row>
    <row r="7952" spans="2:12" x14ac:dyDescent="0.2">
      <c r="B7952" s="71"/>
      <c r="C7952" s="71"/>
      <c r="D7952" s="3"/>
      <c r="E7952" s="3"/>
      <c r="F7952" s="3"/>
      <c r="G7952" s="69"/>
      <c r="H7952" s="3"/>
      <c r="I7952" s="3"/>
      <c r="J7952" s="3"/>
      <c r="K7952" s="3"/>
      <c r="L7952" s="3"/>
    </row>
    <row r="7953" spans="2:12" x14ac:dyDescent="0.2">
      <c r="B7953" s="71"/>
      <c r="C7953" s="71"/>
      <c r="D7953" s="3"/>
      <c r="E7953" s="3"/>
      <c r="F7953" s="3"/>
      <c r="G7953" s="69"/>
      <c r="H7953" s="3"/>
      <c r="I7953" s="3"/>
      <c r="J7953" s="3"/>
      <c r="K7953" s="3"/>
      <c r="L7953" s="3"/>
    </row>
    <row r="7954" spans="2:12" x14ac:dyDescent="0.2">
      <c r="B7954" s="71"/>
      <c r="C7954" s="71"/>
      <c r="D7954" s="3"/>
      <c r="E7954" s="3"/>
      <c r="F7954" s="3"/>
      <c r="G7954" s="69"/>
      <c r="H7954" s="3"/>
      <c r="I7954" s="3"/>
      <c r="J7954" s="3"/>
      <c r="K7954" s="3"/>
      <c r="L7954" s="3"/>
    </row>
    <row r="7955" spans="2:12" x14ac:dyDescent="0.2">
      <c r="B7955" s="71"/>
      <c r="C7955" s="71"/>
      <c r="D7955" s="3"/>
      <c r="E7955" s="3"/>
      <c r="F7955" s="3"/>
      <c r="G7955" s="69"/>
      <c r="H7955" s="3"/>
      <c r="I7955" s="3"/>
      <c r="J7955" s="3"/>
      <c r="K7955" s="3"/>
      <c r="L7955" s="3"/>
    </row>
    <row r="7956" spans="2:12" x14ac:dyDescent="0.2">
      <c r="B7956" s="71"/>
      <c r="C7956" s="71"/>
      <c r="D7956" s="3"/>
      <c r="E7956" s="3"/>
      <c r="F7956" s="3"/>
      <c r="G7956" s="69"/>
      <c r="H7956" s="3"/>
      <c r="I7956" s="3"/>
      <c r="J7956" s="3"/>
      <c r="K7956" s="3"/>
      <c r="L7956" s="3"/>
    </row>
    <row r="7957" spans="2:12" x14ac:dyDescent="0.2">
      <c r="B7957" s="71"/>
      <c r="C7957" s="71"/>
      <c r="D7957" s="3"/>
      <c r="E7957" s="3"/>
      <c r="F7957" s="3"/>
      <c r="G7957" s="69"/>
      <c r="H7957" s="3"/>
      <c r="I7957" s="3"/>
      <c r="J7957" s="3"/>
      <c r="K7957" s="3"/>
      <c r="L7957" s="3"/>
    </row>
    <row r="7958" spans="2:12" x14ac:dyDescent="0.2">
      <c r="B7958" s="71"/>
      <c r="C7958" s="71"/>
      <c r="D7958" s="3"/>
      <c r="E7958" s="3"/>
      <c r="F7958" s="3"/>
      <c r="G7958" s="69"/>
      <c r="H7958" s="3"/>
      <c r="I7958" s="3"/>
      <c r="J7958" s="3"/>
      <c r="K7958" s="3"/>
      <c r="L7958" s="3"/>
    </row>
    <row r="7959" spans="2:12" x14ac:dyDescent="0.2">
      <c r="B7959" s="71"/>
      <c r="C7959" s="71"/>
      <c r="D7959" s="3"/>
      <c r="E7959" s="3"/>
      <c r="F7959" s="3"/>
      <c r="G7959" s="69"/>
      <c r="H7959" s="3"/>
      <c r="I7959" s="3"/>
      <c r="J7959" s="3"/>
      <c r="K7959" s="3"/>
      <c r="L7959" s="3"/>
    </row>
    <row r="7960" spans="2:12" x14ac:dyDescent="0.2">
      <c r="B7960" s="71"/>
      <c r="C7960" s="71"/>
      <c r="D7960" s="3"/>
      <c r="E7960" s="3"/>
      <c r="F7960" s="3"/>
      <c r="G7960" s="69"/>
      <c r="H7960" s="3"/>
      <c r="I7960" s="3"/>
      <c r="J7960" s="3"/>
      <c r="K7960" s="3"/>
      <c r="L7960" s="3"/>
    </row>
    <row r="7961" spans="2:12" x14ac:dyDescent="0.2">
      <c r="B7961" s="71"/>
      <c r="C7961" s="71"/>
      <c r="D7961" s="3"/>
      <c r="E7961" s="3"/>
      <c r="F7961" s="3"/>
      <c r="G7961" s="69"/>
      <c r="H7961" s="3"/>
      <c r="I7961" s="3"/>
      <c r="J7961" s="3"/>
      <c r="K7961" s="3"/>
      <c r="L7961" s="3"/>
    </row>
    <row r="7962" spans="2:12" x14ac:dyDescent="0.2">
      <c r="B7962" s="71"/>
      <c r="C7962" s="71"/>
      <c r="D7962" s="3"/>
      <c r="E7962" s="3"/>
      <c r="F7962" s="3"/>
      <c r="G7962" s="69"/>
      <c r="H7962" s="3"/>
      <c r="I7962" s="3"/>
      <c r="J7962" s="3"/>
      <c r="K7962" s="3"/>
      <c r="L7962" s="3"/>
    </row>
    <row r="7963" spans="2:12" x14ac:dyDescent="0.2">
      <c r="B7963" s="71"/>
      <c r="C7963" s="71"/>
      <c r="D7963" s="3"/>
      <c r="E7963" s="3"/>
      <c r="F7963" s="3"/>
      <c r="G7963" s="69"/>
      <c r="H7963" s="3"/>
      <c r="I7963" s="3"/>
      <c r="J7963" s="3"/>
      <c r="K7963" s="3"/>
      <c r="L7963" s="3"/>
    </row>
    <row r="7964" spans="2:12" x14ac:dyDescent="0.2">
      <c r="B7964" s="71"/>
      <c r="C7964" s="71"/>
      <c r="D7964" s="3"/>
      <c r="E7964" s="3"/>
      <c r="F7964" s="3"/>
      <c r="G7964" s="69"/>
      <c r="H7964" s="3"/>
      <c r="I7964" s="3"/>
      <c r="J7964" s="3"/>
      <c r="K7964" s="3"/>
      <c r="L7964" s="3"/>
    </row>
    <row r="7965" spans="2:12" x14ac:dyDescent="0.2">
      <c r="B7965" s="71"/>
      <c r="C7965" s="71"/>
      <c r="D7965" s="3"/>
      <c r="E7965" s="3"/>
      <c r="F7965" s="3"/>
      <c r="G7965" s="69"/>
      <c r="H7965" s="3"/>
      <c r="I7965" s="3"/>
      <c r="J7965" s="3"/>
      <c r="K7965" s="3"/>
      <c r="L7965" s="3"/>
    </row>
    <row r="7966" spans="2:12" x14ac:dyDescent="0.2">
      <c r="B7966" s="71"/>
      <c r="C7966" s="71"/>
      <c r="D7966" s="3"/>
      <c r="E7966" s="3"/>
      <c r="F7966" s="3"/>
      <c r="G7966" s="69"/>
      <c r="H7966" s="3"/>
      <c r="I7966" s="3"/>
      <c r="J7966" s="3"/>
      <c r="K7966" s="3"/>
      <c r="L7966" s="3"/>
    </row>
    <row r="7967" spans="2:12" x14ac:dyDescent="0.2">
      <c r="B7967" s="71"/>
      <c r="C7967" s="71"/>
      <c r="D7967" s="3"/>
      <c r="E7967" s="3"/>
      <c r="F7967" s="3"/>
      <c r="G7967" s="69"/>
      <c r="H7967" s="3"/>
      <c r="I7967" s="3"/>
      <c r="J7967" s="3"/>
      <c r="K7967" s="3"/>
      <c r="L7967" s="3"/>
    </row>
    <row r="7968" spans="2:12" x14ac:dyDescent="0.2">
      <c r="B7968" s="71"/>
      <c r="C7968" s="71"/>
      <c r="D7968" s="3"/>
      <c r="E7968" s="3"/>
      <c r="F7968" s="3"/>
      <c r="G7968" s="69"/>
      <c r="H7968" s="3"/>
      <c r="I7968" s="3"/>
      <c r="J7968" s="3"/>
      <c r="K7968" s="3"/>
      <c r="L7968" s="3"/>
    </row>
    <row r="7969" spans="2:12" x14ac:dyDescent="0.2">
      <c r="B7969" s="71"/>
      <c r="C7969" s="71"/>
      <c r="D7969" s="3"/>
      <c r="E7969" s="3"/>
      <c r="F7969" s="3"/>
      <c r="G7969" s="69"/>
      <c r="H7969" s="3"/>
      <c r="I7969" s="3"/>
      <c r="J7969" s="3"/>
      <c r="K7969" s="3"/>
      <c r="L7969" s="3"/>
    </row>
    <row r="7970" spans="2:12" x14ac:dyDescent="0.2">
      <c r="B7970" s="71"/>
      <c r="C7970" s="71"/>
      <c r="D7970" s="3"/>
      <c r="E7970" s="3"/>
      <c r="F7970" s="3"/>
      <c r="G7970" s="69"/>
      <c r="H7970" s="3"/>
      <c r="I7970" s="3"/>
      <c r="J7970" s="3"/>
      <c r="K7970" s="3"/>
      <c r="L7970" s="3"/>
    </row>
    <row r="7971" spans="2:12" x14ac:dyDescent="0.2">
      <c r="B7971" s="71"/>
      <c r="C7971" s="71"/>
      <c r="D7971" s="3"/>
      <c r="E7971" s="3"/>
      <c r="F7971" s="3"/>
      <c r="G7971" s="69"/>
      <c r="H7971" s="3"/>
      <c r="I7971" s="3"/>
      <c r="J7971" s="3"/>
      <c r="K7971" s="3"/>
      <c r="L7971" s="3"/>
    </row>
    <row r="7972" spans="2:12" x14ac:dyDescent="0.2">
      <c r="B7972" s="71"/>
      <c r="C7972" s="71"/>
      <c r="D7972" s="3"/>
      <c r="E7972" s="3"/>
      <c r="F7972" s="3"/>
      <c r="G7972" s="69"/>
      <c r="H7972" s="3"/>
      <c r="I7972" s="3"/>
      <c r="J7972" s="3"/>
      <c r="K7972" s="3"/>
      <c r="L7972" s="3"/>
    </row>
    <row r="7973" spans="2:12" x14ac:dyDescent="0.2">
      <c r="B7973" s="71"/>
      <c r="C7973" s="71"/>
      <c r="D7973" s="3"/>
      <c r="E7973" s="3"/>
      <c r="F7973" s="3"/>
      <c r="G7973" s="69"/>
      <c r="H7973" s="3"/>
      <c r="I7973" s="3"/>
      <c r="J7973" s="3"/>
      <c r="K7973" s="3"/>
      <c r="L7973" s="3"/>
    </row>
    <row r="7974" spans="2:12" x14ac:dyDescent="0.2">
      <c r="B7974" s="71"/>
      <c r="C7974" s="71"/>
      <c r="D7974" s="3"/>
      <c r="E7974" s="3"/>
      <c r="F7974" s="3"/>
      <c r="G7974" s="69"/>
      <c r="H7974" s="3"/>
      <c r="I7974" s="3"/>
      <c r="J7974" s="3"/>
      <c r="K7974" s="3"/>
      <c r="L7974" s="3"/>
    </row>
    <row r="7975" spans="2:12" x14ac:dyDescent="0.2">
      <c r="B7975" s="71"/>
      <c r="C7975" s="71"/>
      <c r="D7975" s="3"/>
      <c r="E7975" s="3"/>
      <c r="F7975" s="3"/>
      <c r="G7975" s="69"/>
      <c r="H7975" s="3"/>
      <c r="I7975" s="3"/>
      <c r="J7975" s="3"/>
      <c r="K7975" s="3"/>
      <c r="L7975" s="3"/>
    </row>
    <row r="7976" spans="2:12" x14ac:dyDescent="0.2">
      <c r="B7976" s="71"/>
      <c r="C7976" s="71"/>
      <c r="D7976" s="3"/>
      <c r="E7976" s="3"/>
      <c r="F7976" s="3"/>
      <c r="G7976" s="69"/>
      <c r="H7976" s="3"/>
      <c r="I7976" s="3"/>
      <c r="J7976" s="3"/>
      <c r="K7976" s="3"/>
      <c r="L7976" s="3"/>
    </row>
    <row r="7977" spans="2:12" x14ac:dyDescent="0.2">
      <c r="B7977" s="71"/>
      <c r="C7977" s="71"/>
      <c r="D7977" s="3"/>
      <c r="E7977" s="3"/>
      <c r="F7977" s="3"/>
      <c r="G7977" s="69"/>
      <c r="H7977" s="3"/>
      <c r="I7977" s="3"/>
      <c r="J7977" s="3"/>
      <c r="K7977" s="3"/>
      <c r="L7977" s="3"/>
    </row>
    <row r="7978" spans="2:12" x14ac:dyDescent="0.2">
      <c r="B7978" s="71"/>
      <c r="C7978" s="71"/>
      <c r="D7978" s="3"/>
      <c r="E7978" s="3"/>
      <c r="F7978" s="3"/>
      <c r="G7978" s="69"/>
      <c r="H7978" s="3"/>
      <c r="I7978" s="3"/>
      <c r="J7978" s="3"/>
      <c r="K7978" s="3"/>
      <c r="L7978" s="3"/>
    </row>
    <row r="7979" spans="2:12" x14ac:dyDescent="0.2">
      <c r="B7979" s="71"/>
      <c r="C7979" s="71"/>
      <c r="D7979" s="3"/>
      <c r="E7979" s="3"/>
      <c r="F7979" s="3"/>
      <c r="G7979" s="69"/>
      <c r="H7979" s="3"/>
      <c r="I7979" s="3"/>
      <c r="J7979" s="3"/>
      <c r="K7979" s="3"/>
      <c r="L7979" s="3"/>
    </row>
    <row r="7980" spans="2:12" x14ac:dyDescent="0.2">
      <c r="B7980" s="71"/>
      <c r="C7980" s="71"/>
      <c r="D7980" s="3"/>
      <c r="E7980" s="3"/>
      <c r="F7980" s="3"/>
      <c r="G7980" s="69"/>
      <c r="H7980" s="3"/>
      <c r="I7980" s="3"/>
      <c r="J7980" s="3"/>
      <c r="K7980" s="3"/>
      <c r="L7980" s="3"/>
    </row>
    <row r="7981" spans="2:12" x14ac:dyDescent="0.2">
      <c r="B7981" s="71"/>
      <c r="C7981" s="71"/>
      <c r="D7981" s="3"/>
      <c r="E7981" s="3"/>
      <c r="F7981" s="3"/>
      <c r="G7981" s="69"/>
      <c r="H7981" s="3"/>
      <c r="I7981" s="3"/>
      <c r="J7981" s="3"/>
      <c r="K7981" s="3"/>
      <c r="L7981" s="3"/>
    </row>
    <row r="7982" spans="2:12" x14ac:dyDescent="0.2">
      <c r="B7982" s="71"/>
      <c r="C7982" s="71"/>
      <c r="D7982" s="3"/>
      <c r="E7982" s="3"/>
      <c r="F7982" s="3"/>
      <c r="G7982" s="69"/>
      <c r="H7982" s="3"/>
      <c r="I7982" s="3"/>
      <c r="J7982" s="3"/>
      <c r="K7982" s="3"/>
      <c r="L7982" s="3"/>
    </row>
    <row r="7983" spans="2:12" x14ac:dyDescent="0.2">
      <c r="B7983" s="71"/>
      <c r="C7983" s="71"/>
      <c r="D7983" s="3"/>
      <c r="E7983" s="3"/>
      <c r="F7983" s="3"/>
      <c r="G7983" s="69"/>
      <c r="H7983" s="3"/>
      <c r="I7983" s="3"/>
      <c r="J7983" s="3"/>
      <c r="K7983" s="3"/>
      <c r="L7983" s="3"/>
    </row>
    <row r="7984" spans="2:12" x14ac:dyDescent="0.2">
      <c r="B7984" s="71"/>
      <c r="C7984" s="71"/>
      <c r="D7984" s="3"/>
      <c r="E7984" s="3"/>
      <c r="F7984" s="3"/>
      <c r="G7984" s="69"/>
      <c r="H7984" s="3"/>
      <c r="I7984" s="3"/>
      <c r="J7984" s="3"/>
      <c r="K7984" s="3"/>
      <c r="L7984" s="3"/>
    </row>
    <row r="7985" spans="2:12" x14ac:dyDescent="0.2">
      <c r="B7985" s="71"/>
      <c r="C7985" s="71"/>
      <c r="D7985" s="3"/>
      <c r="E7985" s="3"/>
      <c r="F7985" s="3"/>
      <c r="G7985" s="69"/>
      <c r="H7985" s="3"/>
      <c r="I7985" s="3"/>
      <c r="J7985" s="3"/>
      <c r="K7985" s="3"/>
      <c r="L7985" s="3"/>
    </row>
    <row r="7986" spans="2:12" x14ac:dyDescent="0.2">
      <c r="B7986" s="71"/>
      <c r="C7986" s="71"/>
      <c r="D7986" s="3"/>
      <c r="E7986" s="3"/>
      <c r="F7986" s="3"/>
      <c r="G7986" s="69"/>
      <c r="H7986" s="3"/>
      <c r="I7986" s="3"/>
      <c r="J7986" s="3"/>
      <c r="K7986" s="3"/>
      <c r="L7986" s="3"/>
    </row>
    <row r="7987" spans="2:12" x14ac:dyDescent="0.2">
      <c r="B7987" s="71"/>
      <c r="C7987" s="71"/>
      <c r="D7987" s="3"/>
      <c r="E7987" s="3"/>
      <c r="F7987" s="3"/>
      <c r="G7987" s="69"/>
      <c r="H7987" s="3"/>
      <c r="I7987" s="3"/>
      <c r="J7987" s="3"/>
      <c r="K7987" s="3"/>
      <c r="L7987" s="3"/>
    </row>
    <row r="7988" spans="2:12" x14ac:dyDescent="0.2">
      <c r="B7988" s="71"/>
      <c r="C7988" s="71"/>
      <c r="D7988" s="3"/>
      <c r="E7988" s="3"/>
      <c r="F7988" s="3"/>
      <c r="G7988" s="69"/>
      <c r="H7988" s="3"/>
      <c r="I7988" s="3"/>
      <c r="J7988" s="3"/>
      <c r="K7988" s="3"/>
      <c r="L7988" s="3"/>
    </row>
    <row r="7989" spans="2:12" x14ac:dyDescent="0.2">
      <c r="B7989" s="71"/>
      <c r="C7989" s="71"/>
      <c r="D7989" s="3"/>
      <c r="E7989" s="3"/>
      <c r="F7989" s="3"/>
      <c r="G7989" s="69"/>
      <c r="H7989" s="3"/>
      <c r="I7989" s="3"/>
      <c r="J7989" s="3"/>
      <c r="K7989" s="3"/>
      <c r="L7989" s="3"/>
    </row>
    <row r="7990" spans="2:12" x14ac:dyDescent="0.2">
      <c r="B7990" s="71"/>
      <c r="C7990" s="71"/>
      <c r="D7990" s="3"/>
      <c r="E7990" s="3"/>
      <c r="F7990" s="3"/>
      <c r="G7990" s="69"/>
      <c r="H7990" s="3"/>
      <c r="I7990" s="3"/>
      <c r="J7990" s="3"/>
      <c r="K7990" s="3"/>
      <c r="L7990" s="3"/>
    </row>
    <row r="7991" spans="2:12" x14ac:dyDescent="0.2">
      <c r="B7991" s="71"/>
      <c r="C7991" s="71"/>
      <c r="D7991" s="3"/>
      <c r="E7991" s="3"/>
      <c r="F7991" s="3"/>
      <c r="G7991" s="69"/>
      <c r="H7991" s="3"/>
      <c r="I7991" s="3"/>
      <c r="J7991" s="3"/>
      <c r="K7991" s="3"/>
      <c r="L7991" s="3"/>
    </row>
    <row r="7992" spans="2:12" x14ac:dyDescent="0.2">
      <c r="B7992" s="71"/>
      <c r="C7992" s="71"/>
      <c r="D7992" s="3"/>
      <c r="E7992" s="3"/>
      <c r="F7992" s="3"/>
      <c r="G7992" s="69"/>
      <c r="H7992" s="3"/>
      <c r="I7992" s="3"/>
      <c r="J7992" s="3"/>
      <c r="K7992" s="3"/>
      <c r="L7992" s="3"/>
    </row>
    <row r="7993" spans="2:12" x14ac:dyDescent="0.2">
      <c r="B7993" s="71"/>
      <c r="C7993" s="71"/>
      <c r="D7993" s="3"/>
      <c r="E7993" s="3"/>
      <c r="F7993" s="3"/>
      <c r="G7993" s="69"/>
      <c r="H7993" s="3"/>
      <c r="I7993" s="3"/>
      <c r="J7993" s="3"/>
      <c r="K7993" s="3"/>
      <c r="L7993" s="3"/>
    </row>
    <row r="7994" spans="2:12" x14ac:dyDescent="0.2">
      <c r="B7994" s="71"/>
      <c r="C7994" s="71"/>
      <c r="D7994" s="3"/>
      <c r="E7994" s="3"/>
      <c r="F7994" s="3"/>
      <c r="G7994" s="69"/>
      <c r="H7994" s="3"/>
      <c r="I7994" s="3"/>
      <c r="J7994" s="3"/>
      <c r="K7994" s="3"/>
      <c r="L7994" s="3"/>
    </row>
    <row r="7995" spans="2:12" x14ac:dyDescent="0.2">
      <c r="B7995" s="71"/>
      <c r="C7995" s="71"/>
      <c r="D7995" s="3"/>
      <c r="E7995" s="3"/>
      <c r="F7995" s="3"/>
      <c r="G7995" s="69"/>
      <c r="H7995" s="3"/>
      <c r="I7995" s="3"/>
      <c r="J7995" s="3"/>
      <c r="K7995" s="3"/>
      <c r="L7995" s="3"/>
    </row>
    <row r="7996" spans="2:12" x14ac:dyDescent="0.2">
      <c r="B7996" s="71"/>
      <c r="C7996" s="71"/>
      <c r="D7996" s="3"/>
      <c r="E7996" s="3"/>
      <c r="F7996" s="3"/>
      <c r="G7996" s="69"/>
      <c r="H7996" s="3"/>
      <c r="I7996" s="3"/>
      <c r="J7996" s="3"/>
      <c r="K7996" s="3"/>
      <c r="L7996" s="3"/>
    </row>
    <row r="7997" spans="2:12" x14ac:dyDescent="0.2">
      <c r="B7997" s="71"/>
      <c r="C7997" s="71"/>
      <c r="D7997" s="3"/>
      <c r="E7997" s="3"/>
      <c r="F7997" s="3"/>
      <c r="G7997" s="69"/>
      <c r="H7997" s="3"/>
      <c r="I7997" s="3"/>
      <c r="J7997" s="3"/>
      <c r="K7997" s="3"/>
      <c r="L7997" s="3"/>
    </row>
    <row r="7998" spans="2:12" x14ac:dyDescent="0.2">
      <c r="B7998" s="71"/>
      <c r="C7998" s="71"/>
      <c r="D7998" s="3"/>
      <c r="E7998" s="3"/>
      <c r="F7998" s="3"/>
      <c r="G7998" s="69"/>
      <c r="H7998" s="3"/>
      <c r="I7998" s="3"/>
      <c r="J7998" s="3"/>
      <c r="K7998" s="3"/>
      <c r="L7998" s="3"/>
    </row>
    <row r="7999" spans="2:12" x14ac:dyDescent="0.2">
      <c r="B7999" s="71"/>
      <c r="C7999" s="71"/>
      <c r="D7999" s="3"/>
      <c r="E7999" s="3"/>
      <c r="F7999" s="3"/>
      <c r="G7999" s="69"/>
      <c r="H7999" s="3"/>
      <c r="I7999" s="3"/>
      <c r="J7999" s="3"/>
      <c r="K7999" s="3"/>
      <c r="L7999" s="3"/>
    </row>
    <row r="8000" spans="2:12" x14ac:dyDescent="0.2">
      <c r="B8000" s="71"/>
      <c r="C8000" s="71"/>
      <c r="D8000" s="3"/>
      <c r="E8000" s="3"/>
      <c r="F8000" s="3"/>
      <c r="G8000" s="69"/>
      <c r="H8000" s="3"/>
      <c r="I8000" s="3"/>
      <c r="J8000" s="3"/>
      <c r="K8000" s="3"/>
      <c r="L8000" s="3"/>
    </row>
    <row r="8001" spans="2:12" x14ac:dyDescent="0.2">
      <c r="B8001" s="71"/>
      <c r="C8001" s="71"/>
      <c r="D8001" s="3"/>
      <c r="E8001" s="3"/>
      <c r="F8001" s="3"/>
      <c r="G8001" s="69"/>
      <c r="H8001" s="3"/>
      <c r="I8001" s="3"/>
      <c r="J8001" s="3"/>
      <c r="K8001" s="3"/>
      <c r="L8001" s="3"/>
    </row>
    <row r="8002" spans="2:12" x14ac:dyDescent="0.2">
      <c r="B8002" s="71"/>
      <c r="C8002" s="71"/>
      <c r="D8002" s="3"/>
      <c r="E8002" s="3"/>
      <c r="F8002" s="3"/>
      <c r="G8002" s="69"/>
      <c r="H8002" s="3"/>
      <c r="I8002" s="3"/>
      <c r="J8002" s="3"/>
      <c r="K8002" s="3"/>
      <c r="L8002" s="3"/>
    </row>
    <row r="8003" spans="2:12" x14ac:dyDescent="0.2">
      <c r="B8003" s="71"/>
      <c r="C8003" s="71"/>
      <c r="D8003" s="3"/>
      <c r="E8003" s="3"/>
      <c r="F8003" s="3"/>
      <c r="G8003" s="69"/>
      <c r="H8003" s="3"/>
      <c r="I8003" s="3"/>
      <c r="J8003" s="3"/>
      <c r="K8003" s="3"/>
      <c r="L8003" s="3"/>
    </row>
    <row r="8004" spans="2:12" x14ac:dyDescent="0.2">
      <c r="B8004" s="71"/>
      <c r="C8004" s="71"/>
      <c r="D8004" s="3"/>
      <c r="E8004" s="3"/>
      <c r="F8004" s="3"/>
      <c r="G8004" s="69"/>
      <c r="H8004" s="3"/>
      <c r="I8004" s="3"/>
      <c r="J8004" s="3"/>
      <c r="K8004" s="3"/>
      <c r="L8004" s="3"/>
    </row>
    <row r="8005" spans="2:12" x14ac:dyDescent="0.2">
      <c r="B8005" s="71"/>
      <c r="C8005" s="71"/>
      <c r="D8005" s="3"/>
      <c r="E8005" s="3"/>
      <c r="F8005" s="3"/>
      <c r="G8005" s="69"/>
      <c r="H8005" s="3"/>
      <c r="I8005" s="3"/>
      <c r="J8005" s="3"/>
      <c r="K8005" s="3"/>
      <c r="L8005" s="3"/>
    </row>
    <row r="8006" spans="2:12" x14ac:dyDescent="0.2">
      <c r="B8006" s="71"/>
      <c r="C8006" s="71"/>
      <c r="D8006" s="3"/>
      <c r="E8006" s="3"/>
      <c r="F8006" s="3"/>
      <c r="G8006" s="69"/>
      <c r="H8006" s="3"/>
      <c r="I8006" s="3"/>
      <c r="J8006" s="3"/>
      <c r="K8006" s="3"/>
      <c r="L8006" s="3"/>
    </row>
    <row r="8007" spans="2:12" x14ac:dyDescent="0.2">
      <c r="B8007" s="71"/>
      <c r="C8007" s="71"/>
      <c r="D8007" s="3"/>
      <c r="E8007" s="3"/>
      <c r="F8007" s="3"/>
      <c r="G8007" s="69"/>
      <c r="H8007" s="3"/>
      <c r="I8007" s="3"/>
      <c r="J8007" s="3"/>
      <c r="K8007" s="3"/>
      <c r="L8007" s="3"/>
    </row>
    <row r="8008" spans="2:12" x14ac:dyDescent="0.2">
      <c r="B8008" s="71"/>
      <c r="C8008" s="71"/>
      <c r="D8008" s="3"/>
      <c r="E8008" s="3"/>
      <c r="F8008" s="3"/>
      <c r="G8008" s="69"/>
      <c r="H8008" s="3"/>
      <c r="I8008" s="3"/>
      <c r="J8008" s="3"/>
      <c r="K8008" s="3"/>
      <c r="L8008" s="3"/>
    </row>
    <row r="8009" spans="2:12" x14ac:dyDescent="0.2">
      <c r="B8009" s="71"/>
      <c r="C8009" s="71"/>
      <c r="D8009" s="3"/>
      <c r="E8009" s="3"/>
      <c r="F8009" s="3"/>
      <c r="G8009" s="69"/>
      <c r="H8009" s="3"/>
      <c r="I8009" s="3"/>
      <c r="J8009" s="3"/>
      <c r="K8009" s="3"/>
      <c r="L8009" s="3"/>
    </row>
    <row r="8010" spans="2:12" x14ac:dyDescent="0.2">
      <c r="B8010" s="71"/>
      <c r="C8010" s="71"/>
      <c r="D8010" s="3"/>
      <c r="E8010" s="3"/>
      <c r="F8010" s="3"/>
      <c r="G8010" s="69"/>
      <c r="H8010" s="3"/>
      <c r="I8010" s="3"/>
      <c r="J8010" s="3"/>
      <c r="K8010" s="3"/>
      <c r="L8010" s="3"/>
    </row>
    <row r="8011" spans="2:12" x14ac:dyDescent="0.2">
      <c r="B8011" s="71"/>
      <c r="C8011" s="71"/>
      <c r="D8011" s="3"/>
      <c r="E8011" s="3"/>
      <c r="F8011" s="3"/>
      <c r="G8011" s="69"/>
      <c r="H8011" s="3"/>
      <c r="I8011" s="3"/>
      <c r="J8011" s="3"/>
      <c r="K8011" s="3"/>
      <c r="L8011" s="3"/>
    </row>
    <row r="8012" spans="2:12" x14ac:dyDescent="0.2">
      <c r="B8012" s="71"/>
      <c r="C8012" s="71"/>
      <c r="D8012" s="3"/>
      <c r="E8012" s="3"/>
      <c r="F8012" s="3"/>
      <c r="G8012" s="69"/>
      <c r="H8012" s="3"/>
      <c r="I8012" s="3"/>
      <c r="J8012" s="3"/>
      <c r="K8012" s="3"/>
      <c r="L8012" s="3"/>
    </row>
    <row r="8013" spans="2:12" x14ac:dyDescent="0.2">
      <c r="B8013" s="71"/>
      <c r="C8013" s="71"/>
      <c r="D8013" s="3"/>
      <c r="E8013" s="3"/>
      <c r="F8013" s="3"/>
      <c r="G8013" s="69"/>
      <c r="H8013" s="3"/>
      <c r="I8013" s="3"/>
      <c r="J8013" s="3"/>
      <c r="K8013" s="3"/>
      <c r="L8013" s="3"/>
    </row>
    <row r="8014" spans="2:12" x14ac:dyDescent="0.2">
      <c r="B8014" s="71"/>
      <c r="C8014" s="71"/>
      <c r="D8014" s="3"/>
      <c r="E8014" s="3"/>
      <c r="F8014" s="3"/>
      <c r="G8014" s="69"/>
      <c r="H8014" s="3"/>
      <c r="I8014" s="3"/>
      <c r="J8014" s="3"/>
      <c r="K8014" s="3"/>
      <c r="L8014" s="3"/>
    </row>
    <row r="8015" spans="2:12" x14ac:dyDescent="0.2">
      <c r="B8015" s="71"/>
      <c r="C8015" s="71"/>
      <c r="D8015" s="3"/>
      <c r="E8015" s="3"/>
      <c r="F8015" s="3"/>
      <c r="G8015" s="69"/>
      <c r="H8015" s="3"/>
      <c r="I8015" s="3"/>
      <c r="J8015" s="3"/>
      <c r="K8015" s="3"/>
      <c r="L8015" s="3"/>
    </row>
    <row r="8016" spans="2:12" x14ac:dyDescent="0.2">
      <c r="B8016" s="71"/>
      <c r="C8016" s="71"/>
      <c r="D8016" s="3"/>
      <c r="E8016" s="3"/>
      <c r="F8016" s="3"/>
      <c r="G8016" s="69"/>
      <c r="H8016" s="3"/>
      <c r="I8016" s="3"/>
      <c r="J8016" s="3"/>
      <c r="K8016" s="3"/>
      <c r="L8016" s="3"/>
    </row>
    <row r="8017" spans="2:12" x14ac:dyDescent="0.2">
      <c r="B8017" s="71"/>
      <c r="C8017" s="71"/>
      <c r="D8017" s="3"/>
      <c r="E8017" s="3"/>
      <c r="F8017" s="3"/>
      <c r="G8017" s="69"/>
      <c r="H8017" s="3"/>
      <c r="I8017" s="3"/>
      <c r="J8017" s="3"/>
      <c r="K8017" s="3"/>
      <c r="L8017" s="3"/>
    </row>
    <row r="8018" spans="2:12" x14ac:dyDescent="0.2">
      <c r="B8018" s="71"/>
      <c r="C8018" s="71"/>
      <c r="D8018" s="3"/>
      <c r="E8018" s="3"/>
      <c r="F8018" s="3"/>
      <c r="G8018" s="69"/>
      <c r="H8018" s="3"/>
      <c r="I8018" s="3"/>
      <c r="J8018" s="3"/>
      <c r="K8018" s="3"/>
      <c r="L8018" s="3"/>
    </row>
    <row r="8019" spans="2:12" x14ac:dyDescent="0.2">
      <c r="B8019" s="71"/>
      <c r="C8019" s="71"/>
      <c r="D8019" s="3"/>
      <c r="E8019" s="3"/>
      <c r="F8019" s="3"/>
      <c r="G8019" s="69"/>
      <c r="H8019" s="3"/>
      <c r="I8019" s="3"/>
      <c r="J8019" s="3"/>
      <c r="K8019" s="3"/>
      <c r="L8019" s="3"/>
    </row>
    <row r="8020" spans="2:12" x14ac:dyDescent="0.2">
      <c r="B8020" s="71"/>
      <c r="C8020" s="71"/>
      <c r="D8020" s="3"/>
      <c r="E8020" s="3"/>
      <c r="F8020" s="3"/>
      <c r="G8020" s="69"/>
      <c r="H8020" s="3"/>
      <c r="I8020" s="3"/>
      <c r="J8020" s="3"/>
      <c r="K8020" s="3"/>
      <c r="L8020" s="3"/>
    </row>
    <row r="8021" spans="2:12" x14ac:dyDescent="0.2">
      <c r="B8021" s="71"/>
      <c r="C8021" s="71"/>
      <c r="D8021" s="3"/>
      <c r="E8021" s="3"/>
      <c r="F8021" s="3"/>
      <c r="G8021" s="69"/>
      <c r="H8021" s="3"/>
      <c r="I8021" s="3"/>
      <c r="J8021" s="3"/>
      <c r="K8021" s="3"/>
      <c r="L8021" s="3"/>
    </row>
    <row r="8022" spans="2:12" x14ac:dyDescent="0.2">
      <c r="B8022" s="71"/>
      <c r="C8022" s="71"/>
      <c r="D8022" s="3"/>
      <c r="E8022" s="3"/>
      <c r="F8022" s="3"/>
      <c r="G8022" s="69"/>
      <c r="H8022" s="3"/>
      <c r="I8022" s="3"/>
      <c r="J8022" s="3"/>
      <c r="K8022" s="3"/>
      <c r="L8022" s="3"/>
    </row>
    <row r="8023" spans="2:12" x14ac:dyDescent="0.2">
      <c r="B8023" s="71"/>
      <c r="C8023" s="71"/>
      <c r="D8023" s="3"/>
      <c r="E8023" s="3"/>
      <c r="F8023" s="3"/>
      <c r="G8023" s="69"/>
      <c r="H8023" s="3"/>
      <c r="I8023" s="3"/>
      <c r="J8023" s="3"/>
      <c r="K8023" s="3"/>
      <c r="L8023" s="3"/>
    </row>
    <row r="8024" spans="2:12" x14ac:dyDescent="0.2">
      <c r="B8024" s="71"/>
      <c r="C8024" s="71"/>
      <c r="D8024" s="3"/>
      <c r="E8024" s="3"/>
      <c r="F8024" s="3"/>
      <c r="G8024" s="69"/>
      <c r="H8024" s="3"/>
      <c r="I8024" s="3"/>
      <c r="J8024" s="3"/>
      <c r="K8024" s="3"/>
      <c r="L8024" s="3"/>
    </row>
    <row r="8025" spans="2:12" x14ac:dyDescent="0.2">
      <c r="B8025" s="71"/>
      <c r="C8025" s="71"/>
      <c r="D8025" s="3"/>
      <c r="E8025" s="3"/>
      <c r="F8025" s="3"/>
      <c r="G8025" s="69"/>
      <c r="H8025" s="3"/>
      <c r="I8025" s="3"/>
      <c r="J8025" s="3"/>
      <c r="K8025" s="3"/>
      <c r="L8025" s="3"/>
    </row>
    <row r="8026" spans="2:12" x14ac:dyDescent="0.2">
      <c r="B8026" s="71"/>
      <c r="C8026" s="71"/>
      <c r="D8026" s="3"/>
      <c r="E8026" s="3"/>
      <c r="F8026" s="3"/>
      <c r="G8026" s="69"/>
      <c r="H8026" s="3"/>
      <c r="I8026" s="3"/>
      <c r="J8026" s="3"/>
      <c r="K8026" s="3"/>
      <c r="L8026" s="3"/>
    </row>
    <row r="8027" spans="2:12" x14ac:dyDescent="0.2">
      <c r="B8027" s="71"/>
      <c r="C8027" s="71"/>
      <c r="D8027" s="3"/>
      <c r="E8027" s="3"/>
      <c r="F8027" s="3"/>
      <c r="G8027" s="69"/>
      <c r="H8027" s="3"/>
      <c r="I8027" s="3"/>
      <c r="J8027" s="3"/>
      <c r="K8027" s="3"/>
      <c r="L8027" s="3"/>
    </row>
    <row r="8028" spans="2:12" x14ac:dyDescent="0.2">
      <c r="B8028" s="71"/>
      <c r="C8028" s="71"/>
      <c r="D8028" s="3"/>
      <c r="E8028" s="3"/>
      <c r="F8028" s="3"/>
      <c r="G8028" s="69"/>
      <c r="H8028" s="3"/>
      <c r="I8028" s="3"/>
      <c r="J8028" s="3"/>
      <c r="K8028" s="3"/>
      <c r="L8028" s="3"/>
    </row>
    <row r="8029" spans="2:12" x14ac:dyDescent="0.2">
      <c r="B8029" s="71"/>
      <c r="C8029" s="71"/>
      <c r="D8029" s="3"/>
      <c r="E8029" s="3"/>
      <c r="F8029" s="3"/>
      <c r="G8029" s="69"/>
      <c r="H8029" s="3"/>
      <c r="I8029" s="3"/>
      <c r="J8029" s="3"/>
      <c r="K8029" s="3"/>
      <c r="L8029" s="3"/>
    </row>
    <row r="8030" spans="2:12" x14ac:dyDescent="0.2">
      <c r="B8030" s="71"/>
      <c r="C8030" s="71"/>
      <c r="D8030" s="3"/>
      <c r="E8030" s="3"/>
      <c r="F8030" s="3"/>
      <c r="G8030" s="69"/>
      <c r="H8030" s="3"/>
      <c r="I8030" s="3"/>
      <c r="J8030" s="3"/>
      <c r="K8030" s="3"/>
      <c r="L8030" s="3"/>
    </row>
    <row r="8031" spans="2:12" x14ac:dyDescent="0.2">
      <c r="B8031" s="71"/>
      <c r="C8031" s="71"/>
      <c r="D8031" s="3"/>
      <c r="E8031" s="3"/>
      <c r="F8031" s="3"/>
      <c r="G8031" s="69"/>
      <c r="H8031" s="3"/>
      <c r="I8031" s="3"/>
      <c r="J8031" s="3"/>
      <c r="K8031" s="3"/>
      <c r="L8031" s="3"/>
    </row>
    <row r="8032" spans="2:12" x14ac:dyDescent="0.2">
      <c r="B8032" s="71"/>
      <c r="C8032" s="71"/>
      <c r="D8032" s="3"/>
      <c r="E8032" s="3"/>
      <c r="F8032" s="3"/>
      <c r="G8032" s="69"/>
      <c r="H8032" s="3"/>
      <c r="I8032" s="3"/>
      <c r="J8032" s="3"/>
      <c r="K8032" s="3"/>
      <c r="L8032" s="3"/>
    </row>
    <row r="8033" spans="2:12" x14ac:dyDescent="0.2">
      <c r="B8033" s="71"/>
      <c r="C8033" s="71"/>
      <c r="D8033" s="3"/>
      <c r="E8033" s="3"/>
      <c r="F8033" s="3"/>
      <c r="G8033" s="69"/>
      <c r="H8033" s="3"/>
      <c r="I8033" s="3"/>
      <c r="J8033" s="3"/>
      <c r="K8033" s="3"/>
      <c r="L8033" s="3"/>
    </row>
    <row r="8034" spans="2:12" x14ac:dyDescent="0.2">
      <c r="B8034" s="71"/>
      <c r="C8034" s="71"/>
      <c r="D8034" s="3"/>
      <c r="E8034" s="3"/>
      <c r="F8034" s="3"/>
      <c r="G8034" s="69"/>
      <c r="H8034" s="3"/>
      <c r="I8034" s="3"/>
      <c r="J8034" s="3"/>
      <c r="K8034" s="3"/>
      <c r="L8034" s="3"/>
    </row>
    <row r="8035" spans="2:12" x14ac:dyDescent="0.2">
      <c r="B8035" s="71"/>
      <c r="C8035" s="71"/>
      <c r="D8035" s="3"/>
      <c r="E8035" s="3"/>
      <c r="F8035" s="3"/>
      <c r="G8035" s="69"/>
      <c r="H8035" s="3"/>
      <c r="I8035" s="3"/>
      <c r="J8035" s="3"/>
      <c r="K8035" s="3"/>
      <c r="L8035" s="3"/>
    </row>
    <row r="8036" spans="2:12" x14ac:dyDescent="0.2">
      <c r="B8036" s="71"/>
      <c r="C8036" s="71"/>
      <c r="D8036" s="3"/>
      <c r="E8036" s="3"/>
      <c r="F8036" s="3"/>
      <c r="G8036" s="69"/>
      <c r="H8036" s="3"/>
      <c r="I8036" s="3"/>
      <c r="J8036" s="3"/>
      <c r="K8036" s="3"/>
      <c r="L8036" s="3"/>
    </row>
    <row r="8037" spans="2:12" x14ac:dyDescent="0.2">
      <c r="B8037" s="71"/>
      <c r="C8037" s="71"/>
      <c r="D8037" s="3"/>
      <c r="E8037" s="3"/>
      <c r="F8037" s="3"/>
      <c r="G8037" s="69"/>
      <c r="H8037" s="3"/>
      <c r="I8037" s="3"/>
      <c r="J8037" s="3"/>
      <c r="K8037" s="3"/>
      <c r="L8037" s="3"/>
    </row>
    <row r="8038" spans="2:12" x14ac:dyDescent="0.2">
      <c r="B8038" s="71"/>
      <c r="C8038" s="71"/>
      <c r="D8038" s="3"/>
      <c r="E8038" s="3"/>
      <c r="F8038" s="3"/>
      <c r="G8038" s="69"/>
      <c r="H8038" s="3"/>
      <c r="I8038" s="3"/>
      <c r="J8038" s="3"/>
      <c r="K8038" s="3"/>
      <c r="L8038" s="3"/>
    </row>
    <row r="8039" spans="2:12" x14ac:dyDescent="0.2">
      <c r="B8039" s="71"/>
      <c r="C8039" s="71"/>
      <c r="D8039" s="3"/>
      <c r="E8039" s="3"/>
      <c r="F8039" s="3"/>
      <c r="G8039" s="69"/>
      <c r="H8039" s="3"/>
      <c r="I8039" s="3"/>
      <c r="J8039" s="3"/>
      <c r="K8039" s="3"/>
      <c r="L8039" s="3"/>
    </row>
    <row r="8040" spans="2:12" x14ac:dyDescent="0.2">
      <c r="B8040" s="71"/>
      <c r="C8040" s="71"/>
      <c r="D8040" s="3"/>
      <c r="E8040" s="3"/>
      <c r="F8040" s="3"/>
      <c r="G8040" s="69"/>
      <c r="H8040" s="3"/>
      <c r="I8040" s="3"/>
      <c r="J8040" s="3"/>
      <c r="K8040" s="3"/>
      <c r="L8040" s="3"/>
    </row>
    <row r="8041" spans="2:12" x14ac:dyDescent="0.2">
      <c r="B8041" s="71"/>
      <c r="C8041" s="71"/>
      <c r="D8041" s="3"/>
      <c r="E8041" s="3"/>
      <c r="F8041" s="3"/>
      <c r="G8041" s="69"/>
      <c r="H8041" s="3"/>
      <c r="I8041" s="3"/>
      <c r="J8041" s="3"/>
      <c r="K8041" s="3"/>
      <c r="L8041" s="3"/>
    </row>
    <row r="8042" spans="2:12" x14ac:dyDescent="0.2">
      <c r="B8042" s="71"/>
      <c r="C8042" s="71"/>
      <c r="D8042" s="3"/>
      <c r="E8042" s="3"/>
      <c r="F8042" s="3"/>
      <c r="G8042" s="69"/>
      <c r="H8042" s="3"/>
      <c r="I8042" s="3"/>
      <c r="J8042" s="3"/>
      <c r="K8042" s="3"/>
      <c r="L8042" s="3"/>
    </row>
    <row r="8043" spans="2:12" x14ac:dyDescent="0.2">
      <c r="B8043" s="71"/>
      <c r="C8043" s="71"/>
      <c r="D8043" s="3"/>
      <c r="E8043" s="3"/>
      <c r="F8043" s="3"/>
      <c r="G8043" s="69"/>
      <c r="H8043" s="3"/>
      <c r="I8043" s="3"/>
      <c r="J8043" s="3"/>
      <c r="K8043" s="3"/>
      <c r="L8043" s="3"/>
    </row>
    <row r="8044" spans="2:12" x14ac:dyDescent="0.2">
      <c r="B8044" s="71"/>
      <c r="C8044" s="71"/>
      <c r="D8044" s="3"/>
      <c r="E8044" s="3"/>
      <c r="F8044" s="3"/>
      <c r="G8044" s="69"/>
      <c r="H8044" s="3"/>
      <c r="I8044" s="3"/>
      <c r="J8044" s="3"/>
      <c r="K8044" s="3"/>
      <c r="L8044" s="3"/>
    </row>
    <row r="8045" spans="2:12" x14ac:dyDescent="0.2">
      <c r="B8045" s="71"/>
      <c r="C8045" s="71"/>
      <c r="D8045" s="3"/>
      <c r="E8045" s="3"/>
      <c r="F8045" s="3"/>
      <c r="G8045" s="69"/>
      <c r="H8045" s="3"/>
      <c r="I8045" s="3"/>
      <c r="J8045" s="3"/>
      <c r="K8045" s="3"/>
      <c r="L8045" s="3"/>
    </row>
    <row r="8046" spans="2:12" x14ac:dyDescent="0.2">
      <c r="B8046" s="71"/>
      <c r="C8046" s="71"/>
      <c r="D8046" s="3"/>
      <c r="E8046" s="3"/>
      <c r="F8046" s="3"/>
      <c r="G8046" s="69"/>
      <c r="H8046" s="3"/>
      <c r="I8046" s="3"/>
      <c r="J8046" s="3"/>
      <c r="K8046" s="3"/>
      <c r="L8046" s="3"/>
    </row>
    <row r="8047" spans="2:12" x14ac:dyDescent="0.2">
      <c r="B8047" s="71"/>
      <c r="C8047" s="71"/>
      <c r="D8047" s="3"/>
      <c r="E8047" s="3"/>
      <c r="F8047" s="3"/>
      <c r="G8047" s="69"/>
      <c r="H8047" s="3"/>
      <c r="I8047" s="3"/>
      <c r="J8047" s="3"/>
      <c r="K8047" s="3"/>
      <c r="L8047" s="3"/>
    </row>
    <row r="8048" spans="2:12" x14ac:dyDescent="0.2">
      <c r="B8048" s="71"/>
      <c r="C8048" s="71"/>
      <c r="D8048" s="3"/>
      <c r="E8048" s="3"/>
      <c r="F8048" s="3"/>
      <c r="G8048" s="69"/>
      <c r="H8048" s="3"/>
      <c r="I8048" s="3"/>
      <c r="J8048" s="3"/>
      <c r="K8048" s="3"/>
      <c r="L8048" s="3"/>
    </row>
    <row r="8049" spans="2:12" x14ac:dyDescent="0.2">
      <c r="B8049" s="71"/>
      <c r="C8049" s="71"/>
      <c r="D8049" s="3"/>
      <c r="E8049" s="3"/>
      <c r="F8049" s="3"/>
      <c r="G8049" s="69"/>
      <c r="H8049" s="3"/>
      <c r="I8049" s="3"/>
      <c r="J8049" s="3"/>
      <c r="K8049" s="3"/>
      <c r="L8049" s="3"/>
    </row>
    <row r="8050" spans="2:12" x14ac:dyDescent="0.2">
      <c r="B8050" s="71"/>
      <c r="C8050" s="71"/>
      <c r="D8050" s="3"/>
      <c r="E8050" s="3"/>
      <c r="F8050" s="3"/>
      <c r="G8050" s="69"/>
      <c r="H8050" s="3"/>
      <c r="I8050" s="3"/>
      <c r="J8050" s="3"/>
      <c r="K8050" s="3"/>
      <c r="L8050" s="3"/>
    </row>
    <row r="8051" spans="2:12" x14ac:dyDescent="0.2">
      <c r="B8051" s="71"/>
      <c r="C8051" s="71"/>
      <c r="D8051" s="3"/>
      <c r="E8051" s="3"/>
      <c r="F8051" s="3"/>
      <c r="G8051" s="69"/>
      <c r="H8051" s="3"/>
      <c r="I8051" s="3"/>
      <c r="J8051" s="3"/>
      <c r="K8051" s="3"/>
      <c r="L8051" s="3"/>
    </row>
    <row r="8052" spans="2:12" x14ac:dyDescent="0.2">
      <c r="B8052" s="71"/>
      <c r="C8052" s="71"/>
      <c r="D8052" s="3"/>
      <c r="E8052" s="3"/>
      <c r="F8052" s="3"/>
      <c r="G8052" s="69"/>
      <c r="H8052" s="3"/>
      <c r="I8052" s="3"/>
      <c r="J8052" s="3"/>
      <c r="K8052" s="3"/>
      <c r="L8052" s="3"/>
    </row>
    <row r="8053" spans="2:12" x14ac:dyDescent="0.2">
      <c r="B8053" s="71"/>
      <c r="C8053" s="71"/>
      <c r="D8053" s="3"/>
      <c r="E8053" s="3"/>
      <c r="F8053" s="3"/>
      <c r="G8053" s="69"/>
      <c r="H8053" s="3"/>
      <c r="I8053" s="3"/>
      <c r="J8053" s="3"/>
      <c r="K8053" s="3"/>
      <c r="L8053" s="3"/>
    </row>
    <row r="8054" spans="2:12" x14ac:dyDescent="0.2">
      <c r="B8054" s="71"/>
      <c r="C8054" s="71"/>
      <c r="D8054" s="3"/>
      <c r="E8054" s="3"/>
      <c r="F8054" s="3"/>
      <c r="G8054" s="69"/>
      <c r="H8054" s="3"/>
      <c r="I8054" s="3"/>
      <c r="J8054" s="3"/>
      <c r="K8054" s="3"/>
      <c r="L8054" s="3"/>
    </row>
    <row r="8055" spans="2:12" x14ac:dyDescent="0.2">
      <c r="B8055" s="71"/>
      <c r="C8055" s="71"/>
      <c r="D8055" s="3"/>
      <c r="E8055" s="3"/>
      <c r="F8055" s="3"/>
      <c r="G8055" s="69"/>
      <c r="H8055" s="3"/>
      <c r="I8055" s="3"/>
      <c r="J8055" s="3"/>
      <c r="K8055" s="3"/>
      <c r="L8055" s="3"/>
    </row>
    <row r="8056" spans="2:12" x14ac:dyDescent="0.2">
      <c r="B8056" s="71"/>
      <c r="C8056" s="71"/>
      <c r="D8056" s="3"/>
      <c r="E8056" s="3"/>
      <c r="F8056" s="3"/>
      <c r="G8056" s="69"/>
      <c r="H8056" s="3"/>
      <c r="I8056" s="3"/>
      <c r="J8056" s="3"/>
      <c r="K8056" s="3"/>
      <c r="L8056" s="3"/>
    </row>
    <row r="8057" spans="2:12" x14ac:dyDescent="0.2">
      <c r="B8057" s="71"/>
      <c r="C8057" s="71"/>
      <c r="D8057" s="3"/>
      <c r="E8057" s="3"/>
      <c r="F8057" s="3"/>
      <c r="G8057" s="69"/>
      <c r="H8057" s="3"/>
      <c r="I8057" s="3"/>
      <c r="J8057" s="3"/>
      <c r="K8057" s="3"/>
      <c r="L8057" s="3"/>
    </row>
    <row r="8058" spans="2:12" x14ac:dyDescent="0.2">
      <c r="B8058" s="71"/>
      <c r="C8058" s="71"/>
      <c r="D8058" s="3"/>
      <c r="E8058" s="3"/>
      <c r="F8058" s="3"/>
      <c r="G8058" s="69"/>
      <c r="H8058" s="3"/>
      <c r="I8058" s="3"/>
      <c r="J8058" s="3"/>
      <c r="K8058" s="3"/>
      <c r="L8058" s="3"/>
    </row>
    <row r="8059" spans="2:12" x14ac:dyDescent="0.2">
      <c r="B8059" s="71"/>
      <c r="C8059" s="71"/>
      <c r="D8059" s="3"/>
      <c r="E8059" s="3"/>
      <c r="F8059" s="3"/>
      <c r="G8059" s="69"/>
      <c r="H8059" s="3"/>
      <c r="I8059" s="3"/>
      <c r="J8059" s="3"/>
      <c r="K8059" s="3"/>
      <c r="L8059" s="3"/>
    </row>
    <row r="8060" spans="2:12" x14ac:dyDescent="0.2">
      <c r="B8060" s="71"/>
      <c r="C8060" s="71"/>
      <c r="D8060" s="3"/>
      <c r="E8060" s="3"/>
      <c r="F8060" s="3"/>
      <c r="G8060" s="69"/>
      <c r="H8060" s="3"/>
      <c r="I8060" s="3"/>
      <c r="J8060" s="3"/>
      <c r="K8060" s="3"/>
      <c r="L8060" s="3"/>
    </row>
    <row r="8061" spans="2:12" x14ac:dyDescent="0.2">
      <c r="B8061" s="71"/>
      <c r="C8061" s="71"/>
      <c r="D8061" s="3"/>
      <c r="E8061" s="3"/>
      <c r="F8061" s="3"/>
      <c r="G8061" s="69"/>
      <c r="H8061" s="3"/>
      <c r="I8061" s="3"/>
      <c r="J8061" s="3"/>
      <c r="K8061" s="3"/>
      <c r="L8061" s="3"/>
    </row>
    <row r="8062" spans="2:12" x14ac:dyDescent="0.2">
      <c r="B8062" s="71"/>
      <c r="C8062" s="71"/>
      <c r="D8062" s="3"/>
      <c r="E8062" s="3"/>
      <c r="F8062" s="3"/>
      <c r="G8062" s="69"/>
      <c r="H8062" s="3"/>
      <c r="I8062" s="3"/>
      <c r="J8062" s="3"/>
      <c r="K8062" s="3"/>
      <c r="L8062" s="3"/>
    </row>
    <row r="8063" spans="2:12" x14ac:dyDescent="0.2">
      <c r="B8063" s="71"/>
      <c r="C8063" s="71"/>
      <c r="D8063" s="3"/>
      <c r="E8063" s="3"/>
      <c r="F8063" s="3"/>
      <c r="G8063" s="69"/>
      <c r="H8063" s="3"/>
      <c r="I8063" s="3"/>
      <c r="J8063" s="3"/>
      <c r="K8063" s="3"/>
      <c r="L8063" s="3"/>
    </row>
    <row r="8064" spans="2:12" x14ac:dyDescent="0.2">
      <c r="B8064" s="71"/>
      <c r="C8064" s="71"/>
      <c r="D8064" s="3"/>
      <c r="E8064" s="3"/>
      <c r="F8064" s="3"/>
      <c r="G8064" s="69"/>
      <c r="H8064" s="3"/>
      <c r="I8064" s="3"/>
      <c r="J8064" s="3"/>
      <c r="K8064" s="3"/>
      <c r="L8064" s="3"/>
    </row>
    <row r="8065" spans="2:12" x14ac:dyDescent="0.2">
      <c r="B8065" s="71"/>
      <c r="C8065" s="71"/>
      <c r="D8065" s="3"/>
      <c r="E8065" s="3"/>
      <c r="F8065" s="3"/>
      <c r="G8065" s="69"/>
      <c r="H8065" s="3"/>
      <c r="I8065" s="3"/>
      <c r="J8065" s="3"/>
      <c r="K8065" s="3"/>
      <c r="L8065" s="3"/>
    </row>
    <row r="8066" spans="2:12" x14ac:dyDescent="0.2">
      <c r="B8066" s="71"/>
      <c r="C8066" s="71"/>
      <c r="D8066" s="3"/>
      <c r="E8066" s="3"/>
      <c r="F8066" s="3"/>
      <c r="G8066" s="69"/>
      <c r="H8066" s="3"/>
      <c r="I8066" s="3"/>
      <c r="J8066" s="3"/>
      <c r="K8066" s="3"/>
      <c r="L8066" s="3"/>
    </row>
    <row r="8067" spans="2:12" x14ac:dyDescent="0.2">
      <c r="B8067" s="71"/>
      <c r="C8067" s="71"/>
      <c r="D8067" s="3"/>
      <c r="E8067" s="3"/>
      <c r="F8067" s="3"/>
      <c r="G8067" s="69"/>
      <c r="H8067" s="3"/>
      <c r="I8067" s="3"/>
      <c r="J8067" s="3"/>
      <c r="K8067" s="3"/>
      <c r="L8067" s="3"/>
    </row>
    <row r="8068" spans="2:12" x14ac:dyDescent="0.2">
      <c r="B8068" s="71"/>
      <c r="C8068" s="71"/>
      <c r="D8068" s="3"/>
      <c r="E8068" s="3"/>
      <c r="F8068" s="3"/>
      <c r="G8068" s="69"/>
      <c r="H8068" s="3"/>
      <c r="I8068" s="3"/>
      <c r="J8068" s="3"/>
      <c r="K8068" s="3"/>
      <c r="L8068" s="3"/>
    </row>
    <row r="8069" spans="2:12" x14ac:dyDescent="0.2">
      <c r="B8069" s="71"/>
      <c r="C8069" s="71"/>
      <c r="D8069" s="3"/>
      <c r="E8069" s="3"/>
      <c r="F8069" s="3"/>
      <c r="G8069" s="69"/>
      <c r="H8069" s="3"/>
      <c r="I8069" s="3"/>
      <c r="J8069" s="3"/>
      <c r="K8069" s="3"/>
      <c r="L8069" s="3"/>
    </row>
    <row r="8070" spans="2:12" x14ac:dyDescent="0.2">
      <c r="B8070" s="71"/>
      <c r="C8070" s="71"/>
      <c r="D8070" s="3"/>
      <c r="E8070" s="3"/>
      <c r="F8070" s="3"/>
      <c r="G8070" s="69"/>
      <c r="H8070" s="3"/>
      <c r="I8070" s="3"/>
      <c r="J8070" s="3"/>
      <c r="K8070" s="3"/>
      <c r="L8070" s="3"/>
    </row>
    <row r="8071" spans="2:12" x14ac:dyDescent="0.2">
      <c r="B8071" s="71"/>
      <c r="C8071" s="71"/>
      <c r="D8071" s="3"/>
      <c r="E8071" s="3"/>
      <c r="F8071" s="3"/>
      <c r="G8071" s="69"/>
      <c r="H8071" s="3"/>
      <c r="I8071" s="3"/>
      <c r="J8071" s="3"/>
      <c r="K8071" s="3"/>
      <c r="L8071" s="3"/>
    </row>
    <row r="8072" spans="2:12" x14ac:dyDescent="0.2">
      <c r="B8072" s="71"/>
      <c r="C8072" s="71"/>
      <c r="D8072" s="3"/>
      <c r="E8072" s="3"/>
      <c r="F8072" s="3"/>
      <c r="G8072" s="69"/>
      <c r="H8072" s="3"/>
      <c r="I8072" s="3"/>
      <c r="J8072" s="3"/>
      <c r="K8072" s="3"/>
      <c r="L8072" s="3"/>
    </row>
    <row r="8073" spans="2:12" x14ac:dyDescent="0.2">
      <c r="B8073" s="71"/>
      <c r="C8073" s="71"/>
      <c r="D8073" s="3"/>
      <c r="E8073" s="3"/>
      <c r="F8073" s="3"/>
      <c r="G8073" s="69"/>
      <c r="H8073" s="3"/>
      <c r="I8073" s="3"/>
      <c r="J8073" s="3"/>
      <c r="K8073" s="3"/>
      <c r="L8073" s="3"/>
    </row>
    <row r="8074" spans="2:12" x14ac:dyDescent="0.2">
      <c r="B8074" s="71"/>
      <c r="C8074" s="71"/>
      <c r="D8074" s="3"/>
      <c r="E8074" s="3"/>
      <c r="F8074" s="3"/>
      <c r="G8074" s="69"/>
      <c r="H8074" s="3"/>
      <c r="I8074" s="3"/>
      <c r="J8074" s="3"/>
      <c r="K8074" s="3"/>
      <c r="L8074" s="3"/>
    </row>
    <row r="8075" spans="2:12" x14ac:dyDescent="0.2">
      <c r="B8075" s="71"/>
      <c r="C8075" s="71"/>
      <c r="D8075" s="3"/>
      <c r="E8075" s="3"/>
      <c r="F8075" s="3"/>
      <c r="G8075" s="69"/>
      <c r="H8075" s="3"/>
      <c r="I8075" s="3"/>
      <c r="J8075" s="3"/>
      <c r="K8075" s="3"/>
      <c r="L8075" s="3"/>
    </row>
    <row r="8076" spans="2:12" x14ac:dyDescent="0.2">
      <c r="B8076" s="71"/>
      <c r="C8076" s="71"/>
      <c r="D8076" s="3"/>
      <c r="E8076" s="3"/>
      <c r="F8076" s="3"/>
      <c r="G8076" s="69"/>
      <c r="H8076" s="3"/>
      <c r="I8076" s="3"/>
      <c r="J8076" s="3"/>
      <c r="K8076" s="3"/>
      <c r="L8076" s="3"/>
    </row>
    <row r="8077" spans="2:12" x14ac:dyDescent="0.2">
      <c r="B8077" s="71"/>
      <c r="C8077" s="71"/>
      <c r="D8077" s="3"/>
      <c r="E8077" s="3"/>
      <c r="F8077" s="3"/>
      <c r="G8077" s="69"/>
      <c r="H8077" s="3"/>
      <c r="I8077" s="3"/>
      <c r="J8077" s="3"/>
      <c r="K8077" s="3"/>
      <c r="L8077" s="3"/>
    </row>
    <row r="8078" spans="2:12" x14ac:dyDescent="0.2">
      <c r="B8078" s="71"/>
      <c r="C8078" s="71"/>
      <c r="D8078" s="3"/>
      <c r="E8078" s="3"/>
      <c r="F8078" s="3"/>
      <c r="G8078" s="69"/>
      <c r="H8078" s="3"/>
      <c r="I8078" s="3"/>
      <c r="J8078" s="3"/>
      <c r="K8078" s="3"/>
      <c r="L8078" s="3"/>
    </row>
    <row r="8079" spans="2:12" x14ac:dyDescent="0.2">
      <c r="B8079" s="71"/>
      <c r="C8079" s="71"/>
      <c r="D8079" s="3"/>
      <c r="E8079" s="3"/>
      <c r="F8079" s="3"/>
      <c r="G8079" s="69"/>
      <c r="H8079" s="3"/>
      <c r="I8079" s="3"/>
      <c r="J8079" s="3"/>
      <c r="K8079" s="3"/>
      <c r="L8079" s="3"/>
    </row>
    <row r="8080" spans="2:12" x14ac:dyDescent="0.2">
      <c r="B8080" s="71"/>
      <c r="C8080" s="71"/>
      <c r="D8080" s="3"/>
      <c r="E8080" s="3"/>
      <c r="F8080" s="3"/>
      <c r="G8080" s="69"/>
      <c r="H8080" s="3"/>
      <c r="I8080" s="3"/>
      <c r="J8080" s="3"/>
      <c r="K8080" s="3"/>
      <c r="L8080" s="3"/>
    </row>
    <row r="8081" spans="2:12" x14ac:dyDescent="0.2">
      <c r="B8081" s="71"/>
      <c r="C8081" s="71"/>
      <c r="D8081" s="3"/>
      <c r="E8081" s="3"/>
      <c r="F8081" s="3"/>
      <c r="G8081" s="69"/>
      <c r="H8081" s="3"/>
      <c r="I8081" s="3"/>
      <c r="J8081" s="3"/>
      <c r="K8081" s="3"/>
      <c r="L8081" s="3"/>
    </row>
    <row r="8082" spans="2:12" x14ac:dyDescent="0.2">
      <c r="B8082" s="71"/>
      <c r="C8082" s="71"/>
      <c r="D8082" s="3"/>
      <c r="E8082" s="3"/>
      <c r="F8082" s="3"/>
      <c r="G8082" s="69"/>
      <c r="H8082" s="3"/>
      <c r="I8082" s="3"/>
      <c r="J8082" s="3"/>
      <c r="K8082" s="3"/>
      <c r="L8082" s="3"/>
    </row>
    <row r="8083" spans="2:12" x14ac:dyDescent="0.2">
      <c r="B8083" s="71"/>
      <c r="C8083" s="71"/>
      <c r="D8083" s="3"/>
      <c r="E8083" s="3"/>
      <c r="F8083" s="3"/>
      <c r="G8083" s="69"/>
      <c r="H8083" s="3"/>
      <c r="I8083" s="3"/>
      <c r="J8083" s="3"/>
      <c r="K8083" s="3"/>
      <c r="L8083" s="3"/>
    </row>
    <row r="8084" spans="2:12" x14ac:dyDescent="0.2">
      <c r="B8084" s="71"/>
      <c r="C8084" s="71"/>
      <c r="D8084" s="3"/>
      <c r="E8084" s="3"/>
      <c r="F8084" s="3"/>
      <c r="G8084" s="69"/>
      <c r="H8084" s="3"/>
      <c r="I8084" s="3"/>
      <c r="J8084" s="3"/>
      <c r="K8084" s="3"/>
      <c r="L8084" s="3"/>
    </row>
    <row r="8085" spans="2:12" x14ac:dyDescent="0.2">
      <c r="B8085" s="71"/>
      <c r="C8085" s="71"/>
      <c r="D8085" s="3"/>
      <c r="E8085" s="3"/>
      <c r="F8085" s="3"/>
      <c r="G8085" s="69"/>
      <c r="H8085" s="3"/>
      <c r="I8085" s="3"/>
      <c r="J8085" s="3"/>
      <c r="K8085" s="3"/>
      <c r="L8085" s="3"/>
    </row>
    <row r="8086" spans="2:12" x14ac:dyDescent="0.2">
      <c r="B8086" s="71"/>
      <c r="C8086" s="71"/>
      <c r="D8086" s="3"/>
      <c r="E8086" s="3"/>
      <c r="F8086" s="3"/>
      <c r="G8086" s="69"/>
      <c r="H8086" s="3"/>
      <c r="I8086" s="3"/>
      <c r="J8086" s="3"/>
      <c r="K8086" s="3"/>
      <c r="L8086" s="3"/>
    </row>
    <row r="8087" spans="2:12" x14ac:dyDescent="0.2">
      <c r="B8087" s="71"/>
      <c r="C8087" s="71"/>
      <c r="D8087" s="3"/>
      <c r="E8087" s="3"/>
      <c r="F8087" s="3"/>
      <c r="G8087" s="69"/>
      <c r="H8087" s="3"/>
      <c r="I8087" s="3"/>
      <c r="J8087" s="3"/>
      <c r="K8087" s="3"/>
      <c r="L8087" s="3"/>
    </row>
    <row r="8088" spans="2:12" x14ac:dyDescent="0.2">
      <c r="B8088" s="71"/>
      <c r="C8088" s="71"/>
      <c r="D8088" s="3"/>
      <c r="E8088" s="3"/>
      <c r="F8088" s="3"/>
      <c r="G8088" s="69"/>
      <c r="H8088" s="3"/>
      <c r="I8088" s="3"/>
      <c r="J8088" s="3"/>
      <c r="K8088" s="3"/>
      <c r="L8088" s="3"/>
    </row>
    <row r="8089" spans="2:12" x14ac:dyDescent="0.2">
      <c r="B8089" s="71"/>
      <c r="C8089" s="71"/>
      <c r="D8089" s="3"/>
      <c r="E8089" s="3"/>
      <c r="F8089" s="3"/>
      <c r="G8089" s="69"/>
      <c r="H8089" s="3"/>
      <c r="I8089" s="3"/>
      <c r="J8089" s="3"/>
      <c r="K8089" s="3"/>
      <c r="L8089" s="3"/>
    </row>
    <row r="8090" spans="2:12" x14ac:dyDescent="0.2">
      <c r="B8090" s="71"/>
      <c r="C8090" s="71"/>
      <c r="D8090" s="3"/>
      <c r="E8090" s="3"/>
      <c r="F8090" s="3"/>
      <c r="G8090" s="69"/>
      <c r="H8090" s="3"/>
      <c r="I8090" s="3"/>
      <c r="J8090" s="3"/>
      <c r="K8090" s="3"/>
      <c r="L8090" s="3"/>
    </row>
    <row r="8091" spans="2:12" x14ac:dyDescent="0.2">
      <c r="B8091" s="71"/>
      <c r="C8091" s="71"/>
      <c r="D8091" s="3"/>
      <c r="E8091" s="3"/>
      <c r="F8091" s="3"/>
      <c r="G8091" s="69"/>
      <c r="H8091" s="3"/>
      <c r="I8091" s="3"/>
      <c r="J8091" s="3"/>
      <c r="K8091" s="3"/>
      <c r="L8091" s="3"/>
    </row>
    <row r="8092" spans="2:12" x14ac:dyDescent="0.2">
      <c r="B8092" s="71"/>
      <c r="C8092" s="71"/>
      <c r="D8092" s="3"/>
      <c r="E8092" s="3"/>
      <c r="F8092" s="3"/>
      <c r="G8092" s="69"/>
      <c r="H8092" s="3"/>
      <c r="I8092" s="3"/>
      <c r="J8092" s="3"/>
      <c r="K8092" s="3"/>
      <c r="L8092" s="3"/>
    </row>
    <row r="8093" spans="2:12" x14ac:dyDescent="0.2">
      <c r="B8093" s="71"/>
      <c r="C8093" s="71"/>
      <c r="D8093" s="3"/>
      <c r="E8093" s="3"/>
      <c r="F8093" s="3"/>
      <c r="G8093" s="69"/>
      <c r="H8093" s="3"/>
      <c r="I8093" s="3"/>
      <c r="J8093" s="3"/>
      <c r="K8093" s="3"/>
      <c r="L8093" s="3"/>
    </row>
    <row r="8094" spans="2:12" x14ac:dyDescent="0.2">
      <c r="B8094" s="71"/>
      <c r="C8094" s="71"/>
      <c r="D8094" s="3"/>
      <c r="E8094" s="3"/>
      <c r="F8094" s="3"/>
      <c r="G8094" s="69"/>
      <c r="H8094" s="3"/>
      <c r="I8094" s="3"/>
      <c r="J8094" s="3"/>
      <c r="K8094" s="3"/>
      <c r="L8094" s="3"/>
    </row>
    <row r="8095" spans="2:12" x14ac:dyDescent="0.2">
      <c r="B8095" s="71"/>
      <c r="C8095" s="71"/>
      <c r="D8095" s="3"/>
      <c r="E8095" s="3"/>
      <c r="F8095" s="3"/>
      <c r="G8095" s="69"/>
      <c r="H8095" s="3"/>
      <c r="I8095" s="3"/>
      <c r="J8095" s="3"/>
      <c r="K8095" s="3"/>
      <c r="L8095" s="3"/>
    </row>
    <row r="8096" spans="2:12" x14ac:dyDescent="0.2">
      <c r="B8096" s="71"/>
      <c r="C8096" s="71"/>
      <c r="D8096" s="3"/>
      <c r="E8096" s="3"/>
      <c r="F8096" s="3"/>
      <c r="G8096" s="69"/>
      <c r="H8096" s="3"/>
      <c r="I8096" s="3"/>
      <c r="J8096" s="3"/>
      <c r="K8096" s="3"/>
      <c r="L8096" s="3"/>
    </row>
    <row r="8097" spans="2:12" x14ac:dyDescent="0.2">
      <c r="B8097" s="71"/>
      <c r="C8097" s="71"/>
      <c r="D8097" s="3"/>
      <c r="E8097" s="3"/>
      <c r="F8097" s="3"/>
      <c r="G8097" s="69"/>
      <c r="H8097" s="3"/>
      <c r="I8097" s="3"/>
      <c r="J8097" s="3"/>
      <c r="K8097" s="3"/>
      <c r="L8097" s="3"/>
    </row>
    <row r="8098" spans="2:12" x14ac:dyDescent="0.2">
      <c r="B8098" s="71"/>
      <c r="C8098" s="71"/>
      <c r="D8098" s="3"/>
      <c r="E8098" s="3"/>
      <c r="F8098" s="3"/>
      <c r="G8098" s="69"/>
      <c r="H8098" s="3"/>
      <c r="I8098" s="3"/>
      <c r="J8098" s="3"/>
      <c r="K8098" s="3"/>
      <c r="L8098" s="3"/>
    </row>
    <row r="8099" spans="2:12" x14ac:dyDescent="0.2">
      <c r="B8099" s="71"/>
      <c r="C8099" s="71"/>
      <c r="D8099" s="3"/>
      <c r="E8099" s="3"/>
      <c r="F8099" s="3"/>
      <c r="G8099" s="69"/>
      <c r="H8099" s="3"/>
      <c r="I8099" s="3"/>
      <c r="J8099" s="3"/>
      <c r="K8099" s="3"/>
      <c r="L8099" s="3"/>
    </row>
    <row r="8100" spans="2:12" x14ac:dyDescent="0.2">
      <c r="B8100" s="71"/>
      <c r="C8100" s="71"/>
      <c r="D8100" s="3"/>
      <c r="E8100" s="3"/>
      <c r="F8100" s="3"/>
      <c r="G8100" s="69"/>
      <c r="H8100" s="3"/>
      <c r="I8100" s="3"/>
      <c r="J8100" s="3"/>
      <c r="K8100" s="3"/>
      <c r="L8100" s="3"/>
    </row>
    <row r="8101" spans="2:12" x14ac:dyDescent="0.2">
      <c r="B8101" s="71"/>
      <c r="C8101" s="71"/>
      <c r="D8101" s="3"/>
      <c r="E8101" s="3"/>
      <c r="F8101" s="3"/>
      <c r="G8101" s="69"/>
      <c r="H8101" s="3"/>
      <c r="I8101" s="3"/>
      <c r="J8101" s="3"/>
      <c r="K8101" s="3"/>
      <c r="L8101" s="3"/>
    </row>
    <row r="8102" spans="2:12" x14ac:dyDescent="0.2">
      <c r="B8102" s="71"/>
      <c r="C8102" s="71"/>
      <c r="D8102" s="3"/>
      <c r="E8102" s="3"/>
      <c r="F8102" s="3"/>
      <c r="G8102" s="69"/>
      <c r="H8102" s="3"/>
      <c r="I8102" s="3"/>
      <c r="J8102" s="3"/>
      <c r="K8102" s="3"/>
      <c r="L8102" s="3"/>
    </row>
    <row r="8103" spans="2:12" x14ac:dyDescent="0.2">
      <c r="B8103" s="71"/>
      <c r="C8103" s="71"/>
      <c r="D8103" s="3"/>
      <c r="E8103" s="3"/>
      <c r="F8103" s="3"/>
      <c r="G8103" s="69"/>
      <c r="H8103" s="3"/>
      <c r="I8103" s="3"/>
      <c r="J8103" s="3"/>
      <c r="K8103" s="3"/>
      <c r="L8103" s="3"/>
    </row>
    <row r="8104" spans="2:12" x14ac:dyDescent="0.2">
      <c r="B8104" s="71"/>
      <c r="C8104" s="71"/>
      <c r="D8104" s="3"/>
      <c r="E8104" s="3"/>
      <c r="F8104" s="3"/>
      <c r="G8104" s="69"/>
      <c r="H8104" s="3"/>
      <c r="I8104" s="3"/>
      <c r="J8104" s="3"/>
      <c r="K8104" s="3"/>
      <c r="L8104" s="3"/>
    </row>
    <row r="8105" spans="2:12" x14ac:dyDescent="0.2">
      <c r="B8105" s="71"/>
      <c r="C8105" s="71"/>
      <c r="D8105" s="3"/>
      <c r="E8105" s="3"/>
      <c r="F8105" s="3"/>
      <c r="G8105" s="69"/>
      <c r="H8105" s="3"/>
      <c r="I8105" s="3"/>
      <c r="J8105" s="3"/>
      <c r="K8105" s="3"/>
      <c r="L8105" s="3"/>
    </row>
    <row r="8106" spans="2:12" x14ac:dyDescent="0.2">
      <c r="B8106" s="71"/>
      <c r="C8106" s="71"/>
      <c r="D8106" s="3"/>
      <c r="E8106" s="3"/>
      <c r="F8106" s="3"/>
      <c r="G8106" s="69"/>
      <c r="H8106" s="3"/>
      <c r="I8106" s="3"/>
      <c r="J8106" s="3"/>
      <c r="K8106" s="3"/>
      <c r="L8106" s="3"/>
    </row>
    <row r="8107" spans="2:12" x14ac:dyDescent="0.2">
      <c r="B8107" s="71"/>
      <c r="C8107" s="71"/>
      <c r="D8107" s="3"/>
      <c r="E8107" s="3"/>
      <c r="F8107" s="3"/>
      <c r="G8107" s="69"/>
      <c r="H8107" s="3"/>
      <c r="I8107" s="3"/>
      <c r="J8107" s="3"/>
      <c r="K8107" s="3"/>
      <c r="L8107" s="3"/>
    </row>
    <row r="8108" spans="2:12" x14ac:dyDescent="0.2">
      <c r="B8108" s="71"/>
      <c r="C8108" s="71"/>
      <c r="D8108" s="3"/>
      <c r="E8108" s="3"/>
      <c r="F8108" s="3"/>
      <c r="G8108" s="69"/>
      <c r="H8108" s="3"/>
      <c r="I8108" s="3"/>
      <c r="J8108" s="3"/>
      <c r="K8108" s="3"/>
      <c r="L8108" s="3"/>
    </row>
    <row r="8109" spans="2:12" x14ac:dyDescent="0.2">
      <c r="B8109" s="71"/>
      <c r="C8109" s="71"/>
      <c r="D8109" s="3"/>
      <c r="E8109" s="3"/>
      <c r="F8109" s="3"/>
      <c r="G8109" s="69"/>
      <c r="H8109" s="3"/>
      <c r="I8109" s="3"/>
      <c r="J8109" s="3"/>
      <c r="K8109" s="3"/>
      <c r="L8109" s="3"/>
    </row>
    <row r="8110" spans="2:12" x14ac:dyDescent="0.2">
      <c r="B8110" s="71"/>
      <c r="C8110" s="71"/>
      <c r="D8110" s="3"/>
      <c r="E8110" s="3"/>
      <c r="F8110" s="3"/>
      <c r="G8110" s="69"/>
      <c r="H8110" s="3"/>
      <c r="I8110" s="3"/>
      <c r="J8110" s="3"/>
      <c r="K8110" s="3"/>
      <c r="L8110" s="3"/>
    </row>
    <row r="8111" spans="2:12" x14ac:dyDescent="0.2">
      <c r="B8111" s="71"/>
      <c r="C8111" s="71"/>
      <c r="D8111" s="3"/>
      <c r="E8111" s="3"/>
      <c r="F8111" s="3"/>
      <c r="G8111" s="69"/>
      <c r="H8111" s="3"/>
      <c r="I8111" s="3"/>
      <c r="J8111" s="3"/>
      <c r="K8111" s="3"/>
      <c r="L8111" s="3"/>
    </row>
    <row r="8112" spans="2:12" x14ac:dyDescent="0.2">
      <c r="B8112" s="71"/>
      <c r="C8112" s="71"/>
      <c r="D8112" s="3"/>
      <c r="E8112" s="3"/>
      <c r="F8112" s="3"/>
      <c r="G8112" s="69"/>
      <c r="H8112" s="3"/>
      <c r="I8112" s="3"/>
      <c r="J8112" s="3"/>
      <c r="K8112" s="3"/>
      <c r="L8112" s="3"/>
    </row>
    <row r="8113" spans="2:12" x14ac:dyDescent="0.2">
      <c r="B8113" s="71"/>
      <c r="C8113" s="71"/>
      <c r="D8113" s="3"/>
      <c r="E8113" s="3"/>
      <c r="F8113" s="3"/>
      <c r="G8113" s="69"/>
      <c r="H8113" s="3"/>
      <c r="I8113" s="3"/>
      <c r="J8113" s="3"/>
      <c r="K8113" s="3"/>
      <c r="L8113" s="3"/>
    </row>
    <row r="8114" spans="2:12" x14ac:dyDescent="0.2">
      <c r="B8114" s="71"/>
      <c r="C8114" s="71"/>
      <c r="D8114" s="3"/>
      <c r="E8114" s="3"/>
      <c r="F8114" s="3"/>
      <c r="G8114" s="69"/>
      <c r="H8114" s="3"/>
      <c r="I8114" s="3"/>
      <c r="J8114" s="3"/>
      <c r="K8114" s="3"/>
      <c r="L8114" s="3"/>
    </row>
    <row r="8115" spans="2:12" x14ac:dyDescent="0.2">
      <c r="B8115" s="71"/>
      <c r="C8115" s="71"/>
      <c r="D8115" s="3"/>
      <c r="E8115" s="3"/>
      <c r="F8115" s="3"/>
      <c r="G8115" s="69"/>
      <c r="H8115" s="3"/>
      <c r="I8115" s="3"/>
      <c r="J8115" s="3"/>
      <c r="K8115" s="3"/>
      <c r="L8115" s="3"/>
    </row>
    <row r="8116" spans="2:12" x14ac:dyDescent="0.2">
      <c r="B8116" s="71"/>
      <c r="C8116" s="71"/>
      <c r="D8116" s="3"/>
      <c r="E8116" s="3"/>
      <c r="F8116" s="3"/>
      <c r="G8116" s="69"/>
      <c r="H8116" s="3"/>
      <c r="I8116" s="3"/>
      <c r="J8116" s="3"/>
      <c r="K8116" s="3"/>
      <c r="L8116" s="3"/>
    </row>
    <row r="8117" spans="2:12" x14ac:dyDescent="0.2">
      <c r="B8117" s="71"/>
      <c r="C8117" s="71"/>
      <c r="D8117" s="3"/>
      <c r="E8117" s="3"/>
      <c r="F8117" s="3"/>
      <c r="G8117" s="69"/>
      <c r="H8117" s="3"/>
      <c r="I8117" s="3"/>
      <c r="J8117" s="3"/>
      <c r="K8117" s="3"/>
      <c r="L8117" s="3"/>
    </row>
    <row r="8118" spans="2:12" x14ac:dyDescent="0.2">
      <c r="B8118" s="71"/>
      <c r="C8118" s="71"/>
      <c r="D8118" s="3"/>
      <c r="E8118" s="3"/>
      <c r="F8118" s="3"/>
      <c r="G8118" s="69"/>
      <c r="H8118" s="3"/>
      <c r="I8118" s="3"/>
      <c r="J8118" s="3"/>
      <c r="K8118" s="3"/>
      <c r="L8118" s="3"/>
    </row>
    <row r="8119" spans="2:12" x14ac:dyDescent="0.2">
      <c r="B8119" s="71"/>
      <c r="C8119" s="71"/>
      <c r="D8119" s="3"/>
      <c r="E8119" s="3"/>
      <c r="F8119" s="3"/>
      <c r="G8119" s="69"/>
      <c r="H8119" s="3"/>
      <c r="I8119" s="3"/>
      <c r="J8119" s="3"/>
      <c r="K8119" s="3"/>
      <c r="L8119" s="3"/>
    </row>
    <row r="8120" spans="2:12" x14ac:dyDescent="0.2">
      <c r="B8120" s="71"/>
      <c r="C8120" s="71"/>
      <c r="D8120" s="3"/>
      <c r="E8120" s="3"/>
      <c r="F8120" s="3"/>
      <c r="G8120" s="69"/>
      <c r="H8120" s="3"/>
      <c r="I8120" s="3"/>
      <c r="J8120" s="3"/>
      <c r="K8120" s="3"/>
      <c r="L8120" s="3"/>
    </row>
    <row r="8121" spans="2:12" x14ac:dyDescent="0.2">
      <c r="B8121" s="71"/>
      <c r="C8121" s="71"/>
      <c r="D8121" s="3"/>
      <c r="E8121" s="3"/>
      <c r="F8121" s="3"/>
      <c r="G8121" s="69"/>
      <c r="H8121" s="3"/>
      <c r="I8121" s="3"/>
      <c r="J8121" s="3"/>
      <c r="K8121" s="3"/>
      <c r="L8121" s="3"/>
    </row>
    <row r="8122" spans="2:12" x14ac:dyDescent="0.2">
      <c r="B8122" s="71"/>
      <c r="C8122" s="71"/>
      <c r="D8122" s="3"/>
      <c r="E8122" s="3"/>
      <c r="F8122" s="3"/>
      <c r="G8122" s="69"/>
      <c r="H8122" s="3"/>
      <c r="I8122" s="3"/>
      <c r="J8122" s="3"/>
      <c r="K8122" s="3"/>
      <c r="L8122" s="3"/>
    </row>
    <row r="8123" spans="2:12" x14ac:dyDescent="0.2">
      <c r="B8123" s="71"/>
      <c r="C8123" s="71"/>
      <c r="D8123" s="3"/>
      <c r="E8123" s="3"/>
      <c r="F8123" s="3"/>
      <c r="G8123" s="69"/>
      <c r="H8123" s="3"/>
      <c r="I8123" s="3"/>
      <c r="J8123" s="3"/>
      <c r="K8123" s="3"/>
      <c r="L8123" s="3"/>
    </row>
    <row r="8124" spans="2:12" x14ac:dyDescent="0.2">
      <c r="B8124" s="71"/>
      <c r="C8124" s="71"/>
      <c r="D8124" s="3"/>
      <c r="E8124" s="3"/>
      <c r="F8124" s="3"/>
      <c r="G8124" s="69"/>
      <c r="H8124" s="3"/>
      <c r="I8124" s="3"/>
      <c r="J8124" s="3"/>
      <c r="K8124" s="3"/>
      <c r="L8124" s="3"/>
    </row>
    <row r="8125" spans="2:12" x14ac:dyDescent="0.2">
      <c r="B8125" s="71"/>
      <c r="C8125" s="71"/>
      <c r="D8125" s="3"/>
      <c r="E8125" s="3"/>
      <c r="F8125" s="3"/>
      <c r="G8125" s="69"/>
      <c r="H8125" s="3"/>
      <c r="I8125" s="3"/>
      <c r="J8125" s="3"/>
      <c r="K8125" s="3"/>
      <c r="L8125" s="3"/>
    </row>
    <row r="8126" spans="2:12" x14ac:dyDescent="0.2">
      <c r="B8126" s="71"/>
      <c r="C8126" s="71"/>
      <c r="D8126" s="3"/>
      <c r="E8126" s="3"/>
      <c r="F8126" s="3"/>
      <c r="G8126" s="69"/>
      <c r="H8126" s="3"/>
      <c r="I8126" s="3"/>
      <c r="J8126" s="3"/>
      <c r="K8126" s="3"/>
      <c r="L8126" s="3"/>
    </row>
    <row r="8127" spans="2:12" x14ac:dyDescent="0.2">
      <c r="B8127" s="71"/>
      <c r="C8127" s="71"/>
      <c r="D8127" s="3"/>
      <c r="E8127" s="3"/>
      <c r="F8127" s="3"/>
      <c r="G8127" s="69"/>
      <c r="H8127" s="3"/>
      <c r="I8127" s="3"/>
      <c r="J8127" s="3"/>
      <c r="K8127" s="3"/>
      <c r="L8127" s="3"/>
    </row>
    <row r="8128" spans="2:12" x14ac:dyDescent="0.2">
      <c r="B8128" s="71"/>
      <c r="C8128" s="71"/>
      <c r="D8128" s="3"/>
      <c r="E8128" s="3"/>
      <c r="F8128" s="3"/>
      <c r="G8128" s="69"/>
      <c r="H8128" s="3"/>
      <c r="I8128" s="3"/>
      <c r="J8128" s="3"/>
      <c r="K8128" s="3"/>
      <c r="L8128" s="3"/>
    </row>
    <row r="8129" spans="2:12" x14ac:dyDescent="0.2">
      <c r="B8129" s="71"/>
      <c r="C8129" s="71"/>
      <c r="D8129" s="3"/>
      <c r="E8129" s="3"/>
      <c r="F8129" s="3"/>
      <c r="G8129" s="69"/>
      <c r="H8129" s="3"/>
      <c r="I8129" s="3"/>
      <c r="J8129" s="3"/>
      <c r="K8129" s="3"/>
      <c r="L8129" s="3"/>
    </row>
    <row r="8130" spans="2:12" x14ac:dyDescent="0.2">
      <c r="B8130" s="71"/>
      <c r="C8130" s="71"/>
      <c r="D8130" s="3"/>
      <c r="E8130" s="3"/>
      <c r="F8130" s="3"/>
      <c r="G8130" s="69"/>
      <c r="H8130" s="3"/>
      <c r="I8130" s="3"/>
      <c r="J8130" s="3"/>
      <c r="K8130" s="3"/>
      <c r="L8130" s="3"/>
    </row>
    <row r="8131" spans="2:12" x14ac:dyDescent="0.2">
      <c r="B8131" s="71"/>
      <c r="C8131" s="71"/>
      <c r="D8131" s="3"/>
      <c r="E8131" s="3"/>
      <c r="F8131" s="3"/>
      <c r="G8131" s="69"/>
      <c r="H8131" s="3"/>
      <c r="I8131" s="3"/>
      <c r="J8131" s="3"/>
      <c r="K8131" s="3"/>
      <c r="L8131" s="3"/>
    </row>
    <row r="8132" spans="2:12" x14ac:dyDescent="0.2">
      <c r="B8132" s="71"/>
      <c r="C8132" s="71"/>
      <c r="D8132" s="3"/>
      <c r="E8132" s="3"/>
      <c r="F8132" s="3"/>
      <c r="G8132" s="69"/>
      <c r="H8132" s="3"/>
      <c r="I8132" s="3"/>
      <c r="J8132" s="3"/>
      <c r="K8132" s="3"/>
      <c r="L8132" s="3"/>
    </row>
    <row r="8133" spans="2:12" x14ac:dyDescent="0.2">
      <c r="B8133" s="71"/>
      <c r="C8133" s="71"/>
      <c r="D8133" s="3"/>
      <c r="E8133" s="3"/>
      <c r="F8133" s="3"/>
      <c r="G8133" s="69"/>
      <c r="H8133" s="3"/>
      <c r="I8133" s="3"/>
      <c r="J8133" s="3"/>
      <c r="K8133" s="3"/>
      <c r="L8133" s="3"/>
    </row>
    <row r="8134" spans="2:12" x14ac:dyDescent="0.2">
      <c r="B8134" s="71"/>
      <c r="C8134" s="71"/>
      <c r="D8134" s="3"/>
      <c r="E8134" s="3"/>
      <c r="F8134" s="3"/>
      <c r="G8134" s="69"/>
      <c r="H8134" s="3"/>
      <c r="I8134" s="3"/>
      <c r="J8134" s="3"/>
      <c r="K8134" s="3"/>
      <c r="L8134" s="3"/>
    </row>
    <row r="8135" spans="2:12" x14ac:dyDescent="0.2">
      <c r="B8135" s="71"/>
      <c r="C8135" s="71"/>
      <c r="D8135" s="3"/>
      <c r="E8135" s="3"/>
      <c r="F8135" s="3"/>
      <c r="G8135" s="69"/>
      <c r="H8135" s="3"/>
      <c r="I8135" s="3"/>
      <c r="J8135" s="3"/>
      <c r="K8135" s="3"/>
      <c r="L8135" s="3"/>
    </row>
    <row r="8136" spans="2:12" x14ac:dyDescent="0.2">
      <c r="B8136" s="71"/>
      <c r="C8136" s="71"/>
      <c r="D8136" s="3"/>
      <c r="E8136" s="3"/>
      <c r="F8136" s="3"/>
      <c r="G8136" s="69"/>
      <c r="H8136" s="3"/>
      <c r="I8136" s="3"/>
      <c r="J8136" s="3"/>
      <c r="K8136" s="3"/>
      <c r="L8136" s="3"/>
    </row>
    <row r="8137" spans="2:12" x14ac:dyDescent="0.2">
      <c r="B8137" s="71"/>
      <c r="C8137" s="71"/>
      <c r="D8137" s="3"/>
      <c r="E8137" s="3"/>
      <c r="F8137" s="3"/>
      <c r="G8137" s="69"/>
      <c r="H8137" s="3"/>
      <c r="I8137" s="3"/>
      <c r="J8137" s="3"/>
      <c r="K8137" s="3"/>
      <c r="L8137" s="3"/>
    </row>
    <row r="8138" spans="2:12" x14ac:dyDescent="0.2">
      <c r="B8138" s="71"/>
      <c r="C8138" s="71"/>
      <c r="D8138" s="3"/>
      <c r="E8138" s="3"/>
      <c r="F8138" s="3"/>
      <c r="G8138" s="69"/>
      <c r="H8138" s="3"/>
      <c r="I8138" s="3"/>
      <c r="J8138" s="3"/>
      <c r="K8138" s="3"/>
      <c r="L8138" s="3"/>
    </row>
    <row r="8139" spans="2:12" x14ac:dyDescent="0.2">
      <c r="B8139" s="71"/>
      <c r="C8139" s="71"/>
      <c r="D8139" s="3"/>
      <c r="E8139" s="3"/>
      <c r="F8139" s="3"/>
      <c r="G8139" s="69"/>
      <c r="H8139" s="3"/>
      <c r="I8139" s="3"/>
      <c r="J8139" s="3"/>
      <c r="K8139" s="3"/>
      <c r="L8139" s="3"/>
    </row>
    <row r="8140" spans="2:12" x14ac:dyDescent="0.2">
      <c r="B8140" s="71"/>
      <c r="C8140" s="71"/>
      <c r="D8140" s="3"/>
      <c r="E8140" s="3"/>
      <c r="F8140" s="3"/>
      <c r="G8140" s="69"/>
      <c r="H8140" s="3"/>
      <c r="I8140" s="3"/>
      <c r="J8140" s="3"/>
      <c r="K8140" s="3"/>
      <c r="L8140" s="3"/>
    </row>
    <row r="8141" spans="2:12" x14ac:dyDescent="0.2">
      <c r="B8141" s="71"/>
      <c r="C8141" s="71"/>
      <c r="D8141" s="3"/>
      <c r="E8141" s="3"/>
      <c r="F8141" s="3"/>
      <c r="G8141" s="69"/>
      <c r="H8141" s="3"/>
      <c r="I8141" s="3"/>
      <c r="J8141" s="3"/>
      <c r="K8141" s="3"/>
      <c r="L8141" s="3"/>
    </row>
    <row r="8142" spans="2:12" x14ac:dyDescent="0.2">
      <c r="B8142" s="71"/>
      <c r="C8142" s="71"/>
      <c r="D8142" s="3"/>
      <c r="E8142" s="3"/>
      <c r="F8142" s="3"/>
      <c r="G8142" s="69"/>
      <c r="H8142" s="3"/>
      <c r="I8142" s="3"/>
      <c r="J8142" s="3"/>
      <c r="K8142" s="3"/>
      <c r="L8142" s="3"/>
    </row>
    <row r="8143" spans="2:12" x14ac:dyDescent="0.2">
      <c r="B8143" s="71"/>
      <c r="C8143" s="71"/>
      <c r="D8143" s="3"/>
      <c r="E8143" s="3"/>
      <c r="F8143" s="3"/>
      <c r="G8143" s="69"/>
      <c r="H8143" s="3"/>
      <c r="I8143" s="3"/>
      <c r="J8143" s="3"/>
      <c r="K8143" s="3"/>
      <c r="L8143" s="3"/>
    </row>
    <row r="8144" spans="2:12" x14ac:dyDescent="0.2">
      <c r="B8144" s="71"/>
      <c r="C8144" s="71"/>
      <c r="D8144" s="3"/>
      <c r="E8144" s="3"/>
      <c r="F8144" s="3"/>
      <c r="G8144" s="69"/>
      <c r="H8144" s="3"/>
      <c r="I8144" s="3"/>
      <c r="J8144" s="3"/>
      <c r="K8144" s="3"/>
      <c r="L8144" s="3"/>
    </row>
    <row r="8145" spans="2:12" x14ac:dyDescent="0.2">
      <c r="B8145" s="71"/>
      <c r="C8145" s="71"/>
      <c r="D8145" s="3"/>
      <c r="E8145" s="3"/>
      <c r="F8145" s="3"/>
      <c r="G8145" s="69"/>
      <c r="H8145" s="3"/>
      <c r="I8145" s="3"/>
      <c r="J8145" s="3"/>
      <c r="K8145" s="3"/>
      <c r="L8145" s="3"/>
    </row>
    <row r="8146" spans="2:12" x14ac:dyDescent="0.2">
      <c r="B8146" s="71"/>
      <c r="C8146" s="71"/>
      <c r="D8146" s="3"/>
      <c r="E8146" s="3"/>
      <c r="F8146" s="3"/>
      <c r="G8146" s="69"/>
      <c r="H8146" s="3"/>
      <c r="I8146" s="3"/>
      <c r="J8146" s="3"/>
      <c r="K8146" s="3"/>
      <c r="L8146" s="3"/>
    </row>
    <row r="8147" spans="2:12" x14ac:dyDescent="0.2">
      <c r="B8147" s="71"/>
      <c r="C8147" s="71"/>
      <c r="D8147" s="3"/>
      <c r="E8147" s="3"/>
      <c r="F8147" s="3"/>
      <c r="G8147" s="69"/>
      <c r="H8147" s="3"/>
      <c r="I8147" s="3"/>
      <c r="J8147" s="3"/>
      <c r="K8147" s="3"/>
      <c r="L8147" s="3"/>
    </row>
    <row r="8148" spans="2:12" x14ac:dyDescent="0.2">
      <c r="B8148" s="71"/>
      <c r="C8148" s="71"/>
      <c r="D8148" s="3"/>
      <c r="E8148" s="3"/>
      <c r="F8148" s="3"/>
      <c r="G8148" s="69"/>
      <c r="H8148" s="3"/>
      <c r="I8148" s="3"/>
      <c r="J8148" s="3"/>
      <c r="K8148" s="3"/>
      <c r="L8148" s="3"/>
    </row>
    <row r="8149" spans="2:12" x14ac:dyDescent="0.2">
      <c r="B8149" s="71"/>
      <c r="C8149" s="71"/>
      <c r="D8149" s="3"/>
      <c r="E8149" s="3"/>
      <c r="F8149" s="3"/>
      <c r="G8149" s="69"/>
      <c r="H8149" s="3"/>
      <c r="I8149" s="3"/>
      <c r="J8149" s="3"/>
      <c r="K8149" s="3"/>
      <c r="L8149" s="3"/>
    </row>
    <row r="8150" spans="2:12" x14ac:dyDescent="0.2">
      <c r="B8150" s="71"/>
      <c r="C8150" s="71"/>
      <c r="D8150" s="3"/>
      <c r="E8150" s="3"/>
      <c r="F8150" s="3"/>
      <c r="G8150" s="69"/>
      <c r="H8150" s="3"/>
      <c r="I8150" s="3"/>
      <c r="J8150" s="3"/>
      <c r="K8150" s="3"/>
      <c r="L8150" s="3"/>
    </row>
    <row r="8151" spans="2:12" x14ac:dyDescent="0.2">
      <c r="B8151" s="71"/>
      <c r="C8151" s="71"/>
      <c r="D8151" s="3"/>
      <c r="E8151" s="3"/>
      <c r="F8151" s="3"/>
      <c r="G8151" s="69"/>
      <c r="H8151" s="3"/>
      <c r="I8151" s="3"/>
      <c r="J8151" s="3"/>
      <c r="K8151" s="3"/>
      <c r="L8151" s="3"/>
    </row>
    <row r="8152" spans="2:12" x14ac:dyDescent="0.2">
      <c r="B8152" s="71"/>
      <c r="C8152" s="71"/>
      <c r="D8152" s="3"/>
      <c r="E8152" s="3"/>
      <c r="F8152" s="3"/>
      <c r="G8152" s="69"/>
      <c r="H8152" s="3"/>
      <c r="I8152" s="3"/>
      <c r="J8152" s="3"/>
      <c r="K8152" s="3"/>
      <c r="L8152" s="3"/>
    </row>
    <row r="8153" spans="2:12" x14ac:dyDescent="0.2">
      <c r="B8153" s="71"/>
      <c r="C8153" s="71"/>
      <c r="D8153" s="3"/>
      <c r="E8153" s="3"/>
      <c r="F8153" s="3"/>
      <c r="G8153" s="69"/>
      <c r="H8153" s="3"/>
      <c r="I8153" s="3"/>
      <c r="J8153" s="3"/>
      <c r="K8153" s="3"/>
      <c r="L8153" s="3"/>
    </row>
    <row r="8154" spans="2:12" x14ac:dyDescent="0.2">
      <c r="B8154" s="71"/>
      <c r="C8154" s="71"/>
      <c r="D8154" s="3"/>
      <c r="E8154" s="3"/>
      <c r="F8154" s="3"/>
      <c r="G8154" s="69"/>
      <c r="H8154" s="3"/>
      <c r="I8154" s="3"/>
      <c r="J8154" s="3"/>
      <c r="K8154" s="3"/>
      <c r="L8154" s="3"/>
    </row>
    <row r="8155" spans="2:12" x14ac:dyDescent="0.2">
      <c r="B8155" s="71"/>
      <c r="C8155" s="71"/>
      <c r="D8155" s="3"/>
      <c r="E8155" s="3"/>
      <c r="F8155" s="3"/>
      <c r="G8155" s="69"/>
      <c r="H8155" s="3"/>
      <c r="I8155" s="3"/>
      <c r="J8155" s="3"/>
      <c r="K8155" s="3"/>
      <c r="L8155" s="3"/>
    </row>
    <row r="8156" spans="2:12" x14ac:dyDescent="0.2">
      <c r="B8156" s="71"/>
      <c r="C8156" s="71"/>
      <c r="D8156" s="3"/>
      <c r="E8156" s="3"/>
      <c r="F8156" s="3"/>
      <c r="G8156" s="69"/>
      <c r="H8156" s="3"/>
      <c r="I8156" s="3"/>
      <c r="J8156" s="3"/>
      <c r="K8156" s="3"/>
      <c r="L8156" s="3"/>
    </row>
    <row r="8157" spans="2:12" x14ac:dyDescent="0.2">
      <c r="B8157" s="71"/>
      <c r="C8157" s="71"/>
      <c r="D8157" s="3"/>
      <c r="E8157" s="3"/>
      <c r="F8157" s="3"/>
      <c r="G8157" s="69"/>
      <c r="H8157" s="3"/>
      <c r="I8157" s="3"/>
      <c r="J8157" s="3"/>
      <c r="K8157" s="3"/>
      <c r="L8157" s="3"/>
    </row>
    <row r="8158" spans="2:12" x14ac:dyDescent="0.2">
      <c r="B8158" s="71"/>
      <c r="C8158" s="71"/>
      <c r="D8158" s="3"/>
      <c r="E8158" s="3"/>
      <c r="F8158" s="3"/>
      <c r="G8158" s="69"/>
      <c r="H8158" s="3"/>
      <c r="I8158" s="3"/>
      <c r="J8158" s="3"/>
      <c r="K8158" s="3"/>
      <c r="L8158" s="3"/>
    </row>
    <row r="8159" spans="2:12" x14ac:dyDescent="0.2">
      <c r="B8159" s="71"/>
      <c r="C8159" s="71"/>
      <c r="D8159" s="3"/>
      <c r="E8159" s="3"/>
      <c r="F8159" s="3"/>
      <c r="G8159" s="69"/>
      <c r="H8159" s="3"/>
      <c r="I8159" s="3"/>
      <c r="J8159" s="3"/>
      <c r="K8159" s="3"/>
      <c r="L8159" s="3"/>
    </row>
    <row r="8160" spans="2:12" x14ac:dyDescent="0.2">
      <c r="B8160" s="71"/>
      <c r="C8160" s="71"/>
      <c r="D8160" s="3"/>
      <c r="E8160" s="3"/>
      <c r="F8160" s="3"/>
      <c r="G8160" s="69"/>
      <c r="H8160" s="3"/>
      <c r="I8160" s="3"/>
      <c r="J8160" s="3"/>
      <c r="K8160" s="3"/>
      <c r="L8160" s="3"/>
    </row>
    <row r="8161" spans="2:12" x14ac:dyDescent="0.2">
      <c r="B8161" s="71"/>
      <c r="C8161" s="71"/>
      <c r="D8161" s="3"/>
      <c r="E8161" s="3"/>
      <c r="F8161" s="3"/>
      <c r="G8161" s="69"/>
      <c r="H8161" s="3"/>
      <c r="I8161" s="3"/>
      <c r="J8161" s="3"/>
      <c r="K8161" s="3"/>
      <c r="L8161" s="3"/>
    </row>
    <row r="8162" spans="2:12" x14ac:dyDescent="0.2">
      <c r="B8162" s="71"/>
      <c r="C8162" s="71"/>
      <c r="D8162" s="3"/>
      <c r="E8162" s="3"/>
      <c r="F8162" s="3"/>
      <c r="G8162" s="69"/>
      <c r="H8162" s="3"/>
      <c r="I8162" s="3"/>
      <c r="J8162" s="3"/>
      <c r="K8162" s="3"/>
      <c r="L8162" s="3"/>
    </row>
    <row r="8163" spans="2:12" x14ac:dyDescent="0.2">
      <c r="B8163" s="71"/>
      <c r="C8163" s="71"/>
      <c r="D8163" s="3"/>
      <c r="E8163" s="3"/>
      <c r="F8163" s="3"/>
      <c r="G8163" s="69"/>
      <c r="H8163" s="3"/>
      <c r="I8163" s="3"/>
      <c r="J8163" s="3"/>
      <c r="K8163" s="3"/>
      <c r="L8163" s="3"/>
    </row>
    <row r="8164" spans="2:12" x14ac:dyDescent="0.2">
      <c r="B8164" s="71"/>
      <c r="C8164" s="71"/>
      <c r="D8164" s="3"/>
      <c r="E8164" s="3"/>
      <c r="F8164" s="3"/>
      <c r="G8164" s="69"/>
      <c r="H8164" s="3"/>
      <c r="I8164" s="3"/>
      <c r="J8164" s="3"/>
      <c r="K8164" s="3"/>
      <c r="L8164" s="3"/>
    </row>
    <row r="8165" spans="2:12" x14ac:dyDescent="0.2">
      <c r="B8165" s="71"/>
      <c r="C8165" s="71"/>
      <c r="D8165" s="3"/>
      <c r="E8165" s="3"/>
      <c r="F8165" s="3"/>
      <c r="G8165" s="69"/>
      <c r="H8165" s="3"/>
      <c r="I8165" s="3"/>
      <c r="J8165" s="3"/>
      <c r="K8165" s="3"/>
      <c r="L8165" s="3"/>
    </row>
    <row r="8166" spans="2:12" x14ac:dyDescent="0.2">
      <c r="B8166" s="71"/>
      <c r="C8166" s="71"/>
      <c r="D8166" s="3"/>
      <c r="E8166" s="3"/>
      <c r="F8166" s="3"/>
      <c r="G8166" s="69"/>
      <c r="H8166" s="3"/>
      <c r="I8166" s="3"/>
      <c r="J8166" s="3"/>
      <c r="K8166" s="3"/>
      <c r="L8166" s="3"/>
    </row>
    <row r="8167" spans="2:12" x14ac:dyDescent="0.2">
      <c r="B8167" s="71"/>
      <c r="C8167" s="71"/>
      <c r="D8167" s="3"/>
      <c r="E8167" s="3"/>
      <c r="F8167" s="3"/>
      <c r="G8167" s="69"/>
      <c r="H8167" s="3"/>
      <c r="I8167" s="3"/>
      <c r="J8167" s="3"/>
      <c r="K8167" s="3"/>
      <c r="L8167" s="3"/>
    </row>
    <row r="8168" spans="2:12" x14ac:dyDescent="0.2">
      <c r="B8168" s="71"/>
      <c r="C8168" s="71"/>
      <c r="D8168" s="3"/>
      <c r="E8168" s="3"/>
      <c r="F8168" s="3"/>
      <c r="G8168" s="69"/>
      <c r="H8168" s="3"/>
      <c r="I8168" s="3"/>
      <c r="J8168" s="3"/>
      <c r="K8168" s="3"/>
      <c r="L8168" s="3"/>
    </row>
    <row r="8169" spans="2:12" x14ac:dyDescent="0.2">
      <c r="B8169" s="71"/>
      <c r="C8169" s="71"/>
      <c r="D8169" s="3"/>
      <c r="E8169" s="3"/>
      <c r="F8169" s="3"/>
      <c r="G8169" s="69"/>
      <c r="H8169" s="3"/>
      <c r="I8169" s="3"/>
      <c r="J8169" s="3"/>
      <c r="K8169" s="3"/>
      <c r="L8169" s="3"/>
    </row>
    <row r="8170" spans="2:12" x14ac:dyDescent="0.2">
      <c r="B8170" s="71"/>
      <c r="C8170" s="71"/>
      <c r="D8170" s="3"/>
      <c r="E8170" s="3"/>
      <c r="F8170" s="3"/>
      <c r="G8170" s="69"/>
      <c r="H8170" s="3"/>
      <c r="I8170" s="3"/>
      <c r="J8170" s="3"/>
      <c r="K8170" s="3"/>
      <c r="L8170" s="3"/>
    </row>
    <row r="8171" spans="2:12" x14ac:dyDescent="0.2">
      <c r="B8171" s="71"/>
      <c r="C8171" s="71"/>
      <c r="D8171" s="3"/>
      <c r="E8171" s="3"/>
      <c r="F8171" s="3"/>
      <c r="G8171" s="69"/>
      <c r="H8171" s="3"/>
      <c r="I8171" s="3"/>
      <c r="J8171" s="3"/>
      <c r="K8171" s="3"/>
      <c r="L8171" s="3"/>
    </row>
    <row r="8172" spans="2:12" x14ac:dyDescent="0.2">
      <c r="B8172" s="71"/>
      <c r="C8172" s="71"/>
      <c r="D8172" s="3"/>
      <c r="E8172" s="3"/>
      <c r="F8172" s="3"/>
      <c r="G8172" s="69"/>
      <c r="H8172" s="3"/>
      <c r="I8172" s="3"/>
      <c r="J8172" s="3"/>
      <c r="K8172" s="3"/>
      <c r="L8172" s="3"/>
    </row>
    <row r="8173" spans="2:12" x14ac:dyDescent="0.2">
      <c r="B8173" s="71"/>
      <c r="C8173" s="71"/>
      <c r="D8173" s="3"/>
      <c r="E8173" s="3"/>
      <c r="F8173" s="3"/>
      <c r="G8173" s="69"/>
      <c r="H8173" s="3"/>
      <c r="I8173" s="3"/>
      <c r="J8173" s="3"/>
      <c r="K8173" s="3"/>
      <c r="L8173" s="3"/>
    </row>
    <row r="8174" spans="2:12" x14ac:dyDescent="0.2">
      <c r="B8174" s="71"/>
      <c r="C8174" s="71"/>
      <c r="D8174" s="3"/>
      <c r="E8174" s="3"/>
      <c r="F8174" s="3"/>
      <c r="G8174" s="69"/>
      <c r="H8174" s="3"/>
      <c r="I8174" s="3"/>
      <c r="J8174" s="3"/>
      <c r="K8174" s="3"/>
      <c r="L8174" s="3"/>
    </row>
    <row r="8175" spans="2:12" x14ac:dyDescent="0.2">
      <c r="B8175" s="71"/>
      <c r="C8175" s="71"/>
      <c r="D8175" s="3"/>
      <c r="E8175" s="3"/>
      <c r="F8175" s="3"/>
      <c r="G8175" s="69"/>
      <c r="H8175" s="3"/>
      <c r="I8175" s="3"/>
      <c r="J8175" s="3"/>
      <c r="K8175" s="3"/>
      <c r="L8175" s="3"/>
    </row>
    <row r="8176" spans="2:12" x14ac:dyDescent="0.2">
      <c r="B8176" s="71"/>
      <c r="C8176" s="71"/>
      <c r="D8176" s="3"/>
      <c r="E8176" s="3"/>
      <c r="F8176" s="3"/>
      <c r="G8176" s="69"/>
      <c r="H8176" s="3"/>
      <c r="I8176" s="3"/>
      <c r="J8176" s="3"/>
      <c r="K8176" s="3"/>
      <c r="L8176" s="3"/>
    </row>
    <row r="8177" spans="2:12" x14ac:dyDescent="0.2">
      <c r="B8177" s="71"/>
      <c r="C8177" s="71"/>
      <c r="D8177" s="3"/>
      <c r="E8177" s="3"/>
      <c r="F8177" s="3"/>
      <c r="G8177" s="69"/>
      <c r="H8177" s="3"/>
      <c r="I8177" s="3"/>
      <c r="J8177" s="3"/>
      <c r="K8177" s="3"/>
      <c r="L8177" s="3"/>
    </row>
    <row r="8178" spans="2:12" x14ac:dyDescent="0.2">
      <c r="B8178" s="71"/>
      <c r="C8178" s="71"/>
      <c r="D8178" s="3"/>
      <c r="E8178" s="3"/>
      <c r="F8178" s="3"/>
      <c r="G8178" s="69"/>
      <c r="H8178" s="3"/>
      <c r="I8178" s="3"/>
      <c r="J8178" s="3"/>
      <c r="K8178" s="3"/>
      <c r="L8178" s="3"/>
    </row>
    <row r="8179" spans="2:12" x14ac:dyDescent="0.2">
      <c r="B8179" s="71"/>
      <c r="C8179" s="71"/>
      <c r="D8179" s="3"/>
      <c r="E8179" s="3"/>
      <c r="F8179" s="3"/>
      <c r="G8179" s="69"/>
      <c r="H8179" s="3"/>
      <c r="I8179" s="3"/>
      <c r="J8179" s="3"/>
      <c r="K8179" s="3"/>
      <c r="L8179" s="3"/>
    </row>
    <row r="8180" spans="2:12" x14ac:dyDescent="0.2">
      <c r="B8180" s="71"/>
      <c r="C8180" s="71"/>
      <c r="D8180" s="3"/>
      <c r="E8180" s="3"/>
      <c r="F8180" s="3"/>
      <c r="G8180" s="69"/>
      <c r="H8180" s="3"/>
      <c r="I8180" s="3"/>
      <c r="J8180" s="3"/>
      <c r="K8180" s="3"/>
      <c r="L8180" s="3"/>
    </row>
    <row r="8181" spans="2:12" x14ac:dyDescent="0.2">
      <c r="B8181" s="71"/>
      <c r="C8181" s="71"/>
      <c r="D8181" s="3"/>
      <c r="E8181" s="3"/>
      <c r="F8181" s="3"/>
      <c r="G8181" s="69"/>
      <c r="H8181" s="3"/>
      <c r="I8181" s="3"/>
      <c r="J8181" s="3"/>
      <c r="K8181" s="3"/>
      <c r="L8181" s="3"/>
    </row>
    <row r="8182" spans="2:12" x14ac:dyDescent="0.2">
      <c r="B8182" s="71"/>
      <c r="C8182" s="71"/>
      <c r="D8182" s="3"/>
      <c r="E8182" s="3"/>
      <c r="F8182" s="3"/>
      <c r="G8182" s="69"/>
      <c r="H8182" s="3"/>
      <c r="I8182" s="3"/>
      <c r="J8182" s="3"/>
      <c r="K8182" s="3"/>
      <c r="L8182" s="3"/>
    </row>
    <row r="8183" spans="2:12" x14ac:dyDescent="0.2">
      <c r="B8183" s="71"/>
      <c r="C8183" s="71"/>
      <c r="D8183" s="3"/>
      <c r="E8183" s="3"/>
      <c r="F8183" s="3"/>
      <c r="G8183" s="69"/>
      <c r="H8183" s="3"/>
      <c r="I8183" s="3"/>
      <c r="J8183" s="3"/>
      <c r="K8183" s="3"/>
      <c r="L8183" s="3"/>
    </row>
    <row r="8184" spans="2:12" x14ac:dyDescent="0.2">
      <c r="B8184" s="71"/>
      <c r="C8184" s="71"/>
      <c r="D8184" s="3"/>
      <c r="E8184" s="3"/>
      <c r="F8184" s="3"/>
      <c r="G8184" s="69"/>
      <c r="H8184" s="3"/>
      <c r="I8184" s="3"/>
      <c r="J8184" s="3"/>
      <c r="K8184" s="3"/>
      <c r="L8184" s="3"/>
    </row>
    <row r="8185" spans="2:12" x14ac:dyDescent="0.2">
      <c r="B8185" s="71"/>
      <c r="C8185" s="71"/>
      <c r="D8185" s="3"/>
      <c r="E8185" s="3"/>
      <c r="F8185" s="3"/>
      <c r="G8185" s="69"/>
      <c r="H8185" s="3"/>
      <c r="I8185" s="3"/>
      <c r="J8185" s="3"/>
      <c r="K8185" s="3"/>
      <c r="L8185" s="3"/>
    </row>
    <row r="8186" spans="2:12" x14ac:dyDescent="0.2">
      <c r="B8186" s="71"/>
      <c r="C8186" s="71"/>
      <c r="D8186" s="3"/>
      <c r="E8186" s="3"/>
      <c r="F8186" s="3"/>
      <c r="G8186" s="69"/>
      <c r="H8186" s="3"/>
      <c r="I8186" s="3"/>
      <c r="J8186" s="3"/>
      <c r="K8186" s="3"/>
      <c r="L8186" s="3"/>
    </row>
    <row r="8187" spans="2:12" x14ac:dyDescent="0.2">
      <c r="B8187" s="71"/>
      <c r="C8187" s="71"/>
      <c r="D8187" s="3"/>
      <c r="E8187" s="3"/>
      <c r="F8187" s="3"/>
      <c r="G8187" s="69"/>
      <c r="H8187" s="3"/>
      <c r="I8187" s="3"/>
      <c r="J8187" s="3"/>
      <c r="K8187" s="3"/>
      <c r="L8187" s="3"/>
    </row>
    <row r="8188" spans="2:12" x14ac:dyDescent="0.2">
      <c r="B8188" s="71"/>
      <c r="C8188" s="71"/>
      <c r="D8188" s="3"/>
      <c r="E8188" s="3"/>
      <c r="F8188" s="3"/>
      <c r="G8188" s="69"/>
      <c r="H8188" s="3"/>
      <c r="I8188" s="3"/>
      <c r="J8188" s="3"/>
      <c r="K8188" s="3"/>
      <c r="L8188" s="3"/>
    </row>
    <row r="8189" spans="2:12" x14ac:dyDescent="0.2">
      <c r="B8189" s="71"/>
      <c r="C8189" s="71"/>
      <c r="D8189" s="3"/>
      <c r="E8189" s="3"/>
      <c r="F8189" s="3"/>
      <c r="G8189" s="69"/>
      <c r="H8189" s="3"/>
      <c r="I8189" s="3"/>
      <c r="J8189" s="3"/>
      <c r="K8189" s="3"/>
      <c r="L8189" s="3"/>
    </row>
    <row r="8190" spans="2:12" x14ac:dyDescent="0.2">
      <c r="B8190" s="71"/>
      <c r="C8190" s="71"/>
      <c r="D8190" s="3"/>
      <c r="E8190" s="3"/>
      <c r="F8190" s="3"/>
      <c r="G8190" s="69"/>
      <c r="H8190" s="3"/>
      <c r="I8190" s="3"/>
      <c r="J8190" s="3"/>
      <c r="K8190" s="3"/>
      <c r="L8190" s="3"/>
    </row>
    <row r="8191" spans="2:12" x14ac:dyDescent="0.2">
      <c r="B8191" s="71"/>
      <c r="C8191" s="71"/>
      <c r="D8191" s="3"/>
      <c r="E8191" s="3"/>
      <c r="F8191" s="3"/>
      <c r="G8191" s="69"/>
      <c r="H8191" s="3"/>
      <c r="I8191" s="3"/>
      <c r="J8191" s="3"/>
      <c r="K8191" s="3"/>
      <c r="L8191" s="3"/>
    </row>
    <row r="8192" spans="2:12" x14ac:dyDescent="0.2">
      <c r="B8192" s="71"/>
      <c r="C8192" s="71"/>
      <c r="D8192" s="3"/>
      <c r="E8192" s="3"/>
      <c r="F8192" s="3"/>
      <c r="G8192" s="69"/>
      <c r="H8192" s="3"/>
      <c r="I8192" s="3"/>
      <c r="J8192" s="3"/>
      <c r="K8192" s="3"/>
      <c r="L8192" s="3"/>
    </row>
    <row r="8193" spans="2:12" x14ac:dyDescent="0.2">
      <c r="B8193" s="71"/>
      <c r="C8193" s="71"/>
      <c r="D8193" s="3"/>
      <c r="E8193" s="3"/>
      <c r="F8193" s="3"/>
      <c r="G8193" s="69"/>
      <c r="H8193" s="3"/>
      <c r="I8193" s="3"/>
      <c r="J8193" s="3"/>
      <c r="K8193" s="3"/>
      <c r="L8193" s="3"/>
    </row>
    <row r="8194" spans="2:12" x14ac:dyDescent="0.2">
      <c r="B8194" s="71"/>
      <c r="C8194" s="71"/>
      <c r="D8194" s="3"/>
      <c r="E8194" s="3"/>
      <c r="F8194" s="3"/>
      <c r="G8194" s="69"/>
      <c r="H8194" s="3"/>
      <c r="I8194" s="3"/>
      <c r="J8194" s="3"/>
      <c r="K8194" s="3"/>
      <c r="L8194" s="3"/>
    </row>
    <row r="8195" spans="2:12" x14ac:dyDescent="0.2">
      <c r="B8195" s="71"/>
      <c r="C8195" s="71"/>
      <c r="D8195" s="3"/>
      <c r="E8195" s="3"/>
      <c r="F8195" s="3"/>
      <c r="G8195" s="69"/>
      <c r="H8195" s="3"/>
      <c r="I8195" s="3"/>
      <c r="J8195" s="3"/>
      <c r="K8195" s="3"/>
      <c r="L8195" s="3"/>
    </row>
    <row r="8196" spans="2:12" x14ac:dyDescent="0.2">
      <c r="B8196" s="71"/>
      <c r="C8196" s="71"/>
      <c r="D8196" s="3"/>
      <c r="E8196" s="3"/>
      <c r="F8196" s="3"/>
      <c r="G8196" s="69"/>
      <c r="H8196" s="3"/>
      <c r="I8196" s="3"/>
      <c r="J8196" s="3"/>
      <c r="K8196" s="3"/>
      <c r="L8196" s="3"/>
    </row>
    <row r="8197" spans="2:12" x14ac:dyDescent="0.2">
      <c r="B8197" s="71"/>
      <c r="C8197" s="71"/>
      <c r="D8197" s="3"/>
      <c r="E8197" s="3"/>
      <c r="F8197" s="3"/>
      <c r="G8197" s="69"/>
      <c r="H8197" s="3"/>
      <c r="I8197" s="3"/>
      <c r="J8197" s="3"/>
      <c r="K8197" s="3"/>
      <c r="L8197" s="3"/>
    </row>
    <row r="8198" spans="2:12" x14ac:dyDescent="0.2">
      <c r="B8198" s="71"/>
      <c r="C8198" s="71"/>
      <c r="D8198" s="3"/>
      <c r="E8198" s="3"/>
      <c r="F8198" s="3"/>
      <c r="G8198" s="69"/>
      <c r="H8198" s="3"/>
      <c r="I8198" s="3"/>
      <c r="J8198" s="3"/>
      <c r="K8198" s="3"/>
      <c r="L8198" s="3"/>
    </row>
    <row r="8199" spans="2:12" x14ac:dyDescent="0.2">
      <c r="B8199" s="71"/>
      <c r="C8199" s="71"/>
      <c r="D8199" s="3"/>
      <c r="E8199" s="3"/>
      <c r="F8199" s="3"/>
      <c r="G8199" s="69"/>
      <c r="H8199" s="3"/>
      <c r="I8199" s="3"/>
      <c r="J8199" s="3"/>
      <c r="K8199" s="3"/>
      <c r="L8199" s="3"/>
    </row>
    <row r="8200" spans="2:12" x14ac:dyDescent="0.2">
      <c r="B8200" s="71"/>
      <c r="C8200" s="71"/>
      <c r="D8200" s="3"/>
      <c r="E8200" s="3"/>
      <c r="F8200" s="3"/>
      <c r="G8200" s="69"/>
      <c r="H8200" s="3"/>
      <c r="I8200" s="3"/>
      <c r="J8200" s="3"/>
      <c r="K8200" s="3"/>
      <c r="L8200" s="3"/>
    </row>
    <row r="8201" spans="2:12" x14ac:dyDescent="0.2">
      <c r="B8201" s="71"/>
      <c r="C8201" s="71"/>
      <c r="D8201" s="3"/>
      <c r="E8201" s="3"/>
      <c r="F8201" s="3"/>
      <c r="G8201" s="69"/>
      <c r="H8201" s="3"/>
      <c r="I8201" s="3"/>
      <c r="J8201" s="3"/>
      <c r="K8201" s="3"/>
      <c r="L8201" s="3"/>
    </row>
    <row r="8202" spans="2:12" x14ac:dyDescent="0.2">
      <c r="B8202" s="71"/>
      <c r="C8202" s="71"/>
      <c r="D8202" s="3"/>
      <c r="E8202" s="3"/>
      <c r="F8202" s="3"/>
      <c r="G8202" s="69"/>
      <c r="H8202" s="3"/>
      <c r="I8202" s="3"/>
      <c r="J8202" s="3"/>
      <c r="K8202" s="3"/>
      <c r="L8202" s="3"/>
    </row>
    <row r="8203" spans="2:12" x14ac:dyDescent="0.2">
      <c r="B8203" s="71"/>
      <c r="C8203" s="71"/>
      <c r="D8203" s="3"/>
      <c r="E8203" s="3"/>
      <c r="F8203" s="3"/>
      <c r="G8203" s="69"/>
      <c r="H8203" s="3"/>
      <c r="I8203" s="3"/>
      <c r="J8203" s="3"/>
      <c r="K8203" s="3"/>
      <c r="L8203" s="3"/>
    </row>
    <row r="8204" spans="2:12" x14ac:dyDescent="0.2">
      <c r="B8204" s="71"/>
      <c r="C8204" s="71"/>
      <c r="D8204" s="3"/>
      <c r="E8204" s="3"/>
      <c r="F8204" s="3"/>
      <c r="G8204" s="69"/>
      <c r="H8204" s="3"/>
      <c r="I8204" s="3"/>
      <c r="J8204" s="3"/>
      <c r="K8204" s="3"/>
      <c r="L8204" s="3"/>
    </row>
    <row r="8205" spans="2:12" x14ac:dyDescent="0.2">
      <c r="B8205" s="71"/>
      <c r="C8205" s="71"/>
      <c r="D8205" s="3"/>
      <c r="E8205" s="3"/>
      <c r="F8205" s="3"/>
      <c r="G8205" s="69"/>
      <c r="H8205" s="3"/>
      <c r="I8205" s="3"/>
      <c r="J8205" s="3"/>
      <c r="K8205" s="3"/>
      <c r="L8205" s="3"/>
    </row>
    <row r="8206" spans="2:12" x14ac:dyDescent="0.2">
      <c r="B8206" s="71"/>
      <c r="C8206" s="71"/>
      <c r="D8206" s="3"/>
      <c r="E8206" s="3"/>
      <c r="F8206" s="3"/>
      <c r="G8206" s="69"/>
      <c r="H8206" s="3"/>
      <c r="I8206" s="3"/>
      <c r="J8206" s="3"/>
      <c r="K8206" s="3"/>
      <c r="L8206" s="3"/>
    </row>
    <row r="8207" spans="2:12" x14ac:dyDescent="0.2">
      <c r="B8207" s="71"/>
      <c r="C8207" s="71"/>
      <c r="D8207" s="3"/>
      <c r="E8207" s="3"/>
      <c r="F8207" s="3"/>
      <c r="G8207" s="69"/>
      <c r="H8207" s="3"/>
      <c r="I8207" s="3"/>
      <c r="J8207" s="3"/>
      <c r="K8207" s="3"/>
      <c r="L8207" s="3"/>
    </row>
    <row r="8208" spans="2:12" x14ac:dyDescent="0.2">
      <c r="B8208" s="71"/>
      <c r="C8208" s="71"/>
      <c r="D8208" s="3"/>
      <c r="E8208" s="3"/>
      <c r="F8208" s="3"/>
      <c r="G8208" s="69"/>
      <c r="H8208" s="3"/>
      <c r="I8208" s="3"/>
      <c r="J8208" s="3"/>
      <c r="K8208" s="3"/>
      <c r="L8208" s="3"/>
    </row>
    <row r="8209" spans="2:12" x14ac:dyDescent="0.2">
      <c r="B8209" s="71"/>
      <c r="C8209" s="71"/>
      <c r="D8209" s="3"/>
      <c r="E8209" s="3"/>
      <c r="F8209" s="3"/>
      <c r="G8209" s="69"/>
      <c r="H8209" s="3"/>
      <c r="I8209" s="3"/>
      <c r="J8209" s="3"/>
      <c r="K8209" s="3"/>
      <c r="L8209" s="3"/>
    </row>
    <row r="8210" spans="2:12" x14ac:dyDescent="0.2">
      <c r="B8210" s="71"/>
      <c r="C8210" s="71"/>
      <c r="D8210" s="3"/>
      <c r="E8210" s="3"/>
      <c r="F8210" s="3"/>
      <c r="G8210" s="69"/>
      <c r="H8210" s="3"/>
      <c r="I8210" s="3"/>
      <c r="J8210" s="3"/>
      <c r="K8210" s="3"/>
      <c r="L8210" s="3"/>
    </row>
    <row r="8211" spans="2:12" x14ac:dyDescent="0.2">
      <c r="B8211" s="71"/>
      <c r="C8211" s="71"/>
      <c r="D8211" s="3"/>
      <c r="E8211" s="3"/>
      <c r="F8211" s="3"/>
      <c r="G8211" s="69"/>
      <c r="H8211" s="3"/>
      <c r="I8211" s="3"/>
      <c r="J8211" s="3"/>
      <c r="K8211" s="3"/>
      <c r="L8211" s="3"/>
    </row>
    <row r="8212" spans="2:12" x14ac:dyDescent="0.2">
      <c r="B8212" s="71"/>
      <c r="C8212" s="71"/>
      <c r="D8212" s="3"/>
      <c r="E8212" s="3"/>
      <c r="F8212" s="3"/>
      <c r="G8212" s="69"/>
      <c r="H8212" s="3"/>
      <c r="I8212" s="3"/>
      <c r="J8212" s="3"/>
      <c r="K8212" s="3"/>
      <c r="L8212" s="3"/>
    </row>
    <row r="8213" spans="2:12" x14ac:dyDescent="0.2">
      <c r="B8213" s="71"/>
      <c r="C8213" s="71"/>
      <c r="D8213" s="3"/>
      <c r="E8213" s="3"/>
      <c r="F8213" s="3"/>
      <c r="G8213" s="69"/>
      <c r="H8213" s="3"/>
      <c r="I8213" s="3"/>
      <c r="J8213" s="3"/>
      <c r="K8213" s="3"/>
      <c r="L8213" s="3"/>
    </row>
    <row r="8214" spans="2:12" x14ac:dyDescent="0.2">
      <c r="B8214" s="71"/>
      <c r="C8214" s="71"/>
      <c r="D8214" s="3"/>
      <c r="E8214" s="3"/>
      <c r="F8214" s="3"/>
      <c r="G8214" s="69"/>
      <c r="H8214" s="3"/>
      <c r="I8214" s="3"/>
      <c r="J8214" s="3"/>
      <c r="K8214" s="3"/>
      <c r="L8214" s="3"/>
    </row>
    <row r="8215" spans="2:12" x14ac:dyDescent="0.2">
      <c r="B8215" s="71"/>
      <c r="C8215" s="71"/>
      <c r="D8215" s="3"/>
      <c r="E8215" s="3"/>
      <c r="F8215" s="3"/>
      <c r="G8215" s="69"/>
      <c r="H8215" s="3"/>
      <c r="I8215" s="3"/>
      <c r="J8215" s="3"/>
      <c r="K8215" s="3"/>
      <c r="L8215" s="3"/>
    </row>
    <row r="8216" spans="2:12" x14ac:dyDescent="0.2">
      <c r="B8216" s="71"/>
      <c r="C8216" s="71"/>
      <c r="D8216" s="3"/>
      <c r="E8216" s="3"/>
      <c r="F8216" s="3"/>
      <c r="G8216" s="69"/>
      <c r="H8216" s="3"/>
      <c r="I8216" s="3"/>
      <c r="J8216" s="3"/>
      <c r="K8216" s="3"/>
      <c r="L8216" s="3"/>
    </row>
    <row r="8217" spans="2:12" x14ac:dyDescent="0.2">
      <c r="B8217" s="71"/>
      <c r="C8217" s="71"/>
      <c r="D8217" s="3"/>
      <c r="E8217" s="3"/>
      <c r="F8217" s="3"/>
      <c r="G8217" s="69"/>
      <c r="H8217" s="3"/>
      <c r="I8217" s="3"/>
      <c r="J8217" s="3"/>
      <c r="K8217" s="3"/>
      <c r="L8217" s="3"/>
    </row>
    <row r="8218" spans="2:12" x14ac:dyDescent="0.2">
      <c r="B8218" s="71"/>
      <c r="C8218" s="71"/>
      <c r="D8218" s="3"/>
      <c r="E8218" s="3"/>
      <c r="F8218" s="3"/>
      <c r="G8218" s="69"/>
      <c r="H8218" s="3"/>
      <c r="I8218" s="3"/>
      <c r="J8218" s="3"/>
      <c r="K8218" s="3"/>
      <c r="L8218" s="3"/>
    </row>
    <row r="8219" spans="2:12" x14ac:dyDescent="0.2">
      <c r="B8219" s="71"/>
      <c r="C8219" s="71"/>
      <c r="D8219" s="3"/>
      <c r="E8219" s="3"/>
      <c r="F8219" s="3"/>
      <c r="G8219" s="69"/>
      <c r="H8219" s="3"/>
      <c r="I8219" s="3"/>
      <c r="J8219" s="3"/>
      <c r="K8219" s="3"/>
      <c r="L8219" s="3"/>
    </row>
    <row r="8220" spans="2:12" x14ac:dyDescent="0.2">
      <c r="B8220" s="71"/>
      <c r="C8220" s="71"/>
      <c r="D8220" s="3"/>
      <c r="E8220" s="3"/>
      <c r="F8220" s="3"/>
      <c r="G8220" s="69"/>
      <c r="H8220" s="3"/>
      <c r="I8220" s="3"/>
      <c r="J8220" s="3"/>
      <c r="K8220" s="3"/>
      <c r="L8220" s="3"/>
    </row>
    <row r="8221" spans="2:12" x14ac:dyDescent="0.2">
      <c r="B8221" s="71"/>
      <c r="C8221" s="71"/>
      <c r="D8221" s="3"/>
      <c r="E8221" s="3"/>
      <c r="F8221" s="3"/>
      <c r="G8221" s="69"/>
      <c r="H8221" s="3"/>
      <c r="I8221" s="3"/>
      <c r="J8221" s="3"/>
      <c r="K8221" s="3"/>
      <c r="L8221" s="3"/>
    </row>
    <row r="8222" spans="2:12" x14ac:dyDescent="0.2">
      <c r="B8222" s="71"/>
      <c r="C8222" s="71"/>
      <c r="D8222" s="3"/>
      <c r="E8222" s="3"/>
      <c r="F8222" s="3"/>
      <c r="G8222" s="69"/>
      <c r="H8222" s="3"/>
      <c r="I8222" s="3"/>
      <c r="J8222" s="3"/>
      <c r="K8222" s="3"/>
      <c r="L8222" s="3"/>
    </row>
    <row r="8223" spans="2:12" x14ac:dyDescent="0.2">
      <c r="B8223" s="71"/>
      <c r="C8223" s="71"/>
      <c r="D8223" s="3"/>
      <c r="E8223" s="3"/>
      <c r="F8223" s="3"/>
      <c r="G8223" s="69"/>
      <c r="H8223" s="3"/>
      <c r="I8223" s="3"/>
      <c r="J8223" s="3"/>
      <c r="K8223" s="3"/>
      <c r="L8223" s="3"/>
    </row>
    <row r="8224" spans="2:12" x14ac:dyDescent="0.2">
      <c r="B8224" s="71"/>
      <c r="C8224" s="71"/>
      <c r="D8224" s="3"/>
      <c r="E8224" s="3"/>
      <c r="F8224" s="3"/>
      <c r="G8224" s="69"/>
      <c r="H8224" s="3"/>
      <c r="I8224" s="3"/>
      <c r="J8224" s="3"/>
      <c r="K8224" s="3"/>
      <c r="L8224" s="3"/>
    </row>
    <row r="8225" spans="2:12" x14ac:dyDescent="0.2">
      <c r="B8225" s="71"/>
      <c r="C8225" s="71"/>
      <c r="D8225" s="3"/>
      <c r="E8225" s="3"/>
      <c r="F8225" s="3"/>
      <c r="G8225" s="69"/>
      <c r="H8225" s="3"/>
      <c r="I8225" s="3"/>
      <c r="J8225" s="3"/>
      <c r="K8225" s="3"/>
      <c r="L8225" s="3"/>
    </row>
    <row r="8226" spans="2:12" x14ac:dyDescent="0.2">
      <c r="B8226" s="71"/>
      <c r="C8226" s="71"/>
      <c r="D8226" s="3"/>
      <c r="E8226" s="3"/>
      <c r="F8226" s="3"/>
      <c r="G8226" s="69"/>
      <c r="H8226" s="3"/>
      <c r="I8226" s="3"/>
      <c r="J8226" s="3"/>
      <c r="K8226" s="3"/>
      <c r="L8226" s="3"/>
    </row>
    <row r="8227" spans="2:12" x14ac:dyDescent="0.2">
      <c r="B8227" s="71"/>
      <c r="C8227" s="71"/>
      <c r="D8227" s="3"/>
      <c r="E8227" s="3"/>
      <c r="F8227" s="3"/>
      <c r="G8227" s="69"/>
      <c r="H8227" s="3"/>
      <c r="I8227" s="3"/>
      <c r="J8227" s="3"/>
      <c r="K8227" s="3"/>
      <c r="L8227" s="3"/>
    </row>
    <row r="8228" spans="2:12" x14ac:dyDescent="0.2">
      <c r="B8228" s="71"/>
      <c r="C8228" s="71"/>
      <c r="D8228" s="3"/>
      <c r="E8228" s="3"/>
      <c r="F8228" s="3"/>
      <c r="G8228" s="69"/>
      <c r="H8228" s="3"/>
      <c r="I8228" s="3"/>
      <c r="J8228" s="3"/>
      <c r="K8228" s="3"/>
      <c r="L8228" s="3"/>
    </row>
    <row r="8229" spans="2:12" x14ac:dyDescent="0.2">
      <c r="B8229" s="71"/>
      <c r="C8229" s="71"/>
      <c r="D8229" s="3"/>
      <c r="E8229" s="3"/>
      <c r="F8229" s="3"/>
      <c r="G8229" s="69"/>
      <c r="H8229" s="3"/>
      <c r="I8229" s="3"/>
      <c r="J8229" s="3"/>
      <c r="K8229" s="3"/>
      <c r="L8229" s="3"/>
    </row>
    <row r="8230" spans="2:12" x14ac:dyDescent="0.2">
      <c r="B8230" s="71"/>
      <c r="C8230" s="71"/>
      <c r="D8230" s="3"/>
      <c r="E8230" s="3"/>
      <c r="F8230" s="3"/>
      <c r="G8230" s="69"/>
      <c r="H8230" s="3"/>
      <c r="I8230" s="3"/>
      <c r="J8230" s="3"/>
      <c r="K8230" s="3"/>
      <c r="L8230" s="3"/>
    </row>
    <row r="8231" spans="2:12" x14ac:dyDescent="0.2">
      <c r="B8231" s="71"/>
      <c r="C8231" s="71"/>
      <c r="D8231" s="3"/>
      <c r="E8231" s="3"/>
      <c r="F8231" s="3"/>
      <c r="G8231" s="69"/>
      <c r="H8231" s="3"/>
      <c r="I8231" s="3"/>
      <c r="J8231" s="3"/>
      <c r="K8231" s="3"/>
      <c r="L8231" s="3"/>
    </row>
    <row r="8232" spans="2:12" x14ac:dyDescent="0.2">
      <c r="B8232" s="71"/>
      <c r="C8232" s="71"/>
      <c r="D8232" s="3"/>
      <c r="E8232" s="3"/>
      <c r="F8232" s="3"/>
      <c r="G8232" s="69"/>
      <c r="H8232" s="3"/>
      <c r="I8232" s="3"/>
      <c r="J8232" s="3"/>
      <c r="K8232" s="3"/>
      <c r="L8232" s="3"/>
    </row>
    <row r="8233" spans="2:12" x14ac:dyDescent="0.2">
      <c r="B8233" s="71"/>
      <c r="C8233" s="71"/>
      <c r="D8233" s="3"/>
      <c r="E8233" s="3"/>
      <c r="F8233" s="3"/>
      <c r="G8233" s="69"/>
      <c r="H8233" s="3"/>
      <c r="I8233" s="3"/>
      <c r="J8233" s="3"/>
      <c r="K8233" s="3"/>
      <c r="L8233" s="3"/>
    </row>
    <row r="8234" spans="2:12" x14ac:dyDescent="0.2">
      <c r="B8234" s="71"/>
      <c r="C8234" s="71"/>
      <c r="D8234" s="3"/>
      <c r="E8234" s="3"/>
      <c r="F8234" s="3"/>
      <c r="G8234" s="69"/>
      <c r="H8234" s="3"/>
      <c r="I8234" s="3"/>
      <c r="J8234" s="3"/>
      <c r="K8234" s="3"/>
      <c r="L8234" s="3"/>
    </row>
    <row r="8235" spans="2:12" x14ac:dyDescent="0.2">
      <c r="B8235" s="71"/>
      <c r="C8235" s="71"/>
      <c r="D8235" s="3"/>
      <c r="E8235" s="3"/>
      <c r="F8235" s="3"/>
      <c r="G8235" s="69"/>
      <c r="H8235" s="3"/>
      <c r="I8235" s="3"/>
      <c r="J8235" s="3"/>
      <c r="K8235" s="3"/>
      <c r="L8235" s="3"/>
    </row>
    <row r="8236" spans="2:12" x14ac:dyDescent="0.2">
      <c r="B8236" s="71"/>
      <c r="C8236" s="71"/>
      <c r="D8236" s="3"/>
      <c r="E8236" s="3"/>
      <c r="F8236" s="3"/>
      <c r="G8236" s="69"/>
      <c r="H8236" s="3"/>
      <c r="I8236" s="3"/>
      <c r="J8236" s="3"/>
      <c r="K8236" s="3"/>
      <c r="L8236" s="3"/>
    </row>
    <row r="8237" spans="2:12" x14ac:dyDescent="0.2">
      <c r="B8237" s="71"/>
      <c r="C8237" s="71"/>
      <c r="D8237" s="3"/>
      <c r="E8237" s="3"/>
      <c r="F8237" s="3"/>
      <c r="G8237" s="69"/>
      <c r="H8237" s="3"/>
      <c r="I8237" s="3"/>
      <c r="J8237" s="3"/>
      <c r="K8237" s="3"/>
      <c r="L8237" s="3"/>
    </row>
    <row r="8238" spans="2:12" x14ac:dyDescent="0.2">
      <c r="B8238" s="71"/>
      <c r="C8238" s="71"/>
      <c r="D8238" s="3"/>
      <c r="E8238" s="3"/>
      <c r="F8238" s="3"/>
      <c r="G8238" s="69"/>
      <c r="H8238" s="3"/>
      <c r="I8238" s="3"/>
      <c r="J8238" s="3"/>
      <c r="K8238" s="3"/>
      <c r="L8238" s="3"/>
    </row>
    <row r="8239" spans="2:12" x14ac:dyDescent="0.2">
      <c r="B8239" s="71"/>
      <c r="C8239" s="71"/>
      <c r="D8239" s="3"/>
      <c r="E8239" s="3"/>
      <c r="F8239" s="3"/>
      <c r="G8239" s="69"/>
      <c r="H8239" s="3"/>
      <c r="I8239" s="3"/>
      <c r="J8239" s="3"/>
      <c r="K8239" s="3"/>
      <c r="L8239" s="3"/>
    </row>
    <row r="8240" spans="2:12" x14ac:dyDescent="0.2">
      <c r="B8240" s="71"/>
      <c r="C8240" s="71"/>
      <c r="D8240" s="3"/>
      <c r="E8240" s="3"/>
      <c r="F8240" s="3"/>
      <c r="G8240" s="69"/>
      <c r="H8240" s="3"/>
      <c r="I8240" s="3"/>
      <c r="J8240" s="3"/>
      <c r="K8240" s="3"/>
      <c r="L8240" s="3"/>
    </row>
    <row r="8241" spans="2:12" x14ac:dyDescent="0.2">
      <c r="B8241" s="71"/>
      <c r="C8241" s="71"/>
      <c r="D8241" s="3"/>
      <c r="E8241" s="3"/>
      <c r="F8241" s="3"/>
      <c r="G8241" s="69"/>
      <c r="H8241" s="3"/>
      <c r="I8241" s="3"/>
      <c r="J8241" s="3"/>
      <c r="K8241" s="3"/>
      <c r="L8241" s="3"/>
    </row>
    <row r="8242" spans="2:12" x14ac:dyDescent="0.2">
      <c r="B8242" s="71"/>
      <c r="C8242" s="71"/>
      <c r="D8242" s="3"/>
      <c r="E8242" s="3"/>
      <c r="F8242" s="3"/>
      <c r="G8242" s="69"/>
      <c r="H8242" s="3"/>
      <c r="I8242" s="3"/>
      <c r="J8242" s="3"/>
      <c r="K8242" s="3"/>
      <c r="L8242" s="3"/>
    </row>
    <row r="8243" spans="2:12" x14ac:dyDescent="0.2">
      <c r="B8243" s="71"/>
      <c r="C8243" s="71"/>
      <c r="D8243" s="3"/>
      <c r="E8243" s="3"/>
      <c r="F8243" s="3"/>
      <c r="G8243" s="69"/>
      <c r="H8243" s="3"/>
      <c r="I8243" s="3"/>
      <c r="J8243" s="3"/>
      <c r="K8243" s="3"/>
      <c r="L8243" s="3"/>
    </row>
    <row r="8244" spans="2:12" x14ac:dyDescent="0.2">
      <c r="B8244" s="71"/>
      <c r="C8244" s="71"/>
      <c r="D8244" s="3"/>
      <c r="E8244" s="3"/>
      <c r="F8244" s="3"/>
      <c r="G8244" s="69"/>
      <c r="H8244" s="3"/>
      <c r="I8244" s="3"/>
      <c r="J8244" s="3"/>
      <c r="K8244" s="3"/>
      <c r="L8244" s="3"/>
    </row>
    <row r="8245" spans="2:12" x14ac:dyDescent="0.2">
      <c r="B8245" s="71"/>
      <c r="C8245" s="71"/>
      <c r="D8245" s="3"/>
      <c r="E8245" s="3"/>
      <c r="F8245" s="3"/>
      <c r="G8245" s="69"/>
      <c r="H8245" s="3"/>
      <c r="I8245" s="3"/>
      <c r="J8245" s="3"/>
      <c r="K8245" s="3"/>
      <c r="L8245" s="3"/>
    </row>
    <row r="8246" spans="2:12" x14ac:dyDescent="0.2">
      <c r="B8246" s="71"/>
      <c r="C8246" s="71"/>
      <c r="D8246" s="3"/>
      <c r="E8246" s="3"/>
      <c r="F8246" s="3"/>
      <c r="G8246" s="69"/>
      <c r="H8246" s="3"/>
      <c r="I8246" s="3"/>
      <c r="J8246" s="3"/>
      <c r="K8246" s="3"/>
      <c r="L8246" s="3"/>
    </row>
    <row r="8247" spans="2:12" x14ac:dyDescent="0.2">
      <c r="B8247" s="71"/>
      <c r="C8247" s="71"/>
      <c r="D8247" s="3"/>
      <c r="E8247" s="3"/>
      <c r="F8247" s="3"/>
      <c r="G8247" s="69"/>
      <c r="H8247" s="3"/>
      <c r="I8247" s="3"/>
      <c r="J8247" s="3"/>
      <c r="K8247" s="3"/>
      <c r="L8247" s="3"/>
    </row>
    <row r="8248" spans="2:12" x14ac:dyDescent="0.2">
      <c r="B8248" s="71"/>
      <c r="C8248" s="71"/>
      <c r="D8248" s="3"/>
      <c r="E8248" s="3"/>
      <c r="F8248" s="3"/>
      <c r="G8248" s="69"/>
      <c r="H8248" s="3"/>
      <c r="I8248" s="3"/>
      <c r="J8248" s="3"/>
      <c r="K8248" s="3"/>
      <c r="L8248" s="3"/>
    </row>
    <row r="8249" spans="2:12" x14ac:dyDescent="0.2">
      <c r="B8249" s="71"/>
      <c r="C8249" s="71"/>
      <c r="D8249" s="3"/>
      <c r="E8249" s="3"/>
      <c r="F8249" s="3"/>
      <c r="G8249" s="69"/>
      <c r="H8249" s="3"/>
      <c r="I8249" s="3"/>
      <c r="J8249" s="3"/>
      <c r="K8249" s="3"/>
      <c r="L8249" s="3"/>
    </row>
    <row r="8250" spans="2:12" x14ac:dyDescent="0.2">
      <c r="B8250" s="71"/>
      <c r="C8250" s="71"/>
      <c r="D8250" s="3"/>
      <c r="E8250" s="3"/>
      <c r="F8250" s="3"/>
      <c r="G8250" s="69"/>
      <c r="H8250" s="3"/>
      <c r="I8250" s="3"/>
      <c r="J8250" s="3"/>
      <c r="K8250" s="3"/>
      <c r="L8250" s="3"/>
    </row>
    <row r="8251" spans="2:12" x14ac:dyDescent="0.2">
      <c r="B8251" s="71"/>
      <c r="C8251" s="71"/>
      <c r="D8251" s="3"/>
      <c r="E8251" s="3"/>
      <c r="F8251" s="3"/>
      <c r="G8251" s="69"/>
      <c r="H8251" s="3"/>
      <c r="I8251" s="3"/>
      <c r="J8251" s="3"/>
      <c r="K8251" s="3"/>
      <c r="L8251" s="3"/>
    </row>
    <row r="8252" spans="2:12" x14ac:dyDescent="0.2">
      <c r="B8252" s="71"/>
      <c r="C8252" s="71"/>
      <c r="D8252" s="3"/>
      <c r="E8252" s="3"/>
      <c r="F8252" s="3"/>
      <c r="G8252" s="69"/>
      <c r="H8252" s="3"/>
      <c r="I8252" s="3"/>
      <c r="J8252" s="3"/>
      <c r="K8252" s="3"/>
      <c r="L8252" s="3"/>
    </row>
    <row r="8253" spans="2:12" x14ac:dyDescent="0.2">
      <c r="B8253" s="71"/>
      <c r="C8253" s="71"/>
      <c r="D8253" s="3"/>
      <c r="E8253" s="3"/>
      <c r="F8253" s="3"/>
      <c r="G8253" s="69"/>
      <c r="H8253" s="3"/>
      <c r="I8253" s="3"/>
      <c r="J8253" s="3"/>
      <c r="K8253" s="3"/>
      <c r="L8253" s="3"/>
    </row>
    <row r="8254" spans="2:12" x14ac:dyDescent="0.2">
      <c r="B8254" s="71"/>
      <c r="C8254" s="71"/>
      <c r="D8254" s="3"/>
      <c r="E8254" s="3"/>
      <c r="F8254" s="3"/>
      <c r="G8254" s="69"/>
      <c r="H8254" s="3"/>
      <c r="I8254" s="3"/>
      <c r="J8254" s="3"/>
      <c r="K8254" s="3"/>
      <c r="L8254" s="3"/>
    </row>
    <row r="8255" spans="2:12" x14ac:dyDescent="0.2">
      <c r="B8255" s="71"/>
      <c r="C8255" s="71"/>
      <c r="D8255" s="3"/>
      <c r="E8255" s="3"/>
      <c r="F8255" s="3"/>
      <c r="G8255" s="69"/>
      <c r="H8255" s="3"/>
      <c r="I8255" s="3"/>
      <c r="J8255" s="3"/>
      <c r="K8255" s="3"/>
      <c r="L8255" s="3"/>
    </row>
    <row r="8256" spans="2:12" x14ac:dyDescent="0.2">
      <c r="B8256" s="71"/>
      <c r="C8256" s="71"/>
      <c r="D8256" s="3"/>
      <c r="E8256" s="3"/>
      <c r="F8256" s="3"/>
      <c r="G8256" s="69"/>
      <c r="H8256" s="3"/>
      <c r="I8256" s="3"/>
      <c r="J8256" s="3"/>
      <c r="K8256" s="3"/>
      <c r="L8256" s="3"/>
    </row>
    <row r="8257" spans="2:12" x14ac:dyDescent="0.2">
      <c r="B8257" s="71"/>
      <c r="C8257" s="71"/>
      <c r="D8257" s="3"/>
      <c r="E8257" s="3"/>
      <c r="F8257" s="3"/>
      <c r="G8257" s="69"/>
      <c r="H8257" s="3"/>
      <c r="I8257" s="3"/>
      <c r="J8257" s="3"/>
      <c r="K8257" s="3"/>
      <c r="L8257" s="3"/>
    </row>
    <row r="8258" spans="2:12" x14ac:dyDescent="0.2">
      <c r="B8258" s="71"/>
      <c r="C8258" s="71"/>
      <c r="D8258" s="3"/>
      <c r="E8258" s="3"/>
      <c r="F8258" s="3"/>
      <c r="G8258" s="69"/>
      <c r="H8258" s="3"/>
      <c r="I8258" s="3"/>
      <c r="J8258" s="3"/>
      <c r="K8258" s="3"/>
      <c r="L8258" s="3"/>
    </row>
    <row r="8259" spans="2:12" x14ac:dyDescent="0.2">
      <c r="B8259" s="71"/>
      <c r="C8259" s="71"/>
      <c r="D8259" s="3"/>
      <c r="E8259" s="3"/>
      <c r="F8259" s="3"/>
      <c r="G8259" s="69"/>
      <c r="H8259" s="3"/>
      <c r="I8259" s="3"/>
      <c r="J8259" s="3"/>
      <c r="K8259" s="3"/>
      <c r="L8259" s="3"/>
    </row>
    <row r="8260" spans="2:12" x14ac:dyDescent="0.2">
      <c r="B8260" s="71"/>
      <c r="C8260" s="71"/>
      <c r="D8260" s="3"/>
      <c r="E8260" s="3"/>
      <c r="F8260" s="3"/>
      <c r="G8260" s="69"/>
      <c r="H8260" s="3"/>
      <c r="I8260" s="3"/>
      <c r="J8260" s="3"/>
      <c r="K8260" s="3"/>
      <c r="L8260" s="3"/>
    </row>
    <row r="8261" spans="2:12" x14ac:dyDescent="0.2">
      <c r="B8261" s="71"/>
      <c r="C8261" s="71"/>
      <c r="D8261" s="3"/>
      <c r="E8261" s="3"/>
      <c r="F8261" s="3"/>
      <c r="G8261" s="69"/>
      <c r="H8261" s="3"/>
      <c r="I8261" s="3"/>
      <c r="J8261" s="3"/>
      <c r="K8261" s="3"/>
      <c r="L8261" s="3"/>
    </row>
    <row r="8262" spans="2:12" x14ac:dyDescent="0.2">
      <c r="B8262" s="71"/>
      <c r="C8262" s="71"/>
      <c r="D8262" s="3"/>
      <c r="E8262" s="3"/>
      <c r="F8262" s="3"/>
      <c r="G8262" s="69"/>
      <c r="H8262" s="3"/>
      <c r="I8262" s="3"/>
      <c r="J8262" s="3"/>
      <c r="K8262" s="3"/>
      <c r="L8262" s="3"/>
    </row>
    <row r="8263" spans="2:12" x14ac:dyDescent="0.2">
      <c r="B8263" s="71"/>
      <c r="C8263" s="71"/>
      <c r="D8263" s="3"/>
      <c r="E8263" s="3"/>
      <c r="F8263" s="3"/>
      <c r="G8263" s="69"/>
      <c r="H8263" s="3"/>
      <c r="I8263" s="3"/>
      <c r="J8263" s="3"/>
      <c r="K8263" s="3"/>
      <c r="L8263" s="3"/>
    </row>
    <row r="8264" spans="2:12" x14ac:dyDescent="0.2">
      <c r="B8264" s="71"/>
      <c r="C8264" s="71"/>
      <c r="D8264" s="3"/>
      <c r="E8264" s="3"/>
      <c r="F8264" s="3"/>
      <c r="G8264" s="69"/>
      <c r="H8264" s="3"/>
      <c r="I8264" s="3"/>
      <c r="J8264" s="3"/>
      <c r="K8264" s="3"/>
      <c r="L8264" s="3"/>
    </row>
    <row r="8265" spans="2:12" x14ac:dyDescent="0.2">
      <c r="B8265" s="71"/>
      <c r="C8265" s="71"/>
      <c r="D8265" s="3"/>
      <c r="E8265" s="3"/>
      <c r="F8265" s="3"/>
      <c r="G8265" s="69"/>
      <c r="H8265" s="3"/>
      <c r="I8265" s="3"/>
      <c r="J8265" s="3"/>
      <c r="K8265" s="3"/>
      <c r="L8265" s="3"/>
    </row>
    <row r="8266" spans="2:12" x14ac:dyDescent="0.2">
      <c r="B8266" s="71"/>
      <c r="C8266" s="71"/>
      <c r="D8266" s="3"/>
      <c r="E8266" s="3"/>
      <c r="F8266" s="3"/>
      <c r="G8266" s="69"/>
      <c r="H8266" s="3"/>
      <c r="I8266" s="3"/>
      <c r="J8266" s="3"/>
      <c r="K8266" s="3"/>
      <c r="L8266" s="3"/>
    </row>
    <row r="8267" spans="2:12" x14ac:dyDescent="0.2">
      <c r="B8267" s="71"/>
      <c r="C8267" s="71"/>
      <c r="D8267" s="3"/>
      <c r="E8267" s="3"/>
      <c r="F8267" s="3"/>
      <c r="G8267" s="69"/>
      <c r="H8267" s="3"/>
      <c r="I8267" s="3"/>
      <c r="J8267" s="3"/>
      <c r="K8267" s="3"/>
      <c r="L8267" s="3"/>
    </row>
    <row r="8268" spans="2:12" x14ac:dyDescent="0.2">
      <c r="B8268" s="71"/>
      <c r="C8268" s="71"/>
      <c r="D8268" s="3"/>
      <c r="E8268" s="3"/>
      <c r="F8268" s="3"/>
      <c r="G8268" s="69"/>
      <c r="H8268" s="3"/>
      <c r="I8268" s="3"/>
      <c r="J8268" s="3"/>
      <c r="K8268" s="3"/>
      <c r="L8268" s="3"/>
    </row>
    <row r="8269" spans="2:12" x14ac:dyDescent="0.2">
      <c r="B8269" s="71"/>
      <c r="C8269" s="71"/>
      <c r="D8269" s="3"/>
      <c r="E8269" s="3"/>
      <c r="F8269" s="3"/>
      <c r="G8269" s="69"/>
      <c r="H8269" s="3"/>
      <c r="I8269" s="3"/>
      <c r="J8269" s="3"/>
      <c r="K8269" s="3"/>
      <c r="L8269" s="3"/>
    </row>
    <row r="8270" spans="2:12" x14ac:dyDescent="0.2">
      <c r="B8270" s="71"/>
      <c r="C8270" s="71"/>
      <c r="D8270" s="3"/>
      <c r="E8270" s="3"/>
      <c r="F8270" s="3"/>
      <c r="G8270" s="69"/>
      <c r="H8270" s="3"/>
      <c r="I8270" s="3"/>
      <c r="J8270" s="3"/>
      <c r="K8270" s="3"/>
      <c r="L8270" s="3"/>
    </row>
    <row r="8271" spans="2:12" x14ac:dyDescent="0.2">
      <c r="B8271" s="71"/>
      <c r="C8271" s="71"/>
      <c r="D8271" s="3"/>
      <c r="E8271" s="3"/>
      <c r="F8271" s="3"/>
      <c r="G8271" s="69"/>
      <c r="H8271" s="3"/>
      <c r="I8271" s="3"/>
      <c r="J8271" s="3"/>
      <c r="K8271" s="3"/>
      <c r="L8271" s="3"/>
    </row>
    <row r="8272" spans="2:12" x14ac:dyDescent="0.2">
      <c r="B8272" s="71"/>
      <c r="C8272" s="71"/>
      <c r="D8272" s="3"/>
      <c r="E8272" s="3"/>
      <c r="F8272" s="3"/>
      <c r="G8272" s="69"/>
      <c r="H8272" s="3"/>
      <c r="I8272" s="3"/>
      <c r="J8272" s="3"/>
      <c r="K8272" s="3"/>
      <c r="L8272" s="3"/>
    </row>
    <row r="8273" spans="2:12" x14ac:dyDescent="0.2">
      <c r="B8273" s="71"/>
      <c r="C8273" s="71"/>
      <c r="D8273" s="3"/>
      <c r="E8273" s="3"/>
      <c r="F8273" s="3"/>
      <c r="G8273" s="69"/>
      <c r="H8273" s="3"/>
      <c r="I8273" s="3"/>
      <c r="J8273" s="3"/>
      <c r="K8273" s="3"/>
      <c r="L8273" s="3"/>
    </row>
    <row r="8274" spans="2:12" x14ac:dyDescent="0.2">
      <c r="B8274" s="71"/>
      <c r="C8274" s="71"/>
      <c r="D8274" s="3"/>
      <c r="E8274" s="3"/>
      <c r="F8274" s="3"/>
      <c r="G8274" s="69"/>
      <c r="H8274" s="3"/>
      <c r="I8274" s="3"/>
      <c r="J8274" s="3"/>
      <c r="K8274" s="3"/>
      <c r="L8274" s="3"/>
    </row>
    <row r="8275" spans="2:12" x14ac:dyDescent="0.2">
      <c r="B8275" s="71"/>
      <c r="C8275" s="71"/>
      <c r="D8275" s="3"/>
      <c r="E8275" s="3"/>
      <c r="F8275" s="3"/>
      <c r="G8275" s="69"/>
      <c r="H8275" s="3"/>
      <c r="I8275" s="3"/>
      <c r="J8275" s="3"/>
      <c r="K8275" s="3"/>
      <c r="L8275" s="3"/>
    </row>
    <row r="8276" spans="2:12" x14ac:dyDescent="0.2">
      <c r="B8276" s="71"/>
      <c r="C8276" s="71"/>
      <c r="D8276" s="3"/>
      <c r="E8276" s="3"/>
      <c r="F8276" s="3"/>
      <c r="G8276" s="69"/>
      <c r="H8276" s="3"/>
      <c r="I8276" s="3"/>
      <c r="J8276" s="3"/>
      <c r="K8276" s="3"/>
      <c r="L8276" s="3"/>
    </row>
    <row r="8277" spans="2:12" x14ac:dyDescent="0.2">
      <c r="B8277" s="71"/>
      <c r="C8277" s="71"/>
      <c r="D8277" s="3"/>
      <c r="E8277" s="3"/>
      <c r="F8277" s="3"/>
      <c r="G8277" s="69"/>
      <c r="H8277" s="3"/>
      <c r="I8277" s="3"/>
      <c r="J8277" s="3"/>
      <c r="K8277" s="3"/>
      <c r="L8277" s="3"/>
    </row>
    <row r="8278" spans="2:12" x14ac:dyDescent="0.2">
      <c r="B8278" s="71"/>
      <c r="C8278" s="71"/>
      <c r="D8278" s="3"/>
      <c r="E8278" s="3"/>
      <c r="F8278" s="3"/>
      <c r="G8278" s="69"/>
      <c r="H8278" s="3"/>
      <c r="I8278" s="3"/>
      <c r="J8278" s="3"/>
      <c r="K8278" s="3"/>
      <c r="L8278" s="3"/>
    </row>
    <row r="8279" spans="2:12" x14ac:dyDescent="0.2">
      <c r="B8279" s="71"/>
      <c r="C8279" s="71"/>
      <c r="D8279" s="3"/>
      <c r="E8279" s="3"/>
      <c r="F8279" s="3"/>
      <c r="G8279" s="69"/>
      <c r="H8279" s="3"/>
      <c r="I8279" s="3"/>
      <c r="J8279" s="3"/>
      <c r="K8279" s="3"/>
      <c r="L8279" s="3"/>
    </row>
    <row r="8280" spans="2:12" x14ac:dyDescent="0.2">
      <c r="B8280" s="71"/>
      <c r="C8280" s="71"/>
      <c r="D8280" s="3"/>
      <c r="E8280" s="3"/>
      <c r="F8280" s="3"/>
      <c r="G8280" s="69"/>
      <c r="H8280" s="3"/>
      <c r="I8280" s="3"/>
      <c r="J8280" s="3"/>
      <c r="K8280" s="3"/>
      <c r="L8280" s="3"/>
    </row>
    <row r="8281" spans="2:12" x14ac:dyDescent="0.2">
      <c r="B8281" s="71"/>
      <c r="C8281" s="71"/>
      <c r="D8281" s="3"/>
      <c r="E8281" s="3"/>
      <c r="F8281" s="3"/>
      <c r="G8281" s="69"/>
      <c r="H8281" s="3"/>
      <c r="I8281" s="3"/>
      <c r="J8281" s="3"/>
      <c r="K8281" s="3"/>
      <c r="L8281" s="3"/>
    </row>
    <row r="8282" spans="2:12" x14ac:dyDescent="0.2">
      <c r="B8282" s="71"/>
      <c r="C8282" s="71"/>
      <c r="D8282" s="3"/>
      <c r="E8282" s="3"/>
      <c r="F8282" s="3"/>
      <c r="G8282" s="69"/>
      <c r="H8282" s="3"/>
      <c r="I8282" s="3"/>
      <c r="J8282" s="3"/>
      <c r="K8282" s="3"/>
      <c r="L8282" s="3"/>
    </row>
    <row r="8283" spans="2:12" x14ac:dyDescent="0.2">
      <c r="B8283" s="71"/>
      <c r="C8283" s="71"/>
      <c r="D8283" s="3"/>
      <c r="E8283" s="3"/>
      <c r="F8283" s="3"/>
      <c r="G8283" s="69"/>
      <c r="H8283" s="3"/>
      <c r="I8283" s="3"/>
      <c r="J8283" s="3"/>
      <c r="K8283" s="3"/>
      <c r="L8283" s="3"/>
    </row>
    <row r="8284" spans="2:12" x14ac:dyDescent="0.2">
      <c r="B8284" s="71"/>
      <c r="C8284" s="71"/>
      <c r="D8284" s="3"/>
      <c r="E8284" s="3"/>
      <c r="F8284" s="3"/>
      <c r="G8284" s="69"/>
      <c r="H8284" s="3"/>
      <c r="I8284" s="3"/>
      <c r="J8284" s="3"/>
      <c r="K8284" s="3"/>
      <c r="L8284" s="3"/>
    </row>
    <row r="8285" spans="2:12" x14ac:dyDescent="0.2">
      <c r="B8285" s="71"/>
      <c r="C8285" s="71"/>
      <c r="D8285" s="3"/>
      <c r="E8285" s="3"/>
      <c r="F8285" s="3"/>
      <c r="G8285" s="69"/>
      <c r="H8285" s="3"/>
      <c r="I8285" s="3"/>
      <c r="J8285" s="3"/>
      <c r="K8285" s="3"/>
      <c r="L8285" s="3"/>
    </row>
    <row r="8286" spans="2:12" x14ac:dyDescent="0.2">
      <c r="B8286" s="71"/>
      <c r="C8286" s="71"/>
      <c r="D8286" s="3"/>
      <c r="E8286" s="3"/>
      <c r="F8286" s="3"/>
      <c r="G8286" s="69"/>
      <c r="H8286" s="3"/>
      <c r="I8286" s="3"/>
      <c r="J8286" s="3"/>
      <c r="K8286" s="3"/>
      <c r="L8286" s="3"/>
    </row>
    <row r="8287" spans="2:12" x14ac:dyDescent="0.2">
      <c r="B8287" s="71"/>
      <c r="C8287" s="71"/>
      <c r="D8287" s="3"/>
      <c r="E8287" s="3"/>
      <c r="F8287" s="3"/>
      <c r="G8287" s="69"/>
      <c r="H8287" s="3"/>
      <c r="I8287" s="3"/>
      <c r="J8287" s="3"/>
      <c r="K8287" s="3"/>
      <c r="L8287" s="3"/>
    </row>
    <row r="8288" spans="2:12" x14ac:dyDescent="0.2">
      <c r="B8288" s="71"/>
      <c r="C8288" s="71"/>
      <c r="D8288" s="3"/>
      <c r="E8288" s="3"/>
      <c r="F8288" s="3"/>
      <c r="G8288" s="69"/>
      <c r="H8288" s="3"/>
      <c r="I8288" s="3"/>
      <c r="J8288" s="3"/>
      <c r="K8288" s="3"/>
      <c r="L8288" s="3"/>
    </row>
    <row r="8289" spans="2:12" x14ac:dyDescent="0.2">
      <c r="B8289" s="71"/>
      <c r="C8289" s="71"/>
      <c r="D8289" s="3"/>
      <c r="E8289" s="3"/>
      <c r="F8289" s="3"/>
      <c r="G8289" s="69"/>
      <c r="H8289" s="3"/>
      <c r="I8289" s="3"/>
      <c r="J8289" s="3"/>
      <c r="K8289" s="3"/>
      <c r="L8289" s="3"/>
    </row>
    <row r="8290" spans="2:12" x14ac:dyDescent="0.2">
      <c r="B8290" s="71"/>
      <c r="C8290" s="71"/>
      <c r="D8290" s="3"/>
      <c r="E8290" s="3"/>
      <c r="F8290" s="3"/>
      <c r="G8290" s="69"/>
      <c r="H8290" s="3"/>
      <c r="I8290" s="3"/>
      <c r="J8290" s="3"/>
      <c r="K8290" s="3"/>
      <c r="L8290" s="3"/>
    </row>
    <row r="8291" spans="2:12" x14ac:dyDescent="0.2">
      <c r="B8291" s="71"/>
      <c r="C8291" s="71"/>
      <c r="D8291" s="3"/>
      <c r="E8291" s="3"/>
      <c r="F8291" s="3"/>
      <c r="G8291" s="69"/>
      <c r="H8291" s="3"/>
      <c r="I8291" s="3"/>
      <c r="J8291" s="3"/>
      <c r="K8291" s="3"/>
      <c r="L8291" s="3"/>
    </row>
    <row r="8292" spans="2:12" x14ac:dyDescent="0.2">
      <c r="B8292" s="71"/>
      <c r="C8292" s="71"/>
      <c r="D8292" s="3"/>
      <c r="E8292" s="3"/>
      <c r="F8292" s="3"/>
      <c r="G8292" s="69"/>
      <c r="H8292" s="3"/>
      <c r="I8292" s="3"/>
      <c r="J8292" s="3"/>
      <c r="K8292" s="3"/>
      <c r="L8292" s="3"/>
    </row>
    <row r="8293" spans="2:12" x14ac:dyDescent="0.2">
      <c r="B8293" s="71"/>
      <c r="C8293" s="71"/>
      <c r="D8293" s="3"/>
      <c r="E8293" s="3"/>
      <c r="F8293" s="3"/>
      <c r="G8293" s="69"/>
      <c r="H8293" s="3"/>
      <c r="I8293" s="3"/>
      <c r="J8293" s="3"/>
      <c r="K8293" s="3"/>
      <c r="L8293" s="3"/>
    </row>
    <row r="8294" spans="2:12" x14ac:dyDescent="0.2">
      <c r="B8294" s="71"/>
      <c r="C8294" s="71"/>
      <c r="D8294" s="3"/>
      <c r="E8294" s="3"/>
      <c r="F8294" s="3"/>
      <c r="G8294" s="69"/>
      <c r="H8294" s="3"/>
      <c r="I8294" s="3"/>
      <c r="J8294" s="3"/>
      <c r="K8294" s="3"/>
      <c r="L8294" s="3"/>
    </row>
    <row r="8295" spans="2:12" x14ac:dyDescent="0.2">
      <c r="B8295" s="71"/>
      <c r="C8295" s="71"/>
      <c r="D8295" s="3"/>
      <c r="E8295" s="3"/>
      <c r="F8295" s="3"/>
      <c r="G8295" s="69"/>
      <c r="H8295" s="3"/>
      <c r="I8295" s="3"/>
      <c r="J8295" s="3"/>
      <c r="K8295" s="3"/>
      <c r="L8295" s="3"/>
    </row>
    <row r="8296" spans="2:12" x14ac:dyDescent="0.2">
      <c r="B8296" s="71"/>
      <c r="C8296" s="71"/>
      <c r="D8296" s="3"/>
      <c r="E8296" s="3"/>
      <c r="F8296" s="3"/>
      <c r="G8296" s="69"/>
      <c r="H8296" s="3"/>
      <c r="I8296" s="3"/>
      <c r="J8296" s="3"/>
      <c r="K8296" s="3"/>
      <c r="L8296" s="3"/>
    </row>
    <row r="8297" spans="2:12" x14ac:dyDescent="0.2">
      <c r="B8297" s="71"/>
      <c r="C8297" s="71"/>
      <c r="D8297" s="3"/>
      <c r="E8297" s="3"/>
      <c r="F8297" s="3"/>
      <c r="G8297" s="69"/>
      <c r="H8297" s="3"/>
      <c r="I8297" s="3"/>
      <c r="J8297" s="3"/>
      <c r="K8297" s="3"/>
      <c r="L8297" s="3"/>
    </row>
    <row r="8298" spans="2:12" x14ac:dyDescent="0.2">
      <c r="B8298" s="71"/>
      <c r="C8298" s="71"/>
      <c r="D8298" s="3"/>
      <c r="E8298" s="3"/>
      <c r="F8298" s="3"/>
      <c r="G8298" s="69"/>
      <c r="H8298" s="3"/>
      <c r="I8298" s="3"/>
      <c r="J8298" s="3"/>
      <c r="K8298" s="3"/>
      <c r="L8298" s="3"/>
    </row>
    <row r="8299" spans="2:12" x14ac:dyDescent="0.2">
      <c r="B8299" s="71"/>
      <c r="C8299" s="71"/>
      <c r="D8299" s="3"/>
      <c r="E8299" s="3"/>
      <c r="F8299" s="3"/>
      <c r="G8299" s="69"/>
      <c r="H8299" s="3"/>
      <c r="I8299" s="3"/>
      <c r="J8299" s="3"/>
      <c r="K8299" s="3"/>
      <c r="L8299" s="3"/>
    </row>
    <row r="8300" spans="2:12" x14ac:dyDescent="0.2">
      <c r="B8300" s="71"/>
      <c r="C8300" s="71"/>
      <c r="D8300" s="3"/>
      <c r="E8300" s="3"/>
      <c r="F8300" s="3"/>
      <c r="G8300" s="69"/>
      <c r="H8300" s="3"/>
      <c r="I8300" s="3"/>
      <c r="J8300" s="3"/>
      <c r="K8300" s="3"/>
      <c r="L8300" s="3"/>
    </row>
    <row r="8301" spans="2:12" x14ac:dyDescent="0.2">
      <c r="B8301" s="71"/>
      <c r="C8301" s="71"/>
      <c r="D8301" s="3"/>
      <c r="E8301" s="3"/>
      <c r="F8301" s="3"/>
      <c r="G8301" s="69"/>
      <c r="H8301" s="3"/>
      <c r="I8301" s="3"/>
      <c r="J8301" s="3"/>
      <c r="K8301" s="3"/>
      <c r="L8301" s="3"/>
    </row>
    <row r="8302" spans="2:12" x14ac:dyDescent="0.2">
      <c r="B8302" s="71"/>
      <c r="C8302" s="71"/>
      <c r="D8302" s="3"/>
      <c r="E8302" s="3"/>
      <c r="F8302" s="3"/>
      <c r="G8302" s="69"/>
      <c r="H8302" s="3"/>
      <c r="I8302" s="3"/>
      <c r="J8302" s="3"/>
      <c r="K8302" s="3"/>
      <c r="L8302" s="3"/>
    </row>
    <row r="8303" spans="2:12" x14ac:dyDescent="0.2">
      <c r="B8303" s="71"/>
      <c r="C8303" s="71"/>
      <c r="D8303" s="3"/>
      <c r="E8303" s="3"/>
      <c r="F8303" s="3"/>
      <c r="G8303" s="69"/>
      <c r="H8303" s="3"/>
      <c r="I8303" s="3"/>
      <c r="J8303" s="3"/>
      <c r="K8303" s="3"/>
      <c r="L8303" s="3"/>
    </row>
    <row r="8304" spans="2:12" x14ac:dyDescent="0.2">
      <c r="B8304" s="71"/>
      <c r="C8304" s="71"/>
      <c r="D8304" s="3"/>
      <c r="E8304" s="3"/>
      <c r="F8304" s="3"/>
      <c r="G8304" s="69"/>
      <c r="H8304" s="3"/>
      <c r="I8304" s="3"/>
      <c r="J8304" s="3"/>
      <c r="K8304" s="3"/>
      <c r="L8304" s="3"/>
    </row>
    <row r="8305" spans="2:12" x14ac:dyDescent="0.2">
      <c r="B8305" s="71"/>
      <c r="C8305" s="71"/>
      <c r="D8305" s="3"/>
      <c r="E8305" s="3"/>
      <c r="F8305" s="3"/>
      <c r="G8305" s="69"/>
      <c r="H8305" s="3"/>
      <c r="I8305" s="3"/>
      <c r="J8305" s="3"/>
      <c r="K8305" s="3"/>
      <c r="L8305" s="3"/>
    </row>
    <row r="8306" spans="2:12" x14ac:dyDescent="0.2">
      <c r="B8306" s="71"/>
      <c r="C8306" s="71"/>
      <c r="D8306" s="3"/>
      <c r="E8306" s="3"/>
      <c r="F8306" s="3"/>
      <c r="G8306" s="69"/>
      <c r="H8306" s="3"/>
      <c r="I8306" s="3"/>
      <c r="J8306" s="3"/>
      <c r="K8306" s="3"/>
      <c r="L8306" s="3"/>
    </row>
    <row r="8307" spans="2:12" x14ac:dyDescent="0.2">
      <c r="B8307" s="71"/>
      <c r="C8307" s="71"/>
      <c r="D8307" s="3"/>
      <c r="E8307" s="3"/>
      <c r="F8307" s="3"/>
      <c r="G8307" s="69"/>
      <c r="H8307" s="3"/>
      <c r="I8307" s="3"/>
      <c r="J8307" s="3"/>
      <c r="K8307" s="3"/>
      <c r="L8307" s="3"/>
    </row>
    <row r="8308" spans="2:12" x14ac:dyDescent="0.2">
      <c r="B8308" s="71"/>
      <c r="C8308" s="71"/>
      <c r="D8308" s="3"/>
      <c r="E8308" s="3"/>
      <c r="F8308" s="3"/>
      <c r="G8308" s="69"/>
      <c r="H8308" s="3"/>
      <c r="I8308" s="3"/>
      <c r="J8308" s="3"/>
      <c r="K8308" s="3"/>
      <c r="L8308" s="3"/>
    </row>
    <row r="8309" spans="2:12" x14ac:dyDescent="0.2">
      <c r="B8309" s="71"/>
      <c r="C8309" s="71"/>
      <c r="D8309" s="3"/>
      <c r="E8309" s="3"/>
      <c r="F8309" s="3"/>
      <c r="G8309" s="69"/>
      <c r="H8309" s="3"/>
      <c r="I8309" s="3"/>
      <c r="J8309" s="3"/>
      <c r="K8309" s="3"/>
      <c r="L8309" s="3"/>
    </row>
    <row r="8310" spans="2:12" x14ac:dyDescent="0.2">
      <c r="B8310" s="71"/>
      <c r="C8310" s="71"/>
      <c r="D8310" s="3"/>
      <c r="E8310" s="3"/>
      <c r="F8310" s="3"/>
      <c r="G8310" s="69"/>
      <c r="H8310" s="3"/>
      <c r="I8310" s="3"/>
      <c r="J8310" s="3"/>
      <c r="K8310" s="3"/>
      <c r="L8310" s="3"/>
    </row>
    <row r="8311" spans="2:12" x14ac:dyDescent="0.2">
      <c r="B8311" s="71"/>
      <c r="C8311" s="71"/>
      <c r="D8311" s="3"/>
      <c r="E8311" s="3"/>
      <c r="F8311" s="3"/>
      <c r="G8311" s="69"/>
      <c r="H8311" s="3"/>
      <c r="I8311" s="3"/>
      <c r="J8311" s="3"/>
      <c r="K8311" s="3"/>
      <c r="L8311" s="3"/>
    </row>
    <row r="8312" spans="2:12" x14ac:dyDescent="0.2">
      <c r="B8312" s="71"/>
      <c r="C8312" s="71"/>
      <c r="D8312" s="3"/>
      <c r="E8312" s="3"/>
      <c r="F8312" s="3"/>
      <c r="G8312" s="69"/>
      <c r="H8312" s="3"/>
      <c r="I8312" s="3"/>
      <c r="J8312" s="3"/>
      <c r="K8312" s="3"/>
      <c r="L8312" s="3"/>
    </row>
    <row r="8313" spans="2:12" x14ac:dyDescent="0.2">
      <c r="B8313" s="71"/>
      <c r="C8313" s="71"/>
      <c r="D8313" s="3"/>
      <c r="E8313" s="3"/>
      <c r="F8313" s="3"/>
      <c r="G8313" s="69"/>
      <c r="H8313" s="3"/>
      <c r="I8313" s="3"/>
      <c r="J8313" s="3"/>
      <c r="K8313" s="3"/>
      <c r="L8313" s="3"/>
    </row>
    <row r="8314" spans="2:12" x14ac:dyDescent="0.2">
      <c r="B8314" s="71"/>
      <c r="C8314" s="71"/>
      <c r="D8314" s="3"/>
      <c r="E8314" s="3"/>
      <c r="F8314" s="3"/>
      <c r="G8314" s="69"/>
      <c r="H8314" s="3"/>
      <c r="I8314" s="3"/>
      <c r="J8314" s="3"/>
      <c r="K8314" s="3"/>
      <c r="L8314" s="3"/>
    </row>
    <row r="8315" spans="2:12" x14ac:dyDescent="0.2">
      <c r="B8315" s="71"/>
      <c r="C8315" s="71"/>
      <c r="D8315" s="3"/>
      <c r="E8315" s="3"/>
      <c r="F8315" s="3"/>
      <c r="G8315" s="69"/>
      <c r="H8315" s="3"/>
      <c r="I8315" s="3"/>
      <c r="J8315" s="3"/>
      <c r="K8315" s="3"/>
      <c r="L8315" s="3"/>
    </row>
    <row r="8316" spans="2:12" x14ac:dyDescent="0.2">
      <c r="B8316" s="71"/>
      <c r="C8316" s="71"/>
      <c r="D8316" s="3"/>
      <c r="E8316" s="3"/>
      <c r="F8316" s="3"/>
      <c r="G8316" s="69"/>
      <c r="H8316" s="3"/>
      <c r="I8316" s="3"/>
      <c r="J8316" s="3"/>
      <c r="K8316" s="3"/>
      <c r="L8316" s="3"/>
    </row>
    <row r="8317" spans="2:12" x14ac:dyDescent="0.2">
      <c r="B8317" s="71"/>
      <c r="C8317" s="71"/>
      <c r="D8317" s="3"/>
      <c r="E8317" s="3"/>
      <c r="F8317" s="3"/>
      <c r="G8317" s="69"/>
      <c r="H8317" s="3"/>
      <c r="I8317" s="3"/>
      <c r="J8317" s="3"/>
      <c r="K8317" s="3"/>
      <c r="L8317" s="3"/>
    </row>
    <row r="8318" spans="2:12" x14ac:dyDescent="0.2">
      <c r="B8318" s="71"/>
      <c r="C8318" s="71"/>
      <c r="D8318" s="3"/>
      <c r="E8318" s="3"/>
      <c r="F8318" s="3"/>
      <c r="G8318" s="69"/>
      <c r="H8318" s="3"/>
      <c r="I8318" s="3"/>
      <c r="J8318" s="3"/>
      <c r="K8318" s="3"/>
      <c r="L8318" s="3"/>
    </row>
    <row r="8319" spans="2:12" x14ac:dyDescent="0.2">
      <c r="B8319" s="71"/>
      <c r="C8319" s="71"/>
      <c r="D8319" s="3"/>
      <c r="E8319" s="3"/>
      <c r="F8319" s="3"/>
      <c r="G8319" s="69"/>
      <c r="H8319" s="3"/>
      <c r="I8319" s="3"/>
      <c r="J8319" s="3"/>
      <c r="K8319" s="3"/>
      <c r="L8319" s="3"/>
    </row>
    <row r="8320" spans="2:12" x14ac:dyDescent="0.2">
      <c r="B8320" s="71"/>
      <c r="C8320" s="71"/>
      <c r="D8320" s="3"/>
      <c r="E8320" s="3"/>
      <c r="F8320" s="3"/>
      <c r="G8320" s="69"/>
      <c r="H8320" s="3"/>
      <c r="I8320" s="3"/>
      <c r="J8320" s="3"/>
      <c r="K8320" s="3"/>
      <c r="L8320" s="3"/>
    </row>
    <row r="8321" spans="2:12" x14ac:dyDescent="0.2">
      <c r="B8321" s="71"/>
      <c r="C8321" s="71"/>
      <c r="D8321" s="3"/>
      <c r="E8321" s="3"/>
      <c r="F8321" s="3"/>
      <c r="G8321" s="69"/>
      <c r="H8321" s="3"/>
      <c r="I8321" s="3"/>
      <c r="J8321" s="3"/>
      <c r="K8321" s="3"/>
      <c r="L8321" s="3"/>
    </row>
    <row r="8322" spans="2:12" x14ac:dyDescent="0.2">
      <c r="B8322" s="71"/>
      <c r="C8322" s="71"/>
      <c r="D8322" s="3"/>
      <c r="E8322" s="3"/>
      <c r="F8322" s="3"/>
      <c r="G8322" s="69"/>
      <c r="H8322" s="3"/>
      <c r="I8322" s="3"/>
      <c r="J8322" s="3"/>
      <c r="K8322" s="3"/>
      <c r="L8322" s="3"/>
    </row>
    <row r="8323" spans="2:12" x14ac:dyDescent="0.2">
      <c r="B8323" s="71"/>
      <c r="C8323" s="71"/>
      <c r="D8323" s="3"/>
      <c r="E8323" s="3"/>
      <c r="F8323" s="3"/>
      <c r="G8323" s="69"/>
      <c r="H8323" s="3"/>
      <c r="I8323" s="3"/>
      <c r="J8323" s="3"/>
      <c r="K8323" s="3"/>
      <c r="L8323" s="3"/>
    </row>
    <row r="8324" spans="2:12" x14ac:dyDescent="0.2">
      <c r="B8324" s="71"/>
      <c r="C8324" s="71"/>
      <c r="D8324" s="3"/>
      <c r="E8324" s="3"/>
      <c r="F8324" s="3"/>
      <c r="G8324" s="69"/>
      <c r="H8324" s="3"/>
      <c r="I8324" s="3"/>
      <c r="J8324" s="3"/>
      <c r="K8324" s="3"/>
      <c r="L8324" s="3"/>
    </row>
    <row r="8325" spans="2:12" x14ac:dyDescent="0.2">
      <c r="B8325" s="71"/>
      <c r="C8325" s="71"/>
      <c r="D8325" s="3"/>
      <c r="E8325" s="3"/>
      <c r="F8325" s="3"/>
      <c r="G8325" s="69"/>
      <c r="H8325" s="3"/>
      <c r="I8325" s="3"/>
      <c r="J8325" s="3"/>
      <c r="K8325" s="3"/>
      <c r="L8325" s="3"/>
    </row>
    <row r="8326" spans="2:12" x14ac:dyDescent="0.2">
      <c r="B8326" s="71"/>
      <c r="C8326" s="71"/>
      <c r="D8326" s="3"/>
      <c r="E8326" s="3"/>
      <c r="F8326" s="3"/>
      <c r="G8326" s="69"/>
      <c r="H8326" s="3"/>
      <c r="I8326" s="3"/>
      <c r="J8326" s="3"/>
      <c r="K8326" s="3"/>
      <c r="L8326" s="3"/>
    </row>
    <row r="8327" spans="2:12" x14ac:dyDescent="0.2">
      <c r="B8327" s="71"/>
      <c r="C8327" s="71"/>
      <c r="D8327" s="3"/>
      <c r="E8327" s="3"/>
      <c r="F8327" s="3"/>
      <c r="G8327" s="69"/>
      <c r="H8327" s="3"/>
      <c r="I8327" s="3"/>
      <c r="J8327" s="3"/>
      <c r="K8327" s="3"/>
      <c r="L8327" s="3"/>
    </row>
    <row r="8328" spans="2:12" x14ac:dyDescent="0.2">
      <c r="B8328" s="71"/>
      <c r="C8328" s="71"/>
      <c r="D8328" s="3"/>
      <c r="E8328" s="3"/>
      <c r="F8328" s="3"/>
      <c r="G8328" s="69"/>
      <c r="H8328" s="3"/>
      <c r="I8328" s="3"/>
      <c r="J8328" s="3"/>
      <c r="K8328" s="3"/>
      <c r="L8328" s="3"/>
    </row>
    <row r="8329" spans="2:12" x14ac:dyDescent="0.2">
      <c r="B8329" s="71"/>
      <c r="C8329" s="71"/>
      <c r="D8329" s="3"/>
      <c r="E8329" s="3"/>
      <c r="F8329" s="3"/>
      <c r="G8329" s="69"/>
      <c r="H8329" s="3"/>
      <c r="I8329" s="3"/>
      <c r="J8329" s="3"/>
      <c r="K8329" s="3"/>
      <c r="L8329" s="3"/>
    </row>
    <row r="8330" spans="2:12" x14ac:dyDescent="0.2">
      <c r="B8330" s="71"/>
      <c r="C8330" s="71"/>
      <c r="D8330" s="3"/>
      <c r="E8330" s="3"/>
      <c r="F8330" s="3"/>
      <c r="G8330" s="69"/>
      <c r="H8330" s="3"/>
      <c r="I8330" s="3"/>
      <c r="J8330" s="3"/>
      <c r="K8330" s="3"/>
      <c r="L8330" s="3"/>
    </row>
    <row r="8331" spans="2:12" x14ac:dyDescent="0.2">
      <c r="B8331" s="71"/>
      <c r="C8331" s="71"/>
      <c r="D8331" s="3"/>
      <c r="E8331" s="3"/>
      <c r="F8331" s="3"/>
      <c r="G8331" s="69"/>
      <c r="H8331" s="3"/>
      <c r="I8331" s="3"/>
      <c r="J8331" s="3"/>
      <c r="K8331" s="3"/>
      <c r="L8331" s="3"/>
    </row>
    <row r="8332" spans="2:12" x14ac:dyDescent="0.2">
      <c r="B8332" s="71"/>
      <c r="C8332" s="71"/>
      <c r="D8332" s="3"/>
      <c r="E8332" s="3"/>
      <c r="F8332" s="3"/>
      <c r="G8332" s="69"/>
      <c r="H8332" s="3"/>
      <c r="I8332" s="3"/>
      <c r="J8332" s="3"/>
      <c r="K8332" s="3"/>
      <c r="L8332" s="3"/>
    </row>
    <row r="8333" spans="2:12" x14ac:dyDescent="0.2">
      <c r="B8333" s="71"/>
      <c r="C8333" s="71"/>
      <c r="D8333" s="3"/>
      <c r="E8333" s="3"/>
      <c r="F8333" s="3"/>
      <c r="G8333" s="69"/>
      <c r="H8333" s="3"/>
      <c r="I8333" s="3"/>
      <c r="J8333" s="3"/>
      <c r="K8333" s="3"/>
      <c r="L8333" s="3"/>
    </row>
    <row r="8334" spans="2:12" x14ac:dyDescent="0.2">
      <c r="B8334" s="71"/>
      <c r="C8334" s="71"/>
      <c r="D8334" s="3"/>
      <c r="E8334" s="3"/>
      <c r="F8334" s="3"/>
      <c r="G8334" s="69"/>
      <c r="H8334" s="3"/>
      <c r="I8334" s="3"/>
      <c r="J8334" s="3"/>
      <c r="K8334" s="3"/>
      <c r="L8334" s="3"/>
    </row>
    <row r="8335" spans="2:12" x14ac:dyDescent="0.2">
      <c r="B8335" s="71"/>
      <c r="C8335" s="71"/>
      <c r="D8335" s="3"/>
      <c r="E8335" s="3"/>
      <c r="F8335" s="3"/>
      <c r="G8335" s="69"/>
      <c r="H8335" s="3"/>
      <c r="I8335" s="3"/>
      <c r="J8335" s="3"/>
      <c r="K8335" s="3"/>
      <c r="L8335" s="3"/>
    </row>
    <row r="8336" spans="2:12" x14ac:dyDescent="0.2">
      <c r="B8336" s="71"/>
      <c r="C8336" s="71"/>
      <c r="D8336" s="3"/>
      <c r="E8336" s="3"/>
      <c r="F8336" s="3"/>
      <c r="G8336" s="69"/>
      <c r="H8336" s="3"/>
      <c r="I8336" s="3"/>
      <c r="J8336" s="3"/>
      <c r="K8336" s="3"/>
      <c r="L8336" s="3"/>
    </row>
    <row r="8337" spans="2:12" x14ac:dyDescent="0.2">
      <c r="B8337" s="71"/>
      <c r="C8337" s="71"/>
      <c r="D8337" s="3"/>
      <c r="E8337" s="3"/>
      <c r="F8337" s="3"/>
      <c r="G8337" s="69"/>
      <c r="H8337" s="3"/>
      <c r="I8337" s="3"/>
      <c r="J8337" s="3"/>
      <c r="K8337" s="3"/>
      <c r="L8337" s="3"/>
    </row>
    <row r="8338" spans="2:12" x14ac:dyDescent="0.2">
      <c r="B8338" s="71"/>
      <c r="C8338" s="71"/>
      <c r="D8338" s="3"/>
      <c r="E8338" s="3"/>
      <c r="F8338" s="3"/>
      <c r="G8338" s="69"/>
      <c r="H8338" s="3"/>
      <c r="I8338" s="3"/>
      <c r="J8338" s="3"/>
      <c r="K8338" s="3"/>
      <c r="L8338" s="3"/>
    </row>
    <row r="8339" spans="2:12" x14ac:dyDescent="0.2">
      <c r="B8339" s="71"/>
      <c r="C8339" s="71"/>
      <c r="D8339" s="3"/>
      <c r="E8339" s="3"/>
      <c r="F8339" s="3"/>
      <c r="G8339" s="69"/>
      <c r="H8339" s="3"/>
      <c r="I8339" s="3"/>
      <c r="J8339" s="3"/>
      <c r="K8339" s="3"/>
      <c r="L8339" s="3"/>
    </row>
    <row r="8340" spans="2:12" x14ac:dyDescent="0.2">
      <c r="B8340" s="71"/>
      <c r="C8340" s="71"/>
      <c r="D8340" s="3"/>
      <c r="E8340" s="3"/>
      <c r="F8340" s="3"/>
      <c r="G8340" s="69"/>
      <c r="H8340" s="3"/>
      <c r="I8340" s="3"/>
      <c r="J8340" s="3"/>
      <c r="K8340" s="3"/>
      <c r="L8340" s="3"/>
    </row>
    <row r="8341" spans="2:12" x14ac:dyDescent="0.2">
      <c r="B8341" s="71"/>
      <c r="C8341" s="71"/>
      <c r="D8341" s="3"/>
      <c r="E8341" s="3"/>
      <c r="F8341" s="3"/>
      <c r="G8341" s="69"/>
      <c r="H8341" s="3"/>
      <c r="I8341" s="3"/>
      <c r="J8341" s="3"/>
      <c r="K8341" s="3"/>
      <c r="L8341" s="3"/>
    </row>
    <row r="8342" spans="2:12" x14ac:dyDescent="0.2">
      <c r="B8342" s="71"/>
      <c r="C8342" s="71"/>
      <c r="D8342" s="3"/>
      <c r="E8342" s="3"/>
      <c r="F8342" s="3"/>
      <c r="G8342" s="69"/>
      <c r="H8342" s="3"/>
      <c r="I8342" s="3"/>
      <c r="J8342" s="3"/>
      <c r="K8342" s="3"/>
      <c r="L8342" s="3"/>
    </row>
    <row r="8343" spans="2:12" x14ac:dyDescent="0.2">
      <c r="B8343" s="71"/>
      <c r="C8343" s="71"/>
      <c r="D8343" s="3"/>
      <c r="E8343" s="3"/>
      <c r="F8343" s="3"/>
      <c r="G8343" s="69"/>
      <c r="H8343" s="3"/>
      <c r="I8343" s="3"/>
      <c r="J8343" s="3"/>
      <c r="K8343" s="3"/>
      <c r="L8343" s="3"/>
    </row>
    <row r="8344" spans="2:12" x14ac:dyDescent="0.2">
      <c r="B8344" s="71"/>
      <c r="C8344" s="71"/>
      <c r="D8344" s="3"/>
      <c r="E8344" s="3"/>
      <c r="F8344" s="3"/>
      <c r="G8344" s="69"/>
      <c r="H8344" s="3"/>
      <c r="I8344" s="3"/>
      <c r="J8344" s="3"/>
      <c r="K8344" s="3"/>
      <c r="L8344" s="3"/>
    </row>
    <row r="8345" spans="2:12" x14ac:dyDescent="0.2">
      <c r="B8345" s="71"/>
      <c r="C8345" s="71"/>
      <c r="D8345" s="3"/>
      <c r="E8345" s="3"/>
      <c r="F8345" s="3"/>
      <c r="G8345" s="69"/>
      <c r="H8345" s="3"/>
      <c r="I8345" s="3"/>
      <c r="J8345" s="3"/>
      <c r="K8345" s="3"/>
      <c r="L8345" s="3"/>
    </row>
    <row r="8346" spans="2:12" x14ac:dyDescent="0.2">
      <c r="B8346" s="71"/>
      <c r="C8346" s="71"/>
      <c r="D8346" s="3"/>
      <c r="E8346" s="3"/>
      <c r="F8346" s="3"/>
      <c r="G8346" s="69"/>
      <c r="H8346" s="3"/>
      <c r="I8346" s="3"/>
      <c r="J8346" s="3"/>
      <c r="K8346" s="3"/>
      <c r="L8346" s="3"/>
    </row>
    <row r="8347" spans="2:12" x14ac:dyDescent="0.2">
      <c r="B8347" s="71"/>
      <c r="C8347" s="71"/>
      <c r="D8347" s="3"/>
      <c r="E8347" s="3"/>
      <c r="F8347" s="3"/>
      <c r="G8347" s="69"/>
      <c r="H8347" s="3"/>
      <c r="I8347" s="3"/>
      <c r="J8347" s="3"/>
      <c r="K8347" s="3"/>
      <c r="L8347" s="3"/>
    </row>
    <row r="8348" spans="2:12" x14ac:dyDescent="0.2">
      <c r="B8348" s="71"/>
      <c r="C8348" s="71"/>
      <c r="D8348" s="3"/>
      <c r="E8348" s="3"/>
      <c r="F8348" s="3"/>
      <c r="G8348" s="69"/>
      <c r="H8348" s="3"/>
      <c r="I8348" s="3"/>
      <c r="J8348" s="3"/>
      <c r="K8348" s="3"/>
      <c r="L8348" s="3"/>
    </row>
    <row r="8349" spans="2:12" x14ac:dyDescent="0.2">
      <c r="B8349" s="71"/>
      <c r="C8349" s="71"/>
      <c r="D8349" s="3"/>
      <c r="E8349" s="3"/>
      <c r="F8349" s="3"/>
      <c r="G8349" s="69"/>
      <c r="H8349" s="3"/>
      <c r="I8349" s="3"/>
      <c r="J8349" s="3"/>
      <c r="K8349" s="3"/>
      <c r="L8349" s="3"/>
    </row>
    <row r="8350" spans="2:12" x14ac:dyDescent="0.2">
      <c r="B8350" s="71"/>
      <c r="C8350" s="71"/>
      <c r="D8350" s="3"/>
      <c r="E8350" s="3"/>
      <c r="F8350" s="3"/>
      <c r="G8350" s="69"/>
      <c r="H8350" s="3"/>
      <c r="I8350" s="3"/>
      <c r="J8350" s="3"/>
      <c r="K8350" s="3"/>
      <c r="L8350" s="3"/>
    </row>
    <row r="8351" spans="2:12" x14ac:dyDescent="0.2">
      <c r="B8351" s="71"/>
      <c r="C8351" s="71"/>
      <c r="D8351" s="3"/>
      <c r="E8351" s="3"/>
      <c r="F8351" s="3"/>
      <c r="G8351" s="69"/>
      <c r="H8351" s="3"/>
      <c r="I8351" s="3"/>
      <c r="J8351" s="3"/>
      <c r="K8351" s="3"/>
      <c r="L8351" s="3"/>
    </row>
    <row r="8352" spans="2:12" x14ac:dyDescent="0.2">
      <c r="B8352" s="71"/>
      <c r="C8352" s="71"/>
      <c r="D8352" s="3"/>
      <c r="E8352" s="3"/>
      <c r="F8352" s="3"/>
      <c r="G8352" s="69"/>
      <c r="H8352" s="3"/>
      <c r="I8352" s="3"/>
      <c r="J8352" s="3"/>
      <c r="K8352" s="3"/>
      <c r="L8352" s="3"/>
    </row>
    <row r="8353" spans="2:12" x14ac:dyDescent="0.2">
      <c r="B8353" s="71"/>
      <c r="C8353" s="71"/>
      <c r="D8353" s="3"/>
      <c r="E8353" s="3"/>
      <c r="F8353" s="3"/>
      <c r="G8353" s="69"/>
      <c r="H8353" s="3"/>
      <c r="I8353" s="3"/>
      <c r="J8353" s="3"/>
      <c r="K8353" s="3"/>
      <c r="L8353" s="3"/>
    </row>
    <row r="8354" spans="2:12" x14ac:dyDescent="0.2">
      <c r="B8354" s="71"/>
      <c r="C8354" s="71"/>
      <c r="D8354" s="3"/>
      <c r="E8354" s="3"/>
      <c r="F8354" s="3"/>
      <c r="G8354" s="69"/>
      <c r="H8354" s="3"/>
      <c r="I8354" s="3"/>
      <c r="J8354" s="3"/>
      <c r="K8354" s="3"/>
      <c r="L8354" s="3"/>
    </row>
    <row r="8355" spans="2:12" x14ac:dyDescent="0.2">
      <c r="B8355" s="71"/>
      <c r="C8355" s="71"/>
      <c r="D8355" s="3"/>
      <c r="E8355" s="3"/>
      <c r="F8355" s="3"/>
      <c r="G8355" s="69"/>
      <c r="H8355" s="3"/>
      <c r="I8355" s="3"/>
      <c r="J8355" s="3"/>
      <c r="K8355" s="3"/>
      <c r="L8355" s="3"/>
    </row>
    <row r="8356" spans="2:12" x14ac:dyDescent="0.2">
      <c r="B8356" s="71"/>
      <c r="C8356" s="71"/>
      <c r="D8356" s="3"/>
      <c r="E8356" s="3"/>
      <c r="F8356" s="3"/>
      <c r="G8356" s="69"/>
      <c r="H8356" s="3"/>
      <c r="I8356" s="3"/>
      <c r="J8356" s="3"/>
      <c r="K8356" s="3"/>
      <c r="L8356" s="3"/>
    </row>
    <row r="8357" spans="2:12" x14ac:dyDescent="0.2">
      <c r="B8357" s="71"/>
      <c r="C8357" s="71"/>
      <c r="D8357" s="3"/>
      <c r="E8357" s="3"/>
      <c r="F8357" s="3"/>
      <c r="G8357" s="69"/>
      <c r="H8357" s="3"/>
      <c r="I8357" s="3"/>
      <c r="J8357" s="3"/>
      <c r="K8357" s="3"/>
      <c r="L8357" s="3"/>
    </row>
    <row r="8358" spans="2:12" x14ac:dyDescent="0.2">
      <c r="B8358" s="71"/>
      <c r="C8358" s="71"/>
      <c r="D8358" s="3"/>
      <c r="E8358" s="3"/>
      <c r="F8358" s="3"/>
      <c r="G8358" s="69"/>
      <c r="H8358" s="3"/>
      <c r="I8358" s="3"/>
      <c r="J8358" s="3"/>
      <c r="K8358" s="3"/>
      <c r="L8358" s="3"/>
    </row>
    <row r="8359" spans="2:12" x14ac:dyDescent="0.2">
      <c r="B8359" s="71"/>
      <c r="C8359" s="71"/>
      <c r="D8359" s="3"/>
      <c r="E8359" s="3"/>
      <c r="F8359" s="3"/>
      <c r="G8359" s="69"/>
      <c r="H8359" s="3"/>
      <c r="I8359" s="3"/>
      <c r="J8359" s="3"/>
      <c r="K8359" s="3"/>
      <c r="L8359" s="3"/>
    </row>
    <row r="8360" spans="2:12" x14ac:dyDescent="0.2">
      <c r="B8360" s="71"/>
      <c r="C8360" s="71"/>
      <c r="D8360" s="3"/>
      <c r="E8360" s="3"/>
      <c r="F8360" s="3"/>
      <c r="G8360" s="69"/>
      <c r="H8360" s="3"/>
      <c r="I8360" s="3"/>
      <c r="J8360" s="3"/>
      <c r="K8360" s="3"/>
      <c r="L8360" s="3"/>
    </row>
    <row r="8361" spans="2:12" x14ac:dyDescent="0.2">
      <c r="B8361" s="71"/>
      <c r="C8361" s="71"/>
      <c r="D8361" s="3"/>
      <c r="E8361" s="3"/>
      <c r="F8361" s="3"/>
      <c r="G8361" s="69"/>
      <c r="H8361" s="3"/>
      <c r="I8361" s="3"/>
      <c r="J8361" s="3"/>
      <c r="K8361" s="3"/>
      <c r="L8361" s="3"/>
    </row>
    <row r="8362" spans="2:12" x14ac:dyDescent="0.2">
      <c r="B8362" s="71"/>
      <c r="C8362" s="71"/>
      <c r="D8362" s="3"/>
      <c r="E8362" s="3"/>
      <c r="F8362" s="3"/>
      <c r="G8362" s="69"/>
      <c r="H8362" s="3"/>
      <c r="I8362" s="3"/>
      <c r="J8362" s="3"/>
      <c r="K8362" s="3"/>
      <c r="L8362" s="3"/>
    </row>
    <row r="8363" spans="2:12" x14ac:dyDescent="0.2">
      <c r="B8363" s="71"/>
      <c r="C8363" s="71"/>
      <c r="D8363" s="3"/>
      <c r="E8363" s="3"/>
      <c r="F8363" s="3"/>
      <c r="G8363" s="69"/>
      <c r="H8363" s="3"/>
      <c r="I8363" s="3"/>
      <c r="J8363" s="3"/>
      <c r="K8363" s="3"/>
      <c r="L8363" s="3"/>
    </row>
    <row r="8364" spans="2:12" x14ac:dyDescent="0.2">
      <c r="B8364" s="71"/>
      <c r="C8364" s="71"/>
      <c r="D8364" s="3"/>
      <c r="E8364" s="3"/>
      <c r="F8364" s="3"/>
      <c r="G8364" s="69"/>
      <c r="H8364" s="3"/>
      <c r="I8364" s="3"/>
      <c r="J8364" s="3"/>
      <c r="K8364" s="3"/>
      <c r="L8364" s="3"/>
    </row>
    <row r="8365" spans="2:12" x14ac:dyDescent="0.2">
      <c r="B8365" s="71"/>
      <c r="C8365" s="71"/>
      <c r="D8365" s="3"/>
      <c r="E8365" s="3"/>
      <c r="F8365" s="3"/>
      <c r="G8365" s="69"/>
      <c r="H8365" s="3"/>
      <c r="I8365" s="3"/>
      <c r="J8365" s="3"/>
      <c r="K8365" s="3"/>
      <c r="L8365" s="3"/>
    </row>
    <row r="8366" spans="2:12" x14ac:dyDescent="0.2">
      <c r="B8366" s="71"/>
      <c r="C8366" s="71"/>
      <c r="D8366" s="3"/>
      <c r="E8366" s="3"/>
      <c r="F8366" s="3"/>
      <c r="G8366" s="69"/>
      <c r="H8366" s="3"/>
      <c r="I8366" s="3"/>
      <c r="J8366" s="3"/>
      <c r="K8366" s="3"/>
      <c r="L8366" s="3"/>
    </row>
    <row r="8367" spans="2:12" x14ac:dyDescent="0.2">
      <c r="B8367" s="71"/>
      <c r="C8367" s="71"/>
      <c r="D8367" s="3"/>
      <c r="E8367" s="3"/>
      <c r="F8367" s="3"/>
      <c r="G8367" s="69"/>
      <c r="H8367" s="3"/>
      <c r="I8367" s="3"/>
      <c r="J8367" s="3"/>
      <c r="K8367" s="3"/>
      <c r="L8367" s="3"/>
    </row>
    <row r="8368" spans="2:12" x14ac:dyDescent="0.2">
      <c r="B8368" s="71"/>
      <c r="C8368" s="71"/>
      <c r="D8368" s="3"/>
      <c r="E8368" s="3"/>
      <c r="F8368" s="3"/>
      <c r="G8368" s="69"/>
      <c r="H8368" s="3"/>
      <c r="I8368" s="3"/>
      <c r="J8368" s="3"/>
      <c r="K8368" s="3"/>
      <c r="L8368" s="3"/>
    </row>
    <row r="8369" spans="2:12" x14ac:dyDescent="0.2">
      <c r="B8369" s="71"/>
      <c r="C8369" s="71"/>
      <c r="D8369" s="3"/>
      <c r="E8369" s="3"/>
      <c r="F8369" s="3"/>
      <c r="G8369" s="69"/>
      <c r="H8369" s="3"/>
      <c r="I8369" s="3"/>
      <c r="J8369" s="3"/>
      <c r="K8369" s="3"/>
      <c r="L8369" s="3"/>
    </row>
    <row r="8370" spans="2:12" x14ac:dyDescent="0.2">
      <c r="B8370" s="71"/>
      <c r="C8370" s="71"/>
      <c r="D8370" s="3"/>
      <c r="E8370" s="3"/>
      <c r="F8370" s="3"/>
      <c r="G8370" s="69"/>
      <c r="H8370" s="3"/>
      <c r="I8370" s="3"/>
      <c r="J8370" s="3"/>
      <c r="K8370" s="3"/>
      <c r="L8370" s="3"/>
    </row>
    <row r="8371" spans="2:12" x14ac:dyDescent="0.2">
      <c r="B8371" s="71"/>
      <c r="C8371" s="71"/>
      <c r="D8371" s="3"/>
      <c r="E8371" s="3"/>
      <c r="F8371" s="3"/>
      <c r="G8371" s="69"/>
      <c r="H8371" s="3"/>
      <c r="I8371" s="3"/>
      <c r="J8371" s="3"/>
      <c r="K8371" s="3"/>
      <c r="L8371" s="3"/>
    </row>
    <row r="8372" spans="2:12" x14ac:dyDescent="0.2">
      <c r="B8372" s="71"/>
      <c r="C8372" s="71"/>
      <c r="D8372" s="3"/>
      <c r="E8372" s="3"/>
      <c r="F8372" s="3"/>
      <c r="G8372" s="69"/>
      <c r="H8372" s="3"/>
      <c r="I8372" s="3"/>
      <c r="J8372" s="3"/>
      <c r="K8372" s="3"/>
      <c r="L8372" s="3"/>
    </row>
    <row r="8373" spans="2:12" x14ac:dyDescent="0.2">
      <c r="B8373" s="71"/>
      <c r="C8373" s="71"/>
      <c r="D8373" s="3"/>
      <c r="E8373" s="3"/>
      <c r="F8373" s="3"/>
      <c r="G8373" s="69"/>
      <c r="H8373" s="3"/>
      <c r="I8373" s="3"/>
      <c r="J8373" s="3"/>
      <c r="K8373" s="3"/>
      <c r="L8373" s="3"/>
    </row>
    <row r="8374" spans="2:12" x14ac:dyDescent="0.2">
      <c r="B8374" s="71"/>
      <c r="C8374" s="71"/>
      <c r="D8374" s="3"/>
      <c r="E8374" s="3"/>
      <c r="F8374" s="3"/>
      <c r="G8374" s="69"/>
      <c r="H8374" s="3"/>
      <c r="I8374" s="3"/>
      <c r="J8374" s="3"/>
      <c r="K8374" s="3"/>
      <c r="L8374" s="3"/>
    </row>
    <row r="8375" spans="2:12" x14ac:dyDescent="0.2">
      <c r="B8375" s="71"/>
      <c r="C8375" s="71"/>
      <c r="D8375" s="3"/>
      <c r="E8375" s="3"/>
      <c r="F8375" s="3"/>
      <c r="G8375" s="69"/>
      <c r="H8375" s="3"/>
      <c r="I8375" s="3"/>
      <c r="J8375" s="3"/>
      <c r="K8375" s="3"/>
      <c r="L8375" s="3"/>
    </row>
    <row r="8376" spans="2:12" x14ac:dyDescent="0.2">
      <c r="B8376" s="71"/>
      <c r="C8376" s="71"/>
      <c r="D8376" s="3"/>
      <c r="E8376" s="3"/>
      <c r="F8376" s="3"/>
      <c r="G8376" s="69"/>
      <c r="H8376" s="3"/>
      <c r="I8376" s="3"/>
      <c r="J8376" s="3"/>
      <c r="K8376" s="3"/>
      <c r="L8376" s="3"/>
    </row>
    <row r="8377" spans="2:12" x14ac:dyDescent="0.2">
      <c r="B8377" s="71"/>
      <c r="C8377" s="71"/>
      <c r="D8377" s="3"/>
      <c r="E8377" s="3"/>
      <c r="F8377" s="3"/>
      <c r="G8377" s="69"/>
      <c r="H8377" s="3"/>
      <c r="I8377" s="3"/>
      <c r="J8377" s="3"/>
      <c r="K8377" s="3"/>
      <c r="L8377" s="3"/>
    </row>
    <row r="8378" spans="2:12" x14ac:dyDescent="0.2">
      <c r="B8378" s="71"/>
      <c r="C8378" s="71"/>
      <c r="D8378" s="3"/>
      <c r="E8378" s="3"/>
      <c r="F8378" s="3"/>
      <c r="G8378" s="69"/>
      <c r="H8378" s="3"/>
      <c r="I8378" s="3"/>
      <c r="J8378" s="3"/>
      <c r="K8378" s="3"/>
      <c r="L8378" s="3"/>
    </row>
    <row r="8379" spans="2:12" x14ac:dyDescent="0.2">
      <c r="B8379" s="71"/>
      <c r="C8379" s="71"/>
      <c r="D8379" s="3"/>
      <c r="E8379" s="3"/>
      <c r="F8379" s="3"/>
      <c r="G8379" s="69"/>
      <c r="H8379" s="3"/>
      <c r="I8379" s="3"/>
      <c r="J8379" s="3"/>
      <c r="K8379" s="3"/>
      <c r="L8379" s="3"/>
    </row>
    <row r="8380" spans="2:12" x14ac:dyDescent="0.2">
      <c r="B8380" s="71"/>
      <c r="C8380" s="71"/>
      <c r="D8380" s="3"/>
      <c r="E8380" s="3"/>
      <c r="F8380" s="3"/>
      <c r="G8380" s="69"/>
      <c r="H8380" s="3"/>
      <c r="I8380" s="3"/>
      <c r="J8380" s="3"/>
      <c r="K8380" s="3"/>
      <c r="L8380" s="3"/>
    </row>
    <row r="8381" spans="2:12" x14ac:dyDescent="0.2">
      <c r="B8381" s="71"/>
      <c r="C8381" s="71"/>
      <c r="D8381" s="3"/>
      <c r="E8381" s="3"/>
      <c r="F8381" s="3"/>
      <c r="G8381" s="69"/>
      <c r="H8381" s="3"/>
      <c r="I8381" s="3"/>
      <c r="J8381" s="3"/>
      <c r="K8381" s="3"/>
      <c r="L8381" s="3"/>
    </row>
    <row r="8382" spans="2:12" x14ac:dyDescent="0.2">
      <c r="B8382" s="71"/>
      <c r="C8382" s="71"/>
      <c r="D8382" s="3"/>
      <c r="E8382" s="3"/>
      <c r="F8382" s="3"/>
      <c r="G8382" s="69"/>
      <c r="H8382" s="3"/>
      <c r="I8382" s="3"/>
      <c r="J8382" s="3"/>
      <c r="K8382" s="3"/>
      <c r="L8382" s="3"/>
    </row>
    <row r="8383" spans="2:12" x14ac:dyDescent="0.2">
      <c r="B8383" s="71"/>
      <c r="C8383" s="71"/>
      <c r="D8383" s="3"/>
      <c r="E8383" s="3"/>
      <c r="F8383" s="3"/>
      <c r="G8383" s="69"/>
      <c r="H8383" s="3"/>
      <c r="I8383" s="3"/>
      <c r="J8383" s="3"/>
      <c r="K8383" s="3"/>
      <c r="L8383" s="3"/>
    </row>
    <row r="8384" spans="2:12" x14ac:dyDescent="0.2">
      <c r="B8384" s="71"/>
      <c r="C8384" s="71"/>
      <c r="D8384" s="3"/>
      <c r="E8384" s="3"/>
      <c r="F8384" s="3"/>
      <c r="G8384" s="69"/>
      <c r="H8384" s="3"/>
      <c r="I8384" s="3"/>
      <c r="J8384" s="3"/>
      <c r="K8384" s="3"/>
      <c r="L8384" s="3"/>
    </row>
    <row r="8385" spans="2:12" x14ac:dyDescent="0.2">
      <c r="B8385" s="71"/>
      <c r="C8385" s="71"/>
      <c r="D8385" s="3"/>
      <c r="E8385" s="3"/>
      <c r="F8385" s="3"/>
      <c r="G8385" s="69"/>
      <c r="H8385" s="3"/>
      <c r="I8385" s="3"/>
      <c r="J8385" s="3"/>
      <c r="K8385" s="3"/>
      <c r="L8385" s="3"/>
    </row>
    <row r="8386" spans="2:12" x14ac:dyDescent="0.2">
      <c r="B8386" s="71"/>
      <c r="C8386" s="71"/>
      <c r="D8386" s="3"/>
      <c r="E8386" s="3"/>
      <c r="F8386" s="3"/>
      <c r="G8386" s="69"/>
      <c r="H8386" s="3"/>
      <c r="I8386" s="3"/>
      <c r="J8386" s="3"/>
      <c r="K8386" s="3"/>
      <c r="L8386" s="3"/>
    </row>
    <row r="8387" spans="2:12" x14ac:dyDescent="0.2">
      <c r="B8387" s="71"/>
      <c r="C8387" s="71"/>
      <c r="D8387" s="3"/>
      <c r="E8387" s="3"/>
      <c r="F8387" s="3"/>
      <c r="G8387" s="69"/>
      <c r="H8387" s="3"/>
      <c r="I8387" s="3"/>
      <c r="J8387" s="3"/>
      <c r="K8387" s="3"/>
      <c r="L8387" s="3"/>
    </row>
    <row r="8388" spans="2:12" x14ac:dyDescent="0.2">
      <c r="B8388" s="71"/>
      <c r="C8388" s="71"/>
      <c r="D8388" s="3"/>
      <c r="E8388" s="3"/>
      <c r="F8388" s="3"/>
      <c r="G8388" s="69"/>
      <c r="H8388" s="3"/>
      <c r="I8388" s="3"/>
      <c r="J8388" s="3"/>
      <c r="K8388" s="3"/>
      <c r="L8388" s="3"/>
    </row>
    <row r="8389" spans="2:12" x14ac:dyDescent="0.2">
      <c r="B8389" s="71"/>
      <c r="C8389" s="71"/>
      <c r="D8389" s="3"/>
      <c r="E8389" s="3"/>
      <c r="F8389" s="3"/>
      <c r="G8389" s="69"/>
      <c r="H8389" s="3"/>
      <c r="I8389" s="3"/>
      <c r="J8389" s="3"/>
      <c r="K8389" s="3"/>
      <c r="L8389" s="3"/>
    </row>
    <row r="8390" spans="2:12" x14ac:dyDescent="0.2">
      <c r="B8390" s="71"/>
      <c r="C8390" s="71"/>
      <c r="D8390" s="3"/>
      <c r="E8390" s="3"/>
      <c r="F8390" s="3"/>
      <c r="G8390" s="69"/>
      <c r="H8390" s="3"/>
      <c r="I8390" s="3"/>
      <c r="J8390" s="3"/>
      <c r="K8390" s="3"/>
      <c r="L8390" s="3"/>
    </row>
    <row r="8391" spans="2:12" x14ac:dyDescent="0.2">
      <c r="B8391" s="71"/>
      <c r="C8391" s="71"/>
      <c r="D8391" s="3"/>
      <c r="E8391" s="3"/>
      <c r="F8391" s="3"/>
      <c r="G8391" s="69"/>
      <c r="H8391" s="3"/>
      <c r="I8391" s="3"/>
      <c r="J8391" s="3"/>
      <c r="K8391" s="3"/>
      <c r="L8391" s="3"/>
    </row>
    <row r="8392" spans="2:12" x14ac:dyDescent="0.2">
      <c r="B8392" s="71"/>
      <c r="C8392" s="71"/>
      <c r="D8392" s="3"/>
      <c r="E8392" s="3"/>
      <c r="F8392" s="3"/>
      <c r="G8392" s="69"/>
      <c r="H8392" s="3"/>
      <c r="I8392" s="3"/>
      <c r="J8392" s="3"/>
      <c r="K8392" s="3"/>
      <c r="L8392" s="3"/>
    </row>
    <row r="8393" spans="2:12" x14ac:dyDescent="0.2">
      <c r="B8393" s="71"/>
      <c r="C8393" s="71"/>
      <c r="D8393" s="3"/>
      <c r="E8393" s="3"/>
      <c r="F8393" s="3"/>
      <c r="G8393" s="69"/>
      <c r="H8393" s="3"/>
      <c r="I8393" s="3"/>
      <c r="J8393" s="3"/>
      <c r="K8393" s="3"/>
      <c r="L8393" s="3"/>
    </row>
    <row r="8394" spans="2:12" x14ac:dyDescent="0.2">
      <c r="B8394" s="71"/>
      <c r="C8394" s="71"/>
      <c r="D8394" s="3"/>
      <c r="E8394" s="3"/>
      <c r="F8394" s="3"/>
      <c r="G8394" s="69"/>
      <c r="H8394" s="3"/>
      <c r="I8394" s="3"/>
      <c r="J8394" s="3"/>
      <c r="K8394" s="3"/>
      <c r="L8394" s="3"/>
    </row>
    <row r="8395" spans="2:12" x14ac:dyDescent="0.2">
      <c r="B8395" s="71"/>
      <c r="C8395" s="71"/>
      <c r="D8395" s="3"/>
      <c r="E8395" s="3"/>
      <c r="F8395" s="3"/>
      <c r="G8395" s="69"/>
      <c r="H8395" s="3"/>
      <c r="I8395" s="3"/>
      <c r="J8395" s="3"/>
      <c r="K8395" s="3"/>
      <c r="L8395" s="3"/>
    </row>
    <row r="8396" spans="2:12" x14ac:dyDescent="0.2">
      <c r="B8396" s="71"/>
      <c r="C8396" s="71"/>
      <c r="D8396" s="3"/>
      <c r="E8396" s="3"/>
      <c r="F8396" s="3"/>
      <c r="G8396" s="69"/>
      <c r="H8396" s="3"/>
      <c r="I8396" s="3"/>
      <c r="J8396" s="3"/>
      <c r="K8396" s="3"/>
      <c r="L8396" s="3"/>
    </row>
    <row r="8397" spans="2:12" x14ac:dyDescent="0.2">
      <c r="B8397" s="71"/>
      <c r="C8397" s="71"/>
      <c r="D8397" s="3"/>
      <c r="E8397" s="3"/>
      <c r="F8397" s="3"/>
      <c r="G8397" s="69"/>
      <c r="H8397" s="3"/>
      <c r="I8397" s="3"/>
      <c r="J8397" s="3"/>
      <c r="K8397" s="3"/>
      <c r="L8397" s="3"/>
    </row>
    <row r="8398" spans="2:12" x14ac:dyDescent="0.2">
      <c r="B8398" s="71"/>
      <c r="C8398" s="71"/>
      <c r="D8398" s="3"/>
      <c r="E8398" s="3"/>
      <c r="F8398" s="3"/>
      <c r="G8398" s="69"/>
      <c r="H8398" s="3"/>
      <c r="I8398" s="3"/>
      <c r="J8398" s="3"/>
      <c r="K8398" s="3"/>
      <c r="L8398" s="3"/>
    </row>
    <row r="8399" spans="2:12" x14ac:dyDescent="0.2">
      <c r="B8399" s="71"/>
      <c r="C8399" s="71"/>
      <c r="D8399" s="3"/>
      <c r="E8399" s="3"/>
      <c r="F8399" s="3"/>
      <c r="G8399" s="69"/>
      <c r="H8399" s="3"/>
      <c r="I8399" s="3"/>
      <c r="J8399" s="3"/>
      <c r="K8399" s="3"/>
      <c r="L8399" s="3"/>
    </row>
    <row r="8400" spans="2:12" x14ac:dyDescent="0.2">
      <c r="B8400" s="71"/>
      <c r="C8400" s="71"/>
      <c r="D8400" s="3"/>
      <c r="E8400" s="3"/>
      <c r="F8400" s="3"/>
      <c r="G8400" s="69"/>
      <c r="H8400" s="3"/>
      <c r="I8400" s="3"/>
      <c r="J8400" s="3"/>
      <c r="K8400" s="3"/>
      <c r="L8400" s="3"/>
    </row>
    <row r="8401" spans="2:12" x14ac:dyDescent="0.2">
      <c r="B8401" s="71"/>
      <c r="C8401" s="71"/>
      <c r="D8401" s="3"/>
      <c r="E8401" s="3"/>
      <c r="F8401" s="3"/>
      <c r="G8401" s="69"/>
      <c r="H8401" s="3"/>
      <c r="I8401" s="3"/>
      <c r="J8401" s="3"/>
      <c r="K8401" s="3"/>
      <c r="L8401" s="3"/>
    </row>
    <row r="8402" spans="2:12" x14ac:dyDescent="0.2">
      <c r="B8402" s="71"/>
      <c r="C8402" s="71"/>
      <c r="D8402" s="3"/>
      <c r="E8402" s="3"/>
      <c r="F8402" s="3"/>
      <c r="G8402" s="69"/>
      <c r="H8402" s="3"/>
      <c r="I8402" s="3"/>
      <c r="J8402" s="3"/>
      <c r="K8402" s="3"/>
      <c r="L8402" s="3"/>
    </row>
    <row r="8403" spans="2:12" x14ac:dyDescent="0.2">
      <c r="B8403" s="71"/>
      <c r="C8403" s="71"/>
      <c r="D8403" s="3"/>
      <c r="E8403" s="3"/>
      <c r="F8403" s="3"/>
      <c r="G8403" s="69"/>
      <c r="H8403" s="3"/>
      <c r="I8403" s="3"/>
      <c r="J8403" s="3"/>
      <c r="K8403" s="3"/>
      <c r="L8403" s="3"/>
    </row>
    <row r="8404" spans="2:12" x14ac:dyDescent="0.2">
      <c r="B8404" s="71"/>
      <c r="C8404" s="71"/>
      <c r="D8404" s="3"/>
      <c r="E8404" s="3"/>
      <c r="F8404" s="3"/>
      <c r="G8404" s="69"/>
      <c r="H8404" s="3"/>
      <c r="I8404" s="3"/>
      <c r="J8404" s="3"/>
      <c r="K8404" s="3"/>
      <c r="L8404" s="3"/>
    </row>
    <row r="8405" spans="2:12" x14ac:dyDescent="0.2">
      <c r="B8405" s="71"/>
      <c r="C8405" s="71"/>
      <c r="D8405" s="3"/>
      <c r="E8405" s="3"/>
      <c r="F8405" s="3"/>
      <c r="G8405" s="69"/>
      <c r="H8405" s="3"/>
      <c r="I8405" s="3"/>
      <c r="J8405" s="3"/>
      <c r="K8405" s="3"/>
      <c r="L8405" s="3"/>
    </row>
    <row r="8406" spans="2:12" x14ac:dyDescent="0.2">
      <c r="B8406" s="71"/>
      <c r="C8406" s="71"/>
      <c r="D8406" s="3"/>
      <c r="E8406" s="3"/>
      <c r="F8406" s="3"/>
      <c r="G8406" s="69"/>
      <c r="H8406" s="3"/>
      <c r="I8406" s="3"/>
      <c r="J8406" s="3"/>
      <c r="K8406" s="3"/>
      <c r="L8406" s="3"/>
    </row>
    <row r="8407" spans="2:12" x14ac:dyDescent="0.2">
      <c r="B8407" s="71"/>
      <c r="C8407" s="71"/>
      <c r="D8407" s="3"/>
      <c r="E8407" s="3"/>
      <c r="F8407" s="3"/>
      <c r="G8407" s="69"/>
      <c r="H8407" s="3"/>
      <c r="I8407" s="3"/>
      <c r="J8407" s="3"/>
      <c r="K8407" s="3"/>
      <c r="L8407" s="3"/>
    </row>
    <row r="8408" spans="2:12" x14ac:dyDescent="0.2">
      <c r="B8408" s="71"/>
      <c r="C8408" s="71"/>
      <c r="D8408" s="3"/>
      <c r="E8408" s="3"/>
      <c r="F8408" s="3"/>
      <c r="G8408" s="69"/>
      <c r="H8408" s="3"/>
      <c r="I8408" s="3"/>
      <c r="J8408" s="3"/>
      <c r="K8408" s="3"/>
      <c r="L8408" s="3"/>
    </row>
    <row r="8409" spans="2:12" x14ac:dyDescent="0.2">
      <c r="B8409" s="71"/>
      <c r="C8409" s="71"/>
      <c r="D8409" s="3"/>
      <c r="E8409" s="3"/>
      <c r="F8409" s="3"/>
      <c r="G8409" s="69"/>
      <c r="H8409" s="3"/>
      <c r="I8409" s="3"/>
      <c r="J8409" s="3"/>
      <c r="K8409" s="3"/>
      <c r="L8409" s="3"/>
    </row>
    <row r="8410" spans="2:12" x14ac:dyDescent="0.2">
      <c r="B8410" s="71"/>
      <c r="C8410" s="71"/>
      <c r="D8410" s="3"/>
      <c r="E8410" s="3"/>
      <c r="F8410" s="3"/>
      <c r="G8410" s="69"/>
      <c r="H8410" s="3"/>
      <c r="I8410" s="3"/>
      <c r="J8410" s="3"/>
      <c r="K8410" s="3"/>
      <c r="L8410" s="3"/>
    </row>
    <row r="8411" spans="2:12" x14ac:dyDescent="0.2">
      <c r="B8411" s="71"/>
      <c r="C8411" s="71"/>
      <c r="D8411" s="3"/>
      <c r="E8411" s="3"/>
      <c r="F8411" s="3"/>
      <c r="G8411" s="69"/>
      <c r="H8411" s="3"/>
      <c r="I8411" s="3"/>
      <c r="J8411" s="3"/>
      <c r="K8411" s="3"/>
      <c r="L8411" s="3"/>
    </row>
    <row r="8412" spans="2:12" x14ac:dyDescent="0.2">
      <c r="B8412" s="71"/>
      <c r="C8412" s="71"/>
      <c r="D8412" s="3"/>
      <c r="E8412" s="3"/>
      <c r="F8412" s="3"/>
      <c r="G8412" s="69"/>
      <c r="H8412" s="3"/>
      <c r="I8412" s="3"/>
      <c r="J8412" s="3"/>
      <c r="K8412" s="3"/>
      <c r="L8412" s="3"/>
    </row>
    <row r="8413" spans="2:12" x14ac:dyDescent="0.2">
      <c r="B8413" s="71"/>
      <c r="C8413" s="71"/>
      <c r="D8413" s="3"/>
      <c r="E8413" s="3"/>
      <c r="F8413" s="3"/>
      <c r="G8413" s="69"/>
      <c r="H8413" s="3"/>
      <c r="I8413" s="3"/>
      <c r="J8413" s="3"/>
      <c r="K8413" s="3"/>
      <c r="L8413" s="3"/>
    </row>
    <row r="8414" spans="2:12" x14ac:dyDescent="0.2">
      <c r="B8414" s="71"/>
      <c r="C8414" s="71"/>
      <c r="D8414" s="3"/>
      <c r="E8414" s="3"/>
      <c r="F8414" s="3"/>
      <c r="G8414" s="69"/>
      <c r="H8414" s="3"/>
      <c r="I8414" s="3"/>
      <c r="J8414" s="3"/>
      <c r="K8414" s="3"/>
      <c r="L8414" s="3"/>
    </row>
    <row r="8415" spans="2:12" x14ac:dyDescent="0.2">
      <c r="B8415" s="71"/>
      <c r="C8415" s="71"/>
      <c r="D8415" s="3"/>
      <c r="E8415" s="3"/>
      <c r="F8415" s="3"/>
      <c r="G8415" s="69"/>
      <c r="H8415" s="3"/>
      <c r="I8415" s="3"/>
      <c r="J8415" s="3"/>
      <c r="K8415" s="3"/>
      <c r="L8415" s="3"/>
    </row>
    <row r="8416" spans="2:12" x14ac:dyDescent="0.2">
      <c r="B8416" s="71"/>
      <c r="C8416" s="71"/>
      <c r="D8416" s="3"/>
      <c r="E8416" s="3"/>
      <c r="F8416" s="3"/>
      <c r="G8416" s="69"/>
      <c r="H8416" s="3"/>
      <c r="I8416" s="3"/>
      <c r="J8416" s="3"/>
      <c r="K8416" s="3"/>
      <c r="L8416" s="3"/>
    </row>
    <row r="8417" spans="2:12" x14ac:dyDescent="0.2">
      <c r="B8417" s="71"/>
      <c r="C8417" s="71"/>
      <c r="D8417" s="3"/>
      <c r="E8417" s="3"/>
      <c r="F8417" s="3"/>
      <c r="G8417" s="69"/>
      <c r="H8417" s="3"/>
      <c r="I8417" s="3"/>
      <c r="J8417" s="3"/>
      <c r="K8417" s="3"/>
      <c r="L8417" s="3"/>
    </row>
    <row r="8418" spans="2:12" x14ac:dyDescent="0.2">
      <c r="B8418" s="71"/>
      <c r="C8418" s="71"/>
      <c r="D8418" s="3"/>
      <c r="E8418" s="3"/>
      <c r="F8418" s="3"/>
      <c r="G8418" s="69"/>
      <c r="H8418" s="3"/>
      <c r="I8418" s="3"/>
      <c r="J8418" s="3"/>
      <c r="K8418" s="3"/>
      <c r="L8418" s="3"/>
    </row>
    <row r="8419" spans="2:12" x14ac:dyDescent="0.2">
      <c r="B8419" s="71"/>
      <c r="C8419" s="71"/>
      <c r="D8419" s="3"/>
      <c r="E8419" s="3"/>
      <c r="F8419" s="3"/>
      <c r="G8419" s="69"/>
      <c r="H8419" s="3"/>
      <c r="I8419" s="3"/>
      <c r="J8419" s="3"/>
      <c r="K8419" s="3"/>
      <c r="L8419" s="3"/>
    </row>
    <row r="8420" spans="2:12" x14ac:dyDescent="0.2">
      <c r="B8420" s="71"/>
      <c r="C8420" s="71"/>
      <c r="D8420" s="3"/>
      <c r="E8420" s="3"/>
      <c r="F8420" s="3"/>
      <c r="G8420" s="69"/>
      <c r="H8420" s="3"/>
      <c r="I8420" s="3"/>
      <c r="J8420" s="3"/>
      <c r="K8420" s="3"/>
      <c r="L8420" s="3"/>
    </row>
    <row r="8421" spans="2:12" x14ac:dyDescent="0.2">
      <c r="B8421" s="71"/>
      <c r="C8421" s="71"/>
      <c r="D8421" s="3"/>
      <c r="E8421" s="3"/>
      <c r="F8421" s="3"/>
      <c r="G8421" s="69"/>
      <c r="H8421" s="3"/>
      <c r="I8421" s="3"/>
      <c r="J8421" s="3"/>
      <c r="K8421" s="3"/>
      <c r="L8421" s="3"/>
    </row>
    <row r="8422" spans="2:12" x14ac:dyDescent="0.2">
      <c r="B8422" s="71"/>
      <c r="C8422" s="71"/>
      <c r="D8422" s="3"/>
      <c r="E8422" s="3"/>
      <c r="F8422" s="3"/>
      <c r="G8422" s="69"/>
      <c r="H8422" s="3"/>
      <c r="I8422" s="3"/>
      <c r="J8422" s="3"/>
      <c r="K8422" s="3"/>
      <c r="L8422" s="3"/>
    </row>
    <row r="8423" spans="2:12" x14ac:dyDescent="0.2">
      <c r="B8423" s="71"/>
      <c r="C8423" s="71"/>
      <c r="D8423" s="3"/>
      <c r="E8423" s="3"/>
      <c r="F8423" s="3"/>
      <c r="G8423" s="69"/>
      <c r="H8423" s="3"/>
      <c r="I8423" s="3"/>
      <c r="J8423" s="3"/>
      <c r="K8423" s="3"/>
      <c r="L8423" s="3"/>
    </row>
    <row r="8424" spans="2:12" x14ac:dyDescent="0.2">
      <c r="B8424" s="71"/>
      <c r="C8424" s="71"/>
      <c r="D8424" s="3"/>
      <c r="E8424" s="3"/>
      <c r="F8424" s="3"/>
      <c r="G8424" s="69"/>
      <c r="H8424" s="3"/>
      <c r="I8424" s="3"/>
      <c r="J8424" s="3"/>
      <c r="K8424" s="3"/>
      <c r="L8424" s="3"/>
    </row>
    <row r="8425" spans="2:12" x14ac:dyDescent="0.2">
      <c r="B8425" s="71"/>
      <c r="C8425" s="71"/>
      <c r="D8425" s="3"/>
      <c r="E8425" s="3"/>
      <c r="F8425" s="3"/>
      <c r="G8425" s="69"/>
      <c r="H8425" s="3"/>
      <c r="I8425" s="3"/>
      <c r="J8425" s="3"/>
      <c r="K8425" s="3"/>
      <c r="L8425" s="3"/>
    </row>
    <row r="8426" spans="2:12" x14ac:dyDescent="0.2">
      <c r="B8426" s="71"/>
      <c r="C8426" s="71"/>
      <c r="D8426" s="3"/>
      <c r="E8426" s="3"/>
      <c r="F8426" s="3"/>
      <c r="G8426" s="69"/>
      <c r="H8426" s="3"/>
      <c r="I8426" s="3"/>
      <c r="J8426" s="3"/>
      <c r="K8426" s="3"/>
      <c r="L8426" s="3"/>
    </row>
    <row r="8427" spans="2:12" x14ac:dyDescent="0.2">
      <c r="B8427" s="71"/>
      <c r="C8427" s="71"/>
      <c r="D8427" s="3"/>
      <c r="E8427" s="3"/>
      <c r="F8427" s="3"/>
      <c r="G8427" s="69"/>
      <c r="H8427" s="3"/>
      <c r="I8427" s="3"/>
      <c r="J8427" s="3"/>
      <c r="K8427" s="3"/>
      <c r="L8427" s="3"/>
    </row>
    <row r="8428" spans="2:12" x14ac:dyDescent="0.2">
      <c r="B8428" s="71"/>
      <c r="C8428" s="71"/>
      <c r="D8428" s="3"/>
      <c r="E8428" s="3"/>
      <c r="F8428" s="3"/>
      <c r="G8428" s="69"/>
      <c r="H8428" s="3"/>
      <c r="I8428" s="3"/>
      <c r="J8428" s="3"/>
      <c r="K8428" s="3"/>
      <c r="L8428" s="3"/>
    </row>
    <row r="8429" spans="2:12" x14ac:dyDescent="0.2">
      <c r="B8429" s="71"/>
      <c r="C8429" s="71"/>
      <c r="D8429" s="3"/>
      <c r="E8429" s="3"/>
      <c r="F8429" s="3"/>
      <c r="G8429" s="69"/>
      <c r="H8429" s="3"/>
      <c r="I8429" s="3"/>
      <c r="J8429" s="3"/>
      <c r="K8429" s="3"/>
      <c r="L8429" s="3"/>
    </row>
    <row r="8430" spans="2:12" x14ac:dyDescent="0.2">
      <c r="B8430" s="71"/>
      <c r="C8430" s="71"/>
      <c r="D8430" s="3"/>
      <c r="E8430" s="3"/>
      <c r="F8430" s="3"/>
      <c r="G8430" s="69"/>
      <c r="H8430" s="3"/>
      <c r="I8430" s="3"/>
      <c r="J8430" s="3"/>
      <c r="K8430" s="3"/>
      <c r="L8430" s="3"/>
    </row>
    <row r="8431" spans="2:12" x14ac:dyDescent="0.2">
      <c r="B8431" s="71"/>
      <c r="C8431" s="71"/>
      <c r="D8431" s="3"/>
      <c r="E8431" s="3"/>
      <c r="F8431" s="3"/>
      <c r="G8431" s="69"/>
      <c r="H8431" s="3"/>
      <c r="I8431" s="3"/>
      <c r="J8431" s="3"/>
      <c r="K8431" s="3"/>
      <c r="L8431" s="3"/>
    </row>
    <row r="8432" spans="2:12" x14ac:dyDescent="0.2">
      <c r="B8432" s="71"/>
      <c r="C8432" s="71"/>
      <c r="D8432" s="3"/>
      <c r="E8432" s="3"/>
      <c r="F8432" s="3"/>
      <c r="G8432" s="69"/>
      <c r="H8432" s="3"/>
      <c r="I8432" s="3"/>
      <c r="J8432" s="3"/>
      <c r="K8432" s="3"/>
      <c r="L8432" s="3"/>
    </row>
    <row r="8433" spans="2:12" x14ac:dyDescent="0.2">
      <c r="B8433" s="71"/>
      <c r="C8433" s="71"/>
      <c r="D8433" s="3"/>
      <c r="E8433" s="3"/>
      <c r="F8433" s="3"/>
      <c r="G8433" s="69"/>
      <c r="H8433" s="3"/>
      <c r="I8433" s="3"/>
      <c r="J8433" s="3"/>
      <c r="K8433" s="3"/>
      <c r="L8433" s="3"/>
    </row>
    <row r="8434" spans="2:12" x14ac:dyDescent="0.2">
      <c r="B8434" s="71"/>
      <c r="C8434" s="71"/>
      <c r="D8434" s="3"/>
      <c r="E8434" s="3"/>
      <c r="F8434" s="3"/>
      <c r="G8434" s="69"/>
      <c r="H8434" s="3"/>
      <c r="I8434" s="3"/>
      <c r="J8434" s="3"/>
      <c r="K8434" s="3"/>
      <c r="L8434" s="3"/>
    </row>
    <row r="8435" spans="2:12" x14ac:dyDescent="0.2">
      <c r="B8435" s="71"/>
      <c r="C8435" s="71"/>
      <c r="D8435" s="3"/>
      <c r="E8435" s="3"/>
      <c r="F8435" s="3"/>
      <c r="G8435" s="69"/>
      <c r="H8435" s="3"/>
      <c r="I8435" s="3"/>
      <c r="J8435" s="3"/>
      <c r="K8435" s="3"/>
      <c r="L8435" s="3"/>
    </row>
    <row r="8436" spans="2:12" x14ac:dyDescent="0.2">
      <c r="B8436" s="71"/>
      <c r="C8436" s="71"/>
      <c r="D8436" s="3"/>
      <c r="E8436" s="3"/>
      <c r="F8436" s="3"/>
      <c r="G8436" s="69"/>
      <c r="H8436" s="3"/>
      <c r="I8436" s="3"/>
      <c r="J8436" s="3"/>
      <c r="K8436" s="3"/>
      <c r="L8436" s="3"/>
    </row>
    <row r="8437" spans="2:12" x14ac:dyDescent="0.2">
      <c r="B8437" s="71"/>
      <c r="C8437" s="71"/>
      <c r="D8437" s="3"/>
      <c r="E8437" s="3"/>
      <c r="F8437" s="3"/>
      <c r="G8437" s="69"/>
      <c r="H8437" s="3"/>
      <c r="I8437" s="3"/>
      <c r="J8437" s="3"/>
      <c r="K8437" s="3"/>
      <c r="L8437" s="3"/>
    </row>
    <row r="8438" spans="2:12" x14ac:dyDescent="0.2">
      <c r="B8438" s="71"/>
      <c r="C8438" s="71"/>
      <c r="D8438" s="3"/>
      <c r="E8438" s="3"/>
      <c r="F8438" s="3"/>
      <c r="G8438" s="69"/>
      <c r="H8438" s="3"/>
      <c r="I8438" s="3"/>
      <c r="J8438" s="3"/>
      <c r="K8438" s="3"/>
      <c r="L8438" s="3"/>
    </row>
    <row r="8439" spans="2:12" x14ac:dyDescent="0.2">
      <c r="B8439" s="71"/>
      <c r="C8439" s="71"/>
      <c r="D8439" s="3"/>
      <c r="E8439" s="3"/>
      <c r="F8439" s="3"/>
      <c r="G8439" s="69"/>
      <c r="H8439" s="3"/>
      <c r="I8439" s="3"/>
      <c r="J8439" s="3"/>
      <c r="K8439" s="3"/>
      <c r="L8439" s="3"/>
    </row>
    <row r="8440" spans="2:12" x14ac:dyDescent="0.2">
      <c r="B8440" s="71"/>
      <c r="C8440" s="71"/>
      <c r="D8440" s="3"/>
      <c r="E8440" s="3"/>
      <c r="F8440" s="3"/>
      <c r="G8440" s="69"/>
      <c r="H8440" s="3"/>
      <c r="I8440" s="3"/>
      <c r="J8440" s="3"/>
      <c r="K8440" s="3"/>
      <c r="L8440" s="3"/>
    </row>
    <row r="8441" spans="2:12" x14ac:dyDescent="0.2">
      <c r="B8441" s="71"/>
      <c r="C8441" s="71"/>
      <c r="D8441" s="3"/>
      <c r="E8441" s="3"/>
      <c r="F8441" s="3"/>
      <c r="G8441" s="69"/>
      <c r="H8441" s="3"/>
      <c r="I8441" s="3"/>
      <c r="J8441" s="3"/>
      <c r="K8441" s="3"/>
      <c r="L8441" s="3"/>
    </row>
    <row r="8442" spans="2:12" x14ac:dyDescent="0.2">
      <c r="B8442" s="71"/>
      <c r="C8442" s="71"/>
      <c r="D8442" s="3"/>
      <c r="E8442" s="3"/>
      <c r="F8442" s="3"/>
      <c r="G8442" s="69"/>
      <c r="H8442" s="3"/>
      <c r="I8442" s="3"/>
      <c r="J8442" s="3"/>
      <c r="K8442" s="3"/>
      <c r="L8442" s="3"/>
    </row>
    <row r="8443" spans="2:12" x14ac:dyDescent="0.2">
      <c r="B8443" s="71"/>
      <c r="C8443" s="71"/>
      <c r="D8443" s="3"/>
      <c r="E8443" s="3"/>
      <c r="F8443" s="3"/>
      <c r="G8443" s="69"/>
      <c r="H8443" s="3"/>
      <c r="I8443" s="3"/>
      <c r="J8443" s="3"/>
      <c r="K8443" s="3"/>
      <c r="L8443" s="3"/>
    </row>
    <row r="8444" spans="2:12" x14ac:dyDescent="0.2">
      <c r="B8444" s="71"/>
      <c r="C8444" s="71"/>
      <c r="D8444" s="3"/>
      <c r="E8444" s="3"/>
      <c r="F8444" s="3"/>
      <c r="G8444" s="69"/>
      <c r="H8444" s="3"/>
      <c r="I8444" s="3"/>
      <c r="J8444" s="3"/>
      <c r="K8444" s="3"/>
      <c r="L8444" s="3"/>
    </row>
    <row r="8445" spans="2:12" x14ac:dyDescent="0.2">
      <c r="B8445" s="71"/>
      <c r="C8445" s="71"/>
      <c r="D8445" s="3"/>
      <c r="E8445" s="3"/>
      <c r="F8445" s="3"/>
      <c r="G8445" s="69"/>
      <c r="H8445" s="3"/>
      <c r="I8445" s="3"/>
      <c r="J8445" s="3"/>
      <c r="K8445" s="3"/>
      <c r="L8445" s="3"/>
    </row>
    <row r="8446" spans="2:12" x14ac:dyDescent="0.2">
      <c r="B8446" s="71"/>
      <c r="C8446" s="71"/>
      <c r="D8446" s="3"/>
      <c r="E8446" s="3"/>
      <c r="F8446" s="3"/>
      <c r="G8446" s="69"/>
      <c r="H8446" s="3"/>
      <c r="I8446" s="3"/>
      <c r="J8446" s="3"/>
      <c r="K8446" s="3"/>
      <c r="L8446" s="3"/>
    </row>
    <row r="8447" spans="2:12" x14ac:dyDescent="0.2">
      <c r="B8447" s="71"/>
      <c r="C8447" s="71"/>
      <c r="D8447" s="3"/>
      <c r="E8447" s="3"/>
      <c r="F8447" s="3"/>
      <c r="G8447" s="69"/>
      <c r="H8447" s="3"/>
      <c r="I8447" s="3"/>
      <c r="J8447" s="3"/>
      <c r="K8447" s="3"/>
      <c r="L8447" s="3"/>
    </row>
    <row r="8448" spans="2:12" x14ac:dyDescent="0.2">
      <c r="B8448" s="71"/>
      <c r="C8448" s="71"/>
      <c r="D8448" s="3"/>
      <c r="E8448" s="3"/>
      <c r="F8448" s="3"/>
      <c r="G8448" s="69"/>
      <c r="H8448" s="3"/>
      <c r="I8448" s="3"/>
      <c r="J8448" s="3"/>
      <c r="K8448" s="3"/>
      <c r="L8448" s="3"/>
    </row>
    <row r="8449" spans="2:12" x14ac:dyDescent="0.2">
      <c r="B8449" s="71"/>
      <c r="C8449" s="71"/>
      <c r="D8449" s="3"/>
      <c r="E8449" s="3"/>
      <c r="F8449" s="3"/>
      <c r="G8449" s="69"/>
      <c r="H8449" s="3"/>
      <c r="I8449" s="3"/>
      <c r="J8449" s="3"/>
      <c r="K8449" s="3"/>
      <c r="L8449" s="3"/>
    </row>
    <row r="8450" spans="2:12" x14ac:dyDescent="0.2">
      <c r="B8450" s="71"/>
      <c r="C8450" s="71"/>
      <c r="D8450" s="3"/>
      <c r="E8450" s="3"/>
      <c r="F8450" s="3"/>
      <c r="G8450" s="69"/>
      <c r="H8450" s="3"/>
      <c r="I8450" s="3"/>
      <c r="J8450" s="3"/>
      <c r="K8450" s="3"/>
      <c r="L8450" s="3"/>
    </row>
    <row r="8451" spans="2:12" x14ac:dyDescent="0.2">
      <c r="B8451" s="71"/>
      <c r="C8451" s="71"/>
      <c r="D8451" s="3"/>
      <c r="E8451" s="3"/>
      <c r="F8451" s="3"/>
      <c r="G8451" s="69"/>
      <c r="H8451" s="3"/>
      <c r="I8451" s="3"/>
      <c r="J8451" s="3"/>
      <c r="K8451" s="3"/>
      <c r="L8451" s="3"/>
    </row>
    <row r="8452" spans="2:12" x14ac:dyDescent="0.2">
      <c r="B8452" s="71"/>
      <c r="C8452" s="71"/>
      <c r="D8452" s="3"/>
      <c r="E8452" s="3"/>
      <c r="F8452" s="3"/>
      <c r="G8452" s="69"/>
      <c r="H8452" s="3"/>
      <c r="I8452" s="3"/>
      <c r="J8452" s="3"/>
      <c r="K8452" s="3"/>
      <c r="L8452" s="3"/>
    </row>
    <row r="8453" spans="2:12" x14ac:dyDescent="0.2">
      <c r="B8453" s="71"/>
      <c r="C8453" s="71"/>
      <c r="D8453" s="3"/>
      <c r="E8453" s="3"/>
      <c r="F8453" s="3"/>
      <c r="G8453" s="69"/>
      <c r="H8453" s="3"/>
      <c r="I8453" s="3"/>
      <c r="J8453" s="3"/>
      <c r="K8453" s="3"/>
      <c r="L8453" s="3"/>
    </row>
    <row r="8454" spans="2:12" x14ac:dyDescent="0.2">
      <c r="B8454" s="71"/>
      <c r="C8454" s="71"/>
      <c r="D8454" s="3"/>
      <c r="E8454" s="3"/>
      <c r="F8454" s="3"/>
      <c r="G8454" s="69"/>
      <c r="H8454" s="3"/>
      <c r="I8454" s="3"/>
      <c r="J8454" s="3"/>
      <c r="K8454" s="3"/>
      <c r="L8454" s="3"/>
    </row>
    <row r="8455" spans="2:12" x14ac:dyDescent="0.2">
      <c r="B8455" s="71"/>
      <c r="C8455" s="71"/>
      <c r="D8455" s="3"/>
      <c r="E8455" s="3"/>
      <c r="F8455" s="3"/>
      <c r="G8455" s="69"/>
      <c r="H8455" s="3"/>
      <c r="I8455" s="3"/>
      <c r="J8455" s="3"/>
      <c r="K8455" s="3"/>
      <c r="L8455" s="3"/>
    </row>
    <row r="8456" spans="2:12" x14ac:dyDescent="0.2">
      <c r="B8456" s="71"/>
      <c r="C8456" s="71"/>
      <c r="D8456" s="3"/>
      <c r="E8456" s="3"/>
      <c r="F8456" s="3"/>
      <c r="G8456" s="69"/>
      <c r="H8456" s="3"/>
      <c r="I8456" s="3"/>
      <c r="J8456" s="3"/>
      <c r="K8456" s="3"/>
      <c r="L8456" s="3"/>
    </row>
    <row r="8457" spans="2:12" x14ac:dyDescent="0.2">
      <c r="B8457" s="71"/>
      <c r="C8457" s="71"/>
      <c r="D8457" s="3"/>
      <c r="E8457" s="3"/>
      <c r="F8457" s="3"/>
      <c r="G8457" s="69"/>
      <c r="H8457" s="3"/>
      <c r="I8457" s="3"/>
      <c r="J8457" s="3"/>
      <c r="K8457" s="3"/>
      <c r="L8457" s="3"/>
    </row>
    <row r="8458" spans="2:12" x14ac:dyDescent="0.2">
      <c r="B8458" s="71"/>
      <c r="C8458" s="71"/>
      <c r="D8458" s="3"/>
      <c r="E8458" s="3"/>
      <c r="F8458" s="3"/>
      <c r="G8458" s="69"/>
      <c r="H8458" s="3"/>
      <c r="I8458" s="3"/>
      <c r="J8458" s="3"/>
      <c r="K8458" s="3"/>
      <c r="L8458" s="3"/>
    </row>
    <row r="8459" spans="2:12" x14ac:dyDescent="0.2">
      <c r="B8459" s="71"/>
      <c r="C8459" s="71"/>
      <c r="D8459" s="3"/>
      <c r="E8459" s="3"/>
      <c r="F8459" s="3"/>
      <c r="G8459" s="69"/>
      <c r="H8459" s="3"/>
      <c r="I8459" s="3"/>
      <c r="J8459" s="3"/>
      <c r="K8459" s="3"/>
      <c r="L8459" s="3"/>
    </row>
    <row r="8460" spans="2:12" x14ac:dyDescent="0.2">
      <c r="B8460" s="71"/>
      <c r="C8460" s="71"/>
      <c r="D8460" s="3"/>
      <c r="E8460" s="3"/>
      <c r="F8460" s="3"/>
      <c r="G8460" s="69"/>
      <c r="H8460" s="3"/>
      <c r="I8460" s="3"/>
      <c r="J8460" s="3"/>
      <c r="K8460" s="3"/>
      <c r="L8460" s="3"/>
    </row>
    <row r="8461" spans="2:12" x14ac:dyDescent="0.2">
      <c r="B8461" s="71"/>
      <c r="C8461" s="71"/>
      <c r="D8461" s="3"/>
      <c r="E8461" s="3"/>
      <c r="F8461" s="3"/>
      <c r="G8461" s="69"/>
      <c r="H8461" s="3"/>
      <c r="I8461" s="3"/>
      <c r="J8461" s="3"/>
      <c r="K8461" s="3"/>
      <c r="L8461" s="3"/>
    </row>
    <row r="8462" spans="2:12" x14ac:dyDescent="0.2">
      <c r="B8462" s="71"/>
      <c r="C8462" s="71"/>
      <c r="D8462" s="3"/>
      <c r="E8462" s="3"/>
      <c r="F8462" s="3"/>
      <c r="G8462" s="69"/>
      <c r="H8462" s="3"/>
      <c r="I8462" s="3"/>
      <c r="J8462" s="3"/>
      <c r="K8462" s="3"/>
      <c r="L8462" s="3"/>
    </row>
    <row r="8463" spans="2:12" x14ac:dyDescent="0.2">
      <c r="B8463" s="71"/>
      <c r="C8463" s="71"/>
      <c r="D8463" s="3"/>
      <c r="E8463" s="3"/>
      <c r="F8463" s="3"/>
      <c r="G8463" s="69"/>
      <c r="H8463" s="3"/>
      <c r="I8463" s="3"/>
      <c r="J8463" s="3"/>
      <c r="K8463" s="3"/>
      <c r="L8463" s="3"/>
    </row>
    <row r="8464" spans="2:12" x14ac:dyDescent="0.2">
      <c r="B8464" s="71"/>
      <c r="C8464" s="71"/>
      <c r="D8464" s="3"/>
      <c r="E8464" s="3"/>
      <c r="F8464" s="3"/>
      <c r="G8464" s="69"/>
      <c r="H8464" s="3"/>
      <c r="I8464" s="3"/>
      <c r="J8464" s="3"/>
      <c r="K8464" s="3"/>
      <c r="L8464" s="3"/>
    </row>
    <row r="8465" spans="2:12" x14ac:dyDescent="0.2">
      <c r="B8465" s="71"/>
      <c r="C8465" s="71"/>
      <c r="D8465" s="3"/>
      <c r="E8465" s="3"/>
      <c r="F8465" s="3"/>
      <c r="G8465" s="69"/>
      <c r="H8465" s="3"/>
      <c r="I8465" s="3"/>
      <c r="J8465" s="3"/>
      <c r="K8465" s="3"/>
      <c r="L8465" s="3"/>
    </row>
    <row r="8466" spans="2:12" x14ac:dyDescent="0.2">
      <c r="B8466" s="71"/>
      <c r="C8466" s="71"/>
      <c r="D8466" s="3"/>
      <c r="E8466" s="3"/>
      <c r="F8466" s="3"/>
      <c r="G8466" s="69"/>
      <c r="H8466" s="3"/>
      <c r="I8466" s="3"/>
      <c r="J8466" s="3"/>
      <c r="K8466" s="3"/>
      <c r="L8466" s="3"/>
    </row>
    <row r="8467" spans="2:12" x14ac:dyDescent="0.2">
      <c r="B8467" s="71"/>
      <c r="C8467" s="71"/>
      <c r="D8467" s="3"/>
      <c r="E8467" s="3"/>
      <c r="F8467" s="3"/>
      <c r="G8467" s="69"/>
      <c r="H8467" s="3"/>
      <c r="I8467" s="3"/>
      <c r="J8467" s="3"/>
      <c r="K8467" s="3"/>
      <c r="L8467" s="3"/>
    </row>
    <row r="8468" spans="2:12" x14ac:dyDescent="0.2">
      <c r="B8468" s="71"/>
      <c r="C8468" s="71"/>
      <c r="D8468" s="3"/>
      <c r="E8468" s="3"/>
      <c r="F8468" s="3"/>
      <c r="G8468" s="69"/>
      <c r="H8468" s="3"/>
      <c r="I8468" s="3"/>
      <c r="J8468" s="3"/>
      <c r="K8468" s="3"/>
      <c r="L8468" s="3"/>
    </row>
    <row r="8469" spans="2:12" x14ac:dyDescent="0.2">
      <c r="B8469" s="71"/>
      <c r="C8469" s="71"/>
      <c r="D8469" s="3"/>
      <c r="E8469" s="3"/>
      <c r="F8469" s="3"/>
      <c r="G8469" s="69"/>
      <c r="H8469" s="3"/>
      <c r="I8469" s="3"/>
      <c r="J8469" s="3"/>
      <c r="K8469" s="3"/>
      <c r="L8469" s="3"/>
    </row>
    <row r="8470" spans="2:12" x14ac:dyDescent="0.2">
      <c r="B8470" s="71"/>
      <c r="C8470" s="71"/>
      <c r="D8470" s="3"/>
      <c r="E8470" s="3"/>
      <c r="F8470" s="3"/>
      <c r="G8470" s="69"/>
      <c r="H8470" s="3"/>
      <c r="I8470" s="3"/>
      <c r="J8470" s="3"/>
      <c r="K8470" s="3"/>
      <c r="L8470" s="3"/>
    </row>
    <row r="8471" spans="2:12" x14ac:dyDescent="0.2">
      <c r="B8471" s="71"/>
      <c r="C8471" s="71"/>
      <c r="D8471" s="3"/>
      <c r="E8471" s="3"/>
      <c r="F8471" s="3"/>
      <c r="G8471" s="69"/>
      <c r="H8471" s="3"/>
      <c r="I8471" s="3"/>
      <c r="J8471" s="3"/>
      <c r="K8471" s="3"/>
      <c r="L8471" s="3"/>
    </row>
    <row r="8472" spans="2:12" x14ac:dyDescent="0.2">
      <c r="B8472" s="71"/>
      <c r="C8472" s="71"/>
      <c r="D8472" s="3"/>
      <c r="E8472" s="3"/>
      <c r="F8472" s="3"/>
      <c r="G8472" s="69"/>
      <c r="H8472" s="3"/>
      <c r="I8472" s="3"/>
      <c r="J8472" s="3"/>
      <c r="K8472" s="3"/>
      <c r="L8472" s="3"/>
    </row>
    <row r="8473" spans="2:12" x14ac:dyDescent="0.2">
      <c r="B8473" s="71"/>
      <c r="C8473" s="71"/>
      <c r="D8473" s="3"/>
      <c r="E8473" s="3"/>
      <c r="F8473" s="3"/>
      <c r="G8473" s="69"/>
      <c r="H8473" s="3"/>
      <c r="I8473" s="3"/>
      <c r="J8473" s="3"/>
      <c r="K8473" s="3"/>
      <c r="L8473" s="3"/>
    </row>
    <row r="8474" spans="2:12" x14ac:dyDescent="0.2">
      <c r="B8474" s="71"/>
      <c r="C8474" s="71"/>
      <c r="D8474" s="3"/>
      <c r="E8474" s="3"/>
      <c r="F8474" s="3"/>
      <c r="G8474" s="69"/>
      <c r="H8474" s="3"/>
      <c r="I8474" s="3"/>
      <c r="J8474" s="3"/>
      <c r="K8474" s="3"/>
      <c r="L8474" s="3"/>
    </row>
    <row r="8475" spans="2:12" x14ac:dyDescent="0.2">
      <c r="B8475" s="71"/>
      <c r="C8475" s="71"/>
      <c r="D8475" s="3"/>
      <c r="E8475" s="3"/>
      <c r="F8475" s="3"/>
      <c r="G8475" s="69"/>
      <c r="H8475" s="3"/>
      <c r="I8475" s="3"/>
      <c r="J8475" s="3"/>
      <c r="K8475" s="3"/>
      <c r="L8475" s="3"/>
    </row>
    <row r="8476" spans="2:12" x14ac:dyDescent="0.2">
      <c r="B8476" s="71"/>
      <c r="C8476" s="71"/>
      <c r="D8476" s="3"/>
      <c r="E8476" s="3"/>
      <c r="F8476" s="3"/>
      <c r="G8476" s="69"/>
      <c r="H8476" s="3"/>
      <c r="I8476" s="3"/>
      <c r="J8476" s="3"/>
      <c r="K8476" s="3"/>
      <c r="L8476" s="3"/>
    </row>
    <row r="8477" spans="2:12" x14ac:dyDescent="0.2">
      <c r="B8477" s="71"/>
      <c r="C8477" s="71"/>
      <c r="D8477" s="3"/>
      <c r="E8477" s="3"/>
      <c r="F8477" s="3"/>
      <c r="G8477" s="69"/>
      <c r="H8477" s="3"/>
      <c r="I8477" s="3"/>
      <c r="J8477" s="3"/>
      <c r="K8477" s="3"/>
      <c r="L8477" s="3"/>
    </row>
    <row r="8478" spans="2:12" x14ac:dyDescent="0.2">
      <c r="B8478" s="71"/>
      <c r="C8478" s="71"/>
      <c r="D8478" s="3"/>
      <c r="E8478" s="3"/>
      <c r="F8478" s="3"/>
      <c r="G8478" s="69"/>
      <c r="H8478" s="3"/>
      <c r="I8478" s="3"/>
      <c r="J8478" s="3"/>
      <c r="K8478" s="3"/>
      <c r="L8478" s="3"/>
    </row>
    <row r="8479" spans="2:12" x14ac:dyDescent="0.2">
      <c r="B8479" s="71"/>
      <c r="C8479" s="71"/>
      <c r="D8479" s="3"/>
      <c r="E8479" s="3"/>
      <c r="F8479" s="3"/>
      <c r="G8479" s="69"/>
      <c r="H8479" s="3"/>
      <c r="I8479" s="3"/>
      <c r="J8479" s="3"/>
      <c r="K8479" s="3"/>
      <c r="L8479" s="3"/>
    </row>
    <row r="8480" spans="2:12" x14ac:dyDescent="0.2">
      <c r="B8480" s="71"/>
      <c r="C8480" s="71"/>
      <c r="D8480" s="3"/>
      <c r="E8480" s="3"/>
      <c r="F8480" s="3"/>
      <c r="G8480" s="69"/>
      <c r="H8480" s="3"/>
      <c r="I8480" s="3"/>
      <c r="J8480" s="3"/>
      <c r="K8480" s="3"/>
      <c r="L8480" s="3"/>
    </row>
    <row r="8481" spans="2:12" x14ac:dyDescent="0.2">
      <c r="B8481" s="71"/>
      <c r="C8481" s="71"/>
      <c r="D8481" s="3"/>
      <c r="E8481" s="3"/>
      <c r="F8481" s="3"/>
      <c r="G8481" s="69"/>
      <c r="H8481" s="3"/>
      <c r="I8481" s="3"/>
      <c r="J8481" s="3"/>
      <c r="K8481" s="3"/>
      <c r="L8481" s="3"/>
    </row>
    <row r="8482" spans="2:12" x14ac:dyDescent="0.2">
      <c r="B8482" s="71"/>
      <c r="C8482" s="71"/>
      <c r="D8482" s="3"/>
      <c r="E8482" s="3"/>
      <c r="F8482" s="3"/>
      <c r="G8482" s="69"/>
      <c r="H8482" s="3"/>
      <c r="I8482" s="3"/>
      <c r="J8482" s="3"/>
      <c r="K8482" s="3"/>
      <c r="L8482" s="3"/>
    </row>
    <row r="8483" spans="2:12" x14ac:dyDescent="0.2">
      <c r="B8483" s="71"/>
      <c r="C8483" s="71"/>
      <c r="D8483" s="3"/>
      <c r="E8483" s="3"/>
      <c r="F8483" s="3"/>
      <c r="G8483" s="69"/>
      <c r="H8483" s="3"/>
      <c r="I8483" s="3"/>
      <c r="J8483" s="3"/>
      <c r="K8483" s="3"/>
      <c r="L8483" s="3"/>
    </row>
    <row r="8484" spans="2:12" x14ac:dyDescent="0.2">
      <c r="B8484" s="71"/>
      <c r="C8484" s="71"/>
      <c r="D8484" s="3"/>
      <c r="E8484" s="3"/>
      <c r="F8484" s="3"/>
      <c r="G8484" s="69"/>
      <c r="H8484" s="3"/>
      <c r="I8484" s="3"/>
      <c r="J8484" s="3"/>
      <c r="K8484" s="3"/>
      <c r="L8484" s="3"/>
    </row>
    <row r="8485" spans="2:12" x14ac:dyDescent="0.2">
      <c r="B8485" s="71"/>
      <c r="C8485" s="71"/>
      <c r="D8485" s="3"/>
      <c r="E8485" s="3"/>
      <c r="F8485" s="3"/>
      <c r="G8485" s="69"/>
      <c r="H8485" s="3"/>
      <c r="I8485" s="3"/>
      <c r="J8485" s="3"/>
      <c r="K8485" s="3"/>
      <c r="L8485" s="3"/>
    </row>
    <row r="8486" spans="2:12" x14ac:dyDescent="0.2">
      <c r="B8486" s="71"/>
      <c r="C8486" s="71"/>
      <c r="D8486" s="3"/>
      <c r="E8486" s="3"/>
      <c r="F8486" s="3"/>
      <c r="G8486" s="69"/>
      <c r="H8486" s="3"/>
      <c r="I8486" s="3"/>
      <c r="J8486" s="3"/>
      <c r="K8486" s="3"/>
      <c r="L8486" s="3"/>
    </row>
    <row r="8487" spans="2:12" x14ac:dyDescent="0.2">
      <c r="B8487" s="71"/>
      <c r="C8487" s="71"/>
      <c r="D8487" s="3"/>
      <c r="E8487" s="3"/>
      <c r="F8487" s="3"/>
      <c r="G8487" s="69"/>
      <c r="H8487" s="3"/>
      <c r="I8487" s="3"/>
      <c r="J8487" s="3"/>
      <c r="K8487" s="3"/>
      <c r="L8487" s="3"/>
    </row>
    <row r="8488" spans="2:12" x14ac:dyDescent="0.2">
      <c r="B8488" s="71"/>
      <c r="C8488" s="71"/>
      <c r="D8488" s="3"/>
      <c r="E8488" s="3"/>
      <c r="F8488" s="3"/>
      <c r="G8488" s="69"/>
      <c r="H8488" s="3"/>
      <c r="I8488" s="3"/>
      <c r="J8488" s="3"/>
      <c r="K8488" s="3"/>
      <c r="L8488" s="3"/>
    </row>
    <row r="8489" spans="2:12" x14ac:dyDescent="0.2">
      <c r="B8489" s="71"/>
      <c r="C8489" s="71"/>
      <c r="D8489" s="3"/>
      <c r="E8489" s="3"/>
      <c r="F8489" s="3"/>
      <c r="G8489" s="69"/>
      <c r="H8489" s="3"/>
      <c r="I8489" s="3"/>
      <c r="J8489" s="3"/>
      <c r="K8489" s="3"/>
      <c r="L8489" s="3"/>
    </row>
    <row r="8490" spans="2:12" x14ac:dyDescent="0.2">
      <c r="B8490" s="71"/>
      <c r="C8490" s="71"/>
      <c r="D8490" s="3"/>
      <c r="E8490" s="3"/>
      <c r="F8490" s="3"/>
      <c r="G8490" s="69"/>
      <c r="H8490" s="3"/>
      <c r="I8490" s="3"/>
      <c r="J8490" s="3"/>
      <c r="K8490" s="3"/>
      <c r="L8490" s="3"/>
    </row>
    <row r="8491" spans="2:12" x14ac:dyDescent="0.2">
      <c r="B8491" s="71"/>
      <c r="C8491" s="71"/>
      <c r="D8491" s="3"/>
      <c r="E8491" s="3"/>
      <c r="F8491" s="3"/>
      <c r="G8491" s="69"/>
      <c r="H8491" s="3"/>
      <c r="I8491" s="3"/>
      <c r="J8491" s="3"/>
      <c r="K8491" s="3"/>
      <c r="L8491" s="3"/>
    </row>
    <row r="8492" spans="2:12" x14ac:dyDescent="0.2">
      <c r="B8492" s="71"/>
      <c r="C8492" s="71"/>
      <c r="D8492" s="3"/>
      <c r="E8492" s="3"/>
      <c r="F8492" s="3"/>
      <c r="G8492" s="69"/>
      <c r="H8492" s="3"/>
      <c r="I8492" s="3"/>
      <c r="J8492" s="3"/>
      <c r="K8492" s="3"/>
      <c r="L8492" s="3"/>
    </row>
    <row r="8493" spans="2:12" x14ac:dyDescent="0.2">
      <c r="B8493" s="71"/>
      <c r="C8493" s="71"/>
      <c r="D8493" s="3"/>
      <c r="E8493" s="3"/>
      <c r="F8493" s="3"/>
      <c r="G8493" s="69"/>
      <c r="H8493" s="3"/>
      <c r="I8493" s="3"/>
      <c r="J8493" s="3"/>
      <c r="K8493" s="3"/>
      <c r="L8493" s="3"/>
    </row>
    <row r="8494" spans="2:12" x14ac:dyDescent="0.2">
      <c r="B8494" s="71"/>
      <c r="C8494" s="71"/>
      <c r="D8494" s="3"/>
      <c r="E8494" s="3"/>
      <c r="F8494" s="3"/>
      <c r="G8494" s="69"/>
      <c r="H8494" s="3"/>
      <c r="I8494" s="3"/>
      <c r="J8494" s="3"/>
      <c r="K8494" s="3"/>
      <c r="L8494" s="3"/>
    </row>
    <row r="8495" spans="2:12" x14ac:dyDescent="0.2">
      <c r="B8495" s="71"/>
      <c r="C8495" s="71"/>
      <c r="D8495" s="3"/>
      <c r="E8495" s="3"/>
      <c r="F8495" s="3"/>
      <c r="G8495" s="69"/>
      <c r="H8495" s="3"/>
      <c r="I8495" s="3"/>
      <c r="J8495" s="3"/>
      <c r="K8495" s="3"/>
      <c r="L8495" s="3"/>
    </row>
    <row r="8496" spans="2:12" x14ac:dyDescent="0.2">
      <c r="B8496" s="71"/>
      <c r="C8496" s="71"/>
      <c r="D8496" s="3"/>
      <c r="E8496" s="3"/>
      <c r="F8496" s="3"/>
      <c r="G8496" s="69"/>
      <c r="H8496" s="3"/>
      <c r="I8496" s="3"/>
      <c r="J8496" s="3"/>
      <c r="K8496" s="3"/>
      <c r="L8496" s="3"/>
    </row>
    <row r="8497" spans="2:12" x14ac:dyDescent="0.2">
      <c r="B8497" s="71"/>
      <c r="C8497" s="71"/>
      <c r="D8497" s="3"/>
      <c r="E8497" s="3"/>
      <c r="F8497" s="3"/>
      <c r="G8497" s="69"/>
      <c r="H8497" s="3"/>
      <c r="I8497" s="3"/>
      <c r="J8497" s="3"/>
      <c r="K8497" s="3"/>
      <c r="L8497" s="3"/>
    </row>
    <row r="8498" spans="2:12" x14ac:dyDescent="0.2">
      <c r="B8498" s="71"/>
      <c r="C8498" s="71"/>
      <c r="D8498" s="3"/>
      <c r="E8498" s="3"/>
      <c r="F8498" s="3"/>
      <c r="G8498" s="69"/>
      <c r="H8498" s="3"/>
      <c r="I8498" s="3"/>
      <c r="J8498" s="3"/>
      <c r="K8498" s="3"/>
      <c r="L8498" s="3"/>
    </row>
    <row r="8499" spans="2:12" x14ac:dyDescent="0.2">
      <c r="B8499" s="71"/>
      <c r="C8499" s="71"/>
      <c r="D8499" s="3"/>
      <c r="E8499" s="3"/>
      <c r="F8499" s="3"/>
      <c r="G8499" s="69"/>
      <c r="H8499" s="3"/>
      <c r="I8499" s="3"/>
      <c r="J8499" s="3"/>
      <c r="K8499" s="3"/>
      <c r="L8499" s="3"/>
    </row>
    <row r="8500" spans="2:12" x14ac:dyDescent="0.2">
      <c r="B8500" s="71"/>
      <c r="C8500" s="71"/>
      <c r="D8500" s="3"/>
      <c r="E8500" s="3"/>
      <c r="F8500" s="3"/>
      <c r="G8500" s="69"/>
      <c r="H8500" s="3"/>
      <c r="I8500" s="3"/>
      <c r="J8500" s="3"/>
      <c r="K8500" s="3"/>
      <c r="L8500" s="3"/>
    </row>
    <row r="8501" spans="2:12" x14ac:dyDescent="0.2">
      <c r="B8501" s="71"/>
      <c r="C8501" s="71"/>
      <c r="D8501" s="3"/>
      <c r="E8501" s="3"/>
      <c r="F8501" s="3"/>
      <c r="G8501" s="69"/>
      <c r="H8501" s="3"/>
      <c r="I8501" s="3"/>
      <c r="J8501" s="3"/>
      <c r="K8501" s="3"/>
      <c r="L8501" s="3"/>
    </row>
    <row r="8502" spans="2:12" x14ac:dyDescent="0.2">
      <c r="B8502" s="71"/>
      <c r="C8502" s="71"/>
      <c r="D8502" s="3"/>
      <c r="E8502" s="3"/>
      <c r="F8502" s="3"/>
      <c r="G8502" s="69"/>
      <c r="H8502" s="3"/>
      <c r="I8502" s="3"/>
      <c r="J8502" s="3"/>
      <c r="K8502" s="3"/>
      <c r="L8502" s="3"/>
    </row>
    <row r="8503" spans="2:12" x14ac:dyDescent="0.2">
      <c r="B8503" s="71"/>
      <c r="C8503" s="71"/>
      <c r="D8503" s="3"/>
      <c r="E8503" s="3"/>
      <c r="F8503" s="3"/>
      <c r="G8503" s="69"/>
      <c r="H8503" s="3"/>
      <c r="I8503" s="3"/>
      <c r="J8503" s="3"/>
      <c r="K8503" s="3"/>
      <c r="L8503" s="3"/>
    </row>
    <row r="8504" spans="2:12" x14ac:dyDescent="0.2">
      <c r="B8504" s="71"/>
      <c r="C8504" s="71"/>
      <c r="D8504" s="3"/>
      <c r="E8504" s="3"/>
      <c r="F8504" s="3"/>
      <c r="G8504" s="69"/>
      <c r="H8504" s="3"/>
      <c r="I8504" s="3"/>
      <c r="J8504" s="3"/>
      <c r="K8504" s="3"/>
      <c r="L8504" s="3"/>
    </row>
    <row r="8505" spans="2:12" x14ac:dyDescent="0.2">
      <c r="B8505" s="71"/>
      <c r="C8505" s="71"/>
      <c r="D8505" s="3"/>
      <c r="E8505" s="3"/>
      <c r="F8505" s="3"/>
      <c r="G8505" s="69"/>
      <c r="H8505" s="3"/>
      <c r="I8505" s="3"/>
      <c r="J8505" s="3"/>
      <c r="K8505" s="3"/>
      <c r="L8505" s="3"/>
    </row>
    <row r="8506" spans="2:12" x14ac:dyDescent="0.2">
      <c r="B8506" s="71"/>
      <c r="C8506" s="71"/>
      <c r="D8506" s="3"/>
      <c r="E8506" s="3"/>
      <c r="F8506" s="3"/>
      <c r="G8506" s="69"/>
      <c r="H8506" s="3"/>
      <c r="I8506" s="3"/>
      <c r="J8506" s="3"/>
      <c r="K8506" s="3"/>
      <c r="L8506" s="3"/>
    </row>
    <row r="8507" spans="2:12" x14ac:dyDescent="0.2">
      <c r="B8507" s="71"/>
      <c r="C8507" s="71"/>
      <c r="D8507" s="3"/>
      <c r="E8507" s="3"/>
      <c r="F8507" s="3"/>
      <c r="G8507" s="69"/>
      <c r="H8507" s="3"/>
      <c r="I8507" s="3"/>
      <c r="J8507" s="3"/>
      <c r="K8507" s="3"/>
      <c r="L8507" s="3"/>
    </row>
    <row r="8508" spans="2:12" x14ac:dyDescent="0.2">
      <c r="B8508" s="71"/>
      <c r="C8508" s="71"/>
      <c r="D8508" s="3"/>
      <c r="E8508" s="3"/>
      <c r="F8508" s="3"/>
      <c r="G8508" s="69"/>
      <c r="H8508" s="3"/>
      <c r="I8508" s="3"/>
      <c r="J8508" s="3"/>
      <c r="K8508" s="3"/>
      <c r="L8508" s="3"/>
    </row>
    <row r="8509" spans="2:12" x14ac:dyDescent="0.2">
      <c r="B8509" s="71"/>
      <c r="C8509" s="71"/>
      <c r="D8509" s="3"/>
      <c r="E8509" s="3"/>
      <c r="F8509" s="3"/>
      <c r="G8509" s="69"/>
      <c r="H8509" s="3"/>
      <c r="I8509" s="3"/>
      <c r="J8509" s="3"/>
      <c r="K8509" s="3"/>
      <c r="L8509" s="3"/>
    </row>
    <row r="8510" spans="2:12" x14ac:dyDescent="0.2">
      <c r="B8510" s="71"/>
      <c r="C8510" s="71"/>
      <c r="D8510" s="3"/>
      <c r="E8510" s="3"/>
      <c r="F8510" s="3"/>
      <c r="G8510" s="69"/>
      <c r="H8510" s="3"/>
      <c r="I8510" s="3"/>
      <c r="J8510" s="3"/>
      <c r="K8510" s="3"/>
      <c r="L8510" s="3"/>
    </row>
    <row r="8511" spans="2:12" x14ac:dyDescent="0.2">
      <c r="B8511" s="71"/>
      <c r="C8511" s="71"/>
      <c r="D8511" s="3"/>
      <c r="E8511" s="3"/>
      <c r="F8511" s="3"/>
      <c r="G8511" s="69"/>
      <c r="H8511" s="3"/>
      <c r="I8511" s="3"/>
      <c r="J8511" s="3"/>
      <c r="K8511" s="3"/>
      <c r="L8511" s="3"/>
    </row>
    <row r="8512" spans="2:12" x14ac:dyDescent="0.2">
      <c r="B8512" s="71"/>
      <c r="C8512" s="71"/>
      <c r="D8512" s="3"/>
      <c r="E8512" s="3"/>
      <c r="F8512" s="3"/>
      <c r="G8512" s="69"/>
      <c r="H8512" s="3"/>
      <c r="I8512" s="3"/>
      <c r="J8512" s="3"/>
      <c r="K8512" s="3"/>
      <c r="L8512" s="3"/>
    </row>
    <row r="8513" spans="2:12" x14ac:dyDescent="0.2">
      <c r="B8513" s="71"/>
      <c r="C8513" s="71"/>
      <c r="D8513" s="3"/>
      <c r="E8513" s="3"/>
      <c r="F8513" s="3"/>
      <c r="G8513" s="69"/>
      <c r="H8513" s="3"/>
      <c r="I8513" s="3"/>
      <c r="J8513" s="3"/>
      <c r="K8513" s="3"/>
      <c r="L8513" s="3"/>
    </row>
    <row r="8514" spans="2:12" x14ac:dyDescent="0.2">
      <c r="B8514" s="71"/>
      <c r="C8514" s="71"/>
      <c r="D8514" s="3"/>
      <c r="E8514" s="3"/>
      <c r="F8514" s="3"/>
      <c r="G8514" s="69"/>
      <c r="H8514" s="3"/>
      <c r="I8514" s="3"/>
      <c r="J8514" s="3"/>
      <c r="K8514" s="3"/>
      <c r="L8514" s="3"/>
    </row>
    <row r="8515" spans="2:12" x14ac:dyDescent="0.2">
      <c r="B8515" s="71"/>
      <c r="C8515" s="71"/>
      <c r="D8515" s="3"/>
      <c r="E8515" s="3"/>
      <c r="F8515" s="3"/>
      <c r="G8515" s="69"/>
      <c r="H8515" s="3"/>
      <c r="I8515" s="3"/>
      <c r="J8515" s="3"/>
      <c r="K8515" s="3"/>
      <c r="L8515" s="3"/>
    </row>
    <row r="8516" spans="2:12" x14ac:dyDescent="0.2">
      <c r="B8516" s="71"/>
      <c r="C8516" s="71"/>
      <c r="D8516" s="3"/>
      <c r="E8516" s="3"/>
      <c r="F8516" s="3"/>
      <c r="G8516" s="69"/>
      <c r="H8516" s="3"/>
      <c r="I8516" s="3"/>
      <c r="J8516" s="3"/>
      <c r="K8516" s="3"/>
      <c r="L8516" s="3"/>
    </row>
    <row r="8517" spans="2:12" x14ac:dyDescent="0.2">
      <c r="B8517" s="71"/>
      <c r="C8517" s="71"/>
      <c r="D8517" s="3"/>
      <c r="E8517" s="3"/>
      <c r="F8517" s="3"/>
      <c r="G8517" s="69"/>
      <c r="H8517" s="3"/>
      <c r="I8517" s="3"/>
      <c r="J8517" s="3"/>
      <c r="K8517" s="3"/>
      <c r="L8517" s="3"/>
    </row>
    <row r="8518" spans="2:12" x14ac:dyDescent="0.2">
      <c r="B8518" s="71"/>
      <c r="C8518" s="71"/>
      <c r="D8518" s="3"/>
      <c r="E8518" s="3"/>
      <c r="F8518" s="3"/>
      <c r="G8518" s="69"/>
      <c r="H8518" s="3"/>
      <c r="I8518" s="3"/>
      <c r="J8518" s="3"/>
      <c r="K8518" s="3"/>
      <c r="L8518" s="3"/>
    </row>
    <row r="8519" spans="2:12" x14ac:dyDescent="0.2">
      <c r="B8519" s="71"/>
      <c r="C8519" s="71"/>
      <c r="D8519" s="3"/>
      <c r="E8519" s="3"/>
      <c r="F8519" s="3"/>
      <c r="G8519" s="69"/>
      <c r="H8519" s="3"/>
      <c r="I8519" s="3"/>
      <c r="J8519" s="3"/>
      <c r="K8519" s="3"/>
      <c r="L8519" s="3"/>
    </row>
    <row r="8520" spans="2:12" x14ac:dyDescent="0.2">
      <c r="B8520" s="71"/>
      <c r="C8520" s="71"/>
      <c r="D8520" s="3"/>
      <c r="E8520" s="3"/>
      <c r="F8520" s="3"/>
      <c r="G8520" s="69"/>
      <c r="H8520" s="3"/>
      <c r="I8520" s="3"/>
      <c r="J8520" s="3"/>
      <c r="K8520" s="3"/>
      <c r="L8520" s="3"/>
    </row>
    <row r="8521" spans="2:12" x14ac:dyDescent="0.2">
      <c r="B8521" s="71"/>
      <c r="C8521" s="71"/>
      <c r="D8521" s="3"/>
      <c r="E8521" s="3"/>
      <c r="F8521" s="3"/>
      <c r="G8521" s="69"/>
      <c r="H8521" s="3"/>
      <c r="I8521" s="3"/>
      <c r="J8521" s="3"/>
      <c r="K8521" s="3"/>
      <c r="L8521" s="3"/>
    </row>
    <row r="8522" spans="2:12" x14ac:dyDescent="0.2">
      <c r="B8522" s="71"/>
      <c r="C8522" s="71"/>
      <c r="D8522" s="3"/>
      <c r="E8522" s="3"/>
      <c r="F8522" s="3"/>
      <c r="G8522" s="69"/>
      <c r="H8522" s="3"/>
      <c r="I8522" s="3"/>
      <c r="J8522" s="3"/>
      <c r="K8522" s="3"/>
      <c r="L8522" s="3"/>
    </row>
    <row r="8523" spans="2:12" x14ac:dyDescent="0.2">
      <c r="B8523" s="71"/>
      <c r="C8523" s="71"/>
      <c r="D8523" s="3"/>
      <c r="E8523" s="3"/>
      <c r="F8523" s="3"/>
      <c r="G8523" s="69"/>
      <c r="H8523" s="3"/>
      <c r="I8523" s="3"/>
      <c r="J8523" s="3"/>
      <c r="K8523" s="3"/>
      <c r="L8523" s="3"/>
    </row>
    <row r="8524" spans="2:12" x14ac:dyDescent="0.2">
      <c r="B8524" s="71"/>
      <c r="C8524" s="71"/>
      <c r="D8524" s="3"/>
      <c r="E8524" s="3"/>
      <c r="F8524" s="3"/>
      <c r="G8524" s="69"/>
      <c r="H8524" s="3"/>
      <c r="I8524" s="3"/>
      <c r="J8524" s="3"/>
      <c r="K8524" s="3"/>
      <c r="L8524" s="3"/>
    </row>
    <row r="8525" spans="2:12" x14ac:dyDescent="0.2">
      <c r="B8525" s="71"/>
      <c r="C8525" s="71"/>
      <c r="D8525" s="3"/>
      <c r="E8525" s="3"/>
      <c r="F8525" s="3"/>
      <c r="G8525" s="69"/>
      <c r="H8525" s="3"/>
      <c r="I8525" s="3"/>
      <c r="J8525" s="3"/>
      <c r="K8525" s="3"/>
      <c r="L8525" s="3"/>
    </row>
    <row r="8526" spans="2:12" x14ac:dyDescent="0.2">
      <c r="B8526" s="71"/>
      <c r="C8526" s="71"/>
      <c r="D8526" s="3"/>
      <c r="E8526" s="3"/>
      <c r="F8526" s="3"/>
      <c r="G8526" s="69"/>
      <c r="H8526" s="3"/>
      <c r="I8526" s="3"/>
      <c r="J8526" s="3"/>
      <c r="K8526" s="3"/>
      <c r="L8526" s="3"/>
    </row>
    <row r="8527" spans="2:12" x14ac:dyDescent="0.2">
      <c r="B8527" s="71"/>
      <c r="C8527" s="71"/>
      <c r="D8527" s="3"/>
      <c r="E8527" s="3"/>
      <c r="F8527" s="3"/>
      <c r="G8527" s="69"/>
      <c r="H8527" s="3"/>
      <c r="I8527" s="3"/>
      <c r="J8527" s="3"/>
      <c r="K8527" s="3"/>
      <c r="L8527" s="3"/>
    </row>
    <row r="8528" spans="2:12" x14ac:dyDescent="0.2">
      <c r="B8528" s="71"/>
      <c r="C8528" s="71"/>
      <c r="D8528" s="3"/>
      <c r="E8528" s="3"/>
      <c r="F8528" s="3"/>
      <c r="G8528" s="69"/>
      <c r="H8528" s="3"/>
      <c r="I8528" s="3"/>
      <c r="J8528" s="3"/>
      <c r="K8528" s="3"/>
      <c r="L8528" s="3"/>
    </row>
    <row r="8529" spans="2:12" x14ac:dyDescent="0.2">
      <c r="B8529" s="71"/>
      <c r="C8529" s="71"/>
      <c r="D8529" s="3"/>
      <c r="E8529" s="3"/>
      <c r="F8529" s="3"/>
      <c r="G8529" s="69"/>
      <c r="H8529" s="3"/>
      <c r="I8529" s="3"/>
      <c r="J8529" s="3"/>
      <c r="K8529" s="3"/>
      <c r="L8529" s="3"/>
    </row>
    <row r="8530" spans="2:12" x14ac:dyDescent="0.2">
      <c r="B8530" s="71"/>
      <c r="C8530" s="71"/>
      <c r="D8530" s="3"/>
      <c r="E8530" s="3"/>
      <c r="F8530" s="3"/>
      <c r="G8530" s="69"/>
      <c r="H8530" s="3"/>
      <c r="I8530" s="3"/>
      <c r="J8530" s="3"/>
      <c r="K8530" s="3"/>
      <c r="L8530" s="3"/>
    </row>
    <row r="8531" spans="2:12" x14ac:dyDescent="0.2">
      <c r="B8531" s="71"/>
      <c r="C8531" s="71"/>
      <c r="D8531" s="3"/>
      <c r="E8531" s="3"/>
      <c r="F8531" s="3"/>
      <c r="G8531" s="69"/>
      <c r="H8531" s="3"/>
      <c r="I8531" s="3"/>
      <c r="J8531" s="3"/>
      <c r="K8531" s="3"/>
      <c r="L8531" s="3"/>
    </row>
    <row r="8532" spans="2:12" x14ac:dyDescent="0.2">
      <c r="B8532" s="71"/>
      <c r="C8532" s="71"/>
      <c r="D8532" s="3"/>
      <c r="E8532" s="3"/>
      <c r="F8532" s="3"/>
      <c r="G8532" s="69"/>
      <c r="H8532" s="3"/>
      <c r="I8532" s="3"/>
      <c r="J8532" s="3"/>
      <c r="K8532" s="3"/>
      <c r="L8532" s="3"/>
    </row>
    <row r="8533" spans="2:12" x14ac:dyDescent="0.2">
      <c r="B8533" s="71"/>
      <c r="C8533" s="71"/>
      <c r="D8533" s="3"/>
      <c r="E8533" s="3"/>
      <c r="F8533" s="3"/>
      <c r="G8533" s="69"/>
      <c r="H8533" s="3"/>
      <c r="I8533" s="3"/>
      <c r="J8533" s="3"/>
      <c r="K8533" s="3"/>
      <c r="L8533" s="3"/>
    </row>
    <row r="8534" spans="2:12" x14ac:dyDescent="0.2">
      <c r="B8534" s="71"/>
      <c r="C8534" s="71"/>
      <c r="D8534" s="3"/>
      <c r="E8534" s="3"/>
      <c r="F8534" s="3"/>
      <c r="G8534" s="69"/>
      <c r="H8534" s="3"/>
      <c r="I8534" s="3"/>
      <c r="J8534" s="3"/>
      <c r="K8534" s="3"/>
      <c r="L8534" s="3"/>
    </row>
    <row r="8535" spans="2:12" x14ac:dyDescent="0.2">
      <c r="B8535" s="71"/>
      <c r="C8535" s="71"/>
      <c r="D8535" s="3"/>
      <c r="E8535" s="3"/>
      <c r="F8535" s="3"/>
      <c r="G8535" s="69"/>
      <c r="H8535" s="3"/>
      <c r="I8535" s="3"/>
      <c r="J8535" s="3"/>
      <c r="K8535" s="3"/>
      <c r="L8535" s="3"/>
    </row>
    <row r="8536" spans="2:12" x14ac:dyDescent="0.2">
      <c r="B8536" s="71"/>
      <c r="C8536" s="71"/>
      <c r="D8536" s="3"/>
      <c r="E8536" s="3"/>
      <c r="F8536" s="3"/>
      <c r="G8536" s="69"/>
      <c r="H8536" s="3"/>
      <c r="I8536" s="3"/>
      <c r="J8536" s="3"/>
      <c r="K8536" s="3"/>
      <c r="L8536" s="3"/>
    </row>
    <row r="8537" spans="2:12" x14ac:dyDescent="0.2">
      <c r="B8537" s="71"/>
      <c r="C8537" s="71"/>
      <c r="D8537" s="3"/>
      <c r="E8537" s="3"/>
      <c r="F8537" s="3"/>
      <c r="G8537" s="69"/>
      <c r="H8537" s="3"/>
      <c r="I8537" s="3"/>
      <c r="J8537" s="3"/>
      <c r="K8537" s="3"/>
      <c r="L8537" s="3"/>
    </row>
    <row r="8538" spans="2:12" x14ac:dyDescent="0.2">
      <c r="B8538" s="71"/>
      <c r="C8538" s="71"/>
      <c r="D8538" s="3"/>
      <c r="E8538" s="3"/>
      <c r="F8538" s="3"/>
      <c r="G8538" s="69"/>
      <c r="H8538" s="3"/>
      <c r="I8538" s="3"/>
      <c r="J8538" s="3"/>
      <c r="K8538" s="3"/>
      <c r="L8538" s="3"/>
    </row>
    <row r="8539" spans="2:12" x14ac:dyDescent="0.2">
      <c r="B8539" s="71"/>
      <c r="C8539" s="71"/>
      <c r="D8539" s="3"/>
      <c r="E8539" s="3"/>
      <c r="F8539" s="3"/>
      <c r="G8539" s="69"/>
      <c r="H8539" s="3"/>
      <c r="I8539" s="3"/>
      <c r="J8539" s="3"/>
      <c r="K8539" s="3"/>
      <c r="L8539" s="3"/>
    </row>
    <row r="8540" spans="2:12" x14ac:dyDescent="0.2">
      <c r="B8540" s="71"/>
      <c r="C8540" s="71"/>
      <c r="D8540" s="3"/>
      <c r="E8540" s="3"/>
      <c r="F8540" s="3"/>
      <c r="G8540" s="69"/>
      <c r="H8540" s="3"/>
      <c r="I8540" s="3"/>
      <c r="J8540" s="3"/>
      <c r="K8540" s="3"/>
      <c r="L8540" s="3"/>
    </row>
    <row r="8541" spans="2:12" x14ac:dyDescent="0.2">
      <c r="B8541" s="71"/>
      <c r="C8541" s="71"/>
      <c r="D8541" s="3"/>
      <c r="E8541" s="3"/>
      <c r="F8541" s="3"/>
      <c r="G8541" s="69"/>
      <c r="H8541" s="3"/>
      <c r="I8541" s="3"/>
      <c r="J8541" s="3"/>
      <c r="K8541" s="3"/>
      <c r="L8541" s="3"/>
    </row>
    <row r="8542" spans="2:12" x14ac:dyDescent="0.2">
      <c r="B8542" s="71"/>
      <c r="C8542" s="71"/>
      <c r="D8542" s="3"/>
      <c r="E8542" s="3"/>
      <c r="F8542" s="3"/>
      <c r="G8542" s="69"/>
      <c r="H8542" s="3"/>
      <c r="I8542" s="3"/>
      <c r="J8542" s="3"/>
      <c r="K8542" s="3"/>
      <c r="L8542" s="3"/>
    </row>
    <row r="8543" spans="2:12" x14ac:dyDescent="0.2">
      <c r="B8543" s="71"/>
      <c r="C8543" s="71"/>
      <c r="D8543" s="3"/>
      <c r="E8543" s="3"/>
      <c r="F8543" s="3"/>
      <c r="G8543" s="69"/>
      <c r="H8543" s="3"/>
      <c r="I8543" s="3"/>
      <c r="J8543" s="3"/>
      <c r="K8543" s="3"/>
      <c r="L8543" s="3"/>
    </row>
    <row r="8544" spans="2:12" x14ac:dyDescent="0.2">
      <c r="B8544" s="71"/>
      <c r="C8544" s="71"/>
      <c r="D8544" s="3"/>
      <c r="E8544" s="3"/>
      <c r="F8544" s="3"/>
      <c r="G8544" s="69"/>
      <c r="H8544" s="3"/>
      <c r="I8544" s="3"/>
      <c r="J8544" s="3"/>
      <c r="K8544" s="3"/>
      <c r="L8544" s="3"/>
    </row>
    <row r="8545" spans="2:12" x14ac:dyDescent="0.2">
      <c r="B8545" s="71"/>
      <c r="C8545" s="71"/>
      <c r="D8545" s="3"/>
      <c r="E8545" s="3"/>
      <c r="F8545" s="3"/>
      <c r="G8545" s="69"/>
      <c r="H8545" s="3"/>
      <c r="I8545" s="3"/>
      <c r="J8545" s="3"/>
      <c r="K8545" s="3"/>
      <c r="L8545" s="3"/>
    </row>
    <row r="8546" spans="2:12" x14ac:dyDescent="0.2">
      <c r="B8546" s="71"/>
      <c r="C8546" s="71"/>
      <c r="D8546" s="3"/>
      <c r="E8546" s="3"/>
      <c r="F8546" s="3"/>
      <c r="G8546" s="69"/>
      <c r="H8546" s="3"/>
      <c r="I8546" s="3"/>
      <c r="J8546" s="3"/>
      <c r="K8546" s="3"/>
      <c r="L8546" s="3"/>
    </row>
    <row r="8547" spans="2:12" x14ac:dyDescent="0.2">
      <c r="B8547" s="71"/>
      <c r="C8547" s="71"/>
      <c r="D8547" s="3"/>
      <c r="E8547" s="3"/>
      <c r="F8547" s="3"/>
      <c r="G8547" s="69"/>
      <c r="H8547" s="3"/>
      <c r="I8547" s="3"/>
      <c r="J8547" s="3"/>
      <c r="K8547" s="3"/>
      <c r="L8547" s="3"/>
    </row>
    <row r="8548" spans="2:12" x14ac:dyDescent="0.2">
      <c r="B8548" s="71"/>
      <c r="C8548" s="71"/>
      <c r="D8548" s="3"/>
      <c r="E8548" s="3"/>
      <c r="F8548" s="3"/>
      <c r="G8548" s="69"/>
      <c r="H8548" s="3"/>
      <c r="I8548" s="3"/>
      <c r="J8548" s="3"/>
      <c r="K8548" s="3"/>
      <c r="L8548" s="3"/>
    </row>
    <row r="8549" spans="2:12" x14ac:dyDescent="0.2">
      <c r="B8549" s="71"/>
      <c r="C8549" s="71"/>
      <c r="D8549" s="3"/>
      <c r="E8549" s="3"/>
      <c r="F8549" s="3"/>
      <c r="G8549" s="69"/>
      <c r="H8549" s="3"/>
      <c r="I8549" s="3"/>
      <c r="J8549" s="3"/>
      <c r="K8549" s="3"/>
      <c r="L8549" s="3"/>
    </row>
    <row r="8550" spans="2:12" x14ac:dyDescent="0.2">
      <c r="B8550" s="71"/>
      <c r="C8550" s="71"/>
      <c r="D8550" s="3"/>
      <c r="E8550" s="3"/>
      <c r="F8550" s="3"/>
      <c r="G8550" s="69"/>
      <c r="H8550" s="3"/>
      <c r="I8550" s="3"/>
      <c r="J8550" s="3"/>
      <c r="K8550" s="3"/>
      <c r="L8550" s="3"/>
    </row>
    <row r="8551" spans="2:12" x14ac:dyDescent="0.2">
      <c r="B8551" s="71"/>
      <c r="C8551" s="71"/>
      <c r="D8551" s="3"/>
      <c r="E8551" s="3"/>
      <c r="F8551" s="3"/>
      <c r="G8551" s="69"/>
      <c r="H8551" s="3"/>
      <c r="I8551" s="3"/>
      <c r="J8551" s="3"/>
      <c r="K8551" s="3"/>
      <c r="L8551" s="3"/>
    </row>
    <row r="8552" spans="2:12" x14ac:dyDescent="0.2">
      <c r="B8552" s="71"/>
      <c r="C8552" s="71"/>
      <c r="D8552" s="3"/>
      <c r="E8552" s="3"/>
      <c r="F8552" s="3"/>
      <c r="G8552" s="69"/>
      <c r="H8552" s="3"/>
      <c r="I8552" s="3"/>
      <c r="J8552" s="3"/>
      <c r="K8552" s="3"/>
      <c r="L8552" s="3"/>
    </row>
    <row r="8553" spans="2:12" x14ac:dyDescent="0.2">
      <c r="B8553" s="71"/>
      <c r="C8553" s="71"/>
      <c r="D8553" s="3"/>
      <c r="E8553" s="3"/>
      <c r="F8553" s="3"/>
      <c r="G8553" s="69"/>
      <c r="H8553" s="3"/>
      <c r="I8553" s="3"/>
      <c r="J8553" s="3"/>
      <c r="K8553" s="3"/>
      <c r="L8553" s="3"/>
    </row>
    <row r="8554" spans="2:12" x14ac:dyDescent="0.2">
      <c r="B8554" s="71"/>
      <c r="C8554" s="71"/>
      <c r="D8554" s="3"/>
      <c r="E8554" s="3"/>
      <c r="F8554" s="3"/>
      <c r="G8554" s="69"/>
      <c r="H8554" s="3"/>
      <c r="I8554" s="3"/>
      <c r="J8554" s="3"/>
      <c r="K8554" s="3"/>
      <c r="L8554" s="3"/>
    </row>
    <row r="8555" spans="2:12" x14ac:dyDescent="0.2">
      <c r="B8555" s="71"/>
      <c r="C8555" s="71"/>
      <c r="D8555" s="3"/>
      <c r="E8555" s="3"/>
      <c r="F8555" s="3"/>
      <c r="G8555" s="69"/>
      <c r="H8555" s="3"/>
      <c r="I8555" s="3"/>
      <c r="J8555" s="3"/>
      <c r="K8555" s="3"/>
      <c r="L8555" s="3"/>
    </row>
    <row r="8556" spans="2:12" x14ac:dyDescent="0.2">
      <c r="B8556" s="71"/>
      <c r="C8556" s="71"/>
      <c r="D8556" s="3"/>
      <c r="E8556" s="3"/>
      <c r="F8556" s="3"/>
      <c r="G8556" s="69"/>
      <c r="H8556" s="3"/>
      <c r="I8556" s="3"/>
      <c r="J8556" s="3"/>
      <c r="K8556" s="3"/>
      <c r="L8556" s="3"/>
    </row>
    <row r="8557" spans="2:12" x14ac:dyDescent="0.2">
      <c r="B8557" s="71"/>
      <c r="C8557" s="71"/>
      <c r="D8557" s="3"/>
      <c r="E8557" s="3"/>
      <c r="F8557" s="3"/>
      <c r="G8557" s="69"/>
      <c r="H8557" s="3"/>
      <c r="I8557" s="3"/>
      <c r="J8557" s="3"/>
      <c r="K8557" s="3"/>
      <c r="L8557" s="3"/>
    </row>
    <row r="8558" spans="2:12" x14ac:dyDescent="0.2">
      <c r="B8558" s="71"/>
      <c r="C8558" s="71"/>
      <c r="D8558" s="3"/>
      <c r="E8558" s="3"/>
      <c r="F8558" s="3"/>
      <c r="G8558" s="69"/>
      <c r="H8558" s="3"/>
      <c r="I8558" s="3"/>
      <c r="J8558" s="3"/>
      <c r="K8558" s="3"/>
      <c r="L8558" s="3"/>
    </row>
    <row r="8559" spans="2:12" x14ac:dyDescent="0.2">
      <c r="B8559" s="71"/>
      <c r="C8559" s="71"/>
      <c r="D8559" s="3"/>
      <c r="E8559" s="3"/>
      <c r="F8559" s="3"/>
      <c r="G8559" s="69"/>
      <c r="H8559" s="3"/>
      <c r="I8559" s="3"/>
      <c r="J8559" s="3"/>
      <c r="K8559" s="3"/>
      <c r="L8559" s="3"/>
    </row>
    <row r="8560" spans="2:12" x14ac:dyDescent="0.2">
      <c r="B8560" s="71"/>
      <c r="C8560" s="71"/>
      <c r="D8560" s="3"/>
      <c r="E8560" s="3"/>
      <c r="F8560" s="3"/>
      <c r="G8560" s="69"/>
      <c r="H8560" s="3"/>
      <c r="I8560" s="3"/>
      <c r="J8560" s="3"/>
      <c r="K8560" s="3"/>
      <c r="L8560" s="3"/>
    </row>
    <row r="8561" spans="2:12" x14ac:dyDescent="0.2">
      <c r="B8561" s="71"/>
      <c r="C8561" s="71"/>
      <c r="D8561" s="3"/>
      <c r="E8561" s="3"/>
      <c r="F8561" s="3"/>
      <c r="G8561" s="69"/>
      <c r="H8561" s="3"/>
      <c r="I8561" s="3"/>
      <c r="J8561" s="3"/>
      <c r="K8561" s="3"/>
      <c r="L8561" s="3"/>
    </row>
    <row r="8562" spans="2:12" x14ac:dyDescent="0.2">
      <c r="B8562" s="71"/>
      <c r="C8562" s="71"/>
      <c r="D8562" s="3"/>
      <c r="E8562" s="3"/>
      <c r="F8562" s="3"/>
      <c r="G8562" s="69"/>
      <c r="H8562" s="3"/>
      <c r="I8562" s="3"/>
      <c r="J8562" s="3"/>
      <c r="K8562" s="3"/>
      <c r="L8562" s="3"/>
    </row>
    <row r="8563" spans="2:12" x14ac:dyDescent="0.2">
      <c r="B8563" s="71"/>
      <c r="C8563" s="71"/>
      <c r="D8563" s="3"/>
      <c r="E8563" s="3"/>
      <c r="F8563" s="3"/>
      <c r="G8563" s="69"/>
      <c r="H8563" s="3"/>
      <c r="I8563" s="3"/>
      <c r="J8563" s="3"/>
      <c r="K8563" s="3"/>
      <c r="L8563" s="3"/>
    </row>
    <row r="8564" spans="2:12" x14ac:dyDescent="0.2">
      <c r="B8564" s="71"/>
      <c r="C8564" s="71"/>
      <c r="D8564" s="3"/>
      <c r="E8564" s="3"/>
      <c r="F8564" s="3"/>
      <c r="G8564" s="69"/>
      <c r="H8564" s="3"/>
      <c r="I8564" s="3"/>
      <c r="J8564" s="3"/>
      <c r="K8564" s="3"/>
      <c r="L8564" s="3"/>
    </row>
    <row r="8565" spans="2:12" x14ac:dyDescent="0.2">
      <c r="B8565" s="71"/>
      <c r="C8565" s="71"/>
      <c r="D8565" s="3"/>
      <c r="E8565" s="3"/>
      <c r="F8565" s="3"/>
      <c r="G8565" s="69"/>
      <c r="H8565" s="3"/>
      <c r="I8565" s="3"/>
      <c r="J8565" s="3"/>
      <c r="K8565" s="3"/>
      <c r="L8565" s="3"/>
    </row>
    <row r="8566" spans="2:12" x14ac:dyDescent="0.2">
      <c r="B8566" s="71"/>
      <c r="C8566" s="71"/>
      <c r="D8566" s="3"/>
      <c r="E8566" s="3"/>
      <c r="F8566" s="3"/>
      <c r="G8566" s="69"/>
      <c r="H8566" s="3"/>
      <c r="I8566" s="3"/>
      <c r="J8566" s="3"/>
      <c r="K8566" s="3"/>
      <c r="L8566" s="3"/>
    </row>
    <row r="8567" spans="2:12" x14ac:dyDescent="0.2">
      <c r="B8567" s="71"/>
      <c r="C8567" s="71"/>
      <c r="D8567" s="3"/>
      <c r="E8567" s="3"/>
      <c r="F8567" s="3"/>
      <c r="G8567" s="69"/>
      <c r="H8567" s="3"/>
      <c r="I8567" s="3"/>
      <c r="J8567" s="3"/>
      <c r="K8567" s="3"/>
      <c r="L8567" s="3"/>
    </row>
    <row r="8568" spans="2:12" x14ac:dyDescent="0.2">
      <c r="B8568" s="71"/>
      <c r="C8568" s="71"/>
      <c r="D8568" s="3"/>
      <c r="E8568" s="3"/>
      <c r="F8568" s="3"/>
      <c r="G8568" s="69"/>
      <c r="H8568" s="3"/>
      <c r="I8568" s="3"/>
      <c r="J8568" s="3"/>
      <c r="K8568" s="3"/>
      <c r="L8568" s="3"/>
    </row>
    <row r="8569" spans="2:12" x14ac:dyDescent="0.2">
      <c r="B8569" s="71"/>
      <c r="C8569" s="71"/>
      <c r="D8569" s="3"/>
      <c r="E8569" s="3"/>
      <c r="F8569" s="3"/>
      <c r="G8569" s="69"/>
      <c r="H8569" s="3"/>
      <c r="I8569" s="3"/>
      <c r="J8569" s="3"/>
      <c r="K8569" s="3"/>
      <c r="L8569" s="3"/>
    </row>
    <row r="8570" spans="2:12" x14ac:dyDescent="0.2">
      <c r="B8570" s="71"/>
      <c r="C8570" s="71"/>
      <c r="D8570" s="3"/>
      <c r="E8570" s="3"/>
      <c r="F8570" s="3"/>
      <c r="G8570" s="69"/>
      <c r="H8570" s="3"/>
      <c r="I8570" s="3"/>
      <c r="J8570" s="3"/>
      <c r="K8570" s="3"/>
      <c r="L8570" s="3"/>
    </row>
    <row r="8571" spans="2:12" x14ac:dyDescent="0.2">
      <c r="B8571" s="71"/>
      <c r="C8571" s="71"/>
      <c r="D8571" s="3"/>
      <c r="E8571" s="3"/>
      <c r="F8571" s="3"/>
      <c r="G8571" s="69"/>
      <c r="H8571" s="3"/>
      <c r="I8571" s="3"/>
      <c r="J8571" s="3"/>
      <c r="K8571" s="3"/>
      <c r="L8571" s="3"/>
    </row>
    <row r="8572" spans="2:12" x14ac:dyDescent="0.2">
      <c r="B8572" s="71"/>
      <c r="C8572" s="71"/>
      <c r="D8572" s="3"/>
      <c r="E8572" s="3"/>
      <c r="F8572" s="3"/>
      <c r="G8572" s="69"/>
      <c r="H8572" s="3"/>
      <c r="I8572" s="3"/>
      <c r="J8572" s="3"/>
      <c r="K8572" s="3"/>
      <c r="L8572" s="3"/>
    </row>
    <row r="8573" spans="2:12" x14ac:dyDescent="0.2">
      <c r="B8573" s="71"/>
      <c r="C8573" s="71"/>
      <c r="D8573" s="3"/>
      <c r="E8573" s="3"/>
      <c r="F8573" s="3"/>
      <c r="G8573" s="69"/>
      <c r="H8573" s="3"/>
      <c r="I8573" s="3"/>
      <c r="J8573" s="3"/>
      <c r="K8573" s="3"/>
      <c r="L8573" s="3"/>
    </row>
    <row r="8574" spans="2:12" x14ac:dyDescent="0.2">
      <c r="B8574" s="71"/>
      <c r="C8574" s="71"/>
      <c r="D8574" s="3"/>
      <c r="E8574" s="3"/>
      <c r="F8574" s="3"/>
      <c r="G8574" s="69"/>
      <c r="H8574" s="3"/>
      <c r="I8574" s="3"/>
      <c r="J8574" s="3"/>
      <c r="K8574" s="3"/>
      <c r="L8574" s="3"/>
    </row>
    <row r="8575" spans="2:12" x14ac:dyDescent="0.2">
      <c r="B8575" s="71"/>
      <c r="C8575" s="71"/>
      <c r="D8575" s="3"/>
      <c r="E8575" s="3"/>
      <c r="F8575" s="3"/>
      <c r="G8575" s="69"/>
      <c r="H8575" s="3"/>
      <c r="I8575" s="3"/>
      <c r="J8575" s="3"/>
      <c r="K8575" s="3"/>
      <c r="L8575" s="3"/>
    </row>
    <row r="8576" spans="2:12" x14ac:dyDescent="0.2">
      <c r="B8576" s="71"/>
      <c r="C8576" s="71"/>
      <c r="D8576" s="3"/>
      <c r="E8576" s="3"/>
      <c r="F8576" s="3"/>
      <c r="G8576" s="69"/>
      <c r="H8576" s="3"/>
      <c r="I8576" s="3"/>
      <c r="J8576" s="3"/>
      <c r="K8576" s="3"/>
      <c r="L8576" s="3"/>
    </row>
    <row r="8577" spans="2:12" x14ac:dyDescent="0.2">
      <c r="B8577" s="71"/>
      <c r="C8577" s="71"/>
      <c r="D8577" s="3"/>
      <c r="E8577" s="3"/>
      <c r="F8577" s="3"/>
      <c r="G8577" s="69"/>
      <c r="H8577" s="3"/>
      <c r="I8577" s="3"/>
      <c r="J8577" s="3"/>
      <c r="K8577" s="3"/>
      <c r="L8577" s="3"/>
    </row>
    <row r="8578" spans="2:12" x14ac:dyDescent="0.2">
      <c r="B8578" s="71"/>
      <c r="C8578" s="71"/>
      <c r="D8578" s="3"/>
      <c r="E8578" s="3"/>
      <c r="F8578" s="3"/>
      <c r="G8578" s="69"/>
      <c r="H8578" s="3"/>
      <c r="I8578" s="3"/>
      <c r="J8578" s="3"/>
      <c r="K8578" s="3"/>
      <c r="L8578" s="3"/>
    </row>
    <row r="8579" spans="2:12" x14ac:dyDescent="0.2">
      <c r="B8579" s="71"/>
      <c r="C8579" s="71"/>
      <c r="D8579" s="3"/>
      <c r="E8579" s="3"/>
      <c r="F8579" s="3"/>
      <c r="G8579" s="69"/>
      <c r="H8579" s="3"/>
      <c r="I8579" s="3"/>
      <c r="J8579" s="3"/>
      <c r="K8579" s="3"/>
      <c r="L8579" s="3"/>
    </row>
    <row r="8580" spans="2:12" x14ac:dyDescent="0.2">
      <c r="B8580" s="71"/>
      <c r="C8580" s="71"/>
      <c r="D8580" s="3"/>
      <c r="E8580" s="3"/>
      <c r="F8580" s="3"/>
      <c r="G8580" s="69"/>
      <c r="H8580" s="3"/>
      <c r="I8580" s="3"/>
      <c r="J8580" s="3"/>
      <c r="K8580" s="3"/>
      <c r="L8580" s="3"/>
    </row>
    <row r="8581" spans="2:12" x14ac:dyDescent="0.2">
      <c r="B8581" s="71"/>
      <c r="C8581" s="71"/>
      <c r="D8581" s="3"/>
      <c r="E8581" s="3"/>
      <c r="F8581" s="3"/>
      <c r="G8581" s="69"/>
      <c r="H8581" s="3"/>
      <c r="I8581" s="3"/>
      <c r="J8581" s="3"/>
      <c r="K8581" s="3"/>
      <c r="L8581" s="3"/>
    </row>
    <row r="8582" spans="2:12" x14ac:dyDescent="0.2">
      <c r="B8582" s="71"/>
      <c r="C8582" s="71"/>
      <c r="D8582" s="3"/>
      <c r="E8582" s="3"/>
      <c r="F8582" s="3"/>
      <c r="G8582" s="69"/>
      <c r="H8582" s="3"/>
      <c r="I8582" s="3"/>
      <c r="J8582" s="3"/>
      <c r="K8582" s="3"/>
      <c r="L8582" s="3"/>
    </row>
    <row r="8583" spans="2:12" x14ac:dyDescent="0.2">
      <c r="B8583" s="71"/>
      <c r="C8583" s="71"/>
      <c r="D8583" s="3"/>
      <c r="E8583" s="3"/>
      <c r="F8583" s="3"/>
      <c r="G8583" s="69"/>
      <c r="H8583" s="3"/>
      <c r="I8583" s="3"/>
      <c r="J8583" s="3"/>
      <c r="K8583" s="3"/>
      <c r="L8583" s="3"/>
    </row>
    <row r="8584" spans="2:12" x14ac:dyDescent="0.2">
      <c r="B8584" s="71"/>
      <c r="C8584" s="71"/>
      <c r="D8584" s="3"/>
      <c r="E8584" s="3"/>
      <c r="F8584" s="3"/>
      <c r="G8584" s="69"/>
      <c r="H8584" s="3"/>
      <c r="I8584" s="3"/>
      <c r="J8584" s="3"/>
      <c r="K8584" s="3"/>
      <c r="L8584" s="3"/>
    </row>
    <row r="8585" spans="2:12" x14ac:dyDescent="0.2">
      <c r="B8585" s="71"/>
      <c r="C8585" s="71"/>
      <c r="D8585" s="3"/>
      <c r="E8585" s="3"/>
      <c r="F8585" s="3"/>
      <c r="G8585" s="69"/>
      <c r="H8585" s="3"/>
      <c r="I8585" s="3"/>
      <c r="J8585" s="3"/>
      <c r="K8585" s="3"/>
      <c r="L8585" s="3"/>
    </row>
    <row r="8586" spans="2:12" x14ac:dyDescent="0.2">
      <c r="B8586" s="71"/>
      <c r="C8586" s="71"/>
      <c r="D8586" s="3"/>
      <c r="E8586" s="3"/>
      <c r="F8586" s="3"/>
      <c r="G8586" s="69"/>
      <c r="H8586" s="3"/>
      <c r="I8586" s="3"/>
      <c r="J8586" s="3"/>
      <c r="K8586" s="3"/>
      <c r="L8586" s="3"/>
    </row>
    <row r="8587" spans="2:12" x14ac:dyDescent="0.2">
      <c r="B8587" s="71"/>
      <c r="C8587" s="71"/>
      <c r="D8587" s="3"/>
      <c r="E8587" s="3"/>
      <c r="F8587" s="3"/>
      <c r="G8587" s="69"/>
      <c r="H8587" s="3"/>
      <c r="I8587" s="3"/>
      <c r="J8587" s="3"/>
      <c r="K8587" s="3"/>
      <c r="L8587" s="3"/>
    </row>
    <row r="8588" spans="2:12" x14ac:dyDescent="0.2">
      <c r="B8588" s="71"/>
      <c r="C8588" s="71"/>
      <c r="D8588" s="3"/>
      <c r="E8588" s="3"/>
      <c r="F8588" s="3"/>
      <c r="G8588" s="69"/>
      <c r="H8588" s="3"/>
      <c r="I8588" s="3"/>
      <c r="J8588" s="3"/>
      <c r="K8588" s="3"/>
      <c r="L8588" s="3"/>
    </row>
    <row r="8589" spans="2:12" x14ac:dyDescent="0.2">
      <c r="B8589" s="71"/>
      <c r="C8589" s="71"/>
      <c r="D8589" s="3"/>
      <c r="E8589" s="3"/>
      <c r="F8589" s="3"/>
      <c r="G8589" s="69"/>
      <c r="H8589" s="3"/>
      <c r="I8589" s="3"/>
      <c r="J8589" s="3"/>
      <c r="K8589" s="3"/>
      <c r="L8589" s="3"/>
    </row>
    <row r="8590" spans="2:12" x14ac:dyDescent="0.2">
      <c r="B8590" s="71"/>
      <c r="C8590" s="71"/>
      <c r="D8590" s="3"/>
      <c r="E8590" s="3"/>
      <c r="F8590" s="3"/>
      <c r="G8590" s="69"/>
      <c r="H8590" s="3"/>
      <c r="I8590" s="3"/>
      <c r="J8590" s="3"/>
      <c r="K8590" s="3"/>
      <c r="L8590" s="3"/>
    </row>
    <row r="8591" spans="2:12" x14ac:dyDescent="0.2">
      <c r="B8591" s="71"/>
      <c r="C8591" s="71"/>
      <c r="D8591" s="3"/>
      <c r="E8591" s="3"/>
      <c r="F8591" s="3"/>
      <c r="G8591" s="69"/>
      <c r="H8591" s="3"/>
      <c r="I8591" s="3"/>
      <c r="J8591" s="3"/>
      <c r="K8591" s="3"/>
      <c r="L8591" s="3"/>
    </row>
    <row r="8592" spans="2:12" x14ac:dyDescent="0.2">
      <c r="B8592" s="71"/>
      <c r="C8592" s="71"/>
      <c r="D8592" s="3"/>
      <c r="E8592" s="3"/>
      <c r="F8592" s="3"/>
      <c r="G8592" s="69"/>
      <c r="H8592" s="3"/>
      <c r="I8592" s="3"/>
      <c r="J8592" s="3"/>
      <c r="K8592" s="3"/>
      <c r="L8592" s="3"/>
    </row>
    <row r="8593" spans="2:12" x14ac:dyDescent="0.2">
      <c r="B8593" s="71"/>
      <c r="C8593" s="71"/>
      <c r="D8593" s="3"/>
      <c r="E8593" s="3"/>
      <c r="F8593" s="3"/>
      <c r="G8593" s="69"/>
      <c r="H8593" s="3"/>
      <c r="I8593" s="3"/>
      <c r="J8593" s="3"/>
      <c r="K8593" s="3"/>
      <c r="L8593" s="3"/>
    </row>
    <row r="8594" spans="2:12" x14ac:dyDescent="0.2">
      <c r="B8594" s="71"/>
      <c r="C8594" s="71"/>
      <c r="D8594" s="3"/>
      <c r="E8594" s="3"/>
      <c r="F8594" s="3"/>
      <c r="G8594" s="69"/>
      <c r="H8594" s="3"/>
      <c r="I8594" s="3"/>
      <c r="J8594" s="3"/>
      <c r="K8594" s="3"/>
      <c r="L8594" s="3"/>
    </row>
    <row r="8595" spans="2:12" x14ac:dyDescent="0.2">
      <c r="B8595" s="71"/>
      <c r="C8595" s="71"/>
      <c r="D8595" s="3"/>
      <c r="E8595" s="3"/>
      <c r="F8595" s="3"/>
      <c r="G8595" s="69"/>
      <c r="H8595" s="3"/>
      <c r="I8595" s="3"/>
      <c r="J8595" s="3"/>
      <c r="K8595" s="3"/>
      <c r="L8595" s="3"/>
    </row>
    <row r="8596" spans="2:12" x14ac:dyDescent="0.2">
      <c r="B8596" s="71"/>
      <c r="C8596" s="71"/>
      <c r="D8596" s="3"/>
      <c r="E8596" s="3"/>
      <c r="F8596" s="3"/>
      <c r="G8596" s="69"/>
      <c r="H8596" s="3"/>
      <c r="I8596" s="3"/>
      <c r="J8596" s="3"/>
      <c r="K8596" s="3"/>
      <c r="L8596" s="3"/>
    </row>
    <row r="8597" spans="2:12" x14ac:dyDescent="0.2">
      <c r="B8597" s="71"/>
      <c r="C8597" s="71"/>
      <c r="D8597" s="3"/>
      <c r="E8597" s="3"/>
      <c r="F8597" s="3"/>
      <c r="G8597" s="69"/>
      <c r="H8597" s="3"/>
      <c r="I8597" s="3"/>
      <c r="J8597" s="3"/>
      <c r="K8597" s="3"/>
      <c r="L8597" s="3"/>
    </row>
    <row r="8598" spans="2:12" x14ac:dyDescent="0.2">
      <c r="B8598" s="71"/>
      <c r="C8598" s="71"/>
      <c r="D8598" s="3"/>
      <c r="E8598" s="3"/>
      <c r="F8598" s="3"/>
      <c r="G8598" s="69"/>
      <c r="H8598" s="3"/>
      <c r="I8598" s="3"/>
      <c r="J8598" s="3"/>
      <c r="K8598" s="3"/>
      <c r="L8598" s="3"/>
    </row>
    <row r="8599" spans="2:12" x14ac:dyDescent="0.2">
      <c r="B8599" s="71"/>
      <c r="C8599" s="71"/>
      <c r="D8599" s="3"/>
      <c r="E8599" s="3"/>
      <c r="F8599" s="3"/>
      <c r="G8599" s="69"/>
      <c r="H8599" s="3"/>
      <c r="I8599" s="3"/>
      <c r="J8599" s="3"/>
      <c r="K8599" s="3"/>
      <c r="L8599" s="3"/>
    </row>
    <row r="8600" spans="2:12" x14ac:dyDescent="0.2">
      <c r="B8600" s="71"/>
      <c r="C8600" s="71"/>
      <c r="D8600" s="3"/>
      <c r="E8600" s="3"/>
      <c r="F8600" s="3"/>
      <c r="G8600" s="69"/>
      <c r="H8600" s="3"/>
      <c r="I8600" s="3"/>
      <c r="J8600" s="3"/>
      <c r="K8600" s="3"/>
      <c r="L8600" s="3"/>
    </row>
    <row r="8601" spans="2:12" x14ac:dyDescent="0.2">
      <c r="B8601" s="71"/>
      <c r="C8601" s="71"/>
      <c r="D8601" s="3"/>
      <c r="E8601" s="3"/>
      <c r="F8601" s="3"/>
      <c r="G8601" s="69"/>
      <c r="H8601" s="3"/>
      <c r="I8601" s="3"/>
      <c r="J8601" s="3"/>
      <c r="K8601" s="3"/>
      <c r="L8601" s="3"/>
    </row>
    <row r="8602" spans="2:12" x14ac:dyDescent="0.2">
      <c r="B8602" s="71"/>
      <c r="C8602" s="71"/>
      <c r="D8602" s="3"/>
      <c r="E8602" s="3"/>
      <c r="F8602" s="3"/>
      <c r="G8602" s="69"/>
      <c r="H8602" s="3"/>
      <c r="I8602" s="3"/>
      <c r="J8602" s="3"/>
      <c r="K8602" s="3"/>
      <c r="L8602" s="3"/>
    </row>
    <row r="8603" spans="2:12" x14ac:dyDescent="0.2">
      <c r="B8603" s="71"/>
      <c r="C8603" s="71"/>
      <c r="D8603" s="3"/>
      <c r="E8603" s="3"/>
      <c r="F8603" s="3"/>
      <c r="G8603" s="69"/>
      <c r="H8603" s="3"/>
      <c r="I8603" s="3"/>
      <c r="J8603" s="3"/>
      <c r="K8603" s="3"/>
      <c r="L8603" s="3"/>
    </row>
    <row r="8604" spans="2:12" x14ac:dyDescent="0.2">
      <c r="B8604" s="71"/>
      <c r="C8604" s="71"/>
      <c r="D8604" s="3"/>
      <c r="E8604" s="3"/>
      <c r="F8604" s="3"/>
      <c r="G8604" s="69"/>
      <c r="H8604" s="3"/>
      <c r="I8604" s="3"/>
      <c r="J8604" s="3"/>
      <c r="K8604" s="3"/>
      <c r="L8604" s="3"/>
    </row>
    <row r="8605" spans="2:12" x14ac:dyDescent="0.2">
      <c r="B8605" s="71"/>
      <c r="C8605" s="71"/>
      <c r="D8605" s="3"/>
      <c r="E8605" s="3"/>
      <c r="F8605" s="3"/>
      <c r="G8605" s="69"/>
      <c r="H8605" s="3"/>
      <c r="I8605" s="3"/>
      <c r="J8605" s="3"/>
      <c r="K8605" s="3"/>
      <c r="L8605" s="3"/>
    </row>
    <row r="8606" spans="2:12" x14ac:dyDescent="0.2">
      <c r="B8606" s="71"/>
      <c r="C8606" s="71"/>
      <c r="D8606" s="3"/>
      <c r="E8606" s="3"/>
      <c r="F8606" s="3"/>
      <c r="G8606" s="69"/>
      <c r="H8606" s="3"/>
      <c r="I8606" s="3"/>
      <c r="J8606" s="3"/>
      <c r="K8606" s="3"/>
      <c r="L8606" s="3"/>
    </row>
    <row r="8607" spans="2:12" x14ac:dyDescent="0.2">
      <c r="B8607" s="71"/>
      <c r="C8607" s="71"/>
      <c r="D8607" s="3"/>
      <c r="E8607" s="3"/>
      <c r="F8607" s="3"/>
      <c r="G8607" s="69"/>
      <c r="H8607" s="3"/>
      <c r="I8607" s="3"/>
      <c r="J8607" s="3"/>
      <c r="K8607" s="3"/>
      <c r="L8607" s="3"/>
    </row>
    <row r="8608" spans="2:12" x14ac:dyDescent="0.2">
      <c r="B8608" s="71"/>
      <c r="C8608" s="71"/>
      <c r="D8608" s="3"/>
      <c r="E8608" s="3"/>
      <c r="F8608" s="3"/>
      <c r="G8608" s="69"/>
      <c r="H8608" s="3"/>
      <c r="I8608" s="3"/>
      <c r="J8608" s="3"/>
      <c r="K8608" s="3"/>
      <c r="L8608" s="3"/>
    </row>
    <row r="8609" spans="2:12" x14ac:dyDescent="0.2">
      <c r="B8609" s="71"/>
      <c r="C8609" s="71"/>
      <c r="D8609" s="3"/>
      <c r="E8609" s="3"/>
      <c r="F8609" s="3"/>
      <c r="G8609" s="69"/>
      <c r="H8609" s="3"/>
      <c r="I8609" s="3"/>
      <c r="J8609" s="3"/>
      <c r="K8609" s="3"/>
      <c r="L8609" s="3"/>
    </row>
    <row r="8610" spans="2:12" x14ac:dyDescent="0.2">
      <c r="B8610" s="71"/>
      <c r="C8610" s="71"/>
      <c r="D8610" s="3"/>
      <c r="E8610" s="3"/>
      <c r="F8610" s="3"/>
      <c r="G8610" s="69"/>
      <c r="H8610" s="3"/>
      <c r="I8610" s="3"/>
      <c r="J8610" s="3"/>
      <c r="K8610" s="3"/>
      <c r="L8610" s="3"/>
    </row>
    <row r="8611" spans="2:12" x14ac:dyDescent="0.2">
      <c r="B8611" s="71"/>
      <c r="C8611" s="71"/>
      <c r="D8611" s="3"/>
      <c r="E8611" s="3"/>
      <c r="F8611" s="3"/>
      <c r="G8611" s="69"/>
      <c r="H8611" s="3"/>
      <c r="I8611" s="3"/>
      <c r="J8611" s="3"/>
      <c r="K8611" s="3"/>
      <c r="L8611" s="3"/>
    </row>
    <row r="8612" spans="2:12" x14ac:dyDescent="0.2">
      <c r="B8612" s="71"/>
      <c r="C8612" s="71"/>
      <c r="D8612" s="3"/>
      <c r="E8612" s="3"/>
      <c r="F8612" s="3"/>
      <c r="G8612" s="69"/>
      <c r="H8612" s="3"/>
      <c r="I8612" s="3"/>
      <c r="J8612" s="3"/>
      <c r="K8612" s="3"/>
      <c r="L8612" s="3"/>
    </row>
    <row r="8613" spans="2:12" x14ac:dyDescent="0.2">
      <c r="B8613" s="71"/>
      <c r="C8613" s="71"/>
      <c r="D8613" s="3"/>
      <c r="E8613" s="3"/>
      <c r="F8613" s="3"/>
      <c r="G8613" s="69"/>
      <c r="H8613" s="3"/>
      <c r="I8613" s="3"/>
      <c r="J8613" s="3"/>
      <c r="K8613" s="3"/>
      <c r="L8613" s="3"/>
    </row>
    <row r="8614" spans="2:12" x14ac:dyDescent="0.2">
      <c r="B8614" s="71"/>
      <c r="C8614" s="71"/>
      <c r="D8614" s="3"/>
      <c r="E8614" s="3"/>
      <c r="F8614" s="3"/>
      <c r="G8614" s="69"/>
      <c r="H8614" s="3"/>
      <c r="I8614" s="3"/>
      <c r="J8614" s="3"/>
      <c r="K8614" s="3"/>
      <c r="L8614" s="3"/>
    </row>
    <row r="8615" spans="2:12" x14ac:dyDescent="0.2">
      <c r="B8615" s="71"/>
      <c r="C8615" s="71"/>
      <c r="D8615" s="3"/>
      <c r="E8615" s="3"/>
      <c r="F8615" s="3"/>
      <c r="G8615" s="69"/>
      <c r="H8615" s="3"/>
      <c r="I8615" s="3"/>
      <c r="J8615" s="3"/>
      <c r="K8615" s="3"/>
      <c r="L8615" s="3"/>
    </row>
    <row r="8616" spans="2:12" x14ac:dyDescent="0.2">
      <c r="B8616" s="71"/>
      <c r="C8616" s="71"/>
      <c r="D8616" s="3"/>
      <c r="E8616" s="3"/>
      <c r="F8616" s="3"/>
      <c r="G8616" s="69"/>
      <c r="H8616" s="3"/>
      <c r="I8616" s="3"/>
      <c r="J8616" s="3"/>
      <c r="K8616" s="3"/>
      <c r="L8616" s="3"/>
    </row>
    <row r="8617" spans="2:12" x14ac:dyDescent="0.2">
      <c r="B8617" s="71"/>
      <c r="C8617" s="71"/>
      <c r="D8617" s="3"/>
      <c r="E8617" s="3"/>
      <c r="F8617" s="3"/>
      <c r="G8617" s="69"/>
      <c r="H8617" s="3"/>
      <c r="I8617" s="3"/>
      <c r="J8617" s="3"/>
      <c r="K8617" s="3"/>
      <c r="L8617" s="3"/>
    </row>
    <row r="8618" spans="2:12" x14ac:dyDescent="0.2">
      <c r="B8618" s="71"/>
      <c r="C8618" s="71"/>
      <c r="D8618" s="3"/>
      <c r="E8618" s="3"/>
      <c r="F8618" s="3"/>
      <c r="G8618" s="69"/>
      <c r="H8618" s="3"/>
      <c r="I8618" s="3"/>
      <c r="J8618" s="3"/>
      <c r="K8618" s="3"/>
      <c r="L8618" s="3"/>
    </row>
    <row r="8619" spans="2:12" x14ac:dyDescent="0.2">
      <c r="B8619" s="71"/>
      <c r="C8619" s="71"/>
      <c r="D8619" s="3"/>
      <c r="E8619" s="3"/>
      <c r="F8619" s="3"/>
      <c r="G8619" s="69"/>
      <c r="H8619" s="3"/>
      <c r="I8619" s="3"/>
      <c r="J8619" s="3"/>
      <c r="K8619" s="3"/>
      <c r="L8619" s="3"/>
    </row>
    <row r="8620" spans="2:12" x14ac:dyDescent="0.2">
      <c r="B8620" s="71"/>
      <c r="C8620" s="71"/>
      <c r="D8620" s="3"/>
      <c r="E8620" s="3"/>
      <c r="F8620" s="3"/>
      <c r="G8620" s="69"/>
      <c r="H8620" s="3"/>
      <c r="I8620" s="3"/>
      <c r="J8620" s="3"/>
      <c r="K8620" s="3"/>
      <c r="L8620" s="3"/>
    </row>
    <row r="8621" spans="2:12" x14ac:dyDescent="0.2">
      <c r="B8621" s="71"/>
      <c r="C8621" s="71"/>
      <c r="D8621" s="3"/>
      <c r="E8621" s="3"/>
      <c r="F8621" s="3"/>
      <c r="G8621" s="69"/>
      <c r="H8621" s="3"/>
      <c r="I8621" s="3"/>
      <c r="J8621" s="3"/>
      <c r="K8621" s="3"/>
      <c r="L8621" s="3"/>
    </row>
    <row r="8622" spans="2:12" x14ac:dyDescent="0.2">
      <c r="B8622" s="71"/>
      <c r="C8622" s="71"/>
      <c r="D8622" s="3"/>
      <c r="E8622" s="3"/>
      <c r="F8622" s="3"/>
      <c r="G8622" s="69"/>
      <c r="H8622" s="3"/>
      <c r="I8622" s="3"/>
      <c r="J8622" s="3"/>
      <c r="K8622" s="3"/>
      <c r="L8622" s="3"/>
    </row>
    <row r="8623" spans="2:12" x14ac:dyDescent="0.2">
      <c r="B8623" s="71"/>
      <c r="C8623" s="71"/>
      <c r="D8623" s="3"/>
      <c r="E8623" s="3"/>
      <c r="F8623" s="3"/>
      <c r="G8623" s="69"/>
      <c r="H8623" s="3"/>
      <c r="I8623" s="3"/>
      <c r="J8623" s="3"/>
      <c r="K8623" s="3"/>
      <c r="L8623" s="3"/>
    </row>
    <row r="8624" spans="2:12" x14ac:dyDescent="0.2">
      <c r="B8624" s="71"/>
      <c r="C8624" s="71"/>
      <c r="D8624" s="3"/>
      <c r="E8624" s="3"/>
      <c r="F8624" s="3"/>
      <c r="G8624" s="69"/>
      <c r="H8624" s="3"/>
      <c r="I8624" s="3"/>
      <c r="J8624" s="3"/>
      <c r="K8624" s="3"/>
      <c r="L8624" s="3"/>
    </row>
    <row r="8625" spans="2:12" x14ac:dyDescent="0.2">
      <c r="B8625" s="71"/>
      <c r="C8625" s="71"/>
      <c r="D8625" s="3"/>
      <c r="E8625" s="3"/>
      <c r="F8625" s="3"/>
      <c r="G8625" s="69"/>
      <c r="H8625" s="3"/>
      <c r="I8625" s="3"/>
      <c r="J8625" s="3"/>
      <c r="K8625" s="3"/>
      <c r="L8625" s="3"/>
    </row>
    <row r="8626" spans="2:12" x14ac:dyDescent="0.2">
      <c r="B8626" s="71"/>
      <c r="C8626" s="71"/>
      <c r="D8626" s="3"/>
      <c r="E8626" s="3"/>
      <c r="F8626" s="3"/>
      <c r="G8626" s="69"/>
      <c r="H8626" s="3"/>
      <c r="I8626" s="3"/>
      <c r="J8626" s="3"/>
      <c r="K8626" s="3"/>
      <c r="L8626" s="3"/>
    </row>
    <row r="8627" spans="2:12" x14ac:dyDescent="0.2">
      <c r="B8627" s="71"/>
      <c r="C8627" s="71"/>
      <c r="D8627" s="3"/>
      <c r="E8627" s="3"/>
      <c r="F8627" s="3"/>
      <c r="G8627" s="69"/>
      <c r="H8627" s="3"/>
      <c r="I8627" s="3"/>
      <c r="J8627" s="3"/>
      <c r="K8627" s="3"/>
      <c r="L8627" s="3"/>
    </row>
    <row r="8628" spans="2:12" x14ac:dyDescent="0.2">
      <c r="B8628" s="71"/>
      <c r="C8628" s="71"/>
      <c r="D8628" s="3"/>
      <c r="E8628" s="3"/>
      <c r="F8628" s="3"/>
      <c r="G8628" s="69"/>
      <c r="H8628" s="3"/>
      <c r="I8628" s="3"/>
      <c r="J8628" s="3"/>
      <c r="K8628" s="3"/>
      <c r="L8628" s="3"/>
    </row>
    <row r="8629" spans="2:12" x14ac:dyDescent="0.2">
      <c r="B8629" s="71"/>
      <c r="C8629" s="71"/>
      <c r="D8629" s="3"/>
      <c r="E8629" s="3"/>
      <c r="F8629" s="3"/>
      <c r="G8629" s="69"/>
      <c r="H8629" s="3"/>
      <c r="I8629" s="3"/>
      <c r="J8629" s="3"/>
      <c r="K8629" s="3"/>
      <c r="L8629" s="3"/>
    </row>
    <row r="8630" spans="2:12" x14ac:dyDescent="0.2">
      <c r="B8630" s="71"/>
      <c r="C8630" s="71"/>
      <c r="D8630" s="3"/>
      <c r="E8630" s="3"/>
      <c r="F8630" s="3"/>
      <c r="G8630" s="69"/>
      <c r="H8630" s="3"/>
      <c r="I8630" s="3"/>
      <c r="J8630" s="3"/>
      <c r="K8630" s="3"/>
      <c r="L8630" s="3"/>
    </row>
    <row r="8631" spans="2:12" x14ac:dyDescent="0.2">
      <c r="B8631" s="71"/>
      <c r="C8631" s="71"/>
      <c r="D8631" s="3"/>
      <c r="E8631" s="3"/>
      <c r="F8631" s="3"/>
      <c r="G8631" s="69"/>
      <c r="H8631" s="3"/>
      <c r="I8631" s="3"/>
      <c r="J8631" s="3"/>
      <c r="K8631" s="3"/>
      <c r="L8631" s="3"/>
    </row>
    <row r="8632" spans="2:12" x14ac:dyDescent="0.2">
      <c r="B8632" s="71"/>
      <c r="C8632" s="71"/>
      <c r="D8632" s="3"/>
      <c r="E8632" s="3"/>
      <c r="F8632" s="3"/>
      <c r="G8632" s="69"/>
      <c r="H8632" s="3"/>
      <c r="I8632" s="3"/>
      <c r="J8632" s="3"/>
      <c r="K8632" s="3"/>
      <c r="L8632" s="3"/>
    </row>
    <row r="8633" spans="2:12" x14ac:dyDescent="0.2">
      <c r="B8633" s="71"/>
      <c r="C8633" s="71"/>
      <c r="D8633" s="3"/>
      <c r="E8633" s="3"/>
      <c r="F8633" s="3"/>
      <c r="G8633" s="69"/>
      <c r="H8633" s="3"/>
      <c r="I8633" s="3"/>
      <c r="J8633" s="3"/>
      <c r="K8633" s="3"/>
      <c r="L8633" s="3"/>
    </row>
    <row r="8634" spans="2:12" x14ac:dyDescent="0.2">
      <c r="B8634" s="71"/>
      <c r="C8634" s="71"/>
      <c r="D8634" s="3"/>
      <c r="E8634" s="3"/>
      <c r="F8634" s="3"/>
      <c r="G8634" s="69"/>
      <c r="H8634" s="3"/>
      <c r="I8634" s="3"/>
      <c r="J8634" s="3"/>
      <c r="K8634" s="3"/>
      <c r="L8634" s="3"/>
    </row>
    <row r="8635" spans="2:12" x14ac:dyDescent="0.2">
      <c r="B8635" s="71"/>
      <c r="C8635" s="71"/>
      <c r="D8635" s="3"/>
      <c r="E8635" s="3"/>
      <c r="F8635" s="3"/>
      <c r="G8635" s="69"/>
      <c r="H8635" s="3"/>
      <c r="I8635" s="3"/>
      <c r="J8635" s="3"/>
      <c r="K8635" s="3"/>
      <c r="L8635" s="3"/>
    </row>
    <row r="8636" spans="2:12" x14ac:dyDescent="0.2">
      <c r="B8636" s="71"/>
      <c r="C8636" s="71"/>
      <c r="D8636" s="3"/>
      <c r="E8636" s="3"/>
      <c r="F8636" s="3"/>
      <c r="G8636" s="69"/>
      <c r="H8636" s="3"/>
      <c r="I8636" s="3"/>
      <c r="J8636" s="3"/>
      <c r="K8636" s="3"/>
      <c r="L8636" s="3"/>
    </row>
    <row r="8637" spans="2:12" x14ac:dyDescent="0.2">
      <c r="B8637" s="71"/>
      <c r="C8637" s="71"/>
      <c r="D8637" s="3"/>
      <c r="E8637" s="3"/>
      <c r="F8637" s="3"/>
      <c r="G8637" s="69"/>
      <c r="H8637" s="3"/>
      <c r="I8637" s="3"/>
      <c r="J8637" s="3"/>
      <c r="K8637" s="3"/>
      <c r="L8637" s="3"/>
    </row>
    <row r="8638" spans="2:12" x14ac:dyDescent="0.2">
      <c r="B8638" s="71"/>
      <c r="C8638" s="71"/>
      <c r="D8638" s="3"/>
      <c r="E8638" s="3"/>
      <c r="F8638" s="3"/>
      <c r="G8638" s="69"/>
      <c r="H8638" s="3"/>
      <c r="I8638" s="3"/>
      <c r="J8638" s="3"/>
      <c r="K8638" s="3"/>
      <c r="L8638" s="3"/>
    </row>
    <row r="8639" spans="2:12" x14ac:dyDescent="0.2">
      <c r="B8639" s="71"/>
      <c r="C8639" s="71"/>
      <c r="D8639" s="3"/>
      <c r="E8639" s="3"/>
      <c r="F8639" s="3"/>
      <c r="G8639" s="69"/>
      <c r="H8639" s="3"/>
      <c r="I8639" s="3"/>
      <c r="J8639" s="3"/>
      <c r="K8639" s="3"/>
      <c r="L8639" s="3"/>
    </row>
    <row r="8640" spans="2:12" x14ac:dyDescent="0.2">
      <c r="B8640" s="71"/>
      <c r="C8640" s="71"/>
      <c r="D8640" s="3"/>
      <c r="E8640" s="3"/>
      <c r="F8640" s="3"/>
      <c r="G8640" s="69"/>
      <c r="H8640" s="3"/>
      <c r="I8640" s="3"/>
      <c r="J8640" s="3"/>
      <c r="K8640" s="3"/>
      <c r="L8640" s="3"/>
    </row>
    <row r="8641" spans="2:12" x14ac:dyDescent="0.2">
      <c r="B8641" s="71"/>
      <c r="C8641" s="71"/>
      <c r="D8641" s="3"/>
      <c r="E8641" s="3"/>
      <c r="F8641" s="3"/>
      <c r="G8641" s="69"/>
      <c r="H8641" s="3"/>
      <c r="I8641" s="3"/>
      <c r="J8641" s="3"/>
      <c r="K8641" s="3"/>
      <c r="L8641" s="3"/>
    </row>
    <row r="8642" spans="2:12" x14ac:dyDescent="0.2">
      <c r="B8642" s="71"/>
      <c r="C8642" s="71"/>
      <c r="D8642" s="3"/>
      <c r="E8642" s="3"/>
      <c r="F8642" s="3"/>
      <c r="G8642" s="69"/>
      <c r="H8642" s="3"/>
      <c r="I8642" s="3"/>
      <c r="J8642" s="3"/>
      <c r="K8642" s="3"/>
      <c r="L8642" s="3"/>
    </row>
    <row r="8643" spans="2:12" x14ac:dyDescent="0.2">
      <c r="B8643" s="71"/>
      <c r="C8643" s="71"/>
      <c r="D8643" s="3"/>
      <c r="E8643" s="3"/>
      <c r="F8643" s="3"/>
      <c r="G8643" s="69"/>
      <c r="H8643" s="3"/>
      <c r="I8643" s="3"/>
      <c r="J8643" s="3"/>
      <c r="K8643" s="3"/>
      <c r="L8643" s="3"/>
    </row>
    <row r="8644" spans="2:12" x14ac:dyDescent="0.2">
      <c r="B8644" s="71"/>
      <c r="C8644" s="71"/>
      <c r="D8644" s="3"/>
      <c r="E8644" s="3"/>
      <c r="F8644" s="3"/>
      <c r="G8644" s="69"/>
      <c r="H8644" s="3"/>
      <c r="I8644" s="3"/>
      <c r="J8644" s="3"/>
      <c r="K8644" s="3"/>
      <c r="L8644" s="3"/>
    </row>
    <row r="8645" spans="2:12" x14ac:dyDescent="0.2">
      <c r="B8645" s="71"/>
      <c r="C8645" s="71"/>
      <c r="D8645" s="3"/>
      <c r="E8645" s="3"/>
      <c r="F8645" s="3"/>
      <c r="G8645" s="69"/>
      <c r="H8645" s="3"/>
      <c r="I8645" s="3"/>
      <c r="J8645" s="3"/>
      <c r="K8645" s="3"/>
      <c r="L8645" s="3"/>
    </row>
    <row r="8646" spans="2:12" x14ac:dyDescent="0.2">
      <c r="B8646" s="71"/>
      <c r="C8646" s="71"/>
      <c r="D8646" s="3"/>
      <c r="E8646" s="3"/>
      <c r="F8646" s="3"/>
      <c r="G8646" s="69"/>
      <c r="H8646" s="3"/>
      <c r="I8646" s="3"/>
      <c r="J8646" s="3"/>
      <c r="K8646" s="3"/>
      <c r="L8646" s="3"/>
    </row>
    <row r="8647" spans="2:12" x14ac:dyDescent="0.2">
      <c r="B8647" s="71"/>
      <c r="C8647" s="71"/>
      <c r="D8647" s="3"/>
      <c r="E8647" s="3"/>
      <c r="F8647" s="3"/>
      <c r="G8647" s="69"/>
      <c r="H8647" s="3"/>
      <c r="I8647" s="3"/>
      <c r="J8647" s="3"/>
      <c r="K8647" s="3"/>
      <c r="L8647" s="3"/>
    </row>
    <row r="8648" spans="2:12" x14ac:dyDescent="0.2">
      <c r="B8648" s="71"/>
      <c r="C8648" s="71"/>
      <c r="D8648" s="3"/>
      <c r="E8648" s="3"/>
      <c r="F8648" s="3"/>
      <c r="G8648" s="69"/>
      <c r="H8648" s="3"/>
      <c r="I8648" s="3"/>
      <c r="J8648" s="3"/>
      <c r="K8648" s="3"/>
      <c r="L8648" s="3"/>
    </row>
    <row r="8649" spans="2:12" x14ac:dyDescent="0.2">
      <c r="B8649" s="71"/>
      <c r="C8649" s="71"/>
      <c r="D8649" s="3"/>
      <c r="E8649" s="3"/>
      <c r="F8649" s="3"/>
      <c r="G8649" s="69"/>
      <c r="H8649" s="3"/>
      <c r="I8649" s="3"/>
      <c r="J8649" s="3"/>
      <c r="K8649" s="3"/>
      <c r="L8649" s="3"/>
    </row>
    <row r="8650" spans="2:12" x14ac:dyDescent="0.2">
      <c r="B8650" s="71"/>
      <c r="C8650" s="71"/>
      <c r="D8650" s="3"/>
      <c r="E8650" s="3"/>
      <c r="F8650" s="3"/>
      <c r="G8650" s="69"/>
      <c r="H8650" s="3"/>
      <c r="I8650" s="3"/>
      <c r="J8650" s="3"/>
      <c r="K8650" s="3"/>
      <c r="L8650" s="3"/>
    </row>
    <row r="8651" spans="2:12" x14ac:dyDescent="0.2">
      <c r="B8651" s="71"/>
      <c r="C8651" s="71"/>
      <c r="D8651" s="3"/>
      <c r="E8651" s="3"/>
      <c r="F8651" s="3"/>
      <c r="G8651" s="69"/>
      <c r="H8651" s="3"/>
      <c r="I8651" s="3"/>
      <c r="J8651" s="3"/>
      <c r="K8651" s="3"/>
      <c r="L8651" s="3"/>
    </row>
    <row r="8652" spans="2:12" x14ac:dyDescent="0.2">
      <c r="B8652" s="71"/>
      <c r="C8652" s="71"/>
      <c r="D8652" s="3"/>
      <c r="E8652" s="3"/>
      <c r="F8652" s="3"/>
      <c r="G8652" s="69"/>
      <c r="H8652" s="3"/>
      <c r="I8652" s="3"/>
      <c r="J8652" s="3"/>
      <c r="K8652" s="3"/>
      <c r="L8652" s="3"/>
    </row>
    <row r="8653" spans="2:12" x14ac:dyDescent="0.2">
      <c r="B8653" s="71"/>
      <c r="C8653" s="71"/>
      <c r="D8653" s="3"/>
      <c r="E8653" s="3"/>
      <c r="F8653" s="3"/>
      <c r="G8653" s="69"/>
      <c r="H8653" s="3"/>
      <c r="I8653" s="3"/>
      <c r="J8653" s="3"/>
      <c r="K8653" s="3"/>
      <c r="L8653" s="3"/>
    </row>
    <row r="8654" spans="2:12" x14ac:dyDescent="0.2">
      <c r="B8654" s="71"/>
      <c r="C8654" s="71"/>
      <c r="D8654" s="3"/>
      <c r="E8654" s="3"/>
      <c r="F8654" s="3"/>
      <c r="G8654" s="69"/>
      <c r="H8654" s="3"/>
      <c r="I8654" s="3"/>
      <c r="J8654" s="3"/>
      <c r="K8654" s="3"/>
      <c r="L8654" s="3"/>
    </row>
    <row r="8655" spans="2:12" x14ac:dyDescent="0.2">
      <c r="B8655" s="71"/>
      <c r="C8655" s="71"/>
      <c r="D8655" s="3"/>
      <c r="E8655" s="3"/>
      <c r="F8655" s="3"/>
      <c r="G8655" s="69"/>
      <c r="H8655" s="3"/>
      <c r="I8655" s="3"/>
      <c r="J8655" s="3"/>
      <c r="K8655" s="3"/>
      <c r="L8655" s="3"/>
    </row>
    <row r="8656" spans="2:12" x14ac:dyDescent="0.2">
      <c r="B8656" s="71"/>
      <c r="C8656" s="71"/>
      <c r="D8656" s="3"/>
      <c r="E8656" s="3"/>
      <c r="F8656" s="3"/>
      <c r="G8656" s="69"/>
      <c r="H8656" s="3"/>
      <c r="I8656" s="3"/>
      <c r="J8656" s="3"/>
      <c r="K8656" s="3"/>
      <c r="L8656" s="3"/>
    </row>
    <row r="8657" spans="2:12" x14ac:dyDescent="0.2">
      <c r="B8657" s="71"/>
      <c r="C8657" s="71"/>
      <c r="D8657" s="3"/>
      <c r="E8657" s="3"/>
      <c r="F8657" s="3"/>
      <c r="G8657" s="69"/>
      <c r="H8657" s="3"/>
      <c r="I8657" s="3"/>
      <c r="J8657" s="3"/>
      <c r="K8657" s="3"/>
      <c r="L8657" s="3"/>
    </row>
    <row r="8658" spans="2:12" x14ac:dyDescent="0.2">
      <c r="B8658" s="71"/>
      <c r="C8658" s="71"/>
      <c r="D8658" s="3"/>
      <c r="E8658" s="3"/>
      <c r="F8658" s="3"/>
      <c r="G8658" s="69"/>
      <c r="H8658" s="3"/>
      <c r="I8658" s="3"/>
      <c r="J8658" s="3"/>
      <c r="K8658" s="3"/>
      <c r="L8658" s="3"/>
    </row>
    <row r="8659" spans="2:12" x14ac:dyDescent="0.2">
      <c r="B8659" s="71"/>
      <c r="C8659" s="71"/>
      <c r="D8659" s="3"/>
      <c r="E8659" s="3"/>
      <c r="F8659" s="3"/>
      <c r="G8659" s="69"/>
      <c r="H8659" s="3"/>
      <c r="I8659" s="3"/>
      <c r="J8659" s="3"/>
      <c r="K8659" s="3"/>
      <c r="L8659" s="3"/>
    </row>
    <row r="8660" spans="2:12" x14ac:dyDescent="0.2">
      <c r="B8660" s="71"/>
      <c r="C8660" s="71"/>
      <c r="D8660" s="3"/>
      <c r="E8660" s="3"/>
      <c r="F8660" s="3"/>
      <c r="G8660" s="69"/>
      <c r="H8660" s="3"/>
      <c r="I8660" s="3"/>
      <c r="J8660" s="3"/>
      <c r="K8660" s="3"/>
      <c r="L8660" s="3"/>
    </row>
    <row r="8661" spans="2:12" x14ac:dyDescent="0.2">
      <c r="B8661" s="71"/>
      <c r="C8661" s="71"/>
      <c r="D8661" s="3"/>
      <c r="E8661" s="3"/>
      <c r="F8661" s="3"/>
      <c r="G8661" s="69"/>
      <c r="H8661" s="3"/>
      <c r="I8661" s="3"/>
      <c r="J8661" s="3"/>
      <c r="K8661" s="3"/>
      <c r="L8661" s="3"/>
    </row>
    <row r="8662" spans="2:12" x14ac:dyDescent="0.2">
      <c r="B8662" s="71"/>
      <c r="C8662" s="71"/>
      <c r="D8662" s="3"/>
      <c r="E8662" s="3"/>
      <c r="F8662" s="3"/>
      <c r="G8662" s="69"/>
      <c r="H8662" s="3"/>
      <c r="I8662" s="3"/>
      <c r="J8662" s="3"/>
      <c r="K8662" s="3"/>
      <c r="L8662" s="3"/>
    </row>
    <row r="8663" spans="2:12" x14ac:dyDescent="0.2">
      <c r="B8663" s="71"/>
      <c r="C8663" s="71"/>
      <c r="D8663" s="3"/>
      <c r="E8663" s="3"/>
      <c r="F8663" s="3"/>
      <c r="G8663" s="69"/>
      <c r="H8663" s="3"/>
      <c r="I8663" s="3"/>
      <c r="J8663" s="3"/>
      <c r="K8663" s="3"/>
      <c r="L8663" s="3"/>
    </row>
    <row r="8664" spans="2:12" x14ac:dyDescent="0.2">
      <c r="B8664" s="71"/>
      <c r="C8664" s="71"/>
      <c r="D8664" s="3"/>
      <c r="E8664" s="3"/>
      <c r="F8664" s="3"/>
      <c r="G8664" s="69"/>
      <c r="H8664" s="3"/>
      <c r="I8664" s="3"/>
      <c r="J8664" s="3"/>
      <c r="K8664" s="3"/>
      <c r="L8664" s="3"/>
    </row>
    <row r="8665" spans="2:12" x14ac:dyDescent="0.2">
      <c r="B8665" s="71"/>
      <c r="C8665" s="71"/>
      <c r="D8665" s="3"/>
      <c r="E8665" s="3"/>
      <c r="F8665" s="3"/>
      <c r="G8665" s="69"/>
      <c r="H8665" s="3"/>
      <c r="I8665" s="3"/>
      <c r="J8665" s="3"/>
      <c r="K8665" s="3"/>
      <c r="L8665" s="3"/>
    </row>
    <row r="8666" spans="2:12" x14ac:dyDescent="0.2">
      <c r="B8666" s="71"/>
      <c r="C8666" s="71"/>
      <c r="D8666" s="3"/>
      <c r="E8666" s="3"/>
      <c r="F8666" s="3"/>
      <c r="G8666" s="69"/>
      <c r="H8666" s="3"/>
      <c r="I8666" s="3"/>
      <c r="J8666" s="3"/>
      <c r="K8666" s="3"/>
      <c r="L8666" s="3"/>
    </row>
    <row r="8667" spans="2:12" x14ac:dyDescent="0.2">
      <c r="B8667" s="71"/>
      <c r="C8667" s="71"/>
      <c r="D8667" s="3"/>
      <c r="E8667" s="3"/>
      <c r="F8667" s="3"/>
      <c r="G8667" s="69"/>
      <c r="H8667" s="3"/>
      <c r="I8667" s="3"/>
      <c r="J8667" s="3"/>
      <c r="K8667" s="3"/>
      <c r="L8667" s="3"/>
    </row>
    <row r="8668" spans="2:12" x14ac:dyDescent="0.2">
      <c r="B8668" s="71"/>
      <c r="C8668" s="71"/>
      <c r="D8668" s="3"/>
      <c r="E8668" s="3"/>
      <c r="F8668" s="3"/>
      <c r="G8668" s="69"/>
      <c r="H8668" s="3"/>
      <c r="I8668" s="3"/>
      <c r="J8668" s="3"/>
      <c r="K8668" s="3"/>
      <c r="L8668" s="3"/>
    </row>
    <row r="8669" spans="2:12" x14ac:dyDescent="0.2">
      <c r="B8669" s="71"/>
      <c r="C8669" s="71"/>
      <c r="D8669" s="3"/>
      <c r="E8669" s="3"/>
      <c r="F8669" s="3"/>
      <c r="G8669" s="69"/>
      <c r="H8669" s="3"/>
      <c r="I8669" s="3"/>
      <c r="J8669" s="3"/>
      <c r="K8669" s="3"/>
      <c r="L8669" s="3"/>
    </row>
    <row r="8670" spans="2:12" x14ac:dyDescent="0.2">
      <c r="B8670" s="71"/>
      <c r="C8670" s="71"/>
      <c r="D8670" s="3"/>
      <c r="E8670" s="3"/>
      <c r="F8670" s="3"/>
      <c r="G8670" s="69"/>
      <c r="H8670" s="3"/>
      <c r="I8670" s="3"/>
      <c r="J8670" s="3"/>
      <c r="K8670" s="3"/>
      <c r="L8670" s="3"/>
    </row>
    <row r="8671" spans="2:12" x14ac:dyDescent="0.2">
      <c r="B8671" s="71"/>
      <c r="C8671" s="71"/>
      <c r="D8671" s="3"/>
      <c r="E8671" s="3"/>
      <c r="F8671" s="3"/>
      <c r="G8671" s="69"/>
      <c r="H8671" s="3"/>
      <c r="I8671" s="3"/>
      <c r="J8671" s="3"/>
      <c r="K8671" s="3"/>
      <c r="L8671" s="3"/>
    </row>
    <row r="8672" spans="2:12" x14ac:dyDescent="0.2">
      <c r="B8672" s="71"/>
      <c r="C8672" s="71"/>
      <c r="D8672" s="3"/>
      <c r="E8672" s="3"/>
      <c r="F8672" s="3"/>
      <c r="G8672" s="69"/>
      <c r="H8672" s="3"/>
      <c r="I8672" s="3"/>
      <c r="J8672" s="3"/>
      <c r="K8672" s="3"/>
      <c r="L8672" s="3"/>
    </row>
    <row r="8673" spans="2:12" x14ac:dyDescent="0.2">
      <c r="B8673" s="71"/>
      <c r="C8673" s="71"/>
      <c r="D8673" s="3"/>
      <c r="E8673" s="3"/>
      <c r="F8673" s="3"/>
      <c r="G8673" s="69"/>
      <c r="H8673" s="3"/>
      <c r="I8673" s="3"/>
      <c r="J8673" s="3"/>
      <c r="K8673" s="3"/>
      <c r="L8673" s="3"/>
    </row>
    <row r="8674" spans="2:12" x14ac:dyDescent="0.2">
      <c r="B8674" s="71"/>
      <c r="C8674" s="71"/>
      <c r="D8674" s="3"/>
      <c r="E8674" s="3"/>
      <c r="F8674" s="3"/>
      <c r="G8674" s="69"/>
      <c r="H8674" s="3"/>
      <c r="I8674" s="3"/>
      <c r="J8674" s="3"/>
      <c r="K8674" s="3"/>
      <c r="L8674" s="3"/>
    </row>
    <row r="8675" spans="2:12" x14ac:dyDescent="0.2">
      <c r="B8675" s="71"/>
      <c r="C8675" s="71"/>
      <c r="D8675" s="3"/>
      <c r="E8675" s="3"/>
      <c r="F8675" s="3"/>
      <c r="G8675" s="69"/>
      <c r="H8675" s="3"/>
      <c r="I8675" s="3"/>
      <c r="J8675" s="3"/>
      <c r="K8675" s="3"/>
      <c r="L8675" s="3"/>
    </row>
    <row r="8676" spans="2:12" x14ac:dyDescent="0.2">
      <c r="B8676" s="71"/>
      <c r="C8676" s="71"/>
      <c r="D8676" s="3"/>
      <c r="E8676" s="3"/>
      <c r="F8676" s="3"/>
      <c r="G8676" s="69"/>
      <c r="H8676" s="3"/>
      <c r="I8676" s="3"/>
      <c r="J8676" s="3"/>
      <c r="K8676" s="3"/>
      <c r="L8676" s="3"/>
    </row>
    <row r="8677" spans="2:12" x14ac:dyDescent="0.2">
      <c r="B8677" s="71"/>
      <c r="C8677" s="71"/>
      <c r="D8677" s="3"/>
      <c r="E8677" s="3"/>
      <c r="F8677" s="3"/>
      <c r="G8677" s="69"/>
      <c r="H8677" s="3"/>
      <c r="I8677" s="3"/>
      <c r="J8677" s="3"/>
      <c r="K8677" s="3"/>
      <c r="L8677" s="3"/>
    </row>
    <row r="8678" spans="2:12" x14ac:dyDescent="0.2">
      <c r="B8678" s="71"/>
      <c r="C8678" s="71"/>
      <c r="D8678" s="3"/>
      <c r="E8678" s="3"/>
      <c r="F8678" s="3"/>
      <c r="G8678" s="69"/>
      <c r="H8678" s="3"/>
      <c r="I8678" s="3"/>
      <c r="J8678" s="3"/>
      <c r="K8678" s="3"/>
      <c r="L8678" s="3"/>
    </row>
    <row r="8679" spans="2:12" x14ac:dyDescent="0.2">
      <c r="B8679" s="71"/>
      <c r="C8679" s="71"/>
      <c r="D8679" s="3"/>
      <c r="E8679" s="3"/>
      <c r="F8679" s="3"/>
      <c r="G8679" s="69"/>
      <c r="H8679" s="3"/>
      <c r="I8679" s="3"/>
      <c r="J8679" s="3"/>
      <c r="K8679" s="3"/>
      <c r="L8679" s="3"/>
    </row>
    <row r="8680" spans="2:12" x14ac:dyDescent="0.2">
      <c r="B8680" s="71"/>
      <c r="C8680" s="71"/>
      <c r="D8680" s="3"/>
      <c r="E8680" s="3"/>
      <c r="F8680" s="3"/>
      <c r="G8680" s="69"/>
      <c r="H8680" s="3"/>
      <c r="I8680" s="3"/>
      <c r="J8680" s="3"/>
      <c r="K8680" s="3"/>
      <c r="L8680" s="3"/>
    </row>
    <row r="8681" spans="2:12" x14ac:dyDescent="0.2">
      <c r="B8681" s="71"/>
      <c r="C8681" s="71"/>
      <c r="D8681" s="3"/>
      <c r="E8681" s="3"/>
      <c r="F8681" s="3"/>
      <c r="G8681" s="69"/>
      <c r="H8681" s="3"/>
      <c r="I8681" s="3"/>
      <c r="J8681" s="3"/>
      <c r="K8681" s="3"/>
      <c r="L8681" s="3"/>
    </row>
    <row r="8682" spans="2:12" x14ac:dyDescent="0.2">
      <c r="B8682" s="71"/>
      <c r="C8682" s="71"/>
      <c r="D8682" s="3"/>
      <c r="E8682" s="3"/>
      <c r="F8682" s="3"/>
      <c r="G8682" s="69"/>
      <c r="H8682" s="3"/>
      <c r="I8682" s="3"/>
      <c r="J8682" s="3"/>
      <c r="K8682" s="3"/>
      <c r="L8682" s="3"/>
    </row>
    <row r="8683" spans="2:12" x14ac:dyDescent="0.2">
      <c r="B8683" s="71"/>
      <c r="C8683" s="71"/>
      <c r="D8683" s="3"/>
      <c r="E8683" s="3"/>
      <c r="F8683" s="3"/>
      <c r="G8683" s="69"/>
      <c r="H8683" s="3"/>
      <c r="I8683" s="3"/>
      <c r="J8683" s="3"/>
      <c r="K8683" s="3"/>
      <c r="L8683" s="3"/>
    </row>
    <row r="8684" spans="2:12" x14ac:dyDescent="0.2">
      <c r="B8684" s="71"/>
      <c r="C8684" s="71"/>
      <c r="D8684" s="3"/>
      <c r="E8684" s="3"/>
      <c r="F8684" s="3"/>
      <c r="G8684" s="69"/>
      <c r="H8684" s="3"/>
      <c r="I8684" s="3"/>
      <c r="J8684" s="3"/>
      <c r="K8684" s="3"/>
      <c r="L8684" s="3"/>
    </row>
    <row r="8685" spans="2:12" x14ac:dyDescent="0.2">
      <c r="B8685" s="71"/>
      <c r="C8685" s="71"/>
      <c r="D8685" s="3"/>
      <c r="E8685" s="3"/>
      <c r="F8685" s="3"/>
      <c r="G8685" s="69"/>
      <c r="H8685" s="3"/>
      <c r="I8685" s="3"/>
      <c r="J8685" s="3"/>
      <c r="K8685" s="3"/>
      <c r="L8685" s="3"/>
    </row>
    <row r="8686" spans="2:12" x14ac:dyDescent="0.2">
      <c r="B8686" s="71"/>
      <c r="C8686" s="71"/>
      <c r="D8686" s="3"/>
      <c r="E8686" s="3"/>
      <c r="F8686" s="3"/>
      <c r="G8686" s="69"/>
      <c r="H8686" s="3"/>
      <c r="I8686" s="3"/>
      <c r="J8686" s="3"/>
      <c r="K8686" s="3"/>
      <c r="L8686" s="3"/>
    </row>
    <row r="8687" spans="2:12" x14ac:dyDescent="0.2">
      <c r="B8687" s="71"/>
      <c r="C8687" s="71"/>
      <c r="D8687" s="3"/>
      <c r="E8687" s="3"/>
      <c r="F8687" s="3"/>
      <c r="G8687" s="69"/>
      <c r="H8687" s="3"/>
      <c r="I8687" s="3"/>
      <c r="J8687" s="3"/>
      <c r="K8687" s="3"/>
      <c r="L8687" s="3"/>
    </row>
    <row r="8688" spans="2:12" x14ac:dyDescent="0.2">
      <c r="B8688" s="71"/>
      <c r="C8688" s="71"/>
      <c r="D8688" s="3"/>
      <c r="E8688" s="3"/>
      <c r="F8688" s="3"/>
      <c r="G8688" s="69"/>
      <c r="H8688" s="3"/>
      <c r="I8688" s="3"/>
      <c r="J8688" s="3"/>
      <c r="K8688" s="3"/>
      <c r="L8688" s="3"/>
    </row>
    <row r="8689" spans="2:12" x14ac:dyDescent="0.2">
      <c r="B8689" s="71"/>
      <c r="C8689" s="71"/>
      <c r="D8689" s="3"/>
      <c r="E8689" s="3"/>
      <c r="F8689" s="3"/>
      <c r="G8689" s="69"/>
      <c r="H8689" s="3"/>
      <c r="I8689" s="3"/>
      <c r="J8689" s="3"/>
      <c r="K8689" s="3"/>
      <c r="L8689" s="3"/>
    </row>
    <row r="8690" spans="2:12" x14ac:dyDescent="0.2">
      <c r="B8690" s="71"/>
      <c r="C8690" s="71"/>
      <c r="D8690" s="3"/>
      <c r="E8690" s="3"/>
      <c r="F8690" s="3"/>
      <c r="G8690" s="69"/>
      <c r="H8690" s="3"/>
      <c r="I8690" s="3"/>
      <c r="J8690" s="3"/>
      <c r="K8690" s="3"/>
      <c r="L8690" s="3"/>
    </row>
    <row r="8691" spans="2:12" x14ac:dyDescent="0.2">
      <c r="B8691" s="71"/>
      <c r="C8691" s="71"/>
      <c r="D8691" s="3"/>
      <c r="E8691" s="3"/>
      <c r="F8691" s="3"/>
      <c r="G8691" s="69"/>
      <c r="H8691" s="3"/>
      <c r="I8691" s="3"/>
      <c r="J8691" s="3"/>
      <c r="K8691" s="3"/>
      <c r="L8691" s="3"/>
    </row>
    <row r="8692" spans="2:12" x14ac:dyDescent="0.2">
      <c r="B8692" s="71"/>
      <c r="C8692" s="71"/>
      <c r="D8692" s="3"/>
      <c r="E8692" s="3"/>
      <c r="F8692" s="3"/>
      <c r="G8692" s="69"/>
      <c r="H8692" s="3"/>
      <c r="I8692" s="3"/>
      <c r="J8692" s="3"/>
      <c r="K8692" s="3"/>
      <c r="L8692" s="3"/>
    </row>
    <row r="8693" spans="2:12" x14ac:dyDescent="0.2">
      <c r="B8693" s="71"/>
      <c r="C8693" s="71"/>
      <c r="D8693" s="3"/>
      <c r="E8693" s="3"/>
      <c r="F8693" s="3"/>
      <c r="G8693" s="69"/>
      <c r="H8693" s="3"/>
      <c r="I8693" s="3"/>
      <c r="J8693" s="3"/>
      <c r="K8693" s="3"/>
      <c r="L8693" s="3"/>
    </row>
    <row r="8694" spans="2:12" x14ac:dyDescent="0.2">
      <c r="B8694" s="71"/>
      <c r="C8694" s="71"/>
      <c r="D8694" s="3"/>
      <c r="E8694" s="3"/>
      <c r="F8694" s="3"/>
      <c r="G8694" s="69"/>
      <c r="H8694" s="3"/>
      <c r="I8694" s="3"/>
      <c r="J8694" s="3"/>
      <c r="K8694" s="3"/>
      <c r="L8694" s="3"/>
    </row>
    <row r="8695" spans="2:12" x14ac:dyDescent="0.2">
      <c r="B8695" s="71"/>
      <c r="C8695" s="71"/>
      <c r="D8695" s="3"/>
      <c r="E8695" s="3"/>
      <c r="F8695" s="3"/>
      <c r="G8695" s="69"/>
      <c r="H8695" s="3"/>
      <c r="I8695" s="3"/>
      <c r="J8695" s="3"/>
      <c r="K8695" s="3"/>
      <c r="L8695" s="3"/>
    </row>
    <row r="8696" spans="2:12" x14ac:dyDescent="0.2">
      <c r="B8696" s="71"/>
      <c r="C8696" s="71"/>
      <c r="D8696" s="3"/>
      <c r="E8696" s="3"/>
      <c r="F8696" s="3"/>
      <c r="G8696" s="69"/>
      <c r="H8696" s="3"/>
      <c r="I8696" s="3"/>
      <c r="J8696" s="3"/>
      <c r="K8696" s="3"/>
      <c r="L8696" s="3"/>
    </row>
    <row r="8697" spans="2:12" x14ac:dyDescent="0.2">
      <c r="B8697" s="71"/>
      <c r="C8697" s="71"/>
      <c r="D8697" s="3"/>
      <c r="E8697" s="3"/>
      <c r="F8697" s="3"/>
      <c r="G8697" s="69"/>
      <c r="H8697" s="3"/>
      <c r="I8697" s="3"/>
      <c r="J8697" s="3"/>
      <c r="K8697" s="3"/>
      <c r="L8697" s="3"/>
    </row>
    <row r="8698" spans="2:12" x14ac:dyDescent="0.2">
      <c r="B8698" s="71"/>
      <c r="C8698" s="71"/>
      <c r="D8698" s="3"/>
      <c r="E8698" s="3"/>
      <c r="F8698" s="3"/>
      <c r="G8698" s="69"/>
      <c r="H8698" s="3"/>
      <c r="I8698" s="3"/>
      <c r="J8698" s="3"/>
      <c r="K8698" s="3"/>
      <c r="L8698" s="3"/>
    </row>
    <row r="8699" spans="2:12" x14ac:dyDescent="0.2">
      <c r="B8699" s="71"/>
      <c r="C8699" s="71"/>
      <c r="D8699" s="3"/>
      <c r="E8699" s="3"/>
      <c r="F8699" s="3"/>
      <c r="G8699" s="69"/>
      <c r="H8699" s="3"/>
      <c r="I8699" s="3"/>
      <c r="J8699" s="3"/>
      <c r="K8699" s="3"/>
      <c r="L8699" s="3"/>
    </row>
    <row r="8700" spans="2:12" x14ac:dyDescent="0.2">
      <c r="B8700" s="71"/>
      <c r="C8700" s="71"/>
      <c r="D8700" s="3"/>
      <c r="E8700" s="3"/>
      <c r="F8700" s="3"/>
      <c r="G8700" s="69"/>
      <c r="H8700" s="3"/>
      <c r="I8700" s="3"/>
      <c r="J8700" s="3"/>
      <c r="K8700" s="3"/>
      <c r="L8700" s="3"/>
    </row>
    <row r="8701" spans="2:12" x14ac:dyDescent="0.2">
      <c r="B8701" s="71"/>
      <c r="C8701" s="71"/>
      <c r="D8701" s="3"/>
      <c r="E8701" s="3"/>
      <c r="F8701" s="3"/>
      <c r="G8701" s="69"/>
      <c r="H8701" s="3"/>
      <c r="I8701" s="3"/>
      <c r="J8701" s="3"/>
      <c r="K8701" s="3"/>
      <c r="L8701" s="3"/>
    </row>
    <row r="8702" spans="2:12" x14ac:dyDescent="0.2">
      <c r="B8702" s="71"/>
      <c r="C8702" s="71"/>
      <c r="D8702" s="3"/>
      <c r="E8702" s="3"/>
      <c r="F8702" s="3"/>
      <c r="G8702" s="69"/>
      <c r="H8702" s="3"/>
      <c r="I8702" s="3"/>
      <c r="J8702" s="3"/>
      <c r="K8702" s="3"/>
      <c r="L8702" s="3"/>
    </row>
    <row r="8703" spans="2:12" x14ac:dyDescent="0.2">
      <c r="B8703" s="71"/>
      <c r="C8703" s="71"/>
      <c r="D8703" s="3"/>
      <c r="E8703" s="3"/>
      <c r="F8703" s="3"/>
      <c r="G8703" s="69"/>
      <c r="H8703" s="3"/>
      <c r="I8703" s="3"/>
      <c r="J8703" s="3"/>
      <c r="K8703" s="3"/>
      <c r="L8703" s="3"/>
    </row>
    <row r="8704" spans="2:12" x14ac:dyDescent="0.2">
      <c r="B8704" s="71"/>
      <c r="C8704" s="71"/>
      <c r="D8704" s="3"/>
      <c r="E8704" s="3"/>
      <c r="F8704" s="3"/>
      <c r="G8704" s="69"/>
      <c r="H8704" s="3"/>
      <c r="I8704" s="3"/>
      <c r="J8704" s="3"/>
      <c r="K8704" s="3"/>
      <c r="L8704" s="3"/>
    </row>
    <row r="8705" spans="2:12" x14ac:dyDescent="0.2">
      <c r="B8705" s="71"/>
      <c r="C8705" s="71"/>
      <c r="D8705" s="3"/>
      <c r="E8705" s="3"/>
      <c r="F8705" s="3"/>
      <c r="G8705" s="69"/>
      <c r="H8705" s="3"/>
      <c r="I8705" s="3"/>
      <c r="J8705" s="3"/>
      <c r="K8705" s="3"/>
      <c r="L8705" s="3"/>
    </row>
    <row r="8706" spans="2:12" x14ac:dyDescent="0.2">
      <c r="B8706" s="71"/>
      <c r="C8706" s="71"/>
      <c r="D8706" s="3"/>
      <c r="E8706" s="3"/>
      <c r="F8706" s="3"/>
      <c r="G8706" s="69"/>
      <c r="H8706" s="3"/>
      <c r="I8706" s="3"/>
      <c r="J8706" s="3"/>
      <c r="K8706" s="3"/>
      <c r="L8706" s="3"/>
    </row>
    <row r="8707" spans="2:12" x14ac:dyDescent="0.2">
      <c r="B8707" s="71"/>
      <c r="C8707" s="71"/>
      <c r="D8707" s="3"/>
      <c r="E8707" s="3"/>
      <c r="F8707" s="3"/>
      <c r="G8707" s="69"/>
      <c r="H8707" s="3"/>
      <c r="I8707" s="3"/>
      <c r="J8707" s="3"/>
      <c r="K8707" s="3"/>
      <c r="L8707" s="3"/>
    </row>
    <row r="8708" spans="2:12" x14ac:dyDescent="0.2">
      <c r="B8708" s="71"/>
      <c r="C8708" s="71"/>
      <c r="D8708" s="3"/>
      <c r="E8708" s="3"/>
      <c r="F8708" s="3"/>
      <c r="G8708" s="69"/>
      <c r="H8708" s="3"/>
      <c r="I8708" s="3"/>
      <c r="J8708" s="3"/>
      <c r="K8708" s="3"/>
      <c r="L8708" s="3"/>
    </row>
    <row r="8709" spans="2:12" x14ac:dyDescent="0.2">
      <c r="B8709" s="71"/>
      <c r="C8709" s="71"/>
      <c r="D8709" s="3"/>
      <c r="E8709" s="3"/>
      <c r="F8709" s="3"/>
      <c r="G8709" s="69"/>
      <c r="H8709" s="3"/>
      <c r="I8709" s="3"/>
      <c r="J8709" s="3"/>
      <c r="K8709" s="3"/>
      <c r="L8709" s="3"/>
    </row>
    <row r="8710" spans="2:12" x14ac:dyDescent="0.2">
      <c r="B8710" s="71"/>
      <c r="C8710" s="71"/>
      <c r="D8710" s="3"/>
      <c r="E8710" s="3"/>
      <c r="F8710" s="3"/>
      <c r="G8710" s="69"/>
      <c r="H8710" s="3"/>
      <c r="I8710" s="3"/>
      <c r="J8710" s="3"/>
      <c r="K8710" s="3"/>
      <c r="L8710" s="3"/>
    </row>
    <row r="8711" spans="2:12" x14ac:dyDescent="0.2">
      <c r="B8711" s="71"/>
      <c r="C8711" s="71"/>
      <c r="D8711" s="3"/>
      <c r="E8711" s="3"/>
      <c r="F8711" s="3"/>
      <c r="G8711" s="69"/>
      <c r="H8711" s="3"/>
      <c r="I8711" s="3"/>
      <c r="J8711" s="3"/>
      <c r="K8711" s="3"/>
      <c r="L8711" s="3"/>
    </row>
    <row r="8712" spans="2:12" x14ac:dyDescent="0.2">
      <c r="B8712" s="71"/>
      <c r="C8712" s="71"/>
      <c r="D8712" s="3"/>
      <c r="E8712" s="3"/>
      <c r="F8712" s="3"/>
      <c r="G8712" s="69"/>
      <c r="H8712" s="3"/>
      <c r="I8712" s="3"/>
      <c r="J8712" s="3"/>
      <c r="K8712" s="3"/>
      <c r="L8712" s="3"/>
    </row>
    <row r="8713" spans="2:12" x14ac:dyDescent="0.2">
      <c r="B8713" s="71"/>
      <c r="C8713" s="71"/>
      <c r="D8713" s="3"/>
      <c r="E8713" s="3"/>
      <c r="F8713" s="3"/>
      <c r="G8713" s="69"/>
      <c r="H8713" s="3"/>
      <c r="I8713" s="3"/>
      <c r="J8713" s="3"/>
      <c r="K8713" s="3"/>
      <c r="L8713" s="3"/>
    </row>
    <row r="8714" spans="2:12" x14ac:dyDescent="0.2">
      <c r="B8714" s="71"/>
      <c r="C8714" s="71"/>
      <c r="D8714" s="3"/>
      <c r="E8714" s="3"/>
      <c r="F8714" s="3"/>
      <c r="G8714" s="69"/>
      <c r="H8714" s="3"/>
      <c r="I8714" s="3"/>
      <c r="J8714" s="3"/>
      <c r="K8714" s="3"/>
      <c r="L8714" s="3"/>
    </row>
    <row r="8715" spans="2:12" x14ac:dyDescent="0.2">
      <c r="B8715" s="71"/>
      <c r="C8715" s="71"/>
      <c r="D8715" s="3"/>
      <c r="E8715" s="3"/>
      <c r="F8715" s="3"/>
      <c r="G8715" s="69"/>
      <c r="H8715" s="3"/>
      <c r="I8715" s="3"/>
      <c r="J8715" s="3"/>
      <c r="K8715" s="3"/>
      <c r="L8715" s="3"/>
    </row>
    <row r="8716" spans="2:12" x14ac:dyDescent="0.2">
      <c r="B8716" s="71"/>
      <c r="C8716" s="71"/>
      <c r="D8716" s="3"/>
      <c r="E8716" s="3"/>
      <c r="F8716" s="3"/>
      <c r="G8716" s="69"/>
      <c r="H8716" s="3"/>
      <c r="I8716" s="3"/>
      <c r="J8716" s="3"/>
      <c r="K8716" s="3"/>
      <c r="L8716" s="3"/>
    </row>
    <row r="8717" spans="2:12" x14ac:dyDescent="0.2">
      <c r="B8717" s="71"/>
      <c r="C8717" s="71"/>
      <c r="D8717" s="3"/>
      <c r="E8717" s="3"/>
      <c r="F8717" s="3"/>
      <c r="G8717" s="69"/>
      <c r="H8717" s="3"/>
      <c r="I8717" s="3"/>
      <c r="J8717" s="3"/>
      <c r="K8717" s="3"/>
      <c r="L8717" s="3"/>
    </row>
    <row r="8718" spans="2:12" x14ac:dyDescent="0.2">
      <c r="B8718" s="71"/>
      <c r="C8718" s="71"/>
      <c r="D8718" s="3"/>
      <c r="E8718" s="3"/>
      <c r="F8718" s="3"/>
      <c r="G8718" s="69"/>
      <c r="H8718" s="3"/>
      <c r="I8718" s="3"/>
      <c r="J8718" s="3"/>
      <c r="K8718" s="3"/>
      <c r="L8718" s="3"/>
    </row>
    <row r="8719" spans="2:12" x14ac:dyDescent="0.2">
      <c r="B8719" s="71"/>
      <c r="C8719" s="71"/>
      <c r="D8719" s="3"/>
      <c r="E8719" s="3"/>
      <c r="F8719" s="3"/>
      <c r="G8719" s="69"/>
      <c r="H8719" s="3"/>
      <c r="I8719" s="3"/>
      <c r="J8719" s="3"/>
      <c r="K8719" s="3"/>
      <c r="L8719" s="3"/>
    </row>
    <row r="8720" spans="2:12" x14ac:dyDescent="0.2">
      <c r="B8720" s="71"/>
      <c r="C8720" s="71"/>
      <c r="D8720" s="3"/>
      <c r="E8720" s="3"/>
      <c r="F8720" s="3"/>
      <c r="G8720" s="69"/>
      <c r="H8720" s="3"/>
      <c r="I8720" s="3"/>
      <c r="J8720" s="3"/>
      <c r="K8720" s="3"/>
      <c r="L8720" s="3"/>
    </row>
    <row r="8721" spans="2:12" x14ac:dyDescent="0.2">
      <c r="B8721" s="71"/>
      <c r="C8721" s="71"/>
      <c r="D8721" s="3"/>
      <c r="E8721" s="3"/>
      <c r="F8721" s="3"/>
      <c r="G8721" s="69"/>
      <c r="H8721" s="3"/>
      <c r="I8721" s="3"/>
      <c r="J8721" s="3"/>
      <c r="K8721" s="3"/>
      <c r="L8721" s="3"/>
    </row>
    <row r="8722" spans="2:12" x14ac:dyDescent="0.2">
      <c r="B8722" s="71"/>
      <c r="C8722" s="71"/>
      <c r="D8722" s="3"/>
      <c r="E8722" s="3"/>
      <c r="F8722" s="3"/>
      <c r="G8722" s="69"/>
      <c r="H8722" s="3"/>
      <c r="I8722" s="3"/>
      <c r="J8722" s="3"/>
      <c r="K8722" s="3"/>
      <c r="L8722" s="3"/>
    </row>
    <row r="8723" spans="2:12" x14ac:dyDescent="0.2">
      <c r="B8723" s="71"/>
      <c r="C8723" s="71"/>
      <c r="D8723" s="3"/>
      <c r="E8723" s="3"/>
      <c r="F8723" s="3"/>
      <c r="G8723" s="69"/>
      <c r="H8723" s="3"/>
      <c r="I8723" s="3"/>
      <c r="J8723" s="3"/>
      <c r="K8723" s="3"/>
      <c r="L8723" s="3"/>
    </row>
    <row r="8724" spans="2:12" x14ac:dyDescent="0.2">
      <c r="B8724" s="71"/>
      <c r="C8724" s="71"/>
      <c r="D8724" s="3"/>
      <c r="E8724" s="3"/>
      <c r="F8724" s="3"/>
      <c r="G8724" s="69"/>
      <c r="H8724" s="3"/>
      <c r="I8724" s="3"/>
      <c r="J8724" s="3"/>
      <c r="K8724" s="3"/>
      <c r="L8724" s="3"/>
    </row>
    <row r="8725" spans="2:12" x14ac:dyDescent="0.2">
      <c r="B8725" s="71"/>
      <c r="C8725" s="71"/>
      <c r="D8725" s="3"/>
      <c r="E8725" s="3"/>
      <c r="F8725" s="3"/>
      <c r="G8725" s="69"/>
      <c r="H8725" s="3"/>
      <c r="I8725" s="3"/>
      <c r="J8725" s="3"/>
      <c r="K8725" s="3"/>
      <c r="L8725" s="3"/>
    </row>
    <row r="8726" spans="2:12" x14ac:dyDescent="0.2">
      <c r="B8726" s="71"/>
      <c r="C8726" s="71"/>
      <c r="D8726" s="3"/>
      <c r="E8726" s="3"/>
      <c r="F8726" s="3"/>
      <c r="G8726" s="69"/>
      <c r="H8726" s="3"/>
      <c r="I8726" s="3"/>
      <c r="J8726" s="3"/>
      <c r="K8726" s="3"/>
      <c r="L8726" s="3"/>
    </row>
    <row r="8727" spans="2:12" x14ac:dyDescent="0.2">
      <c r="B8727" s="71"/>
      <c r="C8727" s="71"/>
      <c r="D8727" s="3"/>
      <c r="E8727" s="3"/>
      <c r="F8727" s="3"/>
      <c r="G8727" s="69"/>
      <c r="H8727" s="3"/>
      <c r="I8727" s="3"/>
      <c r="J8727" s="3"/>
      <c r="K8727" s="3"/>
      <c r="L8727" s="3"/>
    </row>
    <row r="8728" spans="2:12" x14ac:dyDescent="0.2">
      <c r="B8728" s="71"/>
      <c r="C8728" s="71"/>
      <c r="D8728" s="3"/>
      <c r="E8728" s="3"/>
      <c r="F8728" s="3"/>
      <c r="G8728" s="69"/>
      <c r="H8728" s="3"/>
      <c r="I8728" s="3"/>
      <c r="J8728" s="3"/>
      <c r="K8728" s="3"/>
      <c r="L8728" s="3"/>
    </row>
    <row r="8729" spans="2:12" x14ac:dyDescent="0.2">
      <c r="B8729" s="71"/>
      <c r="C8729" s="71"/>
      <c r="D8729" s="3"/>
      <c r="E8729" s="3"/>
      <c r="F8729" s="3"/>
      <c r="G8729" s="69"/>
      <c r="H8729" s="3"/>
      <c r="I8729" s="3"/>
      <c r="J8729" s="3"/>
      <c r="K8729" s="3"/>
      <c r="L8729" s="3"/>
    </row>
    <row r="8730" spans="2:12" x14ac:dyDescent="0.2">
      <c r="B8730" s="71"/>
      <c r="C8730" s="71"/>
      <c r="D8730" s="3"/>
      <c r="E8730" s="3"/>
      <c r="F8730" s="3"/>
      <c r="G8730" s="69"/>
      <c r="H8730" s="3"/>
      <c r="I8730" s="3"/>
      <c r="J8730" s="3"/>
      <c r="K8730" s="3"/>
      <c r="L8730" s="3"/>
    </row>
    <row r="8731" spans="2:12" x14ac:dyDescent="0.2">
      <c r="B8731" s="71"/>
      <c r="C8731" s="71"/>
      <c r="D8731" s="3"/>
      <c r="E8731" s="3"/>
      <c r="F8731" s="3"/>
      <c r="G8731" s="69"/>
      <c r="H8731" s="3"/>
      <c r="I8731" s="3"/>
      <c r="J8731" s="3"/>
      <c r="K8731" s="3"/>
      <c r="L8731" s="3"/>
    </row>
    <row r="8732" spans="2:12" x14ac:dyDescent="0.2">
      <c r="B8732" s="71"/>
      <c r="C8732" s="71"/>
      <c r="D8732" s="3"/>
      <c r="E8732" s="3"/>
      <c r="F8732" s="3"/>
      <c r="G8732" s="69"/>
      <c r="H8732" s="3"/>
      <c r="I8732" s="3"/>
      <c r="J8732" s="3"/>
      <c r="K8732" s="3"/>
      <c r="L8732" s="3"/>
    </row>
    <row r="8733" spans="2:12" x14ac:dyDescent="0.2">
      <c r="B8733" s="71"/>
      <c r="C8733" s="71"/>
      <c r="D8733" s="3"/>
      <c r="E8733" s="3"/>
      <c r="F8733" s="3"/>
      <c r="G8733" s="69"/>
      <c r="H8733" s="3"/>
      <c r="I8733" s="3"/>
      <c r="J8733" s="3"/>
      <c r="K8733" s="3"/>
      <c r="L8733" s="3"/>
    </row>
    <row r="8734" spans="2:12" x14ac:dyDescent="0.2">
      <c r="B8734" s="71"/>
      <c r="C8734" s="71"/>
      <c r="D8734" s="3"/>
      <c r="E8734" s="3"/>
      <c r="F8734" s="3"/>
      <c r="G8734" s="69"/>
      <c r="H8734" s="3"/>
      <c r="I8734" s="3"/>
      <c r="J8734" s="3"/>
      <c r="K8734" s="3"/>
      <c r="L8734" s="3"/>
    </row>
    <row r="8735" spans="2:12" x14ac:dyDescent="0.2">
      <c r="B8735" s="71"/>
      <c r="C8735" s="71"/>
      <c r="D8735" s="3"/>
      <c r="E8735" s="3"/>
      <c r="F8735" s="3"/>
      <c r="G8735" s="69"/>
      <c r="H8735" s="3"/>
      <c r="I8735" s="3"/>
      <c r="J8735" s="3"/>
      <c r="K8735" s="3"/>
      <c r="L8735" s="3"/>
    </row>
    <row r="8736" spans="2:12" x14ac:dyDescent="0.2">
      <c r="B8736" s="71"/>
      <c r="C8736" s="71"/>
      <c r="D8736" s="3"/>
      <c r="E8736" s="3"/>
      <c r="F8736" s="3"/>
      <c r="G8736" s="69"/>
      <c r="H8736" s="3"/>
      <c r="I8736" s="3"/>
      <c r="J8736" s="3"/>
      <c r="K8736" s="3"/>
      <c r="L8736" s="3"/>
    </row>
    <row r="8737" spans="2:12" x14ac:dyDescent="0.2">
      <c r="B8737" s="71"/>
      <c r="C8737" s="71"/>
      <c r="D8737" s="3"/>
      <c r="E8737" s="3"/>
      <c r="F8737" s="3"/>
      <c r="G8737" s="69"/>
      <c r="H8737" s="3"/>
      <c r="I8737" s="3"/>
      <c r="J8737" s="3"/>
      <c r="K8737" s="3"/>
      <c r="L8737" s="3"/>
    </row>
    <row r="8738" spans="2:12" x14ac:dyDescent="0.2">
      <c r="B8738" s="71"/>
      <c r="C8738" s="71"/>
      <c r="D8738" s="3"/>
      <c r="E8738" s="3"/>
      <c r="F8738" s="3"/>
      <c r="G8738" s="69"/>
      <c r="H8738" s="3"/>
      <c r="I8738" s="3"/>
      <c r="J8738" s="3"/>
      <c r="K8738" s="3"/>
      <c r="L8738" s="3"/>
    </row>
    <row r="8739" spans="2:12" x14ac:dyDescent="0.2">
      <c r="B8739" s="71"/>
      <c r="C8739" s="71"/>
      <c r="D8739" s="3"/>
      <c r="E8739" s="3"/>
      <c r="F8739" s="3"/>
      <c r="G8739" s="69"/>
      <c r="H8739" s="3"/>
      <c r="I8739" s="3"/>
      <c r="J8739" s="3"/>
      <c r="K8739" s="3"/>
      <c r="L8739" s="3"/>
    </row>
    <row r="8740" spans="2:12" x14ac:dyDescent="0.2">
      <c r="B8740" s="71"/>
      <c r="C8740" s="71"/>
      <c r="D8740" s="3"/>
      <c r="E8740" s="3"/>
      <c r="F8740" s="3"/>
      <c r="G8740" s="69"/>
      <c r="H8740" s="3"/>
      <c r="I8740" s="3"/>
      <c r="J8740" s="3"/>
      <c r="K8740" s="3"/>
      <c r="L8740" s="3"/>
    </row>
    <row r="8741" spans="2:12" x14ac:dyDescent="0.2">
      <c r="B8741" s="71"/>
      <c r="C8741" s="71"/>
      <c r="D8741" s="3"/>
      <c r="E8741" s="3"/>
      <c r="F8741" s="3"/>
      <c r="G8741" s="69"/>
      <c r="H8741" s="3"/>
      <c r="I8741" s="3"/>
      <c r="J8741" s="3"/>
      <c r="K8741" s="3"/>
      <c r="L8741" s="3"/>
    </row>
    <row r="8742" spans="2:12" x14ac:dyDescent="0.2">
      <c r="B8742" s="71"/>
      <c r="C8742" s="71"/>
      <c r="D8742" s="3"/>
      <c r="E8742" s="3"/>
      <c r="F8742" s="3"/>
      <c r="G8742" s="69"/>
      <c r="H8742" s="3"/>
      <c r="I8742" s="3"/>
      <c r="J8742" s="3"/>
      <c r="K8742" s="3"/>
      <c r="L8742" s="3"/>
    </row>
    <row r="8743" spans="2:12" x14ac:dyDescent="0.2">
      <c r="B8743" s="71"/>
      <c r="C8743" s="71"/>
      <c r="D8743" s="3"/>
      <c r="E8743" s="3"/>
      <c r="F8743" s="3"/>
      <c r="G8743" s="69"/>
      <c r="H8743" s="3"/>
      <c r="I8743" s="3"/>
      <c r="J8743" s="3"/>
      <c r="K8743" s="3"/>
      <c r="L8743" s="3"/>
    </row>
    <row r="8744" spans="2:12" x14ac:dyDescent="0.2">
      <c r="B8744" s="71"/>
      <c r="C8744" s="71"/>
      <c r="D8744" s="3"/>
      <c r="E8744" s="3"/>
      <c r="F8744" s="3"/>
      <c r="G8744" s="69"/>
      <c r="H8744" s="3"/>
      <c r="I8744" s="3"/>
      <c r="J8744" s="3"/>
      <c r="K8744" s="3"/>
      <c r="L8744" s="3"/>
    </row>
    <row r="8745" spans="2:12" x14ac:dyDescent="0.2">
      <c r="B8745" s="71"/>
      <c r="C8745" s="71"/>
      <c r="D8745" s="3"/>
      <c r="E8745" s="3"/>
      <c r="F8745" s="3"/>
      <c r="G8745" s="69"/>
      <c r="H8745" s="3"/>
      <c r="I8745" s="3"/>
      <c r="J8745" s="3"/>
      <c r="K8745" s="3"/>
      <c r="L8745" s="3"/>
    </row>
    <row r="8746" spans="2:12" x14ac:dyDescent="0.2">
      <c r="B8746" s="71"/>
      <c r="C8746" s="71"/>
      <c r="D8746" s="3"/>
      <c r="E8746" s="3"/>
      <c r="F8746" s="3"/>
      <c r="G8746" s="69"/>
      <c r="H8746" s="3"/>
      <c r="I8746" s="3"/>
      <c r="J8746" s="3"/>
      <c r="K8746" s="3"/>
      <c r="L8746" s="3"/>
    </row>
    <row r="8747" spans="2:12" x14ac:dyDescent="0.2">
      <c r="B8747" s="71"/>
      <c r="C8747" s="71"/>
      <c r="D8747" s="3"/>
      <c r="E8747" s="3"/>
      <c r="F8747" s="3"/>
      <c r="G8747" s="69"/>
      <c r="H8747" s="3"/>
      <c r="I8747" s="3"/>
      <c r="J8747" s="3"/>
      <c r="K8747" s="3"/>
      <c r="L8747" s="3"/>
    </row>
    <row r="8748" spans="2:12" x14ac:dyDescent="0.2">
      <c r="B8748" s="71"/>
      <c r="C8748" s="71"/>
      <c r="D8748" s="3"/>
      <c r="E8748" s="3"/>
      <c r="F8748" s="3"/>
      <c r="G8748" s="69"/>
      <c r="H8748" s="3"/>
      <c r="I8748" s="3"/>
      <c r="J8748" s="3"/>
      <c r="K8748" s="3"/>
      <c r="L8748" s="3"/>
    </row>
    <row r="8749" spans="2:12" x14ac:dyDescent="0.2">
      <c r="B8749" s="71"/>
      <c r="C8749" s="71"/>
      <c r="D8749" s="3"/>
      <c r="E8749" s="3"/>
      <c r="F8749" s="3"/>
      <c r="G8749" s="69"/>
      <c r="H8749" s="3"/>
      <c r="I8749" s="3"/>
      <c r="J8749" s="3"/>
      <c r="K8749" s="3"/>
      <c r="L8749" s="3"/>
    </row>
    <row r="8750" spans="2:12" x14ac:dyDescent="0.2">
      <c r="B8750" s="71"/>
      <c r="C8750" s="71"/>
      <c r="D8750" s="3"/>
      <c r="E8750" s="3"/>
      <c r="F8750" s="3"/>
      <c r="G8750" s="69"/>
      <c r="H8750" s="3"/>
      <c r="I8750" s="3"/>
      <c r="J8750" s="3"/>
      <c r="K8750" s="3"/>
      <c r="L8750" s="3"/>
    </row>
    <row r="8751" spans="2:12" x14ac:dyDescent="0.2">
      <c r="B8751" s="71"/>
      <c r="C8751" s="71"/>
      <c r="D8751" s="3"/>
      <c r="E8751" s="3"/>
      <c r="F8751" s="3"/>
      <c r="G8751" s="69"/>
      <c r="H8751" s="3"/>
      <c r="I8751" s="3"/>
      <c r="J8751" s="3"/>
      <c r="K8751" s="3"/>
      <c r="L8751" s="3"/>
    </row>
    <row r="8752" spans="2:12" x14ac:dyDescent="0.2">
      <c r="B8752" s="71"/>
      <c r="C8752" s="71"/>
      <c r="D8752" s="3"/>
      <c r="E8752" s="3"/>
      <c r="F8752" s="3"/>
      <c r="G8752" s="69"/>
      <c r="H8752" s="3"/>
      <c r="I8752" s="3"/>
      <c r="J8752" s="3"/>
      <c r="K8752" s="3"/>
      <c r="L8752" s="3"/>
    </row>
    <row r="8753" spans="2:12" x14ac:dyDescent="0.2">
      <c r="B8753" s="71"/>
      <c r="C8753" s="71"/>
      <c r="D8753" s="3"/>
      <c r="E8753" s="3"/>
      <c r="F8753" s="3"/>
      <c r="G8753" s="69"/>
      <c r="H8753" s="3"/>
      <c r="I8753" s="3"/>
      <c r="J8753" s="3"/>
      <c r="K8753" s="3"/>
      <c r="L8753" s="3"/>
    </row>
    <row r="8754" spans="2:12" x14ac:dyDescent="0.2">
      <c r="B8754" s="71"/>
      <c r="C8754" s="71"/>
      <c r="D8754" s="3"/>
      <c r="E8754" s="3"/>
      <c r="F8754" s="3"/>
      <c r="G8754" s="69"/>
      <c r="H8754" s="3"/>
      <c r="I8754" s="3"/>
      <c r="J8754" s="3"/>
      <c r="K8754" s="3"/>
      <c r="L8754" s="3"/>
    </row>
    <row r="8755" spans="2:12" x14ac:dyDescent="0.2">
      <c r="B8755" s="71"/>
      <c r="C8755" s="71"/>
      <c r="D8755" s="3"/>
      <c r="E8755" s="3"/>
      <c r="F8755" s="3"/>
      <c r="G8755" s="69"/>
      <c r="H8755" s="3"/>
      <c r="I8755" s="3"/>
      <c r="J8755" s="3"/>
      <c r="K8755" s="3"/>
      <c r="L8755" s="3"/>
    </row>
    <row r="8756" spans="2:12" x14ac:dyDescent="0.2">
      <c r="B8756" s="71"/>
      <c r="C8756" s="71"/>
      <c r="D8756" s="3"/>
      <c r="E8756" s="3"/>
      <c r="F8756" s="3"/>
      <c r="G8756" s="69"/>
      <c r="H8756" s="3"/>
      <c r="I8756" s="3"/>
      <c r="J8756" s="3"/>
      <c r="K8756" s="3"/>
      <c r="L8756" s="3"/>
    </row>
    <row r="8757" spans="2:12" x14ac:dyDescent="0.2">
      <c r="B8757" s="71"/>
      <c r="C8757" s="71"/>
      <c r="D8757" s="3"/>
      <c r="E8757" s="3"/>
      <c r="F8757" s="3"/>
      <c r="G8757" s="69"/>
      <c r="H8757" s="3"/>
      <c r="I8757" s="3"/>
      <c r="J8757" s="3"/>
      <c r="K8757" s="3"/>
      <c r="L8757" s="3"/>
    </row>
    <row r="8758" spans="2:12" x14ac:dyDescent="0.2">
      <c r="B8758" s="71"/>
      <c r="C8758" s="71"/>
      <c r="D8758" s="3"/>
      <c r="E8758" s="3"/>
      <c r="F8758" s="3"/>
      <c r="G8758" s="69"/>
      <c r="H8758" s="3"/>
      <c r="I8758" s="3"/>
      <c r="J8758" s="3"/>
      <c r="K8758" s="3"/>
      <c r="L8758" s="3"/>
    </row>
    <row r="8759" spans="2:12" x14ac:dyDescent="0.2">
      <c r="B8759" s="71"/>
      <c r="C8759" s="71"/>
      <c r="D8759" s="3"/>
      <c r="E8759" s="3"/>
      <c r="F8759" s="3"/>
      <c r="G8759" s="69"/>
      <c r="H8759" s="3"/>
      <c r="I8759" s="3"/>
      <c r="J8759" s="3"/>
      <c r="K8759" s="3"/>
      <c r="L8759" s="3"/>
    </row>
    <row r="8760" spans="2:12" x14ac:dyDescent="0.2">
      <c r="B8760" s="71"/>
      <c r="C8760" s="71"/>
      <c r="D8760" s="3"/>
      <c r="E8760" s="3"/>
      <c r="F8760" s="3"/>
      <c r="G8760" s="69"/>
      <c r="H8760" s="3"/>
      <c r="I8760" s="3"/>
      <c r="J8760" s="3"/>
      <c r="K8760" s="3"/>
      <c r="L8760" s="3"/>
    </row>
    <row r="8761" spans="2:12" x14ac:dyDescent="0.2">
      <c r="B8761" s="71"/>
      <c r="C8761" s="71"/>
      <c r="D8761" s="3"/>
      <c r="E8761" s="3"/>
      <c r="F8761" s="3"/>
      <c r="G8761" s="69"/>
      <c r="H8761" s="3"/>
      <c r="I8761" s="3"/>
      <c r="J8761" s="3"/>
      <c r="K8761" s="3"/>
      <c r="L8761" s="3"/>
    </row>
    <row r="8762" spans="2:12" x14ac:dyDescent="0.2">
      <c r="B8762" s="71"/>
      <c r="C8762" s="71"/>
      <c r="D8762" s="3"/>
      <c r="E8762" s="3"/>
      <c r="F8762" s="3"/>
      <c r="G8762" s="69"/>
      <c r="H8762" s="3"/>
      <c r="I8762" s="3"/>
      <c r="J8762" s="3"/>
      <c r="K8762" s="3"/>
      <c r="L8762" s="3"/>
    </row>
    <row r="8763" spans="2:12" x14ac:dyDescent="0.2">
      <c r="B8763" s="71"/>
      <c r="C8763" s="71"/>
      <c r="D8763" s="3"/>
      <c r="E8763" s="3"/>
      <c r="F8763" s="3"/>
      <c r="G8763" s="69"/>
      <c r="H8763" s="3"/>
      <c r="I8763" s="3"/>
      <c r="J8763" s="3"/>
      <c r="K8763" s="3"/>
      <c r="L8763" s="3"/>
    </row>
    <row r="8764" spans="2:12" x14ac:dyDescent="0.2">
      <c r="B8764" s="71"/>
      <c r="C8764" s="71"/>
      <c r="D8764" s="3"/>
      <c r="E8764" s="3"/>
      <c r="F8764" s="3"/>
      <c r="G8764" s="69"/>
      <c r="H8764" s="3"/>
      <c r="I8764" s="3"/>
      <c r="J8764" s="3"/>
      <c r="K8764" s="3"/>
      <c r="L8764" s="3"/>
    </row>
    <row r="8765" spans="2:12" x14ac:dyDescent="0.2">
      <c r="B8765" s="71"/>
      <c r="C8765" s="71"/>
      <c r="D8765" s="3"/>
      <c r="E8765" s="3"/>
      <c r="F8765" s="3"/>
      <c r="G8765" s="69"/>
      <c r="H8765" s="3"/>
      <c r="I8765" s="3"/>
      <c r="J8765" s="3"/>
      <c r="K8765" s="3"/>
      <c r="L8765" s="3"/>
    </row>
    <row r="8766" spans="2:12" x14ac:dyDescent="0.2">
      <c r="B8766" s="71"/>
      <c r="C8766" s="71"/>
      <c r="D8766" s="3"/>
      <c r="E8766" s="3"/>
      <c r="F8766" s="3"/>
      <c r="G8766" s="69"/>
      <c r="H8766" s="3"/>
      <c r="I8766" s="3"/>
      <c r="J8766" s="3"/>
      <c r="K8766" s="3"/>
      <c r="L8766" s="3"/>
    </row>
    <row r="8767" spans="2:12" x14ac:dyDescent="0.2">
      <c r="B8767" s="71"/>
      <c r="C8767" s="71"/>
      <c r="D8767" s="3"/>
      <c r="E8767" s="3"/>
      <c r="F8767" s="3"/>
      <c r="G8767" s="69"/>
      <c r="H8767" s="3"/>
      <c r="I8767" s="3"/>
      <c r="J8767" s="3"/>
      <c r="K8767" s="3"/>
      <c r="L8767" s="3"/>
    </row>
    <row r="8768" spans="2:12" x14ac:dyDescent="0.2">
      <c r="B8768" s="71"/>
      <c r="C8768" s="71"/>
      <c r="D8768" s="3"/>
      <c r="E8768" s="3"/>
      <c r="F8768" s="3"/>
      <c r="G8768" s="69"/>
      <c r="H8768" s="3"/>
      <c r="I8768" s="3"/>
      <c r="J8768" s="3"/>
      <c r="K8768" s="3"/>
      <c r="L8768" s="3"/>
    </row>
    <row r="8769" spans="2:12" x14ac:dyDescent="0.2">
      <c r="B8769" s="71"/>
      <c r="C8769" s="71"/>
      <c r="D8769" s="3"/>
      <c r="E8769" s="3"/>
      <c r="F8769" s="3"/>
      <c r="G8769" s="69"/>
      <c r="H8769" s="3"/>
      <c r="I8769" s="3"/>
      <c r="J8769" s="3"/>
      <c r="K8769" s="3"/>
      <c r="L8769" s="3"/>
    </row>
    <row r="8770" spans="2:12" x14ac:dyDescent="0.2">
      <c r="B8770" s="71"/>
      <c r="C8770" s="71"/>
      <c r="D8770" s="3"/>
      <c r="E8770" s="3"/>
      <c r="F8770" s="3"/>
      <c r="G8770" s="69"/>
      <c r="H8770" s="3"/>
      <c r="I8770" s="3"/>
      <c r="J8770" s="3"/>
      <c r="K8770" s="3"/>
      <c r="L8770" s="3"/>
    </row>
    <row r="8771" spans="2:12" x14ac:dyDescent="0.2">
      <c r="B8771" s="71"/>
      <c r="C8771" s="71"/>
      <c r="D8771" s="3"/>
      <c r="E8771" s="3"/>
      <c r="F8771" s="3"/>
      <c r="G8771" s="69"/>
      <c r="H8771" s="3"/>
      <c r="I8771" s="3"/>
      <c r="J8771" s="3"/>
      <c r="K8771" s="3"/>
      <c r="L8771" s="3"/>
    </row>
    <row r="8772" spans="2:12" x14ac:dyDescent="0.2">
      <c r="B8772" s="71"/>
      <c r="C8772" s="71"/>
      <c r="D8772" s="3"/>
      <c r="E8772" s="3"/>
      <c r="F8772" s="3"/>
      <c r="G8772" s="69"/>
      <c r="H8772" s="3"/>
      <c r="I8772" s="3"/>
      <c r="J8772" s="3"/>
      <c r="K8772" s="3"/>
      <c r="L8772" s="3"/>
    </row>
    <row r="8773" spans="2:12" x14ac:dyDescent="0.2">
      <c r="B8773" s="71"/>
      <c r="C8773" s="71"/>
      <c r="D8773" s="3"/>
      <c r="E8773" s="3"/>
      <c r="F8773" s="3"/>
      <c r="G8773" s="69"/>
      <c r="H8773" s="3"/>
      <c r="I8773" s="3"/>
      <c r="J8773" s="3"/>
      <c r="K8773" s="3"/>
      <c r="L8773" s="3"/>
    </row>
    <row r="8774" spans="2:12" x14ac:dyDescent="0.2">
      <c r="B8774" s="71"/>
      <c r="C8774" s="71"/>
      <c r="D8774" s="3"/>
      <c r="E8774" s="3"/>
      <c r="F8774" s="3"/>
      <c r="G8774" s="69"/>
      <c r="H8774" s="3"/>
      <c r="I8774" s="3"/>
      <c r="J8774" s="3"/>
      <c r="K8774" s="3"/>
      <c r="L8774" s="3"/>
    </row>
    <row r="8775" spans="2:12" x14ac:dyDescent="0.2">
      <c r="B8775" s="71"/>
      <c r="C8775" s="71"/>
      <c r="D8775" s="3"/>
      <c r="E8775" s="3"/>
      <c r="F8775" s="3"/>
      <c r="G8775" s="69"/>
      <c r="H8775" s="3"/>
      <c r="I8775" s="3"/>
      <c r="J8775" s="3"/>
      <c r="K8775" s="3"/>
      <c r="L8775" s="3"/>
    </row>
    <row r="8776" spans="2:12" x14ac:dyDescent="0.2">
      <c r="B8776" s="71"/>
      <c r="C8776" s="71"/>
      <c r="D8776" s="3"/>
      <c r="E8776" s="3"/>
      <c r="F8776" s="3"/>
      <c r="G8776" s="69"/>
      <c r="H8776" s="3"/>
      <c r="I8776" s="3"/>
      <c r="J8776" s="3"/>
      <c r="K8776" s="3"/>
      <c r="L8776" s="3"/>
    </row>
    <row r="8777" spans="2:12" x14ac:dyDescent="0.2">
      <c r="B8777" s="71"/>
      <c r="C8777" s="71"/>
      <c r="D8777" s="3"/>
      <c r="E8777" s="3"/>
      <c r="F8777" s="3"/>
      <c r="G8777" s="69"/>
      <c r="H8777" s="3"/>
      <c r="I8777" s="3"/>
      <c r="J8777" s="3"/>
      <c r="K8777" s="3"/>
      <c r="L8777" s="3"/>
    </row>
    <row r="8778" spans="2:12" x14ac:dyDescent="0.2">
      <c r="B8778" s="71"/>
      <c r="C8778" s="71"/>
      <c r="D8778" s="3"/>
      <c r="E8778" s="3"/>
      <c r="F8778" s="3"/>
      <c r="G8778" s="69"/>
      <c r="H8778" s="3"/>
      <c r="I8778" s="3"/>
      <c r="J8778" s="3"/>
      <c r="K8778" s="3"/>
      <c r="L8778" s="3"/>
    </row>
    <row r="8779" spans="2:12" x14ac:dyDescent="0.2">
      <c r="B8779" s="71"/>
      <c r="C8779" s="71"/>
      <c r="D8779" s="3"/>
      <c r="E8779" s="3"/>
      <c r="F8779" s="3"/>
      <c r="G8779" s="69"/>
      <c r="H8779" s="3"/>
      <c r="I8779" s="3"/>
      <c r="J8779" s="3"/>
      <c r="K8779" s="3"/>
      <c r="L8779" s="3"/>
    </row>
    <row r="8780" spans="2:12" x14ac:dyDescent="0.2">
      <c r="B8780" s="71"/>
      <c r="C8780" s="71"/>
      <c r="D8780" s="3"/>
      <c r="E8780" s="3"/>
      <c r="F8780" s="3"/>
      <c r="G8780" s="69"/>
      <c r="H8780" s="3"/>
      <c r="I8780" s="3"/>
      <c r="J8780" s="3"/>
      <c r="K8780" s="3"/>
      <c r="L8780" s="3"/>
    </row>
    <row r="8781" spans="2:12" x14ac:dyDescent="0.2">
      <c r="B8781" s="71"/>
      <c r="C8781" s="71"/>
      <c r="D8781" s="3"/>
      <c r="E8781" s="3"/>
      <c r="F8781" s="3"/>
      <c r="G8781" s="69"/>
      <c r="H8781" s="3"/>
      <c r="I8781" s="3"/>
      <c r="J8781" s="3"/>
      <c r="K8781" s="3"/>
      <c r="L8781" s="3"/>
    </row>
    <row r="8782" spans="2:12" x14ac:dyDescent="0.2">
      <c r="B8782" s="71"/>
      <c r="C8782" s="71"/>
      <c r="D8782" s="3"/>
      <c r="E8782" s="3"/>
      <c r="F8782" s="3"/>
      <c r="G8782" s="69"/>
      <c r="H8782" s="3"/>
      <c r="I8782" s="3"/>
      <c r="J8782" s="3"/>
      <c r="K8782" s="3"/>
      <c r="L8782" s="3"/>
    </row>
    <row r="8783" spans="2:12" x14ac:dyDescent="0.2">
      <c r="B8783" s="71"/>
      <c r="C8783" s="71"/>
      <c r="D8783" s="3"/>
      <c r="E8783" s="3"/>
      <c r="F8783" s="3"/>
      <c r="G8783" s="69"/>
      <c r="H8783" s="3"/>
      <c r="I8783" s="3"/>
      <c r="J8783" s="3"/>
      <c r="K8783" s="3"/>
      <c r="L8783" s="3"/>
    </row>
    <row r="8784" spans="2:12" x14ac:dyDescent="0.2">
      <c r="B8784" s="71"/>
      <c r="C8784" s="71"/>
      <c r="D8784" s="3"/>
      <c r="E8784" s="3"/>
      <c r="F8784" s="3"/>
      <c r="G8784" s="69"/>
      <c r="H8784" s="3"/>
      <c r="I8784" s="3"/>
      <c r="J8784" s="3"/>
      <c r="K8784" s="3"/>
      <c r="L8784" s="3"/>
    </row>
    <row r="8785" spans="2:12" x14ac:dyDescent="0.2">
      <c r="B8785" s="71"/>
      <c r="C8785" s="71"/>
      <c r="D8785" s="3"/>
      <c r="E8785" s="3"/>
      <c r="F8785" s="3"/>
      <c r="G8785" s="69"/>
      <c r="H8785" s="3"/>
      <c r="I8785" s="3"/>
      <c r="J8785" s="3"/>
      <c r="K8785" s="3"/>
      <c r="L8785" s="3"/>
    </row>
    <row r="8786" spans="2:12" x14ac:dyDescent="0.2">
      <c r="B8786" s="71"/>
      <c r="C8786" s="71"/>
      <c r="D8786" s="3"/>
      <c r="E8786" s="3"/>
      <c r="F8786" s="3"/>
      <c r="G8786" s="69"/>
      <c r="H8786" s="3"/>
      <c r="I8786" s="3"/>
      <c r="J8786" s="3"/>
      <c r="K8786" s="3"/>
      <c r="L8786" s="3"/>
    </row>
    <row r="8787" spans="2:12" x14ac:dyDescent="0.2">
      <c r="B8787" s="71"/>
      <c r="C8787" s="71"/>
      <c r="D8787" s="3"/>
      <c r="E8787" s="3"/>
      <c r="F8787" s="3"/>
      <c r="G8787" s="69"/>
      <c r="H8787" s="3"/>
      <c r="I8787" s="3"/>
      <c r="J8787" s="3"/>
      <c r="K8787" s="3"/>
      <c r="L8787" s="3"/>
    </row>
    <row r="8788" spans="2:12" x14ac:dyDescent="0.2">
      <c r="B8788" s="71"/>
      <c r="C8788" s="71"/>
      <c r="D8788" s="3"/>
      <c r="E8788" s="3"/>
      <c r="F8788" s="3"/>
      <c r="G8788" s="69"/>
      <c r="H8788" s="3"/>
      <c r="I8788" s="3"/>
      <c r="J8788" s="3"/>
      <c r="K8788" s="3"/>
      <c r="L8788" s="3"/>
    </row>
    <row r="8789" spans="2:12" x14ac:dyDescent="0.2">
      <c r="B8789" s="71"/>
      <c r="C8789" s="71"/>
      <c r="D8789" s="3"/>
      <c r="E8789" s="3"/>
      <c r="F8789" s="3"/>
      <c r="G8789" s="69"/>
      <c r="H8789" s="3"/>
      <c r="I8789" s="3"/>
      <c r="J8789" s="3"/>
      <c r="K8789" s="3"/>
      <c r="L8789" s="3"/>
    </row>
    <row r="8790" spans="2:12" x14ac:dyDescent="0.2">
      <c r="B8790" s="71"/>
      <c r="C8790" s="71"/>
      <c r="D8790" s="3"/>
      <c r="E8790" s="3"/>
      <c r="F8790" s="3"/>
      <c r="G8790" s="69"/>
      <c r="H8790" s="3"/>
      <c r="I8790" s="3"/>
      <c r="J8790" s="3"/>
      <c r="K8790" s="3"/>
      <c r="L8790" s="3"/>
    </row>
    <row r="8791" spans="2:12" x14ac:dyDescent="0.2">
      <c r="B8791" s="71"/>
      <c r="C8791" s="71"/>
      <c r="D8791" s="3"/>
      <c r="E8791" s="3"/>
      <c r="F8791" s="3"/>
      <c r="G8791" s="69"/>
      <c r="H8791" s="3"/>
      <c r="I8791" s="3"/>
      <c r="J8791" s="3"/>
      <c r="K8791" s="3"/>
      <c r="L8791" s="3"/>
    </row>
    <row r="8792" spans="2:12" x14ac:dyDescent="0.2">
      <c r="B8792" s="71"/>
      <c r="C8792" s="71"/>
      <c r="D8792" s="3"/>
      <c r="E8792" s="3"/>
      <c r="F8792" s="3"/>
      <c r="G8792" s="69"/>
      <c r="H8792" s="3"/>
      <c r="I8792" s="3"/>
      <c r="J8792" s="3"/>
      <c r="K8792" s="3"/>
      <c r="L8792" s="3"/>
    </row>
    <row r="8793" spans="2:12" x14ac:dyDescent="0.2">
      <c r="B8793" s="71"/>
      <c r="C8793" s="71"/>
      <c r="D8793" s="3"/>
      <c r="E8793" s="3"/>
      <c r="F8793" s="3"/>
      <c r="G8793" s="69"/>
      <c r="H8793" s="3"/>
      <c r="I8793" s="3"/>
      <c r="J8793" s="3"/>
      <c r="K8793" s="3"/>
      <c r="L8793" s="3"/>
    </row>
    <row r="8794" spans="2:12" x14ac:dyDescent="0.2">
      <c r="B8794" s="71"/>
      <c r="C8794" s="71"/>
      <c r="D8794" s="3"/>
      <c r="E8794" s="3"/>
      <c r="F8794" s="3"/>
      <c r="G8794" s="69"/>
      <c r="H8794" s="3"/>
      <c r="I8794" s="3"/>
      <c r="J8794" s="3"/>
      <c r="K8794" s="3"/>
      <c r="L8794" s="3"/>
    </row>
    <row r="8795" spans="2:12" x14ac:dyDescent="0.2">
      <c r="B8795" s="71"/>
      <c r="C8795" s="71"/>
      <c r="D8795" s="3"/>
      <c r="E8795" s="3"/>
      <c r="F8795" s="3"/>
      <c r="G8795" s="69"/>
      <c r="H8795" s="3"/>
      <c r="I8795" s="3"/>
      <c r="J8795" s="3"/>
      <c r="K8795" s="3"/>
      <c r="L8795" s="3"/>
    </row>
    <row r="8796" spans="2:12" x14ac:dyDescent="0.2">
      <c r="B8796" s="71"/>
      <c r="C8796" s="71"/>
      <c r="D8796" s="3"/>
      <c r="E8796" s="3"/>
      <c r="F8796" s="3"/>
      <c r="G8796" s="69"/>
      <c r="H8796" s="3"/>
      <c r="I8796" s="3"/>
      <c r="J8796" s="3"/>
      <c r="K8796" s="3"/>
      <c r="L8796" s="3"/>
    </row>
    <row r="8797" spans="2:12" x14ac:dyDescent="0.2">
      <c r="B8797" s="71"/>
      <c r="C8797" s="71"/>
      <c r="D8797" s="3"/>
      <c r="E8797" s="3"/>
      <c r="F8797" s="3"/>
      <c r="G8797" s="69"/>
      <c r="H8797" s="3"/>
      <c r="I8797" s="3"/>
      <c r="J8797" s="3"/>
      <c r="K8797" s="3"/>
      <c r="L8797" s="3"/>
    </row>
    <row r="8798" spans="2:12" x14ac:dyDescent="0.2">
      <c r="B8798" s="71"/>
      <c r="C8798" s="71"/>
      <c r="D8798" s="3"/>
      <c r="E8798" s="3"/>
      <c r="F8798" s="3"/>
      <c r="G8798" s="69"/>
      <c r="H8798" s="3"/>
      <c r="I8798" s="3"/>
      <c r="J8798" s="3"/>
      <c r="K8798" s="3"/>
      <c r="L8798" s="3"/>
    </row>
    <row r="8799" spans="2:12" x14ac:dyDescent="0.2">
      <c r="B8799" s="71"/>
      <c r="C8799" s="71"/>
      <c r="D8799" s="3"/>
      <c r="E8799" s="3"/>
      <c r="F8799" s="3"/>
      <c r="G8799" s="69"/>
      <c r="H8799" s="3"/>
      <c r="I8799" s="3"/>
      <c r="J8799" s="3"/>
      <c r="K8799" s="3"/>
      <c r="L8799" s="3"/>
    </row>
    <row r="8800" spans="2:12" x14ac:dyDescent="0.2">
      <c r="B8800" s="71"/>
      <c r="C8800" s="71"/>
      <c r="D8800" s="3"/>
      <c r="E8800" s="3"/>
      <c r="F8800" s="3"/>
      <c r="G8800" s="69"/>
      <c r="H8800" s="3"/>
      <c r="I8800" s="3"/>
      <c r="J8800" s="3"/>
      <c r="K8800" s="3"/>
      <c r="L8800" s="3"/>
    </row>
    <row r="8801" spans="2:12" x14ac:dyDescent="0.2">
      <c r="B8801" s="71"/>
      <c r="C8801" s="71"/>
      <c r="D8801" s="3"/>
      <c r="E8801" s="3"/>
      <c r="F8801" s="3"/>
      <c r="G8801" s="69"/>
      <c r="H8801" s="3"/>
      <c r="I8801" s="3"/>
      <c r="J8801" s="3"/>
      <c r="K8801" s="3"/>
      <c r="L8801" s="3"/>
    </row>
    <row r="8802" spans="2:12" x14ac:dyDescent="0.2">
      <c r="B8802" s="71"/>
      <c r="C8802" s="71"/>
      <c r="D8802" s="3"/>
      <c r="E8802" s="3"/>
      <c r="F8802" s="3"/>
      <c r="G8802" s="69"/>
      <c r="H8802" s="3"/>
      <c r="I8802" s="3"/>
      <c r="J8802" s="3"/>
      <c r="K8802" s="3"/>
      <c r="L8802" s="3"/>
    </row>
    <row r="8803" spans="2:12" x14ac:dyDescent="0.2">
      <c r="B8803" s="71"/>
      <c r="C8803" s="71"/>
      <c r="D8803" s="3"/>
      <c r="E8803" s="3"/>
      <c r="F8803" s="3"/>
      <c r="G8803" s="69"/>
      <c r="H8803" s="3"/>
      <c r="I8803" s="3"/>
      <c r="J8803" s="3"/>
      <c r="K8803" s="3"/>
      <c r="L8803" s="3"/>
    </row>
    <row r="8804" spans="2:12" x14ac:dyDescent="0.2">
      <c r="B8804" s="71"/>
      <c r="C8804" s="71"/>
      <c r="D8804" s="3"/>
      <c r="E8804" s="3"/>
      <c r="F8804" s="3"/>
      <c r="G8804" s="69"/>
      <c r="H8804" s="3"/>
      <c r="I8804" s="3"/>
      <c r="J8804" s="3"/>
      <c r="K8804" s="3"/>
      <c r="L8804" s="3"/>
    </row>
    <row r="8805" spans="2:12" x14ac:dyDescent="0.2">
      <c r="B8805" s="71"/>
      <c r="C8805" s="71"/>
      <c r="D8805" s="3"/>
      <c r="E8805" s="3"/>
      <c r="F8805" s="3"/>
      <c r="G8805" s="69"/>
      <c r="H8805" s="3"/>
      <c r="I8805" s="3"/>
      <c r="J8805" s="3"/>
      <c r="K8805" s="3"/>
      <c r="L8805" s="3"/>
    </row>
    <row r="8806" spans="2:12" x14ac:dyDescent="0.2">
      <c r="B8806" s="71"/>
      <c r="C8806" s="71"/>
      <c r="D8806" s="3"/>
      <c r="E8806" s="3"/>
      <c r="F8806" s="3"/>
      <c r="G8806" s="69"/>
      <c r="H8806" s="3"/>
      <c r="I8806" s="3"/>
      <c r="J8806" s="3"/>
      <c r="K8806" s="3"/>
      <c r="L8806" s="3"/>
    </row>
    <row r="8807" spans="2:12" x14ac:dyDescent="0.2">
      <c r="B8807" s="71"/>
      <c r="C8807" s="71"/>
      <c r="D8807" s="3"/>
      <c r="E8807" s="3"/>
      <c r="F8807" s="3"/>
      <c r="G8807" s="69"/>
      <c r="H8807" s="3"/>
      <c r="I8807" s="3"/>
      <c r="J8807" s="3"/>
      <c r="K8807" s="3"/>
      <c r="L8807" s="3"/>
    </row>
    <row r="8808" spans="2:12" x14ac:dyDescent="0.2">
      <c r="B8808" s="71"/>
      <c r="C8808" s="71"/>
      <c r="D8808" s="3"/>
      <c r="E8808" s="3"/>
      <c r="F8808" s="3"/>
      <c r="G8808" s="69"/>
      <c r="H8808" s="3"/>
      <c r="I8808" s="3"/>
      <c r="J8808" s="3"/>
      <c r="K8808" s="3"/>
      <c r="L8808" s="3"/>
    </row>
    <row r="8809" spans="2:12" x14ac:dyDescent="0.2">
      <c r="B8809" s="71"/>
      <c r="C8809" s="71"/>
      <c r="D8809" s="3"/>
      <c r="E8809" s="3"/>
      <c r="F8809" s="3"/>
      <c r="G8809" s="69"/>
      <c r="H8809" s="3"/>
      <c r="I8809" s="3"/>
      <c r="J8809" s="3"/>
      <c r="K8809" s="3"/>
      <c r="L8809" s="3"/>
    </row>
    <row r="8810" spans="2:12" x14ac:dyDescent="0.2">
      <c r="B8810" s="71"/>
      <c r="C8810" s="71"/>
      <c r="D8810" s="3"/>
      <c r="E8810" s="3"/>
      <c r="F8810" s="3"/>
      <c r="G8810" s="69"/>
      <c r="H8810" s="3"/>
      <c r="I8810" s="3"/>
      <c r="J8810" s="3"/>
      <c r="K8810" s="3"/>
      <c r="L8810" s="3"/>
    </row>
    <row r="8811" spans="2:12" x14ac:dyDescent="0.2">
      <c r="B8811" s="71"/>
      <c r="C8811" s="71"/>
      <c r="D8811" s="3"/>
      <c r="E8811" s="3"/>
      <c r="F8811" s="3"/>
      <c r="G8811" s="69"/>
      <c r="H8811" s="3"/>
      <c r="I8811" s="3"/>
      <c r="J8811" s="3"/>
      <c r="K8811" s="3"/>
      <c r="L8811" s="3"/>
    </row>
    <row r="8812" spans="2:12" x14ac:dyDescent="0.2">
      <c r="B8812" s="71"/>
      <c r="C8812" s="71"/>
      <c r="D8812" s="3"/>
      <c r="E8812" s="3"/>
      <c r="F8812" s="3"/>
      <c r="G8812" s="69"/>
      <c r="H8812" s="3"/>
      <c r="I8812" s="3"/>
      <c r="J8812" s="3"/>
      <c r="K8812" s="3"/>
      <c r="L8812" s="3"/>
    </row>
    <row r="8813" spans="2:12" x14ac:dyDescent="0.2">
      <c r="B8813" s="71"/>
      <c r="C8813" s="71"/>
      <c r="D8813" s="3"/>
      <c r="E8813" s="3"/>
      <c r="F8813" s="3"/>
      <c r="G8813" s="69"/>
      <c r="H8813" s="3"/>
      <c r="I8813" s="3"/>
      <c r="J8813" s="3"/>
      <c r="K8813" s="3"/>
      <c r="L8813" s="3"/>
    </row>
    <row r="8814" spans="2:12" x14ac:dyDescent="0.2">
      <c r="B8814" s="71"/>
      <c r="C8814" s="71"/>
      <c r="D8814" s="3"/>
      <c r="E8814" s="3"/>
      <c r="F8814" s="3"/>
      <c r="G8814" s="69"/>
      <c r="H8814" s="3"/>
      <c r="I8814" s="3"/>
      <c r="J8814" s="3"/>
      <c r="K8814" s="3"/>
      <c r="L8814" s="3"/>
    </row>
    <row r="8815" spans="2:12" x14ac:dyDescent="0.2">
      <c r="B8815" s="71"/>
      <c r="C8815" s="71"/>
      <c r="D8815" s="3"/>
      <c r="E8815" s="3"/>
      <c r="F8815" s="3"/>
      <c r="G8815" s="69"/>
      <c r="H8815" s="3"/>
      <c r="I8815" s="3"/>
      <c r="J8815" s="3"/>
      <c r="K8815" s="3"/>
      <c r="L8815" s="3"/>
    </row>
    <row r="8816" spans="2:12" x14ac:dyDescent="0.2">
      <c r="B8816" s="71"/>
      <c r="C8816" s="71"/>
      <c r="D8816" s="3"/>
      <c r="E8816" s="3"/>
      <c r="F8816" s="3"/>
      <c r="G8816" s="69"/>
      <c r="H8816" s="3"/>
      <c r="I8816" s="3"/>
      <c r="J8816" s="3"/>
      <c r="K8816" s="3"/>
      <c r="L8816" s="3"/>
    </row>
    <row r="8817" spans="2:12" x14ac:dyDescent="0.2">
      <c r="B8817" s="71"/>
      <c r="C8817" s="71"/>
      <c r="D8817" s="3"/>
      <c r="E8817" s="3"/>
      <c r="F8817" s="3"/>
      <c r="G8817" s="69"/>
      <c r="H8817" s="3"/>
      <c r="I8817" s="3"/>
      <c r="J8817" s="3"/>
      <c r="K8817" s="3"/>
      <c r="L8817" s="3"/>
    </row>
    <row r="8818" spans="2:12" x14ac:dyDescent="0.2">
      <c r="B8818" s="71"/>
      <c r="C8818" s="71"/>
      <c r="D8818" s="3"/>
      <c r="E8818" s="3"/>
      <c r="F8818" s="3"/>
      <c r="G8818" s="69"/>
      <c r="H8818" s="3"/>
      <c r="I8818" s="3"/>
      <c r="J8818" s="3"/>
      <c r="K8818" s="3"/>
      <c r="L8818" s="3"/>
    </row>
    <row r="8819" spans="2:12" x14ac:dyDescent="0.2">
      <c r="B8819" s="71"/>
      <c r="C8819" s="71"/>
      <c r="D8819" s="3"/>
      <c r="E8819" s="3"/>
      <c r="F8819" s="3"/>
      <c r="G8819" s="69"/>
      <c r="H8819" s="3"/>
      <c r="I8819" s="3"/>
      <c r="J8819" s="3"/>
      <c r="K8819" s="3"/>
      <c r="L8819" s="3"/>
    </row>
    <row r="8820" spans="2:12" x14ac:dyDescent="0.2">
      <c r="B8820" s="71"/>
      <c r="C8820" s="71"/>
      <c r="D8820" s="3"/>
      <c r="E8820" s="3"/>
      <c r="F8820" s="3"/>
      <c r="G8820" s="69"/>
      <c r="H8820" s="3"/>
      <c r="I8820" s="3"/>
      <c r="J8820" s="3"/>
      <c r="K8820" s="3"/>
      <c r="L8820" s="3"/>
    </row>
    <row r="8821" spans="2:12" x14ac:dyDescent="0.2">
      <c r="B8821" s="71"/>
      <c r="C8821" s="71"/>
      <c r="D8821" s="3"/>
      <c r="E8821" s="3"/>
      <c r="F8821" s="3"/>
      <c r="G8821" s="69"/>
      <c r="H8821" s="3"/>
      <c r="I8821" s="3"/>
      <c r="J8821" s="3"/>
      <c r="K8821" s="3"/>
      <c r="L8821" s="3"/>
    </row>
    <row r="8822" spans="2:12" x14ac:dyDescent="0.2">
      <c r="B8822" s="71"/>
      <c r="C8822" s="71"/>
      <c r="D8822" s="3"/>
      <c r="E8822" s="3"/>
      <c r="F8822" s="3"/>
      <c r="G8822" s="69"/>
      <c r="H8822" s="3"/>
      <c r="I8822" s="3"/>
      <c r="J8822" s="3"/>
      <c r="K8822" s="3"/>
      <c r="L8822" s="3"/>
    </row>
    <row r="8823" spans="2:12" x14ac:dyDescent="0.2">
      <c r="B8823" s="71"/>
      <c r="C8823" s="71"/>
      <c r="D8823" s="3"/>
      <c r="E8823" s="3"/>
      <c r="F8823" s="3"/>
      <c r="G8823" s="69"/>
      <c r="H8823" s="3"/>
      <c r="I8823" s="3"/>
      <c r="J8823" s="3"/>
      <c r="K8823" s="3"/>
      <c r="L8823" s="3"/>
    </row>
    <row r="8824" spans="2:12" x14ac:dyDescent="0.2">
      <c r="B8824" s="71"/>
      <c r="C8824" s="71"/>
      <c r="D8824" s="3"/>
      <c r="E8824" s="3"/>
      <c r="F8824" s="3"/>
      <c r="G8824" s="69"/>
      <c r="H8824" s="3"/>
      <c r="I8824" s="3"/>
      <c r="J8824" s="3"/>
      <c r="K8824" s="3"/>
      <c r="L8824" s="3"/>
    </row>
    <row r="8825" spans="2:12" x14ac:dyDescent="0.2">
      <c r="B8825" s="71"/>
      <c r="C8825" s="71"/>
      <c r="D8825" s="3"/>
      <c r="E8825" s="3"/>
      <c r="F8825" s="3"/>
      <c r="G8825" s="69"/>
      <c r="H8825" s="3"/>
      <c r="I8825" s="3"/>
      <c r="J8825" s="3"/>
      <c r="K8825" s="3"/>
      <c r="L8825" s="3"/>
    </row>
    <row r="8826" spans="2:12" x14ac:dyDescent="0.2">
      <c r="B8826" s="71"/>
      <c r="C8826" s="71"/>
      <c r="D8826" s="3"/>
      <c r="E8826" s="3"/>
      <c r="F8826" s="3"/>
      <c r="G8826" s="69"/>
      <c r="H8826" s="3"/>
      <c r="I8826" s="3"/>
      <c r="J8826" s="3"/>
      <c r="K8826" s="3"/>
      <c r="L8826" s="3"/>
    </row>
    <row r="8827" spans="2:12" x14ac:dyDescent="0.2">
      <c r="B8827" s="71"/>
      <c r="C8827" s="71"/>
      <c r="D8827" s="3"/>
      <c r="E8827" s="3"/>
      <c r="F8827" s="3"/>
      <c r="G8827" s="69"/>
      <c r="H8827" s="3"/>
      <c r="I8827" s="3"/>
      <c r="J8827" s="3"/>
      <c r="K8827" s="3"/>
      <c r="L8827" s="3"/>
    </row>
    <row r="8828" spans="2:12" x14ac:dyDescent="0.2">
      <c r="B8828" s="71"/>
      <c r="C8828" s="71"/>
      <c r="D8828" s="3"/>
      <c r="E8828" s="3"/>
      <c r="F8828" s="3"/>
      <c r="G8828" s="69"/>
      <c r="H8828" s="3"/>
      <c r="I8828" s="3"/>
      <c r="J8828" s="3"/>
      <c r="K8828" s="3"/>
      <c r="L8828" s="3"/>
    </row>
    <row r="8829" spans="2:12" x14ac:dyDescent="0.2">
      <c r="B8829" s="71"/>
      <c r="C8829" s="71"/>
      <c r="D8829" s="3"/>
      <c r="E8829" s="3"/>
      <c r="F8829" s="3"/>
      <c r="G8829" s="69"/>
      <c r="H8829" s="3"/>
      <c r="I8829" s="3"/>
      <c r="J8829" s="3"/>
      <c r="K8829" s="3"/>
      <c r="L8829" s="3"/>
    </row>
    <row r="8830" spans="2:12" x14ac:dyDescent="0.2">
      <c r="B8830" s="71"/>
      <c r="C8830" s="71"/>
      <c r="D8830" s="3"/>
      <c r="E8830" s="3"/>
      <c r="F8830" s="3"/>
      <c r="G8830" s="69"/>
      <c r="H8830" s="3"/>
      <c r="I8830" s="3"/>
      <c r="J8830" s="3"/>
      <c r="K8830" s="3"/>
      <c r="L8830" s="3"/>
    </row>
    <row r="8831" spans="2:12" x14ac:dyDescent="0.2">
      <c r="B8831" s="71"/>
      <c r="C8831" s="71"/>
      <c r="D8831" s="3"/>
      <c r="E8831" s="3"/>
      <c r="F8831" s="3"/>
      <c r="G8831" s="69"/>
      <c r="H8831" s="3"/>
      <c r="I8831" s="3"/>
      <c r="J8831" s="3"/>
      <c r="K8831" s="3"/>
      <c r="L8831" s="3"/>
    </row>
    <row r="8832" spans="2:12" x14ac:dyDescent="0.2">
      <c r="B8832" s="71"/>
      <c r="C8832" s="71"/>
      <c r="D8832" s="3"/>
      <c r="E8832" s="3"/>
      <c r="F8832" s="3"/>
      <c r="G8832" s="69"/>
      <c r="H8832" s="3"/>
      <c r="I8832" s="3"/>
      <c r="J8832" s="3"/>
      <c r="K8832" s="3"/>
      <c r="L8832" s="3"/>
    </row>
    <row r="8833" spans="2:12" x14ac:dyDescent="0.2">
      <c r="B8833" s="71"/>
      <c r="C8833" s="71"/>
      <c r="D8833" s="3"/>
      <c r="E8833" s="3"/>
      <c r="F8833" s="3"/>
      <c r="G8833" s="69"/>
      <c r="H8833" s="3"/>
      <c r="I8833" s="3"/>
      <c r="J8833" s="3"/>
      <c r="K8833" s="3"/>
      <c r="L8833" s="3"/>
    </row>
    <row r="8834" spans="2:12" x14ac:dyDescent="0.2">
      <c r="B8834" s="71"/>
      <c r="C8834" s="71"/>
      <c r="D8834" s="3"/>
      <c r="E8834" s="3"/>
      <c r="F8834" s="3"/>
      <c r="G8834" s="69"/>
      <c r="H8834" s="3"/>
      <c r="I8834" s="3"/>
      <c r="J8834" s="3"/>
      <c r="K8834" s="3"/>
      <c r="L8834" s="3"/>
    </row>
    <row r="8835" spans="2:12" x14ac:dyDescent="0.2">
      <c r="B8835" s="71"/>
      <c r="C8835" s="71"/>
      <c r="D8835" s="3"/>
      <c r="E8835" s="3"/>
      <c r="F8835" s="3"/>
      <c r="G8835" s="69"/>
      <c r="H8835" s="3"/>
      <c r="I8835" s="3"/>
      <c r="J8835" s="3"/>
      <c r="K8835" s="3"/>
      <c r="L8835" s="3"/>
    </row>
    <row r="8836" spans="2:12" x14ac:dyDescent="0.2">
      <c r="B8836" s="71"/>
      <c r="C8836" s="71"/>
      <c r="D8836" s="3"/>
      <c r="E8836" s="3"/>
      <c r="F8836" s="3"/>
      <c r="G8836" s="69"/>
      <c r="H8836" s="3"/>
      <c r="I8836" s="3"/>
      <c r="J8836" s="3"/>
      <c r="K8836" s="3"/>
      <c r="L8836" s="3"/>
    </row>
    <row r="8837" spans="2:12" x14ac:dyDescent="0.2">
      <c r="B8837" s="71"/>
      <c r="C8837" s="71"/>
      <c r="D8837" s="3"/>
      <c r="E8837" s="3"/>
      <c r="F8837" s="3"/>
      <c r="G8837" s="69"/>
      <c r="H8837" s="3"/>
      <c r="I8837" s="3"/>
      <c r="J8837" s="3"/>
      <c r="K8837" s="3"/>
      <c r="L8837" s="3"/>
    </row>
    <row r="8838" spans="2:12" x14ac:dyDescent="0.2">
      <c r="B8838" s="71"/>
      <c r="C8838" s="71"/>
      <c r="D8838" s="3"/>
      <c r="E8838" s="3"/>
      <c r="F8838" s="3"/>
      <c r="G8838" s="69"/>
      <c r="H8838" s="3"/>
      <c r="I8838" s="3"/>
      <c r="J8838" s="3"/>
      <c r="K8838" s="3"/>
      <c r="L8838" s="3"/>
    </row>
    <row r="8839" spans="2:12" x14ac:dyDescent="0.2">
      <c r="B8839" s="71"/>
      <c r="C8839" s="71"/>
      <c r="D8839" s="3"/>
      <c r="E8839" s="3"/>
      <c r="F8839" s="3"/>
      <c r="G8839" s="69"/>
      <c r="H8839" s="3"/>
      <c r="I8839" s="3"/>
      <c r="J8839" s="3"/>
      <c r="K8839" s="3"/>
      <c r="L8839" s="3"/>
    </row>
    <row r="8840" spans="2:12" x14ac:dyDescent="0.2">
      <c r="B8840" s="71"/>
      <c r="C8840" s="71"/>
      <c r="D8840" s="3"/>
      <c r="E8840" s="3"/>
      <c r="F8840" s="3"/>
      <c r="G8840" s="69"/>
      <c r="H8840" s="3"/>
      <c r="I8840" s="3"/>
      <c r="J8840" s="3"/>
      <c r="K8840" s="3"/>
      <c r="L8840" s="3"/>
    </row>
    <row r="8841" spans="2:12" x14ac:dyDescent="0.2">
      <c r="B8841" s="71"/>
      <c r="C8841" s="71"/>
      <c r="D8841" s="3"/>
      <c r="E8841" s="3"/>
      <c r="F8841" s="3"/>
      <c r="G8841" s="69"/>
      <c r="H8841" s="3"/>
      <c r="I8841" s="3"/>
      <c r="J8841" s="3"/>
      <c r="K8841" s="3"/>
      <c r="L8841" s="3"/>
    </row>
    <row r="8842" spans="2:12" x14ac:dyDescent="0.2">
      <c r="B8842" s="71"/>
      <c r="C8842" s="71"/>
      <c r="D8842" s="3"/>
      <c r="E8842" s="3"/>
      <c r="F8842" s="3"/>
      <c r="G8842" s="69"/>
      <c r="H8842" s="3"/>
      <c r="I8842" s="3"/>
      <c r="J8842" s="3"/>
      <c r="K8842" s="3"/>
      <c r="L8842" s="3"/>
    </row>
    <row r="8843" spans="2:12" x14ac:dyDescent="0.2">
      <c r="B8843" s="71"/>
      <c r="C8843" s="71"/>
      <c r="D8843" s="3"/>
      <c r="E8843" s="3"/>
      <c r="F8843" s="3"/>
      <c r="G8843" s="69"/>
      <c r="H8843" s="3"/>
      <c r="I8843" s="3"/>
      <c r="J8843" s="3"/>
      <c r="K8843" s="3"/>
      <c r="L8843" s="3"/>
    </row>
    <row r="8844" spans="2:12" x14ac:dyDescent="0.2">
      <c r="B8844" s="71"/>
      <c r="C8844" s="71"/>
      <c r="D8844" s="3"/>
      <c r="E8844" s="3"/>
      <c r="F8844" s="3"/>
      <c r="G8844" s="69"/>
      <c r="H8844" s="3"/>
      <c r="I8844" s="3"/>
      <c r="J8844" s="3"/>
      <c r="K8844" s="3"/>
      <c r="L8844" s="3"/>
    </row>
    <row r="8845" spans="2:12" x14ac:dyDescent="0.2">
      <c r="B8845" s="71"/>
      <c r="C8845" s="71"/>
      <c r="D8845" s="3"/>
      <c r="E8845" s="3"/>
      <c r="F8845" s="3"/>
      <c r="G8845" s="69"/>
      <c r="H8845" s="3"/>
      <c r="I8845" s="3"/>
      <c r="J8845" s="3"/>
      <c r="K8845" s="3"/>
      <c r="L8845" s="3"/>
    </row>
    <row r="8846" spans="2:12" x14ac:dyDescent="0.2">
      <c r="B8846" s="71"/>
      <c r="C8846" s="71"/>
      <c r="D8846" s="3"/>
      <c r="E8846" s="3"/>
      <c r="F8846" s="3"/>
      <c r="G8846" s="69"/>
      <c r="H8846" s="3"/>
      <c r="I8846" s="3"/>
      <c r="J8846" s="3"/>
      <c r="K8846" s="3"/>
      <c r="L8846" s="3"/>
    </row>
    <row r="8847" spans="2:12" x14ac:dyDescent="0.2">
      <c r="B8847" s="71"/>
      <c r="C8847" s="71"/>
      <c r="D8847" s="3"/>
      <c r="E8847" s="3"/>
      <c r="F8847" s="3"/>
      <c r="G8847" s="69"/>
      <c r="H8847" s="3"/>
      <c r="I8847" s="3"/>
      <c r="J8847" s="3"/>
      <c r="K8847" s="3"/>
      <c r="L8847" s="3"/>
    </row>
    <row r="8848" spans="2:12" x14ac:dyDescent="0.2">
      <c r="B8848" s="71"/>
      <c r="C8848" s="71"/>
      <c r="D8848" s="3"/>
      <c r="E8848" s="3"/>
      <c r="F8848" s="3"/>
      <c r="G8848" s="69"/>
      <c r="H8848" s="3"/>
      <c r="I8848" s="3"/>
      <c r="J8848" s="3"/>
      <c r="K8848" s="3"/>
      <c r="L8848" s="3"/>
    </row>
    <row r="8849" spans="2:12" x14ac:dyDescent="0.2">
      <c r="B8849" s="71"/>
      <c r="C8849" s="71"/>
      <c r="D8849" s="3"/>
      <c r="E8849" s="3"/>
      <c r="F8849" s="3"/>
      <c r="G8849" s="69"/>
      <c r="H8849" s="3"/>
      <c r="I8849" s="3"/>
      <c r="J8849" s="3"/>
      <c r="K8849" s="3"/>
      <c r="L8849" s="3"/>
    </row>
    <row r="8850" spans="2:12" x14ac:dyDescent="0.2">
      <c r="B8850" s="71"/>
      <c r="C8850" s="71"/>
      <c r="D8850" s="3"/>
      <c r="E8850" s="3"/>
      <c r="F8850" s="3"/>
      <c r="G8850" s="69"/>
      <c r="H8850" s="3"/>
      <c r="I8850" s="3"/>
      <c r="J8850" s="3"/>
      <c r="K8850" s="3"/>
      <c r="L8850" s="3"/>
    </row>
    <row r="8851" spans="2:12" x14ac:dyDescent="0.2">
      <c r="B8851" s="71"/>
      <c r="C8851" s="71"/>
      <c r="D8851" s="3"/>
      <c r="E8851" s="3"/>
      <c r="F8851" s="3"/>
      <c r="G8851" s="69"/>
      <c r="H8851" s="3"/>
      <c r="I8851" s="3"/>
      <c r="J8851" s="3"/>
      <c r="K8851" s="3"/>
      <c r="L8851" s="3"/>
    </row>
    <row r="8852" spans="2:12" x14ac:dyDescent="0.2">
      <c r="B8852" s="71"/>
      <c r="C8852" s="71"/>
      <c r="D8852" s="3"/>
      <c r="E8852" s="3"/>
      <c r="F8852" s="3"/>
      <c r="G8852" s="69"/>
      <c r="H8852" s="3"/>
      <c r="I8852" s="3"/>
      <c r="J8852" s="3"/>
      <c r="K8852" s="3"/>
      <c r="L8852" s="3"/>
    </row>
    <row r="8853" spans="2:12" x14ac:dyDescent="0.2">
      <c r="B8853" s="71"/>
      <c r="C8853" s="71"/>
      <c r="D8853" s="3"/>
      <c r="E8853" s="3"/>
      <c r="F8853" s="3"/>
      <c r="G8853" s="69"/>
      <c r="H8853" s="3"/>
      <c r="I8853" s="3"/>
      <c r="J8853" s="3"/>
      <c r="K8853" s="3"/>
      <c r="L8853" s="3"/>
    </row>
    <row r="8854" spans="2:12" x14ac:dyDescent="0.2">
      <c r="B8854" s="71"/>
      <c r="C8854" s="71"/>
      <c r="D8854" s="3"/>
      <c r="E8854" s="3"/>
      <c r="F8854" s="3"/>
      <c r="G8854" s="69"/>
      <c r="H8854" s="3"/>
      <c r="I8854" s="3"/>
      <c r="J8854" s="3"/>
      <c r="K8854" s="3"/>
      <c r="L8854" s="3"/>
    </row>
    <row r="8855" spans="2:12" x14ac:dyDescent="0.2">
      <c r="B8855" s="71"/>
      <c r="C8855" s="71"/>
      <c r="D8855" s="3"/>
      <c r="E8855" s="3"/>
      <c r="F8855" s="3"/>
      <c r="G8855" s="69"/>
      <c r="H8855" s="3"/>
      <c r="I8855" s="3"/>
      <c r="J8855" s="3"/>
      <c r="K8855" s="3"/>
      <c r="L8855" s="3"/>
    </row>
    <row r="8856" spans="2:12" x14ac:dyDescent="0.2">
      <c r="B8856" s="71"/>
      <c r="C8856" s="71"/>
      <c r="D8856" s="3"/>
      <c r="E8856" s="3"/>
      <c r="F8856" s="3"/>
      <c r="G8856" s="69"/>
      <c r="H8856" s="3"/>
      <c r="I8856" s="3"/>
      <c r="J8856" s="3"/>
      <c r="K8856" s="3"/>
      <c r="L8856" s="3"/>
    </row>
    <row r="8857" spans="2:12" x14ac:dyDescent="0.2">
      <c r="B8857" s="71"/>
      <c r="C8857" s="71"/>
      <c r="D8857" s="3"/>
      <c r="E8857" s="3"/>
      <c r="F8857" s="3"/>
      <c r="G8857" s="69"/>
      <c r="H8857" s="3"/>
      <c r="I8857" s="3"/>
      <c r="J8857" s="3"/>
      <c r="K8857" s="3"/>
      <c r="L8857" s="3"/>
    </row>
    <row r="8858" spans="2:12" x14ac:dyDescent="0.2">
      <c r="B8858" s="71"/>
      <c r="C8858" s="71"/>
      <c r="D8858" s="3"/>
      <c r="E8858" s="3"/>
      <c r="F8858" s="3"/>
      <c r="G8858" s="69"/>
      <c r="H8858" s="3"/>
      <c r="I8858" s="3"/>
      <c r="J8858" s="3"/>
      <c r="K8858" s="3"/>
      <c r="L8858" s="3"/>
    </row>
    <row r="8859" spans="2:12" x14ac:dyDescent="0.2">
      <c r="B8859" s="71"/>
      <c r="C8859" s="71"/>
      <c r="D8859" s="3"/>
      <c r="E8859" s="3"/>
      <c r="F8859" s="3"/>
      <c r="G8859" s="69"/>
      <c r="H8859" s="3"/>
      <c r="I8859" s="3"/>
      <c r="J8859" s="3"/>
      <c r="K8859" s="3"/>
      <c r="L8859" s="3"/>
    </row>
    <row r="8860" spans="2:12" x14ac:dyDescent="0.2">
      <c r="B8860" s="71"/>
      <c r="C8860" s="71"/>
      <c r="D8860" s="3"/>
      <c r="E8860" s="3"/>
      <c r="F8860" s="3"/>
      <c r="G8860" s="69"/>
      <c r="H8860" s="3"/>
      <c r="I8860" s="3"/>
      <c r="J8860" s="3"/>
      <c r="K8860" s="3"/>
      <c r="L8860" s="3"/>
    </row>
    <row r="8861" spans="2:12" x14ac:dyDescent="0.2">
      <c r="B8861" s="71"/>
      <c r="C8861" s="71"/>
      <c r="D8861" s="3"/>
      <c r="E8861" s="3"/>
      <c r="F8861" s="3"/>
      <c r="G8861" s="69"/>
      <c r="H8861" s="3"/>
      <c r="I8861" s="3"/>
      <c r="J8861" s="3"/>
      <c r="K8861" s="3"/>
      <c r="L8861" s="3"/>
    </row>
    <row r="8862" spans="2:12" x14ac:dyDescent="0.2">
      <c r="B8862" s="71"/>
      <c r="C8862" s="71"/>
      <c r="D8862" s="3"/>
      <c r="E8862" s="3"/>
      <c r="F8862" s="3"/>
      <c r="G8862" s="69"/>
      <c r="H8862" s="3"/>
      <c r="I8862" s="3"/>
      <c r="J8862" s="3"/>
      <c r="K8862" s="3"/>
      <c r="L8862" s="3"/>
    </row>
    <row r="8863" spans="2:12" x14ac:dyDescent="0.2">
      <c r="B8863" s="71"/>
      <c r="C8863" s="71"/>
      <c r="D8863" s="3"/>
      <c r="E8863" s="3"/>
      <c r="F8863" s="3"/>
      <c r="G8863" s="69"/>
      <c r="H8863" s="3"/>
      <c r="I8863" s="3"/>
      <c r="J8863" s="3"/>
      <c r="K8863" s="3"/>
      <c r="L8863" s="3"/>
    </row>
    <row r="8864" spans="2:12" x14ac:dyDescent="0.2">
      <c r="B8864" s="71"/>
      <c r="C8864" s="71"/>
      <c r="D8864" s="3"/>
      <c r="E8864" s="3"/>
      <c r="F8864" s="3"/>
      <c r="G8864" s="69"/>
      <c r="H8864" s="3"/>
      <c r="I8864" s="3"/>
      <c r="J8864" s="3"/>
      <c r="K8864" s="3"/>
      <c r="L8864" s="3"/>
    </row>
    <row r="8865" spans="2:12" x14ac:dyDescent="0.2">
      <c r="B8865" s="71"/>
      <c r="C8865" s="71"/>
      <c r="D8865" s="3"/>
      <c r="E8865" s="3"/>
      <c r="F8865" s="3"/>
      <c r="G8865" s="69"/>
      <c r="H8865" s="3"/>
      <c r="I8865" s="3"/>
      <c r="J8865" s="3"/>
      <c r="K8865" s="3"/>
      <c r="L8865" s="3"/>
    </row>
    <row r="8866" spans="2:12" x14ac:dyDescent="0.2">
      <c r="B8866" s="71"/>
      <c r="C8866" s="71"/>
      <c r="D8866" s="3"/>
      <c r="E8866" s="3"/>
      <c r="F8866" s="3"/>
      <c r="G8866" s="69"/>
      <c r="H8866" s="3"/>
      <c r="I8866" s="3"/>
      <c r="J8866" s="3"/>
      <c r="K8866" s="3"/>
      <c r="L8866" s="3"/>
    </row>
    <row r="8867" spans="2:12" x14ac:dyDescent="0.2">
      <c r="B8867" s="71"/>
      <c r="C8867" s="71"/>
      <c r="D8867" s="3"/>
      <c r="E8867" s="3"/>
      <c r="F8867" s="3"/>
      <c r="G8867" s="69"/>
      <c r="H8867" s="3"/>
      <c r="I8867" s="3"/>
      <c r="J8867" s="3"/>
      <c r="K8867" s="3"/>
      <c r="L8867" s="3"/>
    </row>
    <row r="8868" spans="2:12" x14ac:dyDescent="0.2">
      <c r="B8868" s="71"/>
      <c r="C8868" s="71"/>
      <c r="D8868" s="3"/>
      <c r="E8868" s="3"/>
      <c r="F8868" s="3"/>
      <c r="G8868" s="69"/>
      <c r="H8868" s="3"/>
      <c r="I8868" s="3"/>
      <c r="J8868" s="3"/>
      <c r="K8868" s="3"/>
      <c r="L8868" s="3"/>
    </row>
    <row r="8869" spans="2:12" x14ac:dyDescent="0.2">
      <c r="B8869" s="71"/>
      <c r="C8869" s="71"/>
      <c r="D8869" s="3"/>
      <c r="E8869" s="3"/>
      <c r="F8869" s="3"/>
      <c r="G8869" s="69"/>
      <c r="H8869" s="3"/>
      <c r="I8869" s="3"/>
      <c r="J8869" s="3"/>
      <c r="K8869" s="3"/>
      <c r="L8869" s="3"/>
    </row>
    <row r="8870" spans="2:12" x14ac:dyDescent="0.2">
      <c r="B8870" s="71"/>
      <c r="C8870" s="71"/>
      <c r="D8870" s="3"/>
      <c r="E8870" s="3"/>
      <c r="F8870" s="3"/>
      <c r="G8870" s="69"/>
      <c r="H8870" s="3"/>
      <c r="I8870" s="3"/>
      <c r="J8870" s="3"/>
      <c r="K8870" s="3"/>
      <c r="L8870" s="3"/>
    </row>
    <row r="8871" spans="2:12" x14ac:dyDescent="0.2">
      <c r="B8871" s="71"/>
      <c r="C8871" s="71"/>
      <c r="D8871" s="3"/>
      <c r="E8871" s="3"/>
      <c r="F8871" s="3"/>
      <c r="G8871" s="69"/>
      <c r="H8871" s="3"/>
      <c r="I8871" s="3"/>
      <c r="J8871" s="3"/>
      <c r="K8871" s="3"/>
      <c r="L8871" s="3"/>
    </row>
    <row r="8872" spans="2:12" x14ac:dyDescent="0.2">
      <c r="B8872" s="71"/>
      <c r="C8872" s="71"/>
      <c r="D8872" s="3"/>
      <c r="E8872" s="3"/>
      <c r="F8872" s="3"/>
      <c r="G8872" s="69"/>
      <c r="H8872" s="3"/>
      <c r="I8872" s="3"/>
      <c r="J8872" s="3"/>
      <c r="K8872" s="3"/>
      <c r="L8872" s="3"/>
    </row>
    <row r="8873" spans="2:12" x14ac:dyDescent="0.2">
      <c r="B8873" s="71"/>
      <c r="C8873" s="71"/>
      <c r="D8873" s="3"/>
      <c r="E8873" s="3"/>
      <c r="F8873" s="3"/>
      <c r="G8873" s="69"/>
      <c r="H8873" s="3"/>
      <c r="I8873" s="3"/>
      <c r="J8873" s="3"/>
      <c r="K8873" s="3"/>
      <c r="L8873" s="3"/>
    </row>
    <row r="8874" spans="2:12" x14ac:dyDescent="0.2">
      <c r="B8874" s="71"/>
      <c r="C8874" s="71"/>
      <c r="D8874" s="3"/>
      <c r="E8874" s="3"/>
      <c r="F8874" s="3"/>
      <c r="G8874" s="69"/>
      <c r="H8874" s="3"/>
      <c r="I8874" s="3"/>
      <c r="J8874" s="3"/>
      <c r="K8874" s="3"/>
      <c r="L8874" s="3"/>
    </row>
    <row r="8875" spans="2:12" x14ac:dyDescent="0.2">
      <c r="B8875" s="71"/>
      <c r="C8875" s="71"/>
      <c r="D8875" s="3"/>
      <c r="E8875" s="3"/>
      <c r="F8875" s="3"/>
      <c r="G8875" s="69"/>
      <c r="H8875" s="3"/>
      <c r="I8875" s="3"/>
      <c r="J8875" s="3"/>
      <c r="K8875" s="3"/>
      <c r="L8875" s="3"/>
    </row>
    <row r="8876" spans="2:12" x14ac:dyDescent="0.2">
      <c r="B8876" s="71"/>
      <c r="C8876" s="71"/>
      <c r="D8876" s="3"/>
      <c r="E8876" s="3"/>
      <c r="F8876" s="3"/>
      <c r="G8876" s="69"/>
      <c r="H8876" s="3"/>
      <c r="I8876" s="3"/>
      <c r="J8876" s="3"/>
      <c r="K8876" s="3"/>
      <c r="L8876" s="3"/>
    </row>
    <row r="8877" spans="2:12" x14ac:dyDescent="0.2">
      <c r="B8877" s="71"/>
      <c r="C8877" s="71"/>
      <c r="D8877" s="3"/>
      <c r="E8877" s="3"/>
      <c r="F8877" s="3"/>
      <c r="G8877" s="69"/>
      <c r="H8877" s="3"/>
      <c r="I8877" s="3"/>
      <c r="J8877" s="3"/>
      <c r="K8877" s="3"/>
      <c r="L8877" s="3"/>
    </row>
    <row r="8878" spans="2:12" x14ac:dyDescent="0.2">
      <c r="B8878" s="71"/>
      <c r="C8878" s="71"/>
      <c r="D8878" s="3"/>
      <c r="E8878" s="3"/>
      <c r="F8878" s="3"/>
      <c r="G8878" s="69"/>
      <c r="H8878" s="3"/>
      <c r="I8878" s="3"/>
      <c r="J8878" s="3"/>
      <c r="K8878" s="3"/>
      <c r="L8878" s="3"/>
    </row>
    <row r="8879" spans="2:12" x14ac:dyDescent="0.2">
      <c r="B8879" s="71"/>
      <c r="C8879" s="71"/>
      <c r="D8879" s="3"/>
      <c r="E8879" s="3"/>
      <c r="F8879" s="3"/>
      <c r="G8879" s="69"/>
      <c r="H8879" s="3"/>
      <c r="I8879" s="3"/>
      <c r="J8879" s="3"/>
      <c r="K8879" s="3"/>
      <c r="L8879" s="3"/>
    </row>
    <row r="8880" spans="2:12" x14ac:dyDescent="0.2">
      <c r="B8880" s="71"/>
      <c r="C8880" s="71"/>
      <c r="D8880" s="3"/>
      <c r="E8880" s="3"/>
      <c r="F8880" s="3"/>
      <c r="G8880" s="69"/>
      <c r="H8880" s="3"/>
      <c r="I8880" s="3"/>
      <c r="J8880" s="3"/>
      <c r="K8880" s="3"/>
      <c r="L8880" s="3"/>
    </row>
    <row r="8881" spans="2:12" x14ac:dyDescent="0.2">
      <c r="B8881" s="71"/>
      <c r="C8881" s="71"/>
      <c r="D8881" s="3"/>
      <c r="E8881" s="3"/>
      <c r="F8881" s="3"/>
      <c r="G8881" s="69"/>
      <c r="H8881" s="3"/>
      <c r="I8881" s="3"/>
      <c r="J8881" s="3"/>
      <c r="K8881" s="3"/>
      <c r="L8881" s="3"/>
    </row>
    <row r="8882" spans="2:12" x14ac:dyDescent="0.2">
      <c r="B8882" s="71"/>
      <c r="C8882" s="71"/>
      <c r="D8882" s="3"/>
      <c r="E8882" s="3"/>
      <c r="F8882" s="3"/>
      <c r="G8882" s="69"/>
      <c r="H8882" s="3"/>
      <c r="I8882" s="3"/>
      <c r="J8882" s="3"/>
      <c r="K8882" s="3"/>
      <c r="L8882" s="3"/>
    </row>
    <row r="8883" spans="2:12" x14ac:dyDescent="0.2">
      <c r="B8883" s="71"/>
      <c r="C8883" s="71"/>
      <c r="D8883" s="3"/>
      <c r="E8883" s="3"/>
      <c r="F8883" s="3"/>
      <c r="G8883" s="69"/>
      <c r="H8883" s="3"/>
      <c r="I8883" s="3"/>
      <c r="J8883" s="3"/>
      <c r="K8883" s="3"/>
      <c r="L8883" s="3"/>
    </row>
    <row r="8884" spans="2:12" x14ac:dyDescent="0.2">
      <c r="B8884" s="71"/>
      <c r="C8884" s="71"/>
      <c r="D8884" s="3"/>
      <c r="E8884" s="3"/>
      <c r="F8884" s="3"/>
      <c r="G8884" s="69"/>
      <c r="H8884" s="3"/>
      <c r="I8884" s="3"/>
      <c r="J8884" s="3"/>
      <c r="K8884" s="3"/>
      <c r="L8884" s="3"/>
    </row>
    <row r="8885" spans="2:12" x14ac:dyDescent="0.2">
      <c r="B8885" s="71"/>
      <c r="C8885" s="71"/>
      <c r="D8885" s="3"/>
      <c r="E8885" s="3"/>
      <c r="F8885" s="3"/>
      <c r="G8885" s="69"/>
      <c r="H8885" s="3"/>
      <c r="I8885" s="3"/>
      <c r="J8885" s="3"/>
      <c r="K8885" s="3"/>
      <c r="L8885" s="3"/>
    </row>
    <row r="8886" spans="2:12" x14ac:dyDescent="0.2">
      <c r="B8886" s="71"/>
      <c r="C8886" s="71"/>
      <c r="D8886" s="3"/>
      <c r="E8886" s="3"/>
      <c r="F8886" s="3"/>
      <c r="G8886" s="69"/>
      <c r="H8886" s="3"/>
      <c r="I8886" s="3"/>
      <c r="J8886" s="3"/>
      <c r="K8886" s="3"/>
      <c r="L8886" s="3"/>
    </row>
    <row r="8887" spans="2:12" x14ac:dyDescent="0.2">
      <c r="B8887" s="71"/>
      <c r="C8887" s="71"/>
      <c r="D8887" s="3"/>
      <c r="E8887" s="3"/>
      <c r="F8887" s="3"/>
      <c r="G8887" s="69"/>
      <c r="H8887" s="3"/>
      <c r="I8887" s="3"/>
      <c r="J8887" s="3"/>
      <c r="K8887" s="3"/>
      <c r="L8887" s="3"/>
    </row>
    <row r="8888" spans="2:12" x14ac:dyDescent="0.2">
      <c r="B8888" s="71"/>
      <c r="C8888" s="71"/>
      <c r="D8888" s="3"/>
      <c r="E8888" s="3"/>
      <c r="F8888" s="3"/>
      <c r="G8888" s="69"/>
      <c r="H8888" s="3"/>
      <c r="I8888" s="3"/>
      <c r="J8888" s="3"/>
      <c r="K8888" s="3"/>
      <c r="L8888" s="3"/>
    </row>
    <row r="8889" spans="2:12" x14ac:dyDescent="0.2">
      <c r="B8889" s="71"/>
      <c r="C8889" s="71"/>
      <c r="D8889" s="3"/>
      <c r="E8889" s="3"/>
      <c r="F8889" s="3"/>
      <c r="G8889" s="69"/>
      <c r="H8889" s="3"/>
      <c r="I8889" s="3"/>
      <c r="J8889" s="3"/>
      <c r="K8889" s="3"/>
      <c r="L8889" s="3"/>
    </row>
    <row r="8890" spans="2:12" x14ac:dyDescent="0.2">
      <c r="B8890" s="71"/>
      <c r="C8890" s="71"/>
      <c r="D8890" s="3"/>
      <c r="E8890" s="3"/>
      <c r="F8890" s="3"/>
      <c r="G8890" s="69"/>
      <c r="H8890" s="3"/>
      <c r="I8890" s="3"/>
      <c r="J8890" s="3"/>
      <c r="K8890" s="3"/>
      <c r="L8890" s="3"/>
    </row>
    <row r="8891" spans="2:12" x14ac:dyDescent="0.2">
      <c r="B8891" s="71"/>
      <c r="C8891" s="71"/>
      <c r="D8891" s="3"/>
      <c r="E8891" s="3"/>
      <c r="F8891" s="3"/>
      <c r="G8891" s="69"/>
      <c r="H8891" s="3"/>
      <c r="I8891" s="3"/>
      <c r="J8891" s="3"/>
      <c r="K8891" s="3"/>
      <c r="L8891" s="3"/>
    </row>
    <row r="8892" spans="2:12" x14ac:dyDescent="0.2">
      <c r="B8892" s="71"/>
      <c r="C8892" s="71"/>
      <c r="D8892" s="3"/>
      <c r="E8892" s="3"/>
      <c r="F8892" s="3"/>
      <c r="G8892" s="69"/>
      <c r="H8892" s="3"/>
      <c r="I8892" s="3"/>
      <c r="J8892" s="3"/>
      <c r="K8892" s="3"/>
      <c r="L8892" s="3"/>
    </row>
    <row r="8893" spans="2:12" x14ac:dyDescent="0.2">
      <c r="B8893" s="71"/>
      <c r="C8893" s="71"/>
      <c r="D8893" s="3"/>
      <c r="E8893" s="3"/>
      <c r="F8893" s="3"/>
      <c r="G8893" s="69"/>
      <c r="H8893" s="3"/>
      <c r="I8893" s="3"/>
      <c r="J8893" s="3"/>
      <c r="K8893" s="3"/>
      <c r="L8893" s="3"/>
    </row>
    <row r="8894" spans="2:12" x14ac:dyDescent="0.2">
      <c r="B8894" s="71"/>
      <c r="C8894" s="71"/>
      <c r="D8894" s="3"/>
      <c r="E8894" s="3"/>
      <c r="F8894" s="3"/>
      <c r="G8894" s="69"/>
      <c r="H8894" s="3"/>
      <c r="I8894" s="3"/>
      <c r="J8894" s="3"/>
      <c r="K8894" s="3"/>
      <c r="L8894" s="3"/>
    </row>
    <row r="8895" spans="2:12" x14ac:dyDescent="0.2">
      <c r="B8895" s="71"/>
      <c r="C8895" s="71"/>
      <c r="D8895" s="3"/>
      <c r="E8895" s="3"/>
      <c r="F8895" s="3"/>
      <c r="G8895" s="69"/>
      <c r="H8895" s="3"/>
      <c r="I8895" s="3"/>
      <c r="J8895" s="3"/>
      <c r="K8895" s="3"/>
      <c r="L8895" s="3"/>
    </row>
    <row r="8896" spans="2:12" x14ac:dyDescent="0.2">
      <c r="B8896" s="71"/>
      <c r="C8896" s="71"/>
      <c r="D8896" s="3"/>
      <c r="E8896" s="3"/>
      <c r="F8896" s="3"/>
      <c r="G8896" s="69"/>
      <c r="H8896" s="3"/>
      <c r="I8896" s="3"/>
      <c r="J8896" s="3"/>
      <c r="K8896" s="3"/>
      <c r="L8896" s="3"/>
    </row>
    <row r="8897" spans="2:12" x14ac:dyDescent="0.2">
      <c r="B8897" s="71"/>
      <c r="C8897" s="71"/>
      <c r="D8897" s="3"/>
      <c r="E8897" s="3"/>
      <c r="F8897" s="3"/>
      <c r="G8897" s="69"/>
      <c r="H8897" s="3"/>
      <c r="I8897" s="3"/>
      <c r="J8897" s="3"/>
      <c r="K8897" s="3"/>
      <c r="L8897" s="3"/>
    </row>
    <row r="8898" spans="2:12" x14ac:dyDescent="0.2">
      <c r="B8898" s="71"/>
      <c r="C8898" s="71"/>
      <c r="D8898" s="3"/>
      <c r="E8898" s="3"/>
      <c r="F8898" s="3"/>
      <c r="G8898" s="69"/>
      <c r="H8898" s="3"/>
      <c r="I8898" s="3"/>
      <c r="J8898" s="3"/>
      <c r="K8898" s="3"/>
      <c r="L8898" s="3"/>
    </row>
    <row r="8899" spans="2:12" x14ac:dyDescent="0.2">
      <c r="B8899" s="71"/>
      <c r="C8899" s="71"/>
      <c r="D8899" s="3"/>
      <c r="E8899" s="3"/>
      <c r="F8899" s="3"/>
      <c r="G8899" s="69"/>
      <c r="H8899" s="3"/>
      <c r="I8899" s="3"/>
      <c r="J8899" s="3"/>
      <c r="K8899" s="3"/>
      <c r="L8899" s="3"/>
    </row>
    <row r="8900" spans="2:12" x14ac:dyDescent="0.2">
      <c r="B8900" s="71"/>
      <c r="C8900" s="71"/>
      <c r="D8900" s="3"/>
      <c r="E8900" s="3"/>
      <c r="F8900" s="3"/>
      <c r="G8900" s="69"/>
      <c r="H8900" s="3"/>
      <c r="I8900" s="3"/>
      <c r="J8900" s="3"/>
      <c r="K8900" s="3"/>
      <c r="L8900" s="3"/>
    </row>
    <row r="8901" spans="2:12" x14ac:dyDescent="0.2">
      <c r="B8901" s="71"/>
      <c r="C8901" s="71"/>
      <c r="D8901" s="3"/>
      <c r="E8901" s="3"/>
      <c r="F8901" s="3"/>
      <c r="G8901" s="69"/>
      <c r="H8901" s="3"/>
      <c r="I8901" s="3"/>
      <c r="J8901" s="3"/>
      <c r="K8901" s="3"/>
      <c r="L8901" s="3"/>
    </row>
    <row r="8902" spans="2:12" x14ac:dyDescent="0.2">
      <c r="B8902" s="71"/>
      <c r="C8902" s="71"/>
      <c r="D8902" s="3"/>
      <c r="E8902" s="3"/>
      <c r="F8902" s="3"/>
      <c r="G8902" s="69"/>
      <c r="H8902" s="3"/>
      <c r="I8902" s="3"/>
      <c r="J8902" s="3"/>
      <c r="K8902" s="3"/>
      <c r="L8902" s="3"/>
    </row>
    <row r="8903" spans="2:12" x14ac:dyDescent="0.2">
      <c r="B8903" s="71"/>
      <c r="C8903" s="71"/>
      <c r="D8903" s="3"/>
      <c r="E8903" s="3"/>
      <c r="F8903" s="3"/>
      <c r="G8903" s="69"/>
      <c r="H8903" s="3"/>
      <c r="I8903" s="3"/>
      <c r="J8903" s="3"/>
      <c r="K8903" s="3"/>
      <c r="L8903" s="3"/>
    </row>
    <row r="8904" spans="2:12" x14ac:dyDescent="0.2">
      <c r="B8904" s="71"/>
      <c r="C8904" s="71"/>
      <c r="D8904" s="3"/>
      <c r="E8904" s="3"/>
      <c r="F8904" s="3"/>
      <c r="G8904" s="69"/>
      <c r="H8904" s="3"/>
      <c r="I8904" s="3"/>
      <c r="J8904" s="3"/>
      <c r="K8904" s="3"/>
      <c r="L8904" s="3"/>
    </row>
    <row r="8905" spans="2:12" x14ac:dyDescent="0.2">
      <c r="B8905" s="71"/>
      <c r="C8905" s="71"/>
      <c r="D8905" s="3"/>
      <c r="E8905" s="3"/>
      <c r="F8905" s="3"/>
      <c r="G8905" s="69"/>
      <c r="H8905" s="3"/>
      <c r="I8905" s="3"/>
      <c r="J8905" s="3"/>
      <c r="K8905" s="3"/>
      <c r="L8905" s="3"/>
    </row>
    <row r="8906" spans="2:12" x14ac:dyDescent="0.2">
      <c r="B8906" s="71"/>
      <c r="C8906" s="71"/>
      <c r="D8906" s="3"/>
      <c r="E8906" s="3"/>
      <c r="F8906" s="3"/>
      <c r="G8906" s="69"/>
      <c r="H8906" s="3"/>
      <c r="I8906" s="3"/>
      <c r="J8906" s="3"/>
      <c r="K8906" s="3"/>
      <c r="L8906" s="3"/>
    </row>
    <row r="8907" spans="2:12" x14ac:dyDescent="0.2">
      <c r="B8907" s="71"/>
      <c r="C8907" s="71"/>
      <c r="D8907" s="3"/>
      <c r="E8907" s="3"/>
      <c r="F8907" s="3"/>
      <c r="G8907" s="69"/>
      <c r="H8907" s="3"/>
      <c r="I8907" s="3"/>
      <c r="J8907" s="3"/>
      <c r="K8907" s="3"/>
      <c r="L8907" s="3"/>
    </row>
    <row r="8908" spans="2:12" x14ac:dyDescent="0.2">
      <c r="B8908" s="71"/>
      <c r="C8908" s="71"/>
      <c r="D8908" s="3"/>
      <c r="E8908" s="3"/>
      <c r="F8908" s="3"/>
      <c r="G8908" s="69"/>
      <c r="H8908" s="3"/>
      <c r="I8908" s="3"/>
      <c r="J8908" s="3"/>
      <c r="K8908" s="3"/>
      <c r="L8908" s="3"/>
    </row>
    <row r="8909" spans="2:12" x14ac:dyDescent="0.2">
      <c r="B8909" s="71"/>
      <c r="C8909" s="71"/>
      <c r="D8909" s="3"/>
      <c r="E8909" s="3"/>
      <c r="F8909" s="3"/>
      <c r="G8909" s="69"/>
      <c r="H8909" s="3"/>
      <c r="I8909" s="3"/>
      <c r="J8909" s="3"/>
      <c r="K8909" s="3"/>
      <c r="L8909" s="3"/>
    </row>
    <row r="8910" spans="2:12" x14ac:dyDescent="0.2">
      <c r="B8910" s="71"/>
      <c r="C8910" s="71"/>
      <c r="D8910" s="3"/>
      <c r="E8910" s="3"/>
      <c r="F8910" s="3"/>
      <c r="G8910" s="69"/>
      <c r="H8910" s="3"/>
      <c r="I8910" s="3"/>
      <c r="J8910" s="3"/>
      <c r="K8910" s="3"/>
      <c r="L8910" s="3"/>
    </row>
    <row r="8911" spans="2:12" x14ac:dyDescent="0.2">
      <c r="B8911" s="71"/>
      <c r="C8911" s="71"/>
      <c r="D8911" s="3"/>
      <c r="E8911" s="3"/>
      <c r="F8911" s="3"/>
      <c r="G8911" s="69"/>
      <c r="H8911" s="3"/>
      <c r="I8911" s="3"/>
      <c r="J8911" s="3"/>
      <c r="K8911" s="3"/>
      <c r="L8911" s="3"/>
    </row>
    <row r="8912" spans="2:12" x14ac:dyDescent="0.2">
      <c r="B8912" s="71"/>
      <c r="C8912" s="71"/>
      <c r="D8912" s="3"/>
      <c r="E8912" s="3"/>
      <c r="F8912" s="3"/>
      <c r="G8912" s="69"/>
      <c r="H8912" s="3"/>
      <c r="I8912" s="3"/>
      <c r="J8912" s="3"/>
      <c r="K8912" s="3"/>
      <c r="L8912" s="3"/>
    </row>
    <row r="8913" spans="2:12" x14ac:dyDescent="0.2">
      <c r="B8913" s="71"/>
      <c r="C8913" s="71"/>
      <c r="D8913" s="3"/>
      <c r="E8913" s="3"/>
      <c r="F8913" s="3"/>
      <c r="G8913" s="69"/>
      <c r="H8913" s="3"/>
      <c r="I8913" s="3"/>
      <c r="J8913" s="3"/>
      <c r="K8913" s="3"/>
      <c r="L8913" s="3"/>
    </row>
    <row r="8914" spans="2:12" x14ac:dyDescent="0.2">
      <c r="B8914" s="71"/>
      <c r="C8914" s="71"/>
      <c r="D8914" s="3"/>
      <c r="E8914" s="3"/>
      <c r="F8914" s="3"/>
      <c r="G8914" s="69"/>
      <c r="H8914" s="3"/>
      <c r="I8914" s="3"/>
      <c r="J8914" s="3"/>
      <c r="K8914" s="3"/>
      <c r="L8914" s="3"/>
    </row>
    <row r="8915" spans="2:12" x14ac:dyDescent="0.2">
      <c r="B8915" s="71"/>
      <c r="C8915" s="71"/>
      <c r="D8915" s="3"/>
      <c r="E8915" s="3"/>
      <c r="F8915" s="3"/>
      <c r="G8915" s="69"/>
      <c r="H8915" s="3"/>
      <c r="I8915" s="3"/>
      <c r="J8915" s="3"/>
      <c r="K8915" s="3"/>
      <c r="L8915" s="3"/>
    </row>
    <row r="8916" spans="2:12" x14ac:dyDescent="0.2">
      <c r="B8916" s="71"/>
      <c r="C8916" s="71"/>
      <c r="D8916" s="3"/>
      <c r="E8916" s="3"/>
      <c r="F8916" s="3"/>
      <c r="G8916" s="69"/>
      <c r="H8916" s="3"/>
      <c r="I8916" s="3"/>
      <c r="J8916" s="3"/>
      <c r="K8916" s="3"/>
      <c r="L8916" s="3"/>
    </row>
    <row r="8917" spans="2:12" x14ac:dyDescent="0.2">
      <c r="B8917" s="71"/>
      <c r="C8917" s="71"/>
      <c r="D8917" s="3"/>
      <c r="E8917" s="3"/>
      <c r="F8917" s="3"/>
      <c r="G8917" s="69"/>
      <c r="H8917" s="3"/>
      <c r="I8917" s="3"/>
      <c r="J8917" s="3"/>
      <c r="K8917" s="3"/>
      <c r="L8917" s="3"/>
    </row>
    <row r="8918" spans="2:12" x14ac:dyDescent="0.2">
      <c r="B8918" s="71"/>
      <c r="C8918" s="71"/>
      <c r="D8918" s="3"/>
      <c r="E8918" s="3"/>
      <c r="F8918" s="3"/>
      <c r="G8918" s="69"/>
      <c r="H8918" s="3"/>
      <c r="I8918" s="3"/>
      <c r="J8918" s="3"/>
      <c r="K8918" s="3"/>
      <c r="L8918" s="3"/>
    </row>
    <row r="8919" spans="2:12" x14ac:dyDescent="0.2">
      <c r="B8919" s="71"/>
      <c r="C8919" s="71"/>
      <c r="D8919" s="3"/>
      <c r="E8919" s="3"/>
      <c r="F8919" s="3"/>
      <c r="G8919" s="69"/>
      <c r="H8919" s="3"/>
      <c r="I8919" s="3"/>
      <c r="J8919" s="3"/>
      <c r="K8919" s="3"/>
      <c r="L8919" s="3"/>
    </row>
    <row r="8920" spans="2:12" x14ac:dyDescent="0.2">
      <c r="B8920" s="71"/>
      <c r="C8920" s="71"/>
      <c r="D8920" s="3"/>
      <c r="E8920" s="3"/>
      <c r="F8920" s="3"/>
      <c r="G8920" s="69"/>
      <c r="H8920" s="3"/>
      <c r="I8920" s="3"/>
      <c r="J8920" s="3"/>
      <c r="K8920" s="3"/>
      <c r="L8920" s="3"/>
    </row>
    <row r="8921" spans="2:12" x14ac:dyDescent="0.2">
      <c r="B8921" s="71"/>
      <c r="C8921" s="71"/>
      <c r="D8921" s="3"/>
      <c r="E8921" s="3"/>
      <c r="F8921" s="3"/>
      <c r="G8921" s="69"/>
      <c r="H8921" s="3"/>
      <c r="I8921" s="3"/>
      <c r="J8921" s="3"/>
      <c r="K8921" s="3"/>
      <c r="L8921" s="3"/>
    </row>
    <row r="8922" spans="2:12" x14ac:dyDescent="0.2">
      <c r="B8922" s="71"/>
      <c r="C8922" s="71"/>
      <c r="D8922" s="3"/>
      <c r="E8922" s="3"/>
      <c r="F8922" s="3"/>
      <c r="G8922" s="69"/>
      <c r="H8922" s="3"/>
      <c r="I8922" s="3"/>
      <c r="J8922" s="3"/>
      <c r="K8922" s="3"/>
      <c r="L8922" s="3"/>
    </row>
    <row r="8923" spans="2:12" x14ac:dyDescent="0.2">
      <c r="B8923" s="71"/>
      <c r="C8923" s="71"/>
      <c r="D8923" s="3"/>
      <c r="E8923" s="3"/>
      <c r="F8923" s="3"/>
      <c r="G8923" s="69"/>
      <c r="H8923" s="3"/>
      <c r="I8923" s="3"/>
      <c r="J8923" s="3"/>
      <c r="K8923" s="3"/>
      <c r="L8923" s="3"/>
    </row>
    <row r="8924" spans="2:12" x14ac:dyDescent="0.2">
      <c r="B8924" s="71"/>
      <c r="C8924" s="71"/>
      <c r="D8924" s="3"/>
      <c r="E8924" s="3"/>
      <c r="F8924" s="3"/>
      <c r="G8924" s="69"/>
      <c r="H8924" s="3"/>
      <c r="I8924" s="3"/>
      <c r="J8924" s="3"/>
      <c r="K8924" s="3"/>
      <c r="L8924" s="3"/>
    </row>
    <row r="8925" spans="2:12" x14ac:dyDescent="0.2">
      <c r="B8925" s="71"/>
      <c r="C8925" s="71"/>
      <c r="D8925" s="3"/>
      <c r="E8925" s="3"/>
      <c r="F8925" s="3"/>
      <c r="G8925" s="69"/>
      <c r="H8925" s="3"/>
      <c r="I8925" s="3"/>
      <c r="J8925" s="3"/>
      <c r="K8925" s="3"/>
      <c r="L8925" s="3"/>
    </row>
    <row r="8926" spans="2:12" x14ac:dyDescent="0.2">
      <c r="B8926" s="71"/>
      <c r="C8926" s="71"/>
      <c r="D8926" s="3"/>
      <c r="E8926" s="3"/>
      <c r="F8926" s="3"/>
      <c r="G8926" s="69"/>
      <c r="H8926" s="3"/>
      <c r="I8926" s="3"/>
      <c r="J8926" s="3"/>
      <c r="K8926" s="3"/>
      <c r="L8926" s="3"/>
    </row>
    <row r="8927" spans="2:12" x14ac:dyDescent="0.2">
      <c r="B8927" s="71"/>
      <c r="C8927" s="71"/>
      <c r="D8927" s="3"/>
      <c r="E8927" s="3"/>
      <c r="F8927" s="3"/>
      <c r="G8927" s="69"/>
      <c r="H8927" s="3"/>
      <c r="I8927" s="3"/>
      <c r="J8927" s="3"/>
      <c r="K8927" s="3"/>
      <c r="L8927" s="3"/>
    </row>
    <row r="8928" spans="2:12" x14ac:dyDescent="0.2">
      <c r="B8928" s="71"/>
      <c r="C8928" s="71"/>
      <c r="D8928" s="3"/>
      <c r="E8928" s="3"/>
      <c r="F8928" s="3"/>
      <c r="G8928" s="69"/>
      <c r="H8928" s="3"/>
      <c r="I8928" s="3"/>
      <c r="J8928" s="3"/>
      <c r="K8928" s="3"/>
      <c r="L8928" s="3"/>
    </row>
    <row r="8929" spans="2:12" x14ac:dyDescent="0.2">
      <c r="B8929" s="71"/>
      <c r="C8929" s="71"/>
      <c r="D8929" s="3"/>
      <c r="E8929" s="3"/>
      <c r="F8929" s="3"/>
      <c r="G8929" s="69"/>
      <c r="H8929" s="3"/>
      <c r="I8929" s="3"/>
      <c r="J8929" s="3"/>
      <c r="K8929" s="3"/>
      <c r="L8929" s="3"/>
    </row>
    <row r="8930" spans="2:12" x14ac:dyDescent="0.2">
      <c r="B8930" s="71"/>
      <c r="C8930" s="71"/>
      <c r="D8930" s="3"/>
      <c r="E8930" s="3"/>
      <c r="F8930" s="3"/>
      <c r="G8930" s="69"/>
      <c r="H8930" s="3"/>
      <c r="I8930" s="3"/>
      <c r="J8930" s="3"/>
      <c r="K8930" s="3"/>
      <c r="L8930" s="3"/>
    </row>
    <row r="8931" spans="2:12" x14ac:dyDescent="0.2">
      <c r="B8931" s="71"/>
      <c r="C8931" s="71"/>
      <c r="D8931" s="3"/>
      <c r="E8931" s="3"/>
      <c r="F8931" s="3"/>
      <c r="G8931" s="69"/>
      <c r="H8931" s="3"/>
      <c r="I8931" s="3"/>
      <c r="J8931" s="3"/>
      <c r="K8931" s="3"/>
      <c r="L8931" s="3"/>
    </row>
    <row r="8932" spans="2:12" x14ac:dyDescent="0.2">
      <c r="B8932" s="71"/>
      <c r="C8932" s="71"/>
      <c r="D8932" s="3"/>
      <c r="E8932" s="3"/>
      <c r="F8932" s="3"/>
      <c r="G8932" s="69"/>
      <c r="H8932" s="3"/>
      <c r="I8932" s="3"/>
      <c r="J8932" s="3"/>
      <c r="K8932" s="3"/>
      <c r="L8932" s="3"/>
    </row>
    <row r="8933" spans="2:12" x14ac:dyDescent="0.2">
      <c r="B8933" s="71"/>
      <c r="C8933" s="71"/>
      <c r="D8933" s="3"/>
      <c r="E8933" s="3"/>
      <c r="F8933" s="3"/>
      <c r="G8933" s="69"/>
      <c r="H8933" s="3"/>
      <c r="I8933" s="3"/>
      <c r="J8933" s="3"/>
      <c r="K8933" s="3"/>
      <c r="L8933" s="3"/>
    </row>
    <row r="8934" spans="2:12" x14ac:dyDescent="0.2">
      <c r="B8934" s="71"/>
      <c r="C8934" s="71"/>
      <c r="D8934" s="3"/>
      <c r="E8934" s="3"/>
      <c r="F8934" s="3"/>
      <c r="G8934" s="69"/>
      <c r="H8934" s="3"/>
      <c r="I8934" s="3"/>
      <c r="J8934" s="3"/>
      <c r="K8934" s="3"/>
      <c r="L8934" s="3"/>
    </row>
    <row r="8935" spans="2:12" x14ac:dyDescent="0.2">
      <c r="B8935" s="71"/>
      <c r="C8935" s="71"/>
      <c r="D8935" s="3"/>
      <c r="E8935" s="3"/>
      <c r="F8935" s="3"/>
      <c r="G8935" s="69"/>
      <c r="H8935" s="3"/>
      <c r="I8935" s="3"/>
      <c r="J8935" s="3"/>
      <c r="K8935" s="3"/>
      <c r="L8935" s="3"/>
    </row>
    <row r="8936" spans="2:12" x14ac:dyDescent="0.2">
      <c r="B8936" s="71"/>
      <c r="C8936" s="71"/>
      <c r="D8936" s="3"/>
      <c r="E8936" s="3"/>
      <c r="F8936" s="3"/>
      <c r="G8936" s="69"/>
      <c r="H8936" s="3"/>
      <c r="I8936" s="3"/>
      <c r="J8936" s="3"/>
      <c r="K8936" s="3"/>
      <c r="L8936" s="3"/>
    </row>
    <row r="8937" spans="2:12" x14ac:dyDescent="0.2">
      <c r="B8937" s="71"/>
      <c r="C8937" s="71"/>
      <c r="D8937" s="3"/>
      <c r="E8937" s="3"/>
      <c r="F8937" s="3"/>
      <c r="G8937" s="69"/>
      <c r="H8937" s="3"/>
      <c r="I8937" s="3"/>
      <c r="J8937" s="3"/>
      <c r="K8937" s="3"/>
      <c r="L8937" s="3"/>
    </row>
    <row r="8938" spans="2:12" x14ac:dyDescent="0.2">
      <c r="B8938" s="71"/>
      <c r="C8938" s="71"/>
      <c r="D8938" s="3"/>
      <c r="E8938" s="3"/>
      <c r="F8938" s="3"/>
      <c r="G8938" s="69"/>
      <c r="H8938" s="3"/>
      <c r="I8938" s="3"/>
      <c r="J8938" s="3"/>
      <c r="K8938" s="3"/>
      <c r="L8938" s="3"/>
    </row>
    <row r="8939" spans="2:12" x14ac:dyDescent="0.2">
      <c r="B8939" s="71"/>
      <c r="C8939" s="71"/>
      <c r="D8939" s="3"/>
      <c r="E8939" s="3"/>
      <c r="F8939" s="3"/>
      <c r="G8939" s="69"/>
      <c r="H8939" s="3"/>
      <c r="I8939" s="3"/>
      <c r="J8939" s="3"/>
      <c r="K8939" s="3"/>
      <c r="L8939" s="3"/>
    </row>
    <row r="8940" spans="2:12" x14ac:dyDescent="0.2">
      <c r="B8940" s="71"/>
      <c r="C8940" s="71"/>
      <c r="D8940" s="3"/>
      <c r="E8940" s="3"/>
      <c r="F8940" s="3"/>
      <c r="G8940" s="69"/>
      <c r="H8940" s="3"/>
      <c r="I8940" s="3"/>
      <c r="J8940" s="3"/>
      <c r="K8940" s="3"/>
      <c r="L8940" s="3"/>
    </row>
    <row r="8941" spans="2:12" x14ac:dyDescent="0.2">
      <c r="B8941" s="71"/>
      <c r="C8941" s="71"/>
      <c r="D8941" s="3"/>
      <c r="E8941" s="3"/>
      <c r="F8941" s="3"/>
      <c r="G8941" s="69"/>
      <c r="H8941" s="3"/>
      <c r="I8941" s="3"/>
      <c r="J8941" s="3"/>
      <c r="K8941" s="3"/>
      <c r="L8941" s="3"/>
    </row>
    <row r="8942" spans="2:12" x14ac:dyDescent="0.2">
      <c r="B8942" s="71"/>
      <c r="C8942" s="71"/>
      <c r="D8942" s="3"/>
      <c r="E8942" s="3"/>
      <c r="F8942" s="3"/>
      <c r="G8942" s="69"/>
      <c r="H8942" s="3"/>
      <c r="I8942" s="3"/>
      <c r="J8942" s="3"/>
      <c r="K8942" s="3"/>
      <c r="L8942" s="3"/>
    </row>
    <row r="8943" spans="2:12" x14ac:dyDescent="0.2">
      <c r="B8943" s="71"/>
      <c r="C8943" s="71"/>
      <c r="D8943" s="3"/>
      <c r="E8943" s="3"/>
      <c r="F8943" s="3"/>
      <c r="G8943" s="69"/>
      <c r="H8943" s="3"/>
      <c r="I8943" s="3"/>
      <c r="J8943" s="3"/>
      <c r="K8943" s="3"/>
      <c r="L8943" s="3"/>
    </row>
    <row r="8944" spans="2:12" x14ac:dyDescent="0.2">
      <c r="B8944" s="71"/>
      <c r="C8944" s="71"/>
      <c r="D8944" s="3"/>
      <c r="E8944" s="3"/>
      <c r="F8944" s="3"/>
      <c r="G8944" s="69"/>
      <c r="H8944" s="3"/>
      <c r="I8944" s="3"/>
      <c r="J8944" s="3"/>
      <c r="K8944" s="3"/>
      <c r="L8944" s="3"/>
    </row>
    <row r="8945" spans="2:12" x14ac:dyDescent="0.2">
      <c r="B8945" s="71"/>
      <c r="C8945" s="71"/>
      <c r="D8945" s="3"/>
      <c r="E8945" s="3"/>
      <c r="F8945" s="3"/>
      <c r="G8945" s="69"/>
      <c r="H8945" s="3"/>
      <c r="I8945" s="3"/>
      <c r="J8945" s="3"/>
      <c r="K8945" s="3"/>
      <c r="L8945" s="3"/>
    </row>
    <row r="8946" spans="2:12" x14ac:dyDescent="0.2">
      <c r="B8946" s="71"/>
      <c r="C8946" s="71"/>
      <c r="D8946" s="3"/>
      <c r="E8946" s="3"/>
      <c r="F8946" s="3"/>
      <c r="G8946" s="69"/>
      <c r="H8946" s="3"/>
      <c r="I8946" s="3"/>
      <c r="J8946" s="3"/>
      <c r="K8946" s="3"/>
      <c r="L8946" s="3"/>
    </row>
    <row r="8947" spans="2:12" x14ac:dyDescent="0.2">
      <c r="B8947" s="71"/>
      <c r="C8947" s="71"/>
      <c r="D8947" s="3"/>
      <c r="E8947" s="3"/>
      <c r="F8947" s="3"/>
      <c r="G8947" s="69"/>
      <c r="H8947" s="3"/>
      <c r="I8947" s="3"/>
      <c r="J8947" s="3"/>
      <c r="K8947" s="3"/>
      <c r="L8947" s="3"/>
    </row>
    <row r="8948" spans="2:12" x14ac:dyDescent="0.2">
      <c r="B8948" s="71"/>
      <c r="C8948" s="71"/>
      <c r="D8948" s="3"/>
      <c r="E8948" s="3"/>
      <c r="F8948" s="3"/>
      <c r="G8948" s="69"/>
      <c r="H8948" s="3"/>
      <c r="I8948" s="3"/>
      <c r="J8948" s="3"/>
      <c r="K8948" s="3"/>
      <c r="L8948" s="3"/>
    </row>
    <row r="8949" spans="2:12" x14ac:dyDescent="0.2">
      <c r="B8949" s="71"/>
      <c r="C8949" s="71"/>
      <c r="D8949" s="3"/>
      <c r="E8949" s="3"/>
      <c r="F8949" s="3"/>
      <c r="G8949" s="69"/>
      <c r="H8949" s="3"/>
      <c r="I8949" s="3"/>
      <c r="J8949" s="3"/>
      <c r="K8949" s="3"/>
      <c r="L8949" s="3"/>
    </row>
    <row r="8950" spans="2:12" x14ac:dyDescent="0.2">
      <c r="B8950" s="71"/>
      <c r="C8950" s="71"/>
      <c r="D8950" s="3"/>
      <c r="E8950" s="3"/>
      <c r="F8950" s="3"/>
      <c r="G8950" s="69"/>
      <c r="H8950" s="3"/>
      <c r="I8950" s="3"/>
      <c r="J8950" s="3"/>
      <c r="K8950" s="3"/>
      <c r="L8950" s="3"/>
    </row>
    <row r="8951" spans="2:12" x14ac:dyDescent="0.2">
      <c r="B8951" s="71"/>
      <c r="C8951" s="71"/>
      <c r="D8951" s="3"/>
      <c r="E8951" s="3"/>
      <c r="F8951" s="3"/>
      <c r="G8951" s="69"/>
      <c r="H8951" s="3"/>
      <c r="I8951" s="3"/>
      <c r="J8951" s="3"/>
      <c r="K8951" s="3"/>
      <c r="L8951" s="3"/>
    </row>
    <row r="8952" spans="2:12" x14ac:dyDescent="0.2">
      <c r="B8952" s="71"/>
      <c r="C8952" s="71"/>
      <c r="D8952" s="3"/>
      <c r="E8952" s="3"/>
      <c r="F8952" s="3"/>
      <c r="G8952" s="69"/>
      <c r="H8952" s="3"/>
      <c r="I8952" s="3"/>
      <c r="J8952" s="3"/>
      <c r="K8952" s="3"/>
      <c r="L8952" s="3"/>
    </row>
    <row r="8953" spans="2:12" x14ac:dyDescent="0.2">
      <c r="B8953" s="71"/>
      <c r="C8953" s="71"/>
      <c r="D8953" s="3"/>
      <c r="E8953" s="3"/>
      <c r="F8953" s="3"/>
      <c r="G8953" s="69"/>
      <c r="H8953" s="3"/>
      <c r="I8953" s="3"/>
      <c r="J8953" s="3"/>
      <c r="K8953" s="3"/>
      <c r="L8953" s="3"/>
    </row>
    <row r="8954" spans="2:12" x14ac:dyDescent="0.2">
      <c r="B8954" s="71"/>
      <c r="C8954" s="71"/>
      <c r="D8954" s="3"/>
      <c r="E8954" s="3"/>
      <c r="F8954" s="3"/>
      <c r="G8954" s="69"/>
      <c r="H8954" s="3"/>
      <c r="I8954" s="3"/>
      <c r="J8954" s="3"/>
      <c r="K8954" s="3"/>
      <c r="L8954" s="3"/>
    </row>
    <row r="8955" spans="2:12" x14ac:dyDescent="0.2">
      <c r="B8955" s="71"/>
      <c r="C8955" s="71"/>
      <c r="D8955" s="3"/>
      <c r="E8955" s="3"/>
      <c r="F8955" s="3"/>
      <c r="G8955" s="69"/>
      <c r="H8955" s="3"/>
      <c r="I8955" s="3"/>
      <c r="J8955" s="3"/>
      <c r="K8955" s="3"/>
      <c r="L8955" s="3"/>
    </row>
    <row r="8956" spans="2:12" x14ac:dyDescent="0.2">
      <c r="B8956" s="71"/>
      <c r="C8956" s="71"/>
      <c r="D8956" s="3"/>
      <c r="E8956" s="3"/>
      <c r="F8956" s="3"/>
      <c r="G8956" s="69"/>
      <c r="H8956" s="3"/>
      <c r="I8956" s="3"/>
      <c r="J8956" s="3"/>
      <c r="K8956" s="3"/>
      <c r="L8956" s="3"/>
    </row>
    <row r="8957" spans="2:12" x14ac:dyDescent="0.2">
      <c r="B8957" s="71"/>
      <c r="C8957" s="71"/>
      <c r="D8957" s="3"/>
      <c r="E8957" s="3"/>
      <c r="F8957" s="3"/>
      <c r="G8957" s="69"/>
      <c r="H8957" s="3"/>
      <c r="I8957" s="3"/>
      <c r="J8957" s="3"/>
      <c r="K8957" s="3"/>
      <c r="L8957" s="3"/>
    </row>
    <row r="8958" spans="2:12" x14ac:dyDescent="0.2">
      <c r="B8958" s="71"/>
      <c r="C8958" s="71"/>
      <c r="D8958" s="3"/>
      <c r="E8958" s="3"/>
      <c r="F8958" s="3"/>
      <c r="G8958" s="69"/>
      <c r="H8958" s="3"/>
      <c r="I8958" s="3"/>
      <c r="J8958" s="3"/>
      <c r="K8958" s="3"/>
      <c r="L8958" s="3"/>
    </row>
    <row r="8959" spans="2:12" x14ac:dyDescent="0.2">
      <c r="B8959" s="71"/>
      <c r="C8959" s="71"/>
      <c r="D8959" s="3"/>
      <c r="E8959" s="3"/>
      <c r="F8959" s="3"/>
      <c r="G8959" s="69"/>
      <c r="H8959" s="3"/>
      <c r="I8959" s="3"/>
      <c r="J8959" s="3"/>
      <c r="K8959" s="3"/>
      <c r="L8959" s="3"/>
    </row>
    <row r="8960" spans="2:12" x14ac:dyDescent="0.2">
      <c r="B8960" s="71"/>
      <c r="C8960" s="71"/>
      <c r="D8960" s="3"/>
      <c r="E8960" s="3"/>
      <c r="F8960" s="3"/>
      <c r="G8960" s="69"/>
      <c r="H8960" s="3"/>
      <c r="I8960" s="3"/>
      <c r="J8960" s="3"/>
      <c r="K8960" s="3"/>
      <c r="L8960" s="3"/>
    </row>
    <row r="8961" spans="2:12" x14ac:dyDescent="0.2">
      <c r="B8961" s="71"/>
      <c r="C8961" s="71"/>
      <c r="D8961" s="3"/>
      <c r="E8961" s="3"/>
      <c r="F8961" s="3"/>
      <c r="G8961" s="69"/>
      <c r="H8961" s="3"/>
      <c r="I8961" s="3"/>
      <c r="J8961" s="3"/>
      <c r="K8961" s="3"/>
      <c r="L8961" s="3"/>
    </row>
    <row r="8962" spans="2:12" x14ac:dyDescent="0.2">
      <c r="B8962" s="71"/>
      <c r="C8962" s="71"/>
      <c r="D8962" s="3"/>
      <c r="E8962" s="3"/>
      <c r="F8962" s="3"/>
      <c r="G8962" s="69"/>
      <c r="H8962" s="3"/>
      <c r="I8962" s="3"/>
      <c r="J8962" s="3"/>
      <c r="K8962" s="3"/>
      <c r="L8962" s="3"/>
    </row>
    <row r="8963" spans="2:12" x14ac:dyDescent="0.2">
      <c r="B8963" s="71"/>
      <c r="C8963" s="71"/>
      <c r="D8963" s="3"/>
      <c r="E8963" s="3"/>
      <c r="F8963" s="3"/>
      <c r="G8963" s="69"/>
      <c r="H8963" s="3"/>
      <c r="I8963" s="3"/>
      <c r="J8963" s="3"/>
      <c r="K8963" s="3"/>
      <c r="L8963" s="3"/>
    </row>
    <row r="8964" spans="2:12" x14ac:dyDescent="0.2">
      <c r="B8964" s="71"/>
      <c r="C8964" s="71"/>
      <c r="D8964" s="3"/>
      <c r="E8964" s="3"/>
      <c r="F8964" s="3"/>
      <c r="G8964" s="69"/>
      <c r="H8964" s="3"/>
      <c r="I8964" s="3"/>
      <c r="J8964" s="3"/>
      <c r="K8964" s="3"/>
      <c r="L8964" s="3"/>
    </row>
    <row r="8965" spans="2:12" x14ac:dyDescent="0.2">
      <c r="B8965" s="71"/>
      <c r="C8965" s="71"/>
      <c r="D8965" s="3"/>
      <c r="E8965" s="3"/>
      <c r="F8965" s="3"/>
      <c r="G8965" s="69"/>
      <c r="H8965" s="3"/>
      <c r="I8965" s="3"/>
      <c r="J8965" s="3"/>
      <c r="K8965" s="3"/>
      <c r="L8965" s="3"/>
    </row>
    <row r="8966" spans="2:12" x14ac:dyDescent="0.2">
      <c r="B8966" s="71"/>
      <c r="C8966" s="71"/>
      <c r="D8966" s="3"/>
      <c r="E8966" s="3"/>
      <c r="F8966" s="3"/>
      <c r="G8966" s="69"/>
      <c r="H8966" s="3"/>
      <c r="I8966" s="3"/>
      <c r="J8966" s="3"/>
      <c r="K8966" s="3"/>
      <c r="L8966" s="3"/>
    </row>
    <row r="8967" spans="2:12" x14ac:dyDescent="0.2">
      <c r="B8967" s="71"/>
      <c r="C8967" s="71"/>
      <c r="D8967" s="3"/>
      <c r="E8967" s="3"/>
      <c r="F8967" s="3"/>
      <c r="G8967" s="69"/>
      <c r="H8967" s="3"/>
      <c r="I8967" s="3"/>
      <c r="J8967" s="3"/>
      <c r="K8967" s="3"/>
      <c r="L8967" s="3"/>
    </row>
    <row r="8968" spans="2:12" x14ac:dyDescent="0.2">
      <c r="B8968" s="71"/>
      <c r="C8968" s="71"/>
      <c r="D8968" s="3"/>
      <c r="E8968" s="3"/>
      <c r="F8968" s="3"/>
      <c r="G8968" s="69"/>
      <c r="H8968" s="3"/>
      <c r="I8968" s="3"/>
      <c r="J8968" s="3"/>
      <c r="K8968" s="3"/>
      <c r="L8968" s="3"/>
    </row>
    <row r="8969" spans="2:12" x14ac:dyDescent="0.2">
      <c r="B8969" s="71"/>
      <c r="C8969" s="71"/>
      <c r="D8969" s="3"/>
      <c r="E8969" s="3"/>
      <c r="F8969" s="3"/>
      <c r="G8969" s="69"/>
      <c r="H8969" s="3"/>
      <c r="I8969" s="3"/>
      <c r="J8969" s="3"/>
      <c r="K8969" s="3"/>
      <c r="L8969" s="3"/>
    </row>
    <row r="8970" spans="2:12" x14ac:dyDescent="0.2">
      <c r="B8970" s="71"/>
      <c r="C8970" s="71"/>
      <c r="D8970" s="3"/>
      <c r="E8970" s="3"/>
      <c r="F8970" s="3"/>
      <c r="G8970" s="69"/>
      <c r="H8970" s="3"/>
      <c r="I8970" s="3"/>
      <c r="J8970" s="3"/>
      <c r="K8970" s="3"/>
      <c r="L8970" s="3"/>
    </row>
    <row r="8971" spans="2:12" x14ac:dyDescent="0.2">
      <c r="B8971" s="71"/>
      <c r="C8971" s="71"/>
      <c r="D8971" s="3"/>
      <c r="E8971" s="3"/>
      <c r="F8971" s="3"/>
      <c r="G8971" s="69"/>
      <c r="H8971" s="3"/>
      <c r="I8971" s="3"/>
      <c r="J8971" s="3"/>
      <c r="K8971" s="3"/>
      <c r="L8971" s="3"/>
    </row>
    <row r="8972" spans="2:12" x14ac:dyDescent="0.2">
      <c r="B8972" s="71"/>
      <c r="C8972" s="71"/>
      <c r="D8972" s="3"/>
      <c r="E8972" s="3"/>
      <c r="F8972" s="3"/>
      <c r="G8972" s="69"/>
      <c r="H8972" s="3"/>
      <c r="I8972" s="3"/>
      <c r="J8972" s="3"/>
      <c r="K8972" s="3"/>
      <c r="L8972" s="3"/>
    </row>
    <row r="8973" spans="2:12" x14ac:dyDescent="0.2">
      <c r="B8973" s="71"/>
      <c r="C8973" s="71"/>
      <c r="D8973" s="3"/>
      <c r="E8973" s="3"/>
      <c r="F8973" s="3"/>
      <c r="G8973" s="69"/>
      <c r="H8973" s="3"/>
      <c r="I8973" s="3"/>
      <c r="J8973" s="3"/>
      <c r="K8973" s="3"/>
      <c r="L8973" s="3"/>
    </row>
    <row r="8974" spans="2:12" x14ac:dyDescent="0.2">
      <c r="B8974" s="71"/>
      <c r="C8974" s="71"/>
      <c r="D8974" s="3"/>
      <c r="E8974" s="3"/>
      <c r="F8974" s="3"/>
      <c r="G8974" s="69"/>
      <c r="H8974" s="3"/>
      <c r="I8974" s="3"/>
      <c r="J8974" s="3"/>
      <c r="K8974" s="3"/>
      <c r="L8974" s="3"/>
    </row>
    <row r="8975" spans="2:12" x14ac:dyDescent="0.2">
      <c r="B8975" s="71"/>
      <c r="C8975" s="71"/>
      <c r="D8975" s="3"/>
      <c r="E8975" s="3"/>
      <c r="F8975" s="3"/>
      <c r="G8975" s="69"/>
      <c r="H8975" s="3"/>
      <c r="I8975" s="3"/>
      <c r="J8975" s="3"/>
      <c r="K8975" s="3"/>
      <c r="L8975" s="3"/>
    </row>
    <row r="8976" spans="2:12" x14ac:dyDescent="0.2">
      <c r="B8976" s="71"/>
      <c r="C8976" s="71"/>
      <c r="D8976" s="3"/>
      <c r="E8976" s="3"/>
      <c r="F8976" s="3"/>
      <c r="G8976" s="69"/>
      <c r="H8976" s="3"/>
      <c r="I8976" s="3"/>
      <c r="J8976" s="3"/>
      <c r="K8976" s="3"/>
      <c r="L8976" s="3"/>
    </row>
    <row r="8977" spans="2:12" x14ac:dyDescent="0.2">
      <c r="B8977" s="71"/>
      <c r="C8977" s="71"/>
      <c r="D8977" s="3"/>
      <c r="E8977" s="3"/>
      <c r="F8977" s="3"/>
      <c r="G8977" s="69"/>
      <c r="H8977" s="3"/>
      <c r="I8977" s="3"/>
      <c r="J8977" s="3"/>
      <c r="K8977" s="3"/>
      <c r="L8977" s="3"/>
    </row>
    <row r="8978" spans="2:12" x14ac:dyDescent="0.2">
      <c r="B8978" s="71"/>
      <c r="C8978" s="71"/>
      <c r="D8978" s="3"/>
      <c r="E8978" s="3"/>
      <c r="F8978" s="3"/>
      <c r="G8978" s="69"/>
      <c r="H8978" s="3"/>
      <c r="I8978" s="3"/>
      <c r="J8978" s="3"/>
      <c r="K8978" s="3"/>
      <c r="L8978" s="3"/>
    </row>
    <row r="8979" spans="2:12" x14ac:dyDescent="0.2">
      <c r="B8979" s="71"/>
      <c r="C8979" s="71"/>
      <c r="D8979" s="3"/>
      <c r="E8979" s="3"/>
      <c r="F8979" s="3"/>
      <c r="G8979" s="69"/>
      <c r="H8979" s="3"/>
      <c r="I8979" s="3"/>
      <c r="J8979" s="3"/>
      <c r="K8979" s="3"/>
      <c r="L8979" s="3"/>
    </row>
    <row r="8980" spans="2:12" x14ac:dyDescent="0.2">
      <c r="B8980" s="71"/>
      <c r="C8980" s="71"/>
      <c r="D8980" s="3"/>
      <c r="E8980" s="3"/>
      <c r="F8980" s="3"/>
      <c r="G8980" s="69"/>
      <c r="H8980" s="3"/>
      <c r="I8980" s="3"/>
      <c r="J8980" s="3"/>
      <c r="K8980" s="3"/>
      <c r="L8980" s="3"/>
    </row>
    <row r="8981" spans="2:12" x14ac:dyDescent="0.2">
      <c r="B8981" s="71"/>
      <c r="C8981" s="71"/>
      <c r="D8981" s="3"/>
      <c r="E8981" s="3"/>
      <c r="F8981" s="3"/>
      <c r="G8981" s="69"/>
      <c r="H8981" s="3"/>
      <c r="I8981" s="3"/>
      <c r="J8981" s="3"/>
      <c r="K8981" s="3"/>
      <c r="L8981" s="3"/>
    </row>
    <row r="8982" spans="2:12" x14ac:dyDescent="0.2">
      <c r="B8982" s="71"/>
      <c r="C8982" s="71"/>
      <c r="D8982" s="3"/>
      <c r="E8982" s="3"/>
      <c r="F8982" s="3"/>
      <c r="G8982" s="69"/>
      <c r="H8982" s="3"/>
      <c r="I8982" s="3"/>
      <c r="J8982" s="3"/>
      <c r="K8982" s="3"/>
      <c r="L8982" s="3"/>
    </row>
    <row r="8983" spans="2:12" x14ac:dyDescent="0.2">
      <c r="B8983" s="71"/>
      <c r="C8983" s="71"/>
      <c r="D8983" s="3"/>
      <c r="E8983" s="3"/>
      <c r="F8983" s="3"/>
      <c r="G8983" s="69"/>
      <c r="H8983" s="3"/>
      <c r="I8983" s="3"/>
      <c r="J8983" s="3"/>
      <c r="K8983" s="3"/>
      <c r="L8983" s="3"/>
    </row>
    <row r="8984" spans="2:12" x14ac:dyDescent="0.2">
      <c r="B8984" s="71"/>
      <c r="C8984" s="71"/>
      <c r="D8984" s="3"/>
      <c r="E8984" s="3"/>
      <c r="F8984" s="3"/>
      <c r="G8984" s="69"/>
      <c r="H8984" s="3"/>
      <c r="I8984" s="3"/>
      <c r="J8984" s="3"/>
      <c r="K8984" s="3"/>
      <c r="L8984" s="3"/>
    </row>
    <row r="8985" spans="2:12" x14ac:dyDescent="0.2">
      <c r="B8985" s="71"/>
      <c r="C8985" s="71"/>
      <c r="D8985" s="3"/>
      <c r="E8985" s="3"/>
      <c r="F8985" s="3"/>
      <c r="G8985" s="69"/>
      <c r="H8985" s="3"/>
      <c r="I8985" s="3"/>
      <c r="J8985" s="3"/>
      <c r="K8985" s="3"/>
      <c r="L8985" s="3"/>
    </row>
    <row r="8986" spans="2:12" x14ac:dyDescent="0.2">
      <c r="B8986" s="71"/>
      <c r="C8986" s="71"/>
      <c r="D8986" s="3"/>
      <c r="E8986" s="3"/>
      <c r="F8986" s="3"/>
      <c r="G8986" s="69"/>
      <c r="H8986" s="3"/>
      <c r="I8986" s="3"/>
      <c r="J8986" s="3"/>
      <c r="K8986" s="3"/>
      <c r="L8986" s="3"/>
    </row>
    <row r="8987" spans="2:12" x14ac:dyDescent="0.2">
      <c r="B8987" s="71"/>
      <c r="C8987" s="71"/>
      <c r="D8987" s="3"/>
      <c r="E8987" s="3"/>
      <c r="F8987" s="3"/>
      <c r="G8987" s="69"/>
      <c r="H8987" s="3"/>
      <c r="I8987" s="3"/>
      <c r="J8987" s="3"/>
      <c r="K8987" s="3"/>
      <c r="L8987" s="3"/>
    </row>
    <row r="8988" spans="2:12" x14ac:dyDescent="0.2">
      <c r="B8988" s="71"/>
      <c r="C8988" s="71"/>
      <c r="D8988" s="3"/>
      <c r="E8988" s="3"/>
      <c r="F8988" s="3"/>
      <c r="G8988" s="69"/>
      <c r="H8988" s="3"/>
      <c r="I8988" s="3"/>
      <c r="J8988" s="3"/>
      <c r="K8988" s="3"/>
      <c r="L8988" s="3"/>
    </row>
    <row r="8989" spans="2:12" x14ac:dyDescent="0.2">
      <c r="B8989" s="71"/>
      <c r="C8989" s="71"/>
      <c r="D8989" s="3"/>
      <c r="E8989" s="3"/>
      <c r="F8989" s="3"/>
      <c r="G8989" s="69"/>
      <c r="H8989" s="3"/>
      <c r="I8989" s="3"/>
      <c r="J8989" s="3"/>
      <c r="K8989" s="3"/>
      <c r="L8989" s="3"/>
    </row>
    <row r="8990" spans="2:12" x14ac:dyDescent="0.2">
      <c r="B8990" s="71"/>
      <c r="C8990" s="71"/>
      <c r="D8990" s="3"/>
      <c r="E8990" s="3"/>
      <c r="F8990" s="3"/>
      <c r="G8990" s="69"/>
      <c r="H8990" s="3"/>
      <c r="I8990" s="3"/>
      <c r="J8990" s="3"/>
      <c r="K8990" s="3"/>
      <c r="L8990" s="3"/>
    </row>
    <row r="8991" spans="2:12" x14ac:dyDescent="0.2">
      <c r="B8991" s="71"/>
      <c r="C8991" s="71"/>
      <c r="D8991" s="3"/>
      <c r="E8991" s="3"/>
      <c r="F8991" s="3"/>
      <c r="G8991" s="69"/>
      <c r="H8991" s="3"/>
      <c r="I8991" s="3"/>
      <c r="J8991" s="3"/>
      <c r="K8991" s="3"/>
      <c r="L8991" s="3"/>
    </row>
    <row r="8992" spans="2:12" x14ac:dyDescent="0.2">
      <c r="B8992" s="71"/>
      <c r="C8992" s="71"/>
      <c r="D8992" s="3"/>
      <c r="E8992" s="3"/>
      <c r="F8992" s="3"/>
      <c r="G8992" s="69"/>
      <c r="H8992" s="3"/>
      <c r="I8992" s="3"/>
      <c r="J8992" s="3"/>
      <c r="K8992" s="3"/>
      <c r="L8992" s="3"/>
    </row>
    <row r="8993" spans="2:12" x14ac:dyDescent="0.2">
      <c r="B8993" s="71"/>
      <c r="C8993" s="71"/>
      <c r="D8993" s="3"/>
      <c r="E8993" s="3"/>
      <c r="F8993" s="3"/>
      <c r="G8993" s="69"/>
      <c r="H8993" s="3"/>
      <c r="I8993" s="3"/>
      <c r="J8993" s="3"/>
      <c r="K8993" s="3"/>
      <c r="L8993" s="3"/>
    </row>
    <row r="8994" spans="2:12" x14ac:dyDescent="0.2">
      <c r="B8994" s="71"/>
      <c r="C8994" s="71"/>
      <c r="D8994" s="3"/>
      <c r="E8994" s="3"/>
      <c r="F8994" s="3"/>
      <c r="G8994" s="69"/>
      <c r="H8994" s="3"/>
      <c r="I8994" s="3"/>
      <c r="J8994" s="3"/>
      <c r="K8994" s="3"/>
      <c r="L8994" s="3"/>
    </row>
    <row r="8995" spans="2:12" x14ac:dyDescent="0.2">
      <c r="B8995" s="71"/>
      <c r="C8995" s="71"/>
      <c r="D8995" s="3"/>
      <c r="E8995" s="3"/>
      <c r="F8995" s="3"/>
      <c r="G8995" s="69"/>
      <c r="H8995" s="3"/>
      <c r="I8995" s="3"/>
      <c r="J8995" s="3"/>
      <c r="K8995" s="3"/>
      <c r="L8995" s="3"/>
    </row>
    <row r="8996" spans="2:12" x14ac:dyDescent="0.2">
      <c r="B8996" s="71"/>
      <c r="C8996" s="71"/>
      <c r="D8996" s="3"/>
      <c r="E8996" s="3"/>
      <c r="F8996" s="3"/>
      <c r="G8996" s="69"/>
      <c r="H8996" s="3"/>
      <c r="I8996" s="3"/>
      <c r="J8996" s="3"/>
      <c r="K8996" s="3"/>
      <c r="L8996" s="3"/>
    </row>
    <row r="8997" spans="2:12" x14ac:dyDescent="0.2">
      <c r="B8997" s="71"/>
      <c r="C8997" s="71"/>
      <c r="D8997" s="3"/>
      <c r="E8997" s="3"/>
      <c r="F8997" s="3"/>
      <c r="G8997" s="69"/>
      <c r="H8997" s="3"/>
      <c r="I8997" s="3"/>
      <c r="J8997" s="3"/>
      <c r="K8997" s="3"/>
      <c r="L8997" s="3"/>
    </row>
    <row r="8998" spans="2:12" x14ac:dyDescent="0.2">
      <c r="B8998" s="71"/>
      <c r="C8998" s="71"/>
      <c r="D8998" s="3"/>
      <c r="E8998" s="3"/>
      <c r="F8998" s="3"/>
      <c r="G8998" s="69"/>
      <c r="H8998" s="3"/>
      <c r="I8998" s="3"/>
      <c r="J8998" s="3"/>
      <c r="K8998" s="3"/>
      <c r="L8998" s="3"/>
    </row>
    <row r="8999" spans="2:12" x14ac:dyDescent="0.2">
      <c r="B8999" s="71"/>
      <c r="C8999" s="71"/>
      <c r="D8999" s="3"/>
      <c r="E8999" s="3"/>
      <c r="F8999" s="3"/>
      <c r="G8999" s="69"/>
      <c r="H8999" s="3"/>
      <c r="I8999" s="3"/>
      <c r="J8999" s="3"/>
      <c r="K8999" s="3"/>
      <c r="L8999" s="3"/>
    </row>
    <row r="9000" spans="2:12" x14ac:dyDescent="0.2">
      <c r="B9000" s="71"/>
      <c r="C9000" s="71"/>
      <c r="D9000" s="3"/>
      <c r="E9000" s="3"/>
      <c r="F9000" s="3"/>
      <c r="G9000" s="69"/>
      <c r="H9000" s="3"/>
      <c r="I9000" s="3"/>
      <c r="J9000" s="3"/>
      <c r="K9000" s="3"/>
      <c r="L9000" s="3"/>
    </row>
    <row r="9001" spans="2:12" x14ac:dyDescent="0.2">
      <c r="B9001" s="71"/>
      <c r="C9001" s="71"/>
      <c r="D9001" s="3"/>
      <c r="E9001" s="3"/>
      <c r="F9001" s="3"/>
      <c r="G9001" s="69"/>
      <c r="H9001" s="3"/>
      <c r="I9001" s="3"/>
      <c r="J9001" s="3"/>
      <c r="K9001" s="3"/>
      <c r="L9001" s="3"/>
    </row>
    <row r="9002" spans="2:12" x14ac:dyDescent="0.2">
      <c r="B9002" s="71"/>
      <c r="C9002" s="71"/>
      <c r="D9002" s="3"/>
      <c r="E9002" s="3"/>
      <c r="F9002" s="3"/>
      <c r="G9002" s="69"/>
      <c r="H9002" s="3"/>
      <c r="I9002" s="3"/>
      <c r="J9002" s="3"/>
      <c r="K9002" s="3"/>
      <c r="L9002" s="3"/>
    </row>
    <row r="9003" spans="2:12" x14ac:dyDescent="0.2">
      <c r="B9003" s="71"/>
      <c r="C9003" s="71"/>
      <c r="D9003" s="3"/>
      <c r="E9003" s="3"/>
      <c r="F9003" s="3"/>
      <c r="G9003" s="69"/>
      <c r="H9003" s="3"/>
      <c r="I9003" s="3"/>
      <c r="J9003" s="3"/>
      <c r="K9003" s="3"/>
      <c r="L9003" s="3"/>
    </row>
    <row r="9004" spans="2:12" x14ac:dyDescent="0.2">
      <c r="B9004" s="71"/>
      <c r="C9004" s="71"/>
      <c r="D9004" s="3"/>
      <c r="E9004" s="3"/>
      <c r="F9004" s="3"/>
      <c r="G9004" s="69"/>
      <c r="H9004" s="3"/>
      <c r="I9004" s="3"/>
      <c r="J9004" s="3"/>
      <c r="K9004" s="3"/>
      <c r="L9004" s="3"/>
    </row>
    <row r="9005" spans="2:12" x14ac:dyDescent="0.2">
      <c r="B9005" s="71"/>
      <c r="C9005" s="71"/>
      <c r="D9005" s="3"/>
      <c r="E9005" s="3"/>
      <c r="F9005" s="3"/>
      <c r="G9005" s="69"/>
      <c r="H9005" s="3"/>
      <c r="I9005" s="3"/>
      <c r="J9005" s="3"/>
      <c r="K9005" s="3"/>
      <c r="L9005" s="3"/>
    </row>
    <row r="9006" spans="2:12" x14ac:dyDescent="0.2">
      <c r="B9006" s="71"/>
      <c r="C9006" s="71"/>
      <c r="D9006" s="3"/>
      <c r="E9006" s="3"/>
      <c r="F9006" s="3"/>
      <c r="G9006" s="69"/>
      <c r="H9006" s="3"/>
      <c r="I9006" s="3"/>
      <c r="J9006" s="3"/>
      <c r="K9006" s="3"/>
      <c r="L9006" s="3"/>
    </row>
    <row r="9007" spans="2:12" x14ac:dyDescent="0.2">
      <c r="B9007" s="71"/>
      <c r="C9007" s="71"/>
      <c r="D9007" s="3"/>
      <c r="E9007" s="3"/>
      <c r="F9007" s="3"/>
      <c r="G9007" s="69"/>
      <c r="H9007" s="3"/>
      <c r="I9007" s="3"/>
      <c r="J9007" s="3"/>
      <c r="K9007" s="3"/>
      <c r="L9007" s="3"/>
    </row>
    <row r="9008" spans="2:12" x14ac:dyDescent="0.2">
      <c r="B9008" s="71"/>
      <c r="C9008" s="71"/>
      <c r="D9008" s="3"/>
      <c r="E9008" s="3"/>
      <c r="F9008" s="3"/>
      <c r="G9008" s="69"/>
      <c r="H9008" s="3"/>
      <c r="I9008" s="3"/>
      <c r="J9008" s="3"/>
      <c r="K9008" s="3"/>
      <c r="L9008" s="3"/>
    </row>
    <row r="9009" spans="2:12" x14ac:dyDescent="0.2">
      <c r="B9009" s="71"/>
      <c r="C9009" s="71"/>
      <c r="D9009" s="3"/>
      <c r="E9009" s="3"/>
      <c r="F9009" s="3"/>
      <c r="G9009" s="69"/>
      <c r="H9009" s="3"/>
      <c r="I9009" s="3"/>
      <c r="J9009" s="3"/>
      <c r="K9009" s="3"/>
      <c r="L9009" s="3"/>
    </row>
    <row r="9010" spans="2:12" x14ac:dyDescent="0.2">
      <c r="B9010" s="71"/>
      <c r="C9010" s="71"/>
      <c r="D9010" s="3"/>
      <c r="E9010" s="3"/>
      <c r="F9010" s="3"/>
      <c r="G9010" s="69"/>
      <c r="H9010" s="3"/>
      <c r="I9010" s="3"/>
      <c r="J9010" s="3"/>
      <c r="K9010" s="3"/>
      <c r="L9010" s="3"/>
    </row>
    <row r="9011" spans="2:12" x14ac:dyDescent="0.2">
      <c r="B9011" s="71"/>
      <c r="C9011" s="71"/>
      <c r="D9011" s="3"/>
      <c r="E9011" s="3"/>
      <c r="F9011" s="3"/>
      <c r="G9011" s="69"/>
      <c r="H9011" s="3"/>
      <c r="I9011" s="3"/>
      <c r="J9011" s="3"/>
      <c r="K9011" s="3"/>
      <c r="L9011" s="3"/>
    </row>
    <row r="9012" spans="2:12" x14ac:dyDescent="0.2">
      <c r="B9012" s="71"/>
      <c r="C9012" s="71"/>
      <c r="D9012" s="3"/>
      <c r="E9012" s="3"/>
      <c r="F9012" s="3"/>
      <c r="G9012" s="69"/>
      <c r="H9012" s="3"/>
      <c r="I9012" s="3"/>
      <c r="J9012" s="3"/>
      <c r="K9012" s="3"/>
      <c r="L9012" s="3"/>
    </row>
    <row r="9013" spans="2:12" x14ac:dyDescent="0.2">
      <c r="B9013" s="71"/>
      <c r="C9013" s="71"/>
      <c r="D9013" s="3"/>
      <c r="E9013" s="3"/>
      <c r="F9013" s="3"/>
      <c r="G9013" s="69"/>
      <c r="H9013" s="3"/>
      <c r="I9013" s="3"/>
      <c r="J9013" s="3"/>
      <c r="K9013" s="3"/>
      <c r="L9013" s="3"/>
    </row>
    <row r="9014" spans="2:12" x14ac:dyDescent="0.2">
      <c r="B9014" s="71"/>
      <c r="C9014" s="71"/>
      <c r="D9014" s="3"/>
      <c r="E9014" s="3"/>
      <c r="F9014" s="3"/>
      <c r="G9014" s="69"/>
      <c r="H9014" s="3"/>
      <c r="I9014" s="3"/>
      <c r="J9014" s="3"/>
      <c r="K9014" s="3"/>
      <c r="L9014" s="3"/>
    </row>
    <row r="9015" spans="2:12" x14ac:dyDescent="0.2">
      <c r="B9015" s="71"/>
      <c r="C9015" s="71"/>
      <c r="D9015" s="3"/>
      <c r="E9015" s="3"/>
      <c r="F9015" s="3"/>
      <c r="G9015" s="69"/>
      <c r="H9015" s="3"/>
      <c r="I9015" s="3"/>
      <c r="J9015" s="3"/>
      <c r="K9015" s="3"/>
      <c r="L9015" s="3"/>
    </row>
    <row r="9016" spans="2:12" x14ac:dyDescent="0.2">
      <c r="B9016" s="71"/>
      <c r="C9016" s="71"/>
      <c r="D9016" s="3"/>
      <c r="E9016" s="3"/>
      <c r="F9016" s="3"/>
      <c r="G9016" s="69"/>
      <c r="H9016" s="3"/>
      <c r="I9016" s="3"/>
      <c r="J9016" s="3"/>
      <c r="K9016" s="3"/>
      <c r="L9016" s="3"/>
    </row>
    <row r="9017" spans="2:12" x14ac:dyDescent="0.2">
      <c r="B9017" s="71"/>
      <c r="C9017" s="71"/>
      <c r="D9017" s="3"/>
      <c r="E9017" s="3"/>
      <c r="F9017" s="3"/>
      <c r="G9017" s="69"/>
      <c r="H9017" s="3"/>
      <c r="I9017" s="3"/>
      <c r="J9017" s="3"/>
      <c r="K9017" s="3"/>
      <c r="L9017" s="3"/>
    </row>
    <row r="9018" spans="2:12" x14ac:dyDescent="0.2">
      <c r="B9018" s="71"/>
      <c r="C9018" s="71"/>
      <c r="D9018" s="3"/>
      <c r="E9018" s="3"/>
      <c r="F9018" s="3"/>
      <c r="G9018" s="69"/>
      <c r="H9018" s="3"/>
      <c r="I9018" s="3"/>
      <c r="J9018" s="3"/>
      <c r="K9018" s="3"/>
      <c r="L9018" s="3"/>
    </row>
    <row r="9019" spans="2:12" x14ac:dyDescent="0.2">
      <c r="B9019" s="71"/>
      <c r="C9019" s="71"/>
      <c r="D9019" s="3"/>
      <c r="E9019" s="3"/>
      <c r="F9019" s="3"/>
      <c r="G9019" s="69"/>
      <c r="H9019" s="3"/>
      <c r="I9019" s="3"/>
      <c r="J9019" s="3"/>
      <c r="K9019" s="3"/>
      <c r="L9019" s="3"/>
    </row>
    <row r="9020" spans="2:12" x14ac:dyDescent="0.2">
      <c r="B9020" s="71"/>
      <c r="C9020" s="71"/>
      <c r="D9020" s="3"/>
      <c r="E9020" s="3"/>
      <c r="F9020" s="3"/>
      <c r="G9020" s="69"/>
      <c r="H9020" s="3"/>
      <c r="I9020" s="3"/>
      <c r="J9020" s="3"/>
      <c r="K9020" s="3"/>
      <c r="L9020" s="3"/>
    </row>
    <row r="9021" spans="2:12" x14ac:dyDescent="0.2">
      <c r="B9021" s="71"/>
      <c r="C9021" s="71"/>
      <c r="D9021" s="3"/>
      <c r="E9021" s="3"/>
      <c r="F9021" s="3"/>
      <c r="G9021" s="69"/>
      <c r="H9021" s="3"/>
      <c r="I9021" s="3"/>
      <c r="J9021" s="3"/>
      <c r="K9021" s="3"/>
      <c r="L9021" s="3"/>
    </row>
    <row r="9022" spans="2:12" x14ac:dyDescent="0.2">
      <c r="B9022" s="71"/>
      <c r="C9022" s="71"/>
      <c r="D9022" s="3"/>
      <c r="E9022" s="3"/>
      <c r="F9022" s="3"/>
      <c r="G9022" s="69"/>
      <c r="H9022" s="3"/>
      <c r="I9022" s="3"/>
      <c r="J9022" s="3"/>
      <c r="K9022" s="3"/>
      <c r="L9022" s="3"/>
    </row>
    <row r="9023" spans="2:12" x14ac:dyDescent="0.2">
      <c r="B9023" s="71"/>
      <c r="C9023" s="71"/>
      <c r="D9023" s="3"/>
      <c r="E9023" s="3"/>
      <c r="F9023" s="3"/>
      <c r="G9023" s="69"/>
      <c r="H9023" s="3"/>
      <c r="I9023" s="3"/>
      <c r="J9023" s="3"/>
      <c r="K9023" s="3"/>
      <c r="L9023" s="3"/>
    </row>
    <row r="9024" spans="2:12" x14ac:dyDescent="0.2">
      <c r="B9024" s="71"/>
      <c r="C9024" s="71"/>
      <c r="D9024" s="3"/>
      <c r="E9024" s="3"/>
      <c r="F9024" s="3"/>
      <c r="G9024" s="69"/>
      <c r="H9024" s="3"/>
      <c r="I9024" s="3"/>
      <c r="J9024" s="3"/>
      <c r="K9024" s="3"/>
      <c r="L9024" s="3"/>
    </row>
    <row r="9025" spans="2:12" x14ac:dyDescent="0.2">
      <c r="B9025" s="71"/>
      <c r="C9025" s="71"/>
      <c r="D9025" s="3"/>
      <c r="E9025" s="3"/>
      <c r="F9025" s="3"/>
      <c r="G9025" s="69"/>
      <c r="H9025" s="3"/>
      <c r="I9025" s="3"/>
      <c r="J9025" s="3"/>
      <c r="K9025" s="3"/>
      <c r="L9025" s="3"/>
    </row>
    <row r="9026" spans="2:12" x14ac:dyDescent="0.2">
      <c r="B9026" s="71"/>
      <c r="C9026" s="71"/>
      <c r="D9026" s="3"/>
      <c r="E9026" s="3"/>
      <c r="F9026" s="3"/>
      <c r="G9026" s="69"/>
      <c r="H9026" s="3"/>
      <c r="I9026" s="3"/>
      <c r="J9026" s="3"/>
      <c r="K9026" s="3"/>
      <c r="L9026" s="3"/>
    </row>
    <row r="9027" spans="2:12" x14ac:dyDescent="0.2">
      <c r="B9027" s="71"/>
      <c r="C9027" s="71"/>
      <c r="D9027" s="3"/>
      <c r="E9027" s="3"/>
      <c r="F9027" s="3"/>
      <c r="G9027" s="69"/>
      <c r="H9027" s="3"/>
      <c r="I9027" s="3"/>
      <c r="J9027" s="3"/>
      <c r="K9027" s="3"/>
      <c r="L9027" s="3"/>
    </row>
    <row r="9028" spans="2:12" x14ac:dyDescent="0.2">
      <c r="B9028" s="71"/>
      <c r="C9028" s="71"/>
      <c r="D9028" s="3"/>
      <c r="E9028" s="3"/>
      <c r="F9028" s="3"/>
      <c r="G9028" s="69"/>
      <c r="H9028" s="3"/>
      <c r="I9028" s="3"/>
      <c r="J9028" s="3"/>
      <c r="K9028" s="3"/>
      <c r="L9028" s="3"/>
    </row>
    <row r="9029" spans="2:12" x14ac:dyDescent="0.2">
      <c r="B9029" s="71"/>
      <c r="C9029" s="71"/>
      <c r="D9029" s="3"/>
      <c r="E9029" s="3"/>
      <c r="F9029" s="3"/>
      <c r="G9029" s="69"/>
      <c r="H9029" s="3"/>
      <c r="I9029" s="3"/>
      <c r="J9029" s="3"/>
      <c r="K9029" s="3"/>
      <c r="L9029" s="3"/>
    </row>
    <row r="9030" spans="2:12" x14ac:dyDescent="0.2">
      <c r="B9030" s="71"/>
      <c r="C9030" s="71"/>
      <c r="D9030" s="3"/>
      <c r="E9030" s="3"/>
      <c r="F9030" s="3"/>
      <c r="G9030" s="69"/>
      <c r="H9030" s="3"/>
      <c r="I9030" s="3"/>
      <c r="J9030" s="3"/>
      <c r="K9030" s="3"/>
      <c r="L9030" s="3"/>
    </row>
    <row r="9031" spans="2:12" x14ac:dyDescent="0.2">
      <c r="B9031" s="71"/>
      <c r="C9031" s="71"/>
      <c r="D9031" s="3"/>
      <c r="E9031" s="3"/>
      <c r="F9031" s="3"/>
      <c r="G9031" s="69"/>
      <c r="H9031" s="3"/>
      <c r="I9031" s="3"/>
      <c r="J9031" s="3"/>
      <c r="K9031" s="3"/>
      <c r="L9031" s="3"/>
    </row>
    <row r="9032" spans="2:12" x14ac:dyDescent="0.2">
      <c r="B9032" s="71"/>
      <c r="C9032" s="71"/>
      <c r="D9032" s="3"/>
      <c r="E9032" s="3"/>
      <c r="F9032" s="3"/>
      <c r="G9032" s="69"/>
      <c r="H9032" s="3"/>
      <c r="I9032" s="3"/>
      <c r="J9032" s="3"/>
      <c r="K9032" s="3"/>
      <c r="L9032" s="3"/>
    </row>
    <row r="9033" spans="2:12" x14ac:dyDescent="0.2">
      <c r="B9033" s="71"/>
      <c r="C9033" s="71"/>
      <c r="D9033" s="3"/>
      <c r="E9033" s="3"/>
      <c r="F9033" s="3"/>
      <c r="G9033" s="69"/>
      <c r="H9033" s="3"/>
      <c r="I9033" s="3"/>
      <c r="J9033" s="3"/>
      <c r="K9033" s="3"/>
      <c r="L9033" s="3"/>
    </row>
    <row r="9034" spans="2:12" x14ac:dyDescent="0.2">
      <c r="B9034" s="71"/>
      <c r="C9034" s="71"/>
      <c r="D9034" s="3"/>
      <c r="E9034" s="3"/>
      <c r="F9034" s="3"/>
      <c r="G9034" s="69"/>
      <c r="H9034" s="3"/>
      <c r="I9034" s="3"/>
      <c r="J9034" s="3"/>
      <c r="K9034" s="3"/>
      <c r="L9034" s="3"/>
    </row>
    <row r="9035" spans="2:12" x14ac:dyDescent="0.2">
      <c r="B9035" s="71"/>
      <c r="C9035" s="71"/>
      <c r="D9035" s="3"/>
      <c r="E9035" s="3"/>
      <c r="F9035" s="3"/>
      <c r="G9035" s="69"/>
      <c r="H9035" s="3"/>
      <c r="I9035" s="3"/>
      <c r="J9035" s="3"/>
      <c r="K9035" s="3"/>
      <c r="L9035" s="3"/>
    </row>
    <row r="9036" spans="2:12" x14ac:dyDescent="0.2">
      <c r="B9036" s="71"/>
      <c r="C9036" s="71"/>
      <c r="D9036" s="3"/>
      <c r="E9036" s="3"/>
      <c r="F9036" s="3"/>
      <c r="G9036" s="69"/>
      <c r="H9036" s="3"/>
      <c r="I9036" s="3"/>
      <c r="J9036" s="3"/>
      <c r="K9036" s="3"/>
      <c r="L9036" s="3"/>
    </row>
    <row r="9037" spans="2:12" x14ac:dyDescent="0.2">
      <c r="B9037" s="71"/>
      <c r="C9037" s="71"/>
      <c r="D9037" s="3"/>
      <c r="E9037" s="3"/>
      <c r="F9037" s="3"/>
      <c r="G9037" s="69"/>
      <c r="H9037" s="3"/>
      <c r="I9037" s="3"/>
      <c r="J9037" s="3"/>
      <c r="K9037" s="3"/>
      <c r="L9037" s="3"/>
    </row>
    <row r="9038" spans="2:12" x14ac:dyDescent="0.2">
      <c r="B9038" s="71"/>
      <c r="C9038" s="71"/>
      <c r="D9038" s="3"/>
      <c r="E9038" s="3"/>
      <c r="F9038" s="3"/>
      <c r="G9038" s="69"/>
      <c r="H9038" s="3"/>
      <c r="I9038" s="3"/>
      <c r="J9038" s="3"/>
      <c r="K9038" s="3"/>
      <c r="L9038" s="3"/>
    </row>
    <row r="9039" spans="2:12" x14ac:dyDescent="0.2">
      <c r="B9039" s="71"/>
      <c r="C9039" s="71"/>
      <c r="D9039" s="3"/>
      <c r="E9039" s="3"/>
      <c r="F9039" s="3"/>
      <c r="G9039" s="69"/>
      <c r="H9039" s="3"/>
      <c r="I9039" s="3"/>
      <c r="J9039" s="3"/>
      <c r="K9039" s="3"/>
      <c r="L9039" s="3"/>
    </row>
    <row r="9040" spans="2:12" x14ac:dyDescent="0.2">
      <c r="B9040" s="71"/>
      <c r="C9040" s="71"/>
      <c r="D9040" s="3"/>
      <c r="E9040" s="3"/>
      <c r="F9040" s="3"/>
      <c r="G9040" s="69"/>
      <c r="H9040" s="3"/>
      <c r="I9040" s="3"/>
      <c r="J9040" s="3"/>
      <c r="K9040" s="3"/>
      <c r="L9040" s="3"/>
    </row>
    <row r="9041" spans="2:12" x14ac:dyDescent="0.2">
      <c r="B9041" s="71"/>
      <c r="C9041" s="71"/>
      <c r="D9041" s="3"/>
      <c r="E9041" s="3"/>
      <c r="F9041" s="3"/>
      <c r="G9041" s="69"/>
      <c r="H9041" s="3"/>
      <c r="I9041" s="3"/>
      <c r="J9041" s="3"/>
      <c r="K9041" s="3"/>
      <c r="L9041" s="3"/>
    </row>
    <row r="9042" spans="2:12" x14ac:dyDescent="0.2">
      <c r="B9042" s="71"/>
      <c r="C9042" s="71"/>
      <c r="D9042" s="3"/>
      <c r="E9042" s="3"/>
      <c r="F9042" s="3"/>
      <c r="G9042" s="69"/>
      <c r="H9042" s="3"/>
      <c r="I9042" s="3"/>
      <c r="J9042" s="3"/>
      <c r="K9042" s="3"/>
      <c r="L9042" s="3"/>
    </row>
    <row r="9043" spans="2:12" x14ac:dyDescent="0.2">
      <c r="B9043" s="71"/>
      <c r="C9043" s="71"/>
      <c r="D9043" s="3"/>
      <c r="E9043" s="3"/>
      <c r="F9043" s="3"/>
      <c r="G9043" s="69"/>
      <c r="H9043" s="3"/>
      <c r="I9043" s="3"/>
      <c r="J9043" s="3"/>
      <c r="K9043" s="3"/>
      <c r="L9043" s="3"/>
    </row>
    <row r="9044" spans="2:12" x14ac:dyDescent="0.2">
      <c r="B9044" s="71"/>
      <c r="C9044" s="71"/>
      <c r="D9044" s="3"/>
      <c r="E9044" s="3"/>
      <c r="F9044" s="3"/>
      <c r="G9044" s="69"/>
      <c r="H9044" s="3"/>
      <c r="I9044" s="3"/>
      <c r="J9044" s="3"/>
      <c r="K9044" s="3"/>
      <c r="L9044" s="3"/>
    </row>
    <row r="9045" spans="2:12" x14ac:dyDescent="0.2">
      <c r="B9045" s="71"/>
      <c r="C9045" s="71"/>
      <c r="D9045" s="3"/>
      <c r="E9045" s="3"/>
      <c r="F9045" s="3"/>
      <c r="G9045" s="69"/>
      <c r="H9045" s="3"/>
      <c r="I9045" s="3"/>
      <c r="J9045" s="3"/>
      <c r="K9045" s="3"/>
      <c r="L9045" s="3"/>
    </row>
    <row r="9046" spans="2:12" x14ac:dyDescent="0.2">
      <c r="B9046" s="71"/>
      <c r="C9046" s="71"/>
      <c r="D9046" s="3"/>
      <c r="E9046" s="3"/>
      <c r="F9046" s="3"/>
      <c r="G9046" s="69"/>
      <c r="H9046" s="3"/>
      <c r="I9046" s="3"/>
      <c r="J9046" s="3"/>
      <c r="K9046" s="3"/>
      <c r="L9046" s="3"/>
    </row>
    <row r="9047" spans="2:12" x14ac:dyDescent="0.2">
      <c r="B9047" s="71"/>
      <c r="C9047" s="71"/>
      <c r="D9047" s="3"/>
      <c r="E9047" s="3"/>
      <c r="F9047" s="3"/>
      <c r="G9047" s="69"/>
      <c r="H9047" s="3"/>
      <c r="I9047" s="3"/>
      <c r="J9047" s="3"/>
      <c r="K9047" s="3"/>
      <c r="L9047" s="3"/>
    </row>
    <row r="9048" spans="2:12" x14ac:dyDescent="0.2">
      <c r="B9048" s="71"/>
      <c r="C9048" s="71"/>
      <c r="D9048" s="3"/>
      <c r="E9048" s="3"/>
      <c r="F9048" s="3"/>
      <c r="G9048" s="69"/>
      <c r="H9048" s="3"/>
      <c r="I9048" s="3"/>
      <c r="J9048" s="3"/>
      <c r="K9048" s="3"/>
      <c r="L9048" s="3"/>
    </row>
    <row r="9049" spans="2:12" x14ac:dyDescent="0.2">
      <c r="B9049" s="71"/>
      <c r="C9049" s="71"/>
      <c r="D9049" s="3"/>
      <c r="E9049" s="3"/>
      <c r="F9049" s="3"/>
      <c r="G9049" s="69"/>
      <c r="H9049" s="3"/>
      <c r="I9049" s="3"/>
      <c r="J9049" s="3"/>
      <c r="K9049" s="3"/>
      <c r="L9049" s="3"/>
    </row>
    <row r="9050" spans="2:12" x14ac:dyDescent="0.2">
      <c r="B9050" s="71"/>
      <c r="C9050" s="71"/>
      <c r="D9050" s="3"/>
      <c r="E9050" s="3"/>
      <c r="F9050" s="3"/>
      <c r="G9050" s="69"/>
      <c r="H9050" s="3"/>
      <c r="I9050" s="3"/>
      <c r="J9050" s="3"/>
      <c r="K9050" s="3"/>
      <c r="L9050" s="3"/>
    </row>
    <row r="9051" spans="2:12" x14ac:dyDescent="0.2">
      <c r="B9051" s="71"/>
      <c r="C9051" s="71"/>
      <c r="D9051" s="3"/>
      <c r="E9051" s="3"/>
      <c r="F9051" s="3"/>
      <c r="G9051" s="69"/>
      <c r="H9051" s="3"/>
      <c r="I9051" s="3"/>
      <c r="J9051" s="3"/>
      <c r="K9051" s="3"/>
      <c r="L9051" s="3"/>
    </row>
    <row r="9052" spans="2:12" x14ac:dyDescent="0.2">
      <c r="B9052" s="71"/>
      <c r="C9052" s="71"/>
      <c r="D9052" s="3"/>
      <c r="E9052" s="3"/>
      <c r="F9052" s="3"/>
      <c r="G9052" s="69"/>
      <c r="H9052" s="3"/>
      <c r="I9052" s="3"/>
      <c r="J9052" s="3"/>
      <c r="K9052" s="3"/>
      <c r="L9052" s="3"/>
    </row>
    <row r="9053" spans="2:12" x14ac:dyDescent="0.2">
      <c r="B9053" s="71"/>
      <c r="C9053" s="71"/>
      <c r="D9053" s="3"/>
      <c r="E9053" s="3"/>
      <c r="F9053" s="3"/>
      <c r="G9053" s="69"/>
      <c r="H9053" s="3"/>
      <c r="I9053" s="3"/>
      <c r="J9053" s="3"/>
      <c r="K9053" s="3"/>
      <c r="L9053" s="3"/>
    </row>
    <row r="9054" spans="2:12" x14ac:dyDescent="0.2">
      <c r="B9054" s="71"/>
      <c r="C9054" s="71"/>
      <c r="D9054" s="3"/>
      <c r="E9054" s="3"/>
      <c r="F9054" s="3"/>
      <c r="G9054" s="69"/>
      <c r="H9054" s="3"/>
      <c r="I9054" s="3"/>
      <c r="J9054" s="3"/>
      <c r="K9054" s="3"/>
      <c r="L9054" s="3"/>
    </row>
    <row r="9055" spans="2:12" x14ac:dyDescent="0.2">
      <c r="B9055" s="71"/>
      <c r="C9055" s="71"/>
      <c r="D9055" s="3"/>
      <c r="E9055" s="3"/>
      <c r="F9055" s="3"/>
      <c r="G9055" s="69"/>
      <c r="H9055" s="3"/>
      <c r="I9055" s="3"/>
      <c r="J9055" s="3"/>
      <c r="K9055" s="3"/>
      <c r="L9055" s="3"/>
    </row>
    <row r="9056" spans="2:12" x14ac:dyDescent="0.2">
      <c r="B9056" s="71"/>
      <c r="C9056" s="71"/>
      <c r="D9056" s="3"/>
      <c r="E9056" s="3"/>
      <c r="F9056" s="3"/>
      <c r="G9056" s="69"/>
      <c r="H9056" s="3"/>
      <c r="I9056" s="3"/>
      <c r="J9056" s="3"/>
      <c r="K9056" s="3"/>
      <c r="L9056" s="3"/>
    </row>
    <row r="9057" spans="2:12" x14ac:dyDescent="0.2">
      <c r="B9057" s="71"/>
      <c r="C9057" s="71"/>
      <c r="D9057" s="3"/>
      <c r="E9057" s="3"/>
      <c r="F9057" s="3"/>
      <c r="G9057" s="69"/>
      <c r="H9057" s="3"/>
      <c r="I9057" s="3"/>
      <c r="J9057" s="3"/>
      <c r="K9057" s="3"/>
      <c r="L9057" s="3"/>
    </row>
    <row r="9058" spans="2:12" x14ac:dyDescent="0.2">
      <c r="B9058" s="71"/>
      <c r="C9058" s="71"/>
      <c r="D9058" s="3"/>
      <c r="E9058" s="3"/>
      <c r="F9058" s="3"/>
      <c r="G9058" s="69"/>
      <c r="H9058" s="3"/>
      <c r="I9058" s="3"/>
      <c r="J9058" s="3"/>
      <c r="K9058" s="3"/>
      <c r="L9058" s="3"/>
    </row>
    <row r="9059" spans="2:12" x14ac:dyDescent="0.2">
      <c r="B9059" s="71"/>
      <c r="C9059" s="71"/>
      <c r="D9059" s="3"/>
      <c r="E9059" s="3"/>
      <c r="F9059" s="3"/>
      <c r="G9059" s="69"/>
      <c r="H9059" s="3"/>
      <c r="I9059" s="3"/>
      <c r="J9059" s="3"/>
      <c r="K9059" s="3"/>
      <c r="L9059" s="3"/>
    </row>
    <row r="9060" spans="2:12" x14ac:dyDescent="0.2">
      <c r="B9060" s="71"/>
      <c r="C9060" s="71"/>
      <c r="D9060" s="3"/>
      <c r="E9060" s="3"/>
      <c r="F9060" s="3"/>
      <c r="G9060" s="69"/>
      <c r="H9060" s="3"/>
      <c r="I9060" s="3"/>
      <c r="J9060" s="3"/>
      <c r="K9060" s="3"/>
      <c r="L9060" s="3"/>
    </row>
    <row r="9061" spans="2:12" x14ac:dyDescent="0.2">
      <c r="B9061" s="71"/>
      <c r="C9061" s="71"/>
      <c r="D9061" s="3"/>
      <c r="E9061" s="3"/>
      <c r="F9061" s="3"/>
      <c r="G9061" s="69"/>
      <c r="H9061" s="3"/>
      <c r="I9061" s="3"/>
      <c r="J9061" s="3"/>
      <c r="K9061" s="3"/>
      <c r="L9061" s="3"/>
    </row>
    <row r="9062" spans="2:12" x14ac:dyDescent="0.2">
      <c r="B9062" s="71"/>
      <c r="C9062" s="71"/>
      <c r="D9062" s="3"/>
      <c r="E9062" s="3"/>
      <c r="F9062" s="3"/>
      <c r="G9062" s="69"/>
      <c r="H9062" s="3"/>
      <c r="I9062" s="3"/>
      <c r="J9062" s="3"/>
      <c r="K9062" s="3"/>
      <c r="L9062" s="3"/>
    </row>
    <row r="9063" spans="2:12" x14ac:dyDescent="0.2">
      <c r="B9063" s="71"/>
      <c r="C9063" s="71"/>
      <c r="D9063" s="3"/>
      <c r="E9063" s="3"/>
      <c r="F9063" s="3"/>
      <c r="G9063" s="69"/>
      <c r="H9063" s="3"/>
      <c r="I9063" s="3"/>
      <c r="J9063" s="3"/>
      <c r="K9063" s="3"/>
      <c r="L9063" s="3"/>
    </row>
    <row r="9064" spans="2:12" x14ac:dyDescent="0.2">
      <c r="B9064" s="71"/>
      <c r="C9064" s="71"/>
      <c r="D9064" s="3"/>
      <c r="E9064" s="3"/>
      <c r="F9064" s="3"/>
      <c r="G9064" s="69"/>
      <c r="H9064" s="3"/>
      <c r="I9064" s="3"/>
      <c r="J9064" s="3"/>
      <c r="K9064" s="3"/>
      <c r="L9064" s="3"/>
    </row>
    <row r="9065" spans="2:12" x14ac:dyDescent="0.2">
      <c r="B9065" s="71"/>
      <c r="C9065" s="71"/>
      <c r="D9065" s="3"/>
      <c r="E9065" s="3"/>
      <c r="F9065" s="3"/>
      <c r="G9065" s="69"/>
      <c r="H9065" s="3"/>
      <c r="I9065" s="3"/>
      <c r="J9065" s="3"/>
      <c r="K9065" s="3"/>
      <c r="L9065" s="3"/>
    </row>
    <row r="9066" spans="2:12" x14ac:dyDescent="0.2">
      <c r="B9066" s="71"/>
      <c r="C9066" s="71"/>
      <c r="D9066" s="3"/>
      <c r="E9066" s="3"/>
      <c r="F9066" s="3"/>
      <c r="G9066" s="69"/>
      <c r="H9066" s="3"/>
      <c r="I9066" s="3"/>
      <c r="J9066" s="3"/>
      <c r="K9066" s="3"/>
      <c r="L9066" s="3"/>
    </row>
    <row r="9067" spans="2:12" x14ac:dyDescent="0.2">
      <c r="B9067" s="71"/>
      <c r="C9067" s="71"/>
      <c r="D9067" s="3"/>
      <c r="E9067" s="3"/>
      <c r="F9067" s="3"/>
      <c r="G9067" s="69"/>
      <c r="H9067" s="3"/>
      <c r="I9067" s="3"/>
      <c r="J9067" s="3"/>
      <c r="K9067" s="3"/>
      <c r="L9067" s="3"/>
    </row>
    <row r="9068" spans="2:12" x14ac:dyDescent="0.2">
      <c r="B9068" s="71"/>
      <c r="C9068" s="71"/>
      <c r="D9068" s="3"/>
      <c r="E9068" s="3"/>
      <c r="F9068" s="3"/>
      <c r="G9068" s="69"/>
      <c r="H9068" s="3"/>
      <c r="I9068" s="3"/>
      <c r="J9068" s="3"/>
      <c r="K9068" s="3"/>
      <c r="L9068" s="3"/>
    </row>
    <row r="9069" spans="2:12" x14ac:dyDescent="0.2">
      <c r="B9069" s="71"/>
      <c r="C9069" s="71"/>
      <c r="D9069" s="3"/>
      <c r="E9069" s="3"/>
      <c r="F9069" s="3"/>
      <c r="G9069" s="69"/>
      <c r="H9069" s="3"/>
      <c r="I9069" s="3"/>
      <c r="J9069" s="3"/>
      <c r="K9069" s="3"/>
      <c r="L9069" s="3"/>
    </row>
    <row r="9070" spans="2:12" x14ac:dyDescent="0.2">
      <c r="B9070" s="71"/>
      <c r="C9070" s="71"/>
      <c r="D9070" s="3"/>
      <c r="E9070" s="3"/>
      <c r="F9070" s="3"/>
      <c r="G9070" s="69"/>
      <c r="H9070" s="3"/>
      <c r="I9070" s="3"/>
      <c r="J9070" s="3"/>
      <c r="K9070" s="3"/>
      <c r="L9070" s="3"/>
    </row>
    <row r="9071" spans="2:12" x14ac:dyDescent="0.2">
      <c r="B9071" s="71"/>
      <c r="C9071" s="71"/>
      <c r="D9071" s="3"/>
      <c r="E9071" s="3"/>
      <c r="F9071" s="3"/>
      <c r="G9071" s="69"/>
      <c r="H9071" s="3"/>
      <c r="I9071" s="3"/>
      <c r="J9071" s="3"/>
      <c r="K9071" s="3"/>
      <c r="L9071" s="3"/>
    </row>
    <row r="9072" spans="2:12" x14ac:dyDescent="0.2">
      <c r="B9072" s="71"/>
      <c r="C9072" s="71"/>
      <c r="D9072" s="3"/>
      <c r="E9072" s="3"/>
      <c r="F9072" s="3"/>
      <c r="G9072" s="69"/>
      <c r="H9072" s="3"/>
      <c r="I9072" s="3"/>
      <c r="J9072" s="3"/>
      <c r="K9072" s="3"/>
      <c r="L9072" s="3"/>
    </row>
    <row r="9073" spans="2:12" x14ac:dyDescent="0.2">
      <c r="B9073" s="71"/>
      <c r="C9073" s="71"/>
      <c r="D9073" s="3"/>
      <c r="E9073" s="3"/>
      <c r="F9073" s="3"/>
      <c r="G9073" s="69"/>
      <c r="H9073" s="3"/>
      <c r="I9073" s="3"/>
      <c r="J9073" s="3"/>
      <c r="K9073" s="3"/>
      <c r="L9073" s="3"/>
    </row>
    <row r="9074" spans="2:12" x14ac:dyDescent="0.2">
      <c r="B9074" s="71"/>
      <c r="C9074" s="71"/>
      <c r="D9074" s="3"/>
      <c r="E9074" s="3"/>
      <c r="F9074" s="3"/>
      <c r="G9074" s="69"/>
      <c r="H9074" s="3"/>
      <c r="I9074" s="3"/>
      <c r="J9074" s="3"/>
      <c r="K9074" s="3"/>
      <c r="L9074" s="3"/>
    </row>
    <row r="9075" spans="2:12" x14ac:dyDescent="0.2">
      <c r="B9075" s="71"/>
      <c r="C9075" s="71"/>
      <c r="D9075" s="3"/>
      <c r="E9075" s="3"/>
      <c r="F9075" s="3"/>
      <c r="G9075" s="69"/>
      <c r="H9075" s="3"/>
      <c r="I9075" s="3"/>
      <c r="J9075" s="3"/>
      <c r="K9075" s="3"/>
      <c r="L9075" s="3"/>
    </row>
    <row r="9076" spans="2:12" x14ac:dyDescent="0.2">
      <c r="B9076" s="71"/>
      <c r="C9076" s="71"/>
      <c r="D9076" s="3"/>
      <c r="E9076" s="3"/>
      <c r="F9076" s="3"/>
      <c r="G9076" s="69"/>
      <c r="H9076" s="3"/>
      <c r="I9076" s="3"/>
      <c r="J9076" s="3"/>
      <c r="K9076" s="3"/>
      <c r="L9076" s="3"/>
    </row>
    <row r="9077" spans="2:12" x14ac:dyDescent="0.2">
      <c r="B9077" s="71"/>
      <c r="C9077" s="71"/>
      <c r="D9077" s="3"/>
      <c r="E9077" s="3"/>
      <c r="F9077" s="3"/>
      <c r="G9077" s="69"/>
      <c r="H9077" s="3"/>
      <c r="I9077" s="3"/>
      <c r="J9077" s="3"/>
      <c r="K9077" s="3"/>
      <c r="L9077" s="3"/>
    </row>
    <row r="9078" spans="2:12" x14ac:dyDescent="0.2">
      <c r="B9078" s="71"/>
      <c r="C9078" s="71"/>
      <c r="D9078" s="3"/>
      <c r="E9078" s="3"/>
      <c r="F9078" s="3"/>
      <c r="G9078" s="69"/>
      <c r="H9078" s="3"/>
      <c r="I9078" s="3"/>
      <c r="J9078" s="3"/>
      <c r="K9078" s="3"/>
      <c r="L9078" s="3"/>
    </row>
    <row r="9079" spans="2:12" x14ac:dyDescent="0.2">
      <c r="B9079" s="71"/>
      <c r="C9079" s="71"/>
      <c r="D9079" s="3"/>
      <c r="E9079" s="3"/>
      <c r="F9079" s="3"/>
      <c r="G9079" s="69"/>
      <c r="H9079" s="3"/>
      <c r="I9079" s="3"/>
      <c r="J9079" s="3"/>
      <c r="K9079" s="3"/>
      <c r="L9079" s="3"/>
    </row>
    <row r="9080" spans="2:12" x14ac:dyDescent="0.2">
      <c r="B9080" s="71"/>
      <c r="C9080" s="71"/>
      <c r="D9080" s="3"/>
      <c r="E9080" s="3"/>
      <c r="F9080" s="3"/>
      <c r="G9080" s="69"/>
      <c r="H9080" s="3"/>
      <c r="I9080" s="3"/>
      <c r="J9080" s="3"/>
      <c r="K9080" s="3"/>
      <c r="L9080" s="3"/>
    </row>
    <row r="9081" spans="2:12" x14ac:dyDescent="0.2">
      <c r="B9081" s="71"/>
      <c r="C9081" s="71"/>
      <c r="D9081" s="3"/>
      <c r="E9081" s="3"/>
      <c r="F9081" s="3"/>
      <c r="G9081" s="69"/>
      <c r="H9081" s="3"/>
      <c r="I9081" s="3"/>
      <c r="J9081" s="3"/>
      <c r="K9081" s="3"/>
      <c r="L9081" s="3"/>
    </row>
    <row r="9082" spans="2:12" x14ac:dyDescent="0.2">
      <c r="B9082" s="71"/>
      <c r="C9082" s="71"/>
      <c r="D9082" s="3"/>
      <c r="E9082" s="3"/>
      <c r="F9082" s="3"/>
      <c r="G9082" s="69"/>
      <c r="H9082" s="3"/>
      <c r="I9082" s="3"/>
      <c r="J9082" s="3"/>
      <c r="K9082" s="3"/>
      <c r="L9082" s="3"/>
    </row>
    <row r="9083" spans="2:12" x14ac:dyDescent="0.2">
      <c r="B9083" s="71"/>
      <c r="C9083" s="71"/>
      <c r="D9083" s="3"/>
      <c r="E9083" s="3"/>
      <c r="F9083" s="3"/>
      <c r="G9083" s="69"/>
      <c r="H9083" s="3"/>
      <c r="I9083" s="3"/>
      <c r="J9083" s="3"/>
      <c r="K9083" s="3"/>
      <c r="L9083" s="3"/>
    </row>
    <row r="9084" spans="2:12" x14ac:dyDescent="0.2">
      <c r="B9084" s="71"/>
      <c r="C9084" s="71"/>
      <c r="D9084" s="3"/>
      <c r="E9084" s="3"/>
      <c r="F9084" s="3"/>
      <c r="G9084" s="69"/>
      <c r="H9084" s="3"/>
      <c r="I9084" s="3"/>
      <c r="J9084" s="3"/>
      <c r="K9084" s="3"/>
      <c r="L9084" s="3"/>
    </row>
    <row r="9085" spans="2:12" x14ac:dyDescent="0.2">
      <c r="B9085" s="71"/>
      <c r="C9085" s="71"/>
      <c r="D9085" s="3"/>
      <c r="E9085" s="3"/>
      <c r="F9085" s="3"/>
      <c r="G9085" s="69"/>
      <c r="H9085" s="3"/>
      <c r="I9085" s="3"/>
      <c r="J9085" s="3"/>
      <c r="K9085" s="3"/>
      <c r="L9085" s="3"/>
    </row>
    <row r="9086" spans="2:12" x14ac:dyDescent="0.2">
      <c r="B9086" s="71"/>
      <c r="C9086" s="71"/>
      <c r="D9086" s="3"/>
      <c r="E9086" s="3"/>
      <c r="F9086" s="3"/>
      <c r="G9086" s="69"/>
      <c r="H9086" s="3"/>
      <c r="I9086" s="3"/>
      <c r="J9086" s="3"/>
      <c r="K9086" s="3"/>
      <c r="L9086" s="3"/>
    </row>
    <row r="9087" spans="2:12" x14ac:dyDescent="0.2">
      <c r="B9087" s="71"/>
      <c r="C9087" s="71"/>
      <c r="D9087" s="3"/>
      <c r="E9087" s="3"/>
      <c r="F9087" s="3"/>
      <c r="G9087" s="69"/>
      <c r="H9087" s="3"/>
      <c r="I9087" s="3"/>
      <c r="J9087" s="3"/>
      <c r="K9087" s="3"/>
      <c r="L9087" s="3"/>
    </row>
    <row r="9088" spans="2:12" x14ac:dyDescent="0.2">
      <c r="B9088" s="71"/>
      <c r="C9088" s="71"/>
      <c r="D9088" s="3"/>
      <c r="E9088" s="3"/>
      <c r="F9088" s="3"/>
      <c r="G9088" s="69"/>
      <c r="H9088" s="3"/>
      <c r="I9088" s="3"/>
      <c r="J9088" s="3"/>
      <c r="K9088" s="3"/>
      <c r="L9088" s="3"/>
    </row>
    <row r="9089" spans="2:12" x14ac:dyDescent="0.2">
      <c r="B9089" s="71"/>
      <c r="C9089" s="71"/>
      <c r="D9089" s="3"/>
      <c r="E9089" s="3"/>
      <c r="F9089" s="3"/>
      <c r="G9089" s="69"/>
      <c r="H9089" s="3"/>
      <c r="I9089" s="3"/>
      <c r="J9089" s="3"/>
      <c r="K9089" s="3"/>
      <c r="L9089" s="3"/>
    </row>
    <row r="9090" spans="2:12" x14ac:dyDescent="0.2">
      <c r="B9090" s="71"/>
      <c r="C9090" s="71"/>
      <c r="D9090" s="3"/>
      <c r="E9090" s="3"/>
      <c r="F9090" s="3"/>
      <c r="G9090" s="69"/>
      <c r="H9090" s="3"/>
      <c r="I9090" s="3"/>
      <c r="J9090" s="3"/>
      <c r="K9090" s="3"/>
      <c r="L9090" s="3"/>
    </row>
    <row r="9091" spans="2:12" x14ac:dyDescent="0.2">
      <c r="B9091" s="71"/>
      <c r="C9091" s="71"/>
      <c r="D9091" s="3"/>
      <c r="E9091" s="3"/>
      <c r="F9091" s="3"/>
      <c r="G9091" s="69"/>
      <c r="H9091" s="3"/>
      <c r="I9091" s="3"/>
      <c r="J9091" s="3"/>
      <c r="K9091" s="3"/>
      <c r="L9091" s="3"/>
    </row>
    <row r="9092" spans="2:12" x14ac:dyDescent="0.2">
      <c r="B9092" s="71"/>
      <c r="C9092" s="71"/>
      <c r="D9092" s="3"/>
      <c r="E9092" s="3"/>
      <c r="F9092" s="3"/>
      <c r="G9092" s="69"/>
      <c r="H9092" s="3"/>
      <c r="I9092" s="3"/>
      <c r="J9092" s="3"/>
      <c r="K9092" s="3"/>
      <c r="L9092" s="3"/>
    </row>
    <row r="9093" spans="2:12" x14ac:dyDescent="0.2">
      <c r="B9093" s="71"/>
      <c r="C9093" s="71"/>
      <c r="D9093" s="3"/>
      <c r="E9093" s="3"/>
      <c r="F9093" s="3"/>
      <c r="G9093" s="69"/>
      <c r="H9093" s="3"/>
      <c r="I9093" s="3"/>
      <c r="J9093" s="3"/>
      <c r="K9093" s="3"/>
      <c r="L9093" s="3"/>
    </row>
    <row r="9094" spans="2:12" x14ac:dyDescent="0.2">
      <c r="B9094" s="71"/>
      <c r="C9094" s="71"/>
      <c r="D9094" s="3"/>
      <c r="E9094" s="3"/>
      <c r="F9094" s="3"/>
      <c r="G9094" s="69"/>
      <c r="H9094" s="3"/>
      <c r="I9094" s="3"/>
      <c r="J9094" s="3"/>
      <c r="K9094" s="3"/>
      <c r="L9094" s="3"/>
    </row>
    <row r="9095" spans="2:12" x14ac:dyDescent="0.2">
      <c r="B9095" s="71"/>
      <c r="C9095" s="71"/>
      <c r="D9095" s="3"/>
      <c r="E9095" s="3"/>
      <c r="F9095" s="3"/>
      <c r="G9095" s="69"/>
      <c r="H9095" s="3"/>
      <c r="I9095" s="3"/>
      <c r="J9095" s="3"/>
      <c r="K9095" s="3"/>
      <c r="L9095" s="3"/>
    </row>
    <row r="9096" spans="2:12" x14ac:dyDescent="0.2">
      <c r="B9096" s="71"/>
      <c r="C9096" s="71"/>
      <c r="D9096" s="3"/>
      <c r="E9096" s="3"/>
      <c r="F9096" s="3"/>
      <c r="G9096" s="69"/>
      <c r="H9096" s="3"/>
      <c r="I9096" s="3"/>
      <c r="J9096" s="3"/>
      <c r="K9096" s="3"/>
      <c r="L9096" s="3"/>
    </row>
    <row r="9097" spans="2:12" x14ac:dyDescent="0.2">
      <c r="B9097" s="71"/>
      <c r="C9097" s="71"/>
      <c r="D9097" s="3"/>
      <c r="E9097" s="3"/>
      <c r="F9097" s="3"/>
      <c r="G9097" s="69"/>
      <c r="H9097" s="3"/>
      <c r="I9097" s="3"/>
      <c r="J9097" s="3"/>
      <c r="K9097" s="3"/>
      <c r="L9097" s="3"/>
    </row>
    <row r="9098" spans="2:12" x14ac:dyDescent="0.2">
      <c r="B9098" s="71"/>
      <c r="C9098" s="71"/>
      <c r="D9098" s="3"/>
      <c r="E9098" s="3"/>
      <c r="F9098" s="3"/>
      <c r="G9098" s="69"/>
      <c r="H9098" s="3"/>
      <c r="I9098" s="3"/>
      <c r="J9098" s="3"/>
      <c r="K9098" s="3"/>
      <c r="L9098" s="3"/>
    </row>
    <row r="9099" spans="2:12" x14ac:dyDescent="0.2">
      <c r="B9099" s="71"/>
      <c r="C9099" s="71"/>
      <c r="D9099" s="3"/>
      <c r="E9099" s="3"/>
      <c r="F9099" s="3"/>
      <c r="G9099" s="69"/>
      <c r="H9099" s="3"/>
      <c r="I9099" s="3"/>
      <c r="J9099" s="3"/>
      <c r="K9099" s="3"/>
      <c r="L9099" s="3"/>
    </row>
    <row r="9100" spans="2:12" x14ac:dyDescent="0.2">
      <c r="B9100" s="71"/>
      <c r="C9100" s="71"/>
      <c r="D9100" s="3"/>
      <c r="E9100" s="3"/>
      <c r="F9100" s="3"/>
      <c r="G9100" s="69"/>
      <c r="H9100" s="3"/>
      <c r="I9100" s="3"/>
      <c r="J9100" s="3"/>
      <c r="K9100" s="3"/>
      <c r="L9100" s="3"/>
    </row>
    <row r="9101" spans="2:12" x14ac:dyDescent="0.2">
      <c r="B9101" s="71"/>
      <c r="C9101" s="71"/>
      <c r="D9101" s="3"/>
      <c r="E9101" s="3"/>
      <c r="F9101" s="3"/>
      <c r="G9101" s="69"/>
      <c r="H9101" s="3"/>
      <c r="I9101" s="3"/>
      <c r="J9101" s="3"/>
      <c r="K9101" s="3"/>
      <c r="L9101" s="3"/>
    </row>
    <row r="9102" spans="2:12" x14ac:dyDescent="0.2">
      <c r="B9102" s="71"/>
      <c r="C9102" s="71"/>
      <c r="D9102" s="3"/>
      <c r="E9102" s="3"/>
      <c r="F9102" s="3"/>
      <c r="G9102" s="69"/>
      <c r="H9102" s="3"/>
      <c r="I9102" s="3"/>
      <c r="J9102" s="3"/>
      <c r="K9102" s="3"/>
      <c r="L9102" s="3"/>
    </row>
    <row r="9103" spans="2:12" x14ac:dyDescent="0.2">
      <c r="B9103" s="71"/>
      <c r="C9103" s="71"/>
      <c r="D9103" s="3"/>
      <c r="E9103" s="3"/>
      <c r="F9103" s="3"/>
      <c r="G9103" s="69"/>
      <c r="H9103" s="3"/>
      <c r="I9103" s="3"/>
      <c r="J9103" s="3"/>
      <c r="K9103" s="3"/>
      <c r="L9103" s="3"/>
    </row>
    <row r="9104" spans="2:12" x14ac:dyDescent="0.2">
      <c r="B9104" s="71"/>
      <c r="C9104" s="71"/>
      <c r="D9104" s="3"/>
      <c r="E9104" s="3"/>
      <c r="F9104" s="3"/>
      <c r="G9104" s="69"/>
      <c r="H9104" s="3"/>
      <c r="I9104" s="3"/>
      <c r="J9104" s="3"/>
      <c r="K9104" s="3"/>
      <c r="L9104" s="3"/>
    </row>
    <row r="9105" spans="2:12" x14ac:dyDescent="0.2">
      <c r="B9105" s="71"/>
      <c r="C9105" s="71"/>
      <c r="D9105" s="3"/>
      <c r="E9105" s="3"/>
      <c r="F9105" s="3"/>
      <c r="G9105" s="69"/>
      <c r="H9105" s="3"/>
      <c r="I9105" s="3"/>
      <c r="J9105" s="3"/>
      <c r="K9105" s="3"/>
      <c r="L9105" s="3"/>
    </row>
    <row r="9106" spans="2:12" x14ac:dyDescent="0.2">
      <c r="B9106" s="71"/>
      <c r="C9106" s="71"/>
      <c r="D9106" s="3"/>
      <c r="E9106" s="3"/>
      <c r="F9106" s="3"/>
      <c r="G9106" s="69"/>
      <c r="H9106" s="3"/>
      <c r="I9106" s="3"/>
      <c r="J9106" s="3"/>
      <c r="K9106" s="3"/>
      <c r="L9106" s="3"/>
    </row>
    <row r="9107" spans="2:12" x14ac:dyDescent="0.2">
      <c r="B9107" s="71"/>
      <c r="C9107" s="71"/>
      <c r="D9107" s="3"/>
      <c r="E9107" s="3"/>
      <c r="F9107" s="3"/>
      <c r="G9107" s="69"/>
      <c r="H9107" s="3"/>
      <c r="I9107" s="3"/>
      <c r="J9107" s="3"/>
      <c r="K9107" s="3"/>
      <c r="L9107" s="3"/>
    </row>
    <row r="9108" spans="2:12" x14ac:dyDescent="0.2">
      <c r="B9108" s="71"/>
      <c r="C9108" s="71"/>
      <c r="D9108" s="3"/>
      <c r="E9108" s="3"/>
      <c r="F9108" s="3"/>
      <c r="G9108" s="69"/>
      <c r="H9108" s="3"/>
      <c r="I9108" s="3"/>
      <c r="J9108" s="3"/>
      <c r="K9108" s="3"/>
      <c r="L9108" s="3"/>
    </row>
    <row r="9109" spans="2:12" x14ac:dyDescent="0.2">
      <c r="B9109" s="71"/>
      <c r="C9109" s="71"/>
      <c r="D9109" s="3"/>
      <c r="E9109" s="3"/>
      <c r="F9109" s="3"/>
      <c r="G9109" s="69"/>
      <c r="H9109" s="3"/>
      <c r="I9109" s="3"/>
      <c r="J9109" s="3"/>
      <c r="K9109" s="3"/>
      <c r="L9109" s="3"/>
    </row>
    <row r="9110" spans="2:12" x14ac:dyDescent="0.2">
      <c r="B9110" s="71"/>
      <c r="C9110" s="71"/>
      <c r="D9110" s="3"/>
      <c r="E9110" s="3"/>
      <c r="F9110" s="3"/>
      <c r="G9110" s="69"/>
      <c r="H9110" s="3"/>
      <c r="I9110" s="3"/>
      <c r="J9110" s="3"/>
      <c r="K9110" s="3"/>
      <c r="L9110" s="3"/>
    </row>
    <row r="9111" spans="2:12" x14ac:dyDescent="0.2">
      <c r="B9111" s="71"/>
      <c r="C9111" s="71"/>
      <c r="D9111" s="3"/>
      <c r="E9111" s="3"/>
      <c r="F9111" s="3"/>
      <c r="G9111" s="69"/>
      <c r="H9111" s="3"/>
      <c r="I9111" s="3"/>
      <c r="J9111" s="3"/>
      <c r="K9111" s="3"/>
      <c r="L9111" s="3"/>
    </row>
    <row r="9112" spans="2:12" x14ac:dyDescent="0.2">
      <c r="B9112" s="71"/>
      <c r="C9112" s="71"/>
      <c r="D9112" s="3"/>
      <c r="E9112" s="3"/>
      <c r="F9112" s="3"/>
      <c r="G9112" s="69"/>
      <c r="H9112" s="3"/>
      <c r="I9112" s="3"/>
      <c r="J9112" s="3"/>
      <c r="K9112" s="3"/>
      <c r="L9112" s="3"/>
    </row>
    <row r="9113" spans="2:12" x14ac:dyDescent="0.2">
      <c r="B9113" s="71"/>
      <c r="C9113" s="71"/>
      <c r="D9113" s="3"/>
      <c r="E9113" s="3"/>
      <c r="F9113" s="3"/>
      <c r="G9113" s="69"/>
      <c r="H9113" s="3"/>
      <c r="I9113" s="3"/>
      <c r="J9113" s="3"/>
      <c r="K9113" s="3"/>
      <c r="L9113" s="3"/>
    </row>
    <row r="9114" spans="2:12" x14ac:dyDescent="0.2">
      <c r="B9114" s="71"/>
      <c r="C9114" s="71"/>
      <c r="D9114" s="3"/>
      <c r="E9114" s="3"/>
      <c r="F9114" s="3"/>
      <c r="G9114" s="69"/>
      <c r="H9114" s="3"/>
      <c r="I9114" s="3"/>
      <c r="J9114" s="3"/>
      <c r="K9114" s="3"/>
      <c r="L9114" s="3"/>
    </row>
    <row r="9115" spans="2:12" x14ac:dyDescent="0.2">
      <c r="B9115" s="71"/>
      <c r="C9115" s="71"/>
      <c r="D9115" s="3"/>
      <c r="E9115" s="3"/>
      <c r="F9115" s="3"/>
      <c r="G9115" s="69"/>
      <c r="H9115" s="3"/>
      <c r="I9115" s="3"/>
      <c r="J9115" s="3"/>
      <c r="K9115" s="3"/>
      <c r="L9115" s="3"/>
    </row>
    <row r="9116" spans="2:12" x14ac:dyDescent="0.2">
      <c r="B9116" s="71"/>
      <c r="C9116" s="71"/>
      <c r="D9116" s="3"/>
      <c r="E9116" s="3"/>
      <c r="F9116" s="3"/>
      <c r="G9116" s="69"/>
      <c r="H9116" s="3"/>
      <c r="I9116" s="3"/>
      <c r="J9116" s="3"/>
      <c r="K9116" s="3"/>
      <c r="L9116" s="3"/>
    </row>
    <row r="9117" spans="2:12" x14ac:dyDescent="0.2">
      <c r="B9117" s="71"/>
      <c r="C9117" s="71"/>
      <c r="D9117" s="3"/>
      <c r="E9117" s="3"/>
      <c r="F9117" s="3"/>
      <c r="G9117" s="69"/>
      <c r="H9117" s="3"/>
      <c r="I9117" s="3"/>
      <c r="J9117" s="3"/>
      <c r="K9117" s="3"/>
      <c r="L9117" s="3"/>
    </row>
    <row r="9118" spans="2:12" x14ac:dyDescent="0.2">
      <c r="B9118" s="71"/>
      <c r="C9118" s="71"/>
      <c r="D9118" s="3"/>
      <c r="E9118" s="3"/>
      <c r="F9118" s="3"/>
      <c r="G9118" s="69"/>
      <c r="H9118" s="3"/>
      <c r="I9118" s="3"/>
      <c r="J9118" s="3"/>
      <c r="K9118" s="3"/>
      <c r="L9118" s="3"/>
    </row>
    <row r="9119" spans="2:12" x14ac:dyDescent="0.2">
      <c r="B9119" s="71"/>
      <c r="C9119" s="71"/>
      <c r="D9119" s="3"/>
      <c r="E9119" s="3"/>
      <c r="F9119" s="3"/>
      <c r="G9119" s="69"/>
      <c r="H9119" s="3"/>
      <c r="I9119" s="3"/>
      <c r="J9119" s="3"/>
      <c r="K9119" s="3"/>
      <c r="L9119" s="3"/>
    </row>
    <row r="9120" spans="2:12" x14ac:dyDescent="0.2">
      <c r="B9120" s="71"/>
      <c r="C9120" s="71"/>
      <c r="D9120" s="3"/>
      <c r="E9120" s="3"/>
      <c r="F9120" s="3"/>
      <c r="G9120" s="69"/>
      <c r="H9120" s="3"/>
      <c r="I9120" s="3"/>
      <c r="J9120" s="3"/>
      <c r="K9120" s="3"/>
      <c r="L9120" s="3"/>
    </row>
    <row r="9121" spans="2:12" x14ac:dyDescent="0.2">
      <c r="B9121" s="71"/>
      <c r="C9121" s="71"/>
      <c r="D9121" s="3"/>
      <c r="E9121" s="3"/>
      <c r="F9121" s="3"/>
      <c r="G9121" s="69"/>
      <c r="H9121" s="3"/>
      <c r="I9121" s="3"/>
      <c r="J9121" s="3"/>
      <c r="K9121" s="3"/>
      <c r="L9121" s="3"/>
    </row>
    <row r="9122" spans="2:12" x14ac:dyDescent="0.2">
      <c r="B9122" s="71"/>
      <c r="C9122" s="71"/>
      <c r="D9122" s="3"/>
      <c r="E9122" s="3"/>
      <c r="F9122" s="3"/>
      <c r="G9122" s="69"/>
      <c r="H9122" s="3"/>
      <c r="I9122" s="3"/>
      <c r="J9122" s="3"/>
      <c r="K9122" s="3"/>
      <c r="L9122" s="3"/>
    </row>
    <row r="9123" spans="2:12" x14ac:dyDescent="0.2">
      <c r="B9123" s="71"/>
      <c r="C9123" s="71"/>
      <c r="D9123" s="3"/>
      <c r="E9123" s="3"/>
      <c r="F9123" s="3"/>
      <c r="G9123" s="69"/>
      <c r="H9123" s="3"/>
      <c r="I9123" s="3"/>
      <c r="J9123" s="3"/>
      <c r="K9123" s="3"/>
      <c r="L9123" s="3"/>
    </row>
    <row r="9124" spans="2:12" x14ac:dyDescent="0.2">
      <c r="B9124" s="71"/>
      <c r="C9124" s="71"/>
      <c r="D9124" s="3"/>
      <c r="E9124" s="3"/>
      <c r="F9124" s="3"/>
      <c r="G9124" s="69"/>
      <c r="H9124" s="3"/>
      <c r="I9124" s="3"/>
      <c r="J9124" s="3"/>
      <c r="K9124" s="3"/>
      <c r="L9124" s="3"/>
    </row>
    <row r="9125" spans="2:12" x14ac:dyDescent="0.2">
      <c r="B9125" s="71"/>
      <c r="C9125" s="71"/>
      <c r="D9125" s="3"/>
      <c r="E9125" s="3"/>
      <c r="F9125" s="3"/>
      <c r="G9125" s="69"/>
      <c r="H9125" s="3"/>
      <c r="I9125" s="3"/>
      <c r="J9125" s="3"/>
      <c r="K9125" s="3"/>
      <c r="L9125" s="3"/>
    </row>
    <row r="9126" spans="2:12" x14ac:dyDescent="0.2">
      <c r="B9126" s="71"/>
      <c r="C9126" s="71"/>
      <c r="D9126" s="3"/>
      <c r="E9126" s="3"/>
      <c r="F9126" s="3"/>
      <c r="G9126" s="69"/>
      <c r="H9126" s="3"/>
      <c r="I9126" s="3"/>
      <c r="J9126" s="3"/>
      <c r="K9126" s="3"/>
      <c r="L9126" s="3"/>
    </row>
    <row r="9127" spans="2:12" x14ac:dyDescent="0.2">
      <c r="B9127" s="71"/>
      <c r="C9127" s="71"/>
      <c r="D9127" s="3"/>
      <c r="E9127" s="3"/>
      <c r="F9127" s="3"/>
      <c r="G9127" s="69"/>
      <c r="H9127" s="3"/>
      <c r="I9127" s="3"/>
      <c r="J9127" s="3"/>
      <c r="K9127" s="3"/>
      <c r="L9127" s="3"/>
    </row>
    <row r="9128" spans="2:12" x14ac:dyDescent="0.2">
      <c r="B9128" s="71"/>
      <c r="C9128" s="71"/>
      <c r="D9128" s="3"/>
      <c r="E9128" s="3"/>
      <c r="F9128" s="3"/>
      <c r="G9128" s="69"/>
      <c r="H9128" s="3"/>
      <c r="I9128" s="3"/>
      <c r="J9128" s="3"/>
      <c r="K9128" s="3"/>
      <c r="L9128" s="3"/>
    </row>
    <row r="9129" spans="2:12" x14ac:dyDescent="0.2">
      <c r="B9129" s="71"/>
      <c r="C9129" s="71"/>
      <c r="D9129" s="3"/>
      <c r="E9129" s="3"/>
      <c r="F9129" s="3"/>
      <c r="G9129" s="69"/>
      <c r="H9129" s="3"/>
      <c r="I9129" s="3"/>
      <c r="J9129" s="3"/>
      <c r="K9129" s="3"/>
      <c r="L9129" s="3"/>
    </row>
    <row r="9130" spans="2:12" x14ac:dyDescent="0.2">
      <c r="B9130" s="71"/>
      <c r="C9130" s="71"/>
      <c r="D9130" s="3"/>
      <c r="E9130" s="3"/>
      <c r="F9130" s="3"/>
      <c r="G9130" s="69"/>
      <c r="H9130" s="3"/>
      <c r="I9130" s="3"/>
      <c r="J9130" s="3"/>
      <c r="K9130" s="3"/>
      <c r="L9130" s="3"/>
    </row>
    <row r="9131" spans="2:12" x14ac:dyDescent="0.2">
      <c r="B9131" s="71"/>
      <c r="C9131" s="71"/>
      <c r="D9131" s="3"/>
      <c r="E9131" s="3"/>
      <c r="F9131" s="3"/>
      <c r="G9131" s="69"/>
      <c r="H9131" s="3"/>
      <c r="I9131" s="3"/>
      <c r="J9131" s="3"/>
      <c r="K9131" s="3"/>
      <c r="L9131" s="3"/>
    </row>
    <row r="9132" spans="2:12" x14ac:dyDescent="0.2">
      <c r="B9132" s="71"/>
      <c r="C9132" s="71"/>
      <c r="D9132" s="3"/>
      <c r="E9132" s="3"/>
      <c r="F9132" s="3"/>
      <c r="G9132" s="69"/>
      <c r="H9132" s="3"/>
      <c r="I9132" s="3"/>
      <c r="J9132" s="3"/>
      <c r="K9132" s="3"/>
      <c r="L9132" s="3"/>
    </row>
    <row r="9133" spans="2:12" x14ac:dyDescent="0.2">
      <c r="B9133" s="71"/>
      <c r="C9133" s="71"/>
      <c r="D9133" s="3"/>
      <c r="E9133" s="3"/>
      <c r="F9133" s="3"/>
      <c r="G9133" s="69"/>
      <c r="H9133" s="3"/>
      <c r="I9133" s="3"/>
      <c r="J9133" s="3"/>
      <c r="K9133" s="3"/>
      <c r="L9133" s="3"/>
    </row>
    <row r="9134" spans="2:12" x14ac:dyDescent="0.2">
      <c r="B9134" s="71"/>
      <c r="C9134" s="71"/>
      <c r="D9134" s="3"/>
      <c r="E9134" s="3"/>
      <c r="F9134" s="3"/>
      <c r="G9134" s="69"/>
      <c r="H9134" s="3"/>
      <c r="I9134" s="3"/>
      <c r="J9134" s="3"/>
      <c r="K9134" s="3"/>
      <c r="L9134" s="3"/>
    </row>
    <row r="9135" spans="2:12" x14ac:dyDescent="0.2">
      <c r="B9135" s="71"/>
      <c r="C9135" s="71"/>
      <c r="D9135" s="3"/>
      <c r="E9135" s="3"/>
      <c r="F9135" s="3"/>
      <c r="G9135" s="69"/>
      <c r="H9135" s="3"/>
      <c r="I9135" s="3"/>
      <c r="J9135" s="3"/>
      <c r="K9135" s="3"/>
      <c r="L9135" s="3"/>
    </row>
    <row r="9136" spans="2:12" x14ac:dyDescent="0.2">
      <c r="B9136" s="71"/>
      <c r="C9136" s="71"/>
      <c r="D9136" s="3"/>
      <c r="E9136" s="3"/>
      <c r="F9136" s="3"/>
      <c r="G9136" s="69"/>
      <c r="H9136" s="3"/>
      <c r="I9136" s="3"/>
      <c r="J9136" s="3"/>
      <c r="K9136" s="3"/>
      <c r="L9136" s="3"/>
    </row>
    <row r="9137" spans="2:12" x14ac:dyDescent="0.2">
      <c r="B9137" s="71"/>
      <c r="C9137" s="71"/>
      <c r="D9137" s="3"/>
      <c r="E9137" s="3"/>
      <c r="F9137" s="3"/>
      <c r="G9137" s="69"/>
      <c r="H9137" s="3"/>
      <c r="I9137" s="3"/>
      <c r="J9137" s="3"/>
      <c r="K9137" s="3"/>
      <c r="L9137" s="3"/>
    </row>
    <row r="9138" spans="2:12" x14ac:dyDescent="0.2">
      <c r="B9138" s="71"/>
      <c r="C9138" s="71"/>
      <c r="D9138" s="3"/>
      <c r="E9138" s="3"/>
      <c r="F9138" s="3"/>
      <c r="G9138" s="69"/>
      <c r="H9138" s="3"/>
      <c r="I9138" s="3"/>
      <c r="J9138" s="3"/>
      <c r="K9138" s="3"/>
      <c r="L9138" s="3"/>
    </row>
    <row r="9139" spans="2:12" x14ac:dyDescent="0.2">
      <c r="B9139" s="71"/>
      <c r="C9139" s="71"/>
      <c r="D9139" s="3"/>
      <c r="E9139" s="3"/>
      <c r="F9139" s="3"/>
      <c r="G9139" s="69"/>
      <c r="H9139" s="3"/>
      <c r="I9139" s="3"/>
      <c r="J9139" s="3"/>
      <c r="K9139" s="3"/>
      <c r="L9139" s="3"/>
    </row>
    <row r="9140" spans="2:12" x14ac:dyDescent="0.2">
      <c r="B9140" s="71"/>
      <c r="C9140" s="71"/>
      <c r="D9140" s="3"/>
      <c r="E9140" s="3"/>
      <c r="F9140" s="3"/>
      <c r="G9140" s="69"/>
      <c r="H9140" s="3"/>
      <c r="I9140" s="3"/>
      <c r="J9140" s="3"/>
      <c r="K9140" s="3"/>
      <c r="L9140" s="3"/>
    </row>
    <row r="9141" spans="2:12" x14ac:dyDescent="0.2">
      <c r="B9141" s="71"/>
      <c r="C9141" s="71"/>
      <c r="D9141" s="3"/>
      <c r="E9141" s="3"/>
      <c r="F9141" s="3"/>
      <c r="G9141" s="69"/>
      <c r="H9141" s="3"/>
      <c r="I9141" s="3"/>
      <c r="J9141" s="3"/>
      <c r="K9141" s="3"/>
      <c r="L9141" s="3"/>
    </row>
    <row r="9142" spans="2:12" x14ac:dyDescent="0.2">
      <c r="B9142" s="71"/>
      <c r="C9142" s="71"/>
      <c r="D9142" s="3"/>
      <c r="E9142" s="3"/>
      <c r="F9142" s="3"/>
      <c r="G9142" s="69"/>
      <c r="H9142" s="3"/>
      <c r="I9142" s="3"/>
      <c r="J9142" s="3"/>
      <c r="K9142" s="3"/>
      <c r="L9142" s="3"/>
    </row>
    <row r="9143" spans="2:12" x14ac:dyDescent="0.2">
      <c r="B9143" s="71"/>
      <c r="C9143" s="71"/>
      <c r="D9143" s="3"/>
      <c r="E9143" s="3"/>
      <c r="F9143" s="3"/>
      <c r="G9143" s="69"/>
      <c r="H9143" s="3"/>
      <c r="I9143" s="3"/>
      <c r="J9143" s="3"/>
      <c r="K9143" s="3"/>
      <c r="L9143" s="3"/>
    </row>
    <row r="9144" spans="2:12" x14ac:dyDescent="0.2">
      <c r="B9144" s="71"/>
      <c r="C9144" s="71"/>
      <c r="D9144" s="3"/>
      <c r="E9144" s="3"/>
      <c r="F9144" s="3"/>
      <c r="G9144" s="69"/>
      <c r="H9144" s="3"/>
      <c r="I9144" s="3"/>
      <c r="J9144" s="3"/>
      <c r="K9144" s="3"/>
      <c r="L9144" s="3"/>
    </row>
    <row r="9145" spans="2:12" x14ac:dyDescent="0.2">
      <c r="B9145" s="71"/>
      <c r="C9145" s="71"/>
      <c r="D9145" s="3"/>
      <c r="E9145" s="3"/>
      <c r="F9145" s="3"/>
      <c r="G9145" s="69"/>
      <c r="H9145" s="3"/>
      <c r="I9145" s="3"/>
      <c r="J9145" s="3"/>
      <c r="K9145" s="3"/>
      <c r="L9145" s="3"/>
    </row>
    <row r="9146" spans="2:12" x14ac:dyDescent="0.2">
      <c r="B9146" s="71"/>
      <c r="C9146" s="71"/>
      <c r="D9146" s="3"/>
      <c r="E9146" s="3"/>
      <c r="F9146" s="3"/>
      <c r="G9146" s="69"/>
      <c r="H9146" s="3"/>
      <c r="I9146" s="3"/>
      <c r="J9146" s="3"/>
      <c r="K9146" s="3"/>
      <c r="L9146" s="3"/>
    </row>
    <row r="9147" spans="2:12" x14ac:dyDescent="0.2">
      <c r="B9147" s="71"/>
      <c r="C9147" s="71"/>
      <c r="D9147" s="3"/>
      <c r="E9147" s="3"/>
      <c r="F9147" s="3"/>
      <c r="G9147" s="69"/>
      <c r="H9147" s="3"/>
      <c r="I9147" s="3"/>
      <c r="J9147" s="3"/>
      <c r="K9147" s="3"/>
      <c r="L9147" s="3"/>
    </row>
    <row r="9148" spans="2:12" x14ac:dyDescent="0.2">
      <c r="B9148" s="71"/>
      <c r="C9148" s="71"/>
      <c r="D9148" s="3"/>
      <c r="E9148" s="3"/>
      <c r="F9148" s="3"/>
      <c r="G9148" s="69"/>
      <c r="H9148" s="3"/>
      <c r="I9148" s="3"/>
      <c r="J9148" s="3"/>
      <c r="K9148" s="3"/>
      <c r="L9148" s="3"/>
    </row>
    <row r="9149" spans="2:12" x14ac:dyDescent="0.2">
      <c r="B9149" s="71"/>
      <c r="C9149" s="71"/>
      <c r="D9149" s="3"/>
      <c r="E9149" s="3"/>
      <c r="F9149" s="3"/>
      <c r="G9149" s="69"/>
      <c r="H9149" s="3"/>
      <c r="I9149" s="3"/>
      <c r="J9149" s="3"/>
      <c r="K9149" s="3"/>
      <c r="L9149" s="3"/>
    </row>
    <row r="9150" spans="2:12" x14ac:dyDescent="0.2">
      <c r="B9150" s="71"/>
      <c r="C9150" s="71"/>
      <c r="D9150" s="3"/>
      <c r="E9150" s="3"/>
      <c r="F9150" s="3"/>
      <c r="G9150" s="69"/>
      <c r="H9150" s="3"/>
      <c r="I9150" s="3"/>
      <c r="J9150" s="3"/>
      <c r="K9150" s="3"/>
      <c r="L9150" s="3"/>
    </row>
    <row r="9151" spans="2:12" x14ac:dyDescent="0.2">
      <c r="B9151" s="71"/>
      <c r="C9151" s="71"/>
      <c r="D9151" s="3"/>
      <c r="E9151" s="3"/>
      <c r="F9151" s="3"/>
      <c r="G9151" s="69"/>
      <c r="H9151" s="3"/>
      <c r="I9151" s="3"/>
      <c r="J9151" s="3"/>
      <c r="K9151" s="3"/>
      <c r="L9151" s="3"/>
    </row>
    <row r="9152" spans="2:12" x14ac:dyDescent="0.2">
      <c r="B9152" s="71"/>
      <c r="C9152" s="71"/>
      <c r="D9152" s="3"/>
      <c r="E9152" s="3"/>
      <c r="F9152" s="3"/>
      <c r="G9152" s="69"/>
      <c r="H9152" s="3"/>
      <c r="I9152" s="3"/>
      <c r="J9152" s="3"/>
      <c r="K9152" s="3"/>
      <c r="L9152" s="3"/>
    </row>
    <row r="9153" spans="2:12" x14ac:dyDescent="0.2">
      <c r="B9153" s="71"/>
      <c r="C9153" s="71"/>
      <c r="D9153" s="3"/>
      <c r="E9153" s="3"/>
      <c r="F9153" s="3"/>
      <c r="G9153" s="69"/>
      <c r="H9153" s="3"/>
      <c r="I9153" s="3"/>
      <c r="J9153" s="3"/>
      <c r="K9153" s="3"/>
      <c r="L9153" s="3"/>
    </row>
    <row r="9154" spans="2:12" x14ac:dyDescent="0.2">
      <c r="B9154" s="71"/>
      <c r="C9154" s="71"/>
      <c r="D9154" s="3"/>
      <c r="E9154" s="3"/>
      <c r="F9154" s="3"/>
      <c r="G9154" s="69"/>
      <c r="H9154" s="3"/>
      <c r="I9154" s="3"/>
      <c r="J9154" s="3"/>
      <c r="K9154" s="3"/>
      <c r="L9154" s="3"/>
    </row>
    <row r="9155" spans="2:12" x14ac:dyDescent="0.2">
      <c r="B9155" s="71"/>
      <c r="C9155" s="71"/>
      <c r="D9155" s="3"/>
      <c r="E9155" s="3"/>
      <c r="F9155" s="3"/>
      <c r="G9155" s="69"/>
      <c r="H9155" s="3"/>
      <c r="I9155" s="3"/>
      <c r="J9155" s="3"/>
      <c r="K9155" s="3"/>
      <c r="L9155" s="3"/>
    </row>
    <row r="9156" spans="2:12" x14ac:dyDescent="0.2">
      <c r="B9156" s="71"/>
      <c r="C9156" s="71"/>
      <c r="D9156" s="3"/>
      <c r="E9156" s="3"/>
      <c r="F9156" s="3"/>
      <c r="G9156" s="69"/>
      <c r="H9156" s="3"/>
      <c r="I9156" s="3"/>
      <c r="J9156" s="3"/>
      <c r="K9156" s="3"/>
      <c r="L9156" s="3"/>
    </row>
    <row r="9157" spans="2:12" x14ac:dyDescent="0.2">
      <c r="B9157" s="71"/>
      <c r="C9157" s="71"/>
      <c r="D9157" s="3"/>
      <c r="E9157" s="3"/>
      <c r="F9157" s="3"/>
      <c r="G9157" s="69"/>
      <c r="H9157" s="3"/>
      <c r="I9157" s="3"/>
      <c r="J9157" s="3"/>
      <c r="K9157" s="3"/>
      <c r="L9157" s="3"/>
    </row>
    <row r="9158" spans="2:12" x14ac:dyDescent="0.2">
      <c r="B9158" s="71"/>
      <c r="C9158" s="71"/>
      <c r="D9158" s="3"/>
      <c r="E9158" s="3"/>
      <c r="F9158" s="3"/>
      <c r="G9158" s="69"/>
      <c r="H9158" s="3"/>
      <c r="I9158" s="3"/>
      <c r="J9158" s="3"/>
      <c r="K9158" s="3"/>
      <c r="L9158" s="3"/>
    </row>
    <row r="9159" spans="2:12" x14ac:dyDescent="0.2">
      <c r="B9159" s="71"/>
      <c r="C9159" s="71"/>
      <c r="D9159" s="3"/>
      <c r="E9159" s="3"/>
      <c r="F9159" s="3"/>
      <c r="G9159" s="69"/>
      <c r="H9159" s="3"/>
      <c r="I9159" s="3"/>
      <c r="J9159" s="3"/>
      <c r="K9159" s="3"/>
      <c r="L9159" s="3"/>
    </row>
    <row r="9160" spans="2:12" x14ac:dyDescent="0.2">
      <c r="B9160" s="71"/>
      <c r="C9160" s="71"/>
      <c r="D9160" s="3"/>
      <c r="E9160" s="3"/>
      <c r="F9160" s="3"/>
      <c r="G9160" s="69"/>
      <c r="H9160" s="3"/>
      <c r="I9160" s="3"/>
      <c r="J9160" s="3"/>
      <c r="K9160" s="3"/>
      <c r="L9160" s="3"/>
    </row>
    <row r="9161" spans="2:12" x14ac:dyDescent="0.2">
      <c r="B9161" s="71"/>
      <c r="C9161" s="71"/>
      <c r="D9161" s="3"/>
      <c r="E9161" s="3"/>
      <c r="F9161" s="3"/>
      <c r="G9161" s="69"/>
      <c r="H9161" s="3"/>
      <c r="I9161" s="3"/>
      <c r="J9161" s="3"/>
      <c r="K9161" s="3"/>
      <c r="L9161" s="3"/>
    </row>
    <row r="9162" spans="2:12" x14ac:dyDescent="0.2">
      <c r="B9162" s="71"/>
      <c r="C9162" s="71"/>
      <c r="D9162" s="3"/>
      <c r="E9162" s="3"/>
      <c r="F9162" s="3"/>
      <c r="G9162" s="69"/>
      <c r="H9162" s="3"/>
      <c r="I9162" s="3"/>
      <c r="J9162" s="3"/>
      <c r="K9162" s="3"/>
      <c r="L9162" s="3"/>
    </row>
    <row r="9163" spans="2:12" x14ac:dyDescent="0.2">
      <c r="B9163" s="71"/>
      <c r="C9163" s="71"/>
      <c r="D9163" s="3"/>
      <c r="E9163" s="3"/>
      <c r="F9163" s="3"/>
      <c r="G9163" s="69"/>
      <c r="H9163" s="3"/>
      <c r="I9163" s="3"/>
      <c r="J9163" s="3"/>
      <c r="K9163" s="3"/>
      <c r="L9163" s="3"/>
    </row>
    <row r="9164" spans="2:12" x14ac:dyDescent="0.2">
      <c r="B9164" s="71"/>
      <c r="C9164" s="71"/>
      <c r="D9164" s="3"/>
      <c r="E9164" s="3"/>
      <c r="F9164" s="3"/>
      <c r="G9164" s="69"/>
      <c r="H9164" s="3"/>
      <c r="I9164" s="3"/>
      <c r="J9164" s="3"/>
      <c r="K9164" s="3"/>
      <c r="L9164" s="3"/>
    </row>
    <row r="9165" spans="2:12" x14ac:dyDescent="0.2">
      <c r="B9165" s="71"/>
      <c r="C9165" s="71"/>
      <c r="D9165" s="3"/>
      <c r="E9165" s="3"/>
      <c r="F9165" s="3"/>
      <c r="G9165" s="69"/>
      <c r="H9165" s="3"/>
      <c r="I9165" s="3"/>
      <c r="J9165" s="3"/>
      <c r="K9165" s="3"/>
      <c r="L9165" s="3"/>
    </row>
    <row r="9166" spans="2:12" x14ac:dyDescent="0.2">
      <c r="B9166" s="71"/>
      <c r="C9166" s="71"/>
      <c r="D9166" s="3"/>
      <c r="E9166" s="3"/>
      <c r="F9166" s="3"/>
      <c r="G9166" s="69"/>
      <c r="H9166" s="3"/>
      <c r="I9166" s="3"/>
      <c r="J9166" s="3"/>
      <c r="K9166" s="3"/>
      <c r="L9166" s="3"/>
    </row>
    <row r="9167" spans="2:12" x14ac:dyDescent="0.2">
      <c r="B9167" s="71"/>
      <c r="C9167" s="71"/>
      <c r="D9167" s="3"/>
      <c r="E9167" s="3"/>
      <c r="F9167" s="3"/>
      <c r="G9167" s="69"/>
      <c r="H9167" s="3"/>
      <c r="I9167" s="3"/>
      <c r="J9167" s="3"/>
      <c r="K9167" s="3"/>
      <c r="L9167" s="3"/>
    </row>
    <row r="9168" spans="2:12" x14ac:dyDescent="0.2">
      <c r="B9168" s="71"/>
      <c r="C9168" s="71"/>
      <c r="D9168" s="3"/>
      <c r="E9168" s="3"/>
      <c r="F9168" s="3"/>
      <c r="G9168" s="69"/>
      <c r="H9168" s="3"/>
      <c r="I9168" s="3"/>
      <c r="J9168" s="3"/>
      <c r="K9168" s="3"/>
      <c r="L9168" s="3"/>
    </row>
    <row r="9169" spans="2:12" x14ac:dyDescent="0.2">
      <c r="B9169" s="71"/>
      <c r="C9169" s="71"/>
      <c r="D9169" s="3"/>
      <c r="E9169" s="3"/>
      <c r="F9169" s="3"/>
      <c r="G9169" s="69"/>
      <c r="H9169" s="3"/>
      <c r="I9169" s="3"/>
      <c r="J9169" s="3"/>
      <c r="K9169" s="3"/>
      <c r="L9169" s="3"/>
    </row>
    <row r="9170" spans="2:12" x14ac:dyDescent="0.2">
      <c r="B9170" s="71"/>
      <c r="C9170" s="71"/>
      <c r="D9170" s="3"/>
      <c r="E9170" s="3"/>
      <c r="F9170" s="3"/>
      <c r="G9170" s="69"/>
      <c r="H9170" s="3"/>
      <c r="I9170" s="3"/>
      <c r="J9170" s="3"/>
      <c r="K9170" s="3"/>
      <c r="L9170" s="3"/>
    </row>
    <row r="9171" spans="2:12" x14ac:dyDescent="0.2">
      <c r="B9171" s="71"/>
      <c r="C9171" s="71"/>
      <c r="D9171" s="3"/>
      <c r="E9171" s="3"/>
      <c r="F9171" s="3"/>
      <c r="G9171" s="69"/>
      <c r="H9171" s="3"/>
      <c r="I9171" s="3"/>
      <c r="J9171" s="3"/>
      <c r="K9171" s="3"/>
      <c r="L9171" s="3"/>
    </row>
    <row r="9172" spans="2:12" x14ac:dyDescent="0.2">
      <c r="B9172" s="71"/>
      <c r="C9172" s="71"/>
      <c r="D9172" s="3"/>
      <c r="E9172" s="3"/>
      <c r="F9172" s="3"/>
      <c r="G9172" s="69"/>
      <c r="H9172" s="3"/>
      <c r="I9172" s="3"/>
      <c r="J9172" s="3"/>
      <c r="K9172" s="3"/>
      <c r="L9172" s="3"/>
    </row>
    <row r="9173" spans="2:12" x14ac:dyDescent="0.2">
      <c r="B9173" s="71"/>
      <c r="C9173" s="71"/>
      <c r="D9173" s="3"/>
      <c r="E9173" s="3"/>
      <c r="F9173" s="3"/>
      <c r="G9173" s="69"/>
      <c r="H9173" s="3"/>
      <c r="I9173" s="3"/>
      <c r="J9173" s="3"/>
      <c r="K9173" s="3"/>
      <c r="L9173" s="3"/>
    </row>
    <row r="9174" spans="2:12" x14ac:dyDescent="0.2">
      <c r="B9174" s="71"/>
      <c r="C9174" s="71"/>
      <c r="D9174" s="3"/>
      <c r="E9174" s="3"/>
      <c r="F9174" s="3"/>
      <c r="G9174" s="69"/>
      <c r="H9174" s="3"/>
      <c r="I9174" s="3"/>
      <c r="J9174" s="3"/>
      <c r="K9174" s="3"/>
      <c r="L9174" s="3"/>
    </row>
    <row r="9175" spans="2:12" x14ac:dyDescent="0.2">
      <c r="B9175" s="71"/>
      <c r="C9175" s="71"/>
      <c r="D9175" s="3"/>
      <c r="E9175" s="3"/>
      <c r="F9175" s="3"/>
      <c r="G9175" s="69"/>
      <c r="H9175" s="3"/>
      <c r="I9175" s="3"/>
      <c r="J9175" s="3"/>
      <c r="K9175" s="3"/>
      <c r="L9175" s="3"/>
    </row>
    <row r="9176" spans="2:12" x14ac:dyDescent="0.2">
      <c r="B9176" s="71"/>
      <c r="C9176" s="71"/>
      <c r="D9176" s="3"/>
      <c r="E9176" s="3"/>
      <c r="F9176" s="3"/>
      <c r="G9176" s="69"/>
      <c r="H9176" s="3"/>
      <c r="I9176" s="3"/>
      <c r="J9176" s="3"/>
      <c r="K9176" s="3"/>
      <c r="L9176" s="3"/>
    </row>
    <row r="9177" spans="2:12" x14ac:dyDescent="0.2">
      <c r="B9177" s="71"/>
      <c r="C9177" s="71"/>
      <c r="D9177" s="3"/>
      <c r="E9177" s="3"/>
      <c r="F9177" s="3"/>
      <c r="G9177" s="69"/>
      <c r="H9177" s="3"/>
      <c r="I9177" s="3"/>
      <c r="J9177" s="3"/>
      <c r="K9177" s="3"/>
      <c r="L9177" s="3"/>
    </row>
    <row r="9178" spans="2:12" x14ac:dyDescent="0.2">
      <c r="B9178" s="71"/>
      <c r="C9178" s="71"/>
      <c r="D9178" s="3"/>
      <c r="E9178" s="3"/>
      <c r="F9178" s="3"/>
      <c r="G9178" s="69"/>
      <c r="H9178" s="3"/>
      <c r="I9178" s="3"/>
      <c r="J9178" s="3"/>
      <c r="K9178" s="3"/>
      <c r="L9178" s="3"/>
    </row>
    <row r="9179" spans="2:12" x14ac:dyDescent="0.2">
      <c r="B9179" s="71"/>
      <c r="C9179" s="71"/>
      <c r="D9179" s="3"/>
      <c r="E9179" s="3"/>
      <c r="F9179" s="3"/>
      <c r="G9179" s="69"/>
      <c r="H9179" s="3"/>
      <c r="I9179" s="3"/>
      <c r="J9179" s="3"/>
      <c r="K9179" s="3"/>
      <c r="L9179" s="3"/>
    </row>
    <row r="9180" spans="2:12" x14ac:dyDescent="0.2">
      <c r="B9180" s="71"/>
      <c r="C9180" s="71"/>
      <c r="D9180" s="3"/>
      <c r="E9180" s="3"/>
      <c r="F9180" s="3"/>
      <c r="G9180" s="69"/>
      <c r="H9180" s="3"/>
      <c r="I9180" s="3"/>
      <c r="J9180" s="3"/>
      <c r="K9180" s="3"/>
      <c r="L9180" s="3"/>
    </row>
    <row r="9181" spans="2:12" x14ac:dyDescent="0.2">
      <c r="B9181" s="71"/>
      <c r="C9181" s="71"/>
      <c r="D9181" s="3"/>
      <c r="E9181" s="3"/>
      <c r="F9181" s="3"/>
      <c r="G9181" s="69"/>
      <c r="H9181" s="3"/>
      <c r="I9181" s="3"/>
      <c r="J9181" s="3"/>
      <c r="K9181" s="3"/>
      <c r="L9181" s="3"/>
    </row>
    <row r="9182" spans="2:12" x14ac:dyDescent="0.2">
      <c r="B9182" s="71"/>
      <c r="C9182" s="71"/>
      <c r="D9182" s="3"/>
      <c r="E9182" s="3"/>
      <c r="F9182" s="3"/>
      <c r="G9182" s="69"/>
      <c r="H9182" s="3"/>
      <c r="I9182" s="3"/>
      <c r="J9182" s="3"/>
      <c r="K9182" s="3"/>
      <c r="L9182" s="3"/>
    </row>
    <row r="9183" spans="2:12" x14ac:dyDescent="0.2">
      <c r="B9183" s="71"/>
      <c r="C9183" s="71"/>
      <c r="D9183" s="3"/>
      <c r="E9183" s="3"/>
      <c r="F9183" s="3"/>
      <c r="G9183" s="69"/>
      <c r="H9183" s="3"/>
      <c r="I9183" s="3"/>
      <c r="J9183" s="3"/>
      <c r="K9183" s="3"/>
      <c r="L9183" s="3"/>
    </row>
    <row r="9184" spans="2:12" x14ac:dyDescent="0.2">
      <c r="B9184" s="71"/>
      <c r="C9184" s="71"/>
      <c r="D9184" s="3"/>
      <c r="E9184" s="3"/>
      <c r="F9184" s="3"/>
      <c r="G9184" s="69"/>
      <c r="H9184" s="3"/>
      <c r="I9184" s="3"/>
      <c r="J9184" s="3"/>
      <c r="K9184" s="3"/>
      <c r="L9184" s="3"/>
    </row>
    <row r="9185" spans="2:12" x14ac:dyDescent="0.2">
      <c r="B9185" s="71"/>
      <c r="C9185" s="71"/>
      <c r="D9185" s="3"/>
      <c r="E9185" s="3"/>
      <c r="F9185" s="3"/>
      <c r="G9185" s="69"/>
      <c r="H9185" s="3"/>
      <c r="I9185" s="3"/>
      <c r="J9185" s="3"/>
      <c r="K9185" s="3"/>
      <c r="L9185" s="3"/>
    </row>
    <row r="9186" spans="2:12" x14ac:dyDescent="0.2">
      <c r="B9186" s="71"/>
      <c r="C9186" s="71"/>
      <c r="D9186" s="3"/>
      <c r="E9186" s="3"/>
      <c r="F9186" s="3"/>
      <c r="G9186" s="69"/>
      <c r="H9186" s="3"/>
      <c r="I9186" s="3"/>
      <c r="J9186" s="3"/>
      <c r="K9186" s="3"/>
      <c r="L9186" s="3"/>
    </row>
    <row r="9187" spans="2:12" x14ac:dyDescent="0.2">
      <c r="B9187" s="71"/>
      <c r="C9187" s="71"/>
      <c r="D9187" s="3"/>
      <c r="E9187" s="3"/>
      <c r="F9187" s="3"/>
      <c r="G9187" s="69"/>
      <c r="H9187" s="3"/>
      <c r="I9187" s="3"/>
      <c r="J9187" s="3"/>
      <c r="K9187" s="3"/>
      <c r="L9187" s="3"/>
    </row>
    <row r="9188" spans="2:12" x14ac:dyDescent="0.2">
      <c r="B9188" s="71"/>
      <c r="C9188" s="71"/>
      <c r="D9188" s="3"/>
      <c r="E9188" s="3"/>
      <c r="F9188" s="3"/>
      <c r="G9188" s="69"/>
      <c r="H9188" s="3"/>
      <c r="I9188" s="3"/>
      <c r="J9188" s="3"/>
      <c r="K9188" s="3"/>
      <c r="L9188" s="3"/>
    </row>
    <row r="9189" spans="2:12" x14ac:dyDescent="0.2">
      <c r="B9189" s="71"/>
      <c r="C9189" s="71"/>
      <c r="D9189" s="3"/>
      <c r="E9189" s="3"/>
      <c r="F9189" s="3"/>
      <c r="G9189" s="69"/>
      <c r="H9189" s="3"/>
      <c r="I9189" s="3"/>
      <c r="J9189" s="3"/>
      <c r="K9189" s="3"/>
      <c r="L9189" s="3"/>
    </row>
    <row r="9190" spans="2:12" x14ac:dyDescent="0.2">
      <c r="B9190" s="71"/>
      <c r="C9190" s="71"/>
      <c r="D9190" s="3"/>
      <c r="E9190" s="3"/>
      <c r="F9190" s="3"/>
      <c r="G9190" s="69"/>
      <c r="H9190" s="3"/>
      <c r="I9190" s="3"/>
      <c r="J9190" s="3"/>
      <c r="K9190" s="3"/>
      <c r="L9190" s="3"/>
    </row>
    <row r="9191" spans="2:12" x14ac:dyDescent="0.2">
      <c r="B9191" s="71"/>
      <c r="C9191" s="71"/>
      <c r="D9191" s="3"/>
      <c r="E9191" s="3"/>
      <c r="F9191" s="3"/>
      <c r="G9191" s="69"/>
      <c r="H9191" s="3"/>
      <c r="I9191" s="3"/>
      <c r="J9191" s="3"/>
      <c r="K9191" s="3"/>
      <c r="L9191" s="3"/>
    </row>
    <row r="9192" spans="2:12" x14ac:dyDescent="0.2">
      <c r="B9192" s="71"/>
      <c r="C9192" s="71"/>
      <c r="D9192" s="3"/>
      <c r="E9192" s="3"/>
      <c r="F9192" s="3"/>
      <c r="G9192" s="69"/>
      <c r="H9192" s="3"/>
      <c r="I9192" s="3"/>
      <c r="J9192" s="3"/>
      <c r="K9192" s="3"/>
      <c r="L9192" s="3"/>
    </row>
    <row r="9193" spans="2:12" x14ac:dyDescent="0.2">
      <c r="B9193" s="71"/>
      <c r="C9193" s="71"/>
      <c r="D9193" s="3"/>
      <c r="E9193" s="3"/>
      <c r="F9193" s="3"/>
      <c r="G9193" s="69"/>
      <c r="H9193" s="3"/>
      <c r="I9193" s="3"/>
      <c r="J9193" s="3"/>
      <c r="K9193" s="3"/>
      <c r="L9193" s="3"/>
    </row>
    <row r="9194" spans="2:12" x14ac:dyDescent="0.2">
      <c r="B9194" s="71"/>
      <c r="C9194" s="71"/>
      <c r="D9194" s="3"/>
      <c r="E9194" s="3"/>
      <c r="F9194" s="3"/>
      <c r="G9194" s="69"/>
      <c r="H9194" s="3"/>
      <c r="I9194" s="3"/>
      <c r="J9194" s="3"/>
      <c r="K9194" s="3"/>
      <c r="L9194" s="3"/>
    </row>
    <row r="9195" spans="2:12" x14ac:dyDescent="0.2">
      <c r="B9195" s="71"/>
      <c r="C9195" s="71"/>
      <c r="D9195" s="3"/>
      <c r="E9195" s="3"/>
      <c r="F9195" s="3"/>
      <c r="G9195" s="69"/>
      <c r="H9195" s="3"/>
      <c r="I9195" s="3"/>
      <c r="J9195" s="3"/>
      <c r="K9195" s="3"/>
      <c r="L9195" s="3"/>
    </row>
    <row r="9196" spans="2:12" x14ac:dyDescent="0.2">
      <c r="B9196" s="71"/>
      <c r="C9196" s="71"/>
      <c r="D9196" s="3"/>
      <c r="E9196" s="3"/>
      <c r="F9196" s="3"/>
      <c r="G9196" s="69"/>
      <c r="H9196" s="3"/>
      <c r="I9196" s="3"/>
      <c r="J9196" s="3"/>
      <c r="K9196" s="3"/>
      <c r="L9196" s="3"/>
    </row>
    <row r="9197" spans="2:12" x14ac:dyDescent="0.2">
      <c r="B9197" s="71"/>
      <c r="C9197" s="71"/>
      <c r="D9197" s="3"/>
      <c r="E9197" s="3"/>
      <c r="F9197" s="3"/>
      <c r="G9197" s="69"/>
      <c r="H9197" s="3"/>
      <c r="I9197" s="3"/>
      <c r="J9197" s="3"/>
      <c r="K9197" s="3"/>
      <c r="L9197" s="3"/>
    </row>
    <row r="9198" spans="2:12" x14ac:dyDescent="0.2">
      <c r="B9198" s="71"/>
      <c r="C9198" s="71"/>
      <c r="D9198" s="3"/>
      <c r="E9198" s="3"/>
      <c r="F9198" s="3"/>
      <c r="G9198" s="69"/>
      <c r="H9198" s="3"/>
      <c r="I9198" s="3"/>
      <c r="J9198" s="3"/>
      <c r="K9198" s="3"/>
      <c r="L9198" s="3"/>
    </row>
    <row r="9199" spans="2:12" x14ac:dyDescent="0.2">
      <c r="B9199" s="71"/>
      <c r="C9199" s="71"/>
      <c r="D9199" s="3"/>
      <c r="E9199" s="3"/>
      <c r="F9199" s="3"/>
      <c r="G9199" s="69"/>
      <c r="H9199" s="3"/>
      <c r="I9199" s="3"/>
      <c r="J9199" s="3"/>
      <c r="K9199" s="3"/>
      <c r="L9199" s="3"/>
    </row>
    <row r="9200" spans="2:12" x14ac:dyDescent="0.2">
      <c r="B9200" s="71"/>
      <c r="C9200" s="71"/>
      <c r="D9200" s="3"/>
      <c r="E9200" s="3"/>
      <c r="F9200" s="3"/>
      <c r="G9200" s="69"/>
      <c r="H9200" s="3"/>
      <c r="I9200" s="3"/>
      <c r="J9200" s="3"/>
      <c r="K9200" s="3"/>
      <c r="L9200" s="3"/>
    </row>
    <row r="9201" spans="2:12" x14ac:dyDescent="0.2">
      <c r="B9201" s="71"/>
      <c r="C9201" s="71"/>
      <c r="D9201" s="3"/>
      <c r="E9201" s="3"/>
      <c r="F9201" s="3"/>
      <c r="G9201" s="69"/>
      <c r="H9201" s="3"/>
      <c r="I9201" s="3"/>
      <c r="J9201" s="3"/>
      <c r="K9201" s="3"/>
      <c r="L9201" s="3"/>
    </row>
    <row r="9202" spans="2:12" x14ac:dyDescent="0.2">
      <c r="B9202" s="71"/>
      <c r="C9202" s="71"/>
      <c r="D9202" s="3"/>
      <c r="E9202" s="3"/>
      <c r="F9202" s="3"/>
      <c r="G9202" s="69"/>
      <c r="H9202" s="3"/>
      <c r="I9202" s="3"/>
      <c r="J9202" s="3"/>
      <c r="K9202" s="3"/>
      <c r="L9202" s="3"/>
    </row>
    <row r="9203" spans="2:12" x14ac:dyDescent="0.2">
      <c r="B9203" s="71"/>
      <c r="C9203" s="71"/>
      <c r="D9203" s="3"/>
      <c r="E9203" s="3"/>
      <c r="F9203" s="3"/>
      <c r="G9203" s="69"/>
      <c r="H9203" s="3"/>
      <c r="I9203" s="3"/>
      <c r="J9203" s="3"/>
      <c r="K9203" s="3"/>
      <c r="L9203" s="3"/>
    </row>
    <row r="9204" spans="2:12" x14ac:dyDescent="0.2">
      <c r="B9204" s="71"/>
      <c r="C9204" s="71"/>
      <c r="D9204" s="3"/>
      <c r="E9204" s="3"/>
      <c r="F9204" s="3"/>
      <c r="G9204" s="69"/>
      <c r="H9204" s="3"/>
      <c r="I9204" s="3"/>
      <c r="J9204" s="3"/>
      <c r="K9204" s="3"/>
      <c r="L9204" s="3"/>
    </row>
    <row r="9205" spans="2:12" x14ac:dyDescent="0.2">
      <c r="B9205" s="71"/>
      <c r="C9205" s="71"/>
      <c r="D9205" s="3"/>
      <c r="E9205" s="3"/>
      <c r="F9205" s="3"/>
      <c r="G9205" s="69"/>
      <c r="H9205" s="3"/>
      <c r="I9205" s="3"/>
      <c r="J9205" s="3"/>
      <c r="K9205" s="3"/>
      <c r="L9205" s="3"/>
    </row>
    <row r="9206" spans="2:12" x14ac:dyDescent="0.2">
      <c r="B9206" s="71"/>
      <c r="C9206" s="71"/>
      <c r="D9206" s="3"/>
      <c r="E9206" s="3"/>
      <c r="F9206" s="3"/>
      <c r="G9206" s="69"/>
      <c r="H9206" s="3"/>
      <c r="I9206" s="3"/>
      <c r="J9206" s="3"/>
      <c r="K9206" s="3"/>
      <c r="L9206" s="3"/>
    </row>
    <row r="9207" spans="2:12" x14ac:dyDescent="0.2">
      <c r="B9207" s="71"/>
      <c r="C9207" s="71"/>
      <c r="D9207" s="3"/>
      <c r="E9207" s="3"/>
      <c r="F9207" s="3"/>
      <c r="G9207" s="69"/>
      <c r="H9207" s="3"/>
      <c r="I9207" s="3"/>
      <c r="J9207" s="3"/>
      <c r="K9207" s="3"/>
      <c r="L9207" s="3"/>
    </row>
    <row r="9208" spans="2:12" x14ac:dyDescent="0.2">
      <c r="B9208" s="71"/>
      <c r="C9208" s="71"/>
      <c r="D9208" s="3"/>
      <c r="E9208" s="3"/>
      <c r="F9208" s="3"/>
      <c r="G9208" s="69"/>
      <c r="H9208" s="3"/>
      <c r="I9208" s="3"/>
      <c r="J9208" s="3"/>
      <c r="K9208" s="3"/>
      <c r="L9208" s="3"/>
    </row>
    <row r="9209" spans="2:12" x14ac:dyDescent="0.2">
      <c r="B9209" s="71"/>
      <c r="C9209" s="71"/>
      <c r="D9209" s="3"/>
      <c r="E9209" s="3"/>
      <c r="F9209" s="3"/>
      <c r="G9209" s="69"/>
      <c r="H9209" s="3"/>
      <c r="I9209" s="3"/>
      <c r="J9209" s="3"/>
      <c r="K9209" s="3"/>
      <c r="L9209" s="3"/>
    </row>
    <row r="9210" spans="2:12" x14ac:dyDescent="0.2">
      <c r="B9210" s="71"/>
      <c r="C9210" s="71"/>
      <c r="D9210" s="3"/>
      <c r="E9210" s="3"/>
      <c r="F9210" s="3"/>
      <c r="G9210" s="69"/>
      <c r="H9210" s="3"/>
      <c r="I9210" s="3"/>
      <c r="J9210" s="3"/>
      <c r="K9210" s="3"/>
      <c r="L9210" s="3"/>
    </row>
    <row r="9211" spans="2:12" x14ac:dyDescent="0.2">
      <c r="B9211" s="71"/>
      <c r="C9211" s="71"/>
      <c r="D9211" s="3"/>
      <c r="E9211" s="3"/>
      <c r="F9211" s="3"/>
      <c r="G9211" s="69"/>
      <c r="H9211" s="3"/>
      <c r="I9211" s="3"/>
      <c r="J9211" s="3"/>
      <c r="K9211" s="3"/>
      <c r="L9211" s="3"/>
    </row>
    <row r="9212" spans="2:12" x14ac:dyDescent="0.2">
      <c r="B9212" s="71"/>
      <c r="C9212" s="71"/>
      <c r="D9212" s="3"/>
      <c r="E9212" s="3"/>
      <c r="F9212" s="3"/>
      <c r="G9212" s="69"/>
      <c r="H9212" s="3"/>
      <c r="I9212" s="3"/>
      <c r="J9212" s="3"/>
      <c r="K9212" s="3"/>
      <c r="L9212" s="3"/>
    </row>
    <row r="9213" spans="2:12" x14ac:dyDescent="0.2">
      <c r="B9213" s="71"/>
      <c r="C9213" s="71"/>
      <c r="D9213" s="3"/>
      <c r="E9213" s="3"/>
      <c r="F9213" s="3"/>
      <c r="G9213" s="69"/>
      <c r="H9213" s="3"/>
      <c r="I9213" s="3"/>
      <c r="J9213" s="3"/>
      <c r="K9213" s="3"/>
      <c r="L9213" s="3"/>
    </row>
    <row r="9214" spans="2:12" x14ac:dyDescent="0.2">
      <c r="B9214" s="71"/>
      <c r="C9214" s="71"/>
      <c r="D9214" s="3"/>
      <c r="E9214" s="3"/>
      <c r="F9214" s="3"/>
      <c r="G9214" s="69"/>
      <c r="H9214" s="3"/>
      <c r="I9214" s="3"/>
      <c r="J9214" s="3"/>
      <c r="K9214" s="3"/>
      <c r="L9214" s="3"/>
    </row>
    <row r="9215" spans="2:12" x14ac:dyDescent="0.2">
      <c r="B9215" s="71"/>
      <c r="C9215" s="71"/>
      <c r="D9215" s="3"/>
      <c r="E9215" s="3"/>
      <c r="F9215" s="3"/>
      <c r="G9215" s="69"/>
      <c r="H9215" s="3"/>
      <c r="I9215" s="3"/>
      <c r="J9215" s="3"/>
      <c r="K9215" s="3"/>
      <c r="L9215" s="3"/>
    </row>
    <row r="9216" spans="2:12" x14ac:dyDescent="0.2">
      <c r="B9216" s="71"/>
      <c r="C9216" s="71"/>
      <c r="D9216" s="3"/>
      <c r="E9216" s="3"/>
      <c r="F9216" s="3"/>
      <c r="G9216" s="69"/>
      <c r="H9216" s="3"/>
      <c r="I9216" s="3"/>
      <c r="J9216" s="3"/>
      <c r="K9216" s="3"/>
      <c r="L9216" s="3"/>
    </row>
    <row r="9217" spans="2:12" x14ac:dyDescent="0.2">
      <c r="B9217" s="71"/>
      <c r="C9217" s="71"/>
      <c r="D9217" s="3"/>
      <c r="E9217" s="3"/>
      <c r="F9217" s="3"/>
      <c r="G9217" s="69"/>
      <c r="H9217" s="3"/>
      <c r="I9217" s="3"/>
      <c r="J9217" s="3"/>
      <c r="K9217" s="3"/>
      <c r="L9217" s="3"/>
    </row>
    <row r="9218" spans="2:12" x14ac:dyDescent="0.2">
      <c r="B9218" s="71"/>
      <c r="C9218" s="71"/>
      <c r="D9218" s="3"/>
      <c r="E9218" s="3"/>
      <c r="F9218" s="3"/>
      <c r="G9218" s="69"/>
      <c r="H9218" s="3"/>
      <c r="I9218" s="3"/>
      <c r="J9218" s="3"/>
      <c r="K9218" s="3"/>
      <c r="L9218" s="3"/>
    </row>
    <row r="9219" spans="2:12" x14ac:dyDescent="0.2">
      <c r="B9219" s="71"/>
      <c r="C9219" s="71"/>
      <c r="D9219" s="3"/>
      <c r="E9219" s="3"/>
      <c r="F9219" s="3"/>
      <c r="G9219" s="69"/>
      <c r="H9219" s="3"/>
      <c r="I9219" s="3"/>
      <c r="J9219" s="3"/>
      <c r="K9219" s="3"/>
      <c r="L9219" s="3"/>
    </row>
    <row r="9220" spans="2:12" x14ac:dyDescent="0.2">
      <c r="B9220" s="71"/>
      <c r="C9220" s="71"/>
      <c r="D9220" s="3"/>
      <c r="E9220" s="3"/>
      <c r="F9220" s="3"/>
      <c r="G9220" s="69"/>
      <c r="H9220" s="3"/>
      <c r="I9220" s="3"/>
      <c r="J9220" s="3"/>
      <c r="K9220" s="3"/>
      <c r="L9220" s="3"/>
    </row>
    <row r="9221" spans="2:12" x14ac:dyDescent="0.2">
      <c r="B9221" s="71"/>
      <c r="C9221" s="71"/>
      <c r="D9221" s="3"/>
      <c r="E9221" s="3"/>
      <c r="F9221" s="3"/>
      <c r="G9221" s="69"/>
      <c r="H9221" s="3"/>
      <c r="I9221" s="3"/>
      <c r="J9221" s="3"/>
      <c r="K9221" s="3"/>
      <c r="L9221" s="3"/>
    </row>
    <row r="9222" spans="2:12" x14ac:dyDescent="0.2">
      <c r="B9222" s="71"/>
      <c r="C9222" s="71"/>
      <c r="D9222" s="3"/>
      <c r="E9222" s="3"/>
      <c r="F9222" s="3"/>
      <c r="G9222" s="69"/>
      <c r="H9222" s="3"/>
      <c r="I9222" s="3"/>
      <c r="J9222" s="3"/>
      <c r="K9222" s="3"/>
      <c r="L9222" s="3"/>
    </row>
    <row r="9223" spans="2:12" x14ac:dyDescent="0.2">
      <c r="B9223" s="71"/>
      <c r="C9223" s="71"/>
      <c r="D9223" s="3"/>
      <c r="E9223" s="3"/>
      <c r="F9223" s="3"/>
      <c r="G9223" s="69"/>
      <c r="H9223" s="3"/>
      <c r="I9223" s="3"/>
      <c r="J9223" s="3"/>
      <c r="K9223" s="3"/>
      <c r="L9223" s="3"/>
    </row>
    <row r="9224" spans="2:12" x14ac:dyDescent="0.2">
      <c r="B9224" s="71"/>
      <c r="C9224" s="71"/>
      <c r="D9224" s="3"/>
      <c r="E9224" s="3"/>
      <c r="F9224" s="3"/>
      <c r="G9224" s="69"/>
      <c r="H9224" s="3"/>
      <c r="I9224" s="3"/>
      <c r="J9224" s="3"/>
      <c r="K9224" s="3"/>
      <c r="L9224" s="3"/>
    </row>
    <row r="9225" spans="2:12" x14ac:dyDescent="0.2">
      <c r="B9225" s="71"/>
      <c r="C9225" s="71"/>
      <c r="D9225" s="3"/>
      <c r="E9225" s="3"/>
      <c r="F9225" s="3"/>
      <c r="G9225" s="69"/>
      <c r="H9225" s="3"/>
      <c r="I9225" s="3"/>
      <c r="J9225" s="3"/>
      <c r="K9225" s="3"/>
      <c r="L9225" s="3"/>
    </row>
    <row r="9226" spans="2:12" x14ac:dyDescent="0.2">
      <c r="B9226" s="71"/>
      <c r="C9226" s="71"/>
      <c r="D9226" s="3"/>
      <c r="E9226" s="3"/>
      <c r="F9226" s="3"/>
      <c r="G9226" s="69"/>
      <c r="H9226" s="3"/>
      <c r="I9226" s="3"/>
      <c r="J9226" s="3"/>
      <c r="K9226" s="3"/>
      <c r="L9226" s="3"/>
    </row>
    <row r="9227" spans="2:12" x14ac:dyDescent="0.2">
      <c r="B9227" s="71"/>
      <c r="C9227" s="71"/>
      <c r="D9227" s="3"/>
      <c r="E9227" s="3"/>
      <c r="F9227" s="3"/>
      <c r="G9227" s="69"/>
      <c r="H9227" s="3"/>
      <c r="I9227" s="3"/>
      <c r="J9227" s="3"/>
      <c r="K9227" s="3"/>
      <c r="L9227" s="3"/>
    </row>
    <row r="9228" spans="2:12" x14ac:dyDescent="0.2">
      <c r="B9228" s="71"/>
      <c r="C9228" s="71"/>
      <c r="D9228" s="3"/>
      <c r="E9228" s="3"/>
      <c r="F9228" s="3"/>
      <c r="G9228" s="69"/>
      <c r="H9228" s="3"/>
      <c r="I9228" s="3"/>
      <c r="J9228" s="3"/>
      <c r="K9228" s="3"/>
      <c r="L9228" s="3"/>
    </row>
    <row r="9229" spans="2:12" x14ac:dyDescent="0.2">
      <c r="B9229" s="71"/>
      <c r="C9229" s="71"/>
      <c r="D9229" s="3"/>
      <c r="E9229" s="3"/>
      <c r="F9229" s="3"/>
      <c r="G9229" s="69"/>
      <c r="H9229" s="3"/>
      <c r="I9229" s="3"/>
      <c r="J9229" s="3"/>
      <c r="K9229" s="3"/>
      <c r="L9229" s="3"/>
    </row>
    <row r="9230" spans="2:12" x14ac:dyDescent="0.2">
      <c r="B9230" s="71"/>
      <c r="C9230" s="71"/>
      <c r="D9230" s="3"/>
      <c r="E9230" s="3"/>
      <c r="F9230" s="3"/>
      <c r="G9230" s="69"/>
      <c r="H9230" s="3"/>
      <c r="I9230" s="3"/>
      <c r="J9230" s="3"/>
      <c r="K9230" s="3"/>
      <c r="L9230" s="3"/>
    </row>
    <row r="9231" spans="2:12" x14ac:dyDescent="0.2">
      <c r="B9231" s="71"/>
      <c r="C9231" s="71"/>
      <c r="D9231" s="3"/>
      <c r="E9231" s="3"/>
      <c r="F9231" s="3"/>
      <c r="G9231" s="69"/>
      <c r="H9231" s="3"/>
      <c r="I9231" s="3"/>
      <c r="J9231" s="3"/>
      <c r="K9231" s="3"/>
      <c r="L9231" s="3"/>
    </row>
    <row r="9232" spans="2:12" x14ac:dyDescent="0.2">
      <c r="B9232" s="71"/>
      <c r="C9232" s="71"/>
      <c r="D9232" s="3"/>
      <c r="E9232" s="3"/>
      <c r="F9232" s="3"/>
      <c r="G9232" s="69"/>
      <c r="H9232" s="3"/>
      <c r="I9232" s="3"/>
      <c r="J9232" s="3"/>
      <c r="K9232" s="3"/>
      <c r="L9232" s="3"/>
    </row>
    <row r="9233" spans="2:12" x14ac:dyDescent="0.2">
      <c r="B9233" s="71"/>
      <c r="C9233" s="71"/>
      <c r="D9233" s="3"/>
      <c r="E9233" s="3"/>
      <c r="F9233" s="3"/>
      <c r="G9233" s="69"/>
      <c r="H9233" s="3"/>
      <c r="I9233" s="3"/>
      <c r="J9233" s="3"/>
      <c r="K9233" s="3"/>
      <c r="L9233" s="3"/>
    </row>
    <row r="9234" spans="2:12" x14ac:dyDescent="0.2">
      <c r="B9234" s="71"/>
      <c r="C9234" s="71"/>
      <c r="D9234" s="3"/>
      <c r="E9234" s="3"/>
      <c r="F9234" s="3"/>
      <c r="G9234" s="69"/>
      <c r="H9234" s="3"/>
      <c r="I9234" s="3"/>
      <c r="J9234" s="3"/>
      <c r="K9234" s="3"/>
      <c r="L9234" s="3"/>
    </row>
    <row r="9235" spans="2:12" x14ac:dyDescent="0.2">
      <c r="B9235" s="71"/>
      <c r="C9235" s="71"/>
      <c r="D9235" s="3"/>
      <c r="E9235" s="3"/>
      <c r="F9235" s="3"/>
      <c r="G9235" s="69"/>
      <c r="H9235" s="3"/>
      <c r="I9235" s="3"/>
      <c r="J9235" s="3"/>
      <c r="K9235" s="3"/>
      <c r="L9235" s="3"/>
    </row>
    <row r="9236" spans="2:12" x14ac:dyDescent="0.2">
      <c r="B9236" s="71"/>
      <c r="C9236" s="71"/>
      <c r="D9236" s="3"/>
      <c r="E9236" s="3"/>
      <c r="F9236" s="3"/>
      <c r="G9236" s="69"/>
      <c r="H9236" s="3"/>
      <c r="I9236" s="3"/>
      <c r="J9236" s="3"/>
      <c r="K9236" s="3"/>
      <c r="L9236" s="3"/>
    </row>
    <row r="9237" spans="2:12" x14ac:dyDescent="0.2">
      <c r="B9237" s="71"/>
      <c r="C9237" s="71"/>
      <c r="D9237" s="3"/>
      <c r="E9237" s="3"/>
      <c r="F9237" s="3"/>
      <c r="G9237" s="69"/>
      <c r="H9237" s="3"/>
      <c r="I9237" s="3"/>
      <c r="J9237" s="3"/>
      <c r="K9237" s="3"/>
      <c r="L9237" s="3"/>
    </row>
    <row r="9238" spans="2:12" x14ac:dyDescent="0.2">
      <c r="B9238" s="71"/>
      <c r="C9238" s="71"/>
      <c r="D9238" s="3"/>
      <c r="E9238" s="3"/>
      <c r="F9238" s="3"/>
      <c r="G9238" s="69"/>
      <c r="H9238" s="3"/>
      <c r="I9238" s="3"/>
      <c r="J9238" s="3"/>
      <c r="K9238" s="3"/>
      <c r="L9238" s="3"/>
    </row>
    <row r="9239" spans="2:12" x14ac:dyDescent="0.2">
      <c r="B9239" s="71"/>
      <c r="C9239" s="71"/>
      <c r="D9239" s="3"/>
      <c r="E9239" s="3"/>
      <c r="F9239" s="3"/>
      <c r="G9239" s="69"/>
      <c r="H9239" s="3"/>
      <c r="I9239" s="3"/>
      <c r="J9239" s="3"/>
      <c r="K9239" s="3"/>
      <c r="L9239" s="3"/>
    </row>
    <row r="9240" spans="2:12" x14ac:dyDescent="0.2">
      <c r="B9240" s="71"/>
      <c r="C9240" s="71"/>
      <c r="D9240" s="3"/>
      <c r="E9240" s="3"/>
      <c r="F9240" s="3"/>
      <c r="G9240" s="69"/>
      <c r="H9240" s="3"/>
      <c r="I9240" s="3"/>
      <c r="J9240" s="3"/>
      <c r="K9240" s="3"/>
      <c r="L9240" s="3"/>
    </row>
    <row r="9241" spans="2:12" x14ac:dyDescent="0.2">
      <c r="B9241" s="71"/>
      <c r="C9241" s="71"/>
      <c r="D9241" s="3"/>
      <c r="E9241" s="3"/>
      <c r="F9241" s="3"/>
      <c r="G9241" s="69"/>
      <c r="H9241" s="3"/>
      <c r="I9241" s="3"/>
      <c r="J9241" s="3"/>
      <c r="K9241" s="3"/>
      <c r="L9241" s="3"/>
    </row>
    <row r="9242" spans="2:12" x14ac:dyDescent="0.2">
      <c r="B9242" s="71"/>
      <c r="C9242" s="71"/>
      <c r="D9242" s="3"/>
      <c r="E9242" s="3"/>
      <c r="F9242" s="3"/>
      <c r="G9242" s="69"/>
      <c r="H9242" s="3"/>
      <c r="I9242" s="3"/>
      <c r="J9242" s="3"/>
      <c r="K9242" s="3"/>
      <c r="L9242" s="3"/>
    </row>
    <row r="9243" spans="2:12" x14ac:dyDescent="0.2">
      <c r="B9243" s="71"/>
      <c r="C9243" s="71"/>
      <c r="D9243" s="3"/>
      <c r="E9243" s="3"/>
      <c r="F9243" s="3"/>
      <c r="G9243" s="69"/>
      <c r="H9243" s="3"/>
      <c r="I9243" s="3"/>
      <c r="J9243" s="3"/>
      <c r="K9243" s="3"/>
      <c r="L9243" s="3"/>
    </row>
    <row r="9244" spans="2:12" x14ac:dyDescent="0.2">
      <c r="B9244" s="71"/>
      <c r="C9244" s="71"/>
      <c r="D9244" s="3"/>
      <c r="E9244" s="3"/>
      <c r="F9244" s="3"/>
      <c r="G9244" s="69"/>
      <c r="H9244" s="3"/>
      <c r="I9244" s="3"/>
      <c r="J9244" s="3"/>
      <c r="K9244" s="3"/>
      <c r="L9244" s="3"/>
    </row>
    <row r="9245" spans="2:12" x14ac:dyDescent="0.2">
      <c r="B9245" s="71"/>
      <c r="C9245" s="71"/>
      <c r="D9245" s="3"/>
      <c r="E9245" s="3"/>
      <c r="F9245" s="3"/>
      <c r="G9245" s="69"/>
      <c r="H9245" s="3"/>
      <c r="I9245" s="3"/>
      <c r="J9245" s="3"/>
      <c r="K9245" s="3"/>
      <c r="L9245" s="3"/>
    </row>
    <row r="9246" spans="2:12" x14ac:dyDescent="0.2">
      <c r="B9246" s="71"/>
      <c r="C9246" s="71"/>
      <c r="D9246" s="3"/>
      <c r="E9246" s="3"/>
      <c r="F9246" s="3"/>
      <c r="G9246" s="69"/>
      <c r="H9246" s="3"/>
      <c r="I9246" s="3"/>
      <c r="J9246" s="3"/>
      <c r="K9246" s="3"/>
      <c r="L9246" s="3"/>
    </row>
    <row r="9247" spans="2:12" x14ac:dyDescent="0.2">
      <c r="B9247" s="71"/>
      <c r="C9247" s="71"/>
      <c r="D9247" s="3"/>
      <c r="E9247" s="3"/>
      <c r="F9247" s="3"/>
      <c r="G9247" s="69"/>
      <c r="H9247" s="3"/>
      <c r="I9247" s="3"/>
      <c r="J9247" s="3"/>
      <c r="K9247" s="3"/>
      <c r="L9247" s="3"/>
    </row>
    <row r="9248" spans="2:12" x14ac:dyDescent="0.2">
      <c r="B9248" s="71"/>
      <c r="C9248" s="71"/>
      <c r="D9248" s="3"/>
      <c r="E9248" s="3"/>
      <c r="F9248" s="3"/>
      <c r="G9248" s="69"/>
      <c r="H9248" s="3"/>
      <c r="I9248" s="3"/>
      <c r="J9248" s="3"/>
      <c r="K9248" s="3"/>
      <c r="L9248" s="3"/>
    </row>
    <row r="9249" spans="2:12" x14ac:dyDescent="0.2">
      <c r="B9249" s="71"/>
      <c r="C9249" s="71"/>
      <c r="D9249" s="3"/>
      <c r="E9249" s="3"/>
      <c r="F9249" s="3"/>
      <c r="G9249" s="69"/>
      <c r="H9249" s="3"/>
      <c r="I9249" s="3"/>
      <c r="J9249" s="3"/>
      <c r="K9249" s="3"/>
      <c r="L9249" s="3"/>
    </row>
    <row r="9250" spans="2:12" x14ac:dyDescent="0.2">
      <c r="B9250" s="71"/>
      <c r="C9250" s="71"/>
      <c r="D9250" s="3"/>
      <c r="E9250" s="3"/>
      <c r="F9250" s="3"/>
      <c r="G9250" s="69"/>
      <c r="H9250" s="3"/>
      <c r="I9250" s="3"/>
      <c r="J9250" s="3"/>
      <c r="K9250" s="3"/>
      <c r="L9250" s="3"/>
    </row>
    <row r="9251" spans="2:12" x14ac:dyDescent="0.2">
      <c r="B9251" s="71"/>
      <c r="C9251" s="71"/>
      <c r="D9251" s="3"/>
      <c r="E9251" s="3"/>
      <c r="F9251" s="3"/>
      <c r="G9251" s="69"/>
      <c r="H9251" s="3"/>
      <c r="I9251" s="3"/>
      <c r="J9251" s="3"/>
      <c r="K9251" s="3"/>
      <c r="L9251" s="3"/>
    </row>
    <row r="9252" spans="2:12" x14ac:dyDescent="0.2">
      <c r="B9252" s="71"/>
      <c r="C9252" s="71"/>
      <c r="D9252" s="3"/>
      <c r="E9252" s="3"/>
      <c r="F9252" s="3"/>
      <c r="G9252" s="69"/>
      <c r="H9252" s="3"/>
      <c r="I9252" s="3"/>
      <c r="J9252" s="3"/>
      <c r="K9252" s="3"/>
      <c r="L9252" s="3"/>
    </row>
    <row r="9253" spans="2:12" x14ac:dyDescent="0.2">
      <c r="B9253" s="71"/>
      <c r="C9253" s="71"/>
      <c r="D9253" s="3"/>
      <c r="E9253" s="3"/>
      <c r="F9253" s="3"/>
      <c r="G9253" s="69"/>
      <c r="H9253" s="3"/>
      <c r="I9253" s="3"/>
      <c r="J9253" s="3"/>
      <c r="K9253" s="3"/>
      <c r="L9253" s="3"/>
    </row>
    <row r="9254" spans="2:12" x14ac:dyDescent="0.2">
      <c r="B9254" s="71"/>
      <c r="C9254" s="71"/>
      <c r="D9254" s="3"/>
      <c r="E9254" s="3"/>
      <c r="F9254" s="3"/>
      <c r="G9254" s="69"/>
      <c r="H9254" s="3"/>
      <c r="I9254" s="3"/>
      <c r="J9254" s="3"/>
      <c r="K9254" s="3"/>
      <c r="L9254" s="3"/>
    </row>
    <row r="9255" spans="2:12" x14ac:dyDescent="0.2">
      <c r="B9255" s="71"/>
      <c r="C9255" s="71"/>
      <c r="D9255" s="3"/>
      <c r="E9255" s="3"/>
      <c r="F9255" s="3"/>
      <c r="G9255" s="69"/>
      <c r="H9255" s="3"/>
      <c r="I9255" s="3"/>
      <c r="J9255" s="3"/>
      <c r="K9255" s="3"/>
      <c r="L9255" s="3"/>
    </row>
    <row r="9256" spans="2:12" x14ac:dyDescent="0.2">
      <c r="B9256" s="71"/>
      <c r="C9256" s="71"/>
      <c r="D9256" s="3"/>
      <c r="E9256" s="3"/>
      <c r="F9256" s="3"/>
      <c r="G9256" s="69"/>
      <c r="H9256" s="3"/>
      <c r="I9256" s="3"/>
      <c r="J9256" s="3"/>
      <c r="K9256" s="3"/>
      <c r="L9256" s="3"/>
    </row>
    <row r="9257" spans="2:12" x14ac:dyDescent="0.2">
      <c r="B9257" s="71"/>
      <c r="C9257" s="71"/>
      <c r="D9257" s="3"/>
      <c r="E9257" s="3"/>
      <c r="F9257" s="3"/>
      <c r="G9257" s="69"/>
      <c r="H9257" s="3"/>
      <c r="I9257" s="3"/>
      <c r="J9257" s="3"/>
      <c r="K9257" s="3"/>
      <c r="L9257" s="3"/>
    </row>
    <row r="9258" spans="2:12" x14ac:dyDescent="0.2">
      <c r="B9258" s="71"/>
      <c r="C9258" s="71"/>
      <c r="D9258" s="3"/>
      <c r="E9258" s="3"/>
      <c r="F9258" s="3"/>
      <c r="G9258" s="69"/>
      <c r="H9258" s="3"/>
      <c r="I9258" s="3"/>
      <c r="J9258" s="3"/>
      <c r="K9258" s="3"/>
      <c r="L9258" s="3"/>
    </row>
    <row r="9259" spans="2:12" x14ac:dyDescent="0.2">
      <c r="B9259" s="71"/>
      <c r="C9259" s="71"/>
      <c r="D9259" s="3"/>
      <c r="E9259" s="3"/>
      <c r="F9259" s="3"/>
      <c r="G9259" s="69"/>
      <c r="H9259" s="3"/>
      <c r="I9259" s="3"/>
      <c r="J9259" s="3"/>
      <c r="K9259" s="3"/>
      <c r="L9259" s="3"/>
    </row>
    <row r="9260" spans="2:12" x14ac:dyDescent="0.2">
      <c r="B9260" s="71"/>
      <c r="C9260" s="71"/>
      <c r="D9260" s="3"/>
      <c r="E9260" s="3"/>
      <c r="F9260" s="3"/>
      <c r="G9260" s="69"/>
      <c r="H9260" s="3"/>
      <c r="I9260" s="3"/>
      <c r="J9260" s="3"/>
      <c r="K9260" s="3"/>
      <c r="L9260" s="3"/>
    </row>
    <row r="9261" spans="2:12" x14ac:dyDescent="0.2">
      <c r="B9261" s="71"/>
      <c r="C9261" s="71"/>
      <c r="D9261" s="3"/>
      <c r="E9261" s="3"/>
      <c r="F9261" s="3"/>
      <c r="G9261" s="69"/>
      <c r="H9261" s="3"/>
      <c r="I9261" s="3"/>
      <c r="J9261" s="3"/>
      <c r="K9261" s="3"/>
      <c r="L9261" s="3"/>
    </row>
    <row r="9262" spans="2:12" x14ac:dyDescent="0.2">
      <c r="B9262" s="71"/>
      <c r="C9262" s="71"/>
      <c r="D9262" s="3"/>
      <c r="E9262" s="3"/>
      <c r="F9262" s="3"/>
      <c r="G9262" s="69"/>
      <c r="H9262" s="3"/>
      <c r="I9262" s="3"/>
      <c r="J9262" s="3"/>
      <c r="K9262" s="3"/>
      <c r="L9262" s="3"/>
    </row>
    <row r="9263" spans="2:12" x14ac:dyDescent="0.2">
      <c r="B9263" s="71"/>
      <c r="C9263" s="71"/>
      <c r="D9263" s="3"/>
      <c r="E9263" s="3"/>
      <c r="F9263" s="3"/>
      <c r="G9263" s="69"/>
      <c r="H9263" s="3"/>
      <c r="I9263" s="3"/>
      <c r="J9263" s="3"/>
      <c r="K9263" s="3"/>
      <c r="L9263" s="3"/>
    </row>
    <row r="9264" spans="2:12" x14ac:dyDescent="0.2">
      <c r="B9264" s="71"/>
      <c r="C9264" s="71"/>
      <c r="D9264" s="3"/>
      <c r="E9264" s="3"/>
      <c r="F9264" s="3"/>
      <c r="G9264" s="69"/>
      <c r="H9264" s="3"/>
      <c r="I9264" s="3"/>
      <c r="J9264" s="3"/>
      <c r="K9264" s="3"/>
      <c r="L9264" s="3"/>
    </row>
    <row r="9265" spans="2:12" x14ac:dyDescent="0.2">
      <c r="B9265" s="71"/>
      <c r="C9265" s="71"/>
      <c r="D9265" s="3"/>
      <c r="E9265" s="3"/>
      <c r="F9265" s="3"/>
      <c r="G9265" s="69"/>
      <c r="H9265" s="3"/>
      <c r="I9265" s="3"/>
      <c r="J9265" s="3"/>
      <c r="K9265" s="3"/>
      <c r="L9265" s="3"/>
    </row>
    <row r="9266" spans="2:12" x14ac:dyDescent="0.2">
      <c r="B9266" s="71"/>
      <c r="C9266" s="71"/>
      <c r="D9266" s="3"/>
      <c r="E9266" s="3"/>
      <c r="F9266" s="3"/>
      <c r="G9266" s="69"/>
      <c r="H9266" s="3"/>
      <c r="I9266" s="3"/>
      <c r="J9266" s="3"/>
      <c r="K9266" s="3"/>
      <c r="L9266" s="3"/>
    </row>
    <row r="9267" spans="2:12" x14ac:dyDescent="0.2">
      <c r="B9267" s="71"/>
      <c r="C9267" s="71"/>
      <c r="D9267" s="3"/>
      <c r="E9267" s="3"/>
      <c r="F9267" s="3"/>
      <c r="G9267" s="69"/>
      <c r="H9267" s="3"/>
      <c r="I9267" s="3"/>
      <c r="J9267" s="3"/>
      <c r="K9267" s="3"/>
      <c r="L9267" s="3"/>
    </row>
    <row r="9268" spans="2:12" x14ac:dyDescent="0.2">
      <c r="B9268" s="71"/>
      <c r="C9268" s="71"/>
      <c r="D9268" s="3"/>
      <c r="E9268" s="3"/>
      <c r="F9268" s="3"/>
      <c r="G9268" s="69"/>
      <c r="H9268" s="3"/>
      <c r="I9268" s="3"/>
      <c r="J9268" s="3"/>
      <c r="K9268" s="3"/>
      <c r="L9268" s="3"/>
    </row>
    <row r="9269" spans="2:12" x14ac:dyDescent="0.2">
      <c r="B9269" s="71"/>
      <c r="C9269" s="71"/>
      <c r="D9269" s="3"/>
      <c r="E9269" s="3"/>
      <c r="F9269" s="3"/>
      <c r="G9269" s="69"/>
      <c r="H9269" s="3"/>
      <c r="I9269" s="3"/>
      <c r="J9269" s="3"/>
      <c r="K9269" s="3"/>
      <c r="L9269" s="3"/>
    </row>
    <row r="9270" spans="2:12" x14ac:dyDescent="0.2">
      <c r="B9270" s="71"/>
      <c r="C9270" s="71"/>
      <c r="D9270" s="3"/>
      <c r="E9270" s="3"/>
      <c r="F9270" s="3"/>
      <c r="G9270" s="69"/>
      <c r="H9270" s="3"/>
      <c r="I9270" s="3"/>
      <c r="J9270" s="3"/>
      <c r="K9270" s="3"/>
      <c r="L9270" s="3"/>
    </row>
    <row r="9271" spans="2:12" x14ac:dyDescent="0.2">
      <c r="B9271" s="71"/>
      <c r="C9271" s="71"/>
      <c r="D9271" s="3"/>
      <c r="E9271" s="3"/>
      <c r="F9271" s="3"/>
      <c r="G9271" s="69"/>
      <c r="H9271" s="3"/>
      <c r="I9271" s="3"/>
      <c r="J9271" s="3"/>
      <c r="K9271" s="3"/>
      <c r="L9271" s="3"/>
    </row>
    <row r="9272" spans="2:12" x14ac:dyDescent="0.2">
      <c r="B9272" s="71"/>
      <c r="C9272" s="71"/>
      <c r="D9272" s="3"/>
      <c r="E9272" s="3"/>
      <c r="F9272" s="3"/>
      <c r="G9272" s="69"/>
      <c r="H9272" s="3"/>
      <c r="I9272" s="3"/>
      <c r="J9272" s="3"/>
      <c r="K9272" s="3"/>
      <c r="L9272" s="3"/>
    </row>
    <row r="9273" spans="2:12" x14ac:dyDescent="0.2">
      <c r="B9273" s="71"/>
      <c r="C9273" s="71"/>
      <c r="D9273" s="3"/>
      <c r="E9273" s="3"/>
      <c r="F9273" s="3"/>
      <c r="G9273" s="69"/>
      <c r="H9273" s="3"/>
      <c r="I9273" s="3"/>
      <c r="J9273" s="3"/>
      <c r="K9273" s="3"/>
      <c r="L9273" s="3"/>
    </row>
    <row r="9274" spans="2:12" x14ac:dyDescent="0.2">
      <c r="B9274" s="71"/>
      <c r="C9274" s="71"/>
      <c r="D9274" s="3"/>
      <c r="E9274" s="3"/>
      <c r="F9274" s="3"/>
      <c r="G9274" s="69"/>
      <c r="H9274" s="3"/>
      <c r="I9274" s="3"/>
      <c r="J9274" s="3"/>
      <c r="K9274" s="3"/>
      <c r="L9274" s="3"/>
    </row>
    <row r="9275" spans="2:12" x14ac:dyDescent="0.2">
      <c r="B9275" s="71"/>
      <c r="C9275" s="71"/>
      <c r="D9275" s="3"/>
      <c r="E9275" s="3"/>
      <c r="F9275" s="3"/>
      <c r="G9275" s="69"/>
      <c r="H9275" s="3"/>
      <c r="I9275" s="3"/>
      <c r="J9275" s="3"/>
      <c r="K9275" s="3"/>
      <c r="L9275" s="3"/>
    </row>
    <row r="9276" spans="2:12" x14ac:dyDescent="0.2">
      <c r="B9276" s="71"/>
      <c r="C9276" s="71"/>
      <c r="D9276" s="3"/>
      <c r="E9276" s="3"/>
      <c r="F9276" s="3"/>
      <c r="G9276" s="69"/>
      <c r="H9276" s="3"/>
      <c r="I9276" s="3"/>
      <c r="J9276" s="3"/>
      <c r="K9276" s="3"/>
      <c r="L9276" s="3"/>
    </row>
    <row r="9277" spans="2:12" x14ac:dyDescent="0.2">
      <c r="B9277" s="71"/>
      <c r="C9277" s="71"/>
      <c r="D9277" s="3"/>
      <c r="E9277" s="3"/>
      <c r="F9277" s="3"/>
      <c r="G9277" s="69"/>
      <c r="H9277" s="3"/>
      <c r="I9277" s="3"/>
      <c r="J9277" s="3"/>
      <c r="K9277" s="3"/>
      <c r="L9277" s="3"/>
    </row>
    <row r="9278" spans="2:12" x14ac:dyDescent="0.2">
      <c r="B9278" s="71"/>
      <c r="C9278" s="71"/>
      <c r="D9278" s="3"/>
      <c r="E9278" s="3"/>
      <c r="F9278" s="3"/>
      <c r="G9278" s="69"/>
      <c r="H9278" s="3"/>
      <c r="I9278" s="3"/>
      <c r="J9278" s="3"/>
      <c r="K9278" s="3"/>
      <c r="L9278" s="3"/>
    </row>
    <row r="9279" spans="2:12" x14ac:dyDescent="0.2">
      <c r="B9279" s="71"/>
      <c r="C9279" s="71"/>
      <c r="D9279" s="3"/>
      <c r="E9279" s="3"/>
      <c r="F9279" s="3"/>
      <c r="G9279" s="69"/>
      <c r="H9279" s="3"/>
      <c r="I9279" s="3"/>
      <c r="J9279" s="3"/>
      <c r="K9279" s="3"/>
      <c r="L9279" s="3"/>
    </row>
    <row r="9280" spans="2:12" x14ac:dyDescent="0.2">
      <c r="B9280" s="71"/>
      <c r="C9280" s="71"/>
      <c r="D9280" s="3"/>
      <c r="E9280" s="3"/>
      <c r="F9280" s="3"/>
      <c r="G9280" s="69"/>
      <c r="H9280" s="3"/>
      <c r="I9280" s="3"/>
      <c r="J9280" s="3"/>
      <c r="K9280" s="3"/>
      <c r="L9280" s="3"/>
    </row>
    <row r="9281" spans="2:12" x14ac:dyDescent="0.2">
      <c r="B9281" s="71"/>
      <c r="C9281" s="71"/>
      <c r="D9281" s="3"/>
      <c r="E9281" s="3"/>
      <c r="F9281" s="3"/>
      <c r="G9281" s="69"/>
      <c r="H9281" s="3"/>
      <c r="I9281" s="3"/>
      <c r="J9281" s="3"/>
      <c r="K9281" s="3"/>
      <c r="L9281" s="3"/>
    </row>
    <row r="9282" spans="2:12" x14ac:dyDescent="0.2">
      <c r="B9282" s="71"/>
      <c r="C9282" s="71"/>
      <c r="D9282" s="3"/>
      <c r="E9282" s="3"/>
      <c r="F9282" s="3"/>
      <c r="G9282" s="69"/>
      <c r="H9282" s="3"/>
      <c r="I9282" s="3"/>
      <c r="J9282" s="3"/>
      <c r="K9282" s="3"/>
      <c r="L9282" s="3"/>
    </row>
    <row r="9283" spans="2:12" x14ac:dyDescent="0.2">
      <c r="B9283" s="71"/>
      <c r="C9283" s="71"/>
      <c r="D9283" s="3"/>
      <c r="E9283" s="3"/>
      <c r="F9283" s="3"/>
      <c r="G9283" s="69"/>
      <c r="H9283" s="3"/>
      <c r="I9283" s="3"/>
      <c r="J9283" s="3"/>
      <c r="K9283" s="3"/>
      <c r="L9283" s="3"/>
    </row>
    <row r="9284" spans="2:12" x14ac:dyDescent="0.2">
      <c r="B9284" s="71"/>
      <c r="C9284" s="71"/>
      <c r="D9284" s="3"/>
      <c r="E9284" s="3"/>
      <c r="F9284" s="3"/>
      <c r="G9284" s="69"/>
      <c r="H9284" s="3"/>
      <c r="I9284" s="3"/>
      <c r="J9284" s="3"/>
      <c r="K9284" s="3"/>
      <c r="L9284" s="3"/>
    </row>
    <row r="9285" spans="2:12" x14ac:dyDescent="0.2">
      <c r="B9285" s="71"/>
      <c r="C9285" s="71"/>
      <c r="D9285" s="3"/>
      <c r="E9285" s="3"/>
      <c r="F9285" s="3"/>
      <c r="G9285" s="69"/>
      <c r="H9285" s="3"/>
      <c r="I9285" s="3"/>
      <c r="J9285" s="3"/>
      <c r="K9285" s="3"/>
      <c r="L9285" s="3"/>
    </row>
    <row r="9286" spans="2:12" x14ac:dyDescent="0.2">
      <c r="B9286" s="71"/>
      <c r="C9286" s="71"/>
      <c r="D9286" s="3"/>
      <c r="E9286" s="3"/>
      <c r="F9286" s="3"/>
      <c r="G9286" s="69"/>
      <c r="H9286" s="3"/>
      <c r="I9286" s="3"/>
      <c r="J9286" s="3"/>
      <c r="K9286" s="3"/>
      <c r="L9286" s="3"/>
    </row>
    <row r="9287" spans="2:12" x14ac:dyDescent="0.2">
      <c r="B9287" s="71"/>
      <c r="C9287" s="71"/>
      <c r="D9287" s="3"/>
      <c r="E9287" s="3"/>
      <c r="F9287" s="3"/>
      <c r="G9287" s="69"/>
      <c r="H9287" s="3"/>
      <c r="I9287" s="3"/>
      <c r="J9287" s="3"/>
      <c r="K9287" s="3"/>
      <c r="L9287" s="3"/>
    </row>
    <row r="9288" spans="2:12" x14ac:dyDescent="0.2">
      <c r="B9288" s="71"/>
      <c r="C9288" s="71"/>
      <c r="D9288" s="3"/>
      <c r="E9288" s="3"/>
      <c r="F9288" s="3"/>
      <c r="G9288" s="69"/>
      <c r="H9288" s="3"/>
      <c r="I9288" s="3"/>
      <c r="J9288" s="3"/>
      <c r="K9288" s="3"/>
      <c r="L9288" s="3"/>
    </row>
    <row r="9289" spans="2:12" x14ac:dyDescent="0.2">
      <c r="B9289" s="71"/>
      <c r="C9289" s="71"/>
      <c r="D9289" s="3"/>
      <c r="E9289" s="3"/>
      <c r="F9289" s="3"/>
      <c r="G9289" s="69"/>
      <c r="H9289" s="3"/>
      <c r="I9289" s="3"/>
      <c r="J9289" s="3"/>
      <c r="K9289" s="3"/>
      <c r="L9289" s="3"/>
    </row>
    <row r="9290" spans="2:12" x14ac:dyDescent="0.2">
      <c r="B9290" s="71"/>
      <c r="C9290" s="71"/>
      <c r="D9290" s="3"/>
      <c r="E9290" s="3"/>
      <c r="F9290" s="3"/>
      <c r="G9290" s="69"/>
      <c r="H9290" s="3"/>
      <c r="I9290" s="3"/>
      <c r="J9290" s="3"/>
      <c r="K9290" s="3"/>
      <c r="L9290" s="3"/>
    </row>
    <row r="9291" spans="2:12" x14ac:dyDescent="0.2">
      <c r="B9291" s="71"/>
      <c r="C9291" s="71"/>
      <c r="D9291" s="3"/>
      <c r="E9291" s="3"/>
      <c r="F9291" s="3"/>
      <c r="G9291" s="69"/>
      <c r="H9291" s="3"/>
      <c r="I9291" s="3"/>
      <c r="J9291" s="3"/>
      <c r="K9291" s="3"/>
      <c r="L9291" s="3"/>
    </row>
    <row r="9292" spans="2:12" x14ac:dyDescent="0.2">
      <c r="B9292" s="71"/>
      <c r="C9292" s="71"/>
      <c r="D9292" s="3"/>
      <c r="E9292" s="3"/>
      <c r="F9292" s="3"/>
      <c r="G9292" s="69"/>
      <c r="H9292" s="3"/>
      <c r="I9292" s="3"/>
      <c r="J9292" s="3"/>
      <c r="K9292" s="3"/>
      <c r="L9292" s="3"/>
    </row>
    <row r="9293" spans="2:12" x14ac:dyDescent="0.2">
      <c r="B9293" s="71"/>
      <c r="C9293" s="71"/>
      <c r="D9293" s="3"/>
      <c r="E9293" s="3"/>
      <c r="F9293" s="3"/>
      <c r="G9293" s="69"/>
      <c r="H9293" s="3"/>
      <c r="I9293" s="3"/>
      <c r="J9293" s="3"/>
      <c r="K9293" s="3"/>
      <c r="L9293" s="3"/>
    </row>
    <row r="9294" spans="2:12" x14ac:dyDescent="0.2">
      <c r="B9294" s="71"/>
      <c r="C9294" s="71"/>
      <c r="D9294" s="3"/>
      <c r="E9294" s="3"/>
      <c r="F9294" s="3"/>
      <c r="G9294" s="69"/>
      <c r="H9294" s="3"/>
      <c r="I9294" s="3"/>
      <c r="J9294" s="3"/>
      <c r="K9294" s="3"/>
      <c r="L9294" s="3"/>
    </row>
    <row r="9295" spans="2:12" x14ac:dyDescent="0.2">
      <c r="B9295" s="71"/>
      <c r="C9295" s="71"/>
      <c r="D9295" s="3"/>
      <c r="E9295" s="3"/>
      <c r="F9295" s="3"/>
      <c r="G9295" s="69"/>
      <c r="H9295" s="3"/>
      <c r="I9295" s="3"/>
      <c r="J9295" s="3"/>
      <c r="K9295" s="3"/>
      <c r="L9295" s="3"/>
    </row>
    <row r="9296" spans="2:12" x14ac:dyDescent="0.2">
      <c r="B9296" s="71"/>
      <c r="C9296" s="71"/>
      <c r="D9296" s="3"/>
      <c r="E9296" s="3"/>
      <c r="F9296" s="3"/>
      <c r="G9296" s="69"/>
      <c r="H9296" s="3"/>
      <c r="I9296" s="3"/>
      <c r="J9296" s="3"/>
      <c r="K9296" s="3"/>
      <c r="L9296" s="3"/>
    </row>
    <row r="9297" spans="2:12" x14ac:dyDescent="0.2">
      <c r="B9297" s="71"/>
      <c r="C9297" s="71"/>
      <c r="D9297" s="3"/>
      <c r="E9297" s="3"/>
      <c r="F9297" s="3"/>
      <c r="G9297" s="69"/>
      <c r="H9297" s="3"/>
      <c r="I9297" s="3"/>
      <c r="J9297" s="3"/>
      <c r="K9297" s="3"/>
      <c r="L9297" s="3"/>
    </row>
    <row r="9298" spans="2:12" x14ac:dyDescent="0.2">
      <c r="B9298" s="71"/>
      <c r="C9298" s="71"/>
      <c r="D9298" s="3"/>
      <c r="E9298" s="3"/>
      <c r="F9298" s="3"/>
      <c r="G9298" s="69"/>
      <c r="H9298" s="3"/>
      <c r="I9298" s="3"/>
      <c r="J9298" s="3"/>
      <c r="K9298" s="3"/>
      <c r="L9298" s="3"/>
    </row>
    <row r="9299" spans="2:12" x14ac:dyDescent="0.2">
      <c r="B9299" s="71"/>
      <c r="C9299" s="71"/>
      <c r="D9299" s="3"/>
      <c r="E9299" s="3"/>
      <c r="F9299" s="3"/>
      <c r="G9299" s="69"/>
      <c r="H9299" s="3"/>
      <c r="I9299" s="3"/>
      <c r="J9299" s="3"/>
      <c r="K9299" s="3"/>
      <c r="L9299" s="3"/>
    </row>
    <row r="9300" spans="2:12" x14ac:dyDescent="0.2">
      <c r="B9300" s="71"/>
      <c r="C9300" s="71"/>
      <c r="D9300" s="3"/>
      <c r="E9300" s="3"/>
      <c r="F9300" s="3"/>
      <c r="G9300" s="69"/>
      <c r="H9300" s="3"/>
      <c r="I9300" s="3"/>
      <c r="J9300" s="3"/>
      <c r="K9300" s="3"/>
      <c r="L9300" s="3"/>
    </row>
    <row r="9301" spans="2:12" x14ac:dyDescent="0.2">
      <c r="B9301" s="71"/>
      <c r="C9301" s="71"/>
      <c r="D9301" s="3"/>
      <c r="E9301" s="3"/>
      <c r="F9301" s="3"/>
      <c r="G9301" s="69"/>
      <c r="H9301" s="3"/>
      <c r="I9301" s="3"/>
      <c r="J9301" s="3"/>
      <c r="K9301" s="3"/>
      <c r="L9301" s="3"/>
    </row>
    <row r="9302" spans="2:12" x14ac:dyDescent="0.2">
      <c r="B9302" s="71"/>
      <c r="C9302" s="71"/>
      <c r="D9302" s="3"/>
      <c r="E9302" s="3"/>
      <c r="F9302" s="3"/>
      <c r="G9302" s="69"/>
      <c r="H9302" s="3"/>
      <c r="I9302" s="3"/>
      <c r="J9302" s="3"/>
      <c r="K9302" s="3"/>
      <c r="L9302" s="3"/>
    </row>
    <row r="9303" spans="2:12" x14ac:dyDescent="0.2">
      <c r="B9303" s="71"/>
      <c r="C9303" s="71"/>
      <c r="D9303" s="3"/>
      <c r="E9303" s="3"/>
      <c r="F9303" s="3"/>
      <c r="G9303" s="69"/>
      <c r="H9303" s="3"/>
      <c r="I9303" s="3"/>
      <c r="J9303" s="3"/>
      <c r="K9303" s="3"/>
      <c r="L9303" s="3"/>
    </row>
    <row r="9304" spans="2:12" x14ac:dyDescent="0.2">
      <c r="B9304" s="71"/>
      <c r="C9304" s="71"/>
      <c r="D9304" s="3"/>
      <c r="E9304" s="3"/>
      <c r="F9304" s="3"/>
      <c r="G9304" s="69"/>
      <c r="H9304" s="3"/>
      <c r="I9304" s="3"/>
      <c r="J9304" s="3"/>
      <c r="K9304" s="3"/>
      <c r="L9304" s="3"/>
    </row>
    <row r="9305" spans="2:12" x14ac:dyDescent="0.2">
      <c r="B9305" s="71"/>
      <c r="C9305" s="71"/>
      <c r="D9305" s="3"/>
      <c r="E9305" s="3"/>
      <c r="F9305" s="3"/>
      <c r="G9305" s="69"/>
      <c r="H9305" s="3"/>
      <c r="I9305" s="3"/>
      <c r="J9305" s="3"/>
      <c r="K9305" s="3"/>
      <c r="L9305" s="3"/>
    </row>
    <row r="9306" spans="2:12" x14ac:dyDescent="0.2">
      <c r="B9306" s="71"/>
      <c r="C9306" s="71"/>
      <c r="D9306" s="3"/>
      <c r="E9306" s="3"/>
      <c r="F9306" s="3"/>
      <c r="G9306" s="69"/>
      <c r="H9306" s="3"/>
      <c r="I9306" s="3"/>
      <c r="J9306" s="3"/>
      <c r="K9306" s="3"/>
      <c r="L9306" s="3"/>
    </row>
    <row r="9307" spans="2:12" x14ac:dyDescent="0.2">
      <c r="B9307" s="71"/>
      <c r="C9307" s="71"/>
      <c r="D9307" s="3"/>
      <c r="E9307" s="3"/>
      <c r="F9307" s="3"/>
      <c r="G9307" s="69"/>
      <c r="H9307" s="3"/>
      <c r="I9307" s="3"/>
      <c r="J9307" s="3"/>
      <c r="K9307" s="3"/>
      <c r="L9307" s="3"/>
    </row>
    <row r="9308" spans="2:12" x14ac:dyDescent="0.2">
      <c r="B9308" s="71"/>
      <c r="C9308" s="71"/>
      <c r="D9308" s="3"/>
      <c r="E9308" s="3"/>
      <c r="F9308" s="3"/>
      <c r="G9308" s="69"/>
      <c r="H9308" s="3"/>
      <c r="I9308" s="3"/>
      <c r="J9308" s="3"/>
      <c r="K9308" s="3"/>
      <c r="L9308" s="3"/>
    </row>
    <row r="9309" spans="2:12" x14ac:dyDescent="0.2">
      <c r="B9309" s="71"/>
      <c r="C9309" s="71"/>
      <c r="D9309" s="3"/>
      <c r="E9309" s="3"/>
      <c r="F9309" s="3"/>
      <c r="G9309" s="69"/>
      <c r="H9309" s="3"/>
      <c r="I9309" s="3"/>
      <c r="J9309" s="3"/>
      <c r="K9309" s="3"/>
      <c r="L9309" s="3"/>
    </row>
    <row r="9310" spans="2:12" x14ac:dyDescent="0.2">
      <c r="B9310" s="71"/>
      <c r="C9310" s="71"/>
      <c r="D9310" s="3"/>
      <c r="E9310" s="3"/>
      <c r="F9310" s="3"/>
      <c r="G9310" s="69"/>
      <c r="H9310" s="3"/>
      <c r="I9310" s="3"/>
      <c r="J9310" s="3"/>
      <c r="K9310" s="3"/>
      <c r="L9310" s="3"/>
    </row>
    <row r="9311" spans="2:12" x14ac:dyDescent="0.2">
      <c r="B9311" s="71"/>
      <c r="C9311" s="71"/>
      <c r="D9311" s="3"/>
      <c r="E9311" s="3"/>
      <c r="F9311" s="3"/>
      <c r="G9311" s="69"/>
      <c r="H9311" s="3"/>
      <c r="I9311" s="3"/>
      <c r="J9311" s="3"/>
      <c r="K9311" s="3"/>
      <c r="L9311" s="3"/>
    </row>
    <row r="9312" spans="2:12" x14ac:dyDescent="0.2">
      <c r="B9312" s="71"/>
      <c r="C9312" s="71"/>
      <c r="D9312" s="3"/>
      <c r="E9312" s="3"/>
      <c r="F9312" s="3"/>
      <c r="G9312" s="69"/>
      <c r="H9312" s="3"/>
      <c r="I9312" s="3"/>
      <c r="J9312" s="3"/>
      <c r="K9312" s="3"/>
      <c r="L9312" s="3"/>
    </row>
    <row r="9313" spans="2:12" x14ac:dyDescent="0.2">
      <c r="B9313" s="71"/>
      <c r="C9313" s="71"/>
      <c r="D9313" s="3"/>
      <c r="E9313" s="3"/>
      <c r="F9313" s="3"/>
      <c r="G9313" s="69"/>
      <c r="H9313" s="3"/>
      <c r="I9313" s="3"/>
      <c r="J9313" s="3"/>
      <c r="K9313" s="3"/>
      <c r="L9313" s="3"/>
    </row>
    <row r="9314" spans="2:12" x14ac:dyDescent="0.2">
      <c r="B9314" s="71"/>
      <c r="C9314" s="71"/>
      <c r="D9314" s="3"/>
      <c r="E9314" s="3"/>
      <c r="F9314" s="3"/>
      <c r="G9314" s="69"/>
      <c r="H9314" s="3"/>
      <c r="I9314" s="3"/>
      <c r="J9314" s="3"/>
      <c r="K9314" s="3"/>
      <c r="L9314" s="3"/>
    </row>
    <row r="9315" spans="2:12" x14ac:dyDescent="0.2">
      <c r="B9315" s="71"/>
      <c r="C9315" s="71"/>
      <c r="D9315" s="3"/>
      <c r="E9315" s="3"/>
      <c r="F9315" s="3"/>
      <c r="G9315" s="69"/>
      <c r="H9315" s="3"/>
      <c r="I9315" s="3"/>
      <c r="J9315" s="3"/>
      <c r="K9315" s="3"/>
      <c r="L9315" s="3"/>
    </row>
    <row r="9316" spans="2:12" x14ac:dyDescent="0.2">
      <c r="B9316" s="71"/>
      <c r="C9316" s="71"/>
      <c r="D9316" s="3"/>
      <c r="E9316" s="3"/>
      <c r="F9316" s="3"/>
      <c r="G9316" s="69"/>
      <c r="H9316" s="3"/>
      <c r="I9316" s="3"/>
      <c r="J9316" s="3"/>
      <c r="K9316" s="3"/>
      <c r="L9316" s="3"/>
    </row>
    <row r="9317" spans="2:12" x14ac:dyDescent="0.2">
      <c r="B9317" s="71"/>
      <c r="C9317" s="71"/>
      <c r="D9317" s="3"/>
      <c r="E9317" s="3"/>
      <c r="F9317" s="3"/>
      <c r="G9317" s="69"/>
      <c r="H9317" s="3"/>
      <c r="I9317" s="3"/>
      <c r="J9317" s="3"/>
      <c r="K9317" s="3"/>
      <c r="L9317" s="3"/>
    </row>
    <row r="9318" spans="2:12" x14ac:dyDescent="0.2">
      <c r="B9318" s="71"/>
      <c r="C9318" s="71"/>
      <c r="D9318" s="3"/>
      <c r="E9318" s="3"/>
      <c r="F9318" s="3"/>
      <c r="G9318" s="69"/>
      <c r="H9318" s="3"/>
      <c r="I9318" s="3"/>
      <c r="J9318" s="3"/>
      <c r="K9318" s="3"/>
      <c r="L9318" s="3"/>
    </row>
    <row r="9319" spans="2:12" x14ac:dyDescent="0.2">
      <c r="B9319" s="71"/>
      <c r="C9319" s="71"/>
      <c r="D9319" s="3"/>
      <c r="E9319" s="3"/>
      <c r="F9319" s="3"/>
      <c r="G9319" s="69"/>
      <c r="H9319" s="3"/>
      <c r="I9319" s="3"/>
      <c r="J9319" s="3"/>
      <c r="K9319" s="3"/>
      <c r="L9319" s="3"/>
    </row>
    <row r="9320" spans="2:12" x14ac:dyDescent="0.2">
      <c r="B9320" s="71"/>
      <c r="C9320" s="71"/>
      <c r="D9320" s="3"/>
      <c r="E9320" s="3"/>
      <c r="F9320" s="3"/>
      <c r="G9320" s="69"/>
      <c r="H9320" s="3"/>
      <c r="I9320" s="3"/>
      <c r="J9320" s="3"/>
      <c r="K9320" s="3"/>
      <c r="L9320" s="3"/>
    </row>
    <row r="9321" spans="2:12" x14ac:dyDescent="0.2">
      <c r="B9321" s="71"/>
      <c r="C9321" s="71"/>
      <c r="D9321" s="3"/>
      <c r="E9321" s="3"/>
      <c r="F9321" s="3"/>
      <c r="G9321" s="69"/>
      <c r="H9321" s="3"/>
      <c r="I9321" s="3"/>
      <c r="J9321" s="3"/>
      <c r="K9321" s="3"/>
      <c r="L9321" s="3"/>
    </row>
    <row r="9322" spans="2:12" x14ac:dyDescent="0.2">
      <c r="B9322" s="71"/>
      <c r="C9322" s="71"/>
      <c r="D9322" s="3"/>
      <c r="E9322" s="3"/>
      <c r="F9322" s="3"/>
      <c r="G9322" s="69"/>
      <c r="H9322" s="3"/>
      <c r="I9322" s="3"/>
      <c r="J9322" s="3"/>
      <c r="K9322" s="3"/>
      <c r="L9322" s="3"/>
    </row>
    <row r="9323" spans="2:12" x14ac:dyDescent="0.2">
      <c r="B9323" s="71"/>
      <c r="C9323" s="71"/>
      <c r="D9323" s="3"/>
      <c r="E9323" s="3"/>
      <c r="F9323" s="3"/>
      <c r="G9323" s="69"/>
      <c r="H9323" s="3"/>
      <c r="I9323" s="3"/>
      <c r="J9323" s="3"/>
      <c r="K9323" s="3"/>
      <c r="L9323" s="3"/>
    </row>
    <row r="9324" spans="2:12" x14ac:dyDescent="0.2">
      <c r="B9324" s="71"/>
      <c r="C9324" s="71"/>
      <c r="D9324" s="3"/>
      <c r="E9324" s="3"/>
      <c r="F9324" s="3"/>
      <c r="G9324" s="69"/>
      <c r="H9324" s="3"/>
      <c r="I9324" s="3"/>
      <c r="J9324" s="3"/>
      <c r="K9324" s="3"/>
      <c r="L9324" s="3"/>
    </row>
    <row r="9325" spans="2:12" x14ac:dyDescent="0.2">
      <c r="B9325" s="71"/>
      <c r="C9325" s="71"/>
      <c r="D9325" s="3"/>
      <c r="E9325" s="3"/>
      <c r="F9325" s="3"/>
      <c r="G9325" s="69"/>
      <c r="H9325" s="3"/>
      <c r="I9325" s="3"/>
      <c r="J9325" s="3"/>
      <c r="K9325" s="3"/>
      <c r="L9325" s="3"/>
    </row>
    <row r="9326" spans="2:12" x14ac:dyDescent="0.2">
      <c r="B9326" s="71"/>
      <c r="C9326" s="71"/>
      <c r="D9326" s="3"/>
      <c r="E9326" s="3"/>
      <c r="F9326" s="3"/>
      <c r="G9326" s="69"/>
      <c r="H9326" s="3"/>
      <c r="I9326" s="3"/>
      <c r="J9326" s="3"/>
      <c r="K9326" s="3"/>
      <c r="L9326" s="3"/>
    </row>
    <row r="9327" spans="2:12" x14ac:dyDescent="0.2">
      <c r="B9327" s="71"/>
      <c r="C9327" s="71"/>
      <c r="D9327" s="3"/>
      <c r="E9327" s="3"/>
      <c r="F9327" s="3"/>
      <c r="G9327" s="69"/>
      <c r="H9327" s="3"/>
      <c r="I9327" s="3"/>
      <c r="J9327" s="3"/>
      <c r="K9327" s="3"/>
      <c r="L9327" s="3"/>
    </row>
    <row r="9328" spans="2:12" x14ac:dyDescent="0.2">
      <c r="B9328" s="71"/>
      <c r="C9328" s="71"/>
      <c r="D9328" s="3"/>
      <c r="E9328" s="3"/>
      <c r="F9328" s="3"/>
      <c r="G9328" s="69"/>
      <c r="H9328" s="3"/>
      <c r="I9328" s="3"/>
      <c r="J9328" s="3"/>
      <c r="K9328" s="3"/>
      <c r="L9328" s="3"/>
    </row>
    <row r="9329" spans="2:12" x14ac:dyDescent="0.2">
      <c r="B9329" s="71"/>
      <c r="C9329" s="71"/>
      <c r="D9329" s="3"/>
      <c r="E9329" s="3"/>
      <c r="F9329" s="3"/>
      <c r="G9329" s="69"/>
      <c r="H9329" s="3"/>
      <c r="I9329" s="3"/>
      <c r="J9329" s="3"/>
      <c r="K9329" s="3"/>
      <c r="L9329" s="3"/>
    </row>
    <row r="9330" spans="2:12" x14ac:dyDescent="0.2">
      <c r="B9330" s="71"/>
      <c r="C9330" s="71"/>
      <c r="D9330" s="3"/>
      <c r="E9330" s="3"/>
      <c r="F9330" s="3"/>
      <c r="G9330" s="69"/>
      <c r="H9330" s="3"/>
      <c r="I9330" s="3"/>
      <c r="J9330" s="3"/>
      <c r="K9330" s="3"/>
      <c r="L9330" s="3"/>
    </row>
    <row r="9331" spans="2:12" x14ac:dyDescent="0.2">
      <c r="B9331" s="71"/>
      <c r="C9331" s="71"/>
      <c r="D9331" s="3"/>
      <c r="E9331" s="3"/>
      <c r="F9331" s="3"/>
      <c r="G9331" s="69"/>
      <c r="H9331" s="3"/>
      <c r="I9331" s="3"/>
      <c r="J9331" s="3"/>
      <c r="K9331" s="3"/>
      <c r="L9331" s="3"/>
    </row>
    <row r="9332" spans="2:12" x14ac:dyDescent="0.2">
      <c r="B9332" s="71"/>
      <c r="C9332" s="71"/>
      <c r="D9332" s="3"/>
      <c r="E9332" s="3"/>
      <c r="F9332" s="3"/>
      <c r="G9332" s="69"/>
      <c r="H9332" s="3"/>
      <c r="I9332" s="3"/>
      <c r="J9332" s="3"/>
      <c r="K9332" s="3"/>
      <c r="L9332" s="3"/>
    </row>
    <row r="9333" spans="2:12" x14ac:dyDescent="0.2">
      <c r="B9333" s="71"/>
      <c r="C9333" s="71"/>
      <c r="D9333" s="3"/>
      <c r="E9333" s="3"/>
      <c r="F9333" s="3"/>
      <c r="G9333" s="69"/>
      <c r="H9333" s="3"/>
      <c r="I9333" s="3"/>
      <c r="J9333" s="3"/>
      <c r="K9333" s="3"/>
      <c r="L9333" s="3"/>
    </row>
    <row r="9334" spans="2:12" x14ac:dyDescent="0.2">
      <c r="B9334" s="71"/>
      <c r="C9334" s="71"/>
      <c r="D9334" s="3"/>
      <c r="E9334" s="3"/>
      <c r="F9334" s="3"/>
      <c r="G9334" s="69"/>
      <c r="H9334" s="3"/>
      <c r="I9334" s="3"/>
      <c r="J9334" s="3"/>
      <c r="K9334" s="3"/>
      <c r="L9334" s="3"/>
    </row>
    <row r="9335" spans="2:12" x14ac:dyDescent="0.2">
      <c r="B9335" s="71"/>
      <c r="C9335" s="71"/>
      <c r="D9335" s="3"/>
      <c r="E9335" s="3"/>
      <c r="F9335" s="3"/>
      <c r="G9335" s="69"/>
      <c r="H9335" s="3"/>
      <c r="I9335" s="3"/>
      <c r="J9335" s="3"/>
      <c r="K9335" s="3"/>
      <c r="L9335" s="3"/>
    </row>
    <row r="9336" spans="2:12" x14ac:dyDescent="0.2">
      <c r="B9336" s="71"/>
      <c r="C9336" s="71"/>
      <c r="D9336" s="3"/>
      <c r="E9336" s="3"/>
      <c r="F9336" s="3"/>
      <c r="G9336" s="69"/>
      <c r="H9336" s="3"/>
      <c r="I9336" s="3"/>
      <c r="J9336" s="3"/>
      <c r="K9336" s="3"/>
      <c r="L9336" s="3"/>
    </row>
    <row r="9337" spans="2:12" x14ac:dyDescent="0.2">
      <c r="B9337" s="71"/>
      <c r="C9337" s="71"/>
      <c r="D9337" s="3"/>
      <c r="E9337" s="3"/>
      <c r="F9337" s="3"/>
      <c r="G9337" s="69"/>
      <c r="H9337" s="3"/>
      <c r="I9337" s="3"/>
      <c r="J9337" s="3"/>
      <c r="K9337" s="3"/>
      <c r="L9337" s="3"/>
    </row>
    <row r="9338" spans="2:12" x14ac:dyDescent="0.2">
      <c r="B9338" s="71"/>
      <c r="C9338" s="71"/>
      <c r="D9338" s="3"/>
      <c r="E9338" s="3"/>
      <c r="F9338" s="3"/>
      <c r="G9338" s="69"/>
      <c r="H9338" s="3"/>
      <c r="I9338" s="3"/>
      <c r="J9338" s="3"/>
      <c r="K9338" s="3"/>
      <c r="L9338" s="3"/>
    </row>
    <row r="9339" spans="2:12" x14ac:dyDescent="0.2">
      <c r="B9339" s="71"/>
      <c r="C9339" s="71"/>
      <c r="D9339" s="3"/>
      <c r="E9339" s="3"/>
      <c r="F9339" s="3"/>
      <c r="G9339" s="69"/>
      <c r="H9339" s="3"/>
      <c r="I9339" s="3"/>
      <c r="J9339" s="3"/>
      <c r="K9339" s="3"/>
      <c r="L9339" s="3"/>
    </row>
    <row r="9340" spans="2:12" x14ac:dyDescent="0.2">
      <c r="B9340" s="71"/>
      <c r="C9340" s="71"/>
      <c r="D9340" s="3"/>
      <c r="E9340" s="3"/>
      <c r="F9340" s="3"/>
      <c r="G9340" s="69"/>
      <c r="H9340" s="3"/>
      <c r="I9340" s="3"/>
      <c r="J9340" s="3"/>
      <c r="K9340" s="3"/>
      <c r="L9340" s="3"/>
    </row>
    <row r="9341" spans="2:12" x14ac:dyDescent="0.2">
      <c r="B9341" s="71"/>
      <c r="C9341" s="71"/>
      <c r="D9341" s="3"/>
      <c r="E9341" s="3"/>
      <c r="F9341" s="3"/>
      <c r="G9341" s="69"/>
      <c r="H9341" s="3"/>
      <c r="I9341" s="3"/>
      <c r="J9341" s="3"/>
      <c r="K9341" s="3"/>
      <c r="L9341" s="3"/>
    </row>
    <row r="9342" spans="2:12" x14ac:dyDescent="0.2">
      <c r="B9342" s="71"/>
      <c r="C9342" s="71"/>
      <c r="D9342" s="3"/>
      <c r="E9342" s="3"/>
      <c r="F9342" s="3"/>
      <c r="G9342" s="69"/>
      <c r="H9342" s="3"/>
      <c r="I9342" s="3"/>
      <c r="J9342" s="3"/>
      <c r="K9342" s="3"/>
      <c r="L9342" s="3"/>
    </row>
    <row r="9343" spans="2:12" x14ac:dyDescent="0.2">
      <c r="B9343" s="71"/>
      <c r="C9343" s="71"/>
      <c r="D9343" s="3"/>
      <c r="E9343" s="3"/>
      <c r="F9343" s="3"/>
      <c r="G9343" s="69"/>
      <c r="H9343" s="3"/>
      <c r="I9343" s="3"/>
      <c r="J9343" s="3"/>
      <c r="K9343" s="3"/>
      <c r="L9343" s="3"/>
    </row>
    <row r="9344" spans="2:12" x14ac:dyDescent="0.2">
      <c r="B9344" s="71"/>
      <c r="C9344" s="71"/>
      <c r="D9344" s="3"/>
      <c r="E9344" s="3"/>
      <c r="F9344" s="3"/>
      <c r="G9344" s="69"/>
      <c r="H9344" s="3"/>
      <c r="I9344" s="3"/>
      <c r="J9344" s="3"/>
      <c r="K9344" s="3"/>
      <c r="L9344" s="3"/>
    </row>
    <row r="9345" spans="2:12" x14ac:dyDescent="0.2">
      <c r="B9345" s="71"/>
      <c r="C9345" s="71"/>
      <c r="D9345" s="3"/>
      <c r="E9345" s="3"/>
      <c r="F9345" s="3"/>
      <c r="G9345" s="69"/>
      <c r="H9345" s="3"/>
      <c r="I9345" s="3"/>
      <c r="J9345" s="3"/>
      <c r="K9345" s="3"/>
      <c r="L9345" s="3"/>
    </row>
    <row r="9346" spans="2:12" x14ac:dyDescent="0.2">
      <c r="B9346" s="71"/>
      <c r="C9346" s="71"/>
      <c r="D9346" s="3"/>
      <c r="E9346" s="3"/>
      <c r="F9346" s="3"/>
      <c r="G9346" s="69"/>
      <c r="H9346" s="3"/>
      <c r="I9346" s="3"/>
      <c r="J9346" s="3"/>
      <c r="K9346" s="3"/>
      <c r="L9346" s="3"/>
    </row>
    <row r="9347" spans="2:12" x14ac:dyDescent="0.2">
      <c r="B9347" s="71"/>
      <c r="C9347" s="71"/>
      <c r="D9347" s="3"/>
      <c r="E9347" s="3"/>
      <c r="F9347" s="3"/>
      <c r="G9347" s="69"/>
      <c r="H9347" s="3"/>
      <c r="I9347" s="3"/>
      <c r="J9347" s="3"/>
      <c r="K9347" s="3"/>
      <c r="L9347" s="3"/>
    </row>
    <row r="9348" spans="2:12" x14ac:dyDescent="0.2">
      <c r="B9348" s="71"/>
      <c r="C9348" s="71"/>
      <c r="D9348" s="3"/>
      <c r="E9348" s="3"/>
      <c r="F9348" s="3"/>
      <c r="G9348" s="69"/>
      <c r="H9348" s="3"/>
      <c r="I9348" s="3"/>
      <c r="J9348" s="3"/>
      <c r="K9348" s="3"/>
      <c r="L9348" s="3"/>
    </row>
    <row r="9349" spans="2:12" x14ac:dyDescent="0.2">
      <c r="B9349" s="71"/>
      <c r="C9349" s="71"/>
      <c r="D9349" s="3"/>
      <c r="E9349" s="3"/>
      <c r="F9349" s="3"/>
      <c r="G9349" s="69"/>
      <c r="H9349" s="3"/>
      <c r="I9349" s="3"/>
      <c r="J9349" s="3"/>
      <c r="K9349" s="3"/>
      <c r="L9349" s="3"/>
    </row>
    <row r="9350" spans="2:12" x14ac:dyDescent="0.2">
      <c r="B9350" s="71"/>
      <c r="C9350" s="71"/>
      <c r="D9350" s="3"/>
      <c r="E9350" s="3"/>
      <c r="F9350" s="3"/>
      <c r="G9350" s="69"/>
      <c r="H9350" s="3"/>
      <c r="I9350" s="3"/>
      <c r="J9350" s="3"/>
      <c r="K9350" s="3"/>
      <c r="L9350" s="3"/>
    </row>
    <row r="9351" spans="2:12" x14ac:dyDescent="0.2">
      <c r="B9351" s="71"/>
      <c r="C9351" s="71"/>
      <c r="D9351" s="3"/>
      <c r="E9351" s="3"/>
      <c r="F9351" s="3"/>
      <c r="G9351" s="69"/>
      <c r="H9351" s="3"/>
      <c r="I9351" s="3"/>
      <c r="J9351" s="3"/>
      <c r="K9351" s="3"/>
      <c r="L9351" s="3"/>
    </row>
    <row r="9352" spans="2:12" x14ac:dyDescent="0.2">
      <c r="B9352" s="71"/>
      <c r="C9352" s="71"/>
      <c r="D9352" s="3"/>
      <c r="E9352" s="3"/>
      <c r="F9352" s="3"/>
      <c r="G9352" s="69"/>
      <c r="H9352" s="3"/>
      <c r="I9352" s="3"/>
      <c r="J9352" s="3"/>
      <c r="K9352" s="3"/>
      <c r="L9352" s="3"/>
    </row>
    <row r="9353" spans="2:12" x14ac:dyDescent="0.2">
      <c r="B9353" s="71"/>
      <c r="C9353" s="71"/>
      <c r="D9353" s="3"/>
      <c r="E9353" s="3"/>
      <c r="F9353" s="3"/>
      <c r="G9353" s="69"/>
      <c r="H9353" s="3"/>
      <c r="I9353" s="3"/>
      <c r="J9353" s="3"/>
      <c r="K9353" s="3"/>
      <c r="L9353" s="3"/>
    </row>
    <row r="9354" spans="2:12" x14ac:dyDescent="0.2">
      <c r="B9354" s="71"/>
      <c r="C9354" s="71"/>
      <c r="D9354" s="3"/>
      <c r="E9354" s="3"/>
      <c r="F9354" s="3"/>
      <c r="G9354" s="69"/>
      <c r="H9354" s="3"/>
      <c r="I9354" s="3"/>
      <c r="J9354" s="3"/>
      <c r="K9354" s="3"/>
      <c r="L9354" s="3"/>
    </row>
    <row r="9355" spans="2:12" x14ac:dyDescent="0.2">
      <c r="B9355" s="71"/>
      <c r="C9355" s="71"/>
      <c r="D9355" s="3"/>
      <c r="E9355" s="3"/>
      <c r="F9355" s="3"/>
      <c r="G9355" s="69"/>
      <c r="H9355" s="3"/>
      <c r="I9355" s="3"/>
      <c r="J9355" s="3"/>
      <c r="K9355" s="3"/>
      <c r="L9355" s="3"/>
    </row>
    <row r="9356" spans="2:12" x14ac:dyDescent="0.2">
      <c r="B9356" s="71"/>
      <c r="C9356" s="71"/>
      <c r="D9356" s="3"/>
      <c r="E9356" s="3"/>
      <c r="F9356" s="3"/>
      <c r="G9356" s="69"/>
      <c r="H9356" s="3"/>
      <c r="I9356" s="3"/>
      <c r="J9356" s="3"/>
      <c r="K9356" s="3"/>
      <c r="L9356" s="3"/>
    </row>
    <row r="9357" spans="2:12" x14ac:dyDescent="0.2">
      <c r="B9357" s="71"/>
      <c r="C9357" s="71"/>
      <c r="D9357" s="3"/>
      <c r="E9357" s="3"/>
      <c r="F9357" s="3"/>
      <c r="G9357" s="69"/>
      <c r="H9357" s="3"/>
      <c r="I9357" s="3"/>
      <c r="J9357" s="3"/>
      <c r="K9357" s="3"/>
      <c r="L9357" s="3"/>
    </row>
    <row r="9358" spans="2:12" x14ac:dyDescent="0.2">
      <c r="B9358" s="71"/>
      <c r="C9358" s="71"/>
      <c r="D9358" s="3"/>
      <c r="E9358" s="3"/>
      <c r="F9358" s="3"/>
      <c r="G9358" s="69"/>
      <c r="H9358" s="3"/>
      <c r="I9358" s="3"/>
      <c r="J9358" s="3"/>
      <c r="K9358" s="3"/>
      <c r="L9358" s="3"/>
    </row>
    <row r="9359" spans="2:12" x14ac:dyDescent="0.2">
      <c r="B9359" s="71"/>
      <c r="C9359" s="71"/>
      <c r="D9359" s="3"/>
      <c r="E9359" s="3"/>
      <c r="F9359" s="3"/>
      <c r="G9359" s="69"/>
      <c r="H9359" s="3"/>
      <c r="I9359" s="3"/>
      <c r="J9359" s="3"/>
      <c r="K9359" s="3"/>
      <c r="L9359" s="3"/>
    </row>
    <row r="9360" spans="2:12" x14ac:dyDescent="0.2">
      <c r="B9360" s="71"/>
      <c r="C9360" s="71"/>
      <c r="D9360" s="3"/>
      <c r="E9360" s="3"/>
      <c r="F9360" s="3"/>
      <c r="G9360" s="69"/>
      <c r="H9360" s="3"/>
      <c r="I9360" s="3"/>
      <c r="J9360" s="3"/>
      <c r="K9360" s="3"/>
      <c r="L9360" s="3"/>
    </row>
    <row r="9361" spans="2:12" x14ac:dyDescent="0.2">
      <c r="B9361" s="71"/>
      <c r="C9361" s="71"/>
      <c r="D9361" s="3"/>
      <c r="E9361" s="3"/>
      <c r="F9361" s="3"/>
      <c r="G9361" s="69"/>
      <c r="H9361" s="3"/>
      <c r="I9361" s="3"/>
      <c r="J9361" s="3"/>
      <c r="K9361" s="3"/>
      <c r="L9361" s="3"/>
    </row>
    <row r="9362" spans="2:12" x14ac:dyDescent="0.2">
      <c r="B9362" s="71"/>
      <c r="C9362" s="71"/>
      <c r="D9362" s="3"/>
      <c r="E9362" s="3"/>
      <c r="F9362" s="3"/>
      <c r="G9362" s="69"/>
      <c r="H9362" s="3"/>
      <c r="I9362" s="3"/>
      <c r="J9362" s="3"/>
      <c r="K9362" s="3"/>
      <c r="L9362" s="3"/>
    </row>
    <row r="9363" spans="2:12" x14ac:dyDescent="0.2">
      <c r="B9363" s="71"/>
      <c r="C9363" s="71"/>
      <c r="D9363" s="3"/>
      <c r="E9363" s="3"/>
      <c r="F9363" s="3"/>
      <c r="G9363" s="69"/>
      <c r="H9363" s="3"/>
      <c r="I9363" s="3"/>
      <c r="J9363" s="3"/>
      <c r="K9363" s="3"/>
      <c r="L9363" s="3"/>
    </row>
    <row r="9364" spans="2:12" x14ac:dyDescent="0.2">
      <c r="B9364" s="71"/>
      <c r="C9364" s="71"/>
      <c r="D9364" s="3"/>
      <c r="E9364" s="3"/>
      <c r="F9364" s="3"/>
      <c r="G9364" s="69"/>
      <c r="H9364" s="3"/>
      <c r="I9364" s="3"/>
      <c r="J9364" s="3"/>
      <c r="K9364" s="3"/>
      <c r="L9364" s="3"/>
    </row>
    <row r="9365" spans="2:12" x14ac:dyDescent="0.2">
      <c r="B9365" s="71"/>
      <c r="C9365" s="71"/>
      <c r="D9365" s="3"/>
      <c r="E9365" s="3"/>
      <c r="F9365" s="3"/>
      <c r="G9365" s="69"/>
      <c r="H9365" s="3"/>
      <c r="I9365" s="3"/>
      <c r="J9365" s="3"/>
      <c r="K9365" s="3"/>
      <c r="L9365" s="3"/>
    </row>
    <row r="9366" spans="2:12" x14ac:dyDescent="0.2">
      <c r="B9366" s="71"/>
      <c r="C9366" s="71"/>
      <c r="D9366" s="3"/>
      <c r="E9366" s="3"/>
      <c r="F9366" s="3"/>
      <c r="G9366" s="69"/>
      <c r="H9366" s="3"/>
      <c r="I9366" s="3"/>
      <c r="J9366" s="3"/>
      <c r="K9366" s="3"/>
      <c r="L9366" s="3"/>
    </row>
    <row r="9367" spans="2:12" x14ac:dyDescent="0.2">
      <c r="B9367" s="71"/>
      <c r="C9367" s="71"/>
      <c r="D9367" s="3"/>
      <c r="E9367" s="3"/>
      <c r="F9367" s="3"/>
      <c r="G9367" s="69"/>
      <c r="H9367" s="3"/>
      <c r="I9367" s="3"/>
      <c r="J9367" s="3"/>
      <c r="K9367" s="3"/>
      <c r="L9367" s="3"/>
    </row>
    <row r="9368" spans="2:12" x14ac:dyDescent="0.2">
      <c r="B9368" s="71"/>
      <c r="C9368" s="71"/>
      <c r="D9368" s="3"/>
      <c r="E9368" s="3"/>
      <c r="F9368" s="3"/>
      <c r="G9368" s="69"/>
      <c r="H9368" s="3"/>
      <c r="I9368" s="3"/>
      <c r="J9368" s="3"/>
      <c r="K9368" s="3"/>
      <c r="L9368" s="3"/>
    </row>
    <row r="9369" spans="2:12" x14ac:dyDescent="0.2">
      <c r="B9369" s="71"/>
      <c r="C9369" s="71"/>
      <c r="D9369" s="3"/>
      <c r="E9369" s="3"/>
      <c r="F9369" s="3"/>
      <c r="G9369" s="69"/>
      <c r="H9369" s="3"/>
      <c r="I9369" s="3"/>
      <c r="J9369" s="3"/>
      <c r="K9369" s="3"/>
      <c r="L9369" s="3"/>
    </row>
    <row r="9370" spans="2:12" x14ac:dyDescent="0.2">
      <c r="B9370" s="71"/>
      <c r="C9370" s="71"/>
      <c r="D9370" s="3"/>
      <c r="E9370" s="3"/>
      <c r="F9370" s="3"/>
      <c r="G9370" s="69"/>
      <c r="H9370" s="3"/>
      <c r="I9370" s="3"/>
      <c r="J9370" s="3"/>
      <c r="K9370" s="3"/>
      <c r="L9370" s="3"/>
    </row>
    <row r="9371" spans="2:12" x14ac:dyDescent="0.2">
      <c r="B9371" s="71"/>
      <c r="C9371" s="71"/>
      <c r="D9371" s="3"/>
      <c r="E9371" s="3"/>
      <c r="F9371" s="3"/>
      <c r="G9371" s="69"/>
      <c r="H9371" s="3"/>
      <c r="I9371" s="3"/>
      <c r="J9371" s="3"/>
      <c r="K9371" s="3"/>
      <c r="L9371" s="3"/>
    </row>
    <row r="9372" spans="2:12" x14ac:dyDescent="0.2">
      <c r="B9372" s="71"/>
      <c r="C9372" s="71"/>
      <c r="D9372" s="3"/>
      <c r="E9372" s="3"/>
      <c r="F9372" s="3"/>
      <c r="G9372" s="69"/>
      <c r="H9372" s="3"/>
      <c r="I9372" s="3"/>
      <c r="J9372" s="3"/>
      <c r="K9372" s="3"/>
      <c r="L9372" s="3"/>
    </row>
    <row r="9373" spans="2:12" x14ac:dyDescent="0.2">
      <c r="B9373" s="71"/>
      <c r="C9373" s="71"/>
      <c r="D9373" s="3"/>
      <c r="E9373" s="3"/>
      <c r="F9373" s="3"/>
      <c r="G9373" s="69"/>
      <c r="H9373" s="3"/>
      <c r="I9373" s="3"/>
      <c r="J9373" s="3"/>
      <c r="K9373" s="3"/>
      <c r="L9373" s="3"/>
    </row>
    <row r="9374" spans="2:12" x14ac:dyDescent="0.2">
      <c r="B9374" s="71"/>
      <c r="C9374" s="71"/>
      <c r="D9374" s="3"/>
      <c r="E9374" s="3"/>
      <c r="F9374" s="3"/>
      <c r="G9374" s="69"/>
      <c r="H9374" s="3"/>
      <c r="I9374" s="3"/>
      <c r="J9374" s="3"/>
      <c r="K9374" s="3"/>
      <c r="L9374" s="3"/>
    </row>
    <row r="9375" spans="2:12" x14ac:dyDescent="0.2">
      <c r="B9375" s="71"/>
      <c r="C9375" s="71"/>
      <c r="D9375" s="3"/>
      <c r="E9375" s="3"/>
      <c r="F9375" s="3"/>
      <c r="G9375" s="69"/>
      <c r="H9375" s="3"/>
      <c r="I9375" s="3"/>
      <c r="J9375" s="3"/>
      <c r="K9375" s="3"/>
      <c r="L9375" s="3"/>
    </row>
    <row r="9376" spans="2:12" x14ac:dyDescent="0.2">
      <c r="B9376" s="71"/>
      <c r="C9376" s="71"/>
      <c r="D9376" s="3"/>
      <c r="E9376" s="3"/>
      <c r="F9376" s="3"/>
      <c r="G9376" s="69"/>
      <c r="H9376" s="3"/>
      <c r="I9376" s="3"/>
      <c r="J9376" s="3"/>
      <c r="K9376" s="3"/>
      <c r="L9376" s="3"/>
    </row>
    <row r="9377" spans="2:12" x14ac:dyDescent="0.2">
      <c r="B9377" s="71"/>
      <c r="C9377" s="71"/>
      <c r="D9377" s="3"/>
      <c r="E9377" s="3"/>
      <c r="F9377" s="3"/>
      <c r="G9377" s="69"/>
      <c r="H9377" s="3"/>
      <c r="I9377" s="3"/>
      <c r="J9377" s="3"/>
      <c r="K9377" s="3"/>
      <c r="L9377" s="3"/>
    </row>
    <row r="9378" spans="2:12" x14ac:dyDescent="0.2">
      <c r="B9378" s="71"/>
      <c r="C9378" s="71"/>
      <c r="D9378" s="3"/>
      <c r="E9378" s="3"/>
      <c r="F9378" s="3"/>
      <c r="G9378" s="69"/>
      <c r="H9378" s="3"/>
      <c r="I9378" s="3"/>
      <c r="J9378" s="3"/>
      <c r="K9378" s="3"/>
      <c r="L9378" s="3"/>
    </row>
    <row r="9379" spans="2:12" x14ac:dyDescent="0.2">
      <c r="B9379" s="71"/>
      <c r="C9379" s="71"/>
      <c r="D9379" s="3"/>
      <c r="E9379" s="3"/>
      <c r="F9379" s="3"/>
      <c r="G9379" s="69"/>
      <c r="H9379" s="3"/>
      <c r="I9379" s="3"/>
      <c r="J9379" s="3"/>
      <c r="K9379" s="3"/>
      <c r="L9379" s="3"/>
    </row>
    <row r="9380" spans="2:12" x14ac:dyDescent="0.2">
      <c r="B9380" s="71"/>
      <c r="C9380" s="71"/>
      <c r="D9380" s="3"/>
      <c r="E9380" s="3"/>
      <c r="F9380" s="3"/>
      <c r="G9380" s="69"/>
      <c r="H9380" s="3"/>
      <c r="I9380" s="3"/>
      <c r="J9380" s="3"/>
      <c r="K9380" s="3"/>
      <c r="L9380" s="3"/>
    </row>
    <row r="9381" spans="2:12" x14ac:dyDescent="0.2">
      <c r="B9381" s="71"/>
      <c r="C9381" s="71"/>
      <c r="D9381" s="3"/>
      <c r="E9381" s="3"/>
      <c r="F9381" s="3"/>
      <c r="G9381" s="69"/>
      <c r="H9381" s="3"/>
      <c r="I9381" s="3"/>
      <c r="J9381" s="3"/>
      <c r="K9381" s="3"/>
      <c r="L9381" s="3"/>
    </row>
    <row r="9382" spans="2:12" x14ac:dyDescent="0.2">
      <c r="B9382" s="71"/>
      <c r="C9382" s="71"/>
      <c r="D9382" s="3"/>
      <c r="E9382" s="3"/>
      <c r="F9382" s="3"/>
      <c r="G9382" s="69"/>
      <c r="H9382" s="3"/>
      <c r="I9382" s="3"/>
      <c r="J9382" s="3"/>
      <c r="K9382" s="3"/>
      <c r="L9382" s="3"/>
    </row>
    <row r="9383" spans="2:12" x14ac:dyDescent="0.2">
      <c r="B9383" s="71"/>
      <c r="C9383" s="71"/>
      <c r="D9383" s="3"/>
      <c r="E9383" s="3"/>
      <c r="F9383" s="3"/>
      <c r="G9383" s="69"/>
      <c r="H9383" s="3"/>
      <c r="I9383" s="3"/>
      <c r="J9383" s="3"/>
      <c r="K9383" s="3"/>
      <c r="L9383" s="3"/>
    </row>
    <row r="9384" spans="2:12" x14ac:dyDescent="0.2">
      <c r="B9384" s="71"/>
      <c r="C9384" s="71"/>
      <c r="D9384" s="3"/>
      <c r="E9384" s="3"/>
      <c r="F9384" s="3"/>
      <c r="G9384" s="69"/>
      <c r="H9384" s="3"/>
      <c r="I9384" s="3"/>
      <c r="J9384" s="3"/>
      <c r="K9384" s="3"/>
      <c r="L9384" s="3"/>
    </row>
    <row r="9385" spans="2:12" x14ac:dyDescent="0.2">
      <c r="B9385" s="71"/>
      <c r="C9385" s="71"/>
      <c r="D9385" s="3"/>
      <c r="E9385" s="3"/>
      <c r="F9385" s="3"/>
      <c r="G9385" s="69"/>
      <c r="H9385" s="3"/>
      <c r="I9385" s="3"/>
      <c r="J9385" s="3"/>
      <c r="K9385" s="3"/>
      <c r="L9385" s="3"/>
    </row>
    <row r="9386" spans="2:12" x14ac:dyDescent="0.2">
      <c r="B9386" s="71"/>
      <c r="C9386" s="71"/>
      <c r="D9386" s="3"/>
      <c r="E9386" s="3"/>
      <c r="F9386" s="3"/>
      <c r="G9386" s="69"/>
      <c r="H9386" s="3"/>
      <c r="I9386" s="3"/>
      <c r="J9386" s="3"/>
      <c r="K9386" s="3"/>
      <c r="L9386" s="3"/>
    </row>
    <row r="9387" spans="2:12" x14ac:dyDescent="0.2">
      <c r="B9387" s="71"/>
      <c r="C9387" s="71"/>
      <c r="D9387" s="3"/>
      <c r="E9387" s="3"/>
      <c r="F9387" s="3"/>
      <c r="G9387" s="69"/>
      <c r="H9387" s="3"/>
      <c r="I9387" s="3"/>
      <c r="J9387" s="3"/>
      <c r="K9387" s="3"/>
      <c r="L9387" s="3"/>
    </row>
    <row r="9388" spans="2:12" x14ac:dyDescent="0.2">
      <c r="B9388" s="71"/>
      <c r="C9388" s="71"/>
      <c r="D9388" s="3"/>
      <c r="E9388" s="3"/>
      <c r="F9388" s="3"/>
      <c r="G9388" s="69"/>
      <c r="H9388" s="3"/>
      <c r="I9388" s="3"/>
      <c r="J9388" s="3"/>
      <c r="K9388" s="3"/>
      <c r="L9388" s="3"/>
    </row>
    <row r="9389" spans="2:12" x14ac:dyDescent="0.2">
      <c r="B9389" s="71"/>
      <c r="C9389" s="71"/>
      <c r="D9389" s="3"/>
      <c r="E9389" s="3"/>
      <c r="F9389" s="3"/>
      <c r="G9389" s="69"/>
      <c r="H9389" s="3"/>
      <c r="I9389" s="3"/>
      <c r="J9389" s="3"/>
      <c r="K9389" s="3"/>
      <c r="L9389" s="3"/>
    </row>
    <row r="9390" spans="2:12" x14ac:dyDescent="0.2">
      <c r="B9390" s="71"/>
      <c r="C9390" s="71"/>
      <c r="D9390" s="3"/>
      <c r="E9390" s="3"/>
      <c r="F9390" s="3"/>
      <c r="G9390" s="69"/>
      <c r="H9390" s="3"/>
      <c r="I9390" s="3"/>
      <c r="J9390" s="3"/>
      <c r="K9390" s="3"/>
      <c r="L9390" s="3"/>
    </row>
    <row r="9391" spans="2:12" x14ac:dyDescent="0.2">
      <c r="B9391" s="71"/>
      <c r="C9391" s="71"/>
      <c r="D9391" s="3"/>
      <c r="E9391" s="3"/>
      <c r="F9391" s="3"/>
      <c r="G9391" s="69"/>
      <c r="H9391" s="3"/>
      <c r="I9391" s="3"/>
      <c r="J9391" s="3"/>
      <c r="K9391" s="3"/>
      <c r="L9391" s="3"/>
    </row>
    <row r="9392" spans="2:12" x14ac:dyDescent="0.2">
      <c r="B9392" s="71"/>
      <c r="C9392" s="71"/>
      <c r="D9392" s="3"/>
      <c r="E9392" s="3"/>
      <c r="F9392" s="3"/>
      <c r="G9392" s="69"/>
      <c r="H9392" s="3"/>
      <c r="I9392" s="3"/>
      <c r="J9392" s="3"/>
      <c r="K9392" s="3"/>
      <c r="L9392" s="3"/>
    </row>
    <row r="9393" spans="2:12" x14ac:dyDescent="0.2">
      <c r="B9393" s="71"/>
      <c r="C9393" s="71"/>
      <c r="D9393" s="3"/>
      <c r="E9393" s="3"/>
      <c r="F9393" s="3"/>
      <c r="G9393" s="69"/>
      <c r="H9393" s="3"/>
      <c r="I9393" s="3"/>
      <c r="J9393" s="3"/>
      <c r="K9393" s="3"/>
      <c r="L9393" s="3"/>
    </row>
    <row r="9394" spans="2:12" x14ac:dyDescent="0.2">
      <c r="B9394" s="71"/>
      <c r="C9394" s="71"/>
      <c r="D9394" s="3"/>
      <c r="E9394" s="3"/>
      <c r="F9394" s="3"/>
      <c r="G9394" s="69"/>
      <c r="H9394" s="3"/>
      <c r="I9394" s="3"/>
      <c r="J9394" s="3"/>
      <c r="K9394" s="3"/>
      <c r="L9394" s="3"/>
    </row>
    <row r="9395" spans="2:12" x14ac:dyDescent="0.2">
      <c r="B9395" s="71"/>
      <c r="C9395" s="71"/>
      <c r="D9395" s="3"/>
      <c r="E9395" s="3"/>
      <c r="F9395" s="3"/>
      <c r="G9395" s="69"/>
      <c r="H9395" s="3"/>
      <c r="I9395" s="3"/>
      <c r="J9395" s="3"/>
      <c r="K9395" s="3"/>
      <c r="L9395" s="3"/>
    </row>
    <row r="9396" spans="2:12" x14ac:dyDescent="0.2">
      <c r="B9396" s="71"/>
      <c r="C9396" s="71"/>
      <c r="D9396" s="3"/>
      <c r="E9396" s="3"/>
      <c r="F9396" s="3"/>
      <c r="G9396" s="69"/>
      <c r="H9396" s="3"/>
      <c r="I9396" s="3"/>
      <c r="J9396" s="3"/>
      <c r="K9396" s="3"/>
      <c r="L9396" s="3"/>
    </row>
    <row r="9397" spans="2:12" x14ac:dyDescent="0.2">
      <c r="B9397" s="71"/>
      <c r="C9397" s="71"/>
      <c r="D9397" s="3"/>
      <c r="E9397" s="3"/>
      <c r="F9397" s="3"/>
      <c r="G9397" s="69"/>
      <c r="H9397" s="3"/>
      <c r="I9397" s="3"/>
      <c r="J9397" s="3"/>
      <c r="K9397" s="3"/>
      <c r="L9397" s="3"/>
    </row>
    <row r="9398" spans="2:12" x14ac:dyDescent="0.2">
      <c r="B9398" s="71"/>
      <c r="C9398" s="71"/>
      <c r="D9398" s="3"/>
      <c r="E9398" s="3"/>
      <c r="F9398" s="3"/>
      <c r="G9398" s="69"/>
      <c r="H9398" s="3"/>
      <c r="I9398" s="3"/>
      <c r="J9398" s="3"/>
      <c r="K9398" s="3"/>
      <c r="L9398" s="3"/>
    </row>
    <row r="9399" spans="2:12" x14ac:dyDescent="0.2">
      <c r="B9399" s="71"/>
      <c r="C9399" s="71"/>
      <c r="D9399" s="3"/>
      <c r="E9399" s="3"/>
      <c r="F9399" s="3"/>
      <c r="G9399" s="69"/>
      <c r="H9399" s="3"/>
      <c r="I9399" s="3"/>
      <c r="J9399" s="3"/>
      <c r="K9399" s="3"/>
      <c r="L9399" s="3"/>
    </row>
    <row r="9400" spans="2:12" x14ac:dyDescent="0.2">
      <c r="B9400" s="71"/>
      <c r="C9400" s="71"/>
      <c r="D9400" s="3"/>
      <c r="E9400" s="3"/>
      <c r="F9400" s="3"/>
      <c r="G9400" s="69"/>
      <c r="H9400" s="3"/>
      <c r="I9400" s="3"/>
      <c r="J9400" s="3"/>
      <c r="K9400" s="3"/>
      <c r="L9400" s="3"/>
    </row>
    <row r="9401" spans="2:12" x14ac:dyDescent="0.2">
      <c r="B9401" s="71"/>
      <c r="C9401" s="71"/>
      <c r="D9401" s="3"/>
      <c r="E9401" s="3"/>
      <c r="F9401" s="3"/>
      <c r="G9401" s="69"/>
      <c r="H9401" s="3"/>
      <c r="I9401" s="3"/>
      <c r="J9401" s="3"/>
      <c r="K9401" s="3"/>
      <c r="L9401" s="3"/>
    </row>
    <row r="9402" spans="2:12" x14ac:dyDescent="0.2">
      <c r="B9402" s="71"/>
      <c r="C9402" s="71"/>
      <c r="D9402" s="3"/>
      <c r="E9402" s="3"/>
      <c r="F9402" s="3"/>
      <c r="G9402" s="69"/>
      <c r="H9402" s="3"/>
      <c r="I9402" s="3"/>
      <c r="J9402" s="3"/>
      <c r="K9402" s="3"/>
      <c r="L9402" s="3"/>
    </row>
    <row r="9403" spans="2:12" x14ac:dyDescent="0.2">
      <c r="B9403" s="71"/>
      <c r="C9403" s="71"/>
      <c r="D9403" s="3"/>
      <c r="E9403" s="3"/>
      <c r="F9403" s="3"/>
      <c r="G9403" s="69"/>
      <c r="H9403" s="3"/>
      <c r="I9403" s="3"/>
      <c r="J9403" s="3"/>
      <c r="K9403" s="3"/>
      <c r="L9403" s="3"/>
    </row>
    <row r="9404" spans="2:12" x14ac:dyDescent="0.2">
      <c r="B9404" s="71"/>
      <c r="C9404" s="71"/>
      <c r="D9404" s="3"/>
      <c r="E9404" s="3"/>
      <c r="F9404" s="3"/>
      <c r="G9404" s="69"/>
      <c r="H9404" s="3"/>
      <c r="I9404" s="3"/>
      <c r="J9404" s="3"/>
      <c r="K9404" s="3"/>
      <c r="L9404" s="3"/>
    </row>
    <row r="9405" spans="2:12" x14ac:dyDescent="0.2">
      <c r="B9405" s="71"/>
      <c r="C9405" s="71"/>
      <c r="D9405" s="3"/>
      <c r="E9405" s="3"/>
      <c r="F9405" s="3"/>
      <c r="G9405" s="69"/>
      <c r="H9405" s="3"/>
      <c r="I9405" s="3"/>
      <c r="J9405" s="3"/>
      <c r="K9405" s="3"/>
      <c r="L9405" s="3"/>
    </row>
    <row r="9406" spans="2:12" x14ac:dyDescent="0.2">
      <c r="B9406" s="71"/>
      <c r="C9406" s="71"/>
      <c r="D9406" s="3"/>
      <c r="E9406" s="3"/>
      <c r="F9406" s="3"/>
      <c r="G9406" s="69"/>
      <c r="H9406" s="3"/>
      <c r="I9406" s="3"/>
      <c r="J9406" s="3"/>
      <c r="K9406" s="3"/>
      <c r="L9406" s="3"/>
    </row>
    <row r="9407" spans="2:12" x14ac:dyDescent="0.2">
      <c r="B9407" s="71"/>
      <c r="C9407" s="71"/>
      <c r="D9407" s="3"/>
      <c r="E9407" s="3"/>
      <c r="F9407" s="3"/>
      <c r="G9407" s="69"/>
      <c r="H9407" s="3"/>
      <c r="I9407" s="3"/>
      <c r="J9407" s="3"/>
      <c r="K9407" s="3"/>
      <c r="L9407" s="3"/>
    </row>
    <row r="9408" spans="2:12" x14ac:dyDescent="0.2">
      <c r="B9408" s="71"/>
      <c r="C9408" s="71"/>
      <c r="D9408" s="3"/>
      <c r="E9408" s="3"/>
      <c r="F9408" s="3"/>
      <c r="G9408" s="69"/>
      <c r="H9408" s="3"/>
      <c r="I9408" s="3"/>
      <c r="J9408" s="3"/>
      <c r="K9408" s="3"/>
      <c r="L9408" s="3"/>
    </row>
    <row r="9409" spans="2:12" x14ac:dyDescent="0.2">
      <c r="B9409" s="71"/>
      <c r="C9409" s="71"/>
      <c r="D9409" s="3"/>
      <c r="E9409" s="3"/>
      <c r="F9409" s="3"/>
      <c r="G9409" s="69"/>
      <c r="H9409" s="3"/>
      <c r="I9409" s="3"/>
      <c r="J9409" s="3"/>
      <c r="K9409" s="3"/>
      <c r="L9409" s="3"/>
    </row>
    <row r="9410" spans="2:12" x14ac:dyDescent="0.2">
      <c r="B9410" s="71"/>
      <c r="C9410" s="71"/>
      <c r="D9410" s="3"/>
      <c r="E9410" s="3"/>
      <c r="F9410" s="3"/>
      <c r="G9410" s="69"/>
      <c r="H9410" s="3"/>
      <c r="I9410" s="3"/>
      <c r="J9410" s="3"/>
      <c r="K9410" s="3"/>
      <c r="L9410" s="3"/>
    </row>
    <row r="9411" spans="2:12" x14ac:dyDescent="0.2">
      <c r="B9411" s="71"/>
      <c r="C9411" s="71"/>
      <c r="D9411" s="3"/>
      <c r="E9411" s="3"/>
      <c r="F9411" s="3"/>
      <c r="G9411" s="69"/>
      <c r="H9411" s="3"/>
      <c r="I9411" s="3"/>
      <c r="J9411" s="3"/>
      <c r="K9411" s="3"/>
      <c r="L9411" s="3"/>
    </row>
    <row r="9412" spans="2:12" x14ac:dyDescent="0.2">
      <c r="B9412" s="71"/>
      <c r="C9412" s="71"/>
      <c r="D9412" s="3"/>
      <c r="E9412" s="3"/>
      <c r="F9412" s="3"/>
      <c r="G9412" s="69"/>
      <c r="H9412" s="3"/>
      <c r="I9412" s="3"/>
      <c r="J9412" s="3"/>
      <c r="K9412" s="3"/>
      <c r="L9412" s="3"/>
    </row>
    <row r="9413" spans="2:12" x14ac:dyDescent="0.2">
      <c r="B9413" s="71"/>
      <c r="C9413" s="71"/>
      <c r="D9413" s="3"/>
      <c r="E9413" s="3"/>
      <c r="F9413" s="3"/>
      <c r="G9413" s="69"/>
      <c r="H9413" s="3"/>
      <c r="I9413" s="3"/>
      <c r="J9413" s="3"/>
      <c r="K9413" s="3"/>
      <c r="L9413" s="3"/>
    </row>
    <row r="9414" spans="2:12" x14ac:dyDescent="0.2">
      <c r="B9414" s="71"/>
      <c r="C9414" s="71"/>
      <c r="D9414" s="3"/>
      <c r="E9414" s="3"/>
      <c r="F9414" s="3"/>
      <c r="G9414" s="69"/>
      <c r="H9414" s="3"/>
      <c r="I9414" s="3"/>
      <c r="J9414" s="3"/>
      <c r="K9414" s="3"/>
      <c r="L9414" s="3"/>
    </row>
    <row r="9415" spans="2:12" x14ac:dyDescent="0.2">
      <c r="B9415" s="71"/>
      <c r="C9415" s="71"/>
      <c r="D9415" s="3"/>
      <c r="E9415" s="3"/>
      <c r="F9415" s="3"/>
      <c r="G9415" s="69"/>
      <c r="H9415" s="3"/>
      <c r="I9415" s="3"/>
      <c r="J9415" s="3"/>
      <c r="K9415" s="3"/>
      <c r="L9415" s="3"/>
    </row>
    <row r="9416" spans="2:12" x14ac:dyDescent="0.2">
      <c r="B9416" s="71"/>
      <c r="C9416" s="71"/>
      <c r="D9416" s="3"/>
      <c r="E9416" s="3"/>
      <c r="F9416" s="3"/>
      <c r="G9416" s="69"/>
      <c r="H9416" s="3"/>
      <c r="I9416" s="3"/>
      <c r="J9416" s="3"/>
      <c r="K9416" s="3"/>
      <c r="L9416" s="3"/>
    </row>
    <row r="9417" spans="2:12" x14ac:dyDescent="0.2">
      <c r="B9417" s="71"/>
      <c r="C9417" s="71"/>
      <c r="D9417" s="3"/>
      <c r="E9417" s="3"/>
      <c r="F9417" s="3"/>
      <c r="G9417" s="69"/>
      <c r="H9417" s="3"/>
      <c r="I9417" s="3"/>
      <c r="J9417" s="3"/>
      <c r="K9417" s="3"/>
      <c r="L9417" s="3"/>
    </row>
    <row r="9418" spans="2:12" x14ac:dyDescent="0.2">
      <c r="B9418" s="71"/>
      <c r="C9418" s="71"/>
      <c r="D9418" s="3"/>
      <c r="E9418" s="3"/>
      <c r="F9418" s="3"/>
      <c r="G9418" s="69"/>
      <c r="H9418" s="3"/>
      <c r="I9418" s="3"/>
      <c r="J9418" s="3"/>
      <c r="K9418" s="3"/>
      <c r="L9418" s="3"/>
    </row>
    <row r="9419" spans="2:12" x14ac:dyDescent="0.2">
      <c r="B9419" s="71"/>
      <c r="C9419" s="71"/>
      <c r="D9419" s="3"/>
      <c r="E9419" s="3"/>
      <c r="F9419" s="3"/>
      <c r="G9419" s="69"/>
      <c r="H9419" s="3"/>
      <c r="I9419" s="3"/>
      <c r="J9419" s="3"/>
      <c r="K9419" s="3"/>
      <c r="L9419" s="3"/>
    </row>
    <row r="9420" spans="2:12" x14ac:dyDescent="0.2">
      <c r="B9420" s="71"/>
      <c r="C9420" s="71"/>
      <c r="D9420" s="3"/>
      <c r="E9420" s="3"/>
      <c r="F9420" s="3"/>
      <c r="G9420" s="69"/>
      <c r="H9420" s="3"/>
      <c r="I9420" s="3"/>
      <c r="J9420" s="3"/>
      <c r="K9420" s="3"/>
      <c r="L9420" s="3"/>
    </row>
    <row r="9421" spans="2:12" x14ac:dyDescent="0.2">
      <c r="B9421" s="71"/>
      <c r="C9421" s="71"/>
      <c r="D9421" s="3"/>
      <c r="E9421" s="3"/>
      <c r="F9421" s="3"/>
      <c r="G9421" s="69"/>
      <c r="H9421" s="3"/>
      <c r="I9421" s="3"/>
      <c r="J9421" s="3"/>
      <c r="K9421" s="3"/>
      <c r="L9421" s="3"/>
    </row>
    <row r="9422" spans="2:12" x14ac:dyDescent="0.2">
      <c r="B9422" s="71"/>
      <c r="C9422" s="71"/>
      <c r="D9422" s="3"/>
      <c r="E9422" s="3"/>
      <c r="F9422" s="3"/>
      <c r="G9422" s="69"/>
      <c r="H9422" s="3"/>
      <c r="I9422" s="3"/>
      <c r="J9422" s="3"/>
      <c r="K9422" s="3"/>
      <c r="L9422" s="3"/>
    </row>
    <row r="9423" spans="2:12" x14ac:dyDescent="0.2">
      <c r="B9423" s="71"/>
      <c r="C9423" s="71"/>
      <c r="D9423" s="3"/>
      <c r="E9423" s="3"/>
      <c r="F9423" s="3"/>
      <c r="G9423" s="69"/>
      <c r="H9423" s="3"/>
      <c r="I9423" s="3"/>
      <c r="J9423" s="3"/>
      <c r="K9423" s="3"/>
      <c r="L9423" s="3"/>
    </row>
    <row r="9424" spans="2:12" x14ac:dyDescent="0.2">
      <c r="B9424" s="71"/>
      <c r="C9424" s="71"/>
      <c r="D9424" s="3"/>
      <c r="E9424" s="3"/>
      <c r="F9424" s="3"/>
      <c r="G9424" s="69"/>
      <c r="H9424" s="3"/>
      <c r="I9424" s="3"/>
      <c r="J9424" s="3"/>
      <c r="K9424" s="3"/>
      <c r="L9424" s="3"/>
    </row>
    <row r="9425" spans="2:12" x14ac:dyDescent="0.2">
      <c r="B9425" s="71"/>
      <c r="C9425" s="71"/>
      <c r="D9425" s="3"/>
      <c r="E9425" s="3"/>
      <c r="F9425" s="3"/>
      <c r="G9425" s="69"/>
      <c r="H9425" s="3"/>
      <c r="I9425" s="3"/>
      <c r="J9425" s="3"/>
      <c r="K9425" s="3"/>
      <c r="L9425" s="3"/>
    </row>
    <row r="9426" spans="2:12" x14ac:dyDescent="0.2">
      <c r="B9426" s="71"/>
      <c r="C9426" s="71"/>
      <c r="D9426" s="3"/>
      <c r="E9426" s="3"/>
      <c r="F9426" s="3"/>
      <c r="G9426" s="69"/>
      <c r="H9426" s="3"/>
      <c r="I9426" s="3"/>
      <c r="J9426" s="3"/>
      <c r="K9426" s="3"/>
      <c r="L9426" s="3"/>
    </row>
    <row r="9427" spans="2:12" x14ac:dyDescent="0.2">
      <c r="B9427" s="71"/>
      <c r="C9427" s="71"/>
      <c r="D9427" s="3"/>
      <c r="E9427" s="3"/>
      <c r="F9427" s="3"/>
      <c r="G9427" s="69"/>
      <c r="H9427" s="3"/>
      <c r="I9427" s="3"/>
      <c r="J9427" s="3"/>
      <c r="K9427" s="3"/>
      <c r="L9427" s="3"/>
    </row>
    <row r="9428" spans="2:12" x14ac:dyDescent="0.2">
      <c r="B9428" s="71"/>
      <c r="C9428" s="71"/>
      <c r="D9428" s="3"/>
      <c r="E9428" s="3"/>
      <c r="F9428" s="3"/>
      <c r="G9428" s="69"/>
      <c r="H9428" s="3"/>
      <c r="I9428" s="3"/>
      <c r="J9428" s="3"/>
      <c r="K9428" s="3"/>
      <c r="L9428" s="3"/>
    </row>
    <row r="9429" spans="2:12" x14ac:dyDescent="0.2">
      <c r="B9429" s="71"/>
      <c r="C9429" s="71"/>
      <c r="D9429" s="3"/>
      <c r="E9429" s="3"/>
      <c r="F9429" s="3"/>
      <c r="G9429" s="69"/>
      <c r="H9429" s="3"/>
      <c r="I9429" s="3"/>
      <c r="J9429" s="3"/>
      <c r="K9429" s="3"/>
      <c r="L9429" s="3"/>
    </row>
    <row r="9430" spans="2:12" x14ac:dyDescent="0.2">
      <c r="B9430" s="71"/>
      <c r="C9430" s="71"/>
      <c r="D9430" s="3"/>
      <c r="E9430" s="3"/>
      <c r="F9430" s="3"/>
      <c r="G9430" s="69"/>
      <c r="H9430" s="3"/>
      <c r="I9430" s="3"/>
      <c r="J9430" s="3"/>
      <c r="K9430" s="3"/>
      <c r="L9430" s="3"/>
    </row>
    <row r="9431" spans="2:12" x14ac:dyDescent="0.2">
      <c r="B9431" s="71"/>
      <c r="C9431" s="71"/>
      <c r="D9431" s="3"/>
      <c r="E9431" s="3"/>
      <c r="F9431" s="3"/>
      <c r="G9431" s="69"/>
      <c r="H9431" s="3"/>
      <c r="I9431" s="3"/>
      <c r="J9431" s="3"/>
      <c r="K9431" s="3"/>
      <c r="L9431" s="3"/>
    </row>
    <row r="9432" spans="2:12" x14ac:dyDescent="0.2">
      <c r="B9432" s="71"/>
      <c r="C9432" s="71"/>
      <c r="D9432" s="3"/>
      <c r="E9432" s="3"/>
      <c r="F9432" s="3"/>
      <c r="G9432" s="69"/>
      <c r="H9432" s="3"/>
      <c r="I9432" s="3"/>
      <c r="J9432" s="3"/>
      <c r="K9432" s="3"/>
      <c r="L9432" s="3"/>
    </row>
    <row r="9433" spans="2:12" x14ac:dyDescent="0.2">
      <c r="B9433" s="71"/>
      <c r="C9433" s="71"/>
      <c r="D9433" s="3"/>
      <c r="E9433" s="3"/>
      <c r="F9433" s="3"/>
      <c r="G9433" s="69"/>
      <c r="H9433" s="3"/>
      <c r="I9433" s="3"/>
      <c r="J9433" s="3"/>
      <c r="K9433" s="3"/>
      <c r="L9433" s="3"/>
    </row>
    <row r="9434" spans="2:12" x14ac:dyDescent="0.2">
      <c r="B9434" s="71"/>
      <c r="C9434" s="71"/>
      <c r="D9434" s="3"/>
      <c r="E9434" s="3"/>
      <c r="F9434" s="3"/>
      <c r="G9434" s="69"/>
      <c r="H9434" s="3"/>
      <c r="I9434" s="3"/>
      <c r="J9434" s="3"/>
      <c r="K9434" s="3"/>
      <c r="L9434" s="3"/>
    </row>
    <row r="9435" spans="2:12" x14ac:dyDescent="0.2">
      <c r="B9435" s="71"/>
      <c r="C9435" s="71"/>
      <c r="D9435" s="3"/>
      <c r="E9435" s="3"/>
      <c r="F9435" s="3"/>
      <c r="G9435" s="69"/>
      <c r="H9435" s="3"/>
      <c r="I9435" s="3"/>
      <c r="J9435" s="3"/>
      <c r="K9435" s="3"/>
      <c r="L9435" s="3"/>
    </row>
    <row r="9436" spans="2:12" x14ac:dyDescent="0.2">
      <c r="B9436" s="71"/>
      <c r="C9436" s="71"/>
      <c r="D9436" s="3"/>
      <c r="E9436" s="3"/>
      <c r="F9436" s="3"/>
      <c r="G9436" s="69"/>
      <c r="H9436" s="3"/>
      <c r="I9436" s="3"/>
      <c r="J9436" s="3"/>
      <c r="K9436" s="3"/>
      <c r="L9436" s="3"/>
    </row>
    <row r="9437" spans="2:12" x14ac:dyDescent="0.2">
      <c r="B9437" s="71"/>
      <c r="C9437" s="71"/>
      <c r="D9437" s="3"/>
      <c r="E9437" s="3"/>
      <c r="F9437" s="3"/>
      <c r="G9437" s="69"/>
      <c r="H9437" s="3"/>
      <c r="I9437" s="3"/>
      <c r="J9437" s="3"/>
      <c r="K9437" s="3"/>
      <c r="L9437" s="3"/>
    </row>
    <row r="9438" spans="2:12" x14ac:dyDescent="0.2">
      <c r="B9438" s="71"/>
      <c r="C9438" s="71"/>
      <c r="D9438" s="3"/>
      <c r="E9438" s="3"/>
      <c r="F9438" s="3"/>
      <c r="G9438" s="69"/>
      <c r="H9438" s="3"/>
      <c r="I9438" s="3"/>
      <c r="J9438" s="3"/>
      <c r="K9438" s="3"/>
      <c r="L9438" s="3"/>
    </row>
    <row r="9439" spans="2:12" x14ac:dyDescent="0.2">
      <c r="B9439" s="71"/>
      <c r="C9439" s="71"/>
      <c r="D9439" s="3"/>
      <c r="E9439" s="3"/>
      <c r="F9439" s="3"/>
      <c r="G9439" s="69"/>
      <c r="H9439" s="3"/>
      <c r="I9439" s="3"/>
      <c r="J9439" s="3"/>
      <c r="K9439" s="3"/>
      <c r="L9439" s="3"/>
    </row>
    <row r="9440" spans="2:12" x14ac:dyDescent="0.2">
      <c r="B9440" s="71"/>
      <c r="C9440" s="71"/>
      <c r="D9440" s="3"/>
      <c r="E9440" s="3"/>
      <c r="F9440" s="3"/>
      <c r="G9440" s="69"/>
      <c r="H9440" s="3"/>
      <c r="I9440" s="3"/>
      <c r="J9440" s="3"/>
      <c r="K9440" s="3"/>
      <c r="L9440" s="3"/>
    </row>
    <row r="9441" spans="2:12" x14ac:dyDescent="0.2">
      <c r="B9441" s="71"/>
      <c r="C9441" s="71"/>
      <c r="D9441" s="3"/>
      <c r="E9441" s="3"/>
      <c r="F9441" s="3"/>
      <c r="G9441" s="69"/>
      <c r="H9441" s="3"/>
      <c r="I9441" s="3"/>
      <c r="J9441" s="3"/>
      <c r="K9441" s="3"/>
      <c r="L9441" s="3"/>
    </row>
    <row r="9442" spans="2:12" x14ac:dyDescent="0.2">
      <c r="B9442" s="71"/>
      <c r="C9442" s="71"/>
      <c r="D9442" s="3"/>
      <c r="E9442" s="3"/>
      <c r="F9442" s="3"/>
      <c r="G9442" s="69"/>
      <c r="H9442" s="3"/>
      <c r="I9442" s="3"/>
      <c r="J9442" s="3"/>
      <c r="K9442" s="3"/>
      <c r="L9442" s="3"/>
    </row>
    <row r="9443" spans="2:12" x14ac:dyDescent="0.2">
      <c r="B9443" s="71"/>
      <c r="C9443" s="71"/>
      <c r="D9443" s="3"/>
      <c r="E9443" s="3"/>
      <c r="F9443" s="3"/>
      <c r="G9443" s="69"/>
      <c r="H9443" s="3"/>
      <c r="I9443" s="3"/>
      <c r="J9443" s="3"/>
      <c r="K9443" s="3"/>
      <c r="L9443" s="3"/>
    </row>
    <row r="9444" spans="2:12" x14ac:dyDescent="0.2">
      <c r="B9444" s="71"/>
      <c r="C9444" s="71"/>
      <c r="D9444" s="3"/>
      <c r="E9444" s="3"/>
      <c r="F9444" s="3"/>
      <c r="G9444" s="69"/>
      <c r="H9444" s="3"/>
      <c r="I9444" s="3"/>
      <c r="J9444" s="3"/>
      <c r="K9444" s="3"/>
      <c r="L9444" s="3"/>
    </row>
    <row r="9445" spans="2:12" x14ac:dyDescent="0.2">
      <c r="B9445" s="71"/>
      <c r="C9445" s="71"/>
      <c r="D9445" s="3"/>
      <c r="E9445" s="3"/>
      <c r="F9445" s="3"/>
      <c r="G9445" s="69"/>
      <c r="H9445" s="3"/>
      <c r="I9445" s="3"/>
      <c r="J9445" s="3"/>
      <c r="K9445" s="3"/>
      <c r="L9445" s="3"/>
    </row>
    <row r="9446" spans="2:12" x14ac:dyDescent="0.2">
      <c r="B9446" s="71"/>
      <c r="C9446" s="71"/>
      <c r="D9446" s="3"/>
      <c r="E9446" s="3"/>
      <c r="F9446" s="3"/>
      <c r="G9446" s="69"/>
      <c r="H9446" s="3"/>
      <c r="I9446" s="3"/>
      <c r="J9446" s="3"/>
      <c r="K9446" s="3"/>
      <c r="L9446" s="3"/>
    </row>
    <row r="9447" spans="2:12" x14ac:dyDescent="0.2">
      <c r="B9447" s="71"/>
      <c r="C9447" s="71"/>
      <c r="D9447" s="3"/>
      <c r="E9447" s="3"/>
      <c r="F9447" s="3"/>
      <c r="G9447" s="69"/>
      <c r="H9447" s="3"/>
      <c r="I9447" s="3"/>
      <c r="J9447" s="3"/>
      <c r="K9447" s="3"/>
      <c r="L9447" s="3"/>
    </row>
    <row r="9448" spans="2:12" x14ac:dyDescent="0.2">
      <c r="B9448" s="71"/>
      <c r="C9448" s="71"/>
      <c r="D9448" s="3"/>
      <c r="E9448" s="3"/>
      <c r="F9448" s="3"/>
      <c r="G9448" s="69"/>
      <c r="H9448" s="3"/>
      <c r="I9448" s="3"/>
      <c r="J9448" s="3"/>
      <c r="K9448" s="3"/>
      <c r="L9448" s="3"/>
    </row>
    <row r="9449" spans="2:12" x14ac:dyDescent="0.2">
      <c r="B9449" s="71"/>
      <c r="C9449" s="71"/>
      <c r="D9449" s="3"/>
      <c r="E9449" s="3"/>
      <c r="F9449" s="3"/>
      <c r="G9449" s="69"/>
      <c r="H9449" s="3"/>
      <c r="I9449" s="3"/>
      <c r="J9449" s="3"/>
      <c r="K9449" s="3"/>
      <c r="L9449" s="3"/>
    </row>
    <row r="9450" spans="2:12" x14ac:dyDescent="0.2">
      <c r="B9450" s="71"/>
      <c r="C9450" s="71"/>
      <c r="D9450" s="3"/>
      <c r="E9450" s="3"/>
      <c r="F9450" s="3"/>
      <c r="G9450" s="69"/>
      <c r="H9450" s="3"/>
      <c r="I9450" s="3"/>
      <c r="J9450" s="3"/>
      <c r="K9450" s="3"/>
      <c r="L9450" s="3"/>
    </row>
    <row r="9451" spans="2:12" x14ac:dyDescent="0.2">
      <c r="B9451" s="71"/>
      <c r="C9451" s="71"/>
      <c r="D9451" s="3"/>
      <c r="E9451" s="3"/>
      <c r="F9451" s="3"/>
      <c r="G9451" s="69"/>
      <c r="H9451" s="3"/>
      <c r="I9451" s="3"/>
      <c r="J9451" s="3"/>
      <c r="K9451" s="3"/>
      <c r="L9451" s="3"/>
    </row>
    <row r="9452" spans="2:12" x14ac:dyDescent="0.2">
      <c r="B9452" s="71"/>
      <c r="C9452" s="71"/>
      <c r="D9452" s="3"/>
      <c r="E9452" s="3"/>
      <c r="F9452" s="3"/>
      <c r="G9452" s="69"/>
      <c r="H9452" s="3"/>
      <c r="I9452" s="3"/>
      <c r="J9452" s="3"/>
      <c r="K9452" s="3"/>
      <c r="L9452" s="3"/>
    </row>
    <row r="9453" spans="2:12" x14ac:dyDescent="0.2">
      <c r="B9453" s="71"/>
      <c r="C9453" s="71"/>
      <c r="D9453" s="3"/>
      <c r="E9453" s="3"/>
      <c r="F9453" s="3"/>
      <c r="G9453" s="69"/>
      <c r="H9453" s="3"/>
      <c r="I9453" s="3"/>
      <c r="J9453" s="3"/>
      <c r="K9453" s="3"/>
      <c r="L9453" s="3"/>
    </row>
    <row r="9454" spans="2:12" x14ac:dyDescent="0.2">
      <c r="B9454" s="71"/>
      <c r="C9454" s="71"/>
      <c r="D9454" s="3"/>
      <c r="E9454" s="3"/>
      <c r="F9454" s="3"/>
      <c r="G9454" s="69"/>
      <c r="H9454" s="3"/>
      <c r="I9454" s="3"/>
      <c r="J9454" s="3"/>
      <c r="K9454" s="3"/>
      <c r="L9454" s="3"/>
    </row>
    <row r="9455" spans="2:12" x14ac:dyDescent="0.2">
      <c r="B9455" s="71"/>
      <c r="C9455" s="71"/>
      <c r="D9455" s="3"/>
      <c r="E9455" s="3"/>
      <c r="F9455" s="3"/>
      <c r="G9455" s="69"/>
      <c r="H9455" s="3"/>
      <c r="I9455" s="3"/>
      <c r="J9455" s="3"/>
      <c r="K9455" s="3"/>
      <c r="L9455" s="3"/>
    </row>
    <row r="9456" spans="2:12" x14ac:dyDescent="0.2">
      <c r="B9456" s="71"/>
      <c r="C9456" s="71"/>
      <c r="D9456" s="3"/>
      <c r="E9456" s="3"/>
      <c r="F9456" s="3"/>
      <c r="G9456" s="69"/>
      <c r="H9456" s="3"/>
      <c r="I9456" s="3"/>
      <c r="J9456" s="3"/>
      <c r="K9456" s="3"/>
      <c r="L9456" s="3"/>
    </row>
    <row r="9457" spans="2:12" x14ac:dyDescent="0.2">
      <c r="B9457" s="71"/>
      <c r="C9457" s="71"/>
      <c r="D9457" s="3"/>
      <c r="E9457" s="3"/>
      <c r="F9457" s="3"/>
      <c r="G9457" s="69"/>
      <c r="H9457" s="3"/>
      <c r="I9457" s="3"/>
      <c r="J9457" s="3"/>
      <c r="K9457" s="3"/>
      <c r="L9457" s="3"/>
    </row>
    <row r="9458" spans="2:12" x14ac:dyDescent="0.2">
      <c r="B9458" s="71"/>
      <c r="C9458" s="71"/>
      <c r="D9458" s="3"/>
      <c r="E9458" s="3"/>
      <c r="F9458" s="3"/>
      <c r="G9458" s="69"/>
      <c r="H9458" s="3"/>
      <c r="I9458" s="3"/>
      <c r="J9458" s="3"/>
      <c r="K9458" s="3"/>
      <c r="L9458" s="3"/>
    </row>
    <row r="9459" spans="2:12" x14ac:dyDescent="0.2">
      <c r="B9459" s="71"/>
      <c r="C9459" s="71"/>
      <c r="D9459" s="3"/>
      <c r="E9459" s="3"/>
      <c r="F9459" s="3"/>
      <c r="G9459" s="69"/>
      <c r="H9459" s="3"/>
      <c r="I9459" s="3"/>
      <c r="J9459" s="3"/>
      <c r="K9459" s="3"/>
      <c r="L9459" s="3"/>
    </row>
    <row r="9460" spans="2:12" x14ac:dyDescent="0.2">
      <c r="B9460" s="71"/>
      <c r="C9460" s="71"/>
      <c r="D9460" s="3"/>
      <c r="E9460" s="3"/>
      <c r="F9460" s="3"/>
      <c r="G9460" s="69"/>
      <c r="H9460" s="3"/>
      <c r="I9460" s="3"/>
      <c r="J9460" s="3"/>
      <c r="K9460" s="3"/>
      <c r="L9460" s="3"/>
    </row>
    <row r="9461" spans="2:12" x14ac:dyDescent="0.2">
      <c r="B9461" s="71"/>
      <c r="C9461" s="71"/>
      <c r="D9461" s="3"/>
      <c r="E9461" s="3"/>
      <c r="F9461" s="3"/>
      <c r="G9461" s="69"/>
      <c r="H9461" s="3"/>
      <c r="I9461" s="3"/>
      <c r="J9461" s="3"/>
      <c r="K9461" s="3"/>
      <c r="L9461" s="3"/>
    </row>
    <row r="9462" spans="2:12" x14ac:dyDescent="0.2">
      <c r="B9462" s="71"/>
      <c r="C9462" s="71"/>
      <c r="D9462" s="3"/>
      <c r="E9462" s="3"/>
      <c r="F9462" s="3"/>
      <c r="G9462" s="69"/>
      <c r="H9462" s="3"/>
      <c r="I9462" s="3"/>
      <c r="J9462" s="3"/>
      <c r="K9462" s="3"/>
      <c r="L9462" s="3"/>
    </row>
    <row r="9463" spans="2:12" x14ac:dyDescent="0.2">
      <c r="B9463" s="71"/>
      <c r="C9463" s="71"/>
      <c r="D9463" s="3"/>
      <c r="E9463" s="3"/>
      <c r="F9463" s="3"/>
      <c r="G9463" s="69"/>
      <c r="H9463" s="3"/>
      <c r="I9463" s="3"/>
      <c r="J9463" s="3"/>
      <c r="K9463" s="3"/>
      <c r="L9463" s="3"/>
    </row>
    <row r="9464" spans="2:12" x14ac:dyDescent="0.2">
      <c r="B9464" s="71"/>
      <c r="C9464" s="71"/>
      <c r="D9464" s="3"/>
      <c r="E9464" s="3"/>
      <c r="F9464" s="3"/>
      <c r="G9464" s="69"/>
      <c r="H9464" s="3"/>
      <c r="I9464" s="3"/>
      <c r="J9464" s="3"/>
      <c r="K9464" s="3"/>
      <c r="L9464" s="3"/>
    </row>
    <row r="9465" spans="2:12" x14ac:dyDescent="0.2">
      <c r="B9465" s="71"/>
      <c r="C9465" s="71"/>
      <c r="D9465" s="3"/>
      <c r="E9465" s="3"/>
      <c r="F9465" s="3"/>
      <c r="G9465" s="69"/>
      <c r="H9465" s="3"/>
      <c r="I9465" s="3"/>
      <c r="J9465" s="3"/>
      <c r="K9465" s="3"/>
      <c r="L9465" s="3"/>
    </row>
    <row r="9466" spans="2:12" x14ac:dyDescent="0.2">
      <c r="B9466" s="71"/>
      <c r="C9466" s="71"/>
      <c r="D9466" s="3"/>
      <c r="E9466" s="3"/>
      <c r="F9466" s="3"/>
      <c r="G9466" s="69"/>
      <c r="H9466" s="3"/>
      <c r="I9466" s="3"/>
      <c r="J9466" s="3"/>
      <c r="K9466" s="3"/>
      <c r="L9466" s="3"/>
    </row>
    <row r="9467" spans="2:12" x14ac:dyDescent="0.2">
      <c r="B9467" s="71"/>
      <c r="C9467" s="71"/>
      <c r="D9467" s="3"/>
      <c r="E9467" s="3"/>
      <c r="F9467" s="3"/>
      <c r="G9467" s="69"/>
      <c r="H9467" s="3"/>
      <c r="I9467" s="3"/>
      <c r="J9467" s="3"/>
      <c r="K9467" s="3"/>
      <c r="L9467" s="3"/>
    </row>
    <row r="9468" spans="2:12" x14ac:dyDescent="0.2">
      <c r="B9468" s="71"/>
      <c r="C9468" s="71"/>
      <c r="D9468" s="3"/>
      <c r="E9468" s="3"/>
      <c r="F9468" s="3"/>
      <c r="G9468" s="69"/>
      <c r="H9468" s="3"/>
      <c r="I9468" s="3"/>
      <c r="J9468" s="3"/>
      <c r="K9468" s="3"/>
      <c r="L9468" s="3"/>
    </row>
    <row r="9469" spans="2:12" x14ac:dyDescent="0.2">
      <c r="B9469" s="71"/>
      <c r="C9469" s="71"/>
      <c r="D9469" s="3"/>
      <c r="E9469" s="3"/>
      <c r="F9469" s="3"/>
      <c r="G9469" s="69"/>
      <c r="H9469" s="3"/>
      <c r="I9469" s="3"/>
      <c r="J9469" s="3"/>
      <c r="K9469" s="3"/>
      <c r="L9469" s="3"/>
    </row>
    <row r="9470" spans="2:12" x14ac:dyDescent="0.2">
      <c r="B9470" s="71"/>
      <c r="C9470" s="71"/>
      <c r="D9470" s="3"/>
      <c r="E9470" s="3"/>
      <c r="F9470" s="3"/>
      <c r="G9470" s="69"/>
      <c r="H9470" s="3"/>
      <c r="I9470" s="3"/>
      <c r="J9470" s="3"/>
      <c r="K9470" s="3"/>
      <c r="L9470" s="3"/>
    </row>
    <row r="9471" spans="2:12" x14ac:dyDescent="0.2">
      <c r="B9471" s="71"/>
      <c r="C9471" s="71"/>
      <c r="D9471" s="3"/>
      <c r="E9471" s="3"/>
      <c r="F9471" s="3"/>
      <c r="G9471" s="69"/>
      <c r="H9471" s="3"/>
      <c r="I9471" s="3"/>
      <c r="J9471" s="3"/>
      <c r="K9471" s="3"/>
      <c r="L9471" s="3"/>
    </row>
    <row r="9472" spans="2:12" x14ac:dyDescent="0.2">
      <c r="B9472" s="71"/>
      <c r="C9472" s="71"/>
      <c r="D9472" s="3"/>
      <c r="E9472" s="3"/>
      <c r="F9472" s="3"/>
      <c r="G9472" s="69"/>
      <c r="H9472" s="3"/>
      <c r="I9472" s="3"/>
      <c r="J9472" s="3"/>
      <c r="K9472" s="3"/>
      <c r="L9472" s="3"/>
    </row>
    <row r="9473" spans="2:12" x14ac:dyDescent="0.2">
      <c r="B9473" s="71"/>
      <c r="C9473" s="71"/>
      <c r="D9473" s="3"/>
      <c r="E9473" s="3"/>
      <c r="F9473" s="3"/>
      <c r="G9473" s="69"/>
      <c r="H9473" s="3"/>
      <c r="I9473" s="3"/>
      <c r="J9473" s="3"/>
      <c r="K9473" s="3"/>
      <c r="L9473" s="3"/>
    </row>
    <row r="9474" spans="2:12" x14ac:dyDescent="0.2">
      <c r="B9474" s="71"/>
      <c r="C9474" s="71"/>
      <c r="D9474" s="3"/>
      <c r="E9474" s="3"/>
      <c r="F9474" s="3"/>
      <c r="G9474" s="69"/>
      <c r="H9474" s="3"/>
      <c r="I9474" s="3"/>
      <c r="J9474" s="3"/>
      <c r="K9474" s="3"/>
      <c r="L9474" s="3"/>
    </row>
    <row r="9475" spans="2:12" x14ac:dyDescent="0.2">
      <c r="B9475" s="71"/>
      <c r="C9475" s="71"/>
      <c r="D9475" s="3"/>
      <c r="E9475" s="3"/>
      <c r="F9475" s="3"/>
      <c r="G9475" s="69"/>
      <c r="H9475" s="3"/>
      <c r="I9475" s="3"/>
      <c r="J9475" s="3"/>
      <c r="K9475" s="3"/>
      <c r="L9475" s="3"/>
    </row>
    <row r="9476" spans="2:12" x14ac:dyDescent="0.2">
      <c r="B9476" s="71"/>
      <c r="C9476" s="71"/>
      <c r="D9476" s="3"/>
      <c r="E9476" s="3"/>
      <c r="F9476" s="3"/>
      <c r="G9476" s="69"/>
      <c r="H9476" s="3"/>
      <c r="I9476" s="3"/>
      <c r="J9476" s="3"/>
      <c r="K9476" s="3"/>
      <c r="L9476" s="3"/>
    </row>
    <row r="9477" spans="2:12" x14ac:dyDescent="0.2">
      <c r="B9477" s="71"/>
      <c r="C9477" s="71"/>
      <c r="D9477" s="3"/>
      <c r="E9477" s="3"/>
      <c r="F9477" s="3"/>
      <c r="G9477" s="69"/>
      <c r="H9477" s="3"/>
      <c r="I9477" s="3"/>
      <c r="J9477" s="3"/>
      <c r="K9477" s="3"/>
      <c r="L9477" s="3"/>
    </row>
    <row r="9478" spans="2:12" x14ac:dyDescent="0.2">
      <c r="B9478" s="71"/>
      <c r="C9478" s="71"/>
      <c r="D9478" s="3"/>
      <c r="E9478" s="3"/>
      <c r="F9478" s="3"/>
      <c r="G9478" s="69"/>
      <c r="H9478" s="3"/>
      <c r="I9478" s="3"/>
      <c r="J9478" s="3"/>
      <c r="K9478" s="3"/>
      <c r="L9478" s="3"/>
    </row>
    <row r="9479" spans="2:12" x14ac:dyDescent="0.2">
      <c r="B9479" s="71"/>
      <c r="C9479" s="71"/>
      <c r="D9479" s="3"/>
      <c r="E9479" s="3"/>
      <c r="F9479" s="3"/>
      <c r="G9479" s="69"/>
      <c r="H9479" s="3"/>
      <c r="I9479" s="3"/>
      <c r="J9479" s="3"/>
      <c r="K9479" s="3"/>
      <c r="L9479" s="3"/>
    </row>
    <row r="9480" spans="2:12" x14ac:dyDescent="0.2">
      <c r="B9480" s="71"/>
      <c r="C9480" s="71"/>
      <c r="D9480" s="3"/>
      <c r="E9480" s="3"/>
      <c r="F9480" s="3"/>
      <c r="G9480" s="69"/>
      <c r="H9480" s="3"/>
      <c r="I9480" s="3"/>
      <c r="J9480" s="3"/>
      <c r="K9480" s="3"/>
      <c r="L9480" s="3"/>
    </row>
    <row r="9481" spans="2:12" x14ac:dyDescent="0.2">
      <c r="B9481" s="71"/>
      <c r="C9481" s="71"/>
      <c r="D9481" s="3"/>
      <c r="E9481" s="3"/>
      <c r="F9481" s="3"/>
      <c r="G9481" s="69"/>
      <c r="H9481" s="3"/>
      <c r="I9481" s="3"/>
      <c r="J9481" s="3"/>
      <c r="K9481" s="3"/>
      <c r="L9481" s="3"/>
    </row>
    <row r="9482" spans="2:12" x14ac:dyDescent="0.2">
      <c r="B9482" s="71"/>
      <c r="C9482" s="71"/>
      <c r="D9482" s="3"/>
      <c r="E9482" s="3"/>
      <c r="F9482" s="3"/>
      <c r="G9482" s="69"/>
      <c r="H9482" s="3"/>
      <c r="I9482" s="3"/>
      <c r="J9482" s="3"/>
      <c r="K9482" s="3"/>
      <c r="L9482" s="3"/>
    </row>
    <row r="9483" spans="2:12" x14ac:dyDescent="0.2">
      <c r="B9483" s="71"/>
      <c r="C9483" s="71"/>
      <c r="D9483" s="3"/>
      <c r="E9483" s="3"/>
      <c r="F9483" s="3"/>
      <c r="G9483" s="69"/>
      <c r="H9483" s="3"/>
      <c r="I9483" s="3"/>
      <c r="J9483" s="3"/>
      <c r="K9483" s="3"/>
      <c r="L9483" s="3"/>
    </row>
    <row r="9484" spans="2:12" x14ac:dyDescent="0.2">
      <c r="B9484" s="71"/>
      <c r="C9484" s="71"/>
      <c r="D9484" s="3"/>
      <c r="E9484" s="3"/>
      <c r="F9484" s="3"/>
      <c r="G9484" s="69"/>
      <c r="H9484" s="3"/>
      <c r="I9484" s="3"/>
      <c r="J9484" s="3"/>
      <c r="K9484" s="3"/>
      <c r="L9484" s="3"/>
    </row>
    <row r="9485" spans="2:12" x14ac:dyDescent="0.2">
      <c r="B9485" s="71"/>
      <c r="C9485" s="71"/>
      <c r="D9485" s="3"/>
      <c r="E9485" s="3"/>
      <c r="F9485" s="3"/>
      <c r="G9485" s="69"/>
      <c r="H9485" s="3"/>
      <c r="I9485" s="3"/>
      <c r="J9485" s="3"/>
      <c r="K9485" s="3"/>
      <c r="L9485" s="3"/>
    </row>
    <row r="9486" spans="2:12" x14ac:dyDescent="0.2">
      <c r="B9486" s="71"/>
      <c r="C9486" s="71"/>
      <c r="D9486" s="3"/>
      <c r="E9486" s="3"/>
      <c r="F9486" s="3"/>
      <c r="G9486" s="69"/>
      <c r="H9486" s="3"/>
      <c r="I9486" s="3"/>
      <c r="J9486" s="3"/>
      <c r="K9486" s="3"/>
      <c r="L9486" s="3"/>
    </row>
    <row r="9487" spans="2:12" x14ac:dyDescent="0.2">
      <c r="B9487" s="71"/>
      <c r="C9487" s="71"/>
      <c r="D9487" s="3"/>
      <c r="E9487" s="3"/>
      <c r="F9487" s="3"/>
      <c r="G9487" s="69"/>
      <c r="H9487" s="3"/>
      <c r="I9487" s="3"/>
      <c r="J9487" s="3"/>
      <c r="K9487" s="3"/>
      <c r="L9487" s="3"/>
    </row>
    <row r="9488" spans="2:12" x14ac:dyDescent="0.2">
      <c r="B9488" s="71"/>
      <c r="C9488" s="71"/>
      <c r="D9488" s="3"/>
      <c r="E9488" s="3"/>
      <c r="F9488" s="3"/>
      <c r="G9488" s="69"/>
      <c r="H9488" s="3"/>
      <c r="I9488" s="3"/>
      <c r="J9488" s="3"/>
      <c r="K9488" s="3"/>
      <c r="L9488" s="3"/>
    </row>
    <row r="9489" spans="2:12" x14ac:dyDescent="0.2">
      <c r="B9489" s="71"/>
      <c r="C9489" s="71"/>
      <c r="D9489" s="3"/>
      <c r="E9489" s="3"/>
      <c r="F9489" s="3"/>
      <c r="G9489" s="69"/>
      <c r="H9489" s="3"/>
      <c r="I9489" s="3"/>
      <c r="J9489" s="3"/>
      <c r="K9489" s="3"/>
      <c r="L9489" s="3"/>
    </row>
    <row r="9490" spans="2:12" x14ac:dyDescent="0.2">
      <c r="B9490" s="71"/>
      <c r="C9490" s="71"/>
      <c r="D9490" s="3"/>
      <c r="E9490" s="3"/>
      <c r="F9490" s="3"/>
      <c r="G9490" s="69"/>
      <c r="H9490" s="3"/>
      <c r="I9490" s="3"/>
      <c r="J9490" s="3"/>
      <c r="K9490" s="3"/>
      <c r="L9490" s="3"/>
    </row>
    <row r="9491" spans="2:12" x14ac:dyDescent="0.2">
      <c r="B9491" s="71"/>
      <c r="C9491" s="71"/>
      <c r="D9491" s="3"/>
      <c r="E9491" s="3"/>
      <c r="F9491" s="3"/>
      <c r="G9491" s="69"/>
      <c r="H9491" s="3"/>
      <c r="I9491" s="3"/>
      <c r="J9491" s="3"/>
      <c r="K9491" s="3"/>
      <c r="L9491" s="3"/>
    </row>
    <row r="9492" spans="2:12" x14ac:dyDescent="0.2">
      <c r="B9492" s="71"/>
      <c r="C9492" s="71"/>
      <c r="D9492" s="3"/>
      <c r="E9492" s="3"/>
      <c r="F9492" s="3"/>
      <c r="G9492" s="69"/>
      <c r="H9492" s="3"/>
      <c r="I9492" s="3"/>
      <c r="J9492" s="3"/>
      <c r="K9492" s="3"/>
      <c r="L9492" s="3"/>
    </row>
    <row r="9493" spans="2:12" x14ac:dyDescent="0.2">
      <c r="B9493" s="71"/>
      <c r="C9493" s="71"/>
      <c r="D9493" s="3"/>
      <c r="E9493" s="3"/>
      <c r="F9493" s="3"/>
      <c r="G9493" s="69"/>
      <c r="H9493" s="3"/>
      <c r="I9493" s="3"/>
      <c r="J9493" s="3"/>
      <c r="K9493" s="3"/>
      <c r="L9493" s="3"/>
    </row>
    <row r="9494" spans="2:12" x14ac:dyDescent="0.2">
      <c r="B9494" s="71"/>
      <c r="C9494" s="71"/>
      <c r="D9494" s="3"/>
      <c r="E9494" s="3"/>
      <c r="F9494" s="3"/>
      <c r="G9494" s="69"/>
      <c r="H9494" s="3"/>
      <c r="I9494" s="3"/>
      <c r="J9494" s="3"/>
      <c r="K9494" s="3"/>
      <c r="L9494" s="3"/>
    </row>
    <row r="9495" spans="2:12" x14ac:dyDescent="0.2">
      <c r="B9495" s="71"/>
      <c r="C9495" s="71"/>
      <c r="D9495" s="3"/>
      <c r="E9495" s="3"/>
      <c r="F9495" s="3"/>
      <c r="G9495" s="69"/>
      <c r="H9495" s="3"/>
      <c r="I9495" s="3"/>
      <c r="J9495" s="3"/>
      <c r="K9495" s="3"/>
      <c r="L9495" s="3"/>
    </row>
    <row r="9496" spans="2:12" x14ac:dyDescent="0.2">
      <c r="B9496" s="71"/>
      <c r="C9496" s="71"/>
      <c r="D9496" s="3"/>
      <c r="E9496" s="3"/>
      <c r="F9496" s="3"/>
      <c r="G9496" s="69"/>
      <c r="H9496" s="3"/>
      <c r="I9496" s="3"/>
      <c r="J9496" s="3"/>
      <c r="K9496" s="3"/>
      <c r="L9496" s="3"/>
    </row>
    <row r="9497" spans="2:12" x14ac:dyDescent="0.2">
      <c r="B9497" s="71"/>
      <c r="C9497" s="71"/>
      <c r="D9497" s="3"/>
      <c r="E9497" s="3"/>
      <c r="F9497" s="3"/>
      <c r="G9497" s="69"/>
      <c r="H9497" s="3"/>
      <c r="I9497" s="3"/>
      <c r="J9497" s="3"/>
      <c r="K9497" s="3"/>
      <c r="L9497" s="3"/>
    </row>
    <row r="9498" spans="2:12" x14ac:dyDescent="0.2">
      <c r="B9498" s="71"/>
      <c r="C9498" s="71"/>
      <c r="D9498" s="3"/>
      <c r="E9498" s="3"/>
      <c r="F9498" s="3"/>
      <c r="G9498" s="69"/>
      <c r="H9498" s="3"/>
      <c r="I9498" s="3"/>
      <c r="J9498" s="3"/>
      <c r="K9498" s="3"/>
      <c r="L9498" s="3"/>
    </row>
    <row r="9499" spans="2:12" x14ac:dyDescent="0.2">
      <c r="B9499" s="71"/>
      <c r="C9499" s="71"/>
      <c r="D9499" s="3"/>
      <c r="E9499" s="3"/>
      <c r="F9499" s="3"/>
      <c r="G9499" s="69"/>
      <c r="H9499" s="3"/>
      <c r="I9499" s="3"/>
      <c r="J9499" s="3"/>
      <c r="K9499" s="3"/>
      <c r="L9499" s="3"/>
    </row>
    <row r="9500" spans="2:12" x14ac:dyDescent="0.2">
      <c r="B9500" s="71"/>
      <c r="C9500" s="71"/>
      <c r="D9500" s="3"/>
      <c r="E9500" s="3"/>
      <c r="F9500" s="3"/>
      <c r="G9500" s="69"/>
      <c r="H9500" s="3"/>
      <c r="I9500" s="3"/>
      <c r="J9500" s="3"/>
      <c r="K9500" s="3"/>
      <c r="L9500" s="3"/>
    </row>
    <row r="9501" spans="2:12" x14ac:dyDescent="0.2">
      <c r="B9501" s="71"/>
      <c r="C9501" s="71"/>
      <c r="D9501" s="3"/>
      <c r="E9501" s="3"/>
      <c r="F9501" s="3"/>
      <c r="G9501" s="69"/>
      <c r="H9501" s="3"/>
      <c r="I9501" s="3"/>
      <c r="J9501" s="3"/>
      <c r="K9501" s="3"/>
      <c r="L9501" s="3"/>
    </row>
    <row r="9502" spans="2:12" x14ac:dyDescent="0.2">
      <c r="B9502" s="71"/>
      <c r="C9502" s="71"/>
      <c r="D9502" s="3"/>
      <c r="E9502" s="3"/>
      <c r="F9502" s="3"/>
      <c r="G9502" s="69"/>
      <c r="H9502" s="3"/>
      <c r="I9502" s="3"/>
      <c r="J9502" s="3"/>
      <c r="K9502" s="3"/>
      <c r="L9502" s="3"/>
    </row>
    <row r="9503" spans="2:12" x14ac:dyDescent="0.2">
      <c r="B9503" s="71"/>
      <c r="C9503" s="71"/>
      <c r="D9503" s="3"/>
      <c r="E9503" s="3"/>
      <c r="F9503" s="3"/>
      <c r="G9503" s="69"/>
      <c r="H9503" s="3"/>
      <c r="I9503" s="3"/>
      <c r="J9503" s="3"/>
      <c r="K9503" s="3"/>
      <c r="L9503" s="3"/>
    </row>
    <row r="9504" spans="2:12" x14ac:dyDescent="0.2">
      <c r="B9504" s="71"/>
      <c r="C9504" s="71"/>
      <c r="D9504" s="3"/>
      <c r="E9504" s="3"/>
      <c r="F9504" s="3"/>
      <c r="G9504" s="69"/>
      <c r="H9504" s="3"/>
      <c r="I9504" s="3"/>
      <c r="J9504" s="3"/>
      <c r="K9504" s="3"/>
      <c r="L9504" s="3"/>
    </row>
    <row r="9505" spans="2:12" x14ac:dyDescent="0.2">
      <c r="B9505" s="71"/>
      <c r="C9505" s="71"/>
      <c r="D9505" s="3"/>
      <c r="E9505" s="3"/>
      <c r="F9505" s="3"/>
      <c r="G9505" s="69"/>
      <c r="H9505" s="3"/>
      <c r="I9505" s="3"/>
      <c r="J9505" s="3"/>
      <c r="K9505" s="3"/>
      <c r="L9505" s="3"/>
    </row>
    <row r="9506" spans="2:12" x14ac:dyDescent="0.2">
      <c r="B9506" s="71"/>
      <c r="C9506" s="71"/>
      <c r="D9506" s="3"/>
      <c r="E9506" s="3"/>
      <c r="F9506" s="3"/>
      <c r="G9506" s="69"/>
      <c r="H9506" s="3"/>
      <c r="I9506" s="3"/>
      <c r="J9506" s="3"/>
      <c r="K9506" s="3"/>
      <c r="L9506" s="3"/>
    </row>
    <row r="9507" spans="2:12" x14ac:dyDescent="0.2">
      <c r="B9507" s="71"/>
      <c r="C9507" s="71"/>
      <c r="D9507" s="3"/>
      <c r="E9507" s="3"/>
      <c r="F9507" s="3"/>
      <c r="G9507" s="69"/>
      <c r="H9507" s="3"/>
      <c r="I9507" s="3"/>
      <c r="J9507" s="3"/>
      <c r="K9507" s="3"/>
      <c r="L9507" s="3"/>
    </row>
    <row r="9508" spans="2:12" x14ac:dyDescent="0.2">
      <c r="B9508" s="71"/>
      <c r="C9508" s="71"/>
      <c r="D9508" s="3"/>
      <c r="E9508" s="3"/>
      <c r="F9508" s="3"/>
      <c r="G9508" s="69"/>
      <c r="H9508" s="3"/>
      <c r="I9508" s="3"/>
      <c r="J9508" s="3"/>
      <c r="K9508" s="3"/>
      <c r="L9508" s="3"/>
    </row>
    <row r="9509" spans="2:12" x14ac:dyDescent="0.2">
      <c r="B9509" s="71"/>
      <c r="C9509" s="71"/>
      <c r="D9509" s="3"/>
      <c r="E9509" s="3"/>
      <c r="F9509" s="3"/>
      <c r="G9509" s="69"/>
      <c r="H9509" s="3"/>
      <c r="I9509" s="3"/>
      <c r="J9509" s="3"/>
      <c r="K9509" s="3"/>
      <c r="L9509" s="3"/>
    </row>
    <row r="9510" spans="2:12" x14ac:dyDescent="0.2">
      <c r="B9510" s="71"/>
      <c r="C9510" s="71"/>
      <c r="D9510" s="3"/>
      <c r="E9510" s="3"/>
      <c r="F9510" s="3"/>
      <c r="G9510" s="69"/>
      <c r="H9510" s="3"/>
      <c r="I9510" s="3"/>
      <c r="J9510" s="3"/>
      <c r="K9510" s="3"/>
      <c r="L9510" s="3"/>
    </row>
    <row r="9511" spans="2:12" x14ac:dyDescent="0.2">
      <c r="B9511" s="71"/>
      <c r="C9511" s="71"/>
      <c r="D9511" s="3"/>
      <c r="E9511" s="3"/>
      <c r="F9511" s="3"/>
      <c r="G9511" s="69"/>
      <c r="H9511" s="3"/>
      <c r="I9511" s="3"/>
      <c r="J9511" s="3"/>
      <c r="K9511" s="3"/>
      <c r="L9511" s="3"/>
    </row>
    <row r="9512" spans="2:12" x14ac:dyDescent="0.2">
      <c r="B9512" s="71"/>
      <c r="C9512" s="71"/>
      <c r="D9512" s="3"/>
      <c r="E9512" s="3"/>
      <c r="F9512" s="3"/>
      <c r="G9512" s="69"/>
      <c r="H9512" s="3"/>
      <c r="I9512" s="3"/>
      <c r="J9512" s="3"/>
      <c r="K9512" s="3"/>
      <c r="L9512" s="3"/>
    </row>
    <row r="9513" spans="2:12" x14ac:dyDescent="0.2">
      <c r="B9513" s="71"/>
      <c r="C9513" s="71"/>
      <c r="D9513" s="3"/>
      <c r="E9513" s="3"/>
      <c r="F9513" s="3"/>
      <c r="G9513" s="69"/>
      <c r="H9513" s="3"/>
      <c r="I9513" s="3"/>
      <c r="J9513" s="3"/>
      <c r="K9513" s="3"/>
      <c r="L9513" s="3"/>
    </row>
    <row r="9514" spans="2:12" x14ac:dyDescent="0.2">
      <c r="B9514" s="71"/>
      <c r="C9514" s="71"/>
      <c r="D9514" s="3"/>
      <c r="E9514" s="3"/>
      <c r="F9514" s="3"/>
      <c r="G9514" s="69"/>
      <c r="H9514" s="3"/>
      <c r="I9514" s="3"/>
      <c r="J9514" s="3"/>
      <c r="K9514" s="3"/>
      <c r="L9514" s="3"/>
    </row>
    <row r="9515" spans="2:12" x14ac:dyDescent="0.2">
      <c r="B9515" s="71"/>
      <c r="C9515" s="71"/>
      <c r="D9515" s="3"/>
      <c r="E9515" s="3"/>
      <c r="F9515" s="3"/>
      <c r="G9515" s="69"/>
      <c r="H9515" s="3"/>
      <c r="I9515" s="3"/>
      <c r="J9515" s="3"/>
      <c r="K9515" s="3"/>
      <c r="L9515" s="3"/>
    </row>
    <row r="9516" spans="2:12" x14ac:dyDescent="0.2">
      <c r="B9516" s="71"/>
      <c r="C9516" s="71"/>
      <c r="D9516" s="3"/>
      <c r="E9516" s="3"/>
      <c r="F9516" s="3"/>
      <c r="G9516" s="69"/>
      <c r="H9516" s="3"/>
      <c r="I9516" s="3"/>
      <c r="J9516" s="3"/>
      <c r="K9516" s="3"/>
      <c r="L9516" s="3"/>
    </row>
    <row r="9517" spans="2:12" x14ac:dyDescent="0.2">
      <c r="B9517" s="71"/>
      <c r="C9517" s="71"/>
      <c r="D9517" s="3"/>
      <c r="E9517" s="3"/>
      <c r="F9517" s="3"/>
      <c r="G9517" s="69"/>
      <c r="H9517" s="3"/>
      <c r="I9517" s="3"/>
      <c r="J9517" s="3"/>
      <c r="K9517" s="3"/>
      <c r="L9517" s="3"/>
    </row>
    <row r="9518" spans="2:12" x14ac:dyDescent="0.2">
      <c r="B9518" s="71"/>
      <c r="C9518" s="71"/>
      <c r="D9518" s="3"/>
      <c r="E9518" s="3"/>
      <c r="F9518" s="3"/>
      <c r="G9518" s="69"/>
      <c r="H9518" s="3"/>
      <c r="I9518" s="3"/>
      <c r="J9518" s="3"/>
      <c r="K9518" s="3"/>
      <c r="L9518" s="3"/>
    </row>
    <row r="9519" spans="2:12" x14ac:dyDescent="0.2">
      <c r="B9519" s="71"/>
      <c r="C9519" s="71"/>
      <c r="D9519" s="3"/>
      <c r="E9519" s="3"/>
      <c r="F9519" s="3"/>
      <c r="G9519" s="69"/>
      <c r="H9519" s="3"/>
      <c r="I9519" s="3"/>
      <c r="J9519" s="3"/>
      <c r="K9519" s="3"/>
      <c r="L9519" s="3"/>
    </row>
    <row r="9520" spans="2:12" x14ac:dyDescent="0.2">
      <c r="B9520" s="71"/>
      <c r="C9520" s="71"/>
      <c r="D9520" s="3"/>
      <c r="E9520" s="3"/>
      <c r="F9520" s="3"/>
      <c r="G9520" s="69"/>
      <c r="H9520" s="3"/>
      <c r="I9520" s="3"/>
      <c r="J9520" s="3"/>
      <c r="K9520" s="3"/>
      <c r="L9520" s="3"/>
    </row>
    <row r="9521" spans="2:12" x14ac:dyDescent="0.2">
      <c r="B9521" s="71"/>
      <c r="C9521" s="71"/>
      <c r="D9521" s="3"/>
      <c r="E9521" s="3"/>
      <c r="F9521" s="3"/>
      <c r="G9521" s="69"/>
      <c r="H9521" s="3"/>
      <c r="I9521" s="3"/>
      <c r="J9521" s="3"/>
      <c r="K9521" s="3"/>
      <c r="L9521" s="3"/>
    </row>
    <row r="9522" spans="2:12" x14ac:dyDescent="0.2">
      <c r="B9522" s="71"/>
      <c r="C9522" s="71"/>
      <c r="D9522" s="3"/>
      <c r="E9522" s="3"/>
      <c r="F9522" s="3"/>
      <c r="G9522" s="69"/>
      <c r="H9522" s="3"/>
      <c r="I9522" s="3"/>
      <c r="J9522" s="3"/>
      <c r="K9522" s="3"/>
      <c r="L9522" s="3"/>
    </row>
    <row r="9523" spans="2:12" x14ac:dyDescent="0.2">
      <c r="B9523" s="71"/>
      <c r="C9523" s="71"/>
      <c r="D9523" s="3"/>
      <c r="E9523" s="3"/>
      <c r="F9523" s="3"/>
      <c r="G9523" s="69"/>
      <c r="H9523" s="3"/>
      <c r="I9523" s="3"/>
      <c r="J9523" s="3"/>
      <c r="K9523" s="3"/>
      <c r="L9523" s="3"/>
    </row>
    <row r="9524" spans="2:12" x14ac:dyDescent="0.2">
      <c r="B9524" s="71"/>
      <c r="C9524" s="71"/>
      <c r="D9524" s="3"/>
      <c r="E9524" s="3"/>
      <c r="F9524" s="3"/>
      <c r="G9524" s="69"/>
      <c r="H9524" s="3"/>
      <c r="I9524" s="3"/>
      <c r="J9524" s="3"/>
      <c r="K9524" s="3"/>
      <c r="L9524" s="3"/>
    </row>
    <row r="9525" spans="2:12" x14ac:dyDescent="0.2">
      <c r="B9525" s="71"/>
      <c r="C9525" s="71"/>
      <c r="D9525" s="3"/>
      <c r="E9525" s="3"/>
      <c r="F9525" s="3"/>
      <c r="G9525" s="69"/>
      <c r="H9525" s="3"/>
      <c r="I9525" s="3"/>
      <c r="J9525" s="3"/>
      <c r="K9525" s="3"/>
      <c r="L9525" s="3"/>
    </row>
    <row r="9526" spans="2:12" x14ac:dyDescent="0.2">
      <c r="B9526" s="71"/>
      <c r="C9526" s="71"/>
      <c r="D9526" s="3"/>
      <c r="E9526" s="3"/>
      <c r="F9526" s="3"/>
      <c r="G9526" s="69"/>
      <c r="H9526" s="3"/>
      <c r="I9526" s="3"/>
      <c r="J9526" s="3"/>
      <c r="K9526" s="3"/>
      <c r="L9526" s="3"/>
    </row>
    <row r="9527" spans="2:12" x14ac:dyDescent="0.2">
      <c r="B9527" s="71"/>
      <c r="C9527" s="71"/>
      <c r="D9527" s="3"/>
      <c r="E9527" s="3"/>
      <c r="F9527" s="3"/>
      <c r="G9527" s="69"/>
      <c r="H9527" s="3"/>
      <c r="I9527" s="3"/>
      <c r="J9527" s="3"/>
      <c r="K9527" s="3"/>
      <c r="L9527" s="3"/>
    </row>
    <row r="9528" spans="2:12" x14ac:dyDescent="0.2">
      <c r="B9528" s="71"/>
      <c r="C9528" s="71"/>
      <c r="D9528" s="3"/>
      <c r="E9528" s="3"/>
      <c r="F9528" s="3"/>
      <c r="G9528" s="69"/>
      <c r="H9528" s="3"/>
      <c r="I9528" s="3"/>
      <c r="J9528" s="3"/>
      <c r="K9528" s="3"/>
      <c r="L9528" s="3"/>
    </row>
    <row r="9529" spans="2:12" x14ac:dyDescent="0.2">
      <c r="B9529" s="71"/>
      <c r="C9529" s="71"/>
      <c r="D9529" s="3"/>
      <c r="E9529" s="3"/>
      <c r="F9529" s="3"/>
      <c r="G9529" s="69"/>
      <c r="H9529" s="3"/>
      <c r="I9529" s="3"/>
      <c r="J9529" s="3"/>
      <c r="K9529" s="3"/>
      <c r="L9529" s="3"/>
    </row>
    <row r="9530" spans="2:12" x14ac:dyDescent="0.2">
      <c r="B9530" s="71"/>
      <c r="C9530" s="71"/>
      <c r="D9530" s="3"/>
      <c r="E9530" s="3"/>
      <c r="F9530" s="3"/>
      <c r="G9530" s="69"/>
      <c r="H9530" s="3"/>
      <c r="I9530" s="3"/>
      <c r="J9530" s="3"/>
      <c r="K9530" s="3"/>
      <c r="L9530" s="3"/>
    </row>
    <row r="9531" spans="2:12" x14ac:dyDescent="0.2">
      <c r="B9531" s="71"/>
      <c r="C9531" s="71"/>
      <c r="D9531" s="3"/>
      <c r="E9531" s="3"/>
      <c r="F9531" s="3"/>
      <c r="G9531" s="69"/>
      <c r="H9531" s="3"/>
      <c r="I9531" s="3"/>
      <c r="J9531" s="3"/>
      <c r="K9531" s="3"/>
      <c r="L9531" s="3"/>
    </row>
    <row r="9532" spans="2:12" x14ac:dyDescent="0.2">
      <c r="B9532" s="71"/>
      <c r="C9532" s="71"/>
      <c r="D9532" s="3"/>
      <c r="E9532" s="3"/>
      <c r="F9532" s="3"/>
      <c r="G9532" s="69"/>
      <c r="H9532" s="3"/>
      <c r="I9532" s="3"/>
      <c r="J9532" s="3"/>
      <c r="K9532" s="3"/>
      <c r="L9532" s="3"/>
    </row>
    <row r="9533" spans="2:12" x14ac:dyDescent="0.2">
      <c r="B9533" s="71"/>
      <c r="C9533" s="71"/>
      <c r="D9533" s="3"/>
      <c r="E9533" s="3"/>
      <c r="F9533" s="3"/>
      <c r="G9533" s="69"/>
      <c r="H9533" s="3"/>
      <c r="I9533" s="3"/>
      <c r="J9533" s="3"/>
      <c r="K9533" s="3"/>
      <c r="L9533" s="3"/>
    </row>
    <row r="9534" spans="2:12" x14ac:dyDescent="0.2">
      <c r="B9534" s="71"/>
      <c r="C9534" s="71"/>
      <c r="D9534" s="3"/>
      <c r="E9534" s="3"/>
      <c r="F9534" s="3"/>
      <c r="G9534" s="69"/>
      <c r="H9534" s="3"/>
      <c r="I9534" s="3"/>
      <c r="J9534" s="3"/>
      <c r="K9534" s="3"/>
      <c r="L9534" s="3"/>
    </row>
    <row r="9535" spans="2:12" x14ac:dyDescent="0.2">
      <c r="B9535" s="71"/>
      <c r="C9535" s="71"/>
      <c r="D9535" s="3"/>
      <c r="E9535" s="3"/>
      <c r="F9535" s="3"/>
      <c r="G9535" s="69"/>
      <c r="H9535" s="3"/>
      <c r="I9535" s="3"/>
      <c r="J9535" s="3"/>
      <c r="K9535" s="3"/>
      <c r="L9535" s="3"/>
    </row>
    <row r="9536" spans="2:12" x14ac:dyDescent="0.2">
      <c r="B9536" s="71"/>
      <c r="C9536" s="71"/>
      <c r="D9536" s="3"/>
      <c r="E9536" s="3"/>
      <c r="F9536" s="3"/>
      <c r="G9536" s="69"/>
      <c r="H9536" s="3"/>
      <c r="I9536" s="3"/>
      <c r="J9536" s="3"/>
      <c r="K9536" s="3"/>
      <c r="L9536" s="3"/>
    </row>
    <row r="9537" spans="2:12" x14ac:dyDescent="0.2">
      <c r="B9537" s="71"/>
      <c r="C9537" s="71"/>
      <c r="D9537" s="3"/>
      <c r="E9537" s="3"/>
      <c r="F9537" s="3"/>
      <c r="G9537" s="69"/>
      <c r="H9537" s="3"/>
      <c r="I9537" s="3"/>
      <c r="J9537" s="3"/>
      <c r="K9537" s="3"/>
      <c r="L9537" s="3"/>
    </row>
    <row r="9538" spans="2:12" x14ac:dyDescent="0.2">
      <c r="B9538" s="71"/>
      <c r="C9538" s="71"/>
      <c r="D9538" s="3"/>
      <c r="E9538" s="3"/>
      <c r="F9538" s="3"/>
      <c r="G9538" s="69"/>
      <c r="H9538" s="3"/>
      <c r="I9538" s="3"/>
      <c r="J9538" s="3"/>
      <c r="K9538" s="3"/>
      <c r="L9538" s="3"/>
    </row>
    <row r="9539" spans="2:12" x14ac:dyDescent="0.2">
      <c r="B9539" s="71"/>
      <c r="C9539" s="71"/>
      <c r="D9539" s="3"/>
      <c r="E9539" s="3"/>
      <c r="F9539" s="3"/>
      <c r="G9539" s="69"/>
      <c r="H9539" s="3"/>
      <c r="I9539" s="3"/>
      <c r="J9539" s="3"/>
      <c r="K9539" s="3"/>
      <c r="L9539" s="3"/>
    </row>
    <row r="9540" spans="2:12" x14ac:dyDescent="0.2">
      <c r="B9540" s="71"/>
      <c r="C9540" s="71"/>
      <c r="D9540" s="3"/>
      <c r="E9540" s="3"/>
      <c r="F9540" s="3"/>
      <c r="G9540" s="69"/>
      <c r="H9540" s="3"/>
      <c r="I9540" s="3"/>
      <c r="J9540" s="3"/>
      <c r="K9540" s="3"/>
      <c r="L9540" s="3"/>
    </row>
    <row r="9541" spans="2:12" x14ac:dyDescent="0.2">
      <c r="B9541" s="71"/>
      <c r="C9541" s="71"/>
      <c r="D9541" s="3"/>
      <c r="E9541" s="3"/>
      <c r="F9541" s="3"/>
      <c r="G9541" s="69"/>
      <c r="H9541" s="3"/>
      <c r="I9541" s="3"/>
      <c r="J9541" s="3"/>
      <c r="K9541" s="3"/>
      <c r="L9541" s="3"/>
    </row>
    <row r="9542" spans="2:12" x14ac:dyDescent="0.2">
      <c r="B9542" s="71"/>
      <c r="C9542" s="71"/>
      <c r="D9542" s="3"/>
      <c r="E9542" s="3"/>
      <c r="F9542" s="3"/>
      <c r="G9542" s="69"/>
      <c r="H9542" s="3"/>
      <c r="I9542" s="3"/>
      <c r="J9542" s="3"/>
      <c r="K9542" s="3"/>
      <c r="L9542" s="3"/>
    </row>
    <row r="9543" spans="2:12" x14ac:dyDescent="0.2">
      <c r="B9543" s="71"/>
      <c r="C9543" s="71"/>
      <c r="D9543" s="3"/>
      <c r="E9543" s="3"/>
      <c r="F9543" s="3"/>
      <c r="G9543" s="69"/>
      <c r="H9543" s="3"/>
      <c r="I9543" s="3"/>
      <c r="J9543" s="3"/>
      <c r="K9543" s="3"/>
      <c r="L9543" s="3"/>
    </row>
    <row r="9544" spans="2:12" x14ac:dyDescent="0.2">
      <c r="B9544" s="71"/>
      <c r="C9544" s="71"/>
      <c r="D9544" s="3"/>
      <c r="E9544" s="3"/>
      <c r="F9544" s="3"/>
      <c r="G9544" s="69"/>
      <c r="H9544" s="3"/>
      <c r="I9544" s="3"/>
      <c r="J9544" s="3"/>
      <c r="K9544" s="3"/>
      <c r="L9544" s="3"/>
    </row>
    <row r="9545" spans="2:12" x14ac:dyDescent="0.2">
      <c r="B9545" s="71"/>
      <c r="C9545" s="71"/>
      <c r="D9545" s="3"/>
      <c r="E9545" s="3"/>
      <c r="F9545" s="3"/>
      <c r="G9545" s="69"/>
      <c r="H9545" s="3"/>
      <c r="I9545" s="3"/>
      <c r="J9545" s="3"/>
      <c r="K9545" s="3"/>
      <c r="L9545" s="3"/>
    </row>
    <row r="9546" spans="2:12" x14ac:dyDescent="0.2">
      <c r="B9546" s="71"/>
      <c r="C9546" s="71"/>
      <c r="D9546" s="3"/>
      <c r="E9546" s="3"/>
      <c r="F9546" s="3"/>
      <c r="G9546" s="69"/>
      <c r="H9546" s="3"/>
      <c r="I9546" s="3"/>
      <c r="J9546" s="3"/>
      <c r="K9546" s="3"/>
      <c r="L9546" s="3"/>
    </row>
    <row r="9547" spans="2:12" x14ac:dyDescent="0.2">
      <c r="B9547" s="71"/>
      <c r="C9547" s="71"/>
      <c r="D9547" s="3"/>
      <c r="E9547" s="3"/>
      <c r="F9547" s="3"/>
      <c r="G9547" s="69"/>
      <c r="H9547" s="3"/>
      <c r="I9547" s="3"/>
      <c r="J9547" s="3"/>
      <c r="K9547" s="3"/>
      <c r="L9547" s="3"/>
    </row>
    <row r="9548" spans="2:12" x14ac:dyDescent="0.2">
      <c r="B9548" s="71"/>
      <c r="C9548" s="71"/>
      <c r="D9548" s="3"/>
      <c r="E9548" s="3"/>
      <c r="F9548" s="3"/>
      <c r="G9548" s="69"/>
      <c r="H9548" s="3"/>
      <c r="I9548" s="3"/>
      <c r="J9548" s="3"/>
      <c r="K9548" s="3"/>
      <c r="L9548" s="3"/>
    </row>
    <row r="9549" spans="2:12" x14ac:dyDescent="0.2">
      <c r="B9549" s="71"/>
      <c r="C9549" s="71"/>
      <c r="D9549" s="3"/>
      <c r="E9549" s="3"/>
      <c r="F9549" s="3"/>
      <c r="G9549" s="69"/>
      <c r="H9549" s="3"/>
      <c r="I9549" s="3"/>
      <c r="J9549" s="3"/>
      <c r="K9549" s="3"/>
      <c r="L9549" s="3"/>
    </row>
    <row r="9550" spans="2:12" x14ac:dyDescent="0.2">
      <c r="B9550" s="71"/>
      <c r="C9550" s="71"/>
      <c r="D9550" s="3"/>
      <c r="E9550" s="3"/>
      <c r="F9550" s="3"/>
      <c r="G9550" s="69"/>
      <c r="H9550" s="3"/>
      <c r="I9550" s="3"/>
      <c r="J9550" s="3"/>
      <c r="K9550" s="3"/>
      <c r="L9550" s="3"/>
    </row>
    <row r="9551" spans="2:12" x14ac:dyDescent="0.2">
      <c r="B9551" s="71"/>
      <c r="C9551" s="71"/>
      <c r="D9551" s="3"/>
      <c r="E9551" s="3"/>
      <c r="F9551" s="3"/>
      <c r="G9551" s="69"/>
      <c r="H9551" s="3"/>
      <c r="I9551" s="3"/>
      <c r="J9551" s="3"/>
      <c r="K9551" s="3"/>
      <c r="L9551" s="3"/>
    </row>
    <row r="9552" spans="2:12" x14ac:dyDescent="0.2">
      <c r="B9552" s="71"/>
      <c r="C9552" s="71"/>
      <c r="D9552" s="3"/>
      <c r="E9552" s="3"/>
      <c r="F9552" s="3"/>
      <c r="G9552" s="69"/>
      <c r="H9552" s="3"/>
      <c r="I9552" s="3"/>
      <c r="J9552" s="3"/>
      <c r="K9552" s="3"/>
      <c r="L9552" s="3"/>
    </row>
    <row r="9553" spans="2:12" x14ac:dyDescent="0.2">
      <c r="B9553" s="71"/>
      <c r="C9553" s="71"/>
      <c r="D9553" s="3"/>
      <c r="E9553" s="3"/>
      <c r="F9553" s="3"/>
      <c r="G9553" s="69"/>
      <c r="H9553" s="3"/>
      <c r="I9553" s="3"/>
      <c r="J9553" s="3"/>
      <c r="K9553" s="3"/>
      <c r="L9553" s="3"/>
    </row>
    <row r="9554" spans="2:12" x14ac:dyDescent="0.2">
      <c r="B9554" s="71"/>
      <c r="C9554" s="71"/>
      <c r="D9554" s="3"/>
      <c r="E9554" s="3"/>
      <c r="F9554" s="3"/>
      <c r="G9554" s="69"/>
      <c r="H9554" s="3"/>
      <c r="I9554" s="3"/>
      <c r="J9554" s="3"/>
      <c r="K9554" s="3"/>
      <c r="L9554" s="3"/>
    </row>
    <row r="9555" spans="2:12" x14ac:dyDescent="0.2">
      <c r="B9555" s="71"/>
      <c r="C9555" s="71"/>
      <c r="D9555" s="3"/>
      <c r="E9555" s="3"/>
      <c r="F9555" s="3"/>
      <c r="G9555" s="69"/>
      <c r="H9555" s="3"/>
      <c r="I9555" s="3"/>
      <c r="J9555" s="3"/>
      <c r="K9555" s="3"/>
      <c r="L9555" s="3"/>
    </row>
    <row r="9556" spans="2:12" x14ac:dyDescent="0.2">
      <c r="B9556" s="71"/>
      <c r="C9556" s="71"/>
      <c r="D9556" s="3"/>
      <c r="E9556" s="3"/>
      <c r="F9556" s="3"/>
      <c r="G9556" s="69"/>
      <c r="H9556" s="3"/>
      <c r="I9556" s="3"/>
      <c r="J9556" s="3"/>
      <c r="K9556" s="3"/>
      <c r="L9556" s="3"/>
    </row>
    <row r="9557" spans="2:12" x14ac:dyDescent="0.2">
      <c r="B9557" s="71"/>
      <c r="C9557" s="71"/>
      <c r="D9557" s="3"/>
      <c r="E9557" s="3"/>
      <c r="F9557" s="3"/>
      <c r="G9557" s="69"/>
      <c r="H9557" s="3"/>
      <c r="I9557" s="3"/>
      <c r="J9557" s="3"/>
      <c r="K9557" s="3"/>
      <c r="L9557" s="3"/>
    </row>
    <row r="9558" spans="2:12" x14ac:dyDescent="0.2">
      <c r="B9558" s="71"/>
      <c r="C9558" s="71"/>
      <c r="D9558" s="3"/>
      <c r="E9558" s="3"/>
      <c r="F9558" s="3"/>
      <c r="G9558" s="69"/>
      <c r="H9558" s="3"/>
      <c r="I9558" s="3"/>
      <c r="J9558" s="3"/>
      <c r="K9558" s="3"/>
      <c r="L9558" s="3"/>
    </row>
    <row r="9559" spans="2:12" x14ac:dyDescent="0.2">
      <c r="B9559" s="71"/>
      <c r="C9559" s="71"/>
      <c r="D9559" s="3"/>
      <c r="E9559" s="3"/>
      <c r="F9559" s="3"/>
      <c r="G9559" s="69"/>
      <c r="H9559" s="3"/>
      <c r="I9559" s="3"/>
      <c r="J9559" s="3"/>
      <c r="K9559" s="3"/>
      <c r="L9559" s="3"/>
    </row>
    <row r="9560" spans="2:12" x14ac:dyDescent="0.2">
      <c r="B9560" s="71"/>
      <c r="C9560" s="71"/>
      <c r="D9560" s="3"/>
      <c r="E9560" s="3"/>
      <c r="F9560" s="3"/>
      <c r="G9560" s="69"/>
      <c r="H9560" s="3"/>
      <c r="I9560" s="3"/>
      <c r="J9560" s="3"/>
      <c r="K9560" s="3"/>
      <c r="L9560" s="3"/>
    </row>
    <row r="9561" spans="2:12" x14ac:dyDescent="0.2">
      <c r="B9561" s="71"/>
      <c r="C9561" s="71"/>
      <c r="D9561" s="3"/>
      <c r="E9561" s="3"/>
      <c r="F9561" s="3"/>
      <c r="G9561" s="69"/>
      <c r="H9561" s="3"/>
      <c r="I9561" s="3"/>
      <c r="J9561" s="3"/>
      <c r="K9561" s="3"/>
      <c r="L9561" s="3"/>
    </row>
    <row r="9562" spans="2:12" x14ac:dyDescent="0.2">
      <c r="B9562" s="71"/>
      <c r="C9562" s="71"/>
      <c r="D9562" s="3"/>
      <c r="E9562" s="3"/>
      <c r="F9562" s="3"/>
      <c r="G9562" s="69"/>
      <c r="H9562" s="3"/>
      <c r="I9562" s="3"/>
      <c r="J9562" s="3"/>
      <c r="K9562" s="3"/>
      <c r="L9562" s="3"/>
    </row>
    <row r="9563" spans="2:12" x14ac:dyDescent="0.2">
      <c r="B9563" s="71"/>
      <c r="C9563" s="71"/>
      <c r="D9563" s="3"/>
      <c r="E9563" s="3"/>
      <c r="F9563" s="3"/>
      <c r="G9563" s="69"/>
      <c r="H9563" s="3"/>
      <c r="I9563" s="3"/>
      <c r="J9563" s="3"/>
      <c r="K9563" s="3"/>
      <c r="L9563" s="3"/>
    </row>
    <row r="9564" spans="2:12" x14ac:dyDescent="0.2">
      <c r="B9564" s="71"/>
      <c r="C9564" s="71"/>
      <c r="D9564" s="3"/>
      <c r="E9564" s="3"/>
      <c r="F9564" s="3"/>
      <c r="G9564" s="69"/>
      <c r="H9564" s="3"/>
      <c r="I9564" s="3"/>
      <c r="J9564" s="3"/>
      <c r="K9564" s="3"/>
      <c r="L9564" s="3"/>
    </row>
    <row r="9565" spans="2:12" x14ac:dyDescent="0.2">
      <c r="B9565" s="71"/>
      <c r="C9565" s="71"/>
      <c r="D9565" s="3"/>
      <c r="E9565" s="3"/>
      <c r="F9565" s="3"/>
      <c r="G9565" s="69"/>
      <c r="H9565" s="3"/>
      <c r="I9565" s="3"/>
      <c r="J9565" s="3"/>
      <c r="K9565" s="3"/>
      <c r="L9565" s="3"/>
    </row>
    <row r="9566" spans="2:12" x14ac:dyDescent="0.2">
      <c r="B9566" s="71"/>
      <c r="C9566" s="71"/>
      <c r="D9566" s="3"/>
      <c r="E9566" s="3"/>
      <c r="F9566" s="3"/>
      <c r="G9566" s="69"/>
      <c r="H9566" s="3"/>
      <c r="I9566" s="3"/>
      <c r="J9566" s="3"/>
      <c r="K9566" s="3"/>
      <c r="L9566" s="3"/>
    </row>
    <row r="9567" spans="2:12" x14ac:dyDescent="0.2">
      <c r="B9567" s="71"/>
      <c r="C9567" s="71"/>
      <c r="D9567" s="3"/>
      <c r="E9567" s="3"/>
      <c r="F9567" s="3"/>
      <c r="G9567" s="69"/>
      <c r="H9567" s="3"/>
      <c r="I9567" s="3"/>
      <c r="J9567" s="3"/>
      <c r="K9567" s="3"/>
      <c r="L9567" s="3"/>
    </row>
    <row r="9568" spans="2:12" x14ac:dyDescent="0.2">
      <c r="B9568" s="71"/>
      <c r="C9568" s="71"/>
      <c r="D9568" s="3"/>
      <c r="E9568" s="3"/>
      <c r="F9568" s="3"/>
      <c r="G9568" s="69"/>
      <c r="H9568" s="3"/>
      <c r="I9568" s="3"/>
      <c r="J9568" s="3"/>
      <c r="K9568" s="3"/>
      <c r="L9568" s="3"/>
    </row>
    <row r="9569" spans="2:12" x14ac:dyDescent="0.2">
      <c r="B9569" s="71"/>
      <c r="C9569" s="71"/>
      <c r="D9569" s="3"/>
      <c r="E9569" s="3"/>
      <c r="F9569" s="3"/>
      <c r="G9569" s="69"/>
      <c r="H9569" s="3"/>
      <c r="I9569" s="3"/>
      <c r="J9569" s="3"/>
      <c r="K9569" s="3"/>
      <c r="L9569" s="3"/>
    </row>
    <row r="9570" spans="2:12" x14ac:dyDescent="0.2">
      <c r="B9570" s="71"/>
      <c r="C9570" s="71"/>
      <c r="D9570" s="3"/>
      <c r="E9570" s="3"/>
      <c r="F9570" s="3"/>
      <c r="G9570" s="69"/>
      <c r="H9570" s="3"/>
      <c r="I9570" s="3"/>
      <c r="J9570" s="3"/>
      <c r="K9570" s="3"/>
      <c r="L9570" s="3"/>
    </row>
    <row r="9571" spans="2:12" x14ac:dyDescent="0.2">
      <c r="B9571" s="71"/>
      <c r="C9571" s="71"/>
      <c r="D9571" s="3"/>
      <c r="E9571" s="3"/>
      <c r="F9571" s="3"/>
      <c r="G9571" s="69"/>
      <c r="H9571" s="3"/>
      <c r="I9571" s="3"/>
      <c r="J9571" s="3"/>
      <c r="K9571" s="3"/>
      <c r="L9571" s="3"/>
    </row>
    <row r="9572" spans="2:12" x14ac:dyDescent="0.2">
      <c r="B9572" s="71"/>
      <c r="C9572" s="71"/>
      <c r="D9572" s="3"/>
      <c r="E9572" s="3"/>
      <c r="F9572" s="3"/>
      <c r="G9572" s="69"/>
      <c r="H9572" s="3"/>
      <c r="I9572" s="3"/>
      <c r="J9572" s="3"/>
      <c r="K9572" s="3"/>
      <c r="L9572" s="3"/>
    </row>
    <row r="9573" spans="2:12" x14ac:dyDescent="0.2">
      <c r="B9573" s="71"/>
      <c r="C9573" s="71"/>
      <c r="D9573" s="3"/>
      <c r="E9573" s="3"/>
      <c r="F9573" s="3"/>
      <c r="G9573" s="69"/>
      <c r="H9573" s="3"/>
      <c r="I9573" s="3"/>
      <c r="J9573" s="3"/>
      <c r="K9573" s="3"/>
      <c r="L9573" s="3"/>
    </row>
    <row r="9574" spans="2:12" x14ac:dyDescent="0.2">
      <c r="B9574" s="71"/>
      <c r="C9574" s="71"/>
      <c r="D9574" s="3"/>
      <c r="E9574" s="3"/>
      <c r="F9574" s="3"/>
      <c r="G9574" s="69"/>
      <c r="H9574" s="3"/>
      <c r="I9574" s="3"/>
      <c r="J9574" s="3"/>
      <c r="K9574" s="3"/>
      <c r="L9574" s="3"/>
    </row>
    <row r="9575" spans="2:12" x14ac:dyDescent="0.2">
      <c r="B9575" s="71"/>
      <c r="C9575" s="71"/>
      <c r="D9575" s="3"/>
      <c r="E9575" s="3"/>
      <c r="F9575" s="3"/>
      <c r="G9575" s="69"/>
      <c r="H9575" s="3"/>
      <c r="I9575" s="3"/>
      <c r="J9575" s="3"/>
      <c r="K9575" s="3"/>
      <c r="L9575" s="3"/>
    </row>
    <row r="9576" spans="2:12" x14ac:dyDescent="0.2">
      <c r="B9576" s="71"/>
      <c r="C9576" s="71"/>
      <c r="D9576" s="3"/>
      <c r="E9576" s="3"/>
      <c r="F9576" s="3"/>
      <c r="G9576" s="69"/>
      <c r="H9576" s="3"/>
      <c r="I9576" s="3"/>
      <c r="J9576" s="3"/>
      <c r="K9576" s="3"/>
      <c r="L9576" s="3"/>
    </row>
    <row r="9577" spans="2:12" x14ac:dyDescent="0.2">
      <c r="B9577" s="71"/>
      <c r="C9577" s="71"/>
      <c r="D9577" s="3"/>
      <c r="E9577" s="3"/>
      <c r="F9577" s="3"/>
      <c r="G9577" s="69"/>
      <c r="H9577" s="3"/>
      <c r="I9577" s="3"/>
      <c r="J9577" s="3"/>
      <c r="K9577" s="3"/>
      <c r="L9577" s="3"/>
    </row>
    <row r="9578" spans="2:12" x14ac:dyDescent="0.2">
      <c r="B9578" s="71"/>
      <c r="C9578" s="71"/>
      <c r="D9578" s="3"/>
      <c r="E9578" s="3"/>
      <c r="F9578" s="3"/>
      <c r="G9578" s="69"/>
      <c r="H9578" s="3"/>
      <c r="I9578" s="3"/>
      <c r="J9578" s="3"/>
      <c r="K9578" s="3"/>
      <c r="L9578" s="3"/>
    </row>
    <row r="9579" spans="2:12" x14ac:dyDescent="0.2">
      <c r="B9579" s="71"/>
      <c r="C9579" s="71"/>
      <c r="D9579" s="3"/>
      <c r="E9579" s="3"/>
      <c r="F9579" s="3"/>
      <c r="G9579" s="69"/>
      <c r="H9579" s="3"/>
      <c r="I9579" s="3"/>
      <c r="J9579" s="3"/>
      <c r="K9579" s="3"/>
      <c r="L9579" s="3"/>
    </row>
    <row r="9580" spans="2:12" x14ac:dyDescent="0.2">
      <c r="B9580" s="71"/>
      <c r="C9580" s="71"/>
      <c r="D9580" s="3"/>
      <c r="E9580" s="3"/>
      <c r="F9580" s="3"/>
      <c r="G9580" s="69"/>
      <c r="H9580" s="3"/>
      <c r="I9580" s="3"/>
      <c r="J9580" s="3"/>
      <c r="K9580" s="3"/>
      <c r="L9580" s="3"/>
    </row>
    <row r="9581" spans="2:12" x14ac:dyDescent="0.2">
      <c r="B9581" s="71"/>
      <c r="C9581" s="71"/>
      <c r="D9581" s="3"/>
      <c r="E9581" s="3"/>
      <c r="F9581" s="3"/>
      <c r="G9581" s="69"/>
      <c r="H9581" s="3"/>
      <c r="I9581" s="3"/>
      <c r="J9581" s="3"/>
      <c r="K9581" s="3"/>
      <c r="L9581" s="3"/>
    </row>
    <row r="9582" spans="2:12" x14ac:dyDescent="0.2">
      <c r="B9582" s="71"/>
      <c r="C9582" s="71"/>
      <c r="D9582" s="3"/>
      <c r="E9582" s="3"/>
      <c r="F9582" s="3"/>
      <c r="G9582" s="69"/>
      <c r="H9582" s="3"/>
      <c r="I9582" s="3"/>
      <c r="J9582" s="3"/>
      <c r="K9582" s="3"/>
      <c r="L9582" s="3"/>
    </row>
    <row r="9583" spans="2:12" x14ac:dyDescent="0.2">
      <c r="B9583" s="71"/>
      <c r="C9583" s="71"/>
      <c r="D9583" s="3"/>
      <c r="E9583" s="3"/>
      <c r="F9583" s="3"/>
      <c r="G9583" s="69"/>
      <c r="H9583" s="3"/>
      <c r="I9583" s="3"/>
      <c r="J9583" s="3"/>
      <c r="K9583" s="3"/>
      <c r="L9583" s="3"/>
    </row>
    <row r="9584" spans="2:12" x14ac:dyDescent="0.2">
      <c r="B9584" s="71"/>
      <c r="C9584" s="71"/>
      <c r="D9584" s="3"/>
      <c r="E9584" s="3"/>
      <c r="F9584" s="3"/>
      <c r="G9584" s="69"/>
      <c r="H9584" s="3"/>
      <c r="I9584" s="3"/>
      <c r="J9584" s="3"/>
      <c r="K9584" s="3"/>
      <c r="L9584" s="3"/>
    </row>
    <row r="9585" spans="2:12" x14ac:dyDescent="0.2">
      <c r="B9585" s="71"/>
      <c r="C9585" s="71"/>
      <c r="D9585" s="3"/>
      <c r="E9585" s="3"/>
      <c r="F9585" s="3"/>
      <c r="G9585" s="69"/>
      <c r="H9585" s="3"/>
      <c r="I9585" s="3"/>
      <c r="J9585" s="3"/>
      <c r="K9585" s="3"/>
      <c r="L9585" s="3"/>
    </row>
    <row r="9586" spans="2:12" x14ac:dyDescent="0.2">
      <c r="B9586" s="71"/>
      <c r="C9586" s="71"/>
      <c r="D9586" s="3"/>
      <c r="E9586" s="3"/>
      <c r="F9586" s="3"/>
      <c r="G9586" s="69"/>
      <c r="H9586" s="3"/>
      <c r="I9586" s="3"/>
      <c r="J9586" s="3"/>
      <c r="K9586" s="3"/>
      <c r="L9586" s="3"/>
    </row>
    <row r="9587" spans="2:12" x14ac:dyDescent="0.2">
      <c r="B9587" s="71"/>
      <c r="C9587" s="71"/>
      <c r="D9587" s="3"/>
      <c r="E9587" s="3"/>
      <c r="F9587" s="3"/>
      <c r="G9587" s="69"/>
      <c r="H9587" s="3"/>
      <c r="I9587" s="3"/>
      <c r="J9587" s="3"/>
      <c r="K9587" s="3"/>
      <c r="L9587" s="3"/>
    </row>
    <row r="9588" spans="2:12" x14ac:dyDescent="0.2">
      <c r="B9588" s="71"/>
      <c r="C9588" s="71"/>
      <c r="D9588" s="3"/>
      <c r="E9588" s="3"/>
      <c r="F9588" s="3"/>
      <c r="G9588" s="69"/>
      <c r="H9588" s="3"/>
      <c r="I9588" s="3"/>
      <c r="J9588" s="3"/>
      <c r="K9588" s="3"/>
      <c r="L9588" s="3"/>
    </row>
    <row r="9589" spans="2:12" x14ac:dyDescent="0.2">
      <c r="B9589" s="71"/>
      <c r="C9589" s="71"/>
      <c r="D9589" s="3"/>
      <c r="E9589" s="3"/>
      <c r="F9589" s="3"/>
      <c r="G9589" s="69"/>
      <c r="H9589" s="3"/>
      <c r="I9589" s="3"/>
      <c r="J9589" s="3"/>
      <c r="K9589" s="3"/>
      <c r="L9589" s="3"/>
    </row>
    <row r="9590" spans="2:12" x14ac:dyDescent="0.2">
      <c r="B9590" s="71"/>
      <c r="C9590" s="71"/>
      <c r="D9590" s="3"/>
      <c r="E9590" s="3"/>
      <c r="F9590" s="3"/>
      <c r="G9590" s="69"/>
      <c r="H9590" s="3"/>
      <c r="I9590" s="3"/>
      <c r="J9590" s="3"/>
      <c r="K9590" s="3"/>
      <c r="L9590" s="3"/>
    </row>
    <row r="9591" spans="2:12" x14ac:dyDescent="0.2">
      <c r="B9591" s="71"/>
      <c r="C9591" s="71"/>
      <c r="D9591" s="3"/>
      <c r="E9591" s="3"/>
      <c r="F9591" s="3"/>
      <c r="G9591" s="69"/>
      <c r="H9591" s="3"/>
      <c r="I9591" s="3"/>
      <c r="J9591" s="3"/>
      <c r="K9591" s="3"/>
      <c r="L9591" s="3"/>
    </row>
    <row r="9592" spans="2:12" x14ac:dyDescent="0.2">
      <c r="B9592" s="71"/>
      <c r="C9592" s="71"/>
      <c r="D9592" s="3"/>
      <c r="E9592" s="3"/>
      <c r="F9592" s="3"/>
      <c r="G9592" s="69"/>
      <c r="H9592" s="3"/>
      <c r="I9592" s="3"/>
      <c r="J9592" s="3"/>
      <c r="K9592" s="3"/>
      <c r="L9592" s="3"/>
    </row>
    <row r="9593" spans="2:12" x14ac:dyDescent="0.2">
      <c r="B9593" s="71"/>
      <c r="C9593" s="71"/>
      <c r="D9593" s="3"/>
      <c r="E9593" s="3"/>
      <c r="F9593" s="3"/>
      <c r="G9593" s="69"/>
      <c r="H9593" s="3"/>
      <c r="I9593" s="3"/>
      <c r="J9593" s="3"/>
      <c r="K9593" s="3"/>
      <c r="L9593" s="3"/>
    </row>
    <row r="9594" spans="2:12" x14ac:dyDescent="0.2">
      <c r="B9594" s="71"/>
      <c r="C9594" s="71"/>
      <c r="D9594" s="3"/>
      <c r="E9594" s="3"/>
      <c r="F9594" s="3"/>
      <c r="G9594" s="69"/>
      <c r="H9594" s="3"/>
      <c r="I9594" s="3"/>
      <c r="J9594" s="3"/>
      <c r="K9594" s="3"/>
      <c r="L9594" s="3"/>
    </row>
    <row r="9595" spans="2:12" x14ac:dyDescent="0.2">
      <c r="B9595" s="71"/>
      <c r="C9595" s="71"/>
      <c r="D9595" s="3"/>
      <c r="E9595" s="3"/>
      <c r="F9595" s="3"/>
      <c r="G9595" s="69"/>
      <c r="H9595" s="3"/>
      <c r="I9595" s="3"/>
      <c r="J9595" s="3"/>
      <c r="K9595" s="3"/>
      <c r="L9595" s="3"/>
    </row>
    <row r="9596" spans="2:12" x14ac:dyDescent="0.2">
      <c r="B9596" s="71"/>
      <c r="C9596" s="71"/>
      <c r="D9596" s="3"/>
      <c r="E9596" s="3"/>
      <c r="F9596" s="3"/>
      <c r="G9596" s="69"/>
      <c r="H9596" s="3"/>
      <c r="I9596" s="3"/>
      <c r="J9596" s="3"/>
      <c r="K9596" s="3"/>
      <c r="L9596" s="3"/>
    </row>
    <row r="9597" spans="2:12" x14ac:dyDescent="0.2">
      <c r="B9597" s="71"/>
      <c r="C9597" s="71"/>
      <c r="D9597" s="3"/>
      <c r="E9597" s="3"/>
      <c r="F9597" s="3"/>
      <c r="G9597" s="69"/>
      <c r="H9597" s="3"/>
      <c r="I9597" s="3"/>
      <c r="J9597" s="3"/>
      <c r="K9597" s="3"/>
      <c r="L9597" s="3"/>
    </row>
    <row r="9598" spans="2:12" x14ac:dyDescent="0.2">
      <c r="B9598" s="71"/>
      <c r="C9598" s="71"/>
      <c r="D9598" s="3"/>
      <c r="E9598" s="3"/>
      <c r="F9598" s="3"/>
      <c r="G9598" s="69"/>
      <c r="H9598" s="3"/>
      <c r="I9598" s="3"/>
      <c r="J9598" s="3"/>
      <c r="K9598" s="3"/>
      <c r="L9598" s="3"/>
    </row>
    <row r="9599" spans="2:12" x14ac:dyDescent="0.2">
      <c r="B9599" s="71"/>
      <c r="C9599" s="71"/>
      <c r="D9599" s="3"/>
      <c r="E9599" s="3"/>
      <c r="F9599" s="3"/>
      <c r="G9599" s="69"/>
      <c r="H9599" s="3"/>
      <c r="I9599" s="3"/>
      <c r="J9599" s="3"/>
      <c r="K9599" s="3"/>
      <c r="L9599" s="3"/>
    </row>
    <row r="9600" spans="2:12" x14ac:dyDescent="0.2">
      <c r="B9600" s="71"/>
      <c r="C9600" s="71"/>
      <c r="D9600" s="3"/>
      <c r="E9600" s="3"/>
      <c r="F9600" s="3"/>
      <c r="G9600" s="69"/>
      <c r="H9600" s="3"/>
      <c r="I9600" s="3"/>
      <c r="J9600" s="3"/>
      <c r="K9600" s="3"/>
      <c r="L9600" s="3"/>
    </row>
    <row r="9601" spans="2:12" x14ac:dyDescent="0.2">
      <c r="B9601" s="71"/>
      <c r="C9601" s="71"/>
      <c r="D9601" s="3"/>
      <c r="E9601" s="3"/>
      <c r="F9601" s="3"/>
      <c r="G9601" s="69"/>
      <c r="H9601" s="3"/>
      <c r="I9601" s="3"/>
      <c r="J9601" s="3"/>
      <c r="K9601" s="3"/>
      <c r="L9601" s="3"/>
    </row>
    <row r="9602" spans="2:12" x14ac:dyDescent="0.2">
      <c r="B9602" s="71"/>
      <c r="C9602" s="71"/>
      <c r="D9602" s="3"/>
      <c r="E9602" s="3"/>
      <c r="F9602" s="3"/>
      <c r="G9602" s="69"/>
      <c r="H9602" s="3"/>
      <c r="I9602" s="3"/>
      <c r="J9602" s="3"/>
      <c r="K9602" s="3"/>
      <c r="L9602" s="3"/>
    </row>
    <row r="9603" spans="2:12" x14ac:dyDescent="0.2">
      <c r="B9603" s="71"/>
      <c r="C9603" s="71"/>
      <c r="D9603" s="3"/>
      <c r="E9603" s="3"/>
      <c r="F9603" s="3"/>
      <c r="G9603" s="69"/>
      <c r="H9603" s="3"/>
      <c r="I9603" s="3"/>
      <c r="J9603" s="3"/>
      <c r="K9603" s="3"/>
      <c r="L9603" s="3"/>
    </row>
    <row r="9604" spans="2:12" x14ac:dyDescent="0.2">
      <c r="B9604" s="71"/>
      <c r="C9604" s="71"/>
      <c r="D9604" s="3"/>
      <c r="E9604" s="3"/>
      <c r="F9604" s="3"/>
      <c r="G9604" s="69"/>
      <c r="H9604" s="3"/>
      <c r="I9604" s="3"/>
      <c r="J9604" s="3"/>
      <c r="K9604" s="3"/>
      <c r="L9604" s="3"/>
    </row>
    <row r="9605" spans="2:12" x14ac:dyDescent="0.2">
      <c r="B9605" s="71"/>
      <c r="C9605" s="71"/>
      <c r="D9605" s="3"/>
      <c r="E9605" s="3"/>
      <c r="F9605" s="3"/>
      <c r="G9605" s="69"/>
      <c r="H9605" s="3"/>
      <c r="I9605" s="3"/>
      <c r="J9605" s="3"/>
      <c r="K9605" s="3"/>
      <c r="L9605" s="3"/>
    </row>
    <row r="9606" spans="2:12" x14ac:dyDescent="0.2">
      <c r="B9606" s="71"/>
      <c r="C9606" s="71"/>
      <c r="D9606" s="3"/>
      <c r="E9606" s="3"/>
      <c r="F9606" s="3"/>
      <c r="G9606" s="69"/>
      <c r="H9606" s="3"/>
      <c r="I9606" s="3"/>
      <c r="J9606" s="3"/>
      <c r="K9606" s="3"/>
      <c r="L9606" s="3"/>
    </row>
    <row r="9607" spans="2:12" x14ac:dyDescent="0.2">
      <c r="B9607" s="71"/>
      <c r="C9607" s="71"/>
      <c r="D9607" s="3"/>
      <c r="E9607" s="3"/>
      <c r="F9607" s="3"/>
      <c r="G9607" s="69"/>
      <c r="H9607" s="3"/>
      <c r="I9607" s="3"/>
      <c r="J9607" s="3"/>
      <c r="K9607" s="3"/>
      <c r="L9607" s="3"/>
    </row>
    <row r="9608" spans="2:12" x14ac:dyDescent="0.2">
      <c r="B9608" s="71"/>
      <c r="C9608" s="71"/>
      <c r="D9608" s="3"/>
      <c r="E9608" s="3"/>
      <c r="F9608" s="3"/>
      <c r="G9608" s="69"/>
      <c r="H9608" s="3"/>
      <c r="I9608" s="3"/>
      <c r="J9608" s="3"/>
      <c r="K9608" s="3"/>
      <c r="L9608" s="3"/>
    </row>
    <row r="9609" spans="2:12" x14ac:dyDescent="0.2">
      <c r="B9609" s="71"/>
      <c r="C9609" s="71"/>
      <c r="D9609" s="3"/>
      <c r="E9609" s="3"/>
      <c r="F9609" s="3"/>
      <c r="G9609" s="69"/>
      <c r="H9609" s="3"/>
      <c r="I9609" s="3"/>
      <c r="J9609" s="3"/>
      <c r="K9609" s="3"/>
      <c r="L9609" s="3"/>
    </row>
    <row r="9610" spans="2:12" x14ac:dyDescent="0.2">
      <c r="B9610" s="71"/>
      <c r="C9610" s="71"/>
      <c r="D9610" s="3"/>
      <c r="E9610" s="3"/>
      <c r="F9610" s="3"/>
      <c r="G9610" s="69"/>
      <c r="H9610" s="3"/>
      <c r="I9610" s="3"/>
      <c r="J9610" s="3"/>
      <c r="K9610" s="3"/>
      <c r="L9610" s="3"/>
    </row>
    <row r="9611" spans="2:12" x14ac:dyDescent="0.2">
      <c r="B9611" s="71"/>
      <c r="C9611" s="71"/>
      <c r="D9611" s="3"/>
      <c r="E9611" s="3"/>
      <c r="F9611" s="3"/>
      <c r="G9611" s="69"/>
      <c r="H9611" s="3"/>
      <c r="I9611" s="3"/>
      <c r="J9611" s="3"/>
      <c r="K9611" s="3"/>
      <c r="L9611" s="3"/>
    </row>
    <row r="9612" spans="2:12" x14ac:dyDescent="0.2">
      <c r="B9612" s="71"/>
      <c r="C9612" s="71"/>
      <c r="D9612" s="3"/>
      <c r="E9612" s="3"/>
      <c r="F9612" s="3"/>
      <c r="G9612" s="69"/>
      <c r="H9612" s="3"/>
      <c r="I9612" s="3"/>
      <c r="J9612" s="3"/>
      <c r="K9612" s="3"/>
      <c r="L9612" s="3"/>
    </row>
    <row r="9613" spans="2:12" x14ac:dyDescent="0.2">
      <c r="B9613" s="71"/>
      <c r="C9613" s="71"/>
      <c r="D9613" s="3"/>
      <c r="E9613" s="3"/>
      <c r="F9613" s="3"/>
      <c r="G9613" s="69"/>
      <c r="H9613" s="3"/>
      <c r="I9613" s="3"/>
      <c r="J9613" s="3"/>
      <c r="K9613" s="3"/>
      <c r="L9613" s="3"/>
    </row>
    <row r="9614" spans="2:12" x14ac:dyDescent="0.2">
      <c r="B9614" s="71"/>
      <c r="C9614" s="71"/>
      <c r="D9614" s="3"/>
      <c r="E9614" s="3"/>
      <c r="F9614" s="3"/>
      <c r="G9614" s="69"/>
      <c r="H9614" s="3"/>
      <c r="I9614" s="3"/>
      <c r="J9614" s="3"/>
      <c r="K9614" s="3"/>
      <c r="L9614" s="3"/>
    </row>
    <row r="9615" spans="2:12" x14ac:dyDescent="0.2">
      <c r="B9615" s="71"/>
      <c r="C9615" s="71"/>
      <c r="D9615" s="3"/>
      <c r="E9615" s="3"/>
      <c r="F9615" s="3"/>
      <c r="G9615" s="69"/>
      <c r="H9615" s="3"/>
      <c r="I9615" s="3"/>
      <c r="J9615" s="3"/>
      <c r="K9615" s="3"/>
      <c r="L9615" s="3"/>
    </row>
    <row r="9616" spans="2:12" x14ac:dyDescent="0.2">
      <c r="B9616" s="71"/>
      <c r="C9616" s="71"/>
      <c r="D9616" s="3"/>
      <c r="E9616" s="3"/>
      <c r="F9616" s="3"/>
      <c r="G9616" s="69"/>
      <c r="H9616" s="3"/>
      <c r="I9616" s="3"/>
      <c r="J9616" s="3"/>
      <c r="K9616" s="3"/>
      <c r="L9616" s="3"/>
    </row>
    <row r="9617" spans="2:12" x14ac:dyDescent="0.2">
      <c r="B9617" s="71"/>
      <c r="C9617" s="71"/>
      <c r="D9617" s="3"/>
      <c r="E9617" s="3"/>
      <c r="F9617" s="3"/>
      <c r="G9617" s="69"/>
      <c r="H9617" s="3"/>
      <c r="I9617" s="3"/>
      <c r="J9617" s="3"/>
      <c r="K9617" s="3"/>
      <c r="L9617" s="3"/>
    </row>
    <row r="9618" spans="2:12" x14ac:dyDescent="0.2">
      <c r="B9618" s="71"/>
      <c r="C9618" s="71"/>
      <c r="D9618" s="3"/>
      <c r="E9618" s="3"/>
      <c r="F9618" s="3"/>
      <c r="G9618" s="69"/>
      <c r="H9618" s="3"/>
      <c r="I9618" s="3"/>
      <c r="J9618" s="3"/>
      <c r="K9618" s="3"/>
      <c r="L9618" s="3"/>
    </row>
    <row r="9619" spans="2:12" x14ac:dyDescent="0.2">
      <c r="B9619" s="71"/>
      <c r="C9619" s="71"/>
      <c r="D9619" s="3"/>
      <c r="E9619" s="3"/>
      <c r="F9619" s="3"/>
      <c r="G9619" s="69"/>
      <c r="H9619" s="3"/>
      <c r="I9619" s="3"/>
      <c r="J9619" s="3"/>
      <c r="K9619" s="3"/>
      <c r="L9619" s="3"/>
    </row>
    <row r="9620" spans="2:12" x14ac:dyDescent="0.2">
      <c r="B9620" s="71"/>
      <c r="C9620" s="71"/>
      <c r="D9620" s="3"/>
      <c r="E9620" s="3"/>
      <c r="F9620" s="3"/>
      <c r="G9620" s="69"/>
      <c r="H9620" s="3"/>
      <c r="I9620" s="3"/>
      <c r="J9620" s="3"/>
      <c r="K9620" s="3"/>
      <c r="L9620" s="3"/>
    </row>
    <row r="9621" spans="2:12" x14ac:dyDescent="0.2">
      <c r="B9621" s="71"/>
      <c r="C9621" s="71"/>
      <c r="D9621" s="3"/>
      <c r="E9621" s="3"/>
      <c r="F9621" s="3"/>
      <c r="G9621" s="69"/>
      <c r="H9621" s="3"/>
      <c r="I9621" s="3"/>
      <c r="J9621" s="3"/>
      <c r="K9621" s="3"/>
      <c r="L9621" s="3"/>
    </row>
    <row r="9622" spans="2:12" x14ac:dyDescent="0.2">
      <c r="B9622" s="71"/>
      <c r="C9622" s="71"/>
      <c r="D9622" s="3"/>
      <c r="E9622" s="3"/>
      <c r="F9622" s="3"/>
      <c r="G9622" s="69"/>
      <c r="H9622" s="3"/>
      <c r="I9622" s="3"/>
      <c r="J9622" s="3"/>
      <c r="K9622" s="3"/>
      <c r="L9622" s="3"/>
    </row>
    <row r="9623" spans="2:12" x14ac:dyDescent="0.2">
      <c r="B9623" s="71"/>
      <c r="C9623" s="71"/>
      <c r="D9623" s="3"/>
      <c r="E9623" s="3"/>
      <c r="F9623" s="3"/>
      <c r="G9623" s="69"/>
      <c r="H9623" s="3"/>
      <c r="I9623" s="3"/>
      <c r="J9623" s="3"/>
      <c r="K9623" s="3"/>
      <c r="L9623" s="3"/>
    </row>
    <row r="9624" spans="2:12" x14ac:dyDescent="0.2">
      <c r="B9624" s="71"/>
      <c r="C9624" s="71"/>
      <c r="D9624" s="3"/>
      <c r="E9624" s="3"/>
      <c r="F9624" s="3"/>
      <c r="G9624" s="69"/>
      <c r="H9624" s="3"/>
      <c r="I9624" s="3"/>
      <c r="J9624" s="3"/>
      <c r="K9624" s="3"/>
      <c r="L9624" s="3"/>
    </row>
    <row r="9625" spans="2:12" x14ac:dyDescent="0.2">
      <c r="B9625" s="71"/>
      <c r="C9625" s="71"/>
      <c r="D9625" s="3"/>
      <c r="E9625" s="3"/>
      <c r="F9625" s="3"/>
      <c r="G9625" s="69"/>
      <c r="H9625" s="3"/>
      <c r="I9625" s="3"/>
      <c r="J9625" s="3"/>
      <c r="K9625" s="3"/>
      <c r="L9625" s="3"/>
    </row>
    <row r="9626" spans="2:12" x14ac:dyDescent="0.2">
      <c r="B9626" s="71"/>
      <c r="C9626" s="71"/>
      <c r="D9626" s="3"/>
      <c r="E9626" s="3"/>
      <c r="F9626" s="3"/>
      <c r="G9626" s="69"/>
      <c r="H9626" s="3"/>
      <c r="I9626" s="3"/>
      <c r="J9626" s="3"/>
      <c r="K9626" s="3"/>
      <c r="L9626" s="3"/>
    </row>
    <row r="9627" spans="2:12" x14ac:dyDescent="0.2">
      <c r="B9627" s="71"/>
      <c r="C9627" s="71"/>
      <c r="D9627" s="3"/>
      <c r="E9627" s="3"/>
      <c r="F9627" s="3"/>
      <c r="G9627" s="69"/>
      <c r="H9627" s="3"/>
      <c r="I9627" s="3"/>
      <c r="J9627" s="3"/>
      <c r="K9627" s="3"/>
      <c r="L9627" s="3"/>
    </row>
    <row r="9628" spans="2:12" x14ac:dyDescent="0.2">
      <c r="B9628" s="71"/>
      <c r="C9628" s="71"/>
      <c r="D9628" s="3"/>
      <c r="E9628" s="3"/>
      <c r="F9628" s="3"/>
      <c r="G9628" s="69"/>
      <c r="H9628" s="3"/>
      <c r="I9628" s="3"/>
      <c r="J9628" s="3"/>
      <c r="K9628" s="3"/>
      <c r="L9628" s="3"/>
    </row>
    <row r="9629" spans="2:12" x14ac:dyDescent="0.2">
      <c r="B9629" s="71"/>
      <c r="C9629" s="71"/>
      <c r="D9629" s="3"/>
      <c r="E9629" s="3"/>
      <c r="F9629" s="3"/>
      <c r="G9629" s="69"/>
      <c r="H9629" s="3"/>
      <c r="I9629" s="3"/>
      <c r="J9629" s="3"/>
      <c r="K9629" s="3"/>
      <c r="L9629" s="3"/>
    </row>
    <row r="9630" spans="2:12" x14ac:dyDescent="0.2">
      <c r="B9630" s="71"/>
      <c r="C9630" s="71"/>
      <c r="D9630" s="3"/>
      <c r="E9630" s="3"/>
      <c r="F9630" s="3"/>
      <c r="G9630" s="69"/>
      <c r="H9630" s="3"/>
      <c r="I9630" s="3"/>
      <c r="J9630" s="3"/>
      <c r="K9630" s="3"/>
      <c r="L9630" s="3"/>
    </row>
    <row r="9631" spans="2:12" x14ac:dyDescent="0.2">
      <c r="B9631" s="71"/>
      <c r="C9631" s="71"/>
      <c r="D9631" s="3"/>
      <c r="E9631" s="3"/>
      <c r="F9631" s="3"/>
      <c r="G9631" s="69"/>
      <c r="H9631" s="3"/>
      <c r="I9631" s="3"/>
      <c r="J9631" s="3"/>
      <c r="K9631" s="3"/>
      <c r="L9631" s="3"/>
    </row>
    <row r="9632" spans="2:12" x14ac:dyDescent="0.2">
      <c r="B9632" s="71"/>
      <c r="C9632" s="71"/>
      <c r="D9632" s="3"/>
      <c r="E9632" s="3"/>
      <c r="F9632" s="3"/>
      <c r="G9632" s="69"/>
      <c r="H9632" s="3"/>
      <c r="I9632" s="3"/>
      <c r="J9632" s="3"/>
      <c r="K9632" s="3"/>
      <c r="L9632" s="3"/>
    </row>
    <row r="9633" spans="2:12" x14ac:dyDescent="0.2">
      <c r="B9633" s="71"/>
      <c r="C9633" s="71"/>
      <c r="D9633" s="3"/>
      <c r="E9633" s="3"/>
      <c r="F9633" s="3"/>
      <c r="G9633" s="69"/>
      <c r="H9633" s="3"/>
      <c r="I9633" s="3"/>
      <c r="J9633" s="3"/>
      <c r="K9633" s="3"/>
      <c r="L9633" s="3"/>
    </row>
    <row r="9634" spans="2:12" x14ac:dyDescent="0.2">
      <c r="B9634" s="71"/>
      <c r="C9634" s="71"/>
      <c r="D9634" s="3"/>
      <c r="E9634" s="3"/>
      <c r="F9634" s="3"/>
      <c r="G9634" s="69"/>
      <c r="H9634" s="3"/>
      <c r="I9634" s="3"/>
      <c r="J9634" s="3"/>
      <c r="K9634" s="3"/>
      <c r="L9634" s="3"/>
    </row>
    <row r="9635" spans="2:12" x14ac:dyDescent="0.2">
      <c r="B9635" s="71"/>
      <c r="C9635" s="71"/>
      <c r="D9635" s="3"/>
      <c r="E9635" s="3"/>
      <c r="F9635" s="3"/>
      <c r="G9635" s="69"/>
      <c r="H9635" s="3"/>
      <c r="I9635" s="3"/>
      <c r="J9635" s="3"/>
      <c r="K9635" s="3"/>
      <c r="L9635" s="3"/>
    </row>
    <row r="9636" spans="2:12" x14ac:dyDescent="0.2">
      <c r="B9636" s="71"/>
      <c r="C9636" s="71"/>
      <c r="D9636" s="3"/>
      <c r="E9636" s="3"/>
      <c r="F9636" s="3"/>
      <c r="G9636" s="69"/>
      <c r="H9636" s="3"/>
      <c r="I9636" s="3"/>
      <c r="J9636" s="3"/>
      <c r="K9636" s="3"/>
      <c r="L9636" s="3"/>
    </row>
    <row r="9637" spans="2:12" x14ac:dyDescent="0.2">
      <c r="B9637" s="71"/>
      <c r="C9637" s="71"/>
      <c r="D9637" s="3"/>
      <c r="E9637" s="3"/>
      <c r="F9637" s="3"/>
      <c r="G9637" s="69"/>
      <c r="H9637" s="3"/>
      <c r="I9637" s="3"/>
      <c r="J9637" s="3"/>
      <c r="K9637" s="3"/>
      <c r="L9637" s="3"/>
    </row>
    <row r="9638" spans="2:12" x14ac:dyDescent="0.2">
      <c r="B9638" s="71"/>
      <c r="C9638" s="71"/>
      <c r="D9638" s="3"/>
      <c r="E9638" s="3"/>
      <c r="F9638" s="3"/>
      <c r="G9638" s="69"/>
      <c r="H9638" s="3"/>
      <c r="I9638" s="3"/>
      <c r="J9638" s="3"/>
      <c r="K9638" s="3"/>
      <c r="L9638" s="3"/>
    </row>
    <row r="9639" spans="2:12" x14ac:dyDescent="0.2">
      <c r="B9639" s="71"/>
      <c r="C9639" s="71"/>
      <c r="D9639" s="3"/>
      <c r="E9639" s="3"/>
      <c r="F9639" s="3"/>
      <c r="G9639" s="69"/>
      <c r="H9639" s="3"/>
      <c r="I9639" s="3"/>
      <c r="J9639" s="3"/>
      <c r="K9639" s="3"/>
      <c r="L9639" s="3"/>
    </row>
    <row r="9640" spans="2:12" x14ac:dyDescent="0.2">
      <c r="B9640" s="71"/>
      <c r="C9640" s="71"/>
      <c r="D9640" s="3"/>
      <c r="E9640" s="3"/>
      <c r="F9640" s="3"/>
      <c r="G9640" s="69"/>
      <c r="H9640" s="3"/>
      <c r="I9640" s="3"/>
      <c r="J9640" s="3"/>
      <c r="K9640" s="3"/>
      <c r="L9640" s="3"/>
    </row>
    <row r="9641" spans="2:12" x14ac:dyDescent="0.2">
      <c r="B9641" s="71"/>
      <c r="C9641" s="71"/>
      <c r="D9641" s="3"/>
      <c r="E9641" s="3"/>
      <c r="F9641" s="3"/>
      <c r="G9641" s="69"/>
      <c r="H9641" s="3"/>
      <c r="I9641" s="3"/>
      <c r="J9641" s="3"/>
      <c r="K9641" s="3"/>
      <c r="L9641" s="3"/>
    </row>
    <row r="9642" spans="2:12" x14ac:dyDescent="0.2">
      <c r="B9642" s="71"/>
      <c r="C9642" s="71"/>
      <c r="D9642" s="3"/>
      <c r="E9642" s="3"/>
      <c r="F9642" s="3"/>
      <c r="G9642" s="69"/>
      <c r="H9642" s="3"/>
      <c r="I9642" s="3"/>
      <c r="J9642" s="3"/>
      <c r="K9642" s="3"/>
      <c r="L9642" s="3"/>
    </row>
    <row r="9643" spans="2:12" x14ac:dyDescent="0.2">
      <c r="B9643" s="71"/>
      <c r="C9643" s="71"/>
      <c r="D9643" s="3"/>
      <c r="E9643" s="3"/>
      <c r="F9643" s="3"/>
      <c r="G9643" s="69"/>
      <c r="H9643" s="3"/>
      <c r="I9643" s="3"/>
      <c r="J9643" s="3"/>
      <c r="K9643" s="3"/>
      <c r="L9643" s="3"/>
    </row>
    <row r="9644" spans="2:12" x14ac:dyDescent="0.2">
      <c r="B9644" s="71"/>
      <c r="C9644" s="71"/>
      <c r="D9644" s="3"/>
      <c r="E9644" s="3"/>
      <c r="F9644" s="3"/>
      <c r="G9644" s="69"/>
      <c r="H9644" s="3"/>
      <c r="I9644" s="3"/>
      <c r="J9644" s="3"/>
      <c r="K9644" s="3"/>
      <c r="L9644" s="3"/>
    </row>
    <row r="9645" spans="2:12" x14ac:dyDescent="0.2">
      <c r="B9645" s="71"/>
      <c r="C9645" s="71"/>
      <c r="D9645" s="3"/>
      <c r="E9645" s="3"/>
      <c r="F9645" s="3"/>
      <c r="G9645" s="69"/>
      <c r="H9645" s="3"/>
      <c r="I9645" s="3"/>
      <c r="J9645" s="3"/>
      <c r="K9645" s="3"/>
      <c r="L9645" s="3"/>
    </row>
    <row r="9646" spans="2:12" x14ac:dyDescent="0.2">
      <c r="B9646" s="71"/>
      <c r="C9646" s="71"/>
      <c r="D9646" s="3"/>
      <c r="E9646" s="3"/>
      <c r="F9646" s="3"/>
      <c r="G9646" s="69"/>
      <c r="H9646" s="3"/>
      <c r="I9646" s="3"/>
      <c r="J9646" s="3"/>
      <c r="K9646" s="3"/>
      <c r="L9646" s="3"/>
    </row>
    <row r="9647" spans="2:12" x14ac:dyDescent="0.2">
      <c r="B9647" s="71"/>
      <c r="C9647" s="71"/>
      <c r="D9647" s="3"/>
      <c r="E9647" s="3"/>
      <c r="F9647" s="3"/>
      <c r="G9647" s="69"/>
      <c r="H9647" s="3"/>
      <c r="I9647" s="3"/>
      <c r="J9647" s="3"/>
      <c r="K9647" s="3"/>
      <c r="L9647" s="3"/>
    </row>
    <row r="9648" spans="2:12" x14ac:dyDescent="0.2">
      <c r="B9648" s="71"/>
      <c r="C9648" s="71"/>
      <c r="D9648" s="3"/>
      <c r="E9648" s="3"/>
      <c r="F9648" s="3"/>
      <c r="G9648" s="69"/>
      <c r="H9648" s="3"/>
      <c r="I9648" s="3"/>
      <c r="J9648" s="3"/>
      <c r="K9648" s="3"/>
      <c r="L9648" s="3"/>
    </row>
    <row r="9649" spans="2:12" x14ac:dyDescent="0.2">
      <c r="B9649" s="71"/>
      <c r="C9649" s="71"/>
      <c r="D9649" s="3"/>
      <c r="E9649" s="3"/>
      <c r="F9649" s="3"/>
      <c r="G9649" s="69"/>
      <c r="H9649" s="3"/>
      <c r="I9649" s="3"/>
      <c r="J9649" s="3"/>
      <c r="K9649" s="3"/>
      <c r="L9649" s="3"/>
    </row>
    <row r="9650" spans="2:12" x14ac:dyDescent="0.2">
      <c r="B9650" s="71"/>
      <c r="C9650" s="71"/>
      <c r="D9650" s="3"/>
      <c r="E9650" s="3"/>
      <c r="F9650" s="3"/>
      <c r="G9650" s="69"/>
      <c r="H9650" s="3"/>
      <c r="I9650" s="3"/>
      <c r="J9650" s="3"/>
      <c r="K9650" s="3"/>
      <c r="L9650" s="3"/>
    </row>
    <row r="9651" spans="2:12" x14ac:dyDescent="0.2">
      <c r="B9651" s="71"/>
      <c r="C9651" s="71"/>
      <c r="D9651" s="3"/>
      <c r="E9651" s="3"/>
      <c r="F9651" s="3"/>
      <c r="G9651" s="69"/>
      <c r="H9651" s="3"/>
      <c r="I9651" s="3"/>
      <c r="J9651" s="3"/>
      <c r="K9651" s="3"/>
      <c r="L9651" s="3"/>
    </row>
    <row r="9652" spans="2:12" x14ac:dyDescent="0.2">
      <c r="B9652" s="71"/>
      <c r="C9652" s="71"/>
      <c r="D9652" s="3"/>
      <c r="E9652" s="3"/>
      <c r="F9652" s="3"/>
      <c r="G9652" s="69"/>
      <c r="H9652" s="3"/>
      <c r="I9652" s="3"/>
      <c r="J9652" s="3"/>
      <c r="K9652" s="3"/>
      <c r="L9652" s="3"/>
    </row>
    <row r="9653" spans="2:12" x14ac:dyDescent="0.2">
      <c r="B9653" s="71"/>
      <c r="C9653" s="71"/>
      <c r="D9653" s="3"/>
      <c r="E9653" s="3"/>
      <c r="F9653" s="3"/>
      <c r="G9653" s="69"/>
      <c r="H9653" s="3"/>
      <c r="I9653" s="3"/>
      <c r="J9653" s="3"/>
      <c r="K9653" s="3"/>
      <c r="L9653" s="3"/>
    </row>
    <row r="9654" spans="2:12" x14ac:dyDescent="0.2">
      <c r="B9654" s="71"/>
      <c r="C9654" s="71"/>
      <c r="D9654" s="3"/>
      <c r="E9654" s="3"/>
      <c r="F9654" s="3"/>
      <c r="G9654" s="69"/>
      <c r="H9654" s="3"/>
      <c r="I9654" s="3"/>
      <c r="J9654" s="3"/>
      <c r="K9654" s="3"/>
      <c r="L9654" s="3"/>
    </row>
    <row r="9655" spans="2:12" x14ac:dyDescent="0.2">
      <c r="B9655" s="71"/>
      <c r="C9655" s="71"/>
      <c r="D9655" s="3"/>
      <c r="E9655" s="3"/>
      <c r="F9655" s="3"/>
      <c r="G9655" s="69"/>
      <c r="H9655" s="3"/>
      <c r="I9655" s="3"/>
      <c r="J9655" s="3"/>
      <c r="K9655" s="3"/>
      <c r="L9655" s="3"/>
    </row>
    <row r="9656" spans="2:12" x14ac:dyDescent="0.2">
      <c r="B9656" s="71"/>
      <c r="C9656" s="71"/>
      <c r="D9656" s="3"/>
      <c r="E9656" s="3"/>
      <c r="F9656" s="3"/>
      <c r="G9656" s="69"/>
      <c r="H9656" s="3"/>
      <c r="I9656" s="3"/>
      <c r="J9656" s="3"/>
      <c r="K9656" s="3"/>
      <c r="L9656" s="3"/>
    </row>
    <row r="9657" spans="2:12" x14ac:dyDescent="0.2">
      <c r="B9657" s="71"/>
      <c r="C9657" s="71"/>
      <c r="D9657" s="3"/>
      <c r="E9657" s="3"/>
      <c r="F9657" s="3"/>
      <c r="G9657" s="69"/>
      <c r="H9657" s="3"/>
      <c r="I9657" s="3"/>
      <c r="J9657" s="3"/>
      <c r="K9657" s="3"/>
      <c r="L9657" s="3"/>
    </row>
    <row r="9658" spans="2:12" x14ac:dyDescent="0.2">
      <c r="B9658" s="71"/>
      <c r="C9658" s="71"/>
      <c r="D9658" s="3"/>
      <c r="E9658" s="3"/>
      <c r="F9658" s="3"/>
      <c r="G9658" s="69"/>
      <c r="H9658" s="3"/>
      <c r="I9658" s="3"/>
      <c r="J9658" s="3"/>
      <c r="K9658" s="3"/>
      <c r="L9658" s="3"/>
    </row>
    <row r="9659" spans="2:12" x14ac:dyDescent="0.2">
      <c r="B9659" s="71"/>
      <c r="C9659" s="71"/>
      <c r="D9659" s="3"/>
      <c r="E9659" s="3"/>
      <c r="F9659" s="3"/>
      <c r="G9659" s="69"/>
      <c r="H9659" s="3"/>
      <c r="I9659" s="3"/>
      <c r="J9659" s="3"/>
      <c r="K9659" s="3"/>
      <c r="L9659" s="3"/>
    </row>
    <row r="9660" spans="2:12" x14ac:dyDescent="0.2">
      <c r="B9660" s="71"/>
      <c r="C9660" s="71"/>
      <c r="D9660" s="3"/>
      <c r="E9660" s="3"/>
      <c r="F9660" s="3"/>
      <c r="G9660" s="69"/>
      <c r="H9660" s="3"/>
      <c r="I9660" s="3"/>
      <c r="J9660" s="3"/>
      <c r="K9660" s="3"/>
      <c r="L9660" s="3"/>
    </row>
    <row r="9661" spans="2:12" x14ac:dyDescent="0.2">
      <c r="B9661" s="71"/>
      <c r="C9661" s="71"/>
      <c r="D9661" s="3"/>
      <c r="E9661" s="3"/>
      <c r="F9661" s="3"/>
      <c r="G9661" s="69"/>
      <c r="H9661" s="3"/>
      <c r="I9661" s="3"/>
      <c r="J9661" s="3"/>
      <c r="K9661" s="3"/>
      <c r="L9661" s="3"/>
    </row>
    <row r="9662" spans="2:12" x14ac:dyDescent="0.2">
      <c r="B9662" s="71"/>
      <c r="C9662" s="71"/>
      <c r="D9662" s="3"/>
      <c r="E9662" s="3"/>
      <c r="F9662" s="3"/>
      <c r="G9662" s="69"/>
      <c r="H9662" s="3"/>
      <c r="I9662" s="3"/>
      <c r="J9662" s="3"/>
      <c r="K9662" s="3"/>
      <c r="L9662" s="3"/>
    </row>
    <row r="9663" spans="2:12" x14ac:dyDescent="0.2">
      <c r="B9663" s="71"/>
      <c r="C9663" s="71"/>
      <c r="D9663" s="3"/>
      <c r="E9663" s="3"/>
      <c r="F9663" s="3"/>
      <c r="G9663" s="69"/>
      <c r="H9663" s="3"/>
      <c r="I9663" s="3"/>
      <c r="J9663" s="3"/>
      <c r="K9663" s="3"/>
      <c r="L9663" s="3"/>
    </row>
    <row r="9664" spans="2:12" x14ac:dyDescent="0.2">
      <c r="B9664" s="71"/>
      <c r="C9664" s="71"/>
      <c r="D9664" s="3"/>
      <c r="E9664" s="3"/>
      <c r="F9664" s="3"/>
      <c r="G9664" s="69"/>
      <c r="H9664" s="3"/>
      <c r="I9664" s="3"/>
      <c r="J9664" s="3"/>
      <c r="K9664" s="3"/>
      <c r="L9664" s="3"/>
    </row>
    <row r="9665" spans="2:12" x14ac:dyDescent="0.2">
      <c r="B9665" s="71"/>
      <c r="C9665" s="71"/>
      <c r="D9665" s="3"/>
      <c r="E9665" s="3"/>
      <c r="F9665" s="3"/>
      <c r="G9665" s="69"/>
      <c r="H9665" s="3"/>
      <c r="I9665" s="3"/>
      <c r="J9665" s="3"/>
      <c r="K9665" s="3"/>
      <c r="L9665" s="3"/>
    </row>
    <row r="9666" spans="2:12" x14ac:dyDescent="0.2">
      <c r="B9666" s="71"/>
      <c r="C9666" s="71"/>
      <c r="D9666" s="3"/>
      <c r="E9666" s="3"/>
      <c r="F9666" s="3"/>
      <c r="G9666" s="69"/>
      <c r="H9666" s="3"/>
      <c r="I9666" s="3"/>
      <c r="J9666" s="3"/>
      <c r="K9666" s="3"/>
      <c r="L9666" s="3"/>
    </row>
    <row r="9667" spans="2:12" x14ac:dyDescent="0.2">
      <c r="B9667" s="71"/>
      <c r="C9667" s="71"/>
      <c r="D9667" s="3"/>
      <c r="E9667" s="3"/>
      <c r="F9667" s="3"/>
      <c r="G9667" s="69"/>
      <c r="H9667" s="3"/>
      <c r="I9667" s="3"/>
      <c r="J9667" s="3"/>
      <c r="K9667" s="3"/>
      <c r="L9667" s="3"/>
    </row>
    <row r="9668" spans="2:12" x14ac:dyDescent="0.2">
      <c r="B9668" s="71"/>
      <c r="C9668" s="71"/>
      <c r="D9668" s="3"/>
      <c r="E9668" s="3"/>
      <c r="F9668" s="3"/>
      <c r="G9668" s="69"/>
      <c r="H9668" s="3"/>
      <c r="I9668" s="3"/>
      <c r="J9668" s="3"/>
      <c r="K9668" s="3"/>
      <c r="L9668" s="3"/>
    </row>
    <row r="9669" spans="2:12" x14ac:dyDescent="0.2">
      <c r="B9669" s="71"/>
      <c r="C9669" s="71"/>
      <c r="D9669" s="3"/>
      <c r="E9669" s="3"/>
      <c r="F9669" s="3"/>
      <c r="G9669" s="69"/>
      <c r="H9669" s="3"/>
      <c r="I9669" s="3"/>
      <c r="J9669" s="3"/>
      <c r="K9669" s="3"/>
      <c r="L9669" s="3"/>
    </row>
    <row r="9670" spans="2:12" x14ac:dyDescent="0.2">
      <c r="B9670" s="71"/>
      <c r="C9670" s="71"/>
      <c r="D9670" s="3"/>
      <c r="E9670" s="3"/>
      <c r="F9670" s="3"/>
      <c r="G9670" s="69"/>
      <c r="H9670" s="3"/>
      <c r="I9670" s="3"/>
      <c r="J9670" s="3"/>
      <c r="K9670" s="3"/>
      <c r="L9670" s="3"/>
    </row>
    <row r="9671" spans="2:12" x14ac:dyDescent="0.2">
      <c r="B9671" s="71"/>
      <c r="C9671" s="71"/>
      <c r="D9671" s="3"/>
      <c r="E9671" s="3"/>
      <c r="F9671" s="3"/>
      <c r="G9671" s="69"/>
      <c r="H9671" s="3"/>
      <c r="I9671" s="3"/>
      <c r="J9671" s="3"/>
      <c r="K9671" s="3"/>
      <c r="L9671" s="3"/>
    </row>
    <row r="9672" spans="2:12" x14ac:dyDescent="0.2">
      <c r="B9672" s="71"/>
      <c r="C9672" s="71"/>
      <c r="D9672" s="3"/>
      <c r="E9672" s="3"/>
      <c r="F9672" s="3"/>
      <c r="G9672" s="69"/>
      <c r="H9672" s="3"/>
      <c r="I9672" s="3"/>
      <c r="J9672" s="3"/>
      <c r="K9672" s="3"/>
      <c r="L9672" s="3"/>
    </row>
    <row r="9673" spans="2:12" x14ac:dyDescent="0.2">
      <c r="B9673" s="71"/>
      <c r="C9673" s="71"/>
      <c r="D9673" s="3"/>
      <c r="E9673" s="3"/>
      <c r="F9673" s="3"/>
      <c r="G9673" s="69"/>
      <c r="H9673" s="3"/>
      <c r="I9673" s="3"/>
      <c r="J9673" s="3"/>
      <c r="K9673" s="3"/>
      <c r="L9673" s="3"/>
    </row>
    <row r="9674" spans="2:12" x14ac:dyDescent="0.2">
      <c r="B9674" s="71"/>
      <c r="C9674" s="71"/>
      <c r="D9674" s="3"/>
      <c r="E9674" s="3"/>
      <c r="F9674" s="3"/>
      <c r="G9674" s="69"/>
      <c r="H9674" s="3"/>
      <c r="I9674" s="3"/>
      <c r="J9674" s="3"/>
      <c r="K9674" s="3"/>
      <c r="L9674" s="3"/>
    </row>
    <row r="9675" spans="2:12" x14ac:dyDescent="0.2">
      <c r="B9675" s="71"/>
      <c r="C9675" s="71"/>
      <c r="D9675" s="3"/>
      <c r="E9675" s="3"/>
      <c r="F9675" s="3"/>
      <c r="G9675" s="69"/>
      <c r="H9675" s="3"/>
      <c r="I9675" s="3"/>
      <c r="J9675" s="3"/>
      <c r="K9675" s="3"/>
      <c r="L9675" s="3"/>
    </row>
    <row r="9676" spans="2:12" x14ac:dyDescent="0.2">
      <c r="B9676" s="71"/>
      <c r="C9676" s="71"/>
      <c r="D9676" s="3"/>
      <c r="E9676" s="3"/>
      <c r="F9676" s="3"/>
      <c r="G9676" s="69"/>
      <c r="H9676" s="3"/>
      <c r="I9676" s="3"/>
      <c r="J9676" s="3"/>
      <c r="K9676" s="3"/>
      <c r="L9676" s="3"/>
    </row>
    <row r="9677" spans="2:12" x14ac:dyDescent="0.2">
      <c r="B9677" s="71"/>
      <c r="C9677" s="71"/>
      <c r="D9677" s="3"/>
      <c r="E9677" s="3"/>
      <c r="F9677" s="3"/>
      <c r="G9677" s="69"/>
      <c r="H9677" s="3"/>
      <c r="I9677" s="3"/>
      <c r="J9677" s="3"/>
      <c r="K9677" s="3"/>
      <c r="L9677" s="3"/>
    </row>
    <row r="9678" spans="2:12" x14ac:dyDescent="0.2">
      <c r="B9678" s="71"/>
      <c r="C9678" s="71"/>
      <c r="D9678" s="3"/>
      <c r="E9678" s="3"/>
      <c r="F9678" s="3"/>
      <c r="G9678" s="69"/>
      <c r="H9678" s="3"/>
      <c r="I9678" s="3"/>
      <c r="J9678" s="3"/>
      <c r="K9678" s="3"/>
      <c r="L9678" s="3"/>
    </row>
    <row r="9679" spans="2:12" x14ac:dyDescent="0.2">
      <c r="B9679" s="71"/>
      <c r="C9679" s="71"/>
      <c r="D9679" s="3"/>
      <c r="E9679" s="3"/>
      <c r="F9679" s="3"/>
      <c r="G9679" s="69"/>
      <c r="H9679" s="3"/>
      <c r="I9679" s="3"/>
      <c r="J9679" s="3"/>
      <c r="K9679" s="3"/>
      <c r="L9679" s="3"/>
    </row>
    <row r="9680" spans="2:12" x14ac:dyDescent="0.2">
      <c r="B9680" s="71"/>
      <c r="C9680" s="71"/>
      <c r="D9680" s="3"/>
      <c r="E9680" s="3"/>
      <c r="F9680" s="3"/>
      <c r="G9680" s="69"/>
      <c r="H9680" s="3"/>
      <c r="I9680" s="3"/>
      <c r="J9680" s="3"/>
      <c r="K9680" s="3"/>
      <c r="L9680" s="3"/>
    </row>
    <row r="9681" spans="2:12" x14ac:dyDescent="0.2">
      <c r="B9681" s="71"/>
      <c r="C9681" s="71"/>
      <c r="D9681" s="3"/>
      <c r="E9681" s="3"/>
      <c r="F9681" s="3"/>
      <c r="G9681" s="69"/>
      <c r="H9681" s="3"/>
      <c r="I9681" s="3"/>
      <c r="J9681" s="3"/>
      <c r="K9681" s="3"/>
      <c r="L9681" s="3"/>
    </row>
    <row r="9682" spans="2:12" x14ac:dyDescent="0.2">
      <c r="B9682" s="71"/>
      <c r="C9682" s="71"/>
      <c r="D9682" s="3"/>
      <c r="E9682" s="3"/>
      <c r="F9682" s="3"/>
      <c r="G9682" s="69"/>
      <c r="H9682" s="3"/>
      <c r="I9682" s="3"/>
      <c r="J9682" s="3"/>
      <c r="K9682" s="3"/>
      <c r="L9682" s="3"/>
    </row>
    <row r="9683" spans="2:12" x14ac:dyDescent="0.2">
      <c r="B9683" s="71"/>
      <c r="C9683" s="71"/>
      <c r="D9683" s="3"/>
      <c r="E9683" s="3"/>
      <c r="F9683" s="3"/>
      <c r="G9683" s="69"/>
      <c r="H9683" s="3"/>
      <c r="I9683" s="3"/>
      <c r="J9683" s="3"/>
      <c r="K9683" s="3"/>
      <c r="L9683" s="3"/>
    </row>
    <row r="9684" spans="2:12" x14ac:dyDescent="0.2">
      <c r="B9684" s="71"/>
      <c r="C9684" s="71"/>
      <c r="D9684" s="3"/>
      <c r="E9684" s="3"/>
      <c r="F9684" s="3"/>
      <c r="G9684" s="69"/>
      <c r="H9684" s="3"/>
      <c r="I9684" s="3"/>
      <c r="J9684" s="3"/>
      <c r="K9684" s="3"/>
      <c r="L9684" s="3"/>
    </row>
    <row r="9685" spans="2:12" x14ac:dyDescent="0.2">
      <c r="B9685" s="71"/>
      <c r="C9685" s="71"/>
      <c r="D9685" s="3"/>
      <c r="E9685" s="3"/>
      <c r="F9685" s="3"/>
      <c r="G9685" s="69"/>
      <c r="H9685" s="3"/>
      <c r="I9685" s="3"/>
      <c r="J9685" s="3"/>
      <c r="K9685" s="3"/>
      <c r="L9685" s="3"/>
    </row>
    <row r="9686" spans="2:12" x14ac:dyDescent="0.2">
      <c r="B9686" s="71"/>
      <c r="C9686" s="71"/>
      <c r="D9686" s="3"/>
      <c r="E9686" s="3"/>
      <c r="F9686" s="3"/>
      <c r="G9686" s="69"/>
      <c r="H9686" s="3"/>
      <c r="I9686" s="3"/>
      <c r="J9686" s="3"/>
      <c r="K9686" s="3"/>
      <c r="L9686" s="3"/>
    </row>
    <row r="9687" spans="2:12" x14ac:dyDescent="0.2">
      <c r="B9687" s="71"/>
      <c r="C9687" s="71"/>
      <c r="D9687" s="3"/>
      <c r="E9687" s="3"/>
      <c r="F9687" s="3"/>
      <c r="G9687" s="69"/>
      <c r="H9687" s="3"/>
      <c r="I9687" s="3"/>
      <c r="J9687" s="3"/>
      <c r="K9687" s="3"/>
      <c r="L9687" s="3"/>
    </row>
    <row r="9688" spans="2:12" x14ac:dyDescent="0.2">
      <c r="B9688" s="71"/>
      <c r="C9688" s="71"/>
      <c r="D9688" s="3"/>
      <c r="E9688" s="3"/>
      <c r="F9688" s="3"/>
      <c r="G9688" s="69"/>
      <c r="H9688" s="3"/>
      <c r="I9688" s="3"/>
      <c r="J9688" s="3"/>
      <c r="K9688" s="3"/>
      <c r="L9688" s="3"/>
    </row>
    <row r="9689" spans="2:12" x14ac:dyDescent="0.2">
      <c r="B9689" s="71"/>
      <c r="C9689" s="71"/>
      <c r="D9689" s="3"/>
      <c r="E9689" s="3"/>
      <c r="F9689" s="3"/>
      <c r="G9689" s="69"/>
      <c r="H9689" s="3"/>
      <c r="I9689" s="3"/>
      <c r="J9689" s="3"/>
      <c r="K9689" s="3"/>
      <c r="L9689" s="3"/>
    </row>
    <row r="9690" spans="2:12" x14ac:dyDescent="0.2">
      <c r="B9690" s="71"/>
      <c r="C9690" s="71"/>
      <c r="D9690" s="3"/>
      <c r="E9690" s="3"/>
      <c r="F9690" s="3"/>
      <c r="G9690" s="69"/>
      <c r="H9690" s="3"/>
      <c r="I9690" s="3"/>
      <c r="J9690" s="3"/>
      <c r="K9690" s="3"/>
      <c r="L9690" s="3"/>
    </row>
    <row r="9691" spans="2:12" x14ac:dyDescent="0.2">
      <c r="B9691" s="71"/>
      <c r="C9691" s="71"/>
      <c r="D9691" s="3"/>
      <c r="E9691" s="3"/>
      <c r="F9691" s="3"/>
      <c r="G9691" s="69"/>
      <c r="H9691" s="3"/>
      <c r="I9691" s="3"/>
      <c r="J9691" s="3"/>
      <c r="K9691" s="3"/>
      <c r="L9691" s="3"/>
    </row>
    <row r="9692" spans="2:12" x14ac:dyDescent="0.2">
      <c r="B9692" s="71"/>
      <c r="C9692" s="71"/>
      <c r="D9692" s="3"/>
      <c r="E9692" s="3"/>
      <c r="F9692" s="3"/>
      <c r="G9692" s="69"/>
      <c r="H9692" s="3"/>
      <c r="I9692" s="3"/>
      <c r="J9692" s="3"/>
      <c r="K9692" s="3"/>
      <c r="L9692" s="3"/>
    </row>
    <row r="9693" spans="2:12" x14ac:dyDescent="0.2">
      <c r="B9693" s="71"/>
      <c r="C9693" s="71"/>
      <c r="D9693" s="3"/>
      <c r="E9693" s="3"/>
      <c r="F9693" s="3"/>
      <c r="G9693" s="69"/>
      <c r="H9693" s="3"/>
      <c r="I9693" s="3"/>
      <c r="J9693" s="3"/>
      <c r="K9693" s="3"/>
      <c r="L9693" s="3"/>
    </row>
    <row r="9694" spans="2:12" x14ac:dyDescent="0.2">
      <c r="B9694" s="71"/>
      <c r="C9694" s="71"/>
      <c r="D9694" s="3"/>
      <c r="E9694" s="3"/>
      <c r="F9694" s="3"/>
      <c r="G9694" s="69"/>
      <c r="H9694" s="3"/>
      <c r="I9694" s="3"/>
      <c r="J9694" s="3"/>
      <c r="K9694" s="3"/>
      <c r="L9694" s="3"/>
    </row>
    <row r="9695" spans="2:12" x14ac:dyDescent="0.2">
      <c r="B9695" s="71"/>
      <c r="C9695" s="71"/>
      <c r="D9695" s="3"/>
      <c r="E9695" s="3"/>
      <c r="F9695" s="3"/>
      <c r="G9695" s="69"/>
      <c r="H9695" s="3"/>
      <c r="I9695" s="3"/>
      <c r="J9695" s="3"/>
      <c r="K9695" s="3"/>
      <c r="L9695" s="3"/>
    </row>
    <row r="9696" spans="2:12" x14ac:dyDescent="0.2">
      <c r="B9696" s="71"/>
      <c r="C9696" s="71"/>
      <c r="D9696" s="3"/>
      <c r="E9696" s="3"/>
      <c r="F9696" s="3"/>
      <c r="G9696" s="69"/>
      <c r="H9696" s="3"/>
      <c r="I9696" s="3"/>
      <c r="J9696" s="3"/>
      <c r="K9696" s="3"/>
      <c r="L9696" s="3"/>
    </row>
    <row r="9697" spans="2:12" x14ac:dyDescent="0.2">
      <c r="B9697" s="71"/>
      <c r="C9697" s="71"/>
      <c r="D9697" s="3"/>
      <c r="E9697" s="3"/>
      <c r="F9697" s="3"/>
      <c r="G9697" s="69"/>
      <c r="H9697" s="3"/>
      <c r="I9697" s="3"/>
      <c r="J9697" s="3"/>
      <c r="K9697" s="3"/>
      <c r="L9697" s="3"/>
    </row>
    <row r="9698" spans="2:12" x14ac:dyDescent="0.2">
      <c r="B9698" s="71"/>
      <c r="C9698" s="71"/>
      <c r="D9698" s="3"/>
      <c r="E9698" s="3"/>
      <c r="F9698" s="3"/>
      <c r="G9698" s="69"/>
      <c r="H9698" s="3"/>
      <c r="I9698" s="3"/>
      <c r="J9698" s="3"/>
      <c r="K9698" s="3"/>
      <c r="L9698" s="3"/>
    </row>
    <row r="9699" spans="2:12" x14ac:dyDescent="0.2">
      <c r="B9699" s="71"/>
      <c r="C9699" s="71"/>
      <c r="D9699" s="3"/>
      <c r="E9699" s="3"/>
      <c r="F9699" s="3"/>
      <c r="G9699" s="69"/>
      <c r="H9699" s="3"/>
      <c r="I9699" s="3"/>
      <c r="J9699" s="3"/>
      <c r="K9699" s="3"/>
      <c r="L9699" s="3"/>
    </row>
    <row r="9700" spans="2:12" x14ac:dyDescent="0.2">
      <c r="B9700" s="71"/>
      <c r="C9700" s="71"/>
      <c r="D9700" s="3"/>
      <c r="E9700" s="3"/>
      <c r="F9700" s="3"/>
      <c r="G9700" s="69"/>
      <c r="H9700" s="3"/>
      <c r="I9700" s="3"/>
      <c r="J9700" s="3"/>
      <c r="K9700" s="3"/>
      <c r="L9700" s="3"/>
    </row>
    <row r="9701" spans="2:12" x14ac:dyDescent="0.2">
      <c r="B9701" s="71"/>
      <c r="C9701" s="71"/>
      <c r="D9701" s="3"/>
      <c r="E9701" s="3"/>
      <c r="F9701" s="3"/>
      <c r="G9701" s="69"/>
      <c r="H9701" s="3"/>
      <c r="I9701" s="3"/>
      <c r="J9701" s="3"/>
      <c r="K9701" s="3"/>
      <c r="L9701" s="3"/>
    </row>
    <row r="9702" spans="2:12" x14ac:dyDescent="0.2">
      <c r="B9702" s="71"/>
      <c r="C9702" s="71"/>
      <c r="D9702" s="3"/>
      <c r="E9702" s="3"/>
      <c r="F9702" s="3"/>
      <c r="G9702" s="69"/>
      <c r="H9702" s="3"/>
      <c r="I9702" s="3"/>
      <c r="J9702" s="3"/>
      <c r="K9702" s="3"/>
      <c r="L9702" s="3"/>
    </row>
    <row r="9703" spans="2:12" x14ac:dyDescent="0.2">
      <c r="B9703" s="71"/>
      <c r="C9703" s="71"/>
      <c r="D9703" s="3"/>
      <c r="E9703" s="3"/>
      <c r="F9703" s="3"/>
      <c r="G9703" s="69"/>
      <c r="H9703" s="3"/>
      <c r="I9703" s="3"/>
      <c r="J9703" s="3"/>
      <c r="K9703" s="3"/>
      <c r="L9703" s="3"/>
    </row>
    <row r="9704" spans="2:12" x14ac:dyDescent="0.2">
      <c r="B9704" s="71"/>
      <c r="C9704" s="71"/>
      <c r="D9704" s="3"/>
      <c r="E9704" s="3"/>
      <c r="F9704" s="3"/>
      <c r="G9704" s="69"/>
      <c r="H9704" s="3"/>
      <c r="I9704" s="3"/>
      <c r="J9704" s="3"/>
      <c r="K9704" s="3"/>
      <c r="L9704" s="3"/>
    </row>
    <row r="9705" spans="2:12" x14ac:dyDescent="0.2">
      <c r="B9705" s="71"/>
      <c r="C9705" s="71"/>
      <c r="D9705" s="3"/>
      <c r="E9705" s="3"/>
      <c r="F9705" s="3"/>
      <c r="G9705" s="69"/>
      <c r="H9705" s="3"/>
      <c r="I9705" s="3"/>
      <c r="J9705" s="3"/>
      <c r="K9705" s="3"/>
      <c r="L9705" s="3"/>
    </row>
    <row r="9706" spans="2:12" x14ac:dyDescent="0.2">
      <c r="B9706" s="71"/>
      <c r="C9706" s="71"/>
      <c r="D9706" s="3"/>
      <c r="E9706" s="3"/>
      <c r="F9706" s="3"/>
      <c r="G9706" s="69"/>
      <c r="H9706" s="3"/>
      <c r="I9706" s="3"/>
      <c r="J9706" s="3"/>
      <c r="K9706" s="3"/>
      <c r="L9706" s="3"/>
    </row>
    <row r="9707" spans="2:12" x14ac:dyDescent="0.2">
      <c r="B9707" s="71"/>
      <c r="C9707" s="71"/>
      <c r="D9707" s="3"/>
      <c r="E9707" s="3"/>
      <c r="F9707" s="3"/>
      <c r="G9707" s="69"/>
      <c r="H9707" s="3"/>
      <c r="I9707" s="3"/>
      <c r="J9707" s="3"/>
      <c r="K9707" s="3"/>
      <c r="L9707" s="3"/>
    </row>
    <row r="9708" spans="2:12" x14ac:dyDescent="0.2">
      <c r="B9708" s="71"/>
      <c r="C9708" s="71"/>
      <c r="D9708" s="3"/>
      <c r="E9708" s="3"/>
      <c r="F9708" s="3"/>
      <c r="G9708" s="69"/>
      <c r="H9708" s="3"/>
      <c r="I9708" s="3"/>
      <c r="J9708" s="3"/>
      <c r="K9708" s="3"/>
      <c r="L9708" s="3"/>
    </row>
    <row r="9709" spans="2:12" x14ac:dyDescent="0.2">
      <c r="B9709" s="71"/>
      <c r="C9709" s="71"/>
      <c r="D9709" s="3"/>
      <c r="E9709" s="3"/>
      <c r="F9709" s="3"/>
      <c r="G9709" s="69"/>
      <c r="H9709" s="3"/>
      <c r="I9709" s="3"/>
      <c r="J9709" s="3"/>
      <c r="K9709" s="3"/>
      <c r="L9709" s="3"/>
    </row>
    <row r="9710" spans="2:12" x14ac:dyDescent="0.2">
      <c r="B9710" s="71"/>
      <c r="C9710" s="71"/>
      <c r="D9710" s="3"/>
      <c r="E9710" s="3"/>
      <c r="F9710" s="3"/>
      <c r="G9710" s="69"/>
      <c r="H9710" s="3"/>
      <c r="I9710" s="3"/>
      <c r="J9710" s="3"/>
      <c r="K9710" s="3"/>
      <c r="L9710" s="3"/>
    </row>
    <row r="9711" spans="2:12" x14ac:dyDescent="0.2">
      <c r="B9711" s="71"/>
      <c r="C9711" s="71"/>
      <c r="D9711" s="3"/>
      <c r="E9711" s="3"/>
      <c r="F9711" s="3"/>
      <c r="G9711" s="69"/>
      <c r="H9711" s="3"/>
      <c r="I9711" s="3"/>
      <c r="J9711" s="3"/>
      <c r="K9711" s="3"/>
      <c r="L9711" s="3"/>
    </row>
    <row r="9712" spans="2:12" x14ac:dyDescent="0.2">
      <c r="B9712" s="71"/>
      <c r="C9712" s="71"/>
      <c r="D9712" s="3"/>
      <c r="E9712" s="3"/>
      <c r="F9712" s="3"/>
      <c r="G9712" s="69"/>
      <c r="H9712" s="3"/>
      <c r="I9712" s="3"/>
      <c r="J9712" s="3"/>
      <c r="K9712" s="3"/>
      <c r="L9712" s="3"/>
    </row>
    <row r="9713" spans="2:12" x14ac:dyDescent="0.2">
      <c r="B9713" s="71"/>
      <c r="C9713" s="71"/>
      <c r="D9713" s="3"/>
      <c r="E9713" s="3"/>
      <c r="F9713" s="3"/>
      <c r="G9713" s="69"/>
      <c r="H9713" s="3"/>
      <c r="I9713" s="3"/>
      <c r="J9713" s="3"/>
      <c r="K9713" s="3"/>
      <c r="L9713" s="3"/>
    </row>
    <row r="9714" spans="2:12" x14ac:dyDescent="0.2">
      <c r="B9714" s="71"/>
      <c r="C9714" s="71"/>
      <c r="D9714" s="3"/>
      <c r="E9714" s="3"/>
      <c r="F9714" s="3"/>
      <c r="G9714" s="69"/>
      <c r="H9714" s="3"/>
      <c r="I9714" s="3"/>
      <c r="J9714" s="3"/>
      <c r="K9714" s="3"/>
      <c r="L9714" s="3"/>
    </row>
    <row r="9715" spans="2:12" x14ac:dyDescent="0.2">
      <c r="B9715" s="71"/>
      <c r="C9715" s="71"/>
      <c r="D9715" s="3"/>
      <c r="E9715" s="3"/>
      <c r="F9715" s="3"/>
      <c r="G9715" s="69"/>
      <c r="H9715" s="3"/>
      <c r="I9715" s="3"/>
      <c r="J9715" s="3"/>
      <c r="K9715" s="3"/>
      <c r="L9715" s="3"/>
    </row>
    <row r="9716" spans="2:12" x14ac:dyDescent="0.2">
      <c r="B9716" s="71"/>
      <c r="C9716" s="71"/>
      <c r="D9716" s="3"/>
      <c r="E9716" s="3"/>
      <c r="F9716" s="3"/>
      <c r="G9716" s="69"/>
      <c r="H9716" s="3"/>
      <c r="I9716" s="3"/>
      <c r="J9716" s="3"/>
      <c r="K9716" s="3"/>
      <c r="L9716" s="3"/>
    </row>
    <row r="9717" spans="2:12" x14ac:dyDescent="0.2">
      <c r="B9717" s="71"/>
      <c r="C9717" s="71"/>
      <c r="D9717" s="3"/>
      <c r="E9717" s="3"/>
      <c r="F9717" s="3"/>
      <c r="G9717" s="69"/>
      <c r="H9717" s="3"/>
      <c r="I9717" s="3"/>
      <c r="J9717" s="3"/>
      <c r="K9717" s="3"/>
      <c r="L9717" s="3"/>
    </row>
    <row r="9718" spans="2:12" x14ac:dyDescent="0.2">
      <c r="B9718" s="71"/>
      <c r="C9718" s="71"/>
      <c r="D9718" s="3"/>
      <c r="E9718" s="3"/>
      <c r="F9718" s="3"/>
      <c r="G9718" s="69"/>
      <c r="H9718" s="3"/>
      <c r="I9718" s="3"/>
      <c r="J9718" s="3"/>
      <c r="K9718" s="3"/>
      <c r="L9718" s="3"/>
    </row>
    <row r="9719" spans="2:12" x14ac:dyDescent="0.2">
      <c r="B9719" s="71"/>
      <c r="C9719" s="71"/>
      <c r="D9719" s="3"/>
      <c r="E9719" s="3"/>
      <c r="F9719" s="3"/>
      <c r="G9719" s="69"/>
      <c r="H9719" s="3"/>
      <c r="I9719" s="3"/>
      <c r="J9719" s="3"/>
      <c r="K9719" s="3"/>
      <c r="L9719" s="3"/>
    </row>
    <row r="9720" spans="2:12" x14ac:dyDescent="0.2">
      <c r="B9720" s="71"/>
      <c r="C9720" s="71"/>
      <c r="D9720" s="3"/>
      <c r="E9720" s="3"/>
      <c r="F9720" s="3"/>
      <c r="G9720" s="69"/>
      <c r="H9720" s="3"/>
      <c r="I9720" s="3"/>
      <c r="J9720" s="3"/>
      <c r="K9720" s="3"/>
      <c r="L9720" s="3"/>
    </row>
    <row r="9721" spans="2:12" x14ac:dyDescent="0.2">
      <c r="B9721" s="71"/>
      <c r="C9721" s="71"/>
      <c r="D9721" s="3"/>
      <c r="E9721" s="3"/>
      <c r="F9721" s="3"/>
      <c r="G9721" s="69"/>
      <c r="H9721" s="3"/>
      <c r="I9721" s="3"/>
      <c r="J9721" s="3"/>
      <c r="K9721" s="3"/>
      <c r="L9721" s="3"/>
    </row>
    <row r="9722" spans="2:12" x14ac:dyDescent="0.2">
      <c r="B9722" s="71"/>
      <c r="C9722" s="71"/>
      <c r="D9722" s="3"/>
      <c r="E9722" s="3"/>
      <c r="F9722" s="3"/>
      <c r="G9722" s="69"/>
      <c r="H9722" s="3"/>
      <c r="I9722" s="3"/>
      <c r="J9722" s="3"/>
      <c r="K9722" s="3"/>
      <c r="L9722" s="3"/>
    </row>
    <row r="9723" spans="2:12" x14ac:dyDescent="0.2">
      <c r="B9723" s="71"/>
      <c r="C9723" s="71"/>
      <c r="D9723" s="3"/>
      <c r="E9723" s="3"/>
      <c r="F9723" s="3"/>
      <c r="G9723" s="69"/>
      <c r="H9723" s="3"/>
      <c r="I9723" s="3"/>
      <c r="J9723" s="3"/>
      <c r="K9723" s="3"/>
      <c r="L9723" s="3"/>
    </row>
    <row r="9724" spans="2:12" x14ac:dyDescent="0.2">
      <c r="B9724" s="71"/>
      <c r="C9724" s="71"/>
      <c r="D9724" s="3"/>
      <c r="E9724" s="3"/>
      <c r="F9724" s="3"/>
      <c r="G9724" s="69"/>
      <c r="H9724" s="3"/>
      <c r="I9724" s="3"/>
      <c r="J9724" s="3"/>
      <c r="K9724" s="3"/>
      <c r="L9724" s="3"/>
    </row>
    <row r="9725" spans="2:12" x14ac:dyDescent="0.2">
      <c r="B9725" s="71"/>
      <c r="C9725" s="71"/>
      <c r="D9725" s="3"/>
      <c r="E9725" s="3"/>
      <c r="F9725" s="3"/>
      <c r="G9725" s="69"/>
      <c r="H9725" s="3"/>
      <c r="I9725" s="3"/>
      <c r="J9725" s="3"/>
      <c r="K9725" s="3"/>
      <c r="L9725" s="3"/>
    </row>
    <row r="9726" spans="2:12" x14ac:dyDescent="0.2">
      <c r="B9726" s="71"/>
      <c r="C9726" s="71"/>
      <c r="D9726" s="3"/>
      <c r="E9726" s="3"/>
      <c r="F9726" s="3"/>
      <c r="G9726" s="69"/>
      <c r="H9726" s="3"/>
      <c r="I9726" s="3"/>
      <c r="J9726" s="3"/>
      <c r="K9726" s="3"/>
      <c r="L9726" s="3"/>
    </row>
    <row r="9727" spans="2:12" x14ac:dyDescent="0.2">
      <c r="B9727" s="71"/>
      <c r="C9727" s="71"/>
      <c r="D9727" s="3"/>
      <c r="E9727" s="3"/>
      <c r="F9727" s="3"/>
      <c r="G9727" s="69"/>
      <c r="H9727" s="3"/>
      <c r="I9727" s="3"/>
      <c r="J9727" s="3"/>
      <c r="K9727" s="3"/>
      <c r="L9727" s="3"/>
    </row>
    <row r="9728" spans="2:12" x14ac:dyDescent="0.2">
      <c r="B9728" s="71"/>
      <c r="C9728" s="71"/>
      <c r="D9728" s="3"/>
      <c r="E9728" s="3"/>
      <c r="F9728" s="3"/>
      <c r="G9728" s="69"/>
      <c r="H9728" s="3"/>
      <c r="I9728" s="3"/>
      <c r="J9728" s="3"/>
      <c r="K9728" s="3"/>
      <c r="L9728" s="3"/>
    </row>
    <row r="9729" spans="2:12" x14ac:dyDescent="0.2">
      <c r="B9729" s="71"/>
      <c r="C9729" s="71"/>
      <c r="D9729" s="3"/>
      <c r="E9729" s="3"/>
      <c r="F9729" s="3"/>
      <c r="G9729" s="69"/>
      <c r="H9729" s="3"/>
      <c r="I9729" s="3"/>
      <c r="J9729" s="3"/>
      <c r="K9729" s="3"/>
      <c r="L9729" s="3"/>
    </row>
    <row r="9730" spans="2:12" x14ac:dyDescent="0.2">
      <c r="B9730" s="71"/>
      <c r="C9730" s="71"/>
      <c r="D9730" s="3"/>
      <c r="E9730" s="3"/>
      <c r="F9730" s="3"/>
      <c r="G9730" s="69"/>
      <c r="H9730" s="3"/>
      <c r="I9730" s="3"/>
      <c r="J9730" s="3"/>
      <c r="K9730" s="3"/>
      <c r="L9730" s="3"/>
    </row>
    <row r="9731" spans="2:12" x14ac:dyDescent="0.2">
      <c r="B9731" s="71"/>
      <c r="C9731" s="71"/>
      <c r="D9731" s="3"/>
      <c r="E9731" s="3"/>
      <c r="F9731" s="3"/>
      <c r="G9731" s="69"/>
      <c r="H9731" s="3"/>
      <c r="I9731" s="3"/>
      <c r="J9731" s="3"/>
      <c r="K9731" s="3"/>
      <c r="L9731" s="3"/>
    </row>
    <row r="9732" spans="2:12" x14ac:dyDescent="0.2">
      <c r="B9732" s="71"/>
      <c r="C9732" s="71"/>
      <c r="D9732" s="3"/>
      <c r="E9732" s="3"/>
      <c r="F9732" s="3"/>
      <c r="G9732" s="69"/>
      <c r="H9732" s="3"/>
      <c r="I9732" s="3"/>
      <c r="J9732" s="3"/>
      <c r="K9732" s="3"/>
      <c r="L9732" s="3"/>
    </row>
    <row r="9733" spans="2:12" x14ac:dyDescent="0.2">
      <c r="B9733" s="71"/>
      <c r="C9733" s="71"/>
      <c r="D9733" s="3"/>
      <c r="E9733" s="3"/>
      <c r="F9733" s="3"/>
      <c r="G9733" s="69"/>
      <c r="H9733" s="3"/>
      <c r="I9733" s="3"/>
      <c r="J9733" s="3"/>
      <c r="K9733" s="3"/>
      <c r="L9733" s="3"/>
    </row>
    <row r="9734" spans="2:12" x14ac:dyDescent="0.2">
      <c r="B9734" s="71"/>
      <c r="C9734" s="71"/>
      <c r="D9734" s="3"/>
      <c r="E9734" s="3"/>
      <c r="F9734" s="3"/>
      <c r="G9734" s="69"/>
      <c r="H9734" s="3"/>
      <c r="I9734" s="3"/>
      <c r="J9734" s="3"/>
      <c r="K9734" s="3"/>
      <c r="L9734" s="3"/>
    </row>
    <row r="9735" spans="2:12" x14ac:dyDescent="0.2">
      <c r="B9735" s="71"/>
      <c r="C9735" s="71"/>
      <c r="D9735" s="3"/>
      <c r="E9735" s="3"/>
      <c r="F9735" s="3"/>
      <c r="G9735" s="69"/>
      <c r="H9735" s="3"/>
      <c r="I9735" s="3"/>
      <c r="J9735" s="3"/>
      <c r="K9735" s="3"/>
      <c r="L9735" s="3"/>
    </row>
    <row r="9736" spans="2:12" x14ac:dyDescent="0.2">
      <c r="B9736" s="71"/>
      <c r="C9736" s="71"/>
      <c r="D9736" s="3"/>
      <c r="E9736" s="3"/>
      <c r="F9736" s="3"/>
      <c r="G9736" s="69"/>
      <c r="H9736" s="3"/>
      <c r="I9736" s="3"/>
      <c r="J9736" s="3"/>
      <c r="K9736" s="3"/>
      <c r="L9736" s="3"/>
    </row>
    <row r="9737" spans="2:12" x14ac:dyDescent="0.2">
      <c r="B9737" s="71"/>
      <c r="C9737" s="71"/>
      <c r="D9737" s="3"/>
      <c r="E9737" s="3"/>
      <c r="F9737" s="3"/>
      <c r="G9737" s="69"/>
      <c r="H9737" s="3"/>
      <c r="I9737" s="3"/>
      <c r="J9737" s="3"/>
      <c r="K9737" s="3"/>
      <c r="L9737" s="3"/>
    </row>
    <row r="9738" spans="2:12" x14ac:dyDescent="0.2">
      <c r="B9738" s="71"/>
      <c r="C9738" s="71"/>
      <c r="D9738" s="3"/>
      <c r="E9738" s="3"/>
      <c r="F9738" s="3"/>
      <c r="G9738" s="69"/>
      <c r="H9738" s="3"/>
      <c r="I9738" s="3"/>
      <c r="J9738" s="3"/>
      <c r="K9738" s="3"/>
      <c r="L9738" s="3"/>
    </row>
    <row r="9739" spans="2:12" x14ac:dyDescent="0.2">
      <c r="B9739" s="71"/>
      <c r="C9739" s="71"/>
      <c r="D9739" s="3"/>
      <c r="E9739" s="3"/>
      <c r="F9739" s="3"/>
      <c r="G9739" s="69"/>
      <c r="H9739" s="3"/>
      <c r="I9739" s="3"/>
      <c r="J9739" s="3"/>
      <c r="K9739" s="3"/>
      <c r="L9739" s="3"/>
    </row>
    <row r="9740" spans="2:12" x14ac:dyDescent="0.2">
      <c r="B9740" s="71"/>
      <c r="C9740" s="71"/>
      <c r="D9740" s="3"/>
      <c r="E9740" s="3"/>
      <c r="F9740" s="3"/>
      <c r="G9740" s="69"/>
      <c r="H9740" s="3"/>
      <c r="I9740" s="3"/>
      <c r="J9740" s="3"/>
      <c r="K9740" s="3"/>
      <c r="L9740" s="3"/>
    </row>
    <row r="9741" spans="2:12" x14ac:dyDescent="0.2">
      <c r="B9741" s="71"/>
      <c r="C9741" s="71"/>
      <c r="D9741" s="3"/>
      <c r="E9741" s="3"/>
      <c r="F9741" s="3"/>
      <c r="G9741" s="69"/>
      <c r="H9741" s="3"/>
      <c r="I9741" s="3"/>
      <c r="J9741" s="3"/>
      <c r="K9741" s="3"/>
      <c r="L9741" s="3"/>
    </row>
    <row r="9742" spans="2:12" x14ac:dyDescent="0.2">
      <c r="B9742" s="71"/>
      <c r="C9742" s="71"/>
      <c r="D9742" s="3"/>
      <c r="E9742" s="3"/>
      <c r="F9742" s="3"/>
      <c r="G9742" s="69"/>
      <c r="H9742" s="3"/>
      <c r="I9742" s="3"/>
      <c r="J9742" s="3"/>
      <c r="K9742" s="3"/>
      <c r="L9742" s="3"/>
    </row>
    <row r="9743" spans="2:12" x14ac:dyDescent="0.2">
      <c r="B9743" s="71"/>
      <c r="C9743" s="71"/>
      <c r="D9743" s="3"/>
      <c r="E9743" s="3"/>
      <c r="F9743" s="3"/>
      <c r="G9743" s="69"/>
      <c r="H9743" s="3"/>
      <c r="I9743" s="3"/>
      <c r="J9743" s="3"/>
      <c r="K9743" s="3"/>
      <c r="L9743" s="3"/>
    </row>
    <row r="9744" spans="2:12" x14ac:dyDescent="0.2">
      <c r="B9744" s="71"/>
      <c r="C9744" s="71"/>
      <c r="D9744" s="3"/>
      <c r="E9744" s="3"/>
      <c r="F9744" s="3"/>
      <c r="G9744" s="69"/>
      <c r="H9744" s="3"/>
      <c r="I9744" s="3"/>
      <c r="J9744" s="3"/>
      <c r="K9744" s="3"/>
      <c r="L9744" s="3"/>
    </row>
    <row r="9745" spans="2:12" x14ac:dyDescent="0.2">
      <c r="B9745" s="71"/>
      <c r="C9745" s="71"/>
      <c r="D9745" s="3"/>
      <c r="E9745" s="3"/>
      <c r="F9745" s="3"/>
      <c r="G9745" s="69"/>
      <c r="H9745" s="3"/>
      <c r="I9745" s="3"/>
      <c r="J9745" s="3"/>
      <c r="K9745" s="3"/>
      <c r="L9745" s="3"/>
    </row>
    <row r="9746" spans="2:12" x14ac:dyDescent="0.2">
      <c r="B9746" s="71"/>
      <c r="C9746" s="71"/>
      <c r="D9746" s="3"/>
      <c r="E9746" s="3"/>
      <c r="F9746" s="3"/>
      <c r="G9746" s="69"/>
      <c r="H9746" s="3"/>
      <c r="I9746" s="3"/>
      <c r="J9746" s="3"/>
      <c r="K9746" s="3"/>
      <c r="L9746" s="3"/>
    </row>
    <row r="9747" spans="2:12" x14ac:dyDescent="0.2">
      <c r="B9747" s="71"/>
      <c r="C9747" s="71"/>
      <c r="D9747" s="3"/>
      <c r="E9747" s="3"/>
      <c r="F9747" s="3"/>
      <c r="G9747" s="69"/>
      <c r="H9747" s="3"/>
      <c r="I9747" s="3"/>
      <c r="J9747" s="3"/>
      <c r="K9747" s="3"/>
      <c r="L9747" s="3"/>
    </row>
    <row r="9748" spans="2:12" x14ac:dyDescent="0.2">
      <c r="B9748" s="71"/>
      <c r="C9748" s="71"/>
      <c r="D9748" s="3"/>
      <c r="E9748" s="3"/>
      <c r="F9748" s="3"/>
      <c r="G9748" s="69"/>
      <c r="H9748" s="3"/>
      <c r="I9748" s="3"/>
      <c r="J9748" s="3"/>
      <c r="K9748" s="3"/>
      <c r="L9748" s="3"/>
    </row>
    <row r="9749" spans="2:12" x14ac:dyDescent="0.2">
      <c r="B9749" s="71"/>
      <c r="C9749" s="71"/>
      <c r="D9749" s="3"/>
      <c r="E9749" s="3"/>
      <c r="F9749" s="3"/>
      <c r="G9749" s="69"/>
      <c r="H9749" s="3"/>
      <c r="I9749" s="3"/>
      <c r="J9749" s="3"/>
      <c r="K9749" s="3"/>
      <c r="L9749" s="3"/>
    </row>
    <row r="9750" spans="2:12" x14ac:dyDescent="0.2">
      <c r="B9750" s="71"/>
      <c r="C9750" s="71"/>
      <c r="D9750" s="3"/>
      <c r="E9750" s="3"/>
      <c r="F9750" s="3"/>
      <c r="G9750" s="69"/>
      <c r="H9750" s="3"/>
      <c r="I9750" s="3"/>
      <c r="J9750" s="3"/>
      <c r="K9750" s="3"/>
      <c r="L9750" s="3"/>
    </row>
    <row r="9751" spans="2:12" x14ac:dyDescent="0.2">
      <c r="B9751" s="71"/>
      <c r="C9751" s="71"/>
      <c r="D9751" s="3"/>
      <c r="E9751" s="3"/>
      <c r="F9751" s="3"/>
      <c r="G9751" s="69"/>
      <c r="H9751" s="3"/>
      <c r="I9751" s="3"/>
      <c r="J9751" s="3"/>
      <c r="K9751" s="3"/>
      <c r="L9751" s="3"/>
    </row>
    <row r="9752" spans="2:12" x14ac:dyDescent="0.2">
      <c r="B9752" s="71"/>
      <c r="C9752" s="71"/>
      <c r="D9752" s="3"/>
      <c r="E9752" s="3"/>
      <c r="F9752" s="3"/>
      <c r="G9752" s="69"/>
      <c r="H9752" s="3"/>
      <c r="I9752" s="3"/>
      <c r="J9752" s="3"/>
      <c r="K9752" s="3"/>
      <c r="L9752" s="3"/>
    </row>
    <row r="9753" spans="2:12" x14ac:dyDescent="0.2">
      <c r="B9753" s="71"/>
      <c r="C9753" s="71"/>
      <c r="D9753" s="3"/>
      <c r="E9753" s="3"/>
      <c r="F9753" s="3"/>
      <c r="G9753" s="69"/>
      <c r="H9753" s="3"/>
      <c r="I9753" s="3"/>
      <c r="J9753" s="3"/>
      <c r="K9753" s="3"/>
      <c r="L9753" s="3"/>
    </row>
    <row r="9754" spans="2:12" x14ac:dyDescent="0.2">
      <c r="B9754" s="71"/>
      <c r="C9754" s="71"/>
      <c r="D9754" s="3"/>
      <c r="E9754" s="3"/>
      <c r="F9754" s="3"/>
      <c r="G9754" s="69"/>
      <c r="H9754" s="3"/>
      <c r="I9754" s="3"/>
      <c r="J9754" s="3"/>
      <c r="K9754" s="3"/>
      <c r="L9754" s="3"/>
    </row>
    <row r="9755" spans="2:12" x14ac:dyDescent="0.2">
      <c r="B9755" s="71"/>
      <c r="C9755" s="71"/>
      <c r="D9755" s="3"/>
      <c r="E9755" s="3"/>
      <c r="F9755" s="3"/>
      <c r="G9755" s="69"/>
      <c r="H9755" s="3"/>
      <c r="I9755" s="3"/>
      <c r="J9755" s="3"/>
      <c r="K9755" s="3"/>
      <c r="L9755" s="3"/>
    </row>
    <row r="9756" spans="2:12" x14ac:dyDescent="0.2">
      <c r="B9756" s="71"/>
      <c r="C9756" s="71"/>
      <c r="D9756" s="3"/>
      <c r="E9756" s="3"/>
      <c r="F9756" s="3"/>
      <c r="G9756" s="69"/>
      <c r="H9756" s="3"/>
      <c r="I9756" s="3"/>
      <c r="J9756" s="3"/>
      <c r="K9756" s="3"/>
      <c r="L9756" s="3"/>
    </row>
    <row r="9757" spans="2:12" x14ac:dyDescent="0.2">
      <c r="B9757" s="71"/>
      <c r="C9757" s="71"/>
      <c r="D9757" s="3"/>
      <c r="E9757" s="3"/>
      <c r="F9757" s="3"/>
      <c r="G9757" s="69"/>
      <c r="H9757" s="3"/>
      <c r="I9757" s="3"/>
      <c r="J9757" s="3"/>
      <c r="K9757" s="3"/>
      <c r="L9757" s="3"/>
    </row>
    <row r="9758" spans="2:12" x14ac:dyDescent="0.2">
      <c r="B9758" s="71"/>
      <c r="C9758" s="71"/>
      <c r="D9758" s="3"/>
      <c r="E9758" s="3"/>
      <c r="F9758" s="3"/>
      <c r="G9758" s="69"/>
      <c r="H9758" s="3"/>
      <c r="I9758" s="3"/>
      <c r="J9758" s="3"/>
      <c r="K9758" s="3"/>
      <c r="L9758" s="3"/>
    </row>
    <row r="9759" spans="2:12" x14ac:dyDescent="0.2">
      <c r="B9759" s="71"/>
      <c r="C9759" s="71"/>
      <c r="D9759" s="3"/>
      <c r="E9759" s="3"/>
      <c r="F9759" s="3"/>
      <c r="G9759" s="69"/>
      <c r="H9759" s="3"/>
      <c r="I9759" s="3"/>
      <c r="J9759" s="3"/>
      <c r="K9759" s="3"/>
      <c r="L9759" s="3"/>
    </row>
    <row r="9760" spans="2:12" x14ac:dyDescent="0.2">
      <c r="B9760" s="71"/>
      <c r="C9760" s="71"/>
      <c r="D9760" s="3"/>
      <c r="E9760" s="3"/>
      <c r="F9760" s="3"/>
      <c r="G9760" s="69"/>
      <c r="H9760" s="3"/>
      <c r="I9760" s="3"/>
      <c r="J9760" s="3"/>
      <c r="K9760" s="3"/>
      <c r="L9760" s="3"/>
    </row>
    <row r="9761" spans="2:12" x14ac:dyDescent="0.2">
      <c r="B9761" s="71"/>
      <c r="C9761" s="71"/>
      <c r="D9761" s="3"/>
      <c r="E9761" s="3"/>
      <c r="F9761" s="3"/>
      <c r="G9761" s="69"/>
      <c r="H9761" s="3"/>
      <c r="I9761" s="3"/>
      <c r="J9761" s="3"/>
      <c r="K9761" s="3"/>
      <c r="L9761" s="3"/>
    </row>
    <row r="9762" spans="2:12" x14ac:dyDescent="0.2">
      <c r="B9762" s="71"/>
      <c r="C9762" s="71"/>
      <c r="D9762" s="3"/>
      <c r="E9762" s="3"/>
      <c r="F9762" s="3"/>
      <c r="G9762" s="69"/>
      <c r="H9762" s="3"/>
      <c r="I9762" s="3"/>
      <c r="J9762" s="3"/>
      <c r="K9762" s="3"/>
      <c r="L9762" s="3"/>
    </row>
    <row r="9763" spans="2:12" x14ac:dyDescent="0.2">
      <c r="B9763" s="71"/>
      <c r="C9763" s="71"/>
      <c r="D9763" s="3"/>
      <c r="E9763" s="3"/>
      <c r="F9763" s="3"/>
      <c r="G9763" s="69"/>
      <c r="H9763" s="3"/>
      <c r="I9763" s="3"/>
      <c r="J9763" s="3"/>
      <c r="K9763" s="3"/>
      <c r="L9763" s="3"/>
    </row>
    <row r="9764" spans="2:12" x14ac:dyDescent="0.2">
      <c r="B9764" s="71"/>
      <c r="C9764" s="71"/>
      <c r="D9764" s="3"/>
      <c r="E9764" s="3"/>
      <c r="F9764" s="3"/>
      <c r="G9764" s="69"/>
      <c r="H9764" s="3"/>
      <c r="I9764" s="3"/>
      <c r="J9764" s="3"/>
      <c r="K9764" s="3"/>
      <c r="L9764" s="3"/>
    </row>
    <row r="9765" spans="2:12" x14ac:dyDescent="0.2">
      <c r="B9765" s="71"/>
      <c r="C9765" s="71"/>
      <c r="D9765" s="3"/>
      <c r="E9765" s="3"/>
      <c r="F9765" s="3"/>
      <c r="G9765" s="69"/>
      <c r="H9765" s="3"/>
      <c r="I9765" s="3"/>
      <c r="J9765" s="3"/>
      <c r="K9765" s="3"/>
      <c r="L9765" s="3"/>
    </row>
    <row r="9766" spans="2:12" x14ac:dyDescent="0.2">
      <c r="B9766" s="71"/>
      <c r="C9766" s="71"/>
      <c r="D9766" s="3"/>
      <c r="E9766" s="3"/>
      <c r="F9766" s="3"/>
      <c r="G9766" s="69"/>
      <c r="H9766" s="3"/>
      <c r="I9766" s="3"/>
      <c r="J9766" s="3"/>
      <c r="K9766" s="3"/>
      <c r="L9766" s="3"/>
    </row>
    <row r="9767" spans="2:12" x14ac:dyDescent="0.2">
      <c r="B9767" s="71"/>
      <c r="C9767" s="71"/>
      <c r="D9767" s="3"/>
      <c r="E9767" s="3"/>
      <c r="F9767" s="3"/>
      <c r="G9767" s="69"/>
      <c r="H9767" s="3"/>
      <c r="I9767" s="3"/>
      <c r="J9767" s="3"/>
      <c r="K9767" s="3"/>
      <c r="L9767" s="3"/>
    </row>
    <row r="9768" spans="2:12" x14ac:dyDescent="0.2">
      <c r="B9768" s="71"/>
      <c r="C9768" s="71"/>
      <c r="D9768" s="3"/>
      <c r="E9768" s="3"/>
      <c r="F9768" s="3"/>
      <c r="G9768" s="69"/>
      <c r="H9768" s="3"/>
      <c r="I9768" s="3"/>
      <c r="J9768" s="3"/>
      <c r="K9768" s="3"/>
      <c r="L9768" s="3"/>
    </row>
    <row r="9769" spans="2:12" x14ac:dyDescent="0.2">
      <c r="B9769" s="71"/>
      <c r="C9769" s="71"/>
      <c r="D9769" s="3"/>
      <c r="E9769" s="3"/>
      <c r="F9769" s="3"/>
      <c r="G9769" s="69"/>
      <c r="H9769" s="3"/>
      <c r="I9769" s="3"/>
      <c r="J9769" s="3"/>
      <c r="K9769" s="3"/>
      <c r="L9769" s="3"/>
    </row>
    <row r="9770" spans="2:12" x14ac:dyDescent="0.2">
      <c r="B9770" s="71"/>
      <c r="C9770" s="71"/>
      <c r="D9770" s="3"/>
      <c r="E9770" s="3"/>
      <c r="F9770" s="3"/>
      <c r="G9770" s="69"/>
      <c r="H9770" s="3"/>
      <c r="I9770" s="3"/>
      <c r="J9770" s="3"/>
      <c r="K9770" s="3"/>
      <c r="L9770" s="3"/>
    </row>
    <row r="9771" spans="2:12" x14ac:dyDescent="0.2">
      <c r="B9771" s="71"/>
      <c r="C9771" s="71"/>
      <c r="D9771" s="3"/>
      <c r="E9771" s="3"/>
      <c r="F9771" s="3"/>
      <c r="G9771" s="69"/>
      <c r="H9771" s="3"/>
      <c r="I9771" s="3"/>
      <c r="J9771" s="3"/>
      <c r="K9771" s="3"/>
      <c r="L9771" s="3"/>
    </row>
    <row r="9772" spans="2:12" x14ac:dyDescent="0.2">
      <c r="B9772" s="71"/>
      <c r="C9772" s="71"/>
      <c r="D9772" s="3"/>
      <c r="E9772" s="3"/>
      <c r="F9772" s="3"/>
      <c r="G9772" s="69"/>
      <c r="H9772" s="3"/>
      <c r="I9772" s="3"/>
      <c r="J9772" s="3"/>
      <c r="K9772" s="3"/>
      <c r="L9772" s="3"/>
    </row>
    <row r="9773" spans="2:12" x14ac:dyDescent="0.2">
      <c r="B9773" s="71"/>
      <c r="C9773" s="71"/>
      <c r="D9773" s="3"/>
      <c r="E9773" s="3"/>
      <c r="F9773" s="3"/>
      <c r="G9773" s="69"/>
      <c r="H9773" s="3"/>
      <c r="I9773" s="3"/>
      <c r="J9773" s="3"/>
      <c r="K9773" s="3"/>
      <c r="L9773" s="3"/>
    </row>
    <row r="9774" spans="2:12" x14ac:dyDescent="0.2">
      <c r="B9774" s="71"/>
      <c r="C9774" s="71"/>
      <c r="D9774" s="3"/>
      <c r="E9774" s="3"/>
      <c r="F9774" s="3"/>
      <c r="G9774" s="69"/>
      <c r="H9774" s="3"/>
      <c r="I9774" s="3"/>
      <c r="J9774" s="3"/>
      <c r="K9774" s="3"/>
      <c r="L9774" s="3"/>
    </row>
    <row r="9775" spans="2:12" x14ac:dyDescent="0.2">
      <c r="B9775" s="71"/>
      <c r="C9775" s="71"/>
      <c r="D9775" s="3"/>
      <c r="E9775" s="3"/>
      <c r="F9775" s="3"/>
      <c r="G9775" s="69"/>
      <c r="H9775" s="3"/>
      <c r="I9775" s="3"/>
      <c r="J9775" s="3"/>
      <c r="K9775" s="3"/>
      <c r="L9775" s="3"/>
    </row>
    <row r="9776" spans="2:12" x14ac:dyDescent="0.2">
      <c r="B9776" s="71"/>
      <c r="C9776" s="71"/>
      <c r="D9776" s="3"/>
      <c r="E9776" s="3"/>
      <c r="F9776" s="3"/>
      <c r="G9776" s="69"/>
      <c r="H9776" s="3"/>
      <c r="I9776" s="3"/>
      <c r="J9776" s="3"/>
      <c r="K9776" s="3"/>
      <c r="L9776" s="3"/>
    </row>
    <row r="9777" spans="2:12" x14ac:dyDescent="0.2">
      <c r="B9777" s="71"/>
      <c r="C9777" s="71"/>
      <c r="D9777" s="3"/>
      <c r="E9777" s="3"/>
      <c r="F9777" s="3"/>
      <c r="G9777" s="69"/>
      <c r="H9777" s="3"/>
      <c r="I9777" s="3"/>
      <c r="J9777" s="3"/>
      <c r="K9777" s="3"/>
      <c r="L9777" s="3"/>
    </row>
    <row r="9778" spans="2:12" x14ac:dyDescent="0.2">
      <c r="B9778" s="71"/>
      <c r="C9778" s="71"/>
      <c r="D9778" s="3"/>
      <c r="E9778" s="3"/>
      <c r="F9778" s="3"/>
      <c r="G9778" s="69"/>
      <c r="H9778" s="3"/>
      <c r="I9778" s="3"/>
      <c r="J9778" s="3"/>
      <c r="K9778" s="3"/>
      <c r="L9778" s="3"/>
    </row>
    <row r="9779" spans="2:12" x14ac:dyDescent="0.2">
      <c r="B9779" s="71"/>
      <c r="C9779" s="71"/>
      <c r="D9779" s="3"/>
      <c r="E9779" s="3"/>
      <c r="F9779" s="3"/>
      <c r="G9779" s="69"/>
      <c r="H9779" s="3"/>
      <c r="I9779" s="3"/>
      <c r="J9779" s="3"/>
      <c r="K9779" s="3"/>
      <c r="L9779" s="3"/>
    </row>
    <row r="9780" spans="2:12" x14ac:dyDescent="0.2">
      <c r="B9780" s="71"/>
      <c r="C9780" s="71"/>
      <c r="D9780" s="3"/>
      <c r="E9780" s="3"/>
      <c r="F9780" s="3"/>
      <c r="G9780" s="69"/>
      <c r="H9780" s="3"/>
      <c r="I9780" s="3"/>
      <c r="J9780" s="3"/>
      <c r="K9780" s="3"/>
      <c r="L9780" s="3"/>
    </row>
    <row r="9781" spans="2:12" x14ac:dyDescent="0.2">
      <c r="B9781" s="71"/>
      <c r="C9781" s="71"/>
      <c r="D9781" s="3"/>
      <c r="E9781" s="3"/>
      <c r="F9781" s="3"/>
      <c r="G9781" s="69"/>
      <c r="H9781" s="3"/>
      <c r="I9781" s="3"/>
      <c r="J9781" s="3"/>
      <c r="K9781" s="3"/>
      <c r="L9781" s="3"/>
    </row>
    <row r="9782" spans="2:12" x14ac:dyDescent="0.2">
      <c r="B9782" s="71"/>
      <c r="C9782" s="71"/>
      <c r="D9782" s="3"/>
      <c r="E9782" s="3"/>
      <c r="F9782" s="3"/>
      <c r="G9782" s="69"/>
      <c r="H9782" s="3"/>
      <c r="I9782" s="3"/>
      <c r="J9782" s="3"/>
      <c r="K9782" s="3"/>
      <c r="L9782" s="3"/>
    </row>
    <row r="9783" spans="2:12" x14ac:dyDescent="0.2">
      <c r="B9783" s="71"/>
      <c r="C9783" s="71"/>
      <c r="D9783" s="3"/>
      <c r="E9783" s="3"/>
      <c r="F9783" s="3"/>
      <c r="G9783" s="69"/>
      <c r="H9783" s="3"/>
      <c r="I9783" s="3"/>
      <c r="J9783" s="3"/>
      <c r="K9783" s="3"/>
      <c r="L9783" s="3"/>
    </row>
    <row r="9784" spans="2:12" x14ac:dyDescent="0.2">
      <c r="B9784" s="71"/>
      <c r="C9784" s="71"/>
      <c r="D9784" s="3"/>
      <c r="E9784" s="3"/>
      <c r="F9784" s="3"/>
      <c r="G9784" s="69"/>
      <c r="H9784" s="3"/>
      <c r="I9784" s="3"/>
      <c r="J9784" s="3"/>
      <c r="K9784" s="3"/>
      <c r="L9784" s="3"/>
    </row>
    <row r="9785" spans="2:12" x14ac:dyDescent="0.2">
      <c r="B9785" s="71"/>
      <c r="C9785" s="71"/>
      <c r="D9785" s="3"/>
      <c r="E9785" s="3"/>
      <c r="F9785" s="3"/>
      <c r="G9785" s="69"/>
      <c r="H9785" s="3"/>
      <c r="I9785" s="3"/>
      <c r="J9785" s="3"/>
      <c r="K9785" s="3"/>
      <c r="L9785" s="3"/>
    </row>
    <row r="9786" spans="2:12" x14ac:dyDescent="0.2">
      <c r="B9786" s="71"/>
      <c r="C9786" s="71"/>
      <c r="D9786" s="3"/>
      <c r="E9786" s="3"/>
      <c r="F9786" s="3"/>
      <c r="G9786" s="69"/>
      <c r="H9786" s="3"/>
      <c r="I9786" s="3"/>
      <c r="J9786" s="3"/>
      <c r="K9786" s="3"/>
      <c r="L9786" s="3"/>
    </row>
    <row r="9787" spans="2:12" x14ac:dyDescent="0.2">
      <c r="B9787" s="71"/>
      <c r="C9787" s="71"/>
      <c r="D9787" s="3"/>
      <c r="E9787" s="3"/>
      <c r="F9787" s="3"/>
      <c r="G9787" s="69"/>
      <c r="H9787" s="3"/>
      <c r="I9787" s="3"/>
      <c r="J9787" s="3"/>
      <c r="K9787" s="3"/>
      <c r="L9787" s="3"/>
    </row>
    <row r="9788" spans="2:12" x14ac:dyDescent="0.2">
      <c r="B9788" s="71"/>
      <c r="C9788" s="71"/>
      <c r="D9788" s="3"/>
      <c r="E9788" s="3"/>
      <c r="F9788" s="3"/>
      <c r="G9788" s="69"/>
      <c r="H9788" s="3"/>
      <c r="I9788" s="3"/>
      <c r="J9788" s="3"/>
      <c r="K9788" s="3"/>
      <c r="L9788" s="3"/>
    </row>
    <row r="9789" spans="2:12" x14ac:dyDescent="0.2">
      <c r="B9789" s="71"/>
      <c r="C9789" s="71"/>
      <c r="D9789" s="3"/>
      <c r="E9789" s="3"/>
      <c r="F9789" s="3"/>
      <c r="G9789" s="69"/>
      <c r="H9789" s="3"/>
      <c r="I9789" s="3"/>
      <c r="J9789" s="3"/>
      <c r="K9789" s="3"/>
      <c r="L9789" s="3"/>
    </row>
    <row r="9790" spans="2:12" x14ac:dyDescent="0.2">
      <c r="B9790" s="71"/>
      <c r="C9790" s="71"/>
      <c r="D9790" s="3"/>
      <c r="E9790" s="3"/>
      <c r="F9790" s="3"/>
      <c r="G9790" s="69"/>
      <c r="H9790" s="3"/>
      <c r="I9790" s="3"/>
      <c r="J9790" s="3"/>
      <c r="K9790" s="3"/>
      <c r="L9790" s="3"/>
    </row>
    <row r="9791" spans="2:12" x14ac:dyDescent="0.2">
      <c r="B9791" s="71"/>
      <c r="C9791" s="71"/>
      <c r="D9791" s="3"/>
      <c r="E9791" s="3"/>
      <c r="F9791" s="3"/>
      <c r="G9791" s="69"/>
      <c r="H9791" s="3"/>
      <c r="I9791" s="3"/>
      <c r="J9791" s="3"/>
      <c r="K9791" s="3"/>
      <c r="L9791" s="3"/>
    </row>
    <row r="9792" spans="2:12" x14ac:dyDescent="0.2">
      <c r="B9792" s="71"/>
      <c r="C9792" s="71"/>
      <c r="D9792" s="3"/>
      <c r="E9792" s="3"/>
      <c r="F9792" s="3"/>
      <c r="G9792" s="69"/>
      <c r="H9792" s="3"/>
      <c r="I9792" s="3"/>
      <c r="J9792" s="3"/>
      <c r="K9792" s="3"/>
      <c r="L9792" s="3"/>
    </row>
    <row r="9793" spans="2:12" x14ac:dyDescent="0.2">
      <c r="B9793" s="71"/>
      <c r="C9793" s="71"/>
      <c r="D9793" s="3"/>
      <c r="E9793" s="3"/>
      <c r="F9793" s="3"/>
      <c r="G9793" s="69"/>
      <c r="H9793" s="3"/>
      <c r="I9793" s="3"/>
      <c r="J9793" s="3"/>
      <c r="K9793" s="3"/>
      <c r="L9793" s="3"/>
    </row>
    <row r="9794" spans="2:12" x14ac:dyDescent="0.2">
      <c r="B9794" s="71"/>
      <c r="C9794" s="71"/>
      <c r="D9794" s="3"/>
      <c r="E9794" s="3"/>
      <c r="F9794" s="3"/>
      <c r="G9794" s="69"/>
      <c r="H9794" s="3"/>
      <c r="I9794" s="3"/>
      <c r="J9794" s="3"/>
      <c r="K9794" s="3"/>
      <c r="L9794" s="3"/>
    </row>
    <row r="9795" spans="2:12" x14ac:dyDescent="0.2">
      <c r="B9795" s="71"/>
      <c r="C9795" s="71"/>
      <c r="D9795" s="3"/>
      <c r="E9795" s="3"/>
      <c r="F9795" s="3"/>
      <c r="G9795" s="69"/>
      <c r="H9795" s="3"/>
      <c r="I9795" s="3"/>
      <c r="J9795" s="3"/>
      <c r="K9795" s="3"/>
      <c r="L9795" s="3"/>
    </row>
    <row r="9796" spans="2:12" x14ac:dyDescent="0.2">
      <c r="B9796" s="71"/>
      <c r="C9796" s="71"/>
      <c r="D9796" s="3"/>
      <c r="E9796" s="3"/>
      <c r="F9796" s="3"/>
      <c r="G9796" s="69"/>
      <c r="H9796" s="3"/>
      <c r="I9796" s="3"/>
      <c r="J9796" s="3"/>
      <c r="K9796" s="3"/>
      <c r="L9796" s="3"/>
    </row>
    <row r="9797" spans="2:12" x14ac:dyDescent="0.2">
      <c r="B9797" s="71"/>
      <c r="C9797" s="71"/>
      <c r="D9797" s="3"/>
      <c r="E9797" s="3"/>
      <c r="F9797" s="3"/>
      <c r="G9797" s="69"/>
      <c r="H9797" s="3"/>
      <c r="I9797" s="3"/>
      <c r="J9797" s="3"/>
      <c r="K9797" s="3"/>
      <c r="L9797" s="3"/>
    </row>
    <row r="9798" spans="2:12" x14ac:dyDescent="0.2">
      <c r="B9798" s="71"/>
      <c r="C9798" s="71"/>
      <c r="D9798" s="3"/>
      <c r="E9798" s="3"/>
      <c r="F9798" s="3"/>
      <c r="G9798" s="69"/>
      <c r="H9798" s="3"/>
      <c r="I9798" s="3"/>
      <c r="J9798" s="3"/>
      <c r="K9798" s="3"/>
      <c r="L9798" s="3"/>
    </row>
    <row r="9799" spans="2:12" x14ac:dyDescent="0.2">
      <c r="B9799" s="71"/>
      <c r="C9799" s="71"/>
      <c r="D9799" s="3"/>
      <c r="E9799" s="3"/>
      <c r="F9799" s="3"/>
      <c r="G9799" s="69"/>
      <c r="H9799" s="3"/>
      <c r="I9799" s="3"/>
      <c r="J9799" s="3"/>
      <c r="K9799" s="3"/>
      <c r="L9799" s="3"/>
    </row>
    <row r="9800" spans="2:12" x14ac:dyDescent="0.2">
      <c r="B9800" s="71"/>
      <c r="C9800" s="71"/>
      <c r="D9800" s="3"/>
      <c r="E9800" s="3"/>
      <c r="F9800" s="3"/>
      <c r="G9800" s="69"/>
      <c r="H9800" s="3"/>
      <c r="I9800" s="3"/>
      <c r="J9800" s="3"/>
      <c r="K9800" s="3"/>
      <c r="L9800" s="3"/>
    </row>
    <row r="9801" spans="2:12" x14ac:dyDescent="0.2">
      <c r="B9801" s="71"/>
      <c r="C9801" s="71"/>
      <c r="D9801" s="3"/>
      <c r="E9801" s="3"/>
      <c r="F9801" s="3"/>
      <c r="G9801" s="69"/>
      <c r="H9801" s="3"/>
      <c r="I9801" s="3"/>
      <c r="J9801" s="3"/>
      <c r="K9801" s="3"/>
      <c r="L9801" s="3"/>
    </row>
    <row r="9802" spans="2:12" x14ac:dyDescent="0.2">
      <c r="B9802" s="71"/>
      <c r="C9802" s="71"/>
      <c r="D9802" s="3"/>
      <c r="E9802" s="3"/>
      <c r="F9802" s="3"/>
      <c r="G9802" s="69"/>
      <c r="H9802" s="3"/>
      <c r="I9802" s="3"/>
      <c r="J9802" s="3"/>
      <c r="K9802" s="3"/>
      <c r="L9802" s="3"/>
    </row>
    <row r="9803" spans="2:12" x14ac:dyDescent="0.2">
      <c r="B9803" s="71"/>
      <c r="C9803" s="71"/>
      <c r="D9803" s="3"/>
      <c r="E9803" s="3"/>
      <c r="F9803" s="3"/>
      <c r="G9803" s="69"/>
      <c r="H9803" s="3"/>
      <c r="I9803" s="3"/>
      <c r="J9803" s="3"/>
      <c r="K9803" s="3"/>
      <c r="L9803" s="3"/>
    </row>
    <row r="9804" spans="2:12" x14ac:dyDescent="0.2">
      <c r="B9804" s="71"/>
      <c r="C9804" s="71"/>
      <c r="D9804" s="3"/>
      <c r="E9804" s="3"/>
      <c r="F9804" s="3"/>
      <c r="G9804" s="69"/>
      <c r="H9804" s="3"/>
      <c r="I9804" s="3"/>
      <c r="J9804" s="3"/>
      <c r="K9804" s="3"/>
      <c r="L9804" s="3"/>
    </row>
    <row r="9805" spans="2:12" x14ac:dyDescent="0.2">
      <c r="B9805" s="71"/>
      <c r="C9805" s="71"/>
      <c r="D9805" s="3"/>
      <c r="E9805" s="3"/>
      <c r="F9805" s="3"/>
      <c r="G9805" s="69"/>
      <c r="H9805" s="3"/>
      <c r="I9805" s="3"/>
      <c r="J9805" s="3"/>
      <c r="K9805" s="3"/>
      <c r="L9805" s="3"/>
    </row>
    <row r="9806" spans="2:12" x14ac:dyDescent="0.2">
      <c r="B9806" s="71"/>
      <c r="C9806" s="71"/>
      <c r="D9806" s="3"/>
      <c r="E9806" s="3"/>
      <c r="F9806" s="3"/>
      <c r="G9806" s="69"/>
      <c r="H9806" s="3"/>
      <c r="I9806" s="3"/>
      <c r="J9806" s="3"/>
      <c r="K9806" s="3"/>
      <c r="L9806" s="3"/>
    </row>
    <row r="9807" spans="2:12" x14ac:dyDescent="0.2">
      <c r="B9807" s="71"/>
      <c r="C9807" s="71"/>
      <c r="D9807" s="3"/>
      <c r="E9807" s="3"/>
      <c r="F9807" s="3"/>
      <c r="G9807" s="69"/>
      <c r="H9807" s="3"/>
      <c r="I9807" s="3"/>
      <c r="J9807" s="3"/>
      <c r="K9807" s="3"/>
      <c r="L9807" s="3"/>
    </row>
    <row r="9808" spans="2:12" x14ac:dyDescent="0.2">
      <c r="B9808" s="71"/>
      <c r="C9808" s="71"/>
      <c r="D9808" s="3"/>
      <c r="E9808" s="3"/>
      <c r="F9808" s="3"/>
      <c r="G9808" s="69"/>
      <c r="H9808" s="3"/>
      <c r="I9808" s="3"/>
      <c r="J9808" s="3"/>
      <c r="K9808" s="3"/>
      <c r="L9808" s="3"/>
    </row>
    <row r="9809" spans="2:12" x14ac:dyDescent="0.2">
      <c r="B9809" s="71"/>
      <c r="C9809" s="71"/>
      <c r="D9809" s="3"/>
      <c r="E9809" s="3"/>
      <c r="F9809" s="3"/>
      <c r="G9809" s="69"/>
      <c r="H9809" s="3"/>
      <c r="I9809" s="3"/>
      <c r="J9809" s="3"/>
      <c r="K9809" s="3"/>
      <c r="L9809" s="3"/>
    </row>
    <row r="9810" spans="2:12" x14ac:dyDescent="0.2">
      <c r="B9810" s="71"/>
      <c r="C9810" s="71"/>
      <c r="D9810" s="3"/>
      <c r="E9810" s="3"/>
      <c r="F9810" s="3"/>
      <c r="G9810" s="69"/>
      <c r="H9810" s="3"/>
      <c r="I9810" s="3"/>
      <c r="J9810" s="3"/>
      <c r="K9810" s="3"/>
      <c r="L9810" s="3"/>
    </row>
    <row r="9811" spans="2:12" x14ac:dyDescent="0.2">
      <c r="B9811" s="71"/>
      <c r="C9811" s="71"/>
      <c r="D9811" s="3"/>
      <c r="E9811" s="3"/>
      <c r="F9811" s="3"/>
      <c r="G9811" s="69"/>
      <c r="H9811" s="3"/>
      <c r="I9811" s="3"/>
      <c r="J9811" s="3"/>
      <c r="K9811" s="3"/>
      <c r="L9811" s="3"/>
    </row>
    <row r="9812" spans="2:12" x14ac:dyDescent="0.2">
      <c r="B9812" s="71"/>
      <c r="C9812" s="71"/>
      <c r="D9812" s="3"/>
      <c r="E9812" s="3"/>
      <c r="F9812" s="3"/>
      <c r="G9812" s="69"/>
      <c r="H9812" s="3"/>
      <c r="I9812" s="3"/>
      <c r="J9812" s="3"/>
      <c r="K9812" s="3"/>
      <c r="L9812" s="3"/>
    </row>
    <row r="9813" spans="2:12" x14ac:dyDescent="0.2">
      <c r="B9813" s="71"/>
      <c r="C9813" s="71"/>
      <c r="D9813" s="3"/>
      <c r="E9813" s="3"/>
      <c r="F9813" s="3"/>
      <c r="G9813" s="69"/>
      <c r="H9813" s="3"/>
      <c r="I9813" s="3"/>
      <c r="J9813" s="3"/>
      <c r="K9813" s="3"/>
      <c r="L9813" s="3"/>
    </row>
    <row r="9814" spans="2:12" x14ac:dyDescent="0.2">
      <c r="B9814" s="71"/>
      <c r="C9814" s="71"/>
      <c r="D9814" s="3"/>
      <c r="E9814" s="3"/>
      <c r="F9814" s="3"/>
      <c r="G9814" s="69"/>
      <c r="H9814" s="3"/>
      <c r="I9814" s="3"/>
      <c r="J9814" s="3"/>
      <c r="K9814" s="3"/>
      <c r="L9814" s="3"/>
    </row>
    <row r="9815" spans="2:12" x14ac:dyDescent="0.2">
      <c r="B9815" s="71"/>
      <c r="C9815" s="71"/>
      <c r="D9815" s="3"/>
      <c r="E9815" s="3"/>
      <c r="F9815" s="3"/>
      <c r="G9815" s="69"/>
      <c r="H9815" s="3"/>
      <c r="I9815" s="3"/>
      <c r="J9815" s="3"/>
      <c r="K9815" s="3"/>
      <c r="L9815" s="3"/>
    </row>
    <row r="9816" spans="2:12" x14ac:dyDescent="0.2">
      <c r="B9816" s="71"/>
      <c r="C9816" s="71"/>
      <c r="D9816" s="3"/>
      <c r="E9816" s="3"/>
      <c r="F9816" s="3"/>
      <c r="G9816" s="69"/>
      <c r="H9816" s="3"/>
      <c r="I9816" s="3"/>
      <c r="J9816" s="3"/>
      <c r="K9816" s="3"/>
      <c r="L9816" s="3"/>
    </row>
    <row r="9817" spans="2:12" x14ac:dyDescent="0.2">
      <c r="B9817" s="71"/>
      <c r="C9817" s="71"/>
      <c r="D9817" s="3"/>
      <c r="E9817" s="3"/>
      <c r="F9817" s="3"/>
      <c r="G9817" s="69"/>
      <c r="H9817" s="3"/>
      <c r="I9817" s="3"/>
      <c r="J9817" s="3"/>
      <c r="K9817" s="3"/>
      <c r="L9817" s="3"/>
    </row>
    <row r="9818" spans="2:12" x14ac:dyDescent="0.2">
      <c r="B9818" s="71"/>
      <c r="C9818" s="71"/>
      <c r="D9818" s="3"/>
      <c r="E9818" s="3"/>
      <c r="F9818" s="3"/>
      <c r="G9818" s="69"/>
      <c r="H9818" s="3"/>
      <c r="I9818" s="3"/>
      <c r="J9818" s="3"/>
      <c r="K9818" s="3"/>
      <c r="L9818" s="3"/>
    </row>
    <row r="9819" spans="2:12" x14ac:dyDescent="0.2">
      <c r="B9819" s="71"/>
      <c r="C9819" s="71"/>
      <c r="D9819" s="3"/>
      <c r="E9819" s="3"/>
      <c r="F9819" s="3"/>
      <c r="G9819" s="69"/>
      <c r="H9819" s="3"/>
      <c r="I9819" s="3"/>
      <c r="J9819" s="3"/>
      <c r="K9819" s="3"/>
      <c r="L9819" s="3"/>
    </row>
    <row r="9820" spans="2:12" x14ac:dyDescent="0.2">
      <c r="B9820" s="71"/>
      <c r="C9820" s="71"/>
      <c r="D9820" s="3"/>
      <c r="E9820" s="3"/>
      <c r="F9820" s="3"/>
      <c r="G9820" s="69"/>
      <c r="H9820" s="3"/>
      <c r="I9820" s="3"/>
      <c r="J9820" s="3"/>
      <c r="K9820" s="3"/>
      <c r="L9820" s="3"/>
    </row>
    <row r="9821" spans="2:12" x14ac:dyDescent="0.2">
      <c r="B9821" s="71"/>
      <c r="C9821" s="71"/>
      <c r="D9821" s="3"/>
      <c r="E9821" s="3"/>
      <c r="F9821" s="3"/>
      <c r="G9821" s="69"/>
      <c r="H9821" s="3"/>
      <c r="I9821" s="3"/>
      <c r="J9821" s="3"/>
      <c r="K9821" s="3"/>
      <c r="L9821" s="3"/>
    </row>
    <row r="9822" spans="2:12" x14ac:dyDescent="0.2">
      <c r="B9822" s="71"/>
      <c r="C9822" s="71"/>
      <c r="D9822" s="3"/>
      <c r="E9822" s="3"/>
      <c r="F9822" s="3"/>
      <c r="G9822" s="69"/>
      <c r="H9822" s="3"/>
      <c r="I9822" s="3"/>
      <c r="J9822" s="3"/>
      <c r="K9822" s="3"/>
      <c r="L9822" s="3"/>
    </row>
    <row r="9823" spans="2:12" x14ac:dyDescent="0.2">
      <c r="B9823" s="71"/>
      <c r="C9823" s="71"/>
      <c r="D9823" s="3"/>
      <c r="E9823" s="3"/>
      <c r="F9823" s="3"/>
      <c r="G9823" s="69"/>
      <c r="H9823" s="3"/>
      <c r="I9823" s="3"/>
      <c r="J9823" s="3"/>
      <c r="K9823" s="3"/>
      <c r="L9823" s="3"/>
    </row>
    <row r="9824" spans="2:12" x14ac:dyDescent="0.2">
      <c r="B9824" s="71"/>
      <c r="C9824" s="71"/>
      <c r="D9824" s="3"/>
      <c r="E9824" s="3"/>
      <c r="F9824" s="3"/>
      <c r="G9824" s="69"/>
      <c r="H9824" s="3"/>
      <c r="I9824" s="3"/>
      <c r="J9824" s="3"/>
      <c r="K9824" s="3"/>
      <c r="L9824" s="3"/>
    </row>
    <row r="9825" spans="2:12" x14ac:dyDescent="0.2">
      <c r="B9825" s="71"/>
      <c r="C9825" s="71"/>
      <c r="D9825" s="3"/>
      <c r="E9825" s="3"/>
      <c r="F9825" s="3"/>
      <c r="G9825" s="69"/>
      <c r="H9825" s="3"/>
      <c r="I9825" s="3"/>
      <c r="J9825" s="3"/>
      <c r="K9825" s="3"/>
      <c r="L9825" s="3"/>
    </row>
    <row r="9826" spans="2:12" x14ac:dyDescent="0.2">
      <c r="B9826" s="71"/>
      <c r="C9826" s="71"/>
      <c r="D9826" s="3"/>
      <c r="E9826" s="3"/>
      <c r="F9826" s="3"/>
      <c r="G9826" s="69"/>
      <c r="H9826" s="3"/>
      <c r="I9826" s="3"/>
      <c r="J9826" s="3"/>
      <c r="K9826" s="3"/>
      <c r="L9826" s="3"/>
    </row>
    <row r="9827" spans="2:12" x14ac:dyDescent="0.2">
      <c r="B9827" s="71"/>
      <c r="C9827" s="71"/>
      <c r="D9827" s="3"/>
      <c r="E9827" s="3"/>
      <c r="F9827" s="3"/>
      <c r="G9827" s="69"/>
      <c r="H9827" s="3"/>
      <c r="I9827" s="3"/>
      <c r="J9827" s="3"/>
      <c r="K9827" s="3"/>
      <c r="L9827" s="3"/>
    </row>
    <row r="9828" spans="2:12" x14ac:dyDescent="0.2">
      <c r="B9828" s="71"/>
      <c r="C9828" s="71"/>
      <c r="D9828" s="3"/>
      <c r="E9828" s="3"/>
      <c r="F9828" s="3"/>
      <c r="G9828" s="69"/>
      <c r="H9828" s="3"/>
      <c r="I9828" s="3"/>
      <c r="J9828" s="3"/>
      <c r="K9828" s="3"/>
      <c r="L9828" s="3"/>
    </row>
    <row r="9829" spans="2:12" x14ac:dyDescent="0.2">
      <c r="B9829" s="71"/>
      <c r="C9829" s="71"/>
      <c r="D9829" s="3"/>
      <c r="E9829" s="3"/>
      <c r="F9829" s="3"/>
      <c r="G9829" s="69"/>
      <c r="H9829" s="3"/>
      <c r="I9829" s="3"/>
      <c r="J9829" s="3"/>
      <c r="K9829" s="3"/>
      <c r="L9829" s="3"/>
    </row>
    <row r="9830" spans="2:12" x14ac:dyDescent="0.2">
      <c r="B9830" s="71"/>
      <c r="C9830" s="71"/>
      <c r="D9830" s="3"/>
      <c r="E9830" s="3"/>
      <c r="F9830" s="3"/>
      <c r="G9830" s="69"/>
      <c r="H9830" s="3"/>
      <c r="I9830" s="3"/>
      <c r="J9830" s="3"/>
      <c r="K9830" s="3"/>
      <c r="L9830" s="3"/>
    </row>
    <row r="9831" spans="2:12" x14ac:dyDescent="0.2">
      <c r="B9831" s="71"/>
      <c r="C9831" s="71"/>
      <c r="D9831" s="3"/>
      <c r="E9831" s="3"/>
      <c r="F9831" s="3"/>
      <c r="G9831" s="69"/>
      <c r="H9831" s="3"/>
      <c r="I9831" s="3"/>
      <c r="J9831" s="3"/>
      <c r="K9831" s="3"/>
      <c r="L9831" s="3"/>
    </row>
    <row r="9832" spans="2:12" x14ac:dyDescent="0.2">
      <c r="B9832" s="71"/>
      <c r="C9832" s="71"/>
      <c r="D9832" s="3"/>
      <c r="E9832" s="3"/>
      <c r="F9832" s="3"/>
      <c r="G9832" s="69"/>
      <c r="H9832" s="3"/>
      <c r="I9832" s="3"/>
      <c r="J9832" s="3"/>
      <c r="K9832" s="3"/>
      <c r="L9832" s="3"/>
    </row>
    <row r="9833" spans="2:12" x14ac:dyDescent="0.2">
      <c r="B9833" s="71"/>
      <c r="C9833" s="71"/>
      <c r="D9833" s="3"/>
      <c r="E9833" s="3"/>
      <c r="F9833" s="3"/>
      <c r="G9833" s="69"/>
      <c r="H9833" s="3"/>
      <c r="I9833" s="3"/>
      <c r="J9833" s="3"/>
      <c r="K9833" s="3"/>
      <c r="L9833" s="3"/>
    </row>
    <row r="9834" spans="2:12" x14ac:dyDescent="0.2">
      <c r="B9834" s="71"/>
      <c r="C9834" s="71"/>
      <c r="D9834" s="3"/>
      <c r="E9834" s="3"/>
      <c r="F9834" s="3"/>
      <c r="G9834" s="69"/>
      <c r="H9834" s="3"/>
      <c r="I9834" s="3"/>
      <c r="J9834" s="3"/>
      <c r="K9834" s="3"/>
      <c r="L9834" s="3"/>
    </row>
    <row r="9835" spans="2:12" x14ac:dyDescent="0.2">
      <c r="B9835" s="71"/>
      <c r="C9835" s="71"/>
      <c r="D9835" s="3"/>
      <c r="E9835" s="3"/>
      <c r="F9835" s="3"/>
      <c r="G9835" s="69"/>
      <c r="H9835" s="3"/>
      <c r="I9835" s="3"/>
      <c r="J9835" s="3"/>
      <c r="K9835" s="3"/>
      <c r="L9835" s="3"/>
    </row>
    <row r="9836" spans="2:12" x14ac:dyDescent="0.2">
      <c r="B9836" s="71"/>
      <c r="C9836" s="71"/>
      <c r="D9836" s="3"/>
      <c r="E9836" s="3"/>
      <c r="F9836" s="3"/>
      <c r="G9836" s="69"/>
      <c r="H9836" s="3"/>
      <c r="I9836" s="3"/>
      <c r="J9836" s="3"/>
      <c r="K9836" s="3"/>
      <c r="L9836" s="3"/>
    </row>
    <row r="9837" spans="2:12" x14ac:dyDescent="0.2">
      <c r="B9837" s="71"/>
      <c r="C9837" s="71"/>
      <c r="D9837" s="3"/>
      <c r="E9837" s="3"/>
      <c r="F9837" s="3"/>
      <c r="G9837" s="69"/>
      <c r="H9837" s="3"/>
      <c r="I9837" s="3"/>
      <c r="J9837" s="3"/>
      <c r="K9837" s="3"/>
      <c r="L9837" s="3"/>
    </row>
    <row r="9838" spans="2:12" x14ac:dyDescent="0.2">
      <c r="B9838" s="71"/>
      <c r="C9838" s="71"/>
      <c r="D9838" s="3"/>
      <c r="E9838" s="3"/>
      <c r="F9838" s="3"/>
      <c r="G9838" s="69"/>
      <c r="H9838" s="3"/>
      <c r="I9838" s="3"/>
      <c r="J9838" s="3"/>
      <c r="K9838" s="3"/>
      <c r="L9838" s="3"/>
    </row>
    <row r="9839" spans="2:12" x14ac:dyDescent="0.2">
      <c r="B9839" s="71"/>
      <c r="C9839" s="71"/>
      <c r="D9839" s="3"/>
      <c r="E9839" s="3"/>
      <c r="F9839" s="3"/>
      <c r="G9839" s="69"/>
      <c r="H9839" s="3"/>
      <c r="I9839" s="3"/>
      <c r="J9839" s="3"/>
      <c r="K9839" s="3"/>
      <c r="L9839" s="3"/>
    </row>
    <row r="9840" spans="2:12" x14ac:dyDescent="0.2">
      <c r="B9840" s="71"/>
      <c r="C9840" s="71"/>
      <c r="D9840" s="3"/>
      <c r="E9840" s="3"/>
      <c r="F9840" s="3"/>
      <c r="G9840" s="69"/>
      <c r="H9840" s="3"/>
      <c r="I9840" s="3"/>
      <c r="J9840" s="3"/>
      <c r="K9840" s="3"/>
      <c r="L9840" s="3"/>
    </row>
    <row r="9841" spans="2:12" x14ac:dyDescent="0.2">
      <c r="B9841" s="71"/>
      <c r="C9841" s="71"/>
      <c r="D9841" s="3"/>
      <c r="E9841" s="3"/>
      <c r="F9841" s="3"/>
      <c r="G9841" s="69"/>
      <c r="H9841" s="3"/>
      <c r="I9841" s="3"/>
      <c r="J9841" s="3"/>
      <c r="K9841" s="3"/>
      <c r="L9841" s="3"/>
    </row>
    <row r="9842" spans="2:12" x14ac:dyDescent="0.2">
      <c r="B9842" s="71"/>
      <c r="C9842" s="71"/>
      <c r="D9842" s="3"/>
      <c r="E9842" s="3"/>
      <c r="F9842" s="3"/>
      <c r="G9842" s="69"/>
      <c r="H9842" s="3"/>
      <c r="I9842" s="3"/>
      <c r="J9842" s="3"/>
      <c r="K9842" s="3"/>
      <c r="L9842" s="3"/>
    </row>
    <row r="9843" spans="2:12" x14ac:dyDescent="0.2">
      <c r="B9843" s="71"/>
      <c r="C9843" s="71"/>
      <c r="D9843" s="3"/>
      <c r="E9843" s="3"/>
      <c r="F9843" s="3"/>
      <c r="G9843" s="69"/>
      <c r="H9843" s="3"/>
      <c r="I9843" s="3"/>
      <c r="J9843" s="3"/>
      <c r="K9843" s="3"/>
      <c r="L9843" s="3"/>
    </row>
    <row r="9844" spans="2:12" x14ac:dyDescent="0.2">
      <c r="B9844" s="71"/>
      <c r="C9844" s="71"/>
      <c r="D9844" s="3"/>
      <c r="E9844" s="3"/>
      <c r="F9844" s="3"/>
      <c r="G9844" s="69"/>
      <c r="H9844" s="3"/>
      <c r="I9844" s="3"/>
      <c r="J9844" s="3"/>
      <c r="K9844" s="3"/>
      <c r="L9844" s="3"/>
    </row>
    <row r="9845" spans="2:12" x14ac:dyDescent="0.2">
      <c r="B9845" s="71"/>
      <c r="C9845" s="71"/>
      <c r="D9845" s="3"/>
      <c r="E9845" s="3"/>
      <c r="F9845" s="3"/>
      <c r="G9845" s="69"/>
      <c r="H9845" s="3"/>
      <c r="I9845" s="3"/>
      <c r="J9845" s="3"/>
      <c r="K9845" s="3"/>
      <c r="L9845" s="3"/>
    </row>
    <row r="9846" spans="2:12" x14ac:dyDescent="0.2">
      <c r="B9846" s="71"/>
      <c r="C9846" s="71"/>
      <c r="D9846" s="3"/>
      <c r="E9846" s="3"/>
      <c r="F9846" s="3"/>
      <c r="G9846" s="69"/>
      <c r="H9846" s="3"/>
      <c r="I9846" s="3"/>
      <c r="J9846" s="3"/>
      <c r="K9846" s="3"/>
      <c r="L9846" s="3"/>
    </row>
    <row r="9847" spans="2:12" x14ac:dyDescent="0.2">
      <c r="B9847" s="71"/>
      <c r="C9847" s="71"/>
      <c r="D9847" s="3"/>
      <c r="E9847" s="3"/>
      <c r="F9847" s="3"/>
      <c r="G9847" s="69"/>
      <c r="H9847" s="3"/>
      <c r="I9847" s="3"/>
      <c r="J9847" s="3"/>
      <c r="K9847" s="3"/>
      <c r="L9847" s="3"/>
    </row>
    <row r="9848" spans="2:12" x14ac:dyDescent="0.2">
      <c r="B9848" s="71"/>
      <c r="C9848" s="71"/>
      <c r="D9848" s="3"/>
      <c r="E9848" s="3"/>
      <c r="F9848" s="3"/>
      <c r="G9848" s="69"/>
      <c r="H9848" s="3"/>
      <c r="I9848" s="3"/>
      <c r="J9848" s="3"/>
      <c r="K9848" s="3"/>
      <c r="L9848" s="3"/>
    </row>
    <row r="9849" spans="2:12" x14ac:dyDescent="0.2">
      <c r="B9849" s="71"/>
      <c r="C9849" s="71"/>
      <c r="D9849" s="3"/>
      <c r="E9849" s="3"/>
      <c r="F9849" s="3"/>
      <c r="G9849" s="69"/>
      <c r="H9849" s="3"/>
      <c r="I9849" s="3"/>
      <c r="J9849" s="3"/>
      <c r="K9849" s="3"/>
      <c r="L9849" s="3"/>
    </row>
    <row r="9850" spans="2:12" x14ac:dyDescent="0.2">
      <c r="B9850" s="71"/>
      <c r="C9850" s="71"/>
      <c r="D9850" s="3"/>
      <c r="E9850" s="3"/>
      <c r="F9850" s="3"/>
      <c r="G9850" s="69"/>
      <c r="H9850" s="3"/>
      <c r="I9850" s="3"/>
      <c r="J9850" s="3"/>
      <c r="K9850" s="3"/>
      <c r="L9850" s="3"/>
    </row>
    <row r="9851" spans="2:12" x14ac:dyDescent="0.2">
      <c r="B9851" s="71"/>
      <c r="C9851" s="71"/>
      <c r="D9851" s="3"/>
      <c r="E9851" s="3"/>
      <c r="F9851" s="3"/>
      <c r="G9851" s="69"/>
      <c r="H9851" s="3"/>
      <c r="I9851" s="3"/>
      <c r="J9851" s="3"/>
      <c r="K9851" s="3"/>
      <c r="L9851" s="3"/>
    </row>
    <row r="9852" spans="2:12" x14ac:dyDescent="0.2">
      <c r="B9852" s="71"/>
      <c r="C9852" s="71"/>
      <c r="D9852" s="3"/>
      <c r="E9852" s="3"/>
      <c r="F9852" s="3"/>
      <c r="G9852" s="69"/>
      <c r="H9852" s="3"/>
      <c r="I9852" s="3"/>
      <c r="J9852" s="3"/>
      <c r="K9852" s="3"/>
      <c r="L9852" s="3"/>
    </row>
    <row r="9853" spans="2:12" x14ac:dyDescent="0.2">
      <c r="B9853" s="71"/>
      <c r="C9853" s="71"/>
      <c r="D9853" s="3"/>
      <c r="E9853" s="3"/>
      <c r="F9853" s="3"/>
      <c r="G9853" s="69"/>
      <c r="H9853" s="3"/>
      <c r="I9853" s="3"/>
      <c r="J9853" s="3"/>
      <c r="K9853" s="3"/>
      <c r="L9853" s="3"/>
    </row>
    <row r="9854" spans="2:12" x14ac:dyDescent="0.2">
      <c r="B9854" s="71"/>
      <c r="C9854" s="71"/>
      <c r="D9854" s="3"/>
      <c r="E9854" s="3"/>
      <c r="F9854" s="3"/>
      <c r="G9854" s="69"/>
      <c r="H9854" s="3"/>
      <c r="I9854" s="3"/>
      <c r="J9854" s="3"/>
      <c r="K9854" s="3"/>
      <c r="L9854" s="3"/>
    </row>
    <row r="9855" spans="2:12" x14ac:dyDescent="0.2">
      <c r="B9855" s="71"/>
      <c r="C9855" s="71"/>
      <c r="D9855" s="3"/>
      <c r="E9855" s="3"/>
      <c r="F9855" s="3"/>
      <c r="G9855" s="69"/>
      <c r="H9855" s="3"/>
      <c r="I9855" s="3"/>
      <c r="J9855" s="3"/>
      <c r="K9855" s="3"/>
      <c r="L9855" s="3"/>
    </row>
    <row r="9856" spans="2:12" x14ac:dyDescent="0.2">
      <c r="B9856" s="71"/>
      <c r="C9856" s="71"/>
      <c r="D9856" s="3"/>
      <c r="E9856" s="3"/>
      <c r="F9856" s="3"/>
      <c r="G9856" s="69"/>
      <c r="H9856" s="3"/>
      <c r="I9856" s="3"/>
      <c r="J9856" s="3"/>
      <c r="K9856" s="3"/>
      <c r="L9856" s="3"/>
    </row>
    <row r="9857" spans="2:12" x14ac:dyDescent="0.2">
      <c r="B9857" s="71"/>
      <c r="C9857" s="71"/>
      <c r="D9857" s="3"/>
      <c r="E9857" s="3"/>
      <c r="F9857" s="3"/>
      <c r="G9857" s="69"/>
      <c r="H9857" s="3"/>
      <c r="I9857" s="3"/>
      <c r="J9857" s="3"/>
      <c r="K9857" s="3"/>
      <c r="L9857" s="3"/>
    </row>
    <row r="9858" spans="2:12" x14ac:dyDescent="0.2">
      <c r="B9858" s="71"/>
      <c r="C9858" s="71"/>
      <c r="D9858" s="3"/>
      <c r="E9858" s="3"/>
      <c r="F9858" s="3"/>
      <c r="G9858" s="69"/>
      <c r="H9858" s="3"/>
      <c r="I9858" s="3"/>
      <c r="J9858" s="3"/>
      <c r="K9858" s="3"/>
      <c r="L9858" s="3"/>
    </row>
    <row r="9859" spans="2:12" x14ac:dyDescent="0.2">
      <c r="B9859" s="71"/>
      <c r="C9859" s="71"/>
      <c r="D9859" s="3"/>
      <c r="E9859" s="3"/>
      <c r="F9859" s="3"/>
      <c r="G9859" s="69"/>
      <c r="H9859" s="3"/>
      <c r="I9859" s="3"/>
      <c r="J9859" s="3"/>
      <c r="K9859" s="3"/>
      <c r="L9859" s="3"/>
    </row>
    <row r="9860" spans="2:12" x14ac:dyDescent="0.2">
      <c r="B9860" s="71"/>
      <c r="C9860" s="71"/>
      <c r="D9860" s="3"/>
      <c r="E9860" s="3"/>
      <c r="F9860" s="3"/>
      <c r="G9860" s="69"/>
      <c r="H9860" s="3"/>
      <c r="I9860" s="3"/>
      <c r="J9860" s="3"/>
      <c r="K9860" s="3"/>
      <c r="L9860" s="3"/>
    </row>
    <row r="9861" spans="2:12" x14ac:dyDescent="0.2">
      <c r="B9861" s="71"/>
      <c r="C9861" s="71"/>
      <c r="D9861" s="3"/>
      <c r="E9861" s="3"/>
      <c r="F9861" s="3"/>
      <c r="G9861" s="69"/>
      <c r="H9861" s="3"/>
      <c r="I9861" s="3"/>
      <c r="J9861" s="3"/>
      <c r="K9861" s="3"/>
      <c r="L9861" s="3"/>
    </row>
    <row r="9862" spans="2:12" x14ac:dyDescent="0.2">
      <c r="B9862" s="71"/>
      <c r="C9862" s="71"/>
      <c r="D9862" s="3"/>
      <c r="E9862" s="3"/>
      <c r="F9862" s="3"/>
      <c r="G9862" s="69"/>
      <c r="H9862" s="3"/>
      <c r="I9862" s="3"/>
      <c r="J9862" s="3"/>
      <c r="K9862" s="3"/>
      <c r="L9862" s="3"/>
    </row>
    <row r="9863" spans="2:12" x14ac:dyDescent="0.2">
      <c r="B9863" s="71"/>
      <c r="C9863" s="71"/>
      <c r="D9863" s="3"/>
      <c r="E9863" s="3"/>
      <c r="F9863" s="3"/>
      <c r="G9863" s="69"/>
      <c r="H9863" s="3"/>
      <c r="I9863" s="3"/>
      <c r="J9863" s="3"/>
      <c r="K9863" s="3"/>
      <c r="L9863" s="3"/>
    </row>
    <row r="9864" spans="2:12" x14ac:dyDescent="0.2">
      <c r="B9864" s="71"/>
      <c r="C9864" s="71"/>
      <c r="D9864" s="3"/>
      <c r="E9864" s="3"/>
      <c r="F9864" s="3"/>
      <c r="G9864" s="69"/>
      <c r="H9864" s="3"/>
      <c r="I9864" s="3"/>
      <c r="J9864" s="3"/>
      <c r="K9864" s="3"/>
      <c r="L9864" s="3"/>
    </row>
    <row r="9865" spans="2:12" x14ac:dyDescent="0.2">
      <c r="B9865" s="71"/>
      <c r="C9865" s="71"/>
      <c r="D9865" s="3"/>
      <c r="E9865" s="3"/>
      <c r="F9865" s="3"/>
      <c r="G9865" s="69"/>
      <c r="H9865" s="3"/>
      <c r="I9865" s="3"/>
      <c r="J9865" s="3"/>
      <c r="K9865" s="3"/>
      <c r="L9865" s="3"/>
    </row>
    <row r="9866" spans="2:12" x14ac:dyDescent="0.2">
      <c r="B9866" s="71"/>
      <c r="C9866" s="71"/>
      <c r="D9866" s="3"/>
      <c r="E9866" s="3"/>
      <c r="F9866" s="3"/>
      <c r="G9866" s="69"/>
      <c r="H9866" s="3"/>
      <c r="I9866" s="3"/>
      <c r="J9866" s="3"/>
      <c r="K9866" s="3"/>
      <c r="L9866" s="3"/>
    </row>
    <row r="9867" spans="2:12" x14ac:dyDescent="0.2">
      <c r="B9867" s="71"/>
      <c r="C9867" s="71"/>
      <c r="D9867" s="3"/>
      <c r="E9867" s="3"/>
      <c r="F9867" s="3"/>
      <c r="G9867" s="69"/>
      <c r="H9867" s="3"/>
      <c r="I9867" s="3"/>
      <c r="J9867" s="3"/>
      <c r="K9867" s="3"/>
      <c r="L9867" s="3"/>
    </row>
    <row r="9868" spans="2:12" x14ac:dyDescent="0.2">
      <c r="B9868" s="71"/>
      <c r="C9868" s="71"/>
      <c r="D9868" s="3"/>
      <c r="E9868" s="3"/>
      <c r="F9868" s="3"/>
      <c r="G9868" s="69"/>
      <c r="H9868" s="3"/>
      <c r="I9868" s="3"/>
      <c r="J9868" s="3"/>
      <c r="K9868" s="3"/>
      <c r="L9868" s="3"/>
    </row>
    <row r="9869" spans="2:12" x14ac:dyDescent="0.2">
      <c r="B9869" s="71"/>
      <c r="C9869" s="71"/>
      <c r="D9869" s="3"/>
      <c r="E9869" s="3"/>
      <c r="F9869" s="3"/>
      <c r="G9869" s="69"/>
      <c r="H9869" s="3"/>
      <c r="I9869" s="3"/>
      <c r="J9869" s="3"/>
      <c r="K9869" s="3"/>
      <c r="L9869" s="3"/>
    </row>
    <row r="9870" spans="2:12" x14ac:dyDescent="0.2">
      <c r="B9870" s="71"/>
      <c r="C9870" s="71"/>
      <c r="D9870" s="3"/>
      <c r="E9870" s="3"/>
      <c r="F9870" s="3"/>
      <c r="G9870" s="69"/>
      <c r="H9870" s="3"/>
      <c r="I9870" s="3"/>
      <c r="J9870" s="3"/>
      <c r="K9870" s="3"/>
      <c r="L9870" s="3"/>
    </row>
    <row r="9871" spans="2:12" x14ac:dyDescent="0.2">
      <c r="B9871" s="71"/>
      <c r="C9871" s="71"/>
      <c r="D9871" s="3"/>
      <c r="E9871" s="3"/>
      <c r="F9871" s="3"/>
      <c r="G9871" s="69"/>
      <c r="H9871" s="3"/>
      <c r="I9871" s="3"/>
      <c r="J9871" s="3"/>
      <c r="K9871" s="3"/>
      <c r="L9871" s="3"/>
    </row>
    <row r="9872" spans="2:12" x14ac:dyDescent="0.2">
      <c r="B9872" s="71"/>
      <c r="C9872" s="71"/>
      <c r="D9872" s="3"/>
      <c r="E9872" s="3"/>
      <c r="F9872" s="3"/>
      <c r="G9872" s="69"/>
      <c r="H9872" s="3"/>
      <c r="I9872" s="3"/>
      <c r="J9872" s="3"/>
      <c r="K9872" s="3"/>
      <c r="L9872" s="3"/>
    </row>
    <row r="9873" spans="2:12" x14ac:dyDescent="0.2">
      <c r="B9873" s="71"/>
      <c r="C9873" s="71"/>
      <c r="D9873" s="3"/>
      <c r="E9873" s="3"/>
      <c r="F9873" s="3"/>
      <c r="G9873" s="69"/>
      <c r="H9873" s="3"/>
      <c r="I9873" s="3"/>
      <c r="J9873" s="3"/>
      <c r="K9873" s="3"/>
      <c r="L9873" s="3"/>
    </row>
    <row r="9874" spans="2:12" x14ac:dyDescent="0.2">
      <c r="B9874" s="71"/>
      <c r="C9874" s="71"/>
      <c r="D9874" s="3"/>
      <c r="E9874" s="3"/>
      <c r="F9874" s="3"/>
      <c r="G9874" s="69"/>
      <c r="H9874" s="3"/>
      <c r="I9874" s="3"/>
      <c r="J9874" s="3"/>
      <c r="K9874" s="3"/>
      <c r="L9874" s="3"/>
    </row>
    <row r="9875" spans="2:12" x14ac:dyDescent="0.2">
      <c r="B9875" s="71"/>
      <c r="C9875" s="71"/>
      <c r="D9875" s="3"/>
      <c r="E9875" s="3"/>
      <c r="F9875" s="3"/>
      <c r="G9875" s="69"/>
      <c r="H9875" s="3"/>
      <c r="I9875" s="3"/>
      <c r="J9875" s="3"/>
      <c r="K9875" s="3"/>
      <c r="L9875" s="3"/>
    </row>
    <row r="9876" spans="2:12" x14ac:dyDescent="0.2">
      <c r="B9876" s="71"/>
      <c r="C9876" s="71"/>
      <c r="D9876" s="3"/>
      <c r="E9876" s="3"/>
      <c r="F9876" s="3"/>
      <c r="G9876" s="69"/>
      <c r="H9876" s="3"/>
      <c r="I9876" s="3"/>
      <c r="J9876" s="3"/>
      <c r="K9876" s="3"/>
      <c r="L9876" s="3"/>
    </row>
    <row r="9877" spans="2:12" x14ac:dyDescent="0.2">
      <c r="B9877" s="71"/>
      <c r="C9877" s="71"/>
      <c r="D9877" s="3"/>
      <c r="E9877" s="3"/>
      <c r="F9877" s="3"/>
      <c r="G9877" s="69"/>
      <c r="H9877" s="3"/>
      <c r="I9877" s="3"/>
      <c r="J9877" s="3"/>
      <c r="K9877" s="3"/>
      <c r="L9877" s="3"/>
    </row>
    <row r="9878" spans="2:12" x14ac:dyDescent="0.2">
      <c r="B9878" s="71"/>
      <c r="C9878" s="71"/>
      <c r="D9878" s="3"/>
      <c r="E9878" s="3"/>
      <c r="F9878" s="3"/>
      <c r="G9878" s="69"/>
      <c r="H9878" s="3"/>
      <c r="I9878" s="3"/>
      <c r="J9878" s="3"/>
      <c r="K9878" s="3"/>
      <c r="L9878" s="3"/>
    </row>
    <row r="9879" spans="2:12" x14ac:dyDescent="0.2">
      <c r="B9879" s="71"/>
      <c r="C9879" s="71"/>
      <c r="D9879" s="3"/>
      <c r="E9879" s="3"/>
      <c r="F9879" s="3"/>
      <c r="G9879" s="69"/>
      <c r="H9879" s="3"/>
      <c r="I9879" s="3"/>
      <c r="J9879" s="3"/>
      <c r="K9879" s="3"/>
      <c r="L9879" s="3"/>
    </row>
    <row r="9880" spans="2:12" x14ac:dyDescent="0.2">
      <c r="B9880" s="71"/>
      <c r="C9880" s="71"/>
      <c r="D9880" s="3"/>
      <c r="E9880" s="3"/>
      <c r="F9880" s="3"/>
      <c r="G9880" s="69"/>
      <c r="H9880" s="3"/>
      <c r="I9880" s="3"/>
      <c r="J9880" s="3"/>
      <c r="K9880" s="3"/>
      <c r="L9880" s="3"/>
    </row>
    <row r="9881" spans="2:12" x14ac:dyDescent="0.2">
      <c r="B9881" s="71"/>
      <c r="C9881" s="71"/>
      <c r="D9881" s="3"/>
      <c r="E9881" s="3"/>
      <c r="F9881" s="3"/>
      <c r="G9881" s="69"/>
      <c r="H9881" s="3"/>
      <c r="I9881" s="3"/>
      <c r="J9881" s="3"/>
      <c r="K9881" s="3"/>
      <c r="L9881" s="3"/>
    </row>
    <row r="9882" spans="2:12" x14ac:dyDescent="0.2">
      <c r="B9882" s="71"/>
      <c r="C9882" s="71"/>
      <c r="D9882" s="3"/>
      <c r="E9882" s="3"/>
      <c r="F9882" s="3"/>
      <c r="G9882" s="69"/>
      <c r="H9882" s="3"/>
      <c r="I9882" s="3"/>
      <c r="J9882" s="3"/>
      <c r="K9882" s="3"/>
      <c r="L9882" s="3"/>
    </row>
    <row r="9883" spans="2:12" x14ac:dyDescent="0.2">
      <c r="B9883" s="71"/>
      <c r="C9883" s="71"/>
      <c r="D9883" s="3"/>
      <c r="E9883" s="3"/>
      <c r="F9883" s="3"/>
      <c r="G9883" s="69"/>
      <c r="H9883" s="3"/>
      <c r="I9883" s="3"/>
      <c r="J9883" s="3"/>
      <c r="K9883" s="3"/>
      <c r="L9883" s="3"/>
    </row>
    <row r="9884" spans="2:12" x14ac:dyDescent="0.2">
      <c r="B9884" s="71"/>
      <c r="C9884" s="71"/>
      <c r="D9884" s="3"/>
      <c r="E9884" s="3"/>
      <c r="F9884" s="3"/>
      <c r="G9884" s="69"/>
      <c r="H9884" s="3"/>
      <c r="I9884" s="3"/>
      <c r="J9884" s="3"/>
      <c r="K9884" s="3"/>
      <c r="L9884" s="3"/>
    </row>
    <row r="9885" spans="2:12" x14ac:dyDescent="0.2">
      <c r="B9885" s="71"/>
      <c r="C9885" s="71"/>
      <c r="D9885" s="3"/>
      <c r="E9885" s="3"/>
      <c r="F9885" s="3"/>
      <c r="G9885" s="69"/>
      <c r="H9885" s="3"/>
      <c r="I9885" s="3"/>
      <c r="J9885" s="3"/>
      <c r="K9885" s="3"/>
      <c r="L9885" s="3"/>
    </row>
    <row r="9886" spans="2:12" x14ac:dyDescent="0.2">
      <c r="B9886" s="71"/>
      <c r="C9886" s="71"/>
      <c r="D9886" s="3"/>
      <c r="E9886" s="3"/>
      <c r="F9886" s="3"/>
      <c r="G9886" s="69"/>
      <c r="H9886" s="3"/>
      <c r="I9886" s="3"/>
      <c r="J9886" s="3"/>
      <c r="K9886" s="3"/>
      <c r="L9886" s="3"/>
    </row>
    <row r="9887" spans="2:12" x14ac:dyDescent="0.2">
      <c r="B9887" s="71"/>
      <c r="C9887" s="71"/>
      <c r="D9887" s="3"/>
      <c r="E9887" s="3"/>
      <c r="F9887" s="3"/>
      <c r="G9887" s="69"/>
      <c r="H9887" s="3"/>
      <c r="I9887" s="3"/>
      <c r="J9887" s="3"/>
      <c r="K9887" s="3"/>
      <c r="L9887" s="3"/>
    </row>
    <row r="9888" spans="2:12" x14ac:dyDescent="0.2">
      <c r="B9888" s="71"/>
      <c r="C9888" s="71"/>
      <c r="D9888" s="3"/>
      <c r="E9888" s="3"/>
      <c r="F9888" s="3"/>
      <c r="G9888" s="69"/>
      <c r="H9888" s="3"/>
      <c r="I9888" s="3"/>
      <c r="J9888" s="3"/>
      <c r="K9888" s="3"/>
      <c r="L9888" s="3"/>
    </row>
    <row r="9889" spans="2:12" x14ac:dyDescent="0.2">
      <c r="B9889" s="71"/>
      <c r="C9889" s="71"/>
      <c r="D9889" s="3"/>
      <c r="E9889" s="3"/>
      <c r="F9889" s="3"/>
      <c r="G9889" s="69"/>
      <c r="H9889" s="3"/>
      <c r="I9889" s="3"/>
      <c r="J9889" s="3"/>
      <c r="K9889" s="3"/>
      <c r="L9889" s="3"/>
    </row>
    <row r="9890" spans="2:12" x14ac:dyDescent="0.2">
      <c r="B9890" s="71"/>
      <c r="C9890" s="71"/>
      <c r="D9890" s="3"/>
      <c r="E9890" s="3"/>
      <c r="F9890" s="3"/>
      <c r="G9890" s="69"/>
      <c r="H9890" s="3"/>
      <c r="I9890" s="3"/>
      <c r="J9890" s="3"/>
      <c r="K9890" s="3"/>
      <c r="L9890" s="3"/>
    </row>
    <row r="9891" spans="2:12" x14ac:dyDescent="0.2">
      <c r="B9891" s="71"/>
      <c r="C9891" s="71"/>
      <c r="D9891" s="3"/>
      <c r="E9891" s="3"/>
      <c r="F9891" s="3"/>
      <c r="G9891" s="69"/>
      <c r="H9891" s="3"/>
      <c r="I9891" s="3"/>
      <c r="J9891" s="3"/>
      <c r="K9891" s="3"/>
      <c r="L9891" s="3"/>
    </row>
    <row r="9892" spans="2:12" x14ac:dyDescent="0.2">
      <c r="B9892" s="71"/>
      <c r="C9892" s="71"/>
      <c r="D9892" s="3"/>
      <c r="E9892" s="3"/>
      <c r="F9892" s="3"/>
      <c r="G9892" s="69"/>
      <c r="H9892" s="3"/>
      <c r="I9892" s="3"/>
      <c r="J9892" s="3"/>
      <c r="K9892" s="3"/>
      <c r="L9892" s="3"/>
    </row>
    <row r="9893" spans="2:12" x14ac:dyDescent="0.2">
      <c r="B9893" s="71"/>
      <c r="C9893" s="71"/>
      <c r="D9893" s="3"/>
      <c r="E9893" s="3"/>
      <c r="F9893" s="3"/>
      <c r="G9893" s="69"/>
      <c r="H9893" s="3"/>
      <c r="I9893" s="3"/>
      <c r="J9893" s="3"/>
      <c r="K9893" s="3"/>
      <c r="L9893" s="3"/>
    </row>
    <row r="9894" spans="2:12" x14ac:dyDescent="0.2">
      <c r="B9894" s="71"/>
      <c r="C9894" s="71"/>
      <c r="D9894" s="3"/>
      <c r="E9894" s="3"/>
      <c r="F9894" s="3"/>
      <c r="G9894" s="69"/>
      <c r="H9894" s="3"/>
      <c r="I9894" s="3"/>
      <c r="J9894" s="3"/>
      <c r="K9894" s="3"/>
      <c r="L9894" s="3"/>
    </row>
    <row r="9895" spans="2:12" x14ac:dyDescent="0.2">
      <c r="B9895" s="71"/>
      <c r="C9895" s="71"/>
      <c r="D9895" s="3"/>
      <c r="E9895" s="3"/>
      <c r="F9895" s="3"/>
      <c r="G9895" s="69"/>
      <c r="H9895" s="3"/>
      <c r="I9895" s="3"/>
      <c r="J9895" s="3"/>
      <c r="K9895" s="3"/>
      <c r="L9895" s="3"/>
    </row>
    <row r="9896" spans="2:12" x14ac:dyDescent="0.2">
      <c r="B9896" s="71"/>
      <c r="C9896" s="71"/>
      <c r="D9896" s="3"/>
      <c r="E9896" s="3"/>
      <c r="F9896" s="3"/>
      <c r="G9896" s="69"/>
      <c r="H9896" s="3"/>
      <c r="I9896" s="3"/>
      <c r="J9896" s="3"/>
      <c r="K9896" s="3"/>
      <c r="L9896" s="3"/>
    </row>
    <row r="9897" spans="2:12" x14ac:dyDescent="0.2">
      <c r="B9897" s="71"/>
      <c r="C9897" s="71"/>
      <c r="D9897" s="3"/>
      <c r="E9897" s="3"/>
      <c r="F9897" s="3"/>
      <c r="G9897" s="69"/>
      <c r="H9897" s="3"/>
      <c r="I9897" s="3"/>
      <c r="J9897" s="3"/>
      <c r="K9897" s="3"/>
      <c r="L9897" s="3"/>
    </row>
    <row r="9898" spans="2:12" x14ac:dyDescent="0.2">
      <c r="B9898" s="71"/>
      <c r="C9898" s="71"/>
      <c r="D9898" s="3"/>
      <c r="E9898" s="3"/>
      <c r="F9898" s="3"/>
      <c r="G9898" s="69"/>
      <c r="H9898" s="3"/>
      <c r="I9898" s="3"/>
      <c r="J9898" s="3"/>
      <c r="K9898" s="3"/>
      <c r="L9898" s="3"/>
    </row>
    <row r="9899" spans="2:12" x14ac:dyDescent="0.2">
      <c r="B9899" s="71"/>
      <c r="C9899" s="71"/>
      <c r="D9899" s="3"/>
      <c r="E9899" s="3"/>
      <c r="F9899" s="3"/>
      <c r="G9899" s="69"/>
      <c r="H9899" s="3"/>
      <c r="I9899" s="3"/>
      <c r="J9899" s="3"/>
      <c r="K9899" s="3"/>
      <c r="L9899" s="3"/>
    </row>
    <row r="9900" spans="2:12" x14ac:dyDescent="0.2">
      <c r="B9900" s="71"/>
      <c r="C9900" s="71"/>
      <c r="D9900" s="3"/>
      <c r="E9900" s="3"/>
      <c r="F9900" s="3"/>
      <c r="G9900" s="69"/>
      <c r="H9900" s="3"/>
      <c r="I9900" s="3"/>
      <c r="J9900" s="3"/>
      <c r="K9900" s="3"/>
      <c r="L9900" s="3"/>
    </row>
    <row r="9901" spans="2:12" x14ac:dyDescent="0.2">
      <c r="B9901" s="71"/>
      <c r="C9901" s="71"/>
      <c r="D9901" s="3"/>
      <c r="E9901" s="3"/>
      <c r="F9901" s="3"/>
      <c r="G9901" s="69"/>
      <c r="H9901" s="3"/>
      <c r="I9901" s="3"/>
      <c r="J9901" s="3"/>
      <c r="K9901" s="3"/>
      <c r="L9901" s="3"/>
    </row>
    <row r="9902" spans="2:12" x14ac:dyDescent="0.2">
      <c r="B9902" s="71"/>
      <c r="C9902" s="71"/>
      <c r="D9902" s="3"/>
      <c r="E9902" s="3"/>
      <c r="F9902" s="3"/>
      <c r="G9902" s="69"/>
      <c r="H9902" s="3"/>
      <c r="I9902" s="3"/>
      <c r="J9902" s="3"/>
      <c r="K9902" s="3"/>
      <c r="L9902" s="3"/>
    </row>
    <row r="9903" spans="2:12" x14ac:dyDescent="0.2">
      <c r="B9903" s="71"/>
      <c r="C9903" s="71"/>
      <c r="D9903" s="3"/>
      <c r="E9903" s="3"/>
      <c r="F9903" s="3"/>
      <c r="G9903" s="69"/>
      <c r="H9903" s="3"/>
      <c r="I9903" s="3"/>
      <c r="J9903" s="3"/>
      <c r="K9903" s="3"/>
      <c r="L9903" s="3"/>
    </row>
    <row r="9904" spans="2:12" x14ac:dyDescent="0.2">
      <c r="B9904" s="71"/>
      <c r="C9904" s="71"/>
      <c r="D9904" s="3"/>
      <c r="E9904" s="3"/>
      <c r="F9904" s="3"/>
      <c r="G9904" s="69"/>
      <c r="H9904" s="3"/>
      <c r="I9904" s="3"/>
      <c r="J9904" s="3"/>
      <c r="K9904" s="3"/>
      <c r="L9904" s="3"/>
    </row>
    <row r="9905" spans="2:12" x14ac:dyDescent="0.2">
      <c r="B9905" s="71"/>
      <c r="C9905" s="71"/>
      <c r="D9905" s="3"/>
      <c r="E9905" s="3"/>
      <c r="F9905" s="3"/>
      <c r="G9905" s="69"/>
      <c r="H9905" s="3"/>
      <c r="I9905" s="3"/>
      <c r="J9905" s="3"/>
      <c r="K9905" s="3"/>
      <c r="L9905" s="3"/>
    </row>
    <row r="9906" spans="2:12" x14ac:dyDescent="0.2">
      <c r="B9906" s="71"/>
      <c r="C9906" s="71"/>
      <c r="D9906" s="3"/>
      <c r="E9906" s="3"/>
      <c r="F9906" s="3"/>
      <c r="G9906" s="69"/>
      <c r="H9906" s="3"/>
      <c r="I9906" s="3"/>
      <c r="J9906" s="3"/>
      <c r="K9906" s="3"/>
      <c r="L9906" s="3"/>
    </row>
    <row r="9907" spans="2:12" x14ac:dyDescent="0.2">
      <c r="B9907" s="71"/>
      <c r="C9907" s="71"/>
      <c r="D9907" s="3"/>
      <c r="E9907" s="3"/>
      <c r="F9907" s="3"/>
      <c r="G9907" s="69"/>
      <c r="H9907" s="3"/>
      <c r="I9907" s="3"/>
      <c r="J9907" s="3"/>
      <c r="K9907" s="3"/>
      <c r="L9907" s="3"/>
    </row>
    <row r="9908" spans="2:12" x14ac:dyDescent="0.2">
      <c r="B9908" s="71"/>
      <c r="C9908" s="71"/>
      <c r="D9908" s="3"/>
      <c r="E9908" s="3"/>
      <c r="F9908" s="3"/>
      <c r="G9908" s="69"/>
      <c r="H9908" s="3"/>
      <c r="I9908" s="3"/>
      <c r="J9908" s="3"/>
      <c r="K9908" s="3"/>
      <c r="L9908" s="3"/>
    </row>
    <row r="9909" spans="2:12" x14ac:dyDescent="0.2">
      <c r="B9909" s="71"/>
      <c r="C9909" s="71"/>
      <c r="D9909" s="3"/>
      <c r="E9909" s="3"/>
      <c r="F9909" s="3"/>
      <c r="G9909" s="69"/>
      <c r="H9909" s="3"/>
      <c r="I9909" s="3"/>
      <c r="J9909" s="3"/>
      <c r="K9909" s="3"/>
      <c r="L9909" s="3"/>
    </row>
    <row r="9910" spans="2:12" x14ac:dyDescent="0.2">
      <c r="B9910" s="71"/>
      <c r="C9910" s="71"/>
      <c r="D9910" s="3"/>
      <c r="E9910" s="3"/>
      <c r="F9910" s="3"/>
      <c r="G9910" s="69"/>
      <c r="H9910" s="3"/>
      <c r="I9910" s="3"/>
      <c r="J9910" s="3"/>
      <c r="K9910" s="3"/>
      <c r="L9910" s="3"/>
    </row>
    <row r="9911" spans="2:12" x14ac:dyDescent="0.2">
      <c r="B9911" s="71"/>
      <c r="C9911" s="71"/>
      <c r="D9911" s="3"/>
      <c r="E9911" s="3"/>
      <c r="F9911" s="3"/>
      <c r="G9911" s="69"/>
      <c r="H9911" s="3"/>
      <c r="I9911" s="3"/>
      <c r="J9911" s="3"/>
      <c r="K9911" s="3"/>
      <c r="L9911" s="3"/>
    </row>
    <row r="9912" spans="2:12" x14ac:dyDescent="0.2">
      <c r="B9912" s="71"/>
      <c r="C9912" s="71"/>
      <c r="D9912" s="3"/>
      <c r="E9912" s="3"/>
      <c r="F9912" s="3"/>
      <c r="G9912" s="69"/>
      <c r="H9912" s="3"/>
      <c r="I9912" s="3"/>
      <c r="J9912" s="3"/>
      <c r="K9912" s="3"/>
      <c r="L9912" s="3"/>
    </row>
    <row r="9913" spans="2:12" x14ac:dyDescent="0.2">
      <c r="B9913" s="71"/>
      <c r="C9913" s="71"/>
      <c r="D9913" s="3"/>
      <c r="E9913" s="3"/>
      <c r="F9913" s="3"/>
      <c r="G9913" s="69"/>
      <c r="H9913" s="3"/>
      <c r="I9913" s="3"/>
      <c r="J9913" s="3"/>
      <c r="K9913" s="3"/>
      <c r="L9913" s="3"/>
    </row>
    <row r="9914" spans="2:12" x14ac:dyDescent="0.2">
      <c r="B9914" s="71"/>
      <c r="C9914" s="71"/>
      <c r="D9914" s="3"/>
      <c r="E9914" s="3"/>
      <c r="F9914" s="3"/>
      <c r="G9914" s="69"/>
      <c r="H9914" s="3"/>
      <c r="I9914" s="3"/>
      <c r="J9914" s="3"/>
      <c r="K9914" s="3"/>
      <c r="L9914" s="3"/>
    </row>
    <row r="9915" spans="2:12" x14ac:dyDescent="0.2">
      <c r="B9915" s="71"/>
      <c r="C9915" s="71"/>
      <c r="D9915" s="3"/>
      <c r="E9915" s="3"/>
      <c r="F9915" s="3"/>
      <c r="G9915" s="69"/>
      <c r="H9915" s="3"/>
      <c r="I9915" s="3"/>
      <c r="J9915" s="3"/>
      <c r="K9915" s="3"/>
      <c r="L9915" s="3"/>
    </row>
    <row r="9916" spans="2:12" x14ac:dyDescent="0.2">
      <c r="B9916" s="71"/>
      <c r="C9916" s="71"/>
      <c r="D9916" s="3"/>
      <c r="E9916" s="3"/>
      <c r="F9916" s="3"/>
      <c r="G9916" s="69"/>
      <c r="H9916" s="3"/>
      <c r="I9916" s="3"/>
      <c r="J9916" s="3"/>
      <c r="K9916" s="3"/>
      <c r="L9916" s="3"/>
    </row>
    <row r="9917" spans="2:12" x14ac:dyDescent="0.2">
      <c r="B9917" s="71"/>
      <c r="C9917" s="71"/>
      <c r="D9917" s="3"/>
      <c r="E9917" s="3"/>
      <c r="F9917" s="3"/>
      <c r="G9917" s="69"/>
      <c r="H9917" s="3"/>
      <c r="I9917" s="3"/>
      <c r="J9917" s="3"/>
      <c r="K9917" s="3"/>
      <c r="L9917" s="3"/>
    </row>
    <row r="9918" spans="2:12" x14ac:dyDescent="0.2">
      <c r="B9918" s="71"/>
      <c r="C9918" s="71"/>
      <c r="D9918" s="3"/>
      <c r="E9918" s="3"/>
      <c r="F9918" s="3"/>
      <c r="G9918" s="69"/>
      <c r="H9918" s="3"/>
      <c r="I9918" s="3"/>
      <c r="J9918" s="3"/>
      <c r="K9918" s="3"/>
      <c r="L9918" s="3"/>
    </row>
    <row r="9919" spans="2:12" x14ac:dyDescent="0.2">
      <c r="B9919" s="71"/>
      <c r="C9919" s="71"/>
      <c r="D9919" s="3"/>
      <c r="E9919" s="3"/>
      <c r="F9919" s="3"/>
      <c r="G9919" s="69"/>
      <c r="H9919" s="3"/>
      <c r="I9919" s="3"/>
      <c r="J9919" s="3"/>
      <c r="K9919" s="3"/>
      <c r="L9919" s="3"/>
    </row>
    <row r="9920" spans="2:12" x14ac:dyDescent="0.2">
      <c r="B9920" s="71"/>
      <c r="C9920" s="71"/>
      <c r="D9920" s="3"/>
      <c r="E9920" s="3"/>
      <c r="F9920" s="3"/>
      <c r="G9920" s="69"/>
      <c r="H9920" s="3"/>
      <c r="I9920" s="3"/>
      <c r="J9920" s="3"/>
      <c r="K9920" s="3"/>
      <c r="L9920" s="3"/>
    </row>
    <row r="9921" spans="2:12" x14ac:dyDescent="0.2">
      <c r="B9921" s="71"/>
      <c r="C9921" s="71"/>
      <c r="D9921" s="3"/>
      <c r="E9921" s="3"/>
      <c r="F9921" s="3"/>
      <c r="G9921" s="69"/>
      <c r="H9921" s="3"/>
      <c r="I9921" s="3"/>
      <c r="J9921" s="3"/>
      <c r="K9921" s="3"/>
      <c r="L9921" s="3"/>
    </row>
    <row r="9922" spans="2:12" x14ac:dyDescent="0.2">
      <c r="B9922" s="71"/>
      <c r="C9922" s="71"/>
      <c r="D9922" s="3"/>
      <c r="E9922" s="3"/>
      <c r="F9922" s="3"/>
      <c r="G9922" s="69"/>
      <c r="H9922" s="3"/>
      <c r="I9922" s="3"/>
      <c r="J9922" s="3"/>
      <c r="K9922" s="3"/>
      <c r="L9922" s="3"/>
    </row>
    <row r="9923" spans="2:12" x14ac:dyDescent="0.2">
      <c r="B9923" s="71"/>
      <c r="C9923" s="71"/>
      <c r="D9923" s="3"/>
      <c r="E9923" s="3"/>
      <c r="F9923" s="3"/>
      <c r="G9923" s="69"/>
      <c r="H9923" s="3"/>
      <c r="I9923" s="3"/>
      <c r="J9923" s="3"/>
      <c r="K9923" s="3"/>
      <c r="L9923" s="3"/>
    </row>
    <row r="9924" spans="2:12" x14ac:dyDescent="0.2">
      <c r="B9924" s="71"/>
      <c r="C9924" s="71"/>
      <c r="D9924" s="3"/>
      <c r="E9924" s="3"/>
      <c r="F9924" s="3"/>
      <c r="G9924" s="69"/>
      <c r="H9924" s="3"/>
      <c r="I9924" s="3"/>
      <c r="J9924" s="3"/>
      <c r="K9924" s="3"/>
      <c r="L9924" s="3"/>
    </row>
    <row r="9925" spans="2:12" x14ac:dyDescent="0.2">
      <c r="B9925" s="71"/>
      <c r="C9925" s="71"/>
      <c r="D9925" s="3"/>
      <c r="E9925" s="3"/>
      <c r="F9925" s="3"/>
      <c r="G9925" s="69"/>
      <c r="H9925" s="3"/>
      <c r="I9925" s="3"/>
      <c r="J9925" s="3"/>
      <c r="K9925" s="3"/>
      <c r="L9925" s="3"/>
    </row>
    <row r="9926" spans="2:12" x14ac:dyDescent="0.2">
      <c r="B9926" s="71"/>
      <c r="C9926" s="71"/>
      <c r="D9926" s="3"/>
      <c r="E9926" s="3"/>
      <c r="F9926" s="3"/>
      <c r="G9926" s="69"/>
      <c r="H9926" s="3"/>
      <c r="I9926" s="3"/>
      <c r="J9926" s="3"/>
      <c r="K9926" s="3"/>
      <c r="L9926" s="3"/>
    </row>
    <row r="9927" spans="2:12" x14ac:dyDescent="0.2">
      <c r="B9927" s="71"/>
      <c r="C9927" s="71"/>
      <c r="D9927" s="3"/>
      <c r="E9927" s="3"/>
      <c r="F9927" s="3"/>
      <c r="G9927" s="69"/>
      <c r="H9927" s="3"/>
      <c r="I9927" s="3"/>
      <c r="J9927" s="3"/>
      <c r="K9927" s="3"/>
      <c r="L9927" s="3"/>
    </row>
    <row r="9928" spans="2:12" x14ac:dyDescent="0.2">
      <c r="B9928" s="71"/>
      <c r="C9928" s="71"/>
      <c r="D9928" s="3"/>
      <c r="E9928" s="3"/>
      <c r="F9928" s="3"/>
      <c r="G9928" s="69"/>
      <c r="H9928" s="3"/>
      <c r="I9928" s="3"/>
      <c r="J9928" s="3"/>
      <c r="K9928" s="3"/>
      <c r="L9928" s="3"/>
    </row>
    <row r="9929" spans="2:12" x14ac:dyDescent="0.2">
      <c r="B9929" s="71"/>
      <c r="C9929" s="71"/>
      <c r="D9929" s="3"/>
      <c r="E9929" s="3"/>
      <c r="F9929" s="3"/>
      <c r="G9929" s="69"/>
      <c r="H9929" s="3"/>
      <c r="I9929" s="3"/>
      <c r="J9929" s="3"/>
      <c r="K9929" s="3"/>
      <c r="L9929" s="3"/>
    </row>
    <row r="9930" spans="2:12" x14ac:dyDescent="0.2">
      <c r="B9930" s="71"/>
      <c r="C9930" s="71"/>
      <c r="D9930" s="3"/>
      <c r="E9930" s="3"/>
      <c r="F9930" s="3"/>
      <c r="G9930" s="69"/>
      <c r="H9930" s="3"/>
      <c r="I9930" s="3"/>
      <c r="J9930" s="3"/>
      <c r="K9930" s="3"/>
      <c r="L9930" s="3"/>
    </row>
    <row r="9931" spans="2:12" x14ac:dyDescent="0.2">
      <c r="B9931" s="71"/>
      <c r="C9931" s="71"/>
      <c r="D9931" s="3"/>
      <c r="E9931" s="3"/>
      <c r="F9931" s="3"/>
      <c r="G9931" s="69"/>
      <c r="H9931" s="3"/>
      <c r="I9931" s="3"/>
      <c r="J9931" s="3"/>
      <c r="K9931" s="3"/>
      <c r="L9931" s="3"/>
    </row>
    <row r="9932" spans="2:12" x14ac:dyDescent="0.2">
      <c r="B9932" s="71"/>
      <c r="C9932" s="71"/>
      <c r="D9932" s="3"/>
      <c r="E9932" s="3"/>
      <c r="F9932" s="3"/>
      <c r="G9932" s="69"/>
      <c r="H9932" s="3"/>
      <c r="I9932" s="3"/>
      <c r="J9932" s="3"/>
      <c r="K9932" s="3"/>
      <c r="L9932" s="3"/>
    </row>
    <row r="9933" spans="2:12" x14ac:dyDescent="0.2">
      <c r="B9933" s="71"/>
      <c r="C9933" s="71"/>
      <c r="D9933" s="3"/>
      <c r="E9933" s="3"/>
      <c r="F9933" s="3"/>
      <c r="G9933" s="69"/>
      <c r="H9933" s="3"/>
      <c r="I9933" s="3"/>
      <c r="J9933" s="3"/>
      <c r="K9933" s="3"/>
      <c r="L9933" s="3"/>
    </row>
    <row r="9934" spans="2:12" x14ac:dyDescent="0.2">
      <c r="B9934" s="71"/>
      <c r="C9934" s="71"/>
      <c r="D9934" s="3"/>
      <c r="E9934" s="3"/>
      <c r="F9934" s="3"/>
      <c r="G9934" s="69"/>
      <c r="H9934" s="3"/>
      <c r="I9934" s="3"/>
      <c r="J9934" s="3"/>
      <c r="K9934" s="3"/>
      <c r="L9934" s="3"/>
    </row>
    <row r="9935" spans="2:12" x14ac:dyDescent="0.2">
      <c r="B9935" s="71"/>
      <c r="C9935" s="71"/>
      <c r="D9935" s="3"/>
      <c r="E9935" s="3"/>
      <c r="F9935" s="3"/>
      <c r="G9935" s="69"/>
      <c r="H9935" s="3"/>
      <c r="I9935" s="3"/>
      <c r="J9935" s="3"/>
      <c r="K9935" s="3"/>
      <c r="L9935" s="3"/>
    </row>
    <row r="9936" spans="2:12" x14ac:dyDescent="0.2">
      <c r="B9936" s="71"/>
      <c r="C9936" s="71"/>
      <c r="D9936" s="3"/>
      <c r="E9936" s="3"/>
      <c r="F9936" s="3"/>
      <c r="G9936" s="69"/>
      <c r="H9936" s="3"/>
      <c r="I9936" s="3"/>
      <c r="J9936" s="3"/>
      <c r="K9936" s="3"/>
      <c r="L9936" s="3"/>
    </row>
    <row r="9937" spans="2:12" x14ac:dyDescent="0.2">
      <c r="B9937" s="71"/>
      <c r="C9937" s="71"/>
      <c r="D9937" s="3"/>
      <c r="E9937" s="3"/>
      <c r="F9937" s="3"/>
      <c r="G9937" s="69"/>
      <c r="H9937" s="3"/>
      <c r="I9937" s="3"/>
      <c r="J9937" s="3"/>
      <c r="K9937" s="3"/>
      <c r="L9937" s="3"/>
    </row>
    <row r="9938" spans="2:12" x14ac:dyDescent="0.2">
      <c r="B9938" s="71"/>
      <c r="C9938" s="71"/>
      <c r="D9938" s="3"/>
      <c r="E9938" s="3"/>
      <c r="F9938" s="3"/>
      <c r="G9938" s="69"/>
      <c r="H9938" s="3"/>
      <c r="I9938" s="3"/>
      <c r="J9938" s="3"/>
      <c r="K9938" s="3"/>
      <c r="L9938" s="3"/>
    </row>
    <row r="9939" spans="2:12" x14ac:dyDescent="0.2">
      <c r="B9939" s="71"/>
      <c r="C9939" s="71"/>
      <c r="D9939" s="3"/>
      <c r="E9939" s="3"/>
      <c r="F9939" s="3"/>
      <c r="G9939" s="69"/>
      <c r="H9939" s="3"/>
      <c r="I9939" s="3"/>
      <c r="J9939" s="3"/>
      <c r="K9939" s="3"/>
      <c r="L9939" s="3"/>
    </row>
    <row r="9940" spans="2:12" x14ac:dyDescent="0.2">
      <c r="B9940" s="71"/>
      <c r="C9940" s="71"/>
      <c r="D9940" s="3"/>
      <c r="E9940" s="3"/>
      <c r="F9940" s="3"/>
      <c r="G9940" s="69"/>
      <c r="H9940" s="3"/>
      <c r="I9940" s="3"/>
      <c r="J9940" s="3"/>
      <c r="K9940" s="3"/>
      <c r="L9940" s="3"/>
    </row>
    <row r="9941" spans="2:12" x14ac:dyDescent="0.2">
      <c r="B9941" s="71"/>
      <c r="C9941" s="71"/>
      <c r="D9941" s="3"/>
      <c r="E9941" s="3"/>
      <c r="F9941" s="3"/>
      <c r="G9941" s="69"/>
      <c r="H9941" s="3"/>
      <c r="I9941" s="3"/>
      <c r="J9941" s="3"/>
      <c r="K9941" s="3"/>
      <c r="L9941" s="3"/>
    </row>
    <row r="9942" spans="2:12" x14ac:dyDescent="0.2">
      <c r="B9942" s="71"/>
      <c r="C9942" s="71"/>
      <c r="D9942" s="3"/>
      <c r="E9942" s="3"/>
      <c r="F9942" s="3"/>
      <c r="G9942" s="69"/>
      <c r="H9942" s="3"/>
      <c r="I9942" s="3"/>
      <c r="J9942" s="3"/>
      <c r="K9942" s="3"/>
      <c r="L9942" s="3"/>
    </row>
    <row r="9943" spans="2:12" x14ac:dyDescent="0.2">
      <c r="B9943" s="71"/>
      <c r="C9943" s="71"/>
      <c r="D9943" s="3"/>
      <c r="E9943" s="3"/>
      <c r="F9943" s="3"/>
      <c r="G9943" s="69"/>
      <c r="H9943" s="3"/>
      <c r="I9943" s="3"/>
      <c r="J9943" s="3"/>
      <c r="K9943" s="3"/>
      <c r="L9943" s="3"/>
    </row>
    <row r="9944" spans="2:12" x14ac:dyDescent="0.2">
      <c r="B9944" s="71"/>
      <c r="C9944" s="71"/>
      <c r="D9944" s="3"/>
      <c r="E9944" s="3"/>
      <c r="F9944" s="3"/>
      <c r="G9944" s="69"/>
      <c r="H9944" s="3"/>
      <c r="I9944" s="3"/>
      <c r="J9944" s="3"/>
      <c r="K9944" s="3"/>
      <c r="L9944" s="3"/>
    </row>
    <row r="9945" spans="2:12" x14ac:dyDescent="0.2">
      <c r="B9945" s="71"/>
      <c r="C9945" s="71"/>
      <c r="D9945" s="3"/>
      <c r="E9945" s="3"/>
      <c r="F9945" s="3"/>
      <c r="G9945" s="69"/>
      <c r="H9945" s="3"/>
      <c r="I9945" s="3"/>
      <c r="J9945" s="3"/>
      <c r="K9945" s="3"/>
      <c r="L9945" s="3"/>
    </row>
    <row r="9946" spans="2:12" x14ac:dyDescent="0.2">
      <c r="B9946" s="71"/>
      <c r="C9946" s="71"/>
      <c r="D9946" s="3"/>
      <c r="E9946" s="3"/>
      <c r="F9946" s="3"/>
      <c r="G9946" s="69"/>
      <c r="H9946" s="3"/>
      <c r="I9946" s="3"/>
      <c r="J9946" s="3"/>
      <c r="K9946" s="3"/>
      <c r="L9946" s="3"/>
    </row>
    <row r="9947" spans="2:12" x14ac:dyDescent="0.2">
      <c r="B9947" s="71"/>
      <c r="C9947" s="71"/>
      <c r="D9947" s="3"/>
      <c r="E9947" s="3"/>
      <c r="F9947" s="3"/>
      <c r="G9947" s="69"/>
      <c r="H9947" s="3"/>
      <c r="I9947" s="3"/>
      <c r="J9947" s="3"/>
      <c r="K9947" s="3"/>
      <c r="L9947" s="3"/>
    </row>
    <row r="9948" spans="2:12" x14ac:dyDescent="0.2">
      <c r="B9948" s="71"/>
      <c r="C9948" s="71"/>
      <c r="D9948" s="3"/>
      <c r="E9948" s="3"/>
      <c r="F9948" s="3"/>
      <c r="G9948" s="69"/>
      <c r="H9948" s="3"/>
      <c r="I9948" s="3"/>
      <c r="J9948" s="3"/>
      <c r="K9948" s="3"/>
      <c r="L9948" s="3"/>
    </row>
    <row r="9949" spans="2:12" x14ac:dyDescent="0.2">
      <c r="B9949" s="71"/>
      <c r="C9949" s="71"/>
      <c r="D9949" s="3"/>
      <c r="E9949" s="3"/>
      <c r="F9949" s="3"/>
      <c r="G9949" s="69"/>
      <c r="H9949" s="3"/>
      <c r="I9949" s="3"/>
      <c r="J9949" s="3"/>
      <c r="K9949" s="3"/>
      <c r="L9949" s="3"/>
    </row>
    <row r="9950" spans="2:12" x14ac:dyDescent="0.2">
      <c r="B9950" s="71"/>
      <c r="C9950" s="71"/>
      <c r="D9950" s="3"/>
      <c r="E9950" s="3"/>
      <c r="F9950" s="3"/>
      <c r="G9950" s="69"/>
      <c r="H9950" s="3"/>
      <c r="I9950" s="3"/>
      <c r="J9950" s="3"/>
      <c r="K9950" s="3"/>
      <c r="L9950" s="3"/>
    </row>
    <row r="9951" spans="2:12" x14ac:dyDescent="0.2">
      <c r="B9951" s="71"/>
      <c r="C9951" s="71"/>
      <c r="D9951" s="3"/>
      <c r="E9951" s="3"/>
      <c r="F9951" s="3"/>
      <c r="G9951" s="69"/>
      <c r="H9951" s="3"/>
      <c r="I9951" s="3"/>
      <c r="J9951" s="3"/>
      <c r="K9951" s="3"/>
      <c r="L9951" s="3"/>
    </row>
    <row r="9952" spans="2:12" x14ac:dyDescent="0.2">
      <c r="B9952" s="71"/>
      <c r="C9952" s="71"/>
      <c r="D9952" s="3"/>
      <c r="E9952" s="3"/>
      <c r="F9952" s="3"/>
      <c r="G9952" s="69"/>
      <c r="H9952" s="3"/>
      <c r="I9952" s="3"/>
      <c r="J9952" s="3"/>
      <c r="K9952" s="3"/>
      <c r="L9952" s="3"/>
    </row>
    <row r="9953" spans="2:12" x14ac:dyDescent="0.2">
      <c r="B9953" s="71"/>
      <c r="C9953" s="71"/>
      <c r="D9953" s="3"/>
      <c r="E9953" s="3"/>
      <c r="F9953" s="3"/>
      <c r="G9953" s="69"/>
      <c r="H9953" s="3"/>
      <c r="I9953" s="3"/>
      <c r="J9953" s="3"/>
      <c r="K9953" s="3"/>
      <c r="L9953" s="3"/>
    </row>
    <row r="9954" spans="2:12" x14ac:dyDescent="0.2">
      <c r="B9954" s="71"/>
      <c r="C9954" s="71"/>
      <c r="D9954" s="3"/>
      <c r="E9954" s="3"/>
      <c r="F9954" s="3"/>
      <c r="G9954" s="69"/>
      <c r="H9954" s="3"/>
      <c r="I9954" s="3"/>
      <c r="J9954" s="3"/>
      <c r="K9954" s="3"/>
      <c r="L9954" s="3"/>
    </row>
    <row r="9955" spans="2:12" x14ac:dyDescent="0.2">
      <c r="B9955" s="71"/>
      <c r="C9955" s="71"/>
      <c r="D9955" s="3"/>
      <c r="E9955" s="3"/>
      <c r="F9955" s="3"/>
      <c r="G9955" s="69"/>
      <c r="H9955" s="3"/>
      <c r="I9955" s="3"/>
      <c r="J9955" s="3"/>
      <c r="K9955" s="3"/>
      <c r="L9955" s="3"/>
    </row>
    <row r="9956" spans="2:12" x14ac:dyDescent="0.2">
      <c r="B9956" s="71"/>
      <c r="C9956" s="71"/>
      <c r="D9956" s="3"/>
      <c r="E9956" s="3"/>
      <c r="F9956" s="3"/>
      <c r="G9956" s="69"/>
      <c r="H9956" s="3"/>
      <c r="I9956" s="3"/>
      <c r="J9956" s="3"/>
      <c r="K9956" s="3"/>
      <c r="L9956" s="3"/>
    </row>
    <row r="9957" spans="2:12" x14ac:dyDescent="0.2">
      <c r="B9957" s="71"/>
      <c r="C9957" s="71"/>
      <c r="D9957" s="3"/>
      <c r="E9957" s="3"/>
      <c r="F9957" s="3"/>
      <c r="G9957" s="69"/>
      <c r="H9957" s="3"/>
      <c r="I9957" s="3"/>
      <c r="J9957" s="3"/>
      <c r="K9957" s="3"/>
      <c r="L9957" s="3"/>
    </row>
    <row r="9958" spans="2:12" x14ac:dyDescent="0.2">
      <c r="B9958" s="71"/>
      <c r="C9958" s="71"/>
      <c r="D9958" s="3"/>
      <c r="E9958" s="3"/>
      <c r="F9958" s="3"/>
      <c r="G9958" s="69"/>
      <c r="H9958" s="3"/>
      <c r="I9958" s="3"/>
      <c r="J9958" s="3"/>
      <c r="K9958" s="3"/>
      <c r="L9958" s="3"/>
    </row>
    <row r="9959" spans="2:12" x14ac:dyDescent="0.2">
      <c r="B9959" s="71"/>
      <c r="C9959" s="71"/>
      <c r="D9959" s="3"/>
      <c r="E9959" s="3"/>
      <c r="F9959" s="3"/>
      <c r="G9959" s="69"/>
      <c r="H9959" s="3"/>
      <c r="I9959" s="3"/>
      <c r="J9959" s="3"/>
      <c r="K9959" s="3"/>
      <c r="L9959" s="3"/>
    </row>
    <row r="9960" spans="2:12" x14ac:dyDescent="0.2">
      <c r="B9960" s="71"/>
      <c r="C9960" s="71"/>
      <c r="D9960" s="3"/>
      <c r="E9960" s="3"/>
      <c r="F9960" s="3"/>
      <c r="G9960" s="69"/>
      <c r="H9960" s="3"/>
      <c r="I9960" s="3"/>
      <c r="J9960" s="3"/>
      <c r="K9960" s="3"/>
      <c r="L9960" s="3"/>
    </row>
    <row r="9961" spans="2:12" x14ac:dyDescent="0.2">
      <c r="B9961" s="71"/>
      <c r="C9961" s="71"/>
      <c r="D9961" s="3"/>
      <c r="E9961" s="3"/>
      <c r="F9961" s="3"/>
      <c r="G9961" s="69"/>
      <c r="H9961" s="3"/>
      <c r="I9961" s="3"/>
      <c r="J9961" s="3"/>
      <c r="K9961" s="3"/>
      <c r="L9961" s="3"/>
    </row>
    <row r="9962" spans="2:12" x14ac:dyDescent="0.2">
      <c r="B9962" s="71"/>
      <c r="C9962" s="71"/>
      <c r="D9962" s="3"/>
      <c r="E9962" s="3"/>
      <c r="F9962" s="3"/>
      <c r="G9962" s="69"/>
      <c r="H9962" s="3"/>
      <c r="I9962" s="3"/>
      <c r="J9962" s="3"/>
      <c r="K9962" s="3"/>
      <c r="L9962" s="3"/>
    </row>
    <row r="9963" spans="2:12" x14ac:dyDescent="0.2">
      <c r="B9963" s="71"/>
      <c r="C9963" s="71"/>
      <c r="D9963" s="3"/>
      <c r="E9963" s="3"/>
      <c r="F9963" s="3"/>
      <c r="G9963" s="69"/>
      <c r="H9963" s="3"/>
      <c r="I9963" s="3"/>
      <c r="J9963" s="3"/>
      <c r="K9963" s="3"/>
      <c r="L9963" s="3"/>
    </row>
    <row r="9964" spans="2:12" x14ac:dyDescent="0.2">
      <c r="B9964" s="71"/>
      <c r="C9964" s="71"/>
      <c r="D9964" s="3"/>
      <c r="E9964" s="3"/>
      <c r="F9964" s="3"/>
      <c r="G9964" s="69"/>
      <c r="H9964" s="3"/>
      <c r="I9964" s="3"/>
      <c r="J9964" s="3"/>
      <c r="K9964" s="3"/>
      <c r="L9964" s="3"/>
    </row>
    <row r="9965" spans="2:12" x14ac:dyDescent="0.2">
      <c r="B9965" s="71"/>
      <c r="C9965" s="71"/>
      <c r="D9965" s="3"/>
      <c r="E9965" s="3"/>
      <c r="F9965" s="3"/>
      <c r="G9965" s="69"/>
      <c r="H9965" s="3"/>
      <c r="I9965" s="3"/>
      <c r="J9965" s="3"/>
      <c r="K9965" s="3"/>
      <c r="L9965" s="3"/>
    </row>
    <row r="9966" spans="2:12" x14ac:dyDescent="0.2">
      <c r="B9966" s="71"/>
      <c r="C9966" s="71"/>
      <c r="D9966" s="3"/>
      <c r="E9966" s="3"/>
      <c r="F9966" s="3"/>
      <c r="G9966" s="69"/>
      <c r="H9966" s="3"/>
      <c r="I9966" s="3"/>
      <c r="J9966" s="3"/>
      <c r="K9966" s="3"/>
      <c r="L9966" s="3"/>
    </row>
    <row r="9967" spans="2:12" x14ac:dyDescent="0.2">
      <c r="B9967" s="71"/>
      <c r="C9967" s="71"/>
      <c r="D9967" s="3"/>
      <c r="E9967" s="3"/>
      <c r="F9967" s="3"/>
      <c r="G9967" s="69"/>
      <c r="H9967" s="3"/>
      <c r="I9967" s="3"/>
      <c r="J9967" s="3"/>
      <c r="K9967" s="3"/>
      <c r="L9967" s="3"/>
    </row>
    <row r="9968" spans="2:12" x14ac:dyDescent="0.2">
      <c r="B9968" s="71"/>
      <c r="C9968" s="71"/>
      <c r="D9968" s="3"/>
      <c r="E9968" s="3"/>
      <c r="F9968" s="3"/>
      <c r="G9968" s="69"/>
      <c r="H9968" s="3"/>
      <c r="I9968" s="3"/>
      <c r="J9968" s="3"/>
      <c r="K9968" s="3"/>
      <c r="L9968" s="3"/>
    </row>
    <row r="9969" spans="2:12" x14ac:dyDescent="0.2">
      <c r="B9969" s="71"/>
      <c r="C9969" s="71"/>
      <c r="D9969" s="3"/>
      <c r="E9969" s="3"/>
      <c r="F9969" s="3"/>
      <c r="G9969" s="69"/>
      <c r="H9969" s="3"/>
      <c r="I9969" s="3"/>
      <c r="J9969" s="3"/>
      <c r="K9969" s="3"/>
      <c r="L9969" s="3"/>
    </row>
    <row r="9970" spans="2:12" x14ac:dyDescent="0.2">
      <c r="B9970" s="71"/>
      <c r="C9970" s="71"/>
      <c r="D9970" s="3"/>
      <c r="E9970" s="3"/>
      <c r="F9970" s="3"/>
      <c r="G9970" s="69"/>
      <c r="H9970" s="3"/>
      <c r="I9970" s="3"/>
      <c r="J9970" s="3"/>
      <c r="K9970" s="3"/>
      <c r="L9970" s="3"/>
    </row>
    <row r="9971" spans="2:12" x14ac:dyDescent="0.2">
      <c r="B9971" s="71"/>
      <c r="C9971" s="71"/>
      <c r="D9971" s="3"/>
      <c r="E9971" s="3"/>
      <c r="F9971" s="3"/>
      <c r="G9971" s="69"/>
      <c r="H9971" s="3"/>
      <c r="I9971" s="3"/>
      <c r="J9971" s="3"/>
      <c r="K9971" s="3"/>
      <c r="L9971" s="3"/>
    </row>
    <row r="9972" spans="2:12" x14ac:dyDescent="0.2">
      <c r="B9972" s="71"/>
      <c r="C9972" s="71"/>
      <c r="D9972" s="3"/>
      <c r="E9972" s="3"/>
      <c r="F9972" s="3"/>
      <c r="G9972" s="69"/>
      <c r="H9972" s="3"/>
      <c r="I9972" s="3"/>
      <c r="J9972" s="3"/>
      <c r="K9972" s="3"/>
      <c r="L9972" s="3"/>
    </row>
    <row r="9973" spans="2:12" x14ac:dyDescent="0.2">
      <c r="B9973" s="71"/>
      <c r="C9973" s="71"/>
      <c r="D9973" s="3"/>
      <c r="E9973" s="3"/>
      <c r="F9973" s="3"/>
      <c r="G9973" s="69"/>
      <c r="H9973" s="3"/>
      <c r="I9973" s="3"/>
      <c r="J9973" s="3"/>
      <c r="K9973" s="3"/>
      <c r="L9973" s="3"/>
    </row>
    <row r="9974" spans="2:12" x14ac:dyDescent="0.2">
      <c r="B9974" s="71"/>
      <c r="C9974" s="71"/>
      <c r="D9974" s="3"/>
      <c r="E9974" s="3"/>
      <c r="F9974" s="3"/>
      <c r="G9974" s="69"/>
      <c r="H9974" s="3"/>
      <c r="I9974" s="3"/>
      <c r="J9974" s="3"/>
      <c r="K9974" s="3"/>
      <c r="L9974" s="3"/>
    </row>
    <row r="9975" spans="2:12" x14ac:dyDescent="0.2">
      <c r="B9975" s="71"/>
      <c r="C9975" s="71"/>
      <c r="D9975" s="3"/>
      <c r="E9975" s="3"/>
      <c r="F9975" s="3"/>
      <c r="G9975" s="69"/>
      <c r="H9975" s="3"/>
      <c r="I9975" s="3"/>
      <c r="J9975" s="3"/>
      <c r="K9975" s="3"/>
      <c r="L9975" s="3"/>
    </row>
    <row r="9976" spans="2:12" x14ac:dyDescent="0.2">
      <c r="B9976" s="71"/>
      <c r="C9976" s="71"/>
      <c r="D9976" s="3"/>
      <c r="E9976" s="3"/>
      <c r="F9976" s="3"/>
      <c r="G9976" s="69"/>
      <c r="H9976" s="3"/>
      <c r="I9976" s="3"/>
      <c r="J9976" s="3"/>
      <c r="K9976" s="3"/>
      <c r="L9976" s="3"/>
    </row>
    <row r="9977" spans="2:12" x14ac:dyDescent="0.2">
      <c r="B9977" s="71"/>
      <c r="C9977" s="71"/>
      <c r="D9977" s="3"/>
      <c r="E9977" s="3"/>
      <c r="F9977" s="3"/>
      <c r="G9977" s="69"/>
      <c r="H9977" s="3"/>
      <c r="I9977" s="3"/>
      <c r="J9977" s="3"/>
      <c r="K9977" s="3"/>
      <c r="L9977" s="3"/>
    </row>
    <row r="9978" spans="2:12" x14ac:dyDescent="0.2">
      <c r="B9978" s="71"/>
      <c r="C9978" s="71"/>
      <c r="D9978" s="3"/>
      <c r="E9978" s="3"/>
      <c r="F9978" s="3"/>
      <c r="G9978" s="69"/>
      <c r="H9978" s="3"/>
      <c r="I9978" s="3"/>
      <c r="J9978" s="3"/>
      <c r="K9978" s="3"/>
      <c r="L9978" s="3"/>
    </row>
    <row r="9979" spans="2:12" x14ac:dyDescent="0.2">
      <c r="B9979" s="71"/>
      <c r="C9979" s="71"/>
      <c r="D9979" s="3"/>
      <c r="E9979" s="3"/>
      <c r="F9979" s="3"/>
      <c r="G9979" s="69"/>
      <c r="H9979" s="3"/>
      <c r="I9979" s="3"/>
      <c r="J9979" s="3"/>
      <c r="K9979" s="3"/>
      <c r="L9979" s="3"/>
    </row>
    <row r="9980" spans="2:12" x14ac:dyDescent="0.2">
      <c r="B9980" s="71"/>
      <c r="C9980" s="71"/>
      <c r="D9980" s="3"/>
      <c r="E9980" s="3"/>
      <c r="F9980" s="3"/>
      <c r="G9980" s="69"/>
      <c r="H9980" s="3"/>
      <c r="I9980" s="3"/>
      <c r="J9980" s="3"/>
      <c r="K9980" s="3"/>
      <c r="L9980" s="3"/>
    </row>
    <row r="9981" spans="2:12" x14ac:dyDescent="0.2">
      <c r="B9981" s="71"/>
      <c r="C9981" s="71"/>
      <c r="D9981" s="3"/>
      <c r="E9981" s="3"/>
      <c r="F9981" s="3"/>
      <c r="G9981" s="69"/>
      <c r="H9981" s="3"/>
      <c r="I9981" s="3"/>
      <c r="J9981" s="3"/>
      <c r="K9981" s="3"/>
      <c r="L9981" s="3"/>
    </row>
    <row r="9982" spans="2:12" x14ac:dyDescent="0.2">
      <c r="B9982" s="71"/>
      <c r="C9982" s="71"/>
      <c r="D9982" s="3"/>
      <c r="E9982" s="3"/>
      <c r="F9982" s="3"/>
      <c r="G9982" s="69"/>
      <c r="H9982" s="3"/>
      <c r="I9982" s="3"/>
      <c r="J9982" s="3"/>
      <c r="K9982" s="3"/>
      <c r="L9982" s="3"/>
    </row>
    <row r="9983" spans="2:12" x14ac:dyDescent="0.2">
      <c r="B9983" s="71"/>
      <c r="C9983" s="71"/>
      <c r="D9983" s="3"/>
      <c r="E9983" s="3"/>
      <c r="F9983" s="3"/>
      <c r="G9983" s="69"/>
      <c r="H9983" s="3"/>
      <c r="I9983" s="3"/>
      <c r="J9983" s="3"/>
      <c r="K9983" s="3"/>
      <c r="L9983" s="3"/>
    </row>
    <row r="9984" spans="2:12" x14ac:dyDescent="0.2">
      <c r="B9984" s="71"/>
      <c r="C9984" s="71"/>
      <c r="D9984" s="3"/>
      <c r="E9984" s="3"/>
      <c r="F9984" s="3"/>
      <c r="G9984" s="69"/>
      <c r="H9984" s="3"/>
      <c r="I9984" s="3"/>
      <c r="J9984" s="3"/>
      <c r="K9984" s="3"/>
      <c r="L9984" s="3"/>
    </row>
    <row r="9985" spans="2:12" x14ac:dyDescent="0.2">
      <c r="B9985" s="71"/>
      <c r="C9985" s="71"/>
      <c r="D9985" s="3"/>
      <c r="E9985" s="3"/>
      <c r="F9985" s="3"/>
      <c r="G9985" s="69"/>
      <c r="H9985" s="3"/>
      <c r="I9985" s="3"/>
      <c r="J9985" s="3"/>
      <c r="K9985" s="3"/>
      <c r="L9985" s="3"/>
    </row>
    <row r="9986" spans="2:12" x14ac:dyDescent="0.2">
      <c r="B9986" s="71"/>
      <c r="C9986" s="71"/>
      <c r="D9986" s="3"/>
      <c r="E9986" s="3"/>
      <c r="F9986" s="3"/>
      <c r="G9986" s="69"/>
      <c r="H9986" s="3"/>
      <c r="I9986" s="3"/>
      <c r="J9986" s="3"/>
      <c r="K9986" s="3"/>
      <c r="L9986" s="3"/>
    </row>
    <row r="9987" spans="2:12" x14ac:dyDescent="0.2">
      <c r="B9987" s="71"/>
      <c r="C9987" s="71"/>
      <c r="D9987" s="3"/>
      <c r="E9987" s="3"/>
      <c r="F9987" s="3"/>
      <c r="G9987" s="69"/>
      <c r="H9987" s="3"/>
      <c r="I9987" s="3"/>
      <c r="J9987" s="3"/>
      <c r="K9987" s="3"/>
      <c r="L9987" s="3"/>
    </row>
    <row r="9988" spans="2:12" x14ac:dyDescent="0.2">
      <c r="B9988" s="71"/>
      <c r="C9988" s="71"/>
      <c r="D9988" s="3"/>
      <c r="E9988" s="3"/>
      <c r="F9988" s="3"/>
      <c r="G9988" s="69"/>
      <c r="H9988" s="3"/>
      <c r="I9988" s="3"/>
      <c r="J9988" s="3"/>
      <c r="K9988" s="3"/>
      <c r="L9988" s="3"/>
    </row>
    <row r="9989" spans="2:12" x14ac:dyDescent="0.2">
      <c r="B9989" s="71"/>
      <c r="C9989" s="71"/>
      <c r="D9989" s="3"/>
      <c r="E9989" s="3"/>
      <c r="F9989" s="3"/>
      <c r="G9989" s="69"/>
      <c r="H9989" s="3"/>
      <c r="I9989" s="3"/>
      <c r="J9989" s="3"/>
      <c r="K9989" s="3"/>
      <c r="L9989" s="3"/>
    </row>
    <row r="9990" spans="2:12" x14ac:dyDescent="0.2">
      <c r="B9990" s="71"/>
      <c r="C9990" s="71"/>
      <c r="D9990" s="3"/>
      <c r="E9990" s="3"/>
      <c r="F9990" s="3"/>
      <c r="G9990" s="69"/>
      <c r="H9990" s="3"/>
      <c r="I9990" s="3"/>
      <c r="J9990" s="3"/>
      <c r="K9990" s="3"/>
      <c r="L9990" s="3"/>
    </row>
    <row r="9991" spans="2:12" x14ac:dyDescent="0.2">
      <c r="B9991" s="71"/>
      <c r="C9991" s="71"/>
      <c r="D9991" s="3"/>
      <c r="E9991" s="3"/>
      <c r="F9991" s="3"/>
      <c r="G9991" s="69"/>
      <c r="H9991" s="3"/>
      <c r="I9991" s="3"/>
      <c r="J9991" s="3"/>
      <c r="K9991" s="3"/>
      <c r="L9991" s="3"/>
    </row>
    <row r="9992" spans="2:12" x14ac:dyDescent="0.2">
      <c r="B9992" s="71"/>
      <c r="C9992" s="71"/>
      <c r="D9992" s="3"/>
      <c r="E9992" s="3"/>
      <c r="F9992" s="3"/>
      <c r="G9992" s="69"/>
      <c r="H9992" s="3"/>
      <c r="I9992" s="3"/>
      <c r="J9992" s="3"/>
      <c r="K9992" s="3"/>
      <c r="L9992" s="3"/>
    </row>
    <row r="9993" spans="2:12" x14ac:dyDescent="0.2">
      <c r="B9993" s="71"/>
      <c r="C9993" s="71"/>
      <c r="D9993" s="3"/>
      <c r="E9993" s="3"/>
      <c r="F9993" s="3"/>
      <c r="G9993" s="69"/>
      <c r="H9993" s="3"/>
      <c r="I9993" s="3"/>
      <c r="J9993" s="3"/>
      <c r="K9993" s="3"/>
      <c r="L9993" s="3"/>
    </row>
    <row r="9994" spans="2:12" x14ac:dyDescent="0.2">
      <c r="B9994" s="71"/>
      <c r="C9994" s="71"/>
      <c r="D9994" s="3"/>
      <c r="E9994" s="3"/>
      <c r="F9994" s="3"/>
      <c r="G9994" s="69"/>
      <c r="H9994" s="3"/>
      <c r="I9994" s="3"/>
      <c r="J9994" s="3"/>
      <c r="K9994" s="3"/>
      <c r="L9994" s="3"/>
    </row>
    <row r="9995" spans="2:12" x14ac:dyDescent="0.2">
      <c r="B9995" s="71"/>
      <c r="C9995" s="71"/>
      <c r="D9995" s="3"/>
      <c r="E9995" s="3"/>
      <c r="F9995" s="3"/>
      <c r="G9995" s="69"/>
      <c r="H9995" s="3"/>
      <c r="I9995" s="3"/>
      <c r="J9995" s="3"/>
      <c r="K9995" s="3"/>
      <c r="L9995" s="3"/>
    </row>
    <row r="9996" spans="2:12" x14ac:dyDescent="0.2">
      <c r="B9996" s="71"/>
      <c r="C9996" s="71"/>
      <c r="D9996" s="3"/>
      <c r="E9996" s="3"/>
      <c r="F9996" s="3"/>
      <c r="G9996" s="69"/>
      <c r="H9996" s="3"/>
      <c r="I9996" s="3"/>
      <c r="J9996" s="3"/>
      <c r="K9996" s="3"/>
      <c r="L9996" s="3"/>
    </row>
    <row r="9997" spans="2:12" x14ac:dyDescent="0.2">
      <c r="B9997" s="71"/>
      <c r="C9997" s="71"/>
      <c r="D9997" s="3"/>
      <c r="E9997" s="3"/>
      <c r="F9997" s="3"/>
      <c r="G9997" s="69"/>
      <c r="H9997" s="3"/>
      <c r="I9997" s="3"/>
      <c r="J9997" s="3"/>
      <c r="K9997" s="3"/>
      <c r="L9997" s="3"/>
    </row>
    <row r="9998" spans="2:12" x14ac:dyDescent="0.2">
      <c r="B9998" s="71"/>
      <c r="C9998" s="71"/>
      <c r="D9998" s="3"/>
      <c r="E9998" s="3"/>
      <c r="F9998" s="3"/>
      <c r="G9998" s="69"/>
      <c r="H9998" s="3"/>
      <c r="I9998" s="3"/>
      <c r="J9998" s="3"/>
      <c r="K9998" s="3"/>
      <c r="L9998" s="3"/>
    </row>
    <row r="9999" spans="2:12" x14ac:dyDescent="0.2">
      <c r="B9999" s="71"/>
      <c r="C9999" s="71"/>
      <c r="D9999" s="3"/>
      <c r="E9999" s="3"/>
      <c r="F9999" s="3"/>
      <c r="G9999" s="69"/>
      <c r="H9999" s="3"/>
      <c r="I9999" s="3"/>
      <c r="J9999" s="3"/>
      <c r="K9999" s="3"/>
      <c r="L9999" s="3"/>
    </row>
    <row r="10000" spans="2:12" x14ac:dyDescent="0.2">
      <c r="B10000" s="71"/>
      <c r="C10000" s="71"/>
      <c r="D10000" s="3"/>
      <c r="E10000" s="3"/>
      <c r="F10000" s="3"/>
      <c r="G10000" s="69"/>
      <c r="H10000" s="3"/>
      <c r="I10000" s="3"/>
      <c r="J10000" s="3"/>
      <c r="K10000" s="3"/>
      <c r="L10000" s="3"/>
    </row>
    <row r="10001" spans="2:12" x14ac:dyDescent="0.2">
      <c r="B10001" s="71"/>
      <c r="C10001" s="71"/>
      <c r="D10001" s="3"/>
      <c r="E10001" s="3"/>
      <c r="F10001" s="3"/>
      <c r="G10001" s="69"/>
      <c r="H10001" s="3"/>
      <c r="I10001" s="3"/>
      <c r="J10001" s="3"/>
      <c r="K10001" s="3"/>
      <c r="L10001" s="3"/>
    </row>
    <row r="10002" spans="2:12" x14ac:dyDescent="0.2">
      <c r="B10002" s="71"/>
      <c r="C10002" s="71"/>
      <c r="D10002" s="3"/>
      <c r="E10002" s="3"/>
      <c r="F10002" s="3"/>
      <c r="G10002" s="69"/>
      <c r="H10002" s="3"/>
      <c r="I10002" s="3"/>
      <c r="J10002" s="3"/>
      <c r="K10002" s="3"/>
      <c r="L10002" s="3"/>
    </row>
    <row r="10003" spans="2:12" x14ac:dyDescent="0.2">
      <c r="B10003" s="71"/>
      <c r="C10003" s="71"/>
      <c r="D10003" s="3"/>
      <c r="E10003" s="3"/>
      <c r="F10003" s="3"/>
      <c r="G10003" s="69"/>
      <c r="H10003" s="3"/>
      <c r="I10003" s="3"/>
      <c r="J10003" s="3"/>
      <c r="K10003" s="3"/>
      <c r="L10003" s="3"/>
    </row>
    <row r="10004" spans="2:12" x14ac:dyDescent="0.2">
      <c r="B10004" s="71"/>
      <c r="C10004" s="71"/>
      <c r="D10004" s="3"/>
      <c r="E10004" s="3"/>
      <c r="F10004" s="3"/>
      <c r="G10004" s="69"/>
      <c r="H10004" s="3"/>
      <c r="I10004" s="3"/>
      <c r="J10004" s="3"/>
      <c r="K10004" s="3"/>
      <c r="L10004" s="3"/>
    </row>
    <row r="10005" spans="2:12" x14ac:dyDescent="0.2">
      <c r="B10005" s="71"/>
      <c r="C10005" s="71"/>
      <c r="D10005" s="3"/>
      <c r="E10005" s="3"/>
      <c r="F10005" s="3"/>
      <c r="G10005" s="69"/>
      <c r="H10005" s="3"/>
      <c r="I10005" s="3"/>
      <c r="J10005" s="3"/>
      <c r="K10005" s="3"/>
      <c r="L10005" s="3"/>
    </row>
    <row r="10006" spans="2:12" x14ac:dyDescent="0.2">
      <c r="B10006" s="71"/>
      <c r="C10006" s="71"/>
      <c r="D10006" s="3"/>
      <c r="E10006" s="3"/>
      <c r="F10006" s="3"/>
      <c r="G10006" s="69"/>
      <c r="H10006" s="3"/>
      <c r="I10006" s="3"/>
      <c r="J10006" s="3"/>
      <c r="K10006" s="3"/>
      <c r="L10006" s="3"/>
    </row>
    <row r="10007" spans="2:12" x14ac:dyDescent="0.2">
      <c r="B10007" s="71"/>
      <c r="C10007" s="71"/>
      <c r="D10007" s="3"/>
      <c r="E10007" s="3"/>
      <c r="F10007" s="3"/>
      <c r="G10007" s="69"/>
      <c r="H10007" s="3"/>
      <c r="I10007" s="3"/>
      <c r="J10007" s="3"/>
      <c r="K10007" s="3"/>
      <c r="L10007" s="3"/>
    </row>
    <row r="10008" spans="2:12" x14ac:dyDescent="0.2">
      <c r="B10008" s="71"/>
      <c r="C10008" s="71"/>
      <c r="D10008" s="3"/>
      <c r="E10008" s="3"/>
      <c r="F10008" s="3"/>
      <c r="G10008" s="69"/>
      <c r="H10008" s="3"/>
      <c r="I10008" s="3"/>
      <c r="J10008" s="3"/>
      <c r="K10008" s="3"/>
      <c r="L10008" s="3"/>
    </row>
    <row r="10009" spans="2:12" x14ac:dyDescent="0.2">
      <c r="B10009" s="71"/>
      <c r="C10009" s="71"/>
      <c r="D10009" s="3"/>
      <c r="E10009" s="3"/>
      <c r="F10009" s="3"/>
      <c r="G10009" s="69"/>
      <c r="H10009" s="3"/>
      <c r="I10009" s="3"/>
      <c r="J10009" s="3"/>
      <c r="K10009" s="3"/>
      <c r="L10009" s="3"/>
    </row>
    <row r="10010" spans="2:12" x14ac:dyDescent="0.2">
      <c r="B10010" s="71"/>
      <c r="C10010" s="71"/>
      <c r="D10010" s="3"/>
      <c r="E10010" s="3"/>
      <c r="F10010" s="3"/>
      <c r="G10010" s="69"/>
      <c r="H10010" s="3"/>
      <c r="I10010" s="3"/>
      <c r="J10010" s="3"/>
      <c r="K10010" s="3"/>
      <c r="L10010" s="3"/>
    </row>
    <row r="10011" spans="2:12" x14ac:dyDescent="0.2">
      <c r="B10011" s="71"/>
      <c r="C10011" s="71"/>
      <c r="D10011" s="3"/>
      <c r="E10011" s="3"/>
      <c r="F10011" s="3"/>
      <c r="G10011" s="69"/>
      <c r="H10011" s="3"/>
      <c r="I10011" s="3"/>
      <c r="J10011" s="3"/>
      <c r="K10011" s="3"/>
      <c r="L10011" s="3"/>
    </row>
    <row r="10012" spans="2:12" x14ac:dyDescent="0.2">
      <c r="B10012" s="71"/>
      <c r="C10012" s="71"/>
      <c r="D10012" s="3"/>
      <c r="E10012" s="3"/>
      <c r="F10012" s="3"/>
      <c r="G10012" s="69"/>
      <c r="H10012" s="3"/>
      <c r="I10012" s="3"/>
      <c r="J10012" s="3"/>
      <c r="K10012" s="3"/>
      <c r="L10012" s="3"/>
    </row>
    <row r="10013" spans="2:12" x14ac:dyDescent="0.2">
      <c r="B10013" s="71"/>
      <c r="C10013" s="71"/>
      <c r="D10013" s="3"/>
      <c r="E10013" s="3"/>
      <c r="F10013" s="3"/>
      <c r="G10013" s="69"/>
      <c r="H10013" s="3"/>
      <c r="I10013" s="3"/>
      <c r="J10013" s="3"/>
      <c r="K10013" s="3"/>
      <c r="L10013" s="3"/>
    </row>
    <row r="10014" spans="2:12" x14ac:dyDescent="0.2">
      <c r="B10014" s="71"/>
      <c r="C10014" s="71"/>
      <c r="D10014" s="3"/>
      <c r="E10014" s="3"/>
      <c r="F10014" s="3"/>
      <c r="G10014" s="69"/>
      <c r="H10014" s="3"/>
      <c r="I10014" s="3"/>
      <c r="J10014" s="3"/>
      <c r="K10014" s="3"/>
      <c r="L10014" s="3"/>
    </row>
    <row r="10015" spans="2:12" x14ac:dyDescent="0.2">
      <c r="B10015" s="71"/>
      <c r="C10015" s="71"/>
      <c r="D10015" s="3"/>
      <c r="E10015" s="3"/>
      <c r="F10015" s="3"/>
      <c r="G10015" s="69"/>
      <c r="H10015" s="3"/>
      <c r="I10015" s="3"/>
      <c r="J10015" s="3"/>
      <c r="K10015" s="3"/>
      <c r="L10015" s="3"/>
    </row>
    <row r="10016" spans="2:12" x14ac:dyDescent="0.2">
      <c r="B10016" s="71"/>
      <c r="C10016" s="71"/>
      <c r="D10016" s="3"/>
      <c r="E10016" s="3"/>
      <c r="F10016" s="3"/>
      <c r="G10016" s="69"/>
      <c r="H10016" s="3"/>
      <c r="I10016" s="3"/>
      <c r="J10016" s="3"/>
      <c r="K10016" s="3"/>
      <c r="L10016" s="3"/>
    </row>
    <row r="10017" spans="2:12" x14ac:dyDescent="0.2">
      <c r="B10017" s="71"/>
      <c r="C10017" s="71"/>
      <c r="D10017" s="3"/>
      <c r="E10017" s="3"/>
      <c r="F10017" s="3"/>
      <c r="G10017" s="69"/>
      <c r="H10017" s="3"/>
      <c r="I10017" s="3"/>
      <c r="J10017" s="3"/>
      <c r="K10017" s="3"/>
      <c r="L10017" s="3"/>
    </row>
    <row r="10018" spans="2:12" x14ac:dyDescent="0.2">
      <c r="B10018" s="71"/>
      <c r="C10018" s="71"/>
      <c r="D10018" s="3"/>
      <c r="E10018" s="3"/>
      <c r="F10018" s="3"/>
      <c r="G10018" s="69"/>
      <c r="H10018" s="3"/>
      <c r="I10018" s="3"/>
      <c r="J10018" s="3"/>
      <c r="K10018" s="3"/>
      <c r="L10018" s="3"/>
    </row>
    <row r="10019" spans="2:12" x14ac:dyDescent="0.2">
      <c r="B10019" s="71"/>
      <c r="C10019" s="71"/>
      <c r="D10019" s="3"/>
      <c r="E10019" s="3"/>
      <c r="F10019" s="3"/>
      <c r="G10019" s="69"/>
      <c r="H10019" s="3"/>
      <c r="I10019" s="3"/>
      <c r="J10019" s="3"/>
      <c r="K10019" s="3"/>
      <c r="L10019" s="3"/>
    </row>
    <row r="10020" spans="2:12" x14ac:dyDescent="0.2">
      <c r="B10020" s="71"/>
      <c r="C10020" s="71"/>
      <c r="D10020" s="3"/>
      <c r="E10020" s="3"/>
      <c r="F10020" s="3"/>
      <c r="G10020" s="69"/>
      <c r="H10020" s="3"/>
      <c r="I10020" s="3"/>
      <c r="J10020" s="3"/>
      <c r="K10020" s="3"/>
      <c r="L10020" s="3"/>
    </row>
    <row r="10021" spans="2:12" x14ac:dyDescent="0.2">
      <c r="B10021" s="71"/>
      <c r="C10021" s="71"/>
      <c r="D10021" s="3"/>
      <c r="E10021" s="3"/>
      <c r="F10021" s="3"/>
      <c r="G10021" s="69"/>
      <c r="H10021" s="3"/>
      <c r="I10021" s="3"/>
      <c r="J10021" s="3"/>
      <c r="K10021" s="3"/>
      <c r="L10021" s="3"/>
    </row>
    <row r="10022" spans="2:12" x14ac:dyDescent="0.2">
      <c r="B10022" s="71"/>
      <c r="C10022" s="71"/>
      <c r="D10022" s="3"/>
      <c r="E10022" s="3"/>
      <c r="F10022" s="3"/>
      <c r="G10022" s="69"/>
      <c r="H10022" s="3"/>
      <c r="I10022" s="3"/>
      <c r="J10022" s="3"/>
      <c r="K10022" s="3"/>
      <c r="L10022" s="3"/>
    </row>
    <row r="10023" spans="2:12" x14ac:dyDescent="0.2">
      <c r="B10023" s="71"/>
      <c r="C10023" s="71"/>
      <c r="D10023" s="3"/>
      <c r="E10023" s="3"/>
      <c r="F10023" s="3"/>
      <c r="G10023" s="69"/>
      <c r="H10023" s="3"/>
      <c r="I10023" s="3"/>
      <c r="J10023" s="3"/>
      <c r="K10023" s="3"/>
      <c r="L10023" s="3"/>
    </row>
    <row r="10024" spans="2:12" x14ac:dyDescent="0.2">
      <c r="B10024" s="71"/>
      <c r="C10024" s="71"/>
      <c r="D10024" s="3"/>
      <c r="E10024" s="3"/>
      <c r="F10024" s="3"/>
      <c r="G10024" s="69"/>
      <c r="H10024" s="3"/>
      <c r="I10024" s="3"/>
      <c r="J10024" s="3"/>
      <c r="K10024" s="3"/>
      <c r="L10024" s="3"/>
    </row>
    <row r="10025" spans="2:12" x14ac:dyDescent="0.2">
      <c r="B10025" s="71"/>
      <c r="C10025" s="71"/>
      <c r="D10025" s="3"/>
      <c r="E10025" s="3"/>
      <c r="F10025" s="3"/>
      <c r="G10025" s="69"/>
      <c r="H10025" s="3"/>
      <c r="I10025" s="3"/>
      <c r="J10025" s="3"/>
      <c r="K10025" s="3"/>
      <c r="L10025" s="3"/>
    </row>
    <row r="10026" spans="2:12" x14ac:dyDescent="0.2">
      <c r="B10026" s="71"/>
      <c r="C10026" s="71"/>
      <c r="D10026" s="3"/>
      <c r="E10026" s="3"/>
      <c r="F10026" s="3"/>
      <c r="G10026" s="69"/>
      <c r="H10026" s="3"/>
      <c r="I10026" s="3"/>
      <c r="J10026" s="3"/>
      <c r="K10026" s="3"/>
      <c r="L10026" s="3"/>
    </row>
    <row r="10027" spans="2:12" x14ac:dyDescent="0.2">
      <c r="B10027" s="71"/>
      <c r="C10027" s="71"/>
      <c r="D10027" s="3"/>
      <c r="E10027" s="3"/>
      <c r="F10027" s="3"/>
      <c r="G10027" s="69"/>
      <c r="H10027" s="3"/>
      <c r="I10027" s="3"/>
      <c r="J10027" s="3"/>
      <c r="K10027" s="3"/>
      <c r="L10027" s="3"/>
    </row>
    <row r="10028" spans="2:12" x14ac:dyDescent="0.2">
      <c r="B10028" s="71"/>
      <c r="C10028" s="71"/>
      <c r="D10028" s="3"/>
      <c r="E10028" s="3"/>
      <c r="F10028" s="3"/>
      <c r="G10028" s="69"/>
      <c r="H10028" s="3"/>
      <c r="I10028" s="3"/>
      <c r="J10028" s="3"/>
      <c r="K10028" s="3"/>
      <c r="L10028" s="3"/>
    </row>
    <row r="10029" spans="2:12" x14ac:dyDescent="0.2">
      <c r="B10029" s="71"/>
      <c r="C10029" s="71"/>
      <c r="D10029" s="3"/>
      <c r="E10029" s="3"/>
      <c r="F10029" s="3"/>
      <c r="G10029" s="69"/>
      <c r="H10029" s="3"/>
      <c r="I10029" s="3"/>
      <c r="J10029" s="3"/>
      <c r="K10029" s="3"/>
      <c r="L10029" s="3"/>
    </row>
    <row r="10030" spans="2:12" x14ac:dyDescent="0.2">
      <c r="B10030" s="71"/>
      <c r="C10030" s="71"/>
      <c r="D10030" s="3"/>
      <c r="E10030" s="3"/>
      <c r="F10030" s="3"/>
      <c r="G10030" s="69"/>
      <c r="H10030" s="3"/>
      <c r="I10030" s="3"/>
      <c r="J10030" s="3"/>
      <c r="K10030" s="3"/>
      <c r="L10030" s="3"/>
    </row>
    <row r="10031" spans="2:12" x14ac:dyDescent="0.2">
      <c r="B10031" s="71"/>
      <c r="C10031" s="71"/>
      <c r="D10031" s="3"/>
      <c r="E10031" s="3"/>
      <c r="F10031" s="3"/>
      <c r="G10031" s="69"/>
      <c r="H10031" s="3"/>
      <c r="I10031" s="3"/>
      <c r="J10031" s="3"/>
      <c r="K10031" s="3"/>
      <c r="L10031" s="3"/>
    </row>
    <row r="10032" spans="2:12" x14ac:dyDescent="0.2">
      <c r="B10032" s="71"/>
      <c r="C10032" s="71"/>
      <c r="D10032" s="3"/>
      <c r="E10032" s="3"/>
      <c r="F10032" s="3"/>
      <c r="G10032" s="69"/>
      <c r="H10032" s="3"/>
      <c r="I10032" s="3"/>
      <c r="J10032" s="3"/>
      <c r="K10032" s="3"/>
      <c r="L10032" s="3"/>
    </row>
    <row r="10033" spans="2:12" x14ac:dyDescent="0.2">
      <c r="B10033" s="71"/>
      <c r="C10033" s="71"/>
      <c r="D10033" s="3"/>
      <c r="E10033" s="3"/>
      <c r="F10033" s="3"/>
      <c r="G10033" s="69"/>
      <c r="H10033" s="3"/>
      <c r="I10033" s="3"/>
      <c r="J10033" s="3"/>
      <c r="K10033" s="3"/>
      <c r="L10033" s="3"/>
    </row>
    <row r="10034" spans="2:12" x14ac:dyDescent="0.2">
      <c r="B10034" s="71"/>
      <c r="C10034" s="71"/>
      <c r="D10034" s="3"/>
      <c r="E10034" s="3"/>
      <c r="F10034" s="3"/>
      <c r="G10034" s="69"/>
      <c r="H10034" s="3"/>
      <c r="I10034" s="3"/>
      <c r="J10034" s="3"/>
      <c r="K10034" s="3"/>
      <c r="L10034" s="3"/>
    </row>
    <row r="10035" spans="2:12" x14ac:dyDescent="0.2">
      <c r="B10035" s="71"/>
      <c r="C10035" s="71"/>
      <c r="D10035" s="3"/>
      <c r="E10035" s="3"/>
      <c r="F10035" s="3"/>
      <c r="G10035" s="69"/>
      <c r="H10035" s="3"/>
      <c r="I10035" s="3"/>
      <c r="J10035" s="3"/>
      <c r="K10035" s="3"/>
      <c r="L10035" s="3"/>
    </row>
    <row r="10036" spans="2:12" x14ac:dyDescent="0.2">
      <c r="B10036" s="71"/>
      <c r="C10036" s="71"/>
      <c r="D10036" s="3"/>
      <c r="E10036" s="3"/>
      <c r="F10036" s="3"/>
      <c r="G10036" s="69"/>
      <c r="H10036" s="3"/>
      <c r="I10036" s="3"/>
      <c r="J10036" s="3"/>
      <c r="K10036" s="3"/>
      <c r="L10036" s="3"/>
    </row>
    <row r="10037" spans="2:12" x14ac:dyDescent="0.2">
      <c r="B10037" s="71"/>
      <c r="C10037" s="71"/>
      <c r="D10037" s="3"/>
      <c r="E10037" s="3"/>
      <c r="F10037" s="3"/>
      <c r="G10037" s="69"/>
      <c r="H10037" s="3"/>
      <c r="I10037" s="3"/>
      <c r="J10037" s="3"/>
      <c r="K10037" s="3"/>
      <c r="L10037" s="3"/>
    </row>
    <row r="10038" spans="2:12" x14ac:dyDescent="0.2">
      <c r="B10038" s="71"/>
      <c r="C10038" s="71"/>
      <c r="D10038" s="3"/>
      <c r="E10038" s="3"/>
      <c r="F10038" s="3"/>
      <c r="G10038" s="69"/>
      <c r="H10038" s="3"/>
      <c r="I10038" s="3"/>
      <c r="J10038" s="3"/>
      <c r="K10038" s="3"/>
      <c r="L10038" s="3"/>
    </row>
    <row r="10039" spans="2:12" x14ac:dyDescent="0.2">
      <c r="B10039" s="71"/>
      <c r="C10039" s="71"/>
      <c r="D10039" s="3"/>
      <c r="E10039" s="3"/>
      <c r="F10039" s="3"/>
      <c r="G10039" s="69"/>
      <c r="H10039" s="3"/>
      <c r="I10039" s="3"/>
      <c r="J10039" s="3"/>
      <c r="K10039" s="3"/>
      <c r="L10039" s="3"/>
    </row>
    <row r="10040" spans="2:12" x14ac:dyDescent="0.2">
      <c r="B10040" s="71"/>
      <c r="C10040" s="71"/>
      <c r="D10040" s="3"/>
      <c r="E10040" s="3"/>
      <c r="F10040" s="3"/>
      <c r="G10040" s="69"/>
      <c r="H10040" s="3"/>
      <c r="I10040" s="3"/>
      <c r="J10040" s="3"/>
      <c r="K10040" s="3"/>
      <c r="L10040" s="3"/>
    </row>
    <row r="10041" spans="2:12" x14ac:dyDescent="0.2">
      <c r="B10041" s="71"/>
      <c r="C10041" s="71"/>
      <c r="D10041" s="3"/>
      <c r="E10041" s="3"/>
      <c r="F10041" s="3"/>
      <c r="G10041" s="69"/>
      <c r="H10041" s="3"/>
      <c r="I10041" s="3"/>
      <c r="J10041" s="3"/>
      <c r="K10041" s="3"/>
      <c r="L10041" s="3"/>
    </row>
    <row r="10042" spans="2:12" x14ac:dyDescent="0.2">
      <c r="B10042" s="71"/>
      <c r="C10042" s="71"/>
      <c r="D10042" s="3"/>
      <c r="E10042" s="3"/>
      <c r="F10042" s="3"/>
      <c r="G10042" s="69"/>
      <c r="H10042" s="3"/>
      <c r="I10042" s="3"/>
      <c r="J10042" s="3"/>
      <c r="K10042" s="3"/>
      <c r="L10042" s="3"/>
    </row>
    <row r="10043" spans="2:12" x14ac:dyDescent="0.2">
      <c r="B10043" s="71"/>
      <c r="C10043" s="71"/>
      <c r="D10043" s="3"/>
      <c r="E10043" s="3"/>
      <c r="F10043" s="3"/>
      <c r="G10043" s="69"/>
      <c r="H10043" s="3"/>
      <c r="I10043" s="3"/>
      <c r="J10043" s="3"/>
      <c r="K10043" s="3"/>
      <c r="L10043" s="3"/>
    </row>
    <row r="10044" spans="2:12" x14ac:dyDescent="0.2">
      <c r="B10044" s="71"/>
      <c r="C10044" s="71"/>
      <c r="D10044" s="3"/>
      <c r="E10044" s="3"/>
      <c r="F10044" s="3"/>
      <c r="G10044" s="69"/>
      <c r="H10044" s="3"/>
      <c r="I10044" s="3"/>
      <c r="J10044" s="3"/>
      <c r="K10044" s="3"/>
      <c r="L10044" s="3"/>
    </row>
    <row r="10045" spans="2:12" x14ac:dyDescent="0.2">
      <c r="B10045" s="71"/>
      <c r="C10045" s="71"/>
      <c r="D10045" s="3"/>
      <c r="E10045" s="3"/>
      <c r="F10045" s="3"/>
      <c r="G10045" s="69"/>
      <c r="H10045" s="3"/>
      <c r="I10045" s="3"/>
      <c r="J10045" s="3"/>
      <c r="K10045" s="3"/>
      <c r="L10045" s="3"/>
    </row>
    <row r="10046" spans="2:12" x14ac:dyDescent="0.2">
      <c r="B10046" s="71"/>
      <c r="C10046" s="71"/>
      <c r="D10046" s="3"/>
      <c r="E10046" s="3"/>
      <c r="F10046" s="3"/>
      <c r="G10046" s="69"/>
      <c r="H10046" s="3"/>
      <c r="I10046" s="3"/>
      <c r="J10046" s="3"/>
      <c r="K10046" s="3"/>
      <c r="L10046" s="3"/>
    </row>
    <row r="10047" spans="2:12" x14ac:dyDescent="0.2">
      <c r="B10047" s="71"/>
      <c r="C10047" s="71"/>
      <c r="D10047" s="3"/>
      <c r="E10047" s="3"/>
      <c r="F10047" s="3"/>
      <c r="G10047" s="69"/>
      <c r="H10047" s="3"/>
      <c r="I10047" s="3"/>
      <c r="J10047" s="3"/>
      <c r="K10047" s="3"/>
      <c r="L10047" s="3"/>
    </row>
    <row r="10048" spans="2:12" x14ac:dyDescent="0.2">
      <c r="B10048" s="71"/>
      <c r="C10048" s="71"/>
      <c r="D10048" s="3"/>
      <c r="E10048" s="3"/>
      <c r="F10048" s="3"/>
      <c r="G10048" s="69"/>
      <c r="H10048" s="3"/>
      <c r="I10048" s="3"/>
      <c r="J10048" s="3"/>
      <c r="K10048" s="3"/>
      <c r="L10048" s="3"/>
    </row>
    <row r="10049" spans="2:12" x14ac:dyDescent="0.2">
      <c r="B10049" s="71"/>
      <c r="C10049" s="71"/>
      <c r="D10049" s="3"/>
      <c r="E10049" s="3"/>
      <c r="F10049" s="3"/>
      <c r="G10049" s="69"/>
      <c r="H10049" s="3"/>
      <c r="I10049" s="3"/>
      <c r="J10049" s="3"/>
      <c r="K10049" s="3"/>
      <c r="L10049" s="3"/>
    </row>
    <row r="10050" spans="2:12" x14ac:dyDescent="0.2">
      <c r="B10050" s="71"/>
      <c r="C10050" s="71"/>
      <c r="D10050" s="3"/>
      <c r="E10050" s="3"/>
      <c r="F10050" s="3"/>
      <c r="G10050" s="69"/>
      <c r="H10050" s="3"/>
      <c r="I10050" s="3"/>
      <c r="J10050" s="3"/>
      <c r="K10050" s="3"/>
      <c r="L10050" s="3"/>
    </row>
    <row r="10051" spans="2:12" x14ac:dyDescent="0.2">
      <c r="B10051" s="71"/>
      <c r="C10051" s="71"/>
      <c r="D10051" s="3"/>
      <c r="E10051" s="3"/>
      <c r="F10051" s="3"/>
      <c r="G10051" s="69"/>
      <c r="H10051" s="3"/>
      <c r="I10051" s="3"/>
      <c r="J10051" s="3"/>
      <c r="K10051" s="3"/>
      <c r="L10051" s="3"/>
    </row>
    <row r="10052" spans="2:12" x14ac:dyDescent="0.2">
      <c r="B10052" s="71"/>
      <c r="C10052" s="71"/>
      <c r="D10052" s="3"/>
      <c r="E10052" s="3"/>
      <c r="F10052" s="3"/>
      <c r="G10052" s="69"/>
      <c r="H10052" s="3"/>
      <c r="I10052" s="3"/>
      <c r="J10052" s="3"/>
      <c r="K10052" s="3"/>
      <c r="L10052" s="3"/>
    </row>
    <row r="10053" spans="2:12" x14ac:dyDescent="0.2">
      <c r="B10053" s="71"/>
      <c r="C10053" s="71"/>
      <c r="D10053" s="3"/>
      <c r="E10053" s="3"/>
      <c r="F10053" s="3"/>
      <c r="G10053" s="69"/>
      <c r="H10053" s="3"/>
      <c r="I10053" s="3"/>
      <c r="J10053" s="3"/>
      <c r="K10053" s="3"/>
      <c r="L10053" s="3"/>
    </row>
    <row r="10054" spans="2:12" x14ac:dyDescent="0.2">
      <c r="B10054" s="71"/>
      <c r="C10054" s="71"/>
      <c r="D10054" s="3"/>
      <c r="E10054" s="3"/>
      <c r="F10054" s="3"/>
      <c r="G10054" s="69"/>
      <c r="H10054" s="3"/>
      <c r="I10054" s="3"/>
      <c r="J10054" s="3"/>
      <c r="K10054" s="3"/>
      <c r="L10054" s="3"/>
    </row>
    <row r="10055" spans="2:12" x14ac:dyDescent="0.2">
      <c r="B10055" s="71"/>
      <c r="C10055" s="71"/>
      <c r="D10055" s="3"/>
      <c r="E10055" s="3"/>
      <c r="F10055" s="3"/>
      <c r="G10055" s="69"/>
      <c r="H10055" s="3"/>
      <c r="I10055" s="3"/>
      <c r="J10055" s="3"/>
      <c r="K10055" s="3"/>
      <c r="L10055" s="3"/>
    </row>
    <row r="10056" spans="2:12" x14ac:dyDescent="0.2">
      <c r="B10056" s="71"/>
      <c r="C10056" s="71"/>
      <c r="D10056" s="3"/>
      <c r="E10056" s="3"/>
      <c r="F10056" s="3"/>
      <c r="G10056" s="69"/>
      <c r="H10056" s="3"/>
      <c r="I10056" s="3"/>
      <c r="J10056" s="3"/>
      <c r="K10056" s="3"/>
      <c r="L10056" s="3"/>
    </row>
    <row r="10057" spans="2:12" x14ac:dyDescent="0.2">
      <c r="B10057" s="71"/>
      <c r="C10057" s="71"/>
      <c r="D10057" s="3"/>
      <c r="E10057" s="3"/>
      <c r="F10057" s="3"/>
      <c r="G10057" s="69"/>
      <c r="H10057" s="3"/>
      <c r="I10057" s="3"/>
      <c r="J10057" s="3"/>
      <c r="K10057" s="3"/>
      <c r="L10057" s="3"/>
    </row>
    <row r="10058" spans="2:12" x14ac:dyDescent="0.2">
      <c r="B10058" s="71"/>
      <c r="C10058" s="71"/>
      <c r="D10058" s="3"/>
      <c r="E10058" s="3"/>
      <c r="F10058" s="3"/>
      <c r="G10058" s="69"/>
      <c r="H10058" s="3"/>
      <c r="I10058" s="3"/>
      <c r="J10058" s="3"/>
      <c r="K10058" s="3"/>
      <c r="L10058" s="3"/>
    </row>
    <row r="10059" spans="2:12" x14ac:dyDescent="0.2">
      <c r="B10059" s="71"/>
      <c r="C10059" s="71"/>
      <c r="D10059" s="3"/>
      <c r="E10059" s="3"/>
      <c r="F10059" s="3"/>
      <c r="G10059" s="69"/>
      <c r="H10059" s="3"/>
      <c r="I10059" s="3"/>
      <c r="J10059" s="3"/>
      <c r="K10059" s="3"/>
      <c r="L10059" s="3"/>
    </row>
    <row r="10060" spans="2:12" x14ac:dyDescent="0.2">
      <c r="B10060" s="71"/>
      <c r="C10060" s="71"/>
      <c r="D10060" s="3"/>
      <c r="E10060" s="3"/>
      <c r="F10060" s="3"/>
      <c r="G10060" s="69"/>
      <c r="H10060" s="3"/>
      <c r="I10060" s="3"/>
      <c r="J10060" s="3"/>
      <c r="K10060" s="3"/>
      <c r="L10060" s="3"/>
    </row>
    <row r="10061" spans="2:12" x14ac:dyDescent="0.2">
      <c r="B10061" s="71"/>
      <c r="C10061" s="71"/>
      <c r="D10061" s="3"/>
      <c r="E10061" s="3"/>
      <c r="F10061" s="3"/>
      <c r="G10061" s="69"/>
      <c r="H10061" s="3"/>
      <c r="I10061" s="3"/>
      <c r="J10061" s="3"/>
      <c r="K10061" s="3"/>
      <c r="L10061" s="3"/>
    </row>
    <row r="10062" spans="2:12" x14ac:dyDescent="0.2">
      <c r="B10062" s="71"/>
      <c r="C10062" s="71"/>
      <c r="D10062" s="3"/>
      <c r="E10062" s="3"/>
      <c r="F10062" s="3"/>
      <c r="G10062" s="69"/>
      <c r="H10062" s="3"/>
      <c r="I10062" s="3"/>
      <c r="J10062" s="3"/>
      <c r="K10062" s="3"/>
      <c r="L10062" s="3"/>
    </row>
    <row r="10063" spans="2:12" x14ac:dyDescent="0.2">
      <c r="B10063" s="71"/>
      <c r="C10063" s="71"/>
      <c r="D10063" s="3"/>
      <c r="E10063" s="3"/>
      <c r="F10063" s="3"/>
      <c r="G10063" s="69"/>
      <c r="H10063" s="3"/>
      <c r="I10063" s="3"/>
      <c r="J10063" s="3"/>
      <c r="K10063" s="3"/>
      <c r="L10063" s="3"/>
    </row>
    <row r="10064" spans="2:12" x14ac:dyDescent="0.2">
      <c r="B10064" s="71"/>
      <c r="C10064" s="71"/>
      <c r="D10064" s="3"/>
      <c r="E10064" s="3"/>
      <c r="F10064" s="3"/>
      <c r="G10064" s="69"/>
      <c r="H10064" s="3"/>
      <c r="I10064" s="3"/>
      <c r="J10064" s="3"/>
      <c r="K10064" s="3"/>
      <c r="L10064" s="3"/>
    </row>
    <row r="10065" spans="2:12" x14ac:dyDescent="0.2">
      <c r="B10065" s="71"/>
      <c r="C10065" s="71"/>
      <c r="D10065" s="3"/>
      <c r="E10065" s="3"/>
      <c r="F10065" s="3"/>
      <c r="G10065" s="69"/>
      <c r="H10065" s="3"/>
      <c r="I10065" s="3"/>
      <c r="J10065" s="3"/>
      <c r="K10065" s="3"/>
      <c r="L10065" s="3"/>
    </row>
    <row r="10066" spans="2:12" x14ac:dyDescent="0.2">
      <c r="B10066" s="71"/>
      <c r="C10066" s="71"/>
      <c r="D10066" s="3"/>
      <c r="E10066" s="3"/>
      <c r="F10066" s="3"/>
      <c r="G10066" s="69"/>
      <c r="H10066" s="3"/>
      <c r="I10066" s="3"/>
      <c r="J10066" s="3"/>
      <c r="K10066" s="3"/>
      <c r="L10066" s="3"/>
    </row>
    <row r="10067" spans="2:12" x14ac:dyDescent="0.2">
      <c r="B10067" s="71"/>
      <c r="C10067" s="71"/>
      <c r="D10067" s="3"/>
      <c r="E10067" s="3"/>
      <c r="F10067" s="3"/>
      <c r="G10067" s="69"/>
      <c r="H10067" s="3"/>
      <c r="I10067" s="3"/>
      <c r="J10067" s="3"/>
      <c r="K10067" s="3"/>
      <c r="L10067" s="3"/>
    </row>
    <row r="10068" spans="2:12" x14ac:dyDescent="0.2">
      <c r="B10068" s="71"/>
      <c r="C10068" s="71"/>
      <c r="D10068" s="3"/>
      <c r="E10068" s="3"/>
      <c r="F10068" s="3"/>
      <c r="G10068" s="69"/>
      <c r="H10068" s="3"/>
      <c r="I10068" s="3"/>
      <c r="J10068" s="3"/>
      <c r="K10068" s="3"/>
      <c r="L10068" s="3"/>
    </row>
    <row r="10069" spans="2:12" x14ac:dyDescent="0.2">
      <c r="B10069" s="71"/>
      <c r="C10069" s="71"/>
      <c r="D10069" s="3"/>
      <c r="E10069" s="3"/>
      <c r="F10069" s="3"/>
      <c r="G10069" s="69"/>
      <c r="H10069" s="3"/>
      <c r="I10069" s="3"/>
      <c r="J10069" s="3"/>
      <c r="K10069" s="3"/>
      <c r="L10069" s="3"/>
    </row>
    <row r="10070" spans="2:12" x14ac:dyDescent="0.2">
      <c r="B10070" s="71"/>
      <c r="C10070" s="71"/>
      <c r="D10070" s="3"/>
      <c r="E10070" s="3"/>
      <c r="F10070" s="3"/>
      <c r="G10070" s="69"/>
      <c r="H10070" s="3"/>
      <c r="I10070" s="3"/>
      <c r="J10070" s="3"/>
      <c r="K10070" s="3"/>
      <c r="L10070" s="3"/>
    </row>
    <row r="10071" spans="2:12" x14ac:dyDescent="0.2">
      <c r="B10071" s="71"/>
      <c r="C10071" s="71"/>
      <c r="D10071" s="3"/>
      <c r="E10071" s="3"/>
      <c r="F10071" s="3"/>
      <c r="G10071" s="69"/>
      <c r="H10071" s="3"/>
      <c r="I10071" s="3"/>
      <c r="J10071" s="3"/>
      <c r="K10071" s="3"/>
      <c r="L10071" s="3"/>
    </row>
    <row r="10072" spans="2:12" x14ac:dyDescent="0.2">
      <c r="B10072" s="71"/>
      <c r="C10072" s="71"/>
      <c r="D10072" s="3"/>
      <c r="E10072" s="3"/>
      <c r="F10072" s="3"/>
      <c r="G10072" s="69"/>
      <c r="H10072" s="3"/>
      <c r="I10072" s="3"/>
      <c r="J10072" s="3"/>
      <c r="K10072" s="3"/>
      <c r="L10072" s="3"/>
    </row>
    <row r="10073" spans="2:12" x14ac:dyDescent="0.2">
      <c r="B10073" s="71"/>
      <c r="C10073" s="71"/>
      <c r="D10073" s="3"/>
      <c r="E10073" s="3"/>
      <c r="F10073" s="3"/>
      <c r="G10073" s="69"/>
      <c r="H10073" s="3"/>
      <c r="I10073" s="3"/>
      <c r="J10073" s="3"/>
      <c r="K10073" s="3"/>
      <c r="L10073" s="3"/>
    </row>
    <row r="10074" spans="2:12" x14ac:dyDescent="0.2">
      <c r="B10074" s="71"/>
      <c r="C10074" s="71"/>
      <c r="D10074" s="3"/>
      <c r="E10074" s="3"/>
      <c r="F10074" s="3"/>
      <c r="G10074" s="69"/>
      <c r="H10074" s="3"/>
      <c r="I10074" s="3"/>
      <c r="J10074" s="3"/>
      <c r="K10074" s="3"/>
      <c r="L10074" s="3"/>
    </row>
    <row r="10075" spans="2:12" x14ac:dyDescent="0.2">
      <c r="B10075" s="71"/>
      <c r="C10075" s="71"/>
      <c r="D10075" s="3"/>
      <c r="E10075" s="3"/>
      <c r="F10075" s="3"/>
      <c r="G10075" s="69"/>
      <c r="H10075" s="3"/>
      <c r="I10075" s="3"/>
      <c r="J10075" s="3"/>
      <c r="K10075" s="3"/>
      <c r="L10075" s="3"/>
    </row>
    <row r="10076" spans="2:12" x14ac:dyDescent="0.2">
      <c r="B10076" s="71"/>
      <c r="C10076" s="71"/>
      <c r="D10076" s="3"/>
      <c r="E10076" s="3"/>
      <c r="F10076" s="3"/>
      <c r="G10076" s="69"/>
      <c r="H10076" s="3"/>
      <c r="I10076" s="3"/>
      <c r="J10076" s="3"/>
      <c r="K10076" s="3"/>
      <c r="L10076" s="3"/>
    </row>
    <row r="10077" spans="2:12" x14ac:dyDescent="0.2">
      <c r="B10077" s="71"/>
      <c r="C10077" s="71"/>
      <c r="D10077" s="3"/>
      <c r="E10077" s="3"/>
      <c r="F10077" s="3"/>
      <c r="G10077" s="69"/>
      <c r="H10077" s="3"/>
      <c r="I10077" s="3"/>
      <c r="J10077" s="3"/>
      <c r="K10077" s="3"/>
      <c r="L10077" s="3"/>
    </row>
    <row r="10078" spans="2:12" x14ac:dyDescent="0.2">
      <c r="B10078" s="71"/>
      <c r="C10078" s="71"/>
      <c r="D10078" s="3"/>
      <c r="E10078" s="3"/>
      <c r="F10078" s="3"/>
      <c r="G10078" s="69"/>
      <c r="H10078" s="3"/>
      <c r="I10078" s="3"/>
      <c r="J10078" s="3"/>
      <c r="K10078" s="3"/>
      <c r="L10078" s="3"/>
    </row>
    <row r="10079" spans="2:12" x14ac:dyDescent="0.2">
      <c r="B10079" s="71"/>
      <c r="C10079" s="71"/>
      <c r="D10079" s="3"/>
      <c r="E10079" s="3"/>
      <c r="F10079" s="3"/>
      <c r="G10079" s="69"/>
      <c r="H10079" s="3"/>
      <c r="I10079" s="3"/>
      <c r="J10079" s="3"/>
      <c r="K10079" s="3"/>
      <c r="L10079" s="3"/>
    </row>
    <row r="10080" spans="2:12" x14ac:dyDescent="0.2">
      <c r="B10080" s="71"/>
      <c r="C10080" s="71"/>
      <c r="D10080" s="3"/>
      <c r="E10080" s="3"/>
      <c r="F10080" s="3"/>
      <c r="G10080" s="69"/>
      <c r="H10080" s="3"/>
      <c r="I10080" s="3"/>
      <c r="J10080" s="3"/>
      <c r="K10080" s="3"/>
      <c r="L10080" s="3"/>
    </row>
    <row r="10081" spans="2:12" x14ac:dyDescent="0.2">
      <c r="B10081" s="71"/>
      <c r="C10081" s="71"/>
      <c r="D10081" s="3"/>
      <c r="E10081" s="3"/>
      <c r="F10081" s="3"/>
      <c r="G10081" s="69"/>
      <c r="H10081" s="3"/>
      <c r="I10081" s="3"/>
      <c r="J10081" s="3"/>
      <c r="K10081" s="3"/>
      <c r="L10081" s="3"/>
    </row>
    <row r="10082" spans="2:12" x14ac:dyDescent="0.2">
      <c r="B10082" s="71"/>
      <c r="C10082" s="71"/>
      <c r="D10082" s="3"/>
      <c r="E10082" s="3"/>
      <c r="F10082" s="3"/>
      <c r="G10082" s="69"/>
      <c r="H10082" s="3"/>
      <c r="I10082" s="3"/>
      <c r="J10082" s="3"/>
      <c r="K10082" s="3"/>
      <c r="L10082" s="3"/>
    </row>
    <row r="10083" spans="2:12" x14ac:dyDescent="0.2">
      <c r="B10083" s="71"/>
      <c r="C10083" s="71"/>
      <c r="D10083" s="3"/>
      <c r="E10083" s="3"/>
      <c r="F10083" s="3"/>
      <c r="G10083" s="69"/>
      <c r="H10083" s="3"/>
      <c r="I10083" s="3"/>
      <c r="J10083" s="3"/>
      <c r="K10083" s="3"/>
      <c r="L10083" s="3"/>
    </row>
    <row r="10084" spans="2:12" x14ac:dyDescent="0.2">
      <c r="B10084" s="71"/>
      <c r="C10084" s="71"/>
      <c r="D10084" s="3"/>
      <c r="E10084" s="3"/>
      <c r="F10084" s="3"/>
      <c r="G10084" s="69"/>
      <c r="H10084" s="3"/>
      <c r="I10084" s="3"/>
      <c r="J10084" s="3"/>
      <c r="K10084" s="3"/>
      <c r="L10084" s="3"/>
    </row>
    <row r="10085" spans="2:12" x14ac:dyDescent="0.2">
      <c r="B10085" s="71"/>
      <c r="C10085" s="71"/>
      <c r="D10085" s="3"/>
      <c r="E10085" s="3"/>
      <c r="F10085" s="3"/>
      <c r="G10085" s="69"/>
      <c r="H10085" s="3"/>
      <c r="I10085" s="3"/>
      <c r="J10085" s="3"/>
      <c r="K10085" s="3"/>
      <c r="L10085" s="3"/>
    </row>
    <row r="10086" spans="2:12" x14ac:dyDescent="0.2">
      <c r="B10086" s="71"/>
      <c r="C10086" s="71"/>
      <c r="D10086" s="3"/>
      <c r="E10086" s="3"/>
      <c r="F10086" s="3"/>
      <c r="G10086" s="69"/>
      <c r="H10086" s="3"/>
      <c r="I10086" s="3"/>
      <c r="J10086" s="3"/>
      <c r="K10086" s="3"/>
      <c r="L10086" s="3"/>
    </row>
    <row r="10087" spans="2:12" x14ac:dyDescent="0.2">
      <c r="B10087" s="71"/>
      <c r="C10087" s="71"/>
      <c r="D10087" s="3"/>
      <c r="E10087" s="3"/>
      <c r="F10087" s="3"/>
      <c r="G10087" s="69"/>
      <c r="H10087" s="3"/>
      <c r="I10087" s="3"/>
      <c r="J10087" s="3"/>
      <c r="K10087" s="3"/>
      <c r="L10087" s="3"/>
    </row>
    <row r="10088" spans="2:12" x14ac:dyDescent="0.2">
      <c r="B10088" s="71"/>
      <c r="C10088" s="71"/>
      <c r="D10088" s="3"/>
      <c r="E10088" s="3"/>
      <c r="F10088" s="3"/>
      <c r="G10088" s="69"/>
      <c r="H10088" s="3"/>
      <c r="I10088" s="3"/>
      <c r="J10088" s="3"/>
      <c r="K10088" s="3"/>
      <c r="L10088" s="3"/>
    </row>
    <row r="10089" spans="2:12" x14ac:dyDescent="0.2">
      <c r="B10089" s="71"/>
      <c r="C10089" s="71"/>
      <c r="D10089" s="3"/>
      <c r="E10089" s="3"/>
      <c r="F10089" s="3"/>
      <c r="G10089" s="69"/>
      <c r="H10089" s="3"/>
      <c r="I10089" s="3"/>
      <c r="J10089" s="3"/>
      <c r="K10089" s="3"/>
      <c r="L10089" s="3"/>
    </row>
    <row r="10090" spans="2:12" x14ac:dyDescent="0.2">
      <c r="B10090" s="71"/>
      <c r="C10090" s="71"/>
      <c r="D10090" s="3"/>
      <c r="E10090" s="3"/>
      <c r="F10090" s="3"/>
      <c r="G10090" s="69"/>
      <c r="H10090" s="3"/>
      <c r="I10090" s="3"/>
      <c r="J10090" s="3"/>
      <c r="K10090" s="3"/>
      <c r="L10090" s="3"/>
    </row>
    <row r="10091" spans="2:12" x14ac:dyDescent="0.2">
      <c r="B10091" s="71"/>
      <c r="C10091" s="71"/>
      <c r="D10091" s="3"/>
      <c r="E10091" s="3"/>
      <c r="F10091" s="3"/>
      <c r="G10091" s="69"/>
      <c r="H10091" s="3"/>
      <c r="I10091" s="3"/>
      <c r="J10091" s="3"/>
      <c r="K10091" s="3"/>
      <c r="L10091" s="3"/>
    </row>
    <row r="10092" spans="2:12" x14ac:dyDescent="0.2">
      <c r="B10092" s="71"/>
      <c r="C10092" s="71"/>
      <c r="D10092" s="3"/>
      <c r="E10092" s="3"/>
      <c r="F10092" s="3"/>
      <c r="G10092" s="69"/>
      <c r="H10092" s="3"/>
      <c r="I10092" s="3"/>
      <c r="J10092" s="3"/>
      <c r="K10092" s="3"/>
      <c r="L10092" s="3"/>
    </row>
    <row r="10093" spans="2:12" x14ac:dyDescent="0.2">
      <c r="B10093" s="71"/>
      <c r="C10093" s="71"/>
      <c r="D10093" s="3"/>
      <c r="E10093" s="3"/>
      <c r="F10093" s="3"/>
      <c r="G10093" s="69"/>
      <c r="H10093" s="3"/>
      <c r="I10093" s="3"/>
      <c r="J10093" s="3"/>
      <c r="K10093" s="3"/>
      <c r="L10093" s="3"/>
    </row>
    <row r="10094" spans="2:12" x14ac:dyDescent="0.2">
      <c r="B10094" s="71"/>
      <c r="C10094" s="71"/>
      <c r="D10094" s="3"/>
      <c r="E10094" s="3"/>
      <c r="F10094" s="3"/>
      <c r="G10094" s="69"/>
      <c r="H10094" s="3"/>
      <c r="I10094" s="3"/>
      <c r="J10094" s="3"/>
      <c r="K10094" s="3"/>
      <c r="L10094" s="3"/>
    </row>
    <row r="10095" spans="2:12" x14ac:dyDescent="0.2">
      <c r="B10095" s="71"/>
      <c r="C10095" s="71"/>
      <c r="D10095" s="3"/>
      <c r="E10095" s="3"/>
      <c r="F10095" s="3"/>
      <c r="G10095" s="69"/>
      <c r="H10095" s="3"/>
      <c r="I10095" s="3"/>
      <c r="J10095" s="3"/>
      <c r="K10095" s="3"/>
      <c r="L10095" s="3"/>
    </row>
    <row r="10096" spans="2:12" x14ac:dyDescent="0.2">
      <c r="B10096" s="71"/>
      <c r="C10096" s="71"/>
      <c r="D10096" s="3"/>
      <c r="E10096" s="3"/>
      <c r="F10096" s="3"/>
      <c r="G10096" s="69"/>
      <c r="H10096" s="3"/>
      <c r="I10096" s="3"/>
      <c r="J10096" s="3"/>
      <c r="K10096" s="3"/>
      <c r="L10096" s="3"/>
    </row>
    <row r="10097" spans="2:12" x14ac:dyDescent="0.2">
      <c r="B10097" s="71"/>
      <c r="C10097" s="71"/>
      <c r="D10097" s="3"/>
      <c r="E10097" s="3"/>
      <c r="F10097" s="3"/>
      <c r="G10097" s="69"/>
      <c r="H10097" s="3"/>
      <c r="I10097" s="3"/>
      <c r="J10097" s="3"/>
      <c r="K10097" s="3"/>
      <c r="L10097" s="3"/>
    </row>
    <row r="10098" spans="2:12" x14ac:dyDescent="0.2">
      <c r="B10098" s="71"/>
      <c r="C10098" s="71"/>
      <c r="D10098" s="3"/>
      <c r="E10098" s="3"/>
      <c r="F10098" s="3"/>
      <c r="G10098" s="69"/>
      <c r="H10098" s="3"/>
      <c r="I10098" s="3"/>
      <c r="J10098" s="3"/>
      <c r="K10098" s="3"/>
      <c r="L10098" s="3"/>
    </row>
    <row r="10099" spans="2:12" x14ac:dyDescent="0.2">
      <c r="B10099" s="71"/>
      <c r="C10099" s="71"/>
      <c r="D10099" s="3"/>
      <c r="E10099" s="3"/>
      <c r="F10099" s="3"/>
      <c r="G10099" s="69"/>
      <c r="H10099" s="3"/>
      <c r="I10099" s="3"/>
      <c r="J10099" s="3"/>
      <c r="K10099" s="3"/>
      <c r="L10099" s="3"/>
    </row>
    <row r="10100" spans="2:12" x14ac:dyDescent="0.2">
      <c r="B10100" s="71"/>
      <c r="C10100" s="71"/>
      <c r="D10100" s="3"/>
      <c r="E10100" s="3"/>
      <c r="F10100" s="3"/>
      <c r="G10100" s="69"/>
      <c r="H10100" s="3"/>
      <c r="I10100" s="3"/>
      <c r="J10100" s="3"/>
      <c r="K10100" s="3"/>
      <c r="L10100" s="3"/>
    </row>
    <row r="10101" spans="2:12" x14ac:dyDescent="0.2">
      <c r="B10101" s="71"/>
      <c r="C10101" s="71"/>
      <c r="D10101" s="3"/>
      <c r="E10101" s="3"/>
      <c r="F10101" s="3"/>
      <c r="G10101" s="69"/>
      <c r="H10101" s="3"/>
      <c r="I10101" s="3"/>
      <c r="J10101" s="3"/>
      <c r="K10101" s="3"/>
      <c r="L10101" s="3"/>
    </row>
    <row r="10102" spans="2:12" x14ac:dyDescent="0.2">
      <c r="B10102" s="71"/>
      <c r="C10102" s="71"/>
      <c r="D10102" s="3"/>
      <c r="E10102" s="3"/>
      <c r="F10102" s="3"/>
      <c r="G10102" s="69"/>
      <c r="H10102" s="3"/>
      <c r="I10102" s="3"/>
      <c r="J10102" s="3"/>
      <c r="K10102" s="3"/>
      <c r="L10102" s="3"/>
    </row>
    <row r="10103" spans="2:12" x14ac:dyDescent="0.2">
      <c r="B10103" s="71"/>
      <c r="C10103" s="71"/>
      <c r="D10103" s="3"/>
      <c r="E10103" s="3"/>
      <c r="F10103" s="3"/>
      <c r="G10103" s="69"/>
      <c r="H10103" s="3"/>
      <c r="I10103" s="3"/>
      <c r="J10103" s="3"/>
      <c r="K10103" s="3"/>
      <c r="L10103" s="3"/>
    </row>
    <row r="10104" spans="2:12" x14ac:dyDescent="0.2">
      <c r="B10104" s="71"/>
      <c r="C10104" s="71"/>
      <c r="D10104" s="3"/>
      <c r="E10104" s="3"/>
      <c r="F10104" s="3"/>
      <c r="G10104" s="69"/>
      <c r="H10104" s="3"/>
      <c r="I10104" s="3"/>
      <c r="J10104" s="3"/>
      <c r="K10104" s="3"/>
      <c r="L10104" s="3"/>
    </row>
    <row r="10105" spans="2:12" x14ac:dyDescent="0.2">
      <c r="B10105" s="71"/>
      <c r="C10105" s="71"/>
      <c r="D10105" s="3"/>
      <c r="E10105" s="3"/>
      <c r="F10105" s="3"/>
      <c r="G10105" s="69"/>
      <c r="H10105" s="3"/>
      <c r="I10105" s="3"/>
      <c r="J10105" s="3"/>
      <c r="K10105" s="3"/>
      <c r="L10105" s="3"/>
    </row>
    <row r="10106" spans="2:12" x14ac:dyDescent="0.2">
      <c r="B10106" s="71"/>
      <c r="C10106" s="71"/>
      <c r="D10106" s="3"/>
      <c r="E10106" s="3"/>
      <c r="F10106" s="3"/>
      <c r="G10106" s="69"/>
      <c r="H10106" s="3"/>
      <c r="I10106" s="3"/>
      <c r="J10106" s="3"/>
      <c r="K10106" s="3"/>
      <c r="L10106" s="3"/>
    </row>
    <row r="10107" spans="2:12" x14ac:dyDescent="0.2">
      <c r="B10107" s="71"/>
      <c r="C10107" s="71"/>
      <c r="D10107" s="3"/>
      <c r="E10107" s="3"/>
      <c r="F10107" s="3"/>
      <c r="G10107" s="69"/>
      <c r="H10107" s="3"/>
      <c r="I10107" s="3"/>
      <c r="J10107" s="3"/>
      <c r="K10107" s="3"/>
      <c r="L10107" s="3"/>
    </row>
    <row r="10108" spans="2:12" x14ac:dyDescent="0.2">
      <c r="B10108" s="71"/>
      <c r="C10108" s="71"/>
      <c r="D10108" s="3"/>
      <c r="E10108" s="3"/>
      <c r="F10108" s="3"/>
      <c r="G10108" s="69"/>
      <c r="H10108" s="3"/>
      <c r="I10108" s="3"/>
      <c r="J10108" s="3"/>
      <c r="K10108" s="3"/>
      <c r="L10108" s="3"/>
    </row>
    <row r="10109" spans="2:12" x14ac:dyDescent="0.2">
      <c r="B10109" s="71"/>
      <c r="C10109" s="71"/>
      <c r="D10109" s="3"/>
      <c r="E10109" s="3"/>
      <c r="F10109" s="3"/>
      <c r="G10109" s="69"/>
      <c r="H10109" s="3"/>
      <c r="I10109" s="3"/>
      <c r="J10109" s="3"/>
      <c r="K10109" s="3"/>
      <c r="L10109" s="3"/>
    </row>
    <row r="10110" spans="2:12" x14ac:dyDescent="0.2">
      <c r="B10110" s="71"/>
      <c r="C10110" s="71"/>
      <c r="D10110" s="3"/>
      <c r="E10110" s="3"/>
      <c r="F10110" s="3"/>
      <c r="G10110" s="69"/>
      <c r="H10110" s="3"/>
      <c r="I10110" s="3"/>
      <c r="J10110" s="3"/>
      <c r="K10110" s="3"/>
      <c r="L10110" s="3"/>
    </row>
    <row r="10111" spans="2:12" x14ac:dyDescent="0.2">
      <c r="B10111" s="71"/>
      <c r="C10111" s="71"/>
      <c r="D10111" s="3"/>
      <c r="E10111" s="3"/>
      <c r="F10111" s="3"/>
      <c r="G10111" s="69"/>
      <c r="H10111" s="3"/>
      <c r="I10111" s="3"/>
      <c r="J10111" s="3"/>
      <c r="K10111" s="3"/>
      <c r="L10111" s="3"/>
    </row>
    <row r="10112" spans="2:12" x14ac:dyDescent="0.2">
      <c r="B10112" s="71"/>
      <c r="C10112" s="71"/>
      <c r="D10112" s="3"/>
      <c r="E10112" s="3"/>
      <c r="F10112" s="3"/>
      <c r="G10112" s="69"/>
      <c r="H10112" s="3"/>
      <c r="I10112" s="3"/>
      <c r="J10112" s="3"/>
      <c r="K10112" s="3"/>
      <c r="L10112" s="3"/>
    </row>
    <row r="10113" spans="2:12" x14ac:dyDescent="0.2">
      <c r="B10113" s="71"/>
      <c r="C10113" s="71"/>
      <c r="D10113" s="3"/>
      <c r="E10113" s="3"/>
      <c r="F10113" s="3"/>
      <c r="G10113" s="69"/>
      <c r="H10113" s="3"/>
      <c r="I10113" s="3"/>
      <c r="J10113" s="3"/>
      <c r="K10113" s="3"/>
      <c r="L10113" s="3"/>
    </row>
    <row r="10114" spans="2:12" x14ac:dyDescent="0.2">
      <c r="B10114" s="71"/>
      <c r="C10114" s="71"/>
      <c r="D10114" s="3"/>
      <c r="E10114" s="3"/>
      <c r="F10114" s="3"/>
      <c r="G10114" s="69"/>
      <c r="H10114" s="3"/>
      <c r="I10114" s="3"/>
      <c r="J10114" s="3"/>
      <c r="K10114" s="3"/>
      <c r="L10114" s="3"/>
    </row>
    <row r="10115" spans="2:12" x14ac:dyDescent="0.2">
      <c r="B10115" s="71"/>
      <c r="C10115" s="71"/>
      <c r="D10115" s="3"/>
      <c r="E10115" s="3"/>
      <c r="F10115" s="3"/>
      <c r="G10115" s="69"/>
      <c r="H10115" s="3"/>
      <c r="I10115" s="3"/>
      <c r="J10115" s="3"/>
      <c r="K10115" s="3"/>
      <c r="L10115" s="3"/>
    </row>
    <row r="10116" spans="2:12" x14ac:dyDescent="0.2">
      <c r="B10116" s="71"/>
      <c r="C10116" s="71"/>
      <c r="D10116" s="3"/>
      <c r="E10116" s="3"/>
      <c r="F10116" s="3"/>
      <c r="G10116" s="69"/>
      <c r="H10116" s="3"/>
      <c r="I10116" s="3"/>
      <c r="J10116" s="3"/>
      <c r="K10116" s="3"/>
      <c r="L10116" s="3"/>
    </row>
    <row r="10117" spans="2:12" x14ac:dyDescent="0.2">
      <c r="B10117" s="71"/>
      <c r="C10117" s="71"/>
      <c r="D10117" s="3"/>
      <c r="E10117" s="3"/>
      <c r="F10117" s="3"/>
      <c r="G10117" s="69"/>
      <c r="H10117" s="3"/>
      <c r="I10117" s="3"/>
      <c r="J10117" s="3"/>
      <c r="K10117" s="3"/>
      <c r="L10117" s="3"/>
    </row>
    <row r="10118" spans="2:12" x14ac:dyDescent="0.2">
      <c r="B10118" s="71"/>
      <c r="C10118" s="71"/>
      <c r="D10118" s="3"/>
      <c r="E10118" s="3"/>
      <c r="F10118" s="3"/>
      <c r="G10118" s="69"/>
      <c r="H10118" s="3"/>
      <c r="I10118" s="3"/>
      <c r="J10118" s="3"/>
      <c r="K10118" s="3"/>
      <c r="L10118" s="3"/>
    </row>
    <row r="10119" spans="2:12" x14ac:dyDescent="0.2">
      <c r="B10119" s="71"/>
      <c r="C10119" s="71"/>
      <c r="D10119" s="3"/>
      <c r="E10119" s="3"/>
      <c r="F10119" s="3"/>
      <c r="G10119" s="69"/>
      <c r="H10119" s="3"/>
      <c r="I10119" s="3"/>
      <c r="J10119" s="3"/>
      <c r="K10119" s="3"/>
      <c r="L10119" s="3"/>
    </row>
    <row r="10120" spans="2:12" x14ac:dyDescent="0.2">
      <c r="B10120" s="71"/>
      <c r="C10120" s="71"/>
      <c r="D10120" s="3"/>
      <c r="E10120" s="3"/>
      <c r="F10120" s="3"/>
      <c r="G10120" s="69"/>
      <c r="H10120" s="3"/>
      <c r="I10120" s="3"/>
      <c r="J10120" s="3"/>
      <c r="K10120" s="3"/>
      <c r="L10120" s="3"/>
    </row>
    <row r="10121" spans="2:12" x14ac:dyDescent="0.2">
      <c r="B10121" s="71"/>
      <c r="C10121" s="71"/>
      <c r="D10121" s="3"/>
      <c r="E10121" s="3"/>
      <c r="F10121" s="3"/>
      <c r="G10121" s="69"/>
      <c r="H10121" s="3"/>
      <c r="I10121" s="3"/>
      <c r="J10121" s="3"/>
      <c r="K10121" s="3"/>
      <c r="L10121" s="3"/>
    </row>
    <row r="10122" spans="2:12" x14ac:dyDescent="0.2">
      <c r="B10122" s="71"/>
      <c r="C10122" s="71"/>
      <c r="D10122" s="3"/>
      <c r="E10122" s="3"/>
      <c r="F10122" s="3"/>
      <c r="G10122" s="69"/>
      <c r="H10122" s="3"/>
      <c r="I10122" s="3"/>
      <c r="J10122" s="3"/>
      <c r="K10122" s="3"/>
      <c r="L10122" s="3"/>
    </row>
    <row r="10123" spans="2:12" x14ac:dyDescent="0.2">
      <c r="B10123" s="71"/>
      <c r="C10123" s="71"/>
      <c r="D10123" s="3"/>
      <c r="E10123" s="3"/>
      <c r="F10123" s="3"/>
      <c r="G10123" s="69"/>
      <c r="H10123" s="3"/>
      <c r="I10123" s="3"/>
      <c r="J10123" s="3"/>
      <c r="K10123" s="3"/>
      <c r="L10123" s="3"/>
    </row>
    <row r="10124" spans="2:12" x14ac:dyDescent="0.2">
      <c r="B10124" s="71"/>
      <c r="C10124" s="71"/>
      <c r="D10124" s="3"/>
      <c r="E10124" s="3"/>
      <c r="F10124" s="3"/>
      <c r="G10124" s="69"/>
      <c r="H10124" s="3"/>
      <c r="I10124" s="3"/>
      <c r="J10124" s="3"/>
      <c r="K10124" s="3"/>
      <c r="L10124" s="3"/>
    </row>
    <row r="10125" spans="2:12" x14ac:dyDescent="0.2">
      <c r="B10125" s="71"/>
      <c r="C10125" s="71"/>
      <c r="D10125" s="3"/>
      <c r="E10125" s="3"/>
      <c r="F10125" s="3"/>
      <c r="G10125" s="69"/>
      <c r="H10125" s="3"/>
      <c r="I10125" s="3"/>
      <c r="J10125" s="3"/>
      <c r="K10125" s="3"/>
      <c r="L10125" s="3"/>
    </row>
    <row r="10126" spans="2:12" x14ac:dyDescent="0.2">
      <c r="B10126" s="71"/>
      <c r="C10126" s="71"/>
      <c r="D10126" s="3"/>
      <c r="E10126" s="3"/>
      <c r="F10126" s="3"/>
      <c r="G10126" s="69"/>
      <c r="H10126" s="3"/>
      <c r="I10126" s="3"/>
      <c r="J10126" s="3"/>
      <c r="K10126" s="3"/>
      <c r="L10126" s="3"/>
    </row>
    <row r="10127" spans="2:12" x14ac:dyDescent="0.2">
      <c r="B10127" s="71"/>
      <c r="C10127" s="71"/>
      <c r="D10127" s="3"/>
      <c r="E10127" s="3"/>
      <c r="F10127" s="3"/>
      <c r="G10127" s="69"/>
      <c r="H10127" s="3"/>
      <c r="I10127" s="3"/>
      <c r="J10127" s="3"/>
      <c r="K10127" s="3"/>
      <c r="L10127" s="3"/>
    </row>
    <row r="10128" spans="2:12" x14ac:dyDescent="0.2">
      <c r="B10128" s="71"/>
      <c r="C10128" s="71"/>
      <c r="D10128" s="3"/>
      <c r="E10128" s="3"/>
      <c r="F10128" s="3"/>
      <c r="G10128" s="69"/>
      <c r="H10128" s="3"/>
      <c r="I10128" s="3"/>
      <c r="J10128" s="3"/>
      <c r="K10128" s="3"/>
      <c r="L10128" s="3"/>
    </row>
    <row r="10129" spans="2:12" x14ac:dyDescent="0.2">
      <c r="B10129" s="71"/>
      <c r="C10129" s="71"/>
      <c r="D10129" s="3"/>
      <c r="E10129" s="3"/>
      <c r="F10129" s="3"/>
      <c r="G10129" s="69"/>
      <c r="H10129" s="3"/>
      <c r="I10129" s="3"/>
      <c r="J10129" s="3"/>
      <c r="K10129" s="3"/>
      <c r="L10129" s="3"/>
    </row>
    <row r="10130" spans="2:12" x14ac:dyDescent="0.2">
      <c r="B10130" s="71"/>
      <c r="C10130" s="71"/>
      <c r="D10130" s="3"/>
      <c r="E10130" s="3"/>
      <c r="F10130" s="3"/>
      <c r="G10130" s="69"/>
      <c r="H10130" s="3"/>
      <c r="I10130" s="3"/>
      <c r="J10130" s="3"/>
      <c r="K10130" s="3"/>
      <c r="L10130" s="3"/>
    </row>
    <row r="10131" spans="2:12" x14ac:dyDescent="0.2">
      <c r="B10131" s="71"/>
      <c r="C10131" s="71"/>
      <c r="D10131" s="3"/>
      <c r="E10131" s="3"/>
      <c r="F10131" s="3"/>
      <c r="G10131" s="69"/>
      <c r="H10131" s="3"/>
      <c r="I10131" s="3"/>
      <c r="J10131" s="3"/>
      <c r="K10131" s="3"/>
      <c r="L10131" s="3"/>
    </row>
    <row r="10132" spans="2:12" x14ac:dyDescent="0.2">
      <c r="B10132" s="71"/>
      <c r="C10132" s="71"/>
      <c r="D10132" s="3"/>
      <c r="E10132" s="3"/>
      <c r="F10132" s="3"/>
      <c r="G10132" s="69"/>
      <c r="H10132" s="3"/>
      <c r="I10132" s="3"/>
      <c r="J10132" s="3"/>
      <c r="K10132" s="3"/>
      <c r="L10132" s="3"/>
    </row>
    <row r="10133" spans="2:12" x14ac:dyDescent="0.2">
      <c r="B10133" s="71"/>
      <c r="C10133" s="71"/>
      <c r="D10133" s="3"/>
      <c r="E10133" s="3"/>
      <c r="F10133" s="3"/>
      <c r="G10133" s="69"/>
      <c r="H10133" s="3"/>
      <c r="I10133" s="3"/>
      <c r="J10133" s="3"/>
      <c r="K10133" s="3"/>
      <c r="L10133" s="3"/>
    </row>
    <row r="10134" spans="2:12" x14ac:dyDescent="0.2">
      <c r="B10134" s="71"/>
      <c r="C10134" s="71"/>
      <c r="D10134" s="3"/>
      <c r="E10134" s="3"/>
      <c r="F10134" s="3"/>
      <c r="G10134" s="69"/>
      <c r="H10134" s="3"/>
      <c r="I10134" s="3"/>
      <c r="J10134" s="3"/>
      <c r="K10134" s="3"/>
      <c r="L10134" s="3"/>
    </row>
    <row r="10135" spans="2:12" x14ac:dyDescent="0.2">
      <c r="B10135" s="71"/>
      <c r="C10135" s="71"/>
      <c r="D10135" s="3"/>
      <c r="E10135" s="3"/>
      <c r="F10135" s="3"/>
      <c r="G10135" s="69"/>
      <c r="H10135" s="3"/>
      <c r="I10135" s="3"/>
      <c r="J10135" s="3"/>
      <c r="K10135" s="3"/>
      <c r="L10135" s="3"/>
    </row>
    <row r="10136" spans="2:12" x14ac:dyDescent="0.2">
      <c r="B10136" s="71"/>
      <c r="C10136" s="71"/>
      <c r="D10136" s="3"/>
      <c r="E10136" s="3"/>
      <c r="F10136" s="3"/>
      <c r="G10136" s="69"/>
      <c r="H10136" s="3"/>
      <c r="I10136" s="3"/>
      <c r="J10136" s="3"/>
      <c r="K10136" s="3"/>
      <c r="L10136" s="3"/>
    </row>
    <row r="10137" spans="2:12" x14ac:dyDescent="0.2">
      <c r="B10137" s="71"/>
      <c r="C10137" s="71"/>
      <c r="D10137" s="3"/>
      <c r="E10137" s="3"/>
      <c r="F10137" s="3"/>
      <c r="G10137" s="69"/>
      <c r="H10137" s="3"/>
      <c r="I10137" s="3"/>
      <c r="J10137" s="3"/>
      <c r="K10137" s="3"/>
      <c r="L10137" s="3"/>
    </row>
    <row r="10138" spans="2:12" x14ac:dyDescent="0.2">
      <c r="B10138" s="71"/>
      <c r="C10138" s="71"/>
      <c r="D10138" s="3"/>
      <c r="E10138" s="3"/>
      <c r="F10138" s="3"/>
      <c r="G10138" s="69"/>
      <c r="H10138" s="3"/>
      <c r="I10138" s="3"/>
      <c r="J10138" s="3"/>
      <c r="K10138" s="3"/>
      <c r="L10138" s="3"/>
    </row>
    <row r="10139" spans="2:12" x14ac:dyDescent="0.2">
      <c r="B10139" s="71"/>
      <c r="C10139" s="71"/>
      <c r="D10139" s="3"/>
      <c r="E10139" s="3"/>
      <c r="F10139" s="3"/>
      <c r="G10139" s="69"/>
      <c r="H10139" s="3"/>
      <c r="I10139" s="3"/>
      <c r="J10139" s="3"/>
      <c r="K10139" s="3"/>
      <c r="L10139" s="3"/>
    </row>
    <row r="10140" spans="2:12" x14ac:dyDescent="0.2">
      <c r="B10140" s="71"/>
      <c r="C10140" s="71"/>
      <c r="D10140" s="3"/>
      <c r="E10140" s="3"/>
      <c r="F10140" s="3"/>
      <c r="G10140" s="69"/>
      <c r="H10140" s="3"/>
      <c r="I10140" s="3"/>
      <c r="J10140" s="3"/>
      <c r="K10140" s="3"/>
      <c r="L10140" s="3"/>
    </row>
    <row r="10141" spans="2:12" x14ac:dyDescent="0.2">
      <c r="B10141" s="71"/>
      <c r="C10141" s="71"/>
      <c r="D10141" s="3"/>
      <c r="E10141" s="3"/>
      <c r="F10141" s="3"/>
      <c r="G10141" s="69"/>
      <c r="H10141" s="3"/>
      <c r="I10141" s="3"/>
      <c r="J10141" s="3"/>
      <c r="K10141" s="3"/>
      <c r="L10141" s="3"/>
    </row>
    <row r="10142" spans="2:12" x14ac:dyDescent="0.2">
      <c r="B10142" s="71"/>
      <c r="C10142" s="71"/>
      <c r="D10142" s="3"/>
      <c r="E10142" s="3"/>
      <c r="F10142" s="3"/>
      <c r="G10142" s="69"/>
      <c r="H10142" s="3"/>
      <c r="I10142" s="3"/>
      <c r="J10142" s="3"/>
      <c r="K10142" s="3"/>
      <c r="L10142" s="3"/>
    </row>
    <row r="10143" spans="2:12" x14ac:dyDescent="0.2">
      <c r="B10143" s="71"/>
      <c r="C10143" s="71"/>
      <c r="D10143" s="3"/>
      <c r="E10143" s="3"/>
      <c r="F10143" s="3"/>
      <c r="G10143" s="69"/>
      <c r="H10143" s="3"/>
      <c r="I10143" s="3"/>
      <c r="J10143" s="3"/>
      <c r="K10143" s="3"/>
      <c r="L10143" s="3"/>
    </row>
    <row r="10144" spans="2:12" x14ac:dyDescent="0.2">
      <c r="B10144" s="71"/>
      <c r="C10144" s="71"/>
      <c r="D10144" s="3"/>
      <c r="E10144" s="3"/>
      <c r="F10144" s="3"/>
      <c r="G10144" s="69"/>
      <c r="H10144" s="3"/>
      <c r="I10144" s="3"/>
      <c r="J10144" s="3"/>
      <c r="K10144" s="3"/>
      <c r="L10144" s="3"/>
    </row>
    <row r="10145" spans="2:12" x14ac:dyDescent="0.2">
      <c r="B10145" s="71"/>
      <c r="C10145" s="71"/>
      <c r="D10145" s="3"/>
      <c r="E10145" s="3"/>
      <c r="F10145" s="3"/>
      <c r="G10145" s="69"/>
      <c r="H10145" s="3"/>
      <c r="I10145" s="3"/>
      <c r="J10145" s="3"/>
      <c r="K10145" s="3"/>
      <c r="L10145" s="3"/>
    </row>
    <row r="10146" spans="2:12" x14ac:dyDescent="0.2">
      <c r="B10146" s="71"/>
      <c r="C10146" s="71"/>
      <c r="D10146" s="3"/>
      <c r="E10146" s="3"/>
      <c r="F10146" s="3"/>
      <c r="G10146" s="69"/>
      <c r="H10146" s="3"/>
      <c r="I10146" s="3"/>
      <c r="J10146" s="3"/>
      <c r="K10146" s="3"/>
      <c r="L10146" s="3"/>
    </row>
    <row r="10147" spans="2:12" x14ac:dyDescent="0.2">
      <c r="B10147" s="71"/>
      <c r="C10147" s="71"/>
      <c r="D10147" s="3"/>
      <c r="E10147" s="3"/>
      <c r="F10147" s="3"/>
      <c r="G10147" s="69"/>
      <c r="H10147" s="3"/>
      <c r="I10147" s="3"/>
      <c r="J10147" s="3"/>
      <c r="K10147" s="3"/>
      <c r="L10147" s="3"/>
    </row>
    <row r="10148" spans="2:12" x14ac:dyDescent="0.2">
      <c r="B10148" s="71"/>
      <c r="C10148" s="71"/>
      <c r="D10148" s="3"/>
      <c r="E10148" s="3"/>
      <c r="F10148" s="3"/>
      <c r="G10148" s="69"/>
      <c r="H10148" s="3"/>
      <c r="I10148" s="3"/>
      <c r="J10148" s="3"/>
      <c r="K10148" s="3"/>
      <c r="L10148" s="3"/>
    </row>
    <row r="10149" spans="2:12" x14ac:dyDescent="0.2">
      <c r="B10149" s="71"/>
      <c r="C10149" s="71"/>
      <c r="D10149" s="3"/>
      <c r="E10149" s="3"/>
      <c r="F10149" s="3"/>
      <c r="G10149" s="69"/>
      <c r="H10149" s="3"/>
      <c r="I10149" s="3"/>
      <c r="J10149" s="3"/>
      <c r="K10149" s="3"/>
      <c r="L10149" s="3"/>
    </row>
    <row r="10150" spans="2:12" x14ac:dyDescent="0.2">
      <c r="B10150" s="71"/>
      <c r="C10150" s="71"/>
      <c r="D10150" s="3"/>
      <c r="E10150" s="3"/>
      <c r="F10150" s="3"/>
      <c r="G10150" s="69"/>
      <c r="H10150" s="3"/>
      <c r="I10150" s="3"/>
      <c r="J10150" s="3"/>
      <c r="K10150" s="3"/>
      <c r="L10150" s="3"/>
    </row>
    <row r="10151" spans="2:12" x14ac:dyDescent="0.2">
      <c r="B10151" s="71"/>
      <c r="C10151" s="71"/>
      <c r="D10151" s="3"/>
      <c r="E10151" s="3"/>
      <c r="F10151" s="3"/>
      <c r="G10151" s="69"/>
      <c r="H10151" s="3"/>
      <c r="I10151" s="3"/>
      <c r="J10151" s="3"/>
      <c r="K10151" s="3"/>
      <c r="L10151" s="3"/>
    </row>
    <row r="10152" spans="2:12" x14ac:dyDescent="0.2">
      <c r="B10152" s="71"/>
      <c r="C10152" s="71"/>
      <c r="D10152" s="3"/>
      <c r="E10152" s="3"/>
      <c r="F10152" s="3"/>
      <c r="G10152" s="69"/>
      <c r="H10152" s="3"/>
      <c r="I10152" s="3"/>
      <c r="J10152" s="3"/>
      <c r="K10152" s="3"/>
      <c r="L10152" s="3"/>
    </row>
    <row r="10153" spans="2:12" x14ac:dyDescent="0.2">
      <c r="B10153" s="71"/>
      <c r="C10153" s="71"/>
      <c r="D10153" s="3"/>
      <c r="E10153" s="3"/>
      <c r="F10153" s="3"/>
      <c r="G10153" s="69"/>
      <c r="H10153" s="3"/>
      <c r="I10153" s="3"/>
      <c r="J10153" s="3"/>
      <c r="K10153" s="3"/>
      <c r="L10153" s="3"/>
    </row>
    <row r="10154" spans="2:12" x14ac:dyDescent="0.2">
      <c r="B10154" s="71"/>
      <c r="C10154" s="71"/>
      <c r="D10154" s="3"/>
      <c r="E10154" s="3"/>
      <c r="F10154" s="3"/>
      <c r="G10154" s="69"/>
      <c r="H10154" s="3"/>
      <c r="I10154" s="3"/>
      <c r="J10154" s="3"/>
      <c r="K10154" s="3"/>
      <c r="L10154" s="3"/>
    </row>
    <row r="10155" spans="2:12" x14ac:dyDescent="0.2">
      <c r="B10155" s="71"/>
      <c r="C10155" s="71"/>
      <c r="D10155" s="3"/>
      <c r="E10155" s="3"/>
      <c r="F10155" s="3"/>
      <c r="G10155" s="69"/>
      <c r="H10155" s="3"/>
      <c r="I10155" s="3"/>
      <c r="J10155" s="3"/>
      <c r="K10155" s="3"/>
      <c r="L10155" s="3"/>
    </row>
    <row r="10156" spans="2:12" x14ac:dyDescent="0.2">
      <c r="B10156" s="71"/>
      <c r="C10156" s="71"/>
      <c r="D10156" s="3"/>
      <c r="E10156" s="3"/>
      <c r="F10156" s="3"/>
      <c r="G10156" s="69"/>
      <c r="H10156" s="3"/>
      <c r="I10156" s="3"/>
      <c r="J10156" s="3"/>
      <c r="K10156" s="3"/>
      <c r="L10156" s="3"/>
    </row>
    <row r="10157" spans="2:12" x14ac:dyDescent="0.2">
      <c r="B10157" s="71"/>
      <c r="C10157" s="71"/>
      <c r="D10157" s="3"/>
      <c r="E10157" s="3"/>
      <c r="F10157" s="3"/>
      <c r="G10157" s="69"/>
      <c r="H10157" s="3"/>
      <c r="I10157" s="3"/>
      <c r="J10157" s="3"/>
      <c r="K10157" s="3"/>
      <c r="L10157" s="3"/>
    </row>
    <row r="10158" spans="2:12" x14ac:dyDescent="0.2">
      <c r="B10158" s="71"/>
      <c r="C10158" s="71"/>
      <c r="D10158" s="3"/>
      <c r="E10158" s="3"/>
      <c r="F10158" s="3"/>
      <c r="G10158" s="69"/>
      <c r="H10158" s="3"/>
      <c r="I10158" s="3"/>
      <c r="J10158" s="3"/>
      <c r="K10158" s="3"/>
      <c r="L10158" s="3"/>
    </row>
    <row r="10159" spans="2:12" x14ac:dyDescent="0.2">
      <c r="B10159" s="71"/>
      <c r="C10159" s="71"/>
      <c r="D10159" s="3"/>
      <c r="E10159" s="3"/>
      <c r="F10159" s="3"/>
      <c r="G10159" s="69"/>
      <c r="H10159" s="3"/>
      <c r="I10159" s="3"/>
      <c r="J10159" s="3"/>
      <c r="K10159" s="3"/>
      <c r="L10159" s="3"/>
    </row>
    <row r="10160" spans="2:12" x14ac:dyDescent="0.2">
      <c r="B10160" s="71"/>
      <c r="C10160" s="71"/>
      <c r="D10160" s="3"/>
      <c r="E10160" s="3"/>
      <c r="F10160" s="3"/>
      <c r="G10160" s="69"/>
      <c r="H10160" s="3"/>
      <c r="I10160" s="3"/>
      <c r="J10160" s="3"/>
      <c r="K10160" s="3"/>
      <c r="L10160" s="3"/>
    </row>
    <row r="10161" spans="2:12" x14ac:dyDescent="0.2">
      <c r="B10161" s="71"/>
      <c r="C10161" s="71"/>
      <c r="D10161" s="3"/>
      <c r="E10161" s="3"/>
      <c r="F10161" s="3"/>
      <c r="G10161" s="69"/>
      <c r="H10161" s="3"/>
      <c r="I10161" s="3"/>
      <c r="J10161" s="3"/>
      <c r="K10161" s="3"/>
      <c r="L10161" s="3"/>
    </row>
    <row r="10162" spans="2:12" x14ac:dyDescent="0.2">
      <c r="B10162" s="71"/>
      <c r="C10162" s="71"/>
      <c r="D10162" s="3"/>
      <c r="E10162" s="3"/>
      <c r="F10162" s="3"/>
      <c r="G10162" s="69"/>
      <c r="H10162" s="3"/>
      <c r="I10162" s="3"/>
      <c r="J10162" s="3"/>
      <c r="K10162" s="3"/>
      <c r="L10162" s="3"/>
    </row>
    <row r="10163" spans="2:12" x14ac:dyDescent="0.2">
      <c r="B10163" s="71"/>
      <c r="C10163" s="71"/>
      <c r="D10163" s="3"/>
      <c r="E10163" s="3"/>
      <c r="F10163" s="3"/>
      <c r="G10163" s="69"/>
      <c r="H10163" s="3"/>
      <c r="I10163" s="3"/>
      <c r="J10163" s="3"/>
      <c r="K10163" s="3"/>
      <c r="L10163" s="3"/>
    </row>
    <row r="10164" spans="2:12" x14ac:dyDescent="0.2">
      <c r="B10164" s="71"/>
      <c r="C10164" s="71"/>
      <c r="D10164" s="3"/>
      <c r="E10164" s="3"/>
      <c r="F10164" s="3"/>
      <c r="G10164" s="69"/>
      <c r="H10164" s="3"/>
      <c r="I10164" s="3"/>
      <c r="J10164" s="3"/>
      <c r="K10164" s="3"/>
      <c r="L10164" s="3"/>
    </row>
    <row r="10165" spans="2:12" x14ac:dyDescent="0.2">
      <c r="B10165" s="71"/>
      <c r="C10165" s="71"/>
      <c r="D10165" s="3"/>
      <c r="E10165" s="3"/>
      <c r="F10165" s="3"/>
      <c r="G10165" s="69"/>
      <c r="H10165" s="3"/>
      <c r="I10165" s="3"/>
      <c r="J10165" s="3"/>
      <c r="K10165" s="3"/>
      <c r="L10165" s="3"/>
    </row>
    <row r="10166" spans="2:12" x14ac:dyDescent="0.2">
      <c r="B10166" s="71"/>
      <c r="C10166" s="71"/>
      <c r="D10166" s="3"/>
      <c r="E10166" s="3"/>
      <c r="F10166" s="3"/>
      <c r="G10166" s="69"/>
      <c r="H10166" s="3"/>
      <c r="I10166" s="3"/>
      <c r="J10166" s="3"/>
      <c r="K10166" s="3"/>
      <c r="L10166" s="3"/>
    </row>
    <row r="10167" spans="2:12" x14ac:dyDescent="0.2">
      <c r="B10167" s="71"/>
      <c r="C10167" s="71"/>
      <c r="D10167" s="3"/>
      <c r="E10167" s="3"/>
      <c r="F10167" s="3"/>
      <c r="G10167" s="69"/>
      <c r="H10167" s="3"/>
      <c r="I10167" s="3"/>
      <c r="J10167" s="3"/>
      <c r="K10167" s="3"/>
      <c r="L10167" s="3"/>
    </row>
    <row r="10168" spans="2:12" x14ac:dyDescent="0.2">
      <c r="B10168" s="71"/>
      <c r="C10168" s="71"/>
      <c r="D10168" s="3"/>
      <c r="E10168" s="3"/>
      <c r="F10168" s="3"/>
      <c r="G10168" s="69"/>
      <c r="H10168" s="3"/>
      <c r="I10168" s="3"/>
      <c r="J10168" s="3"/>
      <c r="K10168" s="3"/>
      <c r="L10168" s="3"/>
    </row>
    <row r="10169" spans="2:12" x14ac:dyDescent="0.2">
      <c r="B10169" s="71"/>
      <c r="C10169" s="71"/>
      <c r="D10169" s="3"/>
      <c r="E10169" s="3"/>
      <c r="F10169" s="3"/>
      <c r="G10169" s="69"/>
      <c r="H10169" s="3"/>
      <c r="I10169" s="3"/>
      <c r="J10169" s="3"/>
      <c r="K10169" s="3"/>
      <c r="L10169" s="3"/>
    </row>
    <row r="10170" spans="2:12" x14ac:dyDescent="0.2">
      <c r="B10170" s="71"/>
      <c r="C10170" s="71"/>
      <c r="D10170" s="3"/>
      <c r="E10170" s="3"/>
      <c r="F10170" s="3"/>
      <c r="G10170" s="69"/>
      <c r="H10170" s="3"/>
      <c r="I10170" s="3"/>
      <c r="J10170" s="3"/>
      <c r="K10170" s="3"/>
      <c r="L10170" s="3"/>
    </row>
    <row r="10171" spans="2:12" x14ac:dyDescent="0.2">
      <c r="B10171" s="71"/>
      <c r="C10171" s="71"/>
      <c r="D10171" s="3"/>
      <c r="E10171" s="3"/>
      <c r="F10171" s="3"/>
      <c r="G10171" s="69"/>
      <c r="H10171" s="3"/>
      <c r="I10171" s="3"/>
      <c r="J10171" s="3"/>
      <c r="K10171" s="3"/>
      <c r="L10171" s="3"/>
    </row>
    <row r="10172" spans="2:12" x14ac:dyDescent="0.2">
      <c r="B10172" s="71"/>
      <c r="C10172" s="71"/>
      <c r="D10172" s="3"/>
      <c r="E10172" s="3"/>
      <c r="F10172" s="3"/>
      <c r="G10172" s="69"/>
      <c r="H10172" s="3"/>
      <c r="I10172" s="3"/>
      <c r="J10172" s="3"/>
      <c r="K10172" s="3"/>
      <c r="L10172" s="3"/>
    </row>
    <row r="10173" spans="2:12" x14ac:dyDescent="0.2">
      <c r="B10173" s="71"/>
      <c r="C10173" s="71"/>
      <c r="D10173" s="3"/>
      <c r="E10173" s="3"/>
      <c r="F10173" s="3"/>
      <c r="G10173" s="69"/>
      <c r="H10173" s="3"/>
      <c r="I10173" s="3"/>
      <c r="J10173" s="3"/>
      <c r="K10173" s="3"/>
      <c r="L10173" s="3"/>
    </row>
    <row r="10174" spans="2:12" x14ac:dyDescent="0.2">
      <c r="B10174" s="71"/>
      <c r="C10174" s="71"/>
      <c r="D10174" s="3"/>
      <c r="E10174" s="3"/>
      <c r="F10174" s="3"/>
      <c r="G10174" s="69"/>
      <c r="H10174" s="3"/>
      <c r="I10174" s="3"/>
      <c r="J10174" s="3"/>
      <c r="K10174" s="3"/>
      <c r="L10174" s="3"/>
    </row>
    <row r="10175" spans="2:12" x14ac:dyDescent="0.2">
      <c r="B10175" s="71"/>
      <c r="C10175" s="71"/>
      <c r="D10175" s="3"/>
      <c r="E10175" s="3"/>
      <c r="F10175" s="3"/>
      <c r="G10175" s="69"/>
      <c r="H10175" s="3"/>
      <c r="I10175" s="3"/>
      <c r="J10175" s="3"/>
      <c r="K10175" s="3"/>
      <c r="L10175" s="3"/>
    </row>
    <row r="10176" spans="2:12" x14ac:dyDescent="0.2">
      <c r="B10176" s="71"/>
      <c r="C10176" s="71"/>
      <c r="D10176" s="3"/>
      <c r="E10176" s="3"/>
      <c r="F10176" s="3"/>
      <c r="G10176" s="69"/>
      <c r="H10176" s="3"/>
      <c r="I10176" s="3"/>
      <c r="J10176" s="3"/>
      <c r="K10176" s="3"/>
      <c r="L10176" s="3"/>
    </row>
    <row r="10177" spans="2:12" x14ac:dyDescent="0.2">
      <c r="B10177" s="71"/>
      <c r="C10177" s="71"/>
      <c r="D10177" s="3"/>
      <c r="E10177" s="3"/>
      <c r="F10177" s="3"/>
      <c r="G10177" s="69"/>
      <c r="H10177" s="3"/>
      <c r="I10177" s="3"/>
      <c r="J10177" s="3"/>
      <c r="K10177" s="3"/>
      <c r="L10177" s="3"/>
    </row>
    <row r="10178" spans="2:12" x14ac:dyDescent="0.2">
      <c r="B10178" s="71"/>
      <c r="C10178" s="71"/>
      <c r="D10178" s="3"/>
      <c r="E10178" s="3"/>
      <c r="F10178" s="3"/>
      <c r="G10178" s="69"/>
      <c r="H10178" s="3"/>
      <c r="I10178" s="3"/>
      <c r="J10178" s="3"/>
      <c r="K10178" s="3"/>
      <c r="L10178" s="3"/>
    </row>
    <row r="10179" spans="2:12" x14ac:dyDescent="0.2">
      <c r="B10179" s="71"/>
      <c r="C10179" s="71"/>
      <c r="D10179" s="3"/>
      <c r="E10179" s="3"/>
      <c r="F10179" s="3"/>
      <c r="G10179" s="69"/>
      <c r="H10179" s="3"/>
      <c r="I10179" s="3"/>
      <c r="J10179" s="3"/>
      <c r="K10179" s="3"/>
      <c r="L10179" s="3"/>
    </row>
    <row r="10180" spans="2:12" x14ac:dyDescent="0.2">
      <c r="B10180" s="71"/>
      <c r="C10180" s="71"/>
      <c r="D10180" s="3"/>
      <c r="E10180" s="3"/>
      <c r="F10180" s="3"/>
      <c r="G10180" s="69"/>
      <c r="H10180" s="3"/>
      <c r="I10180" s="3"/>
      <c r="J10180" s="3"/>
      <c r="K10180" s="3"/>
      <c r="L10180" s="3"/>
    </row>
    <row r="10181" spans="2:12" x14ac:dyDescent="0.2">
      <c r="B10181" s="71"/>
      <c r="C10181" s="71"/>
      <c r="D10181" s="3"/>
      <c r="E10181" s="3"/>
      <c r="F10181" s="3"/>
      <c r="G10181" s="69"/>
      <c r="H10181" s="3"/>
      <c r="I10181" s="3"/>
      <c r="J10181" s="3"/>
      <c r="K10181" s="3"/>
      <c r="L10181" s="3"/>
    </row>
    <row r="10182" spans="2:12" x14ac:dyDescent="0.2">
      <c r="B10182" s="71"/>
      <c r="C10182" s="71"/>
      <c r="D10182" s="3"/>
      <c r="E10182" s="3"/>
      <c r="F10182" s="3"/>
      <c r="G10182" s="69"/>
      <c r="H10182" s="3"/>
      <c r="I10182" s="3"/>
      <c r="J10182" s="3"/>
      <c r="K10182" s="3"/>
      <c r="L10182" s="3"/>
    </row>
    <row r="10183" spans="2:12" x14ac:dyDescent="0.2">
      <c r="B10183" s="71"/>
      <c r="C10183" s="71"/>
      <c r="D10183" s="3"/>
      <c r="E10183" s="3"/>
      <c r="F10183" s="3"/>
      <c r="G10183" s="69"/>
      <c r="H10183" s="3"/>
      <c r="I10183" s="3"/>
      <c r="J10183" s="3"/>
      <c r="K10183" s="3"/>
      <c r="L10183" s="3"/>
    </row>
    <row r="10184" spans="2:12" x14ac:dyDescent="0.2">
      <c r="B10184" s="71"/>
      <c r="C10184" s="71"/>
      <c r="D10184" s="3"/>
      <c r="E10184" s="3"/>
      <c r="F10184" s="3"/>
      <c r="G10184" s="69"/>
      <c r="H10184" s="3"/>
      <c r="I10184" s="3"/>
      <c r="J10184" s="3"/>
      <c r="K10184" s="3"/>
      <c r="L10184" s="3"/>
    </row>
    <row r="10185" spans="2:12" x14ac:dyDescent="0.2">
      <c r="B10185" s="71"/>
      <c r="C10185" s="71"/>
      <c r="D10185" s="3"/>
      <c r="E10185" s="3"/>
      <c r="F10185" s="3"/>
      <c r="G10185" s="69"/>
      <c r="H10185" s="3"/>
      <c r="I10185" s="3"/>
      <c r="J10185" s="3"/>
      <c r="K10185" s="3"/>
      <c r="L10185" s="3"/>
    </row>
    <row r="10186" spans="2:12" x14ac:dyDescent="0.2">
      <c r="B10186" s="71"/>
      <c r="C10186" s="71"/>
      <c r="D10186" s="3"/>
      <c r="E10186" s="3"/>
      <c r="F10186" s="3"/>
      <c r="G10186" s="69"/>
      <c r="H10186" s="3"/>
      <c r="I10186" s="3"/>
      <c r="J10186" s="3"/>
      <c r="K10186" s="3"/>
      <c r="L10186" s="3"/>
    </row>
    <row r="10187" spans="2:12" x14ac:dyDescent="0.2">
      <c r="B10187" s="71"/>
      <c r="C10187" s="71"/>
      <c r="D10187" s="3"/>
      <c r="E10187" s="3"/>
      <c r="F10187" s="3"/>
      <c r="G10187" s="69"/>
      <c r="H10187" s="3"/>
      <c r="I10187" s="3"/>
      <c r="J10187" s="3"/>
      <c r="K10187" s="3"/>
      <c r="L10187" s="3"/>
    </row>
    <row r="10188" spans="2:12" x14ac:dyDescent="0.2">
      <c r="B10188" s="71"/>
      <c r="C10188" s="71"/>
      <c r="D10188" s="3"/>
      <c r="E10188" s="3"/>
      <c r="F10188" s="3"/>
      <c r="G10188" s="69"/>
      <c r="H10188" s="3"/>
      <c r="I10188" s="3"/>
      <c r="J10188" s="3"/>
      <c r="K10188" s="3"/>
      <c r="L10188" s="3"/>
    </row>
    <row r="10189" spans="2:12" x14ac:dyDescent="0.2">
      <c r="B10189" s="71"/>
      <c r="C10189" s="71"/>
      <c r="D10189" s="3"/>
      <c r="E10189" s="3"/>
      <c r="F10189" s="3"/>
      <c r="G10189" s="69"/>
      <c r="H10189" s="3"/>
      <c r="I10189" s="3"/>
      <c r="J10189" s="3"/>
      <c r="K10189" s="3"/>
      <c r="L10189" s="3"/>
    </row>
    <row r="10190" spans="2:12" x14ac:dyDescent="0.2">
      <c r="B10190" s="71"/>
      <c r="C10190" s="71"/>
      <c r="D10190" s="3"/>
      <c r="E10190" s="3"/>
      <c r="F10190" s="3"/>
      <c r="G10190" s="69"/>
      <c r="H10190" s="3"/>
      <c r="I10190" s="3"/>
      <c r="J10190" s="3"/>
      <c r="K10190" s="3"/>
      <c r="L10190" s="3"/>
    </row>
    <row r="10191" spans="2:12" x14ac:dyDescent="0.2">
      <c r="B10191" s="71"/>
      <c r="C10191" s="71"/>
      <c r="D10191" s="3"/>
      <c r="E10191" s="3"/>
      <c r="F10191" s="3"/>
      <c r="G10191" s="69"/>
      <c r="H10191" s="3"/>
      <c r="I10191" s="3"/>
      <c r="J10191" s="3"/>
      <c r="K10191" s="3"/>
      <c r="L10191" s="3"/>
    </row>
    <row r="10192" spans="2:12" x14ac:dyDescent="0.2">
      <c r="B10192" s="71"/>
      <c r="C10192" s="71"/>
      <c r="D10192" s="3"/>
      <c r="E10192" s="3"/>
      <c r="F10192" s="3"/>
      <c r="G10192" s="69"/>
      <c r="H10192" s="3"/>
      <c r="I10192" s="3"/>
      <c r="J10192" s="3"/>
      <c r="K10192" s="3"/>
      <c r="L10192" s="3"/>
    </row>
    <row r="10193" spans="2:12" x14ac:dyDescent="0.2">
      <c r="B10193" s="71"/>
      <c r="C10193" s="71"/>
      <c r="D10193" s="3"/>
      <c r="E10193" s="3"/>
      <c r="F10193" s="3"/>
      <c r="G10193" s="69"/>
      <c r="H10193" s="3"/>
      <c r="I10193" s="3"/>
      <c r="J10193" s="3"/>
      <c r="K10193" s="3"/>
      <c r="L10193" s="3"/>
    </row>
    <row r="10194" spans="2:12" x14ac:dyDescent="0.2">
      <c r="B10194" s="71"/>
      <c r="C10194" s="71"/>
      <c r="D10194" s="3"/>
      <c r="E10194" s="3"/>
      <c r="F10194" s="3"/>
      <c r="G10194" s="69"/>
      <c r="H10194" s="3"/>
      <c r="I10194" s="3"/>
      <c r="J10194" s="3"/>
      <c r="K10194" s="3"/>
      <c r="L10194" s="3"/>
    </row>
    <row r="10195" spans="2:12" x14ac:dyDescent="0.2">
      <c r="B10195" s="71"/>
      <c r="C10195" s="71"/>
      <c r="D10195" s="3"/>
      <c r="E10195" s="3"/>
      <c r="F10195" s="3"/>
      <c r="G10195" s="69"/>
      <c r="H10195" s="3"/>
      <c r="I10195" s="3"/>
      <c r="J10195" s="3"/>
      <c r="K10195" s="3"/>
      <c r="L10195" s="3"/>
    </row>
    <row r="10196" spans="2:12" x14ac:dyDescent="0.2">
      <c r="B10196" s="71"/>
      <c r="C10196" s="71"/>
      <c r="D10196" s="3"/>
      <c r="E10196" s="3"/>
      <c r="F10196" s="3"/>
      <c r="G10196" s="69"/>
      <c r="H10196" s="3"/>
      <c r="I10196" s="3"/>
      <c r="J10196" s="3"/>
      <c r="K10196" s="3"/>
      <c r="L10196" s="3"/>
    </row>
    <row r="10197" spans="2:12" x14ac:dyDescent="0.2">
      <c r="B10197" s="71"/>
      <c r="C10197" s="71"/>
      <c r="D10197" s="3"/>
      <c r="E10197" s="3"/>
      <c r="F10197" s="3"/>
      <c r="G10197" s="69"/>
      <c r="H10197" s="3"/>
      <c r="I10197" s="3"/>
      <c r="J10197" s="3"/>
      <c r="K10197" s="3"/>
      <c r="L10197" s="3"/>
    </row>
    <row r="10198" spans="2:12" x14ac:dyDescent="0.2">
      <c r="B10198" s="71"/>
      <c r="C10198" s="71"/>
      <c r="D10198" s="3"/>
      <c r="E10198" s="3"/>
      <c r="F10198" s="3"/>
      <c r="G10198" s="69"/>
      <c r="H10198" s="3"/>
      <c r="I10198" s="3"/>
      <c r="J10198" s="3"/>
      <c r="K10198" s="3"/>
      <c r="L10198" s="3"/>
    </row>
    <row r="10199" spans="2:12" x14ac:dyDescent="0.2">
      <c r="B10199" s="71"/>
      <c r="C10199" s="71"/>
      <c r="D10199" s="3"/>
      <c r="E10199" s="3"/>
      <c r="F10199" s="3"/>
      <c r="G10199" s="69"/>
      <c r="H10199" s="3"/>
      <c r="I10199" s="3"/>
      <c r="J10199" s="3"/>
      <c r="K10199" s="3"/>
      <c r="L10199" s="3"/>
    </row>
    <row r="10200" spans="2:12" x14ac:dyDescent="0.2">
      <c r="B10200" s="71"/>
      <c r="C10200" s="71"/>
      <c r="D10200" s="3"/>
      <c r="E10200" s="3"/>
      <c r="F10200" s="3"/>
      <c r="G10200" s="69"/>
      <c r="H10200" s="3"/>
      <c r="I10200" s="3"/>
      <c r="J10200" s="3"/>
      <c r="K10200" s="3"/>
      <c r="L10200" s="3"/>
    </row>
    <row r="10201" spans="2:12" x14ac:dyDescent="0.2">
      <c r="B10201" s="71"/>
      <c r="C10201" s="71"/>
      <c r="D10201" s="3"/>
      <c r="E10201" s="3"/>
      <c r="F10201" s="3"/>
      <c r="G10201" s="69"/>
      <c r="H10201" s="3"/>
      <c r="I10201" s="3"/>
      <c r="J10201" s="3"/>
      <c r="K10201" s="3"/>
      <c r="L10201" s="3"/>
    </row>
    <row r="10202" spans="2:12" x14ac:dyDescent="0.2">
      <c r="B10202" s="71"/>
      <c r="C10202" s="71"/>
      <c r="D10202" s="3"/>
      <c r="E10202" s="3"/>
      <c r="F10202" s="3"/>
      <c r="G10202" s="69"/>
      <c r="H10202" s="3"/>
      <c r="I10202" s="3"/>
      <c r="J10202" s="3"/>
      <c r="K10202" s="3"/>
      <c r="L10202" s="3"/>
    </row>
    <row r="10203" spans="2:12" x14ac:dyDescent="0.2">
      <c r="B10203" s="71"/>
      <c r="C10203" s="71"/>
      <c r="D10203" s="3"/>
      <c r="E10203" s="3"/>
      <c r="F10203" s="3"/>
      <c r="G10203" s="69"/>
      <c r="H10203" s="3"/>
      <c r="I10203" s="3"/>
      <c r="J10203" s="3"/>
      <c r="K10203" s="3"/>
      <c r="L10203" s="3"/>
    </row>
    <row r="10204" spans="2:12" x14ac:dyDescent="0.2">
      <c r="B10204" s="71"/>
      <c r="C10204" s="71"/>
      <c r="D10204" s="3"/>
      <c r="E10204" s="3"/>
      <c r="F10204" s="3"/>
      <c r="G10204" s="69"/>
      <c r="H10204" s="3"/>
      <c r="I10204" s="3"/>
      <c r="J10204" s="3"/>
      <c r="K10204" s="3"/>
      <c r="L10204" s="3"/>
    </row>
    <row r="10205" spans="2:12" x14ac:dyDescent="0.2">
      <c r="B10205" s="71"/>
      <c r="C10205" s="71"/>
      <c r="D10205" s="3"/>
      <c r="E10205" s="3"/>
      <c r="F10205" s="3"/>
      <c r="G10205" s="69"/>
      <c r="H10205" s="3"/>
      <c r="I10205" s="3"/>
      <c r="J10205" s="3"/>
      <c r="K10205" s="3"/>
      <c r="L10205" s="3"/>
    </row>
    <row r="10206" spans="2:12" x14ac:dyDescent="0.2">
      <c r="B10206" s="71"/>
      <c r="C10206" s="71"/>
      <c r="D10206" s="3"/>
      <c r="E10206" s="3"/>
      <c r="F10206" s="3"/>
      <c r="G10206" s="69"/>
      <c r="H10206" s="3"/>
      <c r="I10206" s="3"/>
      <c r="J10206" s="3"/>
      <c r="K10206" s="3"/>
      <c r="L10206" s="3"/>
    </row>
    <row r="10207" spans="2:12" x14ac:dyDescent="0.2">
      <c r="B10207" s="71"/>
      <c r="C10207" s="71"/>
      <c r="D10207" s="3"/>
      <c r="E10207" s="3"/>
      <c r="F10207" s="3"/>
      <c r="G10207" s="69"/>
      <c r="H10207" s="3"/>
      <c r="I10207" s="3"/>
      <c r="J10207" s="3"/>
      <c r="K10207" s="3"/>
      <c r="L10207" s="3"/>
    </row>
    <row r="10208" spans="2:12" x14ac:dyDescent="0.2">
      <c r="B10208" s="71"/>
      <c r="C10208" s="71"/>
      <c r="D10208" s="3"/>
      <c r="E10208" s="3"/>
      <c r="F10208" s="3"/>
      <c r="G10208" s="69"/>
      <c r="H10208" s="3"/>
      <c r="I10208" s="3"/>
      <c r="J10208" s="3"/>
      <c r="K10208" s="3"/>
      <c r="L10208" s="3"/>
    </row>
    <row r="10209" spans="2:12" x14ac:dyDescent="0.2">
      <c r="B10209" s="71"/>
      <c r="C10209" s="71"/>
      <c r="D10209" s="3"/>
      <c r="E10209" s="3"/>
      <c r="F10209" s="3"/>
      <c r="G10209" s="69"/>
      <c r="H10209" s="3"/>
      <c r="I10209" s="3"/>
      <c r="J10209" s="3"/>
      <c r="K10209" s="3"/>
      <c r="L10209" s="3"/>
    </row>
    <row r="10210" spans="2:12" x14ac:dyDescent="0.2">
      <c r="B10210" s="71"/>
      <c r="C10210" s="71"/>
      <c r="D10210" s="3"/>
      <c r="E10210" s="3"/>
      <c r="F10210" s="3"/>
      <c r="G10210" s="69"/>
      <c r="H10210" s="3"/>
      <c r="I10210" s="3"/>
      <c r="J10210" s="3"/>
      <c r="K10210" s="3"/>
      <c r="L10210" s="3"/>
    </row>
    <row r="10211" spans="2:12" x14ac:dyDescent="0.2">
      <c r="B10211" s="71"/>
      <c r="C10211" s="71"/>
      <c r="D10211" s="3"/>
      <c r="E10211" s="3"/>
      <c r="F10211" s="3"/>
      <c r="G10211" s="69"/>
      <c r="H10211" s="3"/>
      <c r="I10211" s="3"/>
      <c r="J10211" s="3"/>
      <c r="K10211" s="3"/>
      <c r="L10211" s="3"/>
    </row>
    <row r="10212" spans="2:12" x14ac:dyDescent="0.2">
      <c r="B10212" s="71"/>
      <c r="C10212" s="71"/>
      <c r="D10212" s="3"/>
      <c r="E10212" s="3"/>
      <c r="F10212" s="3"/>
      <c r="G10212" s="69"/>
      <c r="H10212" s="3"/>
      <c r="I10212" s="3"/>
      <c r="J10212" s="3"/>
      <c r="K10212" s="3"/>
      <c r="L10212" s="3"/>
    </row>
    <row r="10213" spans="2:12" x14ac:dyDescent="0.2">
      <c r="B10213" s="71"/>
      <c r="C10213" s="71"/>
      <c r="D10213" s="3"/>
      <c r="E10213" s="3"/>
      <c r="F10213" s="3"/>
      <c r="G10213" s="69"/>
      <c r="H10213" s="3"/>
      <c r="I10213" s="3"/>
      <c r="J10213" s="3"/>
      <c r="K10213" s="3"/>
      <c r="L10213" s="3"/>
    </row>
    <row r="10214" spans="2:12" x14ac:dyDescent="0.2">
      <c r="B10214" s="71"/>
      <c r="C10214" s="71"/>
      <c r="D10214" s="3"/>
      <c r="E10214" s="3"/>
      <c r="F10214" s="3"/>
      <c r="G10214" s="69"/>
      <c r="H10214" s="3"/>
      <c r="I10214" s="3"/>
      <c r="J10214" s="3"/>
      <c r="K10214" s="3"/>
      <c r="L10214" s="3"/>
    </row>
    <row r="10215" spans="2:12" x14ac:dyDescent="0.2">
      <c r="B10215" s="71"/>
      <c r="C10215" s="71"/>
      <c r="D10215" s="3"/>
      <c r="E10215" s="3"/>
      <c r="F10215" s="3"/>
      <c r="G10215" s="69"/>
      <c r="H10215" s="3"/>
      <c r="I10215" s="3"/>
      <c r="J10215" s="3"/>
      <c r="K10215" s="3"/>
      <c r="L10215" s="3"/>
    </row>
    <row r="10216" spans="2:12" x14ac:dyDescent="0.2">
      <c r="B10216" s="71"/>
      <c r="C10216" s="71"/>
      <c r="D10216" s="3"/>
      <c r="E10216" s="3"/>
      <c r="F10216" s="3"/>
      <c r="G10216" s="69"/>
      <c r="H10216" s="3"/>
      <c r="I10216" s="3"/>
      <c r="J10216" s="3"/>
      <c r="K10216" s="3"/>
      <c r="L10216" s="3"/>
    </row>
    <row r="10217" spans="2:12" x14ac:dyDescent="0.2">
      <c r="B10217" s="71"/>
      <c r="C10217" s="71"/>
      <c r="D10217" s="3"/>
      <c r="E10217" s="3"/>
      <c r="F10217" s="3"/>
      <c r="G10217" s="69"/>
      <c r="H10217" s="3"/>
      <c r="I10217" s="3"/>
      <c r="J10217" s="3"/>
      <c r="K10217" s="3"/>
      <c r="L10217" s="3"/>
    </row>
    <row r="10218" spans="2:12" x14ac:dyDescent="0.2">
      <c r="B10218" s="71"/>
      <c r="C10218" s="71"/>
      <c r="D10218" s="3"/>
      <c r="E10218" s="3"/>
      <c r="F10218" s="3"/>
      <c r="G10218" s="69"/>
      <c r="H10218" s="3"/>
      <c r="I10218" s="3"/>
      <c r="J10218" s="3"/>
      <c r="K10218" s="3"/>
      <c r="L10218" s="3"/>
    </row>
    <row r="10219" spans="2:12" x14ac:dyDescent="0.2">
      <c r="B10219" s="71"/>
      <c r="C10219" s="71"/>
      <c r="D10219" s="3"/>
      <c r="E10219" s="3"/>
      <c r="F10219" s="3"/>
      <c r="G10219" s="69"/>
      <c r="H10219" s="3"/>
      <c r="I10219" s="3"/>
      <c r="J10219" s="3"/>
      <c r="K10219" s="3"/>
      <c r="L10219" s="3"/>
    </row>
    <row r="10220" spans="2:12" x14ac:dyDescent="0.2">
      <c r="B10220" s="71"/>
      <c r="C10220" s="71"/>
      <c r="D10220" s="3"/>
      <c r="E10220" s="3"/>
      <c r="F10220" s="3"/>
      <c r="G10220" s="69"/>
      <c r="H10220" s="3"/>
      <c r="I10220" s="3"/>
      <c r="J10220" s="3"/>
      <c r="K10220" s="3"/>
      <c r="L10220" s="3"/>
    </row>
    <row r="10221" spans="2:12" x14ac:dyDescent="0.2">
      <c r="B10221" s="71"/>
      <c r="C10221" s="71"/>
      <c r="D10221" s="3"/>
      <c r="E10221" s="3"/>
      <c r="F10221" s="3"/>
      <c r="G10221" s="69"/>
      <c r="H10221" s="3"/>
      <c r="I10221" s="3"/>
      <c r="J10221" s="3"/>
      <c r="K10221" s="3"/>
      <c r="L10221" s="3"/>
    </row>
    <row r="10222" spans="2:12" x14ac:dyDescent="0.2">
      <c r="B10222" s="71"/>
      <c r="C10222" s="71"/>
      <c r="D10222" s="3"/>
      <c r="E10222" s="3"/>
      <c r="F10222" s="3"/>
      <c r="G10222" s="69"/>
      <c r="H10222" s="3"/>
      <c r="I10222" s="3"/>
      <c r="J10222" s="3"/>
      <c r="K10222" s="3"/>
      <c r="L10222" s="3"/>
    </row>
    <row r="10223" spans="2:12" x14ac:dyDescent="0.2">
      <c r="B10223" s="71"/>
      <c r="C10223" s="71"/>
      <c r="D10223" s="3"/>
      <c r="E10223" s="3"/>
      <c r="F10223" s="3"/>
      <c r="G10223" s="69"/>
      <c r="H10223" s="3"/>
      <c r="I10223" s="3"/>
      <c r="J10223" s="3"/>
      <c r="K10223" s="3"/>
      <c r="L10223" s="3"/>
    </row>
    <row r="10224" spans="2:12" x14ac:dyDescent="0.2">
      <c r="B10224" s="71"/>
      <c r="C10224" s="71"/>
      <c r="D10224" s="3"/>
      <c r="E10224" s="3"/>
      <c r="F10224" s="3"/>
      <c r="G10224" s="69"/>
      <c r="H10224" s="3"/>
      <c r="I10224" s="3"/>
      <c r="J10224" s="3"/>
      <c r="K10224" s="3"/>
      <c r="L10224" s="3"/>
    </row>
    <row r="10225" spans="2:12" x14ac:dyDescent="0.2">
      <c r="B10225" s="71"/>
      <c r="C10225" s="71"/>
      <c r="D10225" s="3"/>
      <c r="E10225" s="3"/>
      <c r="F10225" s="3"/>
      <c r="G10225" s="69"/>
      <c r="H10225" s="3"/>
      <c r="I10225" s="3"/>
      <c r="J10225" s="3"/>
      <c r="K10225" s="3"/>
      <c r="L10225" s="3"/>
    </row>
    <row r="10226" spans="2:12" x14ac:dyDescent="0.2">
      <c r="B10226" s="71"/>
      <c r="C10226" s="71"/>
      <c r="D10226" s="3"/>
      <c r="E10226" s="3"/>
      <c r="F10226" s="3"/>
      <c r="G10226" s="69"/>
      <c r="H10226" s="3"/>
      <c r="I10226" s="3"/>
      <c r="J10226" s="3"/>
      <c r="K10226" s="3"/>
      <c r="L10226" s="3"/>
    </row>
    <row r="10227" spans="2:12" x14ac:dyDescent="0.2">
      <c r="B10227" s="71"/>
      <c r="C10227" s="71"/>
      <c r="D10227" s="3"/>
      <c r="E10227" s="3"/>
      <c r="F10227" s="3"/>
      <c r="G10227" s="69"/>
      <c r="H10227" s="3"/>
      <c r="I10227" s="3"/>
      <c r="J10227" s="3"/>
      <c r="K10227" s="3"/>
      <c r="L10227" s="3"/>
    </row>
    <row r="10228" spans="2:12" x14ac:dyDescent="0.2">
      <c r="B10228" s="71"/>
      <c r="C10228" s="71"/>
      <c r="D10228" s="3"/>
      <c r="E10228" s="3"/>
      <c r="F10228" s="3"/>
      <c r="G10228" s="69"/>
      <c r="H10228" s="3"/>
      <c r="I10228" s="3"/>
      <c r="J10228" s="3"/>
      <c r="K10228" s="3"/>
      <c r="L10228" s="3"/>
    </row>
    <row r="10229" spans="2:12" x14ac:dyDescent="0.2">
      <c r="B10229" s="71"/>
      <c r="C10229" s="71"/>
      <c r="D10229" s="3"/>
      <c r="E10229" s="3"/>
      <c r="F10229" s="3"/>
      <c r="G10229" s="69"/>
      <c r="H10229" s="3"/>
      <c r="I10229" s="3"/>
      <c r="J10229" s="3"/>
      <c r="K10229" s="3"/>
      <c r="L10229" s="3"/>
    </row>
    <row r="10230" spans="2:12" x14ac:dyDescent="0.2">
      <c r="B10230" s="71"/>
      <c r="C10230" s="71"/>
      <c r="D10230" s="3"/>
      <c r="E10230" s="3"/>
      <c r="F10230" s="3"/>
      <c r="G10230" s="69"/>
      <c r="H10230" s="3"/>
      <c r="I10230" s="3"/>
      <c r="J10230" s="3"/>
      <c r="K10230" s="3"/>
      <c r="L10230" s="3"/>
    </row>
    <row r="10231" spans="2:12" x14ac:dyDescent="0.2">
      <c r="B10231" s="71"/>
      <c r="C10231" s="71"/>
      <c r="D10231" s="3"/>
      <c r="E10231" s="3"/>
      <c r="F10231" s="3"/>
      <c r="G10231" s="69"/>
      <c r="H10231" s="3"/>
      <c r="I10231" s="3"/>
      <c r="J10231" s="3"/>
      <c r="K10231" s="3"/>
      <c r="L10231" s="3"/>
    </row>
    <row r="10232" spans="2:12" x14ac:dyDescent="0.2">
      <c r="B10232" s="71"/>
      <c r="C10232" s="71"/>
      <c r="D10232" s="3"/>
      <c r="E10232" s="3"/>
      <c r="F10232" s="3"/>
      <c r="G10232" s="69"/>
      <c r="H10232" s="3"/>
      <c r="I10232" s="3"/>
      <c r="J10232" s="3"/>
      <c r="K10232" s="3"/>
      <c r="L10232" s="3"/>
    </row>
    <row r="10233" spans="2:12" x14ac:dyDescent="0.2">
      <c r="B10233" s="71"/>
      <c r="C10233" s="71"/>
      <c r="D10233" s="3"/>
      <c r="E10233" s="3"/>
      <c r="F10233" s="3"/>
      <c r="G10233" s="69"/>
      <c r="H10233" s="3"/>
      <c r="I10233" s="3"/>
      <c r="J10233" s="3"/>
      <c r="K10233" s="3"/>
      <c r="L10233" s="3"/>
    </row>
    <row r="10234" spans="2:12" x14ac:dyDescent="0.2">
      <c r="B10234" s="71"/>
      <c r="C10234" s="71"/>
      <c r="D10234" s="3"/>
      <c r="E10234" s="3"/>
      <c r="F10234" s="3"/>
      <c r="G10234" s="69"/>
      <c r="H10234" s="3"/>
      <c r="I10234" s="3"/>
      <c r="J10234" s="3"/>
      <c r="K10234" s="3"/>
      <c r="L10234" s="3"/>
    </row>
    <row r="10235" spans="2:12" x14ac:dyDescent="0.2">
      <c r="B10235" s="71"/>
      <c r="C10235" s="71"/>
      <c r="D10235" s="3"/>
      <c r="E10235" s="3"/>
      <c r="F10235" s="3"/>
      <c r="G10235" s="69"/>
      <c r="H10235" s="3"/>
      <c r="I10235" s="3"/>
      <c r="J10235" s="3"/>
      <c r="K10235" s="3"/>
      <c r="L10235" s="3"/>
    </row>
    <row r="10236" spans="2:12" x14ac:dyDescent="0.2">
      <c r="B10236" s="71"/>
      <c r="C10236" s="71"/>
      <c r="D10236" s="3"/>
      <c r="E10236" s="3"/>
      <c r="F10236" s="3"/>
      <c r="G10236" s="69"/>
      <c r="H10236" s="3"/>
      <c r="I10236" s="3"/>
      <c r="J10236" s="3"/>
      <c r="K10236" s="3"/>
      <c r="L10236" s="3"/>
    </row>
    <row r="10237" spans="2:12" x14ac:dyDescent="0.2">
      <c r="B10237" s="71"/>
      <c r="C10237" s="71"/>
      <c r="D10237" s="3"/>
      <c r="E10237" s="3"/>
      <c r="F10237" s="3"/>
      <c r="G10237" s="69"/>
      <c r="H10237" s="3"/>
      <c r="I10237" s="3"/>
      <c r="J10237" s="3"/>
      <c r="K10237" s="3"/>
      <c r="L10237" s="3"/>
    </row>
    <row r="10238" spans="2:12" x14ac:dyDescent="0.2">
      <c r="B10238" s="71"/>
      <c r="C10238" s="71"/>
      <c r="D10238" s="3"/>
      <c r="E10238" s="3"/>
      <c r="F10238" s="3"/>
      <c r="G10238" s="69"/>
      <c r="H10238" s="3"/>
      <c r="I10238" s="3"/>
      <c r="J10238" s="3"/>
      <c r="K10238" s="3"/>
      <c r="L10238" s="3"/>
    </row>
    <row r="10239" spans="2:12" x14ac:dyDescent="0.2">
      <c r="B10239" s="71"/>
      <c r="C10239" s="71"/>
      <c r="D10239" s="3"/>
      <c r="E10239" s="3"/>
      <c r="F10239" s="3"/>
      <c r="G10239" s="69"/>
      <c r="H10239" s="3"/>
      <c r="I10239" s="3"/>
      <c r="J10239" s="3"/>
      <c r="K10239" s="3"/>
      <c r="L10239" s="3"/>
    </row>
    <row r="10240" spans="2:12" x14ac:dyDescent="0.2">
      <c r="B10240" s="71"/>
      <c r="C10240" s="71"/>
      <c r="D10240" s="3"/>
      <c r="E10240" s="3"/>
      <c r="F10240" s="3"/>
      <c r="G10240" s="69"/>
      <c r="H10240" s="3"/>
      <c r="I10240" s="3"/>
      <c r="J10240" s="3"/>
      <c r="K10240" s="3"/>
      <c r="L10240" s="3"/>
    </row>
    <row r="10241" spans="2:12" x14ac:dyDescent="0.2">
      <c r="B10241" s="71"/>
      <c r="C10241" s="71"/>
      <c r="D10241" s="3"/>
      <c r="E10241" s="3"/>
      <c r="F10241" s="3"/>
      <c r="G10241" s="69"/>
      <c r="H10241" s="3"/>
      <c r="I10241" s="3"/>
      <c r="J10241" s="3"/>
      <c r="K10241" s="3"/>
      <c r="L10241" s="3"/>
    </row>
    <row r="10242" spans="2:12" x14ac:dyDescent="0.2">
      <c r="B10242" s="71"/>
      <c r="C10242" s="71"/>
      <c r="D10242" s="3"/>
      <c r="E10242" s="3"/>
      <c r="F10242" s="3"/>
      <c r="G10242" s="69"/>
      <c r="H10242" s="3"/>
      <c r="I10242" s="3"/>
      <c r="J10242" s="3"/>
      <c r="K10242" s="3"/>
      <c r="L10242" s="3"/>
    </row>
    <row r="10243" spans="2:12" x14ac:dyDescent="0.2">
      <c r="B10243" s="71"/>
      <c r="C10243" s="71"/>
      <c r="D10243" s="3"/>
      <c r="E10243" s="3"/>
      <c r="F10243" s="3"/>
      <c r="G10243" s="69"/>
      <c r="H10243" s="3"/>
      <c r="I10243" s="3"/>
      <c r="J10243" s="3"/>
      <c r="K10243" s="3"/>
      <c r="L10243" s="3"/>
    </row>
    <row r="10244" spans="2:12" x14ac:dyDescent="0.2">
      <c r="B10244" s="71"/>
      <c r="C10244" s="71"/>
      <c r="D10244" s="3"/>
      <c r="E10244" s="3"/>
      <c r="F10244" s="3"/>
      <c r="G10244" s="69"/>
      <c r="H10244" s="3"/>
      <c r="I10244" s="3"/>
      <c r="J10244" s="3"/>
      <c r="K10244" s="3"/>
      <c r="L10244" s="3"/>
    </row>
    <row r="10245" spans="2:12" x14ac:dyDescent="0.2">
      <c r="B10245" s="71"/>
      <c r="C10245" s="71"/>
      <c r="D10245" s="3"/>
      <c r="E10245" s="3"/>
      <c r="F10245" s="3"/>
      <c r="G10245" s="69"/>
      <c r="H10245" s="3"/>
      <c r="I10245" s="3"/>
      <c r="J10245" s="3"/>
      <c r="K10245" s="3"/>
      <c r="L10245" s="3"/>
    </row>
    <row r="10246" spans="2:12" x14ac:dyDescent="0.2">
      <c r="B10246" s="71"/>
      <c r="C10246" s="71"/>
      <c r="D10246" s="3"/>
      <c r="E10246" s="3"/>
      <c r="F10246" s="3"/>
      <c r="G10246" s="69"/>
      <c r="H10246" s="3"/>
      <c r="I10246" s="3"/>
      <c r="J10246" s="3"/>
      <c r="K10246" s="3"/>
      <c r="L10246" s="3"/>
    </row>
    <row r="10247" spans="2:12" x14ac:dyDescent="0.2">
      <c r="B10247" s="71"/>
      <c r="C10247" s="71"/>
      <c r="D10247" s="3"/>
      <c r="E10247" s="3"/>
      <c r="F10247" s="3"/>
      <c r="G10247" s="69"/>
      <c r="H10247" s="3"/>
      <c r="I10247" s="3"/>
      <c r="J10247" s="3"/>
      <c r="K10247" s="3"/>
      <c r="L10247" s="3"/>
    </row>
    <row r="10248" spans="2:12" x14ac:dyDescent="0.2">
      <c r="B10248" s="71"/>
      <c r="C10248" s="71"/>
      <c r="D10248" s="3"/>
      <c r="E10248" s="3"/>
      <c r="F10248" s="3"/>
      <c r="G10248" s="69"/>
      <c r="H10248" s="3"/>
      <c r="I10248" s="3"/>
      <c r="J10248" s="3"/>
      <c r="K10248" s="3"/>
      <c r="L10248" s="3"/>
    </row>
    <row r="10249" spans="2:12" x14ac:dyDescent="0.2">
      <c r="B10249" s="71"/>
      <c r="C10249" s="71"/>
      <c r="D10249" s="3"/>
      <c r="E10249" s="3"/>
      <c r="F10249" s="3"/>
      <c r="G10249" s="69"/>
      <c r="H10249" s="3"/>
      <c r="I10249" s="3"/>
      <c r="J10249" s="3"/>
      <c r="K10249" s="3"/>
      <c r="L10249" s="3"/>
    </row>
    <row r="10250" spans="2:12" x14ac:dyDescent="0.2">
      <c r="B10250" s="71"/>
      <c r="C10250" s="71"/>
      <c r="D10250" s="3"/>
      <c r="E10250" s="3"/>
      <c r="F10250" s="3"/>
      <c r="G10250" s="69"/>
      <c r="H10250" s="3"/>
      <c r="I10250" s="3"/>
      <c r="J10250" s="3"/>
      <c r="K10250" s="3"/>
      <c r="L10250" s="3"/>
    </row>
    <row r="10251" spans="2:12" x14ac:dyDescent="0.2">
      <c r="B10251" s="71"/>
      <c r="C10251" s="71"/>
      <c r="D10251" s="3"/>
      <c r="E10251" s="3"/>
      <c r="F10251" s="3"/>
      <c r="G10251" s="69"/>
      <c r="H10251" s="3"/>
      <c r="I10251" s="3"/>
      <c r="J10251" s="3"/>
      <c r="K10251" s="3"/>
      <c r="L10251" s="3"/>
    </row>
    <row r="10252" spans="2:12" x14ac:dyDescent="0.2">
      <c r="B10252" s="71"/>
      <c r="C10252" s="71"/>
      <c r="D10252" s="3"/>
      <c r="E10252" s="3"/>
      <c r="F10252" s="3"/>
      <c r="G10252" s="69"/>
      <c r="H10252" s="3"/>
      <c r="I10252" s="3"/>
      <c r="J10252" s="3"/>
      <c r="K10252" s="3"/>
      <c r="L10252" s="3"/>
    </row>
    <row r="10253" spans="2:12" x14ac:dyDescent="0.2">
      <c r="B10253" s="71"/>
      <c r="C10253" s="71"/>
      <c r="D10253" s="3"/>
      <c r="E10253" s="3"/>
      <c r="F10253" s="3"/>
      <c r="G10253" s="69"/>
      <c r="H10253" s="3"/>
      <c r="I10253" s="3"/>
      <c r="J10253" s="3"/>
      <c r="K10253" s="3"/>
      <c r="L10253" s="3"/>
    </row>
    <row r="10254" spans="2:12" x14ac:dyDescent="0.2">
      <c r="B10254" s="71"/>
      <c r="C10254" s="71"/>
      <c r="D10254" s="3"/>
      <c r="E10254" s="3"/>
      <c r="F10254" s="3"/>
      <c r="G10254" s="69"/>
      <c r="H10254" s="3"/>
      <c r="I10254" s="3"/>
      <c r="J10254" s="3"/>
      <c r="K10254" s="3"/>
      <c r="L10254" s="3"/>
    </row>
    <row r="10255" spans="2:12" x14ac:dyDescent="0.2">
      <c r="B10255" s="71"/>
      <c r="C10255" s="71"/>
      <c r="D10255" s="3"/>
      <c r="E10255" s="3"/>
      <c r="F10255" s="3"/>
      <c r="G10255" s="69"/>
      <c r="H10255" s="3"/>
      <c r="I10255" s="3"/>
      <c r="J10255" s="3"/>
      <c r="K10255" s="3"/>
      <c r="L10255" s="3"/>
    </row>
    <row r="10256" spans="2:12" x14ac:dyDescent="0.2">
      <c r="B10256" s="71"/>
      <c r="C10256" s="71"/>
      <c r="D10256" s="3"/>
      <c r="E10256" s="3"/>
      <c r="F10256" s="3"/>
      <c r="G10256" s="69"/>
      <c r="H10256" s="3"/>
      <c r="I10256" s="3"/>
      <c r="J10256" s="3"/>
      <c r="K10256" s="3"/>
      <c r="L10256" s="3"/>
    </row>
    <row r="10257" spans="2:12" x14ac:dyDescent="0.2">
      <c r="B10257" s="71"/>
      <c r="C10257" s="71"/>
      <c r="D10257" s="3"/>
      <c r="E10257" s="3"/>
      <c r="F10257" s="3"/>
      <c r="G10257" s="69"/>
      <c r="H10257" s="3"/>
      <c r="I10257" s="3"/>
      <c r="J10257" s="3"/>
      <c r="K10257" s="3"/>
      <c r="L10257" s="3"/>
    </row>
    <row r="10258" spans="2:12" x14ac:dyDescent="0.2">
      <c r="B10258" s="71"/>
      <c r="C10258" s="71"/>
      <c r="D10258" s="3"/>
      <c r="E10258" s="3"/>
      <c r="F10258" s="3"/>
      <c r="G10258" s="69"/>
      <c r="H10258" s="3"/>
      <c r="I10258" s="3"/>
      <c r="J10258" s="3"/>
      <c r="K10258" s="3"/>
      <c r="L10258" s="3"/>
    </row>
    <row r="10259" spans="2:12" x14ac:dyDescent="0.2">
      <c r="B10259" s="71"/>
      <c r="C10259" s="71"/>
      <c r="D10259" s="3"/>
      <c r="E10259" s="3"/>
      <c r="F10259" s="3"/>
      <c r="G10259" s="69"/>
      <c r="H10259" s="3"/>
      <c r="I10259" s="3"/>
      <c r="J10259" s="3"/>
      <c r="K10259" s="3"/>
      <c r="L10259" s="3"/>
    </row>
    <row r="10260" spans="2:12" x14ac:dyDescent="0.2">
      <c r="B10260" s="71"/>
      <c r="C10260" s="71"/>
      <c r="D10260" s="3"/>
      <c r="E10260" s="3"/>
      <c r="F10260" s="3"/>
      <c r="G10260" s="69"/>
      <c r="H10260" s="3"/>
      <c r="I10260" s="3"/>
      <c r="J10260" s="3"/>
      <c r="K10260" s="3"/>
      <c r="L10260" s="3"/>
    </row>
    <row r="10261" spans="2:12" x14ac:dyDescent="0.2">
      <c r="B10261" s="71"/>
      <c r="C10261" s="71"/>
      <c r="D10261" s="3"/>
      <c r="E10261" s="3"/>
      <c r="F10261" s="3"/>
      <c r="G10261" s="69"/>
      <c r="H10261" s="3"/>
      <c r="I10261" s="3"/>
      <c r="J10261" s="3"/>
      <c r="K10261" s="3"/>
      <c r="L10261" s="3"/>
    </row>
    <row r="10262" spans="2:12" x14ac:dyDescent="0.2">
      <c r="B10262" s="71"/>
      <c r="C10262" s="71"/>
      <c r="D10262" s="3"/>
      <c r="E10262" s="3"/>
      <c r="F10262" s="3"/>
      <c r="G10262" s="69"/>
      <c r="H10262" s="3"/>
      <c r="I10262" s="3"/>
      <c r="J10262" s="3"/>
      <c r="K10262" s="3"/>
      <c r="L10262" s="3"/>
    </row>
    <row r="10263" spans="2:12" x14ac:dyDescent="0.2">
      <c r="B10263" s="71"/>
      <c r="C10263" s="71"/>
      <c r="D10263" s="3"/>
      <c r="E10263" s="3"/>
      <c r="F10263" s="3"/>
      <c r="G10263" s="69"/>
      <c r="H10263" s="3"/>
      <c r="I10263" s="3"/>
      <c r="J10263" s="3"/>
      <c r="K10263" s="3"/>
      <c r="L10263" s="3"/>
    </row>
    <row r="10264" spans="2:12" x14ac:dyDescent="0.2">
      <c r="B10264" s="71"/>
      <c r="C10264" s="71"/>
      <c r="D10264" s="3"/>
      <c r="E10264" s="3"/>
      <c r="F10264" s="3"/>
      <c r="G10264" s="69"/>
      <c r="H10264" s="3"/>
      <c r="I10264" s="3"/>
      <c r="J10264" s="3"/>
      <c r="K10264" s="3"/>
      <c r="L10264" s="3"/>
    </row>
    <row r="10265" spans="2:12" x14ac:dyDescent="0.2">
      <c r="B10265" s="71"/>
      <c r="C10265" s="71"/>
      <c r="D10265" s="3"/>
      <c r="E10265" s="3"/>
      <c r="F10265" s="3"/>
      <c r="G10265" s="69"/>
      <c r="H10265" s="3"/>
      <c r="I10265" s="3"/>
      <c r="J10265" s="3"/>
      <c r="K10265" s="3"/>
      <c r="L10265" s="3"/>
    </row>
    <row r="10266" spans="2:12" x14ac:dyDescent="0.2">
      <c r="B10266" s="71"/>
      <c r="C10266" s="71"/>
      <c r="D10266" s="3"/>
      <c r="E10266" s="3"/>
      <c r="F10266" s="3"/>
      <c r="G10266" s="69"/>
      <c r="H10266" s="3"/>
      <c r="I10266" s="3"/>
      <c r="J10266" s="3"/>
      <c r="K10266" s="3"/>
      <c r="L10266" s="3"/>
    </row>
    <row r="10267" spans="2:12" x14ac:dyDescent="0.2">
      <c r="B10267" s="71"/>
      <c r="C10267" s="71"/>
      <c r="D10267" s="3"/>
      <c r="E10267" s="3"/>
      <c r="F10267" s="3"/>
      <c r="G10267" s="69"/>
      <c r="H10267" s="3"/>
      <c r="I10267" s="3"/>
      <c r="J10267" s="3"/>
      <c r="K10267" s="3"/>
      <c r="L10267" s="3"/>
    </row>
    <row r="10268" spans="2:12" x14ac:dyDescent="0.2">
      <c r="B10268" s="71"/>
      <c r="C10268" s="71"/>
      <c r="D10268" s="3"/>
      <c r="E10268" s="3"/>
      <c r="F10268" s="3"/>
      <c r="G10268" s="69"/>
      <c r="H10268" s="3"/>
      <c r="I10268" s="3"/>
      <c r="J10268" s="3"/>
      <c r="K10268" s="3"/>
      <c r="L10268" s="3"/>
    </row>
    <row r="10269" spans="2:12" x14ac:dyDescent="0.2">
      <c r="B10269" s="71"/>
      <c r="C10269" s="71"/>
      <c r="D10269" s="3"/>
      <c r="E10269" s="3"/>
      <c r="F10269" s="3"/>
      <c r="G10269" s="69"/>
      <c r="H10269" s="3"/>
      <c r="I10269" s="3"/>
      <c r="J10269" s="3"/>
      <c r="K10269" s="3"/>
      <c r="L10269" s="3"/>
    </row>
    <row r="10270" spans="2:12" x14ac:dyDescent="0.2">
      <c r="B10270" s="71"/>
      <c r="C10270" s="71"/>
      <c r="D10270" s="3"/>
      <c r="E10270" s="3"/>
      <c r="F10270" s="3"/>
      <c r="G10270" s="69"/>
      <c r="H10270" s="3"/>
      <c r="I10270" s="3"/>
      <c r="J10270" s="3"/>
      <c r="K10270" s="3"/>
      <c r="L10270" s="3"/>
    </row>
    <row r="10271" spans="2:12" x14ac:dyDescent="0.2">
      <c r="B10271" s="71"/>
      <c r="C10271" s="71"/>
      <c r="D10271" s="3"/>
      <c r="E10271" s="3"/>
      <c r="F10271" s="3"/>
      <c r="G10271" s="69"/>
      <c r="H10271" s="3"/>
      <c r="I10271" s="3"/>
      <c r="J10271" s="3"/>
      <c r="K10271" s="3"/>
      <c r="L10271" s="3"/>
    </row>
    <row r="10272" spans="2:12" x14ac:dyDescent="0.2">
      <c r="B10272" s="71"/>
      <c r="C10272" s="71"/>
      <c r="D10272" s="3"/>
      <c r="E10272" s="3"/>
      <c r="F10272" s="3"/>
      <c r="G10272" s="69"/>
      <c r="H10272" s="3"/>
      <c r="I10272" s="3"/>
      <c r="J10272" s="3"/>
      <c r="K10272" s="3"/>
      <c r="L10272" s="3"/>
    </row>
    <row r="10273" spans="2:12" x14ac:dyDescent="0.2">
      <c r="B10273" s="71"/>
      <c r="C10273" s="71"/>
      <c r="D10273" s="3"/>
      <c r="E10273" s="3"/>
      <c r="F10273" s="3"/>
      <c r="G10273" s="69"/>
      <c r="H10273" s="3"/>
      <c r="I10273" s="3"/>
      <c r="J10273" s="3"/>
      <c r="K10273" s="3"/>
      <c r="L10273" s="3"/>
    </row>
    <row r="10274" spans="2:12" x14ac:dyDescent="0.2">
      <c r="B10274" s="71"/>
      <c r="C10274" s="71"/>
      <c r="D10274" s="3"/>
      <c r="E10274" s="3"/>
      <c r="F10274" s="3"/>
      <c r="G10274" s="69"/>
      <c r="H10274" s="3"/>
      <c r="I10274" s="3"/>
      <c r="J10274" s="3"/>
      <c r="K10274" s="3"/>
      <c r="L10274" s="3"/>
    </row>
    <row r="10275" spans="2:12" x14ac:dyDescent="0.2">
      <c r="B10275" s="71"/>
      <c r="C10275" s="71"/>
      <c r="D10275" s="3"/>
      <c r="E10275" s="3"/>
      <c r="F10275" s="3"/>
      <c r="G10275" s="69"/>
      <c r="H10275" s="3"/>
      <c r="I10275" s="3"/>
      <c r="J10275" s="3"/>
      <c r="K10275" s="3"/>
      <c r="L10275" s="3"/>
    </row>
    <row r="10276" spans="2:12" x14ac:dyDescent="0.2">
      <c r="B10276" s="71"/>
      <c r="C10276" s="71"/>
      <c r="D10276" s="3"/>
      <c r="E10276" s="3"/>
      <c r="F10276" s="3"/>
      <c r="G10276" s="69"/>
      <c r="H10276" s="3"/>
      <c r="I10276" s="3"/>
      <c r="J10276" s="3"/>
      <c r="K10276" s="3"/>
      <c r="L10276" s="3"/>
    </row>
    <row r="10277" spans="2:12" x14ac:dyDescent="0.2">
      <c r="B10277" s="71"/>
      <c r="C10277" s="71"/>
      <c r="D10277" s="3"/>
      <c r="E10277" s="3"/>
      <c r="F10277" s="3"/>
      <c r="G10277" s="69"/>
      <c r="H10277" s="3"/>
      <c r="I10277" s="3"/>
      <c r="J10277" s="3"/>
      <c r="K10277" s="3"/>
      <c r="L10277" s="3"/>
    </row>
    <row r="10278" spans="2:12" x14ac:dyDescent="0.2">
      <c r="B10278" s="71"/>
      <c r="C10278" s="71"/>
      <c r="D10278" s="3"/>
      <c r="E10278" s="3"/>
      <c r="F10278" s="3"/>
      <c r="G10278" s="69"/>
      <c r="H10278" s="3"/>
      <c r="I10278" s="3"/>
      <c r="J10278" s="3"/>
      <c r="K10278" s="3"/>
      <c r="L10278" s="3"/>
    </row>
    <row r="10279" spans="2:12" x14ac:dyDescent="0.2">
      <c r="B10279" s="71"/>
      <c r="C10279" s="71"/>
      <c r="D10279" s="3"/>
      <c r="E10279" s="3"/>
      <c r="F10279" s="3"/>
      <c r="G10279" s="69"/>
      <c r="H10279" s="3"/>
      <c r="I10279" s="3"/>
      <c r="J10279" s="3"/>
      <c r="K10279" s="3"/>
      <c r="L10279" s="3"/>
    </row>
    <row r="10280" spans="2:12" x14ac:dyDescent="0.2">
      <c r="B10280" s="71"/>
      <c r="C10280" s="71"/>
      <c r="D10280" s="3"/>
      <c r="E10280" s="3"/>
      <c r="F10280" s="3"/>
      <c r="G10280" s="69"/>
      <c r="H10280" s="3"/>
      <c r="I10280" s="3"/>
      <c r="J10280" s="3"/>
      <c r="K10280" s="3"/>
      <c r="L10280" s="3"/>
    </row>
    <row r="10281" spans="2:12" x14ac:dyDescent="0.2">
      <c r="B10281" s="71"/>
      <c r="C10281" s="71"/>
      <c r="D10281" s="3"/>
      <c r="E10281" s="3"/>
      <c r="F10281" s="3"/>
      <c r="G10281" s="69"/>
      <c r="H10281" s="3"/>
      <c r="I10281" s="3"/>
      <c r="J10281" s="3"/>
      <c r="K10281" s="3"/>
      <c r="L10281" s="3"/>
    </row>
    <row r="10282" spans="2:12" x14ac:dyDescent="0.2">
      <c r="B10282" s="71"/>
      <c r="C10282" s="71"/>
      <c r="D10282" s="3"/>
      <c r="E10282" s="3"/>
      <c r="F10282" s="3"/>
      <c r="G10282" s="69"/>
      <c r="H10282" s="3"/>
      <c r="I10282" s="3"/>
      <c r="J10282" s="3"/>
      <c r="K10282" s="3"/>
      <c r="L10282" s="3"/>
    </row>
    <row r="10283" spans="2:12" x14ac:dyDescent="0.2">
      <c r="B10283" s="71"/>
      <c r="C10283" s="71"/>
      <c r="D10283" s="3"/>
      <c r="E10283" s="3"/>
      <c r="F10283" s="3"/>
      <c r="G10283" s="69"/>
      <c r="H10283" s="3"/>
      <c r="I10283" s="3"/>
      <c r="J10283" s="3"/>
      <c r="K10283" s="3"/>
      <c r="L10283" s="3"/>
    </row>
    <row r="10284" spans="2:12" x14ac:dyDescent="0.2">
      <c r="B10284" s="71"/>
      <c r="C10284" s="71"/>
      <c r="D10284" s="3"/>
      <c r="E10284" s="3"/>
      <c r="F10284" s="3"/>
      <c r="G10284" s="69"/>
      <c r="H10284" s="3"/>
      <c r="I10284" s="3"/>
      <c r="J10284" s="3"/>
      <c r="K10284" s="3"/>
      <c r="L10284" s="3"/>
    </row>
    <row r="10285" spans="2:12" x14ac:dyDescent="0.2">
      <c r="B10285" s="71"/>
      <c r="C10285" s="71"/>
      <c r="D10285" s="3"/>
      <c r="E10285" s="3"/>
      <c r="F10285" s="3"/>
      <c r="G10285" s="69"/>
      <c r="H10285" s="3"/>
      <c r="I10285" s="3"/>
      <c r="J10285" s="3"/>
      <c r="K10285" s="3"/>
      <c r="L10285" s="3"/>
    </row>
    <row r="10286" spans="2:12" x14ac:dyDescent="0.2">
      <c r="B10286" s="71"/>
      <c r="C10286" s="71"/>
      <c r="D10286" s="3"/>
      <c r="E10286" s="3"/>
      <c r="F10286" s="3"/>
      <c r="G10286" s="69"/>
      <c r="H10286" s="3"/>
      <c r="I10286" s="3"/>
      <c r="J10286" s="3"/>
      <c r="K10286" s="3"/>
      <c r="L10286" s="3"/>
    </row>
    <row r="10287" spans="2:12" x14ac:dyDescent="0.2">
      <c r="B10287" s="71"/>
      <c r="C10287" s="71"/>
      <c r="D10287" s="3"/>
      <c r="E10287" s="3"/>
      <c r="F10287" s="3"/>
      <c r="G10287" s="69"/>
      <c r="H10287" s="3"/>
      <c r="I10287" s="3"/>
      <c r="J10287" s="3"/>
      <c r="K10287" s="3"/>
      <c r="L10287" s="3"/>
    </row>
    <row r="10288" spans="2:12" x14ac:dyDescent="0.2">
      <c r="B10288" s="71"/>
      <c r="C10288" s="71"/>
      <c r="D10288" s="3"/>
      <c r="E10288" s="3"/>
      <c r="F10288" s="3"/>
      <c r="G10288" s="69"/>
      <c r="H10288" s="3"/>
      <c r="I10288" s="3"/>
      <c r="J10288" s="3"/>
      <c r="K10288" s="3"/>
      <c r="L10288" s="3"/>
    </row>
    <row r="10289" spans="2:12" x14ac:dyDescent="0.2">
      <c r="B10289" s="71"/>
      <c r="C10289" s="71"/>
      <c r="D10289" s="3"/>
      <c r="E10289" s="3"/>
      <c r="F10289" s="3"/>
      <c r="G10289" s="69"/>
      <c r="H10289" s="3"/>
      <c r="I10289" s="3"/>
      <c r="J10289" s="3"/>
      <c r="K10289" s="3"/>
      <c r="L10289" s="3"/>
    </row>
    <row r="10290" spans="2:12" x14ac:dyDescent="0.2">
      <c r="B10290" s="71"/>
      <c r="C10290" s="71"/>
      <c r="D10290" s="3"/>
      <c r="E10290" s="3"/>
      <c r="F10290" s="3"/>
      <c r="G10290" s="69"/>
      <c r="H10290" s="3"/>
      <c r="I10290" s="3"/>
      <c r="J10290" s="3"/>
      <c r="K10290" s="3"/>
      <c r="L10290" s="3"/>
    </row>
    <row r="10291" spans="2:12" x14ac:dyDescent="0.2">
      <c r="B10291" s="71"/>
      <c r="C10291" s="71"/>
      <c r="D10291" s="3"/>
      <c r="E10291" s="3"/>
      <c r="F10291" s="3"/>
      <c r="G10291" s="69"/>
      <c r="H10291" s="3"/>
      <c r="I10291" s="3"/>
      <c r="J10291" s="3"/>
      <c r="K10291" s="3"/>
      <c r="L10291" s="3"/>
    </row>
    <row r="10292" spans="2:12" x14ac:dyDescent="0.2">
      <c r="B10292" s="71"/>
      <c r="C10292" s="71"/>
      <c r="D10292" s="3"/>
      <c r="E10292" s="3"/>
      <c r="F10292" s="3"/>
      <c r="G10292" s="69"/>
      <c r="H10292" s="3"/>
      <c r="I10292" s="3"/>
      <c r="J10292" s="3"/>
      <c r="K10292" s="3"/>
      <c r="L10292" s="3"/>
    </row>
    <row r="10293" spans="2:12" x14ac:dyDescent="0.2">
      <c r="B10293" s="71"/>
      <c r="C10293" s="71"/>
      <c r="D10293" s="3"/>
      <c r="E10293" s="3"/>
      <c r="F10293" s="3"/>
      <c r="G10293" s="69"/>
      <c r="H10293" s="3"/>
      <c r="I10293" s="3"/>
      <c r="J10293" s="3"/>
      <c r="K10293" s="3"/>
      <c r="L10293" s="3"/>
    </row>
    <row r="10294" spans="2:12" x14ac:dyDescent="0.2">
      <c r="B10294" s="71"/>
      <c r="C10294" s="71"/>
      <c r="D10294" s="3"/>
      <c r="E10294" s="3"/>
      <c r="F10294" s="3"/>
      <c r="G10294" s="69"/>
      <c r="H10294" s="3"/>
      <c r="I10294" s="3"/>
      <c r="J10294" s="3"/>
      <c r="K10294" s="3"/>
      <c r="L10294" s="3"/>
    </row>
    <row r="10295" spans="2:12" x14ac:dyDescent="0.2">
      <c r="B10295" s="71"/>
      <c r="C10295" s="71"/>
      <c r="D10295" s="3"/>
      <c r="E10295" s="3"/>
      <c r="F10295" s="3"/>
      <c r="G10295" s="69"/>
      <c r="H10295" s="3"/>
      <c r="I10295" s="3"/>
      <c r="J10295" s="3"/>
      <c r="K10295" s="3"/>
      <c r="L10295" s="3"/>
    </row>
    <row r="10296" spans="2:12" x14ac:dyDescent="0.2">
      <c r="B10296" s="71"/>
      <c r="C10296" s="71"/>
      <c r="D10296" s="3"/>
      <c r="E10296" s="3"/>
      <c r="F10296" s="3"/>
      <c r="G10296" s="69"/>
      <c r="H10296" s="3"/>
      <c r="I10296" s="3"/>
      <c r="J10296" s="3"/>
      <c r="K10296" s="3"/>
      <c r="L10296" s="3"/>
    </row>
    <row r="10297" spans="2:12" x14ac:dyDescent="0.2">
      <c r="B10297" s="71"/>
      <c r="C10297" s="71"/>
      <c r="D10297" s="3"/>
      <c r="E10297" s="3"/>
      <c r="F10297" s="3"/>
      <c r="G10297" s="69"/>
      <c r="H10297" s="3"/>
      <c r="I10297" s="3"/>
      <c r="J10297" s="3"/>
      <c r="K10297" s="3"/>
      <c r="L10297" s="3"/>
    </row>
    <row r="10298" spans="2:12" x14ac:dyDescent="0.2">
      <c r="B10298" s="71"/>
      <c r="C10298" s="71"/>
      <c r="D10298" s="3"/>
      <c r="E10298" s="3"/>
      <c r="F10298" s="3"/>
      <c r="G10298" s="69"/>
      <c r="H10298" s="3"/>
      <c r="I10298" s="3"/>
      <c r="J10298" s="3"/>
      <c r="K10298" s="3"/>
      <c r="L10298" s="3"/>
    </row>
    <row r="10299" spans="2:12" x14ac:dyDescent="0.2">
      <c r="B10299" s="71"/>
      <c r="C10299" s="71"/>
      <c r="D10299" s="3"/>
      <c r="E10299" s="3"/>
      <c r="F10299" s="3"/>
      <c r="G10299" s="69"/>
      <c r="H10299" s="3"/>
      <c r="I10299" s="3"/>
      <c r="J10299" s="3"/>
      <c r="K10299" s="3"/>
      <c r="L10299" s="3"/>
    </row>
    <row r="10300" spans="2:12" x14ac:dyDescent="0.2">
      <c r="B10300" s="71"/>
      <c r="C10300" s="71"/>
      <c r="D10300" s="3"/>
      <c r="E10300" s="3"/>
      <c r="F10300" s="3"/>
      <c r="G10300" s="69"/>
      <c r="H10300" s="3"/>
      <c r="I10300" s="3"/>
      <c r="J10300" s="3"/>
      <c r="K10300" s="3"/>
      <c r="L10300" s="3"/>
    </row>
    <row r="10301" spans="2:12" x14ac:dyDescent="0.2">
      <c r="B10301" s="71"/>
      <c r="C10301" s="71"/>
      <c r="D10301" s="3"/>
      <c r="E10301" s="3"/>
      <c r="F10301" s="3"/>
      <c r="G10301" s="69"/>
      <c r="H10301" s="3"/>
      <c r="I10301" s="3"/>
      <c r="J10301" s="3"/>
      <c r="K10301" s="3"/>
      <c r="L10301" s="3"/>
    </row>
    <row r="10302" spans="2:12" x14ac:dyDescent="0.2">
      <c r="B10302" s="71"/>
      <c r="C10302" s="71"/>
      <c r="D10302" s="3"/>
      <c r="E10302" s="3"/>
      <c r="F10302" s="3"/>
      <c r="G10302" s="69"/>
      <c r="H10302" s="3"/>
      <c r="I10302" s="3"/>
      <c r="J10302" s="3"/>
      <c r="K10302" s="3"/>
      <c r="L10302" s="3"/>
    </row>
    <row r="10303" spans="2:12" x14ac:dyDescent="0.2">
      <c r="B10303" s="71"/>
      <c r="C10303" s="71"/>
      <c r="D10303" s="3"/>
      <c r="E10303" s="3"/>
      <c r="F10303" s="3"/>
      <c r="G10303" s="69"/>
      <c r="H10303" s="3"/>
      <c r="I10303" s="3"/>
      <c r="J10303" s="3"/>
      <c r="K10303" s="3"/>
      <c r="L10303" s="3"/>
    </row>
    <row r="10304" spans="2:12" x14ac:dyDescent="0.2">
      <c r="B10304" s="71"/>
      <c r="C10304" s="71"/>
      <c r="D10304" s="3"/>
      <c r="E10304" s="3"/>
      <c r="F10304" s="3"/>
      <c r="G10304" s="69"/>
      <c r="H10304" s="3"/>
      <c r="I10304" s="3"/>
      <c r="J10304" s="3"/>
      <c r="K10304" s="3"/>
      <c r="L10304" s="3"/>
    </row>
    <row r="10305" spans="2:12" x14ac:dyDescent="0.2">
      <c r="B10305" s="71"/>
      <c r="C10305" s="71"/>
      <c r="D10305" s="3"/>
      <c r="E10305" s="3"/>
      <c r="F10305" s="3"/>
      <c r="G10305" s="69"/>
      <c r="H10305" s="3"/>
      <c r="I10305" s="3"/>
      <c r="J10305" s="3"/>
      <c r="K10305" s="3"/>
      <c r="L10305" s="3"/>
    </row>
    <row r="10306" spans="2:12" x14ac:dyDescent="0.2">
      <c r="B10306" s="71"/>
      <c r="C10306" s="71"/>
      <c r="D10306" s="3"/>
      <c r="E10306" s="3"/>
      <c r="F10306" s="3"/>
      <c r="G10306" s="69"/>
      <c r="H10306" s="3"/>
      <c r="I10306" s="3"/>
      <c r="J10306" s="3"/>
      <c r="K10306" s="3"/>
      <c r="L10306" s="3"/>
    </row>
    <row r="10307" spans="2:12" x14ac:dyDescent="0.2">
      <c r="B10307" s="71"/>
      <c r="C10307" s="71"/>
      <c r="D10307" s="3"/>
      <c r="E10307" s="3"/>
      <c r="F10307" s="3"/>
      <c r="G10307" s="69"/>
      <c r="H10307" s="3"/>
      <c r="I10307" s="3"/>
      <c r="J10307" s="3"/>
      <c r="K10307" s="3"/>
      <c r="L10307" s="3"/>
    </row>
    <row r="10308" spans="2:12" x14ac:dyDescent="0.2">
      <c r="B10308" s="71"/>
      <c r="C10308" s="71"/>
      <c r="D10308" s="3"/>
      <c r="E10308" s="3"/>
      <c r="F10308" s="3"/>
      <c r="G10308" s="69"/>
      <c r="H10308" s="3"/>
      <c r="I10308" s="3"/>
      <c r="J10308" s="3"/>
      <c r="K10308" s="3"/>
      <c r="L10308" s="3"/>
    </row>
    <row r="10309" spans="2:12" x14ac:dyDescent="0.2">
      <c r="B10309" s="71"/>
      <c r="C10309" s="71"/>
      <c r="D10309" s="3"/>
      <c r="E10309" s="3"/>
      <c r="F10309" s="3"/>
      <c r="G10309" s="69"/>
      <c r="H10309" s="3"/>
      <c r="I10309" s="3"/>
      <c r="J10309" s="3"/>
      <c r="K10309" s="3"/>
      <c r="L10309" s="3"/>
    </row>
    <row r="10310" spans="2:12" x14ac:dyDescent="0.2">
      <c r="B10310" s="71"/>
      <c r="C10310" s="71"/>
      <c r="D10310" s="3"/>
      <c r="E10310" s="3"/>
      <c r="F10310" s="3"/>
      <c r="G10310" s="69"/>
      <c r="H10310" s="3"/>
      <c r="I10310" s="3"/>
      <c r="J10310" s="3"/>
      <c r="K10310" s="3"/>
      <c r="L10310" s="3"/>
    </row>
    <row r="10311" spans="2:12" x14ac:dyDescent="0.2">
      <c r="B10311" s="71"/>
      <c r="C10311" s="71"/>
      <c r="D10311" s="3"/>
      <c r="E10311" s="3"/>
      <c r="F10311" s="3"/>
      <c r="G10311" s="69"/>
      <c r="H10311" s="3"/>
      <c r="I10311" s="3"/>
      <c r="J10311" s="3"/>
      <c r="K10311" s="3"/>
      <c r="L10311" s="3"/>
    </row>
    <row r="10312" spans="2:12" x14ac:dyDescent="0.2">
      <c r="B10312" s="71"/>
      <c r="C10312" s="71"/>
      <c r="D10312" s="3"/>
      <c r="E10312" s="3"/>
      <c r="F10312" s="3"/>
      <c r="G10312" s="69"/>
      <c r="H10312" s="3"/>
      <c r="I10312" s="3"/>
      <c r="J10312" s="3"/>
      <c r="K10312" s="3"/>
      <c r="L10312" s="3"/>
    </row>
    <row r="10313" spans="2:12" x14ac:dyDescent="0.2">
      <c r="B10313" s="71"/>
      <c r="C10313" s="71"/>
      <c r="D10313" s="3"/>
      <c r="E10313" s="3"/>
      <c r="F10313" s="3"/>
      <c r="G10313" s="69"/>
      <c r="H10313" s="3"/>
      <c r="I10313" s="3"/>
      <c r="J10313" s="3"/>
      <c r="K10313" s="3"/>
      <c r="L10313" s="3"/>
    </row>
    <row r="10314" spans="2:12" x14ac:dyDescent="0.2">
      <c r="B10314" s="71"/>
      <c r="C10314" s="71"/>
      <c r="D10314" s="3"/>
      <c r="E10314" s="3"/>
      <c r="F10314" s="3"/>
      <c r="G10314" s="69"/>
      <c r="H10314" s="3"/>
      <c r="I10314" s="3"/>
      <c r="J10314" s="3"/>
      <c r="K10314" s="3"/>
      <c r="L10314" s="3"/>
    </row>
    <row r="10315" spans="2:12" x14ac:dyDescent="0.2">
      <c r="B10315" s="71"/>
      <c r="C10315" s="71"/>
      <c r="D10315" s="3"/>
      <c r="E10315" s="3"/>
      <c r="F10315" s="3"/>
      <c r="G10315" s="69"/>
      <c r="H10315" s="3"/>
      <c r="I10315" s="3"/>
      <c r="J10315" s="3"/>
      <c r="K10315" s="3"/>
      <c r="L10315" s="3"/>
    </row>
    <row r="10316" spans="2:12" x14ac:dyDescent="0.2">
      <c r="B10316" s="71"/>
      <c r="C10316" s="71"/>
      <c r="D10316" s="3"/>
      <c r="E10316" s="3"/>
      <c r="F10316" s="3"/>
      <c r="G10316" s="69"/>
      <c r="H10316" s="3"/>
      <c r="I10316" s="3"/>
      <c r="J10316" s="3"/>
      <c r="K10316" s="3"/>
      <c r="L10316" s="3"/>
    </row>
    <row r="10317" spans="2:12" x14ac:dyDescent="0.2">
      <c r="B10317" s="71"/>
      <c r="C10317" s="71"/>
      <c r="D10317" s="3"/>
      <c r="E10317" s="3"/>
      <c r="F10317" s="3"/>
      <c r="G10317" s="69"/>
      <c r="H10317" s="3"/>
      <c r="I10317" s="3"/>
      <c r="J10317" s="3"/>
      <c r="K10317" s="3"/>
      <c r="L10317" s="3"/>
    </row>
    <row r="10318" spans="2:12" x14ac:dyDescent="0.2">
      <c r="B10318" s="71"/>
      <c r="C10318" s="71"/>
      <c r="D10318" s="3"/>
      <c r="E10318" s="3"/>
      <c r="F10318" s="3"/>
      <c r="G10318" s="69"/>
      <c r="H10318" s="3"/>
      <c r="I10318" s="3"/>
      <c r="J10318" s="3"/>
      <c r="K10318" s="3"/>
      <c r="L10318" s="3"/>
    </row>
    <row r="10319" spans="2:12" x14ac:dyDescent="0.2">
      <c r="B10319" s="71"/>
      <c r="C10319" s="71"/>
      <c r="D10319" s="3"/>
      <c r="E10319" s="3"/>
      <c r="F10319" s="3"/>
      <c r="G10319" s="69"/>
      <c r="H10319" s="3"/>
      <c r="I10319" s="3"/>
      <c r="J10319" s="3"/>
      <c r="K10319" s="3"/>
      <c r="L10319" s="3"/>
    </row>
    <row r="10320" spans="2:12" x14ac:dyDescent="0.2">
      <c r="B10320" s="71"/>
      <c r="C10320" s="71"/>
      <c r="D10320" s="3"/>
      <c r="E10320" s="3"/>
      <c r="F10320" s="3"/>
      <c r="G10320" s="69"/>
      <c r="H10320" s="3"/>
      <c r="I10320" s="3"/>
      <c r="J10320" s="3"/>
      <c r="K10320" s="3"/>
      <c r="L10320" s="3"/>
    </row>
    <row r="10321" spans="2:12" x14ac:dyDescent="0.2">
      <c r="B10321" s="71"/>
      <c r="C10321" s="71"/>
      <c r="D10321" s="3"/>
      <c r="E10321" s="3"/>
      <c r="F10321" s="3"/>
      <c r="G10321" s="69"/>
      <c r="H10321" s="3"/>
      <c r="I10321" s="3"/>
      <c r="J10321" s="3"/>
      <c r="K10321" s="3"/>
      <c r="L10321" s="3"/>
    </row>
    <row r="10322" spans="2:12" x14ac:dyDescent="0.2">
      <c r="B10322" s="71"/>
      <c r="C10322" s="71"/>
      <c r="D10322" s="3"/>
      <c r="E10322" s="3"/>
      <c r="F10322" s="3"/>
      <c r="G10322" s="69"/>
      <c r="H10322" s="3"/>
      <c r="I10322" s="3"/>
      <c r="J10322" s="3"/>
      <c r="K10322" s="3"/>
      <c r="L10322" s="3"/>
    </row>
    <row r="10323" spans="2:12" x14ac:dyDescent="0.2">
      <c r="B10323" s="71"/>
      <c r="C10323" s="71"/>
      <c r="D10323" s="3"/>
      <c r="E10323" s="3"/>
      <c r="F10323" s="3"/>
      <c r="G10323" s="69"/>
      <c r="H10323" s="3"/>
      <c r="I10323" s="3"/>
      <c r="J10323" s="3"/>
      <c r="K10323" s="3"/>
      <c r="L10323" s="3"/>
    </row>
    <row r="10324" spans="2:12" x14ac:dyDescent="0.2">
      <c r="B10324" s="71"/>
      <c r="C10324" s="71"/>
      <c r="D10324" s="3"/>
      <c r="E10324" s="3"/>
      <c r="F10324" s="3"/>
      <c r="G10324" s="69"/>
      <c r="H10324" s="3"/>
      <c r="I10324" s="3"/>
      <c r="J10324" s="3"/>
      <c r="K10324" s="3"/>
      <c r="L10324" s="3"/>
    </row>
    <row r="10325" spans="2:12" x14ac:dyDescent="0.2">
      <c r="B10325" s="71"/>
      <c r="C10325" s="71"/>
      <c r="D10325" s="3"/>
      <c r="E10325" s="3"/>
      <c r="F10325" s="3"/>
      <c r="G10325" s="69"/>
      <c r="H10325" s="3"/>
      <c r="I10325" s="3"/>
      <c r="J10325" s="3"/>
      <c r="K10325" s="3"/>
      <c r="L10325" s="3"/>
    </row>
    <row r="10326" spans="2:12" x14ac:dyDescent="0.2">
      <c r="B10326" s="71"/>
      <c r="C10326" s="71"/>
      <c r="D10326" s="3"/>
      <c r="E10326" s="3"/>
      <c r="F10326" s="3"/>
      <c r="G10326" s="69"/>
      <c r="H10326" s="3"/>
      <c r="I10326" s="3"/>
      <c r="J10326" s="3"/>
      <c r="K10326" s="3"/>
      <c r="L10326" s="3"/>
    </row>
    <row r="10327" spans="2:12" x14ac:dyDescent="0.2">
      <c r="B10327" s="71"/>
      <c r="C10327" s="71"/>
      <c r="D10327" s="3"/>
      <c r="E10327" s="3"/>
      <c r="F10327" s="3"/>
      <c r="G10327" s="69"/>
      <c r="H10327" s="3"/>
      <c r="I10327" s="3"/>
      <c r="J10327" s="3"/>
      <c r="K10327" s="3"/>
      <c r="L10327" s="3"/>
    </row>
    <row r="10328" spans="2:12" x14ac:dyDescent="0.2">
      <c r="B10328" s="71"/>
      <c r="C10328" s="71"/>
      <c r="D10328" s="3"/>
      <c r="E10328" s="3"/>
      <c r="F10328" s="3"/>
      <c r="G10328" s="69"/>
      <c r="H10328" s="3"/>
      <c r="I10328" s="3"/>
      <c r="J10328" s="3"/>
      <c r="K10328" s="3"/>
      <c r="L10328" s="3"/>
    </row>
    <row r="10329" spans="2:12" x14ac:dyDescent="0.2">
      <c r="B10329" s="71"/>
      <c r="C10329" s="71"/>
      <c r="D10329" s="3"/>
      <c r="E10329" s="3"/>
      <c r="F10329" s="3"/>
      <c r="G10329" s="69"/>
      <c r="H10329" s="3"/>
      <c r="I10329" s="3"/>
      <c r="J10329" s="3"/>
      <c r="K10329" s="3"/>
      <c r="L10329" s="3"/>
    </row>
    <row r="10330" spans="2:12" x14ac:dyDescent="0.2">
      <c r="B10330" s="71"/>
      <c r="C10330" s="71"/>
      <c r="D10330" s="3"/>
      <c r="E10330" s="3"/>
      <c r="F10330" s="3"/>
      <c r="G10330" s="69"/>
      <c r="H10330" s="3"/>
      <c r="I10330" s="3"/>
      <c r="J10330" s="3"/>
      <c r="K10330" s="3"/>
      <c r="L10330" s="3"/>
    </row>
    <row r="10331" spans="2:12" x14ac:dyDescent="0.2">
      <c r="B10331" s="71"/>
      <c r="C10331" s="71"/>
      <c r="D10331" s="3"/>
      <c r="E10331" s="3"/>
      <c r="F10331" s="3"/>
      <c r="G10331" s="69"/>
      <c r="H10331" s="3"/>
      <c r="I10331" s="3"/>
      <c r="J10331" s="3"/>
      <c r="K10331" s="3"/>
      <c r="L10331" s="3"/>
    </row>
    <row r="10332" spans="2:12" x14ac:dyDescent="0.2">
      <c r="B10332" s="71"/>
      <c r="C10332" s="71"/>
      <c r="D10332" s="3"/>
      <c r="E10332" s="3"/>
      <c r="F10332" s="3"/>
      <c r="G10332" s="69"/>
      <c r="H10332" s="3"/>
      <c r="I10332" s="3"/>
      <c r="J10332" s="3"/>
      <c r="K10332" s="3"/>
      <c r="L10332" s="3"/>
    </row>
    <row r="10333" spans="2:12" x14ac:dyDescent="0.2">
      <c r="B10333" s="71"/>
      <c r="C10333" s="71"/>
      <c r="D10333" s="3"/>
      <c r="E10333" s="3"/>
      <c r="F10333" s="3"/>
      <c r="G10333" s="69"/>
      <c r="H10333" s="3"/>
      <c r="I10333" s="3"/>
      <c r="J10333" s="3"/>
      <c r="K10333" s="3"/>
      <c r="L10333" s="3"/>
    </row>
    <row r="10334" spans="2:12" x14ac:dyDescent="0.2">
      <c r="B10334" s="71"/>
      <c r="C10334" s="71"/>
      <c r="D10334" s="3"/>
      <c r="E10334" s="3"/>
      <c r="F10334" s="3"/>
      <c r="G10334" s="69"/>
      <c r="H10334" s="3"/>
      <c r="I10334" s="3"/>
      <c r="J10334" s="3"/>
      <c r="K10334" s="3"/>
      <c r="L10334" s="3"/>
    </row>
    <row r="10335" spans="2:12" x14ac:dyDescent="0.2">
      <c r="B10335" s="71"/>
      <c r="C10335" s="71"/>
      <c r="D10335" s="3"/>
      <c r="E10335" s="3"/>
      <c r="F10335" s="3"/>
      <c r="G10335" s="69"/>
      <c r="H10335" s="3"/>
      <c r="I10335" s="3"/>
      <c r="J10335" s="3"/>
      <c r="K10335" s="3"/>
      <c r="L10335" s="3"/>
    </row>
    <row r="10336" spans="2:12" x14ac:dyDescent="0.2">
      <c r="B10336" s="71"/>
      <c r="C10336" s="71"/>
      <c r="D10336" s="3"/>
      <c r="E10336" s="3"/>
      <c r="F10336" s="3"/>
      <c r="G10336" s="69"/>
      <c r="H10336" s="3"/>
      <c r="I10336" s="3"/>
      <c r="J10336" s="3"/>
      <c r="K10336" s="3"/>
      <c r="L10336" s="3"/>
    </row>
    <row r="10337" spans="2:12" x14ac:dyDescent="0.2">
      <c r="B10337" s="71"/>
      <c r="C10337" s="71"/>
      <c r="D10337" s="3"/>
      <c r="E10337" s="3"/>
      <c r="F10337" s="3"/>
      <c r="G10337" s="69"/>
      <c r="H10337" s="3"/>
      <c r="I10337" s="3"/>
      <c r="J10337" s="3"/>
      <c r="K10337" s="3"/>
      <c r="L10337" s="3"/>
    </row>
    <row r="10338" spans="2:12" x14ac:dyDescent="0.2">
      <c r="B10338" s="71"/>
      <c r="C10338" s="71"/>
      <c r="D10338" s="3"/>
      <c r="E10338" s="3"/>
      <c r="F10338" s="3"/>
      <c r="G10338" s="69"/>
      <c r="H10338" s="3"/>
      <c r="I10338" s="3"/>
      <c r="J10338" s="3"/>
      <c r="K10338" s="3"/>
      <c r="L10338" s="3"/>
    </row>
    <row r="10339" spans="2:12" x14ac:dyDescent="0.2">
      <c r="B10339" s="71"/>
      <c r="C10339" s="71"/>
      <c r="D10339" s="3"/>
      <c r="E10339" s="3"/>
      <c r="F10339" s="3"/>
      <c r="G10339" s="69"/>
      <c r="H10339" s="3"/>
      <c r="I10339" s="3"/>
      <c r="J10339" s="3"/>
      <c r="K10339" s="3"/>
      <c r="L10339" s="3"/>
    </row>
    <row r="10340" spans="2:12" x14ac:dyDescent="0.2">
      <c r="B10340" s="71"/>
      <c r="C10340" s="71"/>
      <c r="D10340" s="3"/>
      <c r="E10340" s="3"/>
      <c r="F10340" s="3"/>
      <c r="G10340" s="69"/>
      <c r="H10340" s="3"/>
      <c r="I10340" s="3"/>
      <c r="J10340" s="3"/>
      <c r="K10340" s="3"/>
      <c r="L10340" s="3"/>
    </row>
    <row r="10341" spans="2:12" x14ac:dyDescent="0.2">
      <c r="B10341" s="71"/>
      <c r="C10341" s="71"/>
      <c r="D10341" s="3"/>
      <c r="E10341" s="3"/>
      <c r="F10341" s="3"/>
      <c r="G10341" s="69"/>
      <c r="H10341" s="3"/>
      <c r="I10341" s="3"/>
      <c r="J10341" s="3"/>
      <c r="K10341" s="3"/>
      <c r="L10341" s="3"/>
    </row>
    <row r="10342" spans="2:12" x14ac:dyDescent="0.2">
      <c r="B10342" s="71"/>
      <c r="C10342" s="71"/>
      <c r="D10342" s="3"/>
      <c r="E10342" s="3"/>
      <c r="F10342" s="3"/>
      <c r="G10342" s="69"/>
      <c r="H10342" s="3"/>
      <c r="I10342" s="3"/>
      <c r="J10342" s="3"/>
      <c r="K10342" s="3"/>
      <c r="L10342" s="3"/>
    </row>
    <row r="10343" spans="2:12" x14ac:dyDescent="0.2">
      <c r="B10343" s="71"/>
      <c r="C10343" s="71"/>
      <c r="D10343" s="3"/>
      <c r="E10343" s="3"/>
      <c r="F10343" s="3"/>
      <c r="G10343" s="69"/>
      <c r="H10343" s="3"/>
      <c r="I10343" s="3"/>
      <c r="J10343" s="3"/>
      <c r="K10343" s="3"/>
      <c r="L10343" s="3"/>
    </row>
    <row r="10344" spans="2:12" x14ac:dyDescent="0.2">
      <c r="B10344" s="71"/>
      <c r="C10344" s="71"/>
      <c r="D10344" s="3"/>
      <c r="E10344" s="3"/>
      <c r="F10344" s="3"/>
      <c r="G10344" s="69"/>
      <c r="H10344" s="3"/>
      <c r="I10344" s="3"/>
      <c r="J10344" s="3"/>
      <c r="K10344" s="3"/>
      <c r="L10344" s="3"/>
    </row>
    <row r="10345" spans="2:12" x14ac:dyDescent="0.2">
      <c r="B10345" s="71"/>
      <c r="C10345" s="71"/>
      <c r="D10345" s="3"/>
      <c r="E10345" s="3"/>
      <c r="F10345" s="3"/>
      <c r="G10345" s="69"/>
      <c r="H10345" s="3"/>
      <c r="I10345" s="3"/>
      <c r="J10345" s="3"/>
      <c r="K10345" s="3"/>
      <c r="L10345" s="3"/>
    </row>
    <row r="10346" spans="2:12" x14ac:dyDescent="0.2">
      <c r="B10346" s="71"/>
      <c r="C10346" s="71"/>
      <c r="D10346" s="3"/>
      <c r="E10346" s="3"/>
      <c r="F10346" s="3"/>
      <c r="G10346" s="69"/>
      <c r="H10346" s="3"/>
      <c r="I10346" s="3"/>
      <c r="J10346" s="3"/>
      <c r="K10346" s="3"/>
      <c r="L10346" s="3"/>
    </row>
    <row r="10347" spans="2:12" x14ac:dyDescent="0.2">
      <c r="B10347" s="71"/>
      <c r="C10347" s="71"/>
      <c r="D10347" s="3"/>
      <c r="E10347" s="3"/>
      <c r="F10347" s="3"/>
      <c r="G10347" s="69"/>
      <c r="H10347" s="3"/>
      <c r="I10347" s="3"/>
      <c r="J10347" s="3"/>
      <c r="K10347" s="3"/>
      <c r="L10347" s="3"/>
    </row>
    <row r="10348" spans="2:12" x14ac:dyDescent="0.2">
      <c r="B10348" s="71"/>
      <c r="C10348" s="71"/>
      <c r="D10348" s="3"/>
      <c r="E10348" s="3"/>
      <c r="F10348" s="3"/>
      <c r="G10348" s="69"/>
      <c r="H10348" s="3"/>
      <c r="I10348" s="3"/>
      <c r="J10348" s="3"/>
      <c r="K10348" s="3"/>
      <c r="L10348" s="3"/>
    </row>
    <row r="10349" spans="2:12" x14ac:dyDescent="0.2">
      <c r="B10349" s="71"/>
      <c r="C10349" s="71"/>
      <c r="D10349" s="3"/>
      <c r="E10349" s="3"/>
      <c r="F10349" s="3"/>
      <c r="G10349" s="69"/>
      <c r="H10349" s="3"/>
      <c r="I10349" s="3"/>
      <c r="J10349" s="3"/>
      <c r="K10349" s="3"/>
      <c r="L10349" s="3"/>
    </row>
    <row r="10350" spans="2:12" x14ac:dyDescent="0.2">
      <c r="B10350" s="71"/>
      <c r="C10350" s="71"/>
      <c r="D10350" s="3"/>
      <c r="E10350" s="3"/>
      <c r="F10350" s="3"/>
      <c r="G10350" s="69"/>
      <c r="H10350" s="3"/>
      <c r="I10350" s="3"/>
      <c r="J10350" s="3"/>
      <c r="K10350" s="3"/>
      <c r="L10350" s="3"/>
    </row>
    <row r="10351" spans="2:12" x14ac:dyDescent="0.2">
      <c r="B10351" s="71"/>
      <c r="C10351" s="71"/>
      <c r="D10351" s="3"/>
      <c r="E10351" s="3"/>
      <c r="F10351" s="3"/>
      <c r="G10351" s="69"/>
      <c r="H10351" s="3"/>
      <c r="I10351" s="3"/>
      <c r="J10351" s="3"/>
      <c r="K10351" s="3"/>
      <c r="L10351" s="3"/>
    </row>
    <row r="10352" spans="2:12" x14ac:dyDescent="0.2">
      <c r="B10352" s="71"/>
      <c r="C10352" s="71"/>
      <c r="D10352" s="3"/>
      <c r="E10352" s="3"/>
      <c r="F10352" s="3"/>
      <c r="G10352" s="69"/>
      <c r="H10352" s="3"/>
      <c r="I10352" s="3"/>
      <c r="J10352" s="3"/>
      <c r="K10352" s="3"/>
      <c r="L10352" s="3"/>
    </row>
    <row r="10353" spans="2:12" x14ac:dyDescent="0.2">
      <c r="B10353" s="71"/>
      <c r="C10353" s="71"/>
      <c r="D10353" s="3"/>
      <c r="E10353" s="3"/>
      <c r="F10353" s="3"/>
      <c r="G10353" s="69"/>
      <c r="H10353" s="3"/>
      <c r="I10353" s="3"/>
      <c r="J10353" s="3"/>
      <c r="K10353" s="3"/>
      <c r="L10353" s="3"/>
    </row>
    <row r="10354" spans="2:12" x14ac:dyDescent="0.2">
      <c r="B10354" s="71"/>
      <c r="C10354" s="71"/>
      <c r="D10354" s="3"/>
      <c r="E10354" s="3"/>
      <c r="F10354" s="3"/>
      <c r="G10354" s="69"/>
      <c r="H10354" s="3"/>
      <c r="I10354" s="3"/>
      <c r="J10354" s="3"/>
      <c r="K10354" s="3"/>
      <c r="L10354" s="3"/>
    </row>
    <row r="10355" spans="2:12" x14ac:dyDescent="0.2">
      <c r="B10355" s="71"/>
      <c r="C10355" s="71"/>
      <c r="D10355" s="3"/>
      <c r="E10355" s="3"/>
      <c r="F10355" s="3"/>
      <c r="G10355" s="69"/>
      <c r="H10355" s="3"/>
      <c r="I10355" s="3"/>
      <c r="J10355" s="3"/>
      <c r="K10355" s="3"/>
      <c r="L10355" s="3"/>
    </row>
    <row r="10356" spans="2:12" x14ac:dyDescent="0.2">
      <c r="B10356" s="71"/>
      <c r="C10356" s="71"/>
      <c r="D10356" s="3"/>
      <c r="E10356" s="3"/>
      <c r="F10356" s="3"/>
      <c r="G10356" s="69"/>
      <c r="H10356" s="3"/>
      <c r="I10356" s="3"/>
      <c r="J10356" s="3"/>
      <c r="K10356" s="3"/>
      <c r="L10356" s="3"/>
    </row>
    <row r="10357" spans="2:12" x14ac:dyDescent="0.2">
      <c r="B10357" s="71"/>
      <c r="C10357" s="71"/>
      <c r="D10357" s="3"/>
      <c r="E10357" s="3"/>
      <c r="F10357" s="3"/>
      <c r="G10357" s="69"/>
      <c r="H10357" s="3"/>
      <c r="I10357" s="3"/>
      <c r="J10357" s="3"/>
      <c r="K10357" s="3"/>
      <c r="L10357" s="3"/>
    </row>
    <row r="10358" spans="2:12" x14ac:dyDescent="0.2">
      <c r="B10358" s="71"/>
      <c r="C10358" s="71"/>
      <c r="D10358" s="3"/>
      <c r="E10358" s="3"/>
      <c r="F10358" s="3"/>
      <c r="G10358" s="69"/>
      <c r="H10358" s="3"/>
      <c r="I10358" s="3"/>
      <c r="J10358" s="3"/>
      <c r="K10358" s="3"/>
      <c r="L10358" s="3"/>
    </row>
    <row r="10359" spans="2:12" x14ac:dyDescent="0.2">
      <c r="B10359" s="71"/>
      <c r="C10359" s="71"/>
      <c r="D10359" s="3"/>
      <c r="E10359" s="3"/>
      <c r="F10359" s="3"/>
      <c r="G10359" s="69"/>
      <c r="H10359" s="3"/>
      <c r="I10359" s="3"/>
      <c r="J10359" s="3"/>
      <c r="K10359" s="3"/>
      <c r="L10359" s="3"/>
    </row>
    <row r="10360" spans="2:12" x14ac:dyDescent="0.2">
      <c r="B10360" s="71"/>
      <c r="C10360" s="71"/>
      <c r="D10360" s="3"/>
      <c r="E10360" s="3"/>
      <c r="F10360" s="3"/>
      <c r="G10360" s="69"/>
      <c r="H10360" s="3"/>
      <c r="I10360" s="3"/>
      <c r="J10360" s="3"/>
      <c r="K10360" s="3"/>
      <c r="L10360" s="3"/>
    </row>
    <row r="10361" spans="2:12" x14ac:dyDescent="0.2">
      <c r="B10361" s="71"/>
      <c r="C10361" s="71"/>
      <c r="D10361" s="3"/>
      <c r="E10361" s="3"/>
      <c r="F10361" s="3"/>
      <c r="G10361" s="69"/>
      <c r="H10361" s="3"/>
      <c r="I10361" s="3"/>
      <c r="J10361" s="3"/>
      <c r="K10361" s="3"/>
      <c r="L10361" s="3"/>
    </row>
    <row r="10362" spans="2:12" x14ac:dyDescent="0.2">
      <c r="B10362" s="71"/>
      <c r="C10362" s="71"/>
      <c r="D10362" s="3"/>
      <c r="E10362" s="3"/>
      <c r="F10362" s="3"/>
      <c r="G10362" s="69"/>
      <c r="H10362" s="3"/>
      <c r="I10362" s="3"/>
      <c r="J10362" s="3"/>
      <c r="K10362" s="3"/>
      <c r="L10362" s="3"/>
    </row>
    <row r="10363" spans="2:12" x14ac:dyDescent="0.2">
      <c r="B10363" s="71"/>
      <c r="C10363" s="71"/>
      <c r="D10363" s="3"/>
      <c r="E10363" s="3"/>
      <c r="F10363" s="3"/>
      <c r="G10363" s="69"/>
      <c r="H10363" s="3"/>
      <c r="I10363" s="3"/>
      <c r="J10363" s="3"/>
      <c r="K10363" s="3"/>
      <c r="L10363" s="3"/>
    </row>
    <row r="10364" spans="2:12" x14ac:dyDescent="0.2">
      <c r="B10364" s="71"/>
      <c r="C10364" s="71"/>
      <c r="D10364" s="3"/>
      <c r="E10364" s="3"/>
      <c r="F10364" s="3"/>
      <c r="G10364" s="69"/>
      <c r="H10364" s="3"/>
      <c r="I10364" s="3"/>
      <c r="J10364" s="3"/>
      <c r="K10364" s="3"/>
      <c r="L10364" s="3"/>
    </row>
    <row r="10365" spans="2:12" x14ac:dyDescent="0.2">
      <c r="B10365" s="71"/>
      <c r="C10365" s="71"/>
      <c r="D10365" s="3"/>
      <c r="E10365" s="3"/>
      <c r="F10365" s="3"/>
      <c r="G10365" s="69"/>
      <c r="H10365" s="3"/>
      <c r="I10365" s="3"/>
      <c r="J10365" s="3"/>
      <c r="K10365" s="3"/>
      <c r="L10365" s="3"/>
    </row>
    <row r="10366" spans="2:12" x14ac:dyDescent="0.2">
      <c r="B10366" s="71"/>
      <c r="C10366" s="71"/>
      <c r="D10366" s="3"/>
      <c r="E10366" s="3"/>
      <c r="F10366" s="3"/>
      <c r="G10366" s="69"/>
      <c r="H10366" s="3"/>
      <c r="I10366" s="3"/>
      <c r="J10366" s="3"/>
      <c r="K10366" s="3"/>
      <c r="L10366" s="3"/>
    </row>
    <row r="10367" spans="2:12" x14ac:dyDescent="0.2">
      <c r="B10367" s="71"/>
      <c r="C10367" s="71"/>
      <c r="D10367" s="3"/>
      <c r="E10367" s="3"/>
      <c r="F10367" s="3"/>
      <c r="G10367" s="69"/>
      <c r="H10367" s="3"/>
      <c r="I10367" s="3"/>
      <c r="J10367" s="3"/>
      <c r="K10367" s="3"/>
      <c r="L10367" s="3"/>
    </row>
    <row r="10368" spans="2:12" x14ac:dyDescent="0.2">
      <c r="B10368" s="71"/>
      <c r="C10368" s="71"/>
      <c r="D10368" s="3"/>
      <c r="E10368" s="3"/>
      <c r="F10368" s="3"/>
      <c r="G10368" s="69"/>
      <c r="H10368" s="3"/>
      <c r="I10368" s="3"/>
      <c r="J10368" s="3"/>
      <c r="K10368" s="3"/>
      <c r="L10368" s="3"/>
    </row>
    <row r="10369" spans="2:12" x14ac:dyDescent="0.2">
      <c r="B10369" s="71"/>
      <c r="C10369" s="71"/>
      <c r="D10369" s="3"/>
      <c r="E10369" s="3"/>
      <c r="F10369" s="3"/>
      <c r="G10369" s="69"/>
      <c r="H10369" s="3"/>
      <c r="I10369" s="3"/>
      <c r="J10369" s="3"/>
      <c r="K10369" s="3"/>
      <c r="L10369" s="3"/>
    </row>
    <row r="10370" spans="2:12" x14ac:dyDescent="0.2">
      <c r="B10370" s="71"/>
      <c r="C10370" s="71"/>
      <c r="D10370" s="3"/>
      <c r="E10370" s="3"/>
      <c r="F10370" s="3"/>
      <c r="G10370" s="69"/>
      <c r="H10370" s="3"/>
      <c r="I10370" s="3"/>
      <c r="J10370" s="3"/>
      <c r="K10370" s="3"/>
      <c r="L10370" s="3"/>
    </row>
    <row r="10371" spans="2:12" x14ac:dyDescent="0.2">
      <c r="B10371" s="71"/>
      <c r="C10371" s="71"/>
      <c r="D10371" s="3"/>
      <c r="E10371" s="3"/>
      <c r="F10371" s="3"/>
      <c r="G10371" s="69"/>
      <c r="H10371" s="3"/>
      <c r="I10371" s="3"/>
      <c r="J10371" s="3"/>
      <c r="K10371" s="3"/>
      <c r="L10371" s="3"/>
    </row>
    <row r="10372" spans="2:12" x14ac:dyDescent="0.2">
      <c r="B10372" s="71"/>
      <c r="C10372" s="71"/>
      <c r="D10372" s="3"/>
      <c r="E10372" s="3"/>
      <c r="F10372" s="3"/>
      <c r="G10372" s="69"/>
      <c r="H10372" s="3"/>
      <c r="I10372" s="3"/>
      <c r="J10372" s="3"/>
      <c r="K10372" s="3"/>
      <c r="L10372" s="3"/>
    </row>
    <row r="10373" spans="2:12" x14ac:dyDescent="0.2">
      <c r="B10373" s="71"/>
      <c r="C10373" s="71"/>
      <c r="D10373" s="3"/>
      <c r="E10373" s="3"/>
      <c r="F10373" s="3"/>
      <c r="G10373" s="69"/>
      <c r="H10373" s="3"/>
      <c r="I10373" s="3"/>
      <c r="J10373" s="3"/>
      <c r="K10373" s="3"/>
      <c r="L10373" s="3"/>
    </row>
    <row r="10374" spans="2:12" x14ac:dyDescent="0.2">
      <c r="B10374" s="71"/>
      <c r="C10374" s="71"/>
      <c r="D10374" s="3"/>
      <c r="E10374" s="3"/>
      <c r="F10374" s="3"/>
      <c r="G10374" s="69"/>
      <c r="H10374" s="3"/>
      <c r="I10374" s="3"/>
      <c r="J10374" s="3"/>
      <c r="K10374" s="3"/>
      <c r="L10374" s="3"/>
    </row>
    <row r="10375" spans="2:12" x14ac:dyDescent="0.2">
      <c r="B10375" s="71"/>
      <c r="C10375" s="71"/>
      <c r="D10375" s="3"/>
      <c r="E10375" s="3"/>
      <c r="F10375" s="3"/>
      <c r="G10375" s="69"/>
      <c r="H10375" s="3"/>
      <c r="I10375" s="3"/>
      <c r="J10375" s="3"/>
      <c r="K10375" s="3"/>
      <c r="L10375" s="3"/>
    </row>
    <row r="10376" spans="2:12" x14ac:dyDescent="0.2">
      <c r="B10376" s="71"/>
      <c r="C10376" s="71"/>
      <c r="D10376" s="3"/>
      <c r="E10376" s="3"/>
      <c r="F10376" s="3"/>
      <c r="G10376" s="69"/>
      <c r="H10376" s="3"/>
      <c r="I10376" s="3"/>
      <c r="J10376" s="3"/>
      <c r="K10376" s="3"/>
      <c r="L10376" s="3"/>
    </row>
    <row r="10377" spans="2:12" x14ac:dyDescent="0.2">
      <c r="B10377" s="71"/>
      <c r="C10377" s="71"/>
      <c r="D10377" s="3"/>
      <c r="E10377" s="3"/>
      <c r="F10377" s="3"/>
      <c r="G10377" s="69"/>
      <c r="H10377" s="3"/>
      <c r="I10377" s="3"/>
      <c r="J10377" s="3"/>
      <c r="K10377" s="3"/>
      <c r="L10377" s="3"/>
    </row>
    <row r="10378" spans="2:12" x14ac:dyDescent="0.2">
      <c r="B10378" s="71"/>
      <c r="C10378" s="71"/>
      <c r="D10378" s="3"/>
      <c r="E10378" s="3"/>
      <c r="F10378" s="3"/>
      <c r="G10378" s="69"/>
      <c r="H10378" s="3"/>
      <c r="I10378" s="3"/>
      <c r="J10378" s="3"/>
      <c r="K10378" s="3"/>
      <c r="L10378" s="3"/>
    </row>
    <row r="10379" spans="2:12" x14ac:dyDescent="0.2">
      <c r="B10379" s="71"/>
      <c r="C10379" s="71"/>
      <c r="D10379" s="3"/>
      <c r="E10379" s="3"/>
      <c r="F10379" s="3"/>
      <c r="G10379" s="69"/>
      <c r="H10379" s="3"/>
      <c r="I10379" s="3"/>
      <c r="J10379" s="3"/>
      <c r="K10379" s="3"/>
      <c r="L10379" s="3"/>
    </row>
    <row r="10380" spans="2:12" x14ac:dyDescent="0.2">
      <c r="B10380" s="71"/>
      <c r="C10380" s="71"/>
      <c r="D10380" s="3"/>
      <c r="E10380" s="3"/>
      <c r="F10380" s="3"/>
      <c r="G10380" s="69"/>
      <c r="H10380" s="3"/>
      <c r="I10380" s="3"/>
      <c r="J10380" s="3"/>
      <c r="K10380" s="3"/>
      <c r="L10380" s="3"/>
    </row>
    <row r="10381" spans="2:12" x14ac:dyDescent="0.2">
      <c r="B10381" s="71"/>
      <c r="C10381" s="71"/>
      <c r="D10381" s="3"/>
      <c r="E10381" s="3"/>
      <c r="F10381" s="3"/>
      <c r="G10381" s="69"/>
      <c r="H10381" s="3"/>
      <c r="I10381" s="3"/>
      <c r="J10381" s="3"/>
      <c r="K10381" s="3"/>
      <c r="L10381" s="3"/>
    </row>
    <row r="10382" spans="2:12" x14ac:dyDescent="0.2">
      <c r="B10382" s="71"/>
      <c r="C10382" s="71"/>
      <c r="D10382" s="3"/>
      <c r="E10382" s="3"/>
      <c r="F10382" s="3"/>
      <c r="G10382" s="69"/>
      <c r="H10382" s="3"/>
      <c r="I10382" s="3"/>
      <c r="J10382" s="3"/>
      <c r="K10382" s="3"/>
      <c r="L10382" s="3"/>
    </row>
    <row r="10383" spans="2:12" x14ac:dyDescent="0.2">
      <c r="B10383" s="71"/>
      <c r="C10383" s="71"/>
      <c r="D10383" s="3"/>
      <c r="E10383" s="3"/>
      <c r="F10383" s="3"/>
      <c r="G10383" s="69"/>
      <c r="H10383" s="3"/>
      <c r="I10383" s="3"/>
      <c r="J10383" s="3"/>
      <c r="K10383" s="3"/>
      <c r="L10383" s="3"/>
    </row>
    <row r="10384" spans="2:12" x14ac:dyDescent="0.2">
      <c r="B10384" s="71"/>
      <c r="C10384" s="71"/>
      <c r="D10384" s="3"/>
      <c r="E10384" s="3"/>
      <c r="F10384" s="3"/>
      <c r="G10384" s="69"/>
      <c r="H10384" s="3"/>
      <c r="I10384" s="3"/>
      <c r="J10384" s="3"/>
      <c r="K10384" s="3"/>
      <c r="L10384" s="3"/>
    </row>
    <row r="10385" spans="2:12" x14ac:dyDescent="0.2">
      <c r="B10385" s="71"/>
      <c r="C10385" s="71"/>
      <c r="D10385" s="3"/>
      <c r="E10385" s="3"/>
      <c r="F10385" s="3"/>
      <c r="G10385" s="69"/>
      <c r="H10385" s="3"/>
      <c r="I10385" s="3"/>
      <c r="J10385" s="3"/>
      <c r="K10385" s="3"/>
      <c r="L10385" s="3"/>
    </row>
    <row r="10386" spans="2:12" x14ac:dyDescent="0.2">
      <c r="B10386" s="71"/>
      <c r="C10386" s="71"/>
      <c r="D10386" s="3"/>
      <c r="E10386" s="3"/>
      <c r="F10386" s="3"/>
      <c r="G10386" s="69"/>
      <c r="H10386" s="3"/>
      <c r="I10386" s="3"/>
      <c r="J10386" s="3"/>
      <c r="K10386" s="3"/>
      <c r="L10386" s="3"/>
    </row>
    <row r="10387" spans="2:12" x14ac:dyDescent="0.2">
      <c r="B10387" s="71"/>
      <c r="C10387" s="71"/>
      <c r="D10387" s="3"/>
      <c r="E10387" s="3"/>
      <c r="F10387" s="3"/>
      <c r="G10387" s="69"/>
      <c r="H10387" s="3"/>
      <c r="I10387" s="3"/>
      <c r="J10387" s="3"/>
      <c r="K10387" s="3"/>
      <c r="L10387" s="3"/>
    </row>
    <row r="10388" spans="2:12" x14ac:dyDescent="0.2">
      <c r="B10388" s="71"/>
      <c r="C10388" s="71"/>
      <c r="D10388" s="3"/>
      <c r="E10388" s="3"/>
      <c r="F10388" s="3"/>
      <c r="G10388" s="69"/>
      <c r="H10388" s="3"/>
      <c r="I10388" s="3"/>
      <c r="J10388" s="3"/>
      <c r="K10388" s="3"/>
      <c r="L10388" s="3"/>
    </row>
    <row r="10389" spans="2:12" x14ac:dyDescent="0.2">
      <c r="B10389" s="71"/>
      <c r="C10389" s="71"/>
      <c r="D10389" s="3"/>
      <c r="E10389" s="3"/>
      <c r="F10389" s="3"/>
      <c r="G10389" s="69"/>
      <c r="H10389" s="3"/>
      <c r="I10389" s="3"/>
      <c r="J10389" s="3"/>
      <c r="K10389" s="3"/>
      <c r="L10389" s="3"/>
    </row>
    <row r="10390" spans="2:12" x14ac:dyDescent="0.2">
      <c r="B10390" s="71"/>
      <c r="C10390" s="71"/>
      <c r="D10390" s="3"/>
      <c r="E10390" s="3"/>
      <c r="F10390" s="3"/>
      <c r="G10390" s="69"/>
      <c r="H10390" s="3"/>
      <c r="I10390" s="3"/>
      <c r="J10390" s="3"/>
      <c r="K10390" s="3"/>
      <c r="L10390" s="3"/>
    </row>
    <row r="10391" spans="2:12" x14ac:dyDescent="0.2">
      <c r="B10391" s="71"/>
      <c r="C10391" s="71"/>
      <c r="D10391" s="3"/>
      <c r="E10391" s="3"/>
      <c r="F10391" s="3"/>
      <c r="G10391" s="69"/>
      <c r="H10391" s="3"/>
      <c r="I10391" s="3"/>
      <c r="J10391" s="3"/>
      <c r="K10391" s="3"/>
      <c r="L10391" s="3"/>
    </row>
    <row r="10392" spans="2:12" x14ac:dyDescent="0.2">
      <c r="B10392" s="71"/>
      <c r="C10392" s="71"/>
      <c r="D10392" s="3"/>
      <c r="E10392" s="3"/>
      <c r="F10392" s="3"/>
      <c r="G10392" s="69"/>
      <c r="H10392" s="3"/>
      <c r="I10392" s="3"/>
      <c r="J10392" s="3"/>
      <c r="K10392" s="3"/>
      <c r="L10392" s="3"/>
    </row>
    <row r="10393" spans="2:12" x14ac:dyDescent="0.2">
      <c r="B10393" s="71"/>
      <c r="C10393" s="71"/>
      <c r="D10393" s="3"/>
      <c r="E10393" s="3"/>
      <c r="F10393" s="3"/>
      <c r="G10393" s="69"/>
      <c r="H10393" s="3"/>
      <c r="I10393" s="3"/>
      <c r="J10393" s="3"/>
      <c r="K10393" s="3"/>
      <c r="L10393" s="3"/>
    </row>
    <row r="10394" spans="2:12" x14ac:dyDescent="0.2">
      <c r="B10394" s="71"/>
      <c r="C10394" s="71"/>
      <c r="D10394" s="3"/>
      <c r="E10394" s="3"/>
      <c r="F10394" s="3"/>
      <c r="G10394" s="69"/>
      <c r="H10394" s="3"/>
      <c r="I10394" s="3"/>
      <c r="J10394" s="3"/>
      <c r="K10394" s="3"/>
      <c r="L10394" s="3"/>
    </row>
    <row r="10395" spans="2:12" x14ac:dyDescent="0.2">
      <c r="B10395" s="71"/>
      <c r="C10395" s="71"/>
      <c r="D10395" s="3"/>
      <c r="E10395" s="3"/>
      <c r="F10395" s="3"/>
      <c r="G10395" s="69"/>
      <c r="H10395" s="3"/>
      <c r="I10395" s="3"/>
      <c r="J10395" s="3"/>
      <c r="K10395" s="3"/>
      <c r="L10395" s="3"/>
    </row>
    <row r="10396" spans="2:12" x14ac:dyDescent="0.2">
      <c r="B10396" s="71"/>
      <c r="C10396" s="71"/>
      <c r="D10396" s="3"/>
      <c r="E10396" s="3"/>
      <c r="F10396" s="3"/>
      <c r="G10396" s="69"/>
      <c r="H10396" s="3"/>
      <c r="I10396" s="3"/>
      <c r="J10396" s="3"/>
      <c r="K10396" s="3"/>
      <c r="L10396" s="3"/>
    </row>
    <row r="10397" spans="2:12" x14ac:dyDescent="0.2">
      <c r="B10397" s="71"/>
      <c r="C10397" s="71"/>
      <c r="D10397" s="3"/>
      <c r="E10397" s="3"/>
      <c r="F10397" s="3"/>
      <c r="G10397" s="69"/>
      <c r="H10397" s="3"/>
      <c r="I10397" s="3"/>
      <c r="J10397" s="3"/>
      <c r="K10397" s="3"/>
      <c r="L10397" s="3"/>
    </row>
    <row r="10398" spans="2:12" x14ac:dyDescent="0.2">
      <c r="B10398" s="71"/>
      <c r="C10398" s="71"/>
      <c r="D10398" s="3"/>
      <c r="E10398" s="3"/>
      <c r="F10398" s="3"/>
      <c r="G10398" s="69"/>
      <c r="H10398" s="3"/>
      <c r="I10398" s="3"/>
      <c r="J10398" s="3"/>
      <c r="K10398" s="3"/>
      <c r="L10398" s="3"/>
    </row>
    <row r="10399" spans="2:12" x14ac:dyDescent="0.2">
      <c r="B10399" s="71"/>
      <c r="C10399" s="71"/>
      <c r="D10399" s="3"/>
      <c r="E10399" s="3"/>
      <c r="F10399" s="3"/>
      <c r="G10399" s="69"/>
      <c r="H10399" s="3"/>
      <c r="I10399" s="3"/>
      <c r="J10399" s="3"/>
      <c r="K10399" s="3"/>
      <c r="L10399" s="3"/>
    </row>
    <row r="10400" spans="2:12" x14ac:dyDescent="0.2">
      <c r="B10400" s="71"/>
      <c r="C10400" s="71"/>
      <c r="D10400" s="3"/>
      <c r="E10400" s="3"/>
      <c r="F10400" s="3"/>
      <c r="G10400" s="69"/>
      <c r="H10400" s="3"/>
      <c r="I10400" s="3"/>
      <c r="J10400" s="3"/>
      <c r="K10400" s="3"/>
      <c r="L10400" s="3"/>
    </row>
    <row r="10401" spans="2:12" x14ac:dyDescent="0.2">
      <c r="B10401" s="71"/>
      <c r="C10401" s="71"/>
      <c r="D10401" s="3"/>
      <c r="E10401" s="3"/>
      <c r="F10401" s="3"/>
      <c r="G10401" s="69"/>
      <c r="H10401" s="3"/>
      <c r="I10401" s="3"/>
      <c r="J10401" s="3"/>
      <c r="K10401" s="3"/>
      <c r="L10401" s="3"/>
    </row>
    <row r="10402" spans="2:12" x14ac:dyDescent="0.2">
      <c r="B10402" s="71"/>
      <c r="C10402" s="71"/>
      <c r="D10402" s="3"/>
      <c r="E10402" s="3"/>
      <c r="F10402" s="3"/>
      <c r="G10402" s="69"/>
      <c r="H10402" s="3"/>
      <c r="I10402" s="3"/>
      <c r="J10402" s="3"/>
      <c r="K10402" s="3"/>
      <c r="L10402" s="3"/>
    </row>
    <row r="10403" spans="2:12" x14ac:dyDescent="0.2">
      <c r="B10403" s="71"/>
      <c r="C10403" s="71"/>
      <c r="D10403" s="3"/>
      <c r="E10403" s="3"/>
      <c r="F10403" s="3"/>
      <c r="G10403" s="69"/>
      <c r="H10403" s="3"/>
      <c r="I10403" s="3"/>
      <c r="J10403" s="3"/>
      <c r="K10403" s="3"/>
      <c r="L10403" s="3"/>
    </row>
    <row r="10404" spans="2:12" x14ac:dyDescent="0.2">
      <c r="B10404" s="71"/>
      <c r="C10404" s="71"/>
      <c r="D10404" s="3"/>
      <c r="E10404" s="3"/>
      <c r="F10404" s="3"/>
      <c r="G10404" s="69"/>
      <c r="H10404" s="3"/>
      <c r="I10404" s="3"/>
      <c r="J10404" s="3"/>
      <c r="K10404" s="3"/>
      <c r="L10404" s="3"/>
    </row>
    <row r="10405" spans="2:12" x14ac:dyDescent="0.2">
      <c r="B10405" s="71"/>
      <c r="C10405" s="71"/>
      <c r="D10405" s="3"/>
      <c r="E10405" s="3"/>
      <c r="F10405" s="3"/>
      <c r="G10405" s="69"/>
      <c r="H10405" s="3"/>
      <c r="I10405" s="3"/>
      <c r="J10405" s="3"/>
      <c r="K10405" s="3"/>
      <c r="L10405" s="3"/>
    </row>
    <row r="10406" spans="2:12" x14ac:dyDescent="0.2">
      <c r="B10406" s="71"/>
      <c r="C10406" s="71"/>
      <c r="D10406" s="3"/>
      <c r="E10406" s="3"/>
      <c r="F10406" s="3"/>
      <c r="G10406" s="69"/>
      <c r="H10406" s="3"/>
      <c r="I10406" s="3"/>
      <c r="J10406" s="3"/>
      <c r="K10406" s="3"/>
      <c r="L10406" s="3"/>
    </row>
    <row r="10407" spans="2:12" x14ac:dyDescent="0.2">
      <c r="B10407" s="71"/>
      <c r="C10407" s="71"/>
      <c r="D10407" s="3"/>
      <c r="E10407" s="3"/>
      <c r="F10407" s="3"/>
      <c r="G10407" s="69"/>
      <c r="H10407" s="3"/>
      <c r="I10407" s="3"/>
      <c r="J10407" s="3"/>
      <c r="K10407" s="3"/>
      <c r="L10407" s="3"/>
    </row>
    <row r="10408" spans="2:12" x14ac:dyDescent="0.2">
      <c r="B10408" s="71"/>
      <c r="C10408" s="71"/>
      <c r="D10408" s="3"/>
      <c r="E10408" s="3"/>
      <c r="F10408" s="3"/>
      <c r="G10408" s="69"/>
      <c r="H10408" s="3"/>
      <c r="I10408" s="3"/>
      <c r="J10408" s="3"/>
      <c r="K10408" s="3"/>
      <c r="L10408" s="3"/>
    </row>
    <row r="10409" spans="2:12" x14ac:dyDescent="0.2">
      <c r="B10409" s="71"/>
      <c r="C10409" s="71"/>
      <c r="D10409" s="3"/>
      <c r="E10409" s="3"/>
      <c r="F10409" s="3"/>
      <c r="G10409" s="69"/>
      <c r="H10409" s="3"/>
      <c r="I10409" s="3"/>
      <c r="J10409" s="3"/>
      <c r="K10409" s="3"/>
      <c r="L10409" s="3"/>
    </row>
    <row r="10410" spans="2:12" x14ac:dyDescent="0.2">
      <c r="B10410" s="71"/>
      <c r="C10410" s="71"/>
      <c r="D10410" s="3"/>
      <c r="E10410" s="3"/>
      <c r="F10410" s="3"/>
      <c r="G10410" s="69"/>
      <c r="H10410" s="3"/>
      <c r="I10410" s="3"/>
      <c r="J10410" s="3"/>
      <c r="K10410" s="3"/>
      <c r="L10410" s="3"/>
    </row>
    <row r="10411" spans="2:12" x14ac:dyDescent="0.2">
      <c r="B10411" s="71"/>
      <c r="C10411" s="71"/>
      <c r="D10411" s="3"/>
      <c r="E10411" s="3"/>
      <c r="F10411" s="3"/>
      <c r="G10411" s="69"/>
      <c r="H10411" s="3"/>
      <c r="I10411" s="3"/>
      <c r="J10411" s="3"/>
      <c r="K10411" s="3"/>
      <c r="L10411" s="3"/>
    </row>
    <row r="10412" spans="2:12" x14ac:dyDescent="0.2">
      <c r="B10412" s="71"/>
      <c r="C10412" s="71"/>
      <c r="D10412" s="3"/>
      <c r="E10412" s="3"/>
      <c r="F10412" s="3"/>
      <c r="G10412" s="69"/>
      <c r="H10412" s="3"/>
      <c r="I10412" s="3"/>
      <c r="J10412" s="3"/>
      <c r="K10412" s="3"/>
      <c r="L10412" s="3"/>
    </row>
    <row r="10413" spans="2:12" x14ac:dyDescent="0.2">
      <c r="B10413" s="71"/>
      <c r="C10413" s="71"/>
      <c r="D10413" s="3"/>
      <c r="E10413" s="3"/>
      <c r="F10413" s="3"/>
      <c r="G10413" s="69"/>
      <c r="H10413" s="3"/>
      <c r="I10413" s="3"/>
      <c r="J10413" s="3"/>
      <c r="K10413" s="3"/>
      <c r="L10413" s="3"/>
    </row>
    <row r="10414" spans="2:12" x14ac:dyDescent="0.2">
      <c r="B10414" s="71"/>
      <c r="C10414" s="71"/>
      <c r="D10414" s="3"/>
      <c r="E10414" s="3"/>
      <c r="F10414" s="3"/>
      <c r="G10414" s="69"/>
      <c r="H10414" s="3"/>
      <c r="I10414" s="3"/>
      <c r="J10414" s="3"/>
      <c r="K10414" s="3"/>
      <c r="L10414" s="3"/>
    </row>
    <row r="10415" spans="2:12" x14ac:dyDescent="0.2">
      <c r="B10415" s="71"/>
      <c r="C10415" s="71"/>
      <c r="D10415" s="3"/>
      <c r="E10415" s="3"/>
      <c r="F10415" s="3"/>
      <c r="G10415" s="69"/>
      <c r="H10415" s="3"/>
      <c r="I10415" s="3"/>
      <c r="J10415" s="3"/>
      <c r="K10415" s="3"/>
      <c r="L10415" s="3"/>
    </row>
    <row r="10416" spans="2:12" x14ac:dyDescent="0.2">
      <c r="B10416" s="71"/>
      <c r="C10416" s="71"/>
      <c r="D10416" s="3"/>
      <c r="E10416" s="3"/>
      <c r="F10416" s="3"/>
      <c r="G10416" s="69"/>
      <c r="H10416" s="3"/>
      <c r="I10416" s="3"/>
      <c r="J10416" s="3"/>
      <c r="K10416" s="3"/>
      <c r="L10416" s="3"/>
    </row>
    <row r="10417" spans="2:12" x14ac:dyDescent="0.2">
      <c r="B10417" s="71"/>
      <c r="C10417" s="71"/>
      <c r="D10417" s="3"/>
      <c r="E10417" s="3"/>
      <c r="F10417" s="3"/>
      <c r="G10417" s="69"/>
      <c r="H10417" s="3"/>
      <c r="I10417" s="3"/>
      <c r="J10417" s="3"/>
      <c r="K10417" s="3"/>
      <c r="L10417" s="3"/>
    </row>
    <row r="10418" spans="2:12" x14ac:dyDescent="0.2">
      <c r="B10418" s="71"/>
      <c r="C10418" s="71"/>
      <c r="D10418" s="3"/>
      <c r="E10418" s="3"/>
      <c r="F10418" s="3"/>
      <c r="G10418" s="69"/>
      <c r="H10418" s="3"/>
      <c r="I10418" s="3"/>
      <c r="J10418" s="3"/>
      <c r="K10418" s="3"/>
      <c r="L10418" s="3"/>
    </row>
    <row r="10419" spans="2:12" x14ac:dyDescent="0.2">
      <c r="B10419" s="71"/>
      <c r="C10419" s="71"/>
      <c r="D10419" s="3"/>
      <c r="E10419" s="3"/>
      <c r="F10419" s="3"/>
      <c r="G10419" s="69"/>
      <c r="H10419" s="3"/>
      <c r="I10419" s="3"/>
      <c r="J10419" s="3"/>
      <c r="K10419" s="3"/>
      <c r="L10419" s="3"/>
    </row>
    <row r="10420" spans="2:12" x14ac:dyDescent="0.2">
      <c r="B10420" s="71"/>
      <c r="C10420" s="71"/>
      <c r="D10420" s="3"/>
      <c r="E10420" s="3"/>
      <c r="F10420" s="3"/>
      <c r="G10420" s="69"/>
      <c r="H10420" s="3"/>
      <c r="I10420" s="3"/>
      <c r="J10420" s="3"/>
      <c r="K10420" s="3"/>
      <c r="L10420" s="3"/>
    </row>
    <row r="10421" spans="2:12" x14ac:dyDescent="0.2">
      <c r="B10421" s="71"/>
      <c r="C10421" s="71"/>
      <c r="D10421" s="3"/>
      <c r="E10421" s="3"/>
      <c r="F10421" s="3"/>
      <c r="G10421" s="69"/>
      <c r="H10421" s="3"/>
      <c r="I10421" s="3"/>
      <c r="J10421" s="3"/>
      <c r="K10421" s="3"/>
      <c r="L10421" s="3"/>
    </row>
    <row r="10422" spans="2:12" x14ac:dyDescent="0.2">
      <c r="B10422" s="71"/>
      <c r="C10422" s="71"/>
      <c r="D10422" s="3"/>
      <c r="E10422" s="3"/>
      <c r="F10422" s="3"/>
      <c r="G10422" s="69"/>
      <c r="H10422" s="3"/>
      <c r="I10422" s="3"/>
      <c r="J10422" s="3"/>
      <c r="K10422" s="3"/>
      <c r="L10422" s="3"/>
    </row>
    <row r="10423" spans="2:12" x14ac:dyDescent="0.2">
      <c r="B10423" s="71"/>
      <c r="C10423" s="71"/>
      <c r="D10423" s="3"/>
      <c r="E10423" s="3"/>
      <c r="F10423" s="3"/>
      <c r="G10423" s="69"/>
      <c r="H10423" s="3"/>
      <c r="I10423" s="3"/>
      <c r="J10423" s="3"/>
      <c r="K10423" s="3"/>
      <c r="L10423" s="3"/>
    </row>
    <row r="10424" spans="2:12" x14ac:dyDescent="0.2">
      <c r="B10424" s="71"/>
      <c r="C10424" s="71"/>
      <c r="D10424" s="3"/>
      <c r="E10424" s="3"/>
      <c r="F10424" s="3"/>
      <c r="G10424" s="69"/>
      <c r="H10424" s="3"/>
      <c r="I10424" s="3"/>
      <c r="J10424" s="3"/>
      <c r="K10424" s="3"/>
      <c r="L10424" s="3"/>
    </row>
    <row r="10425" spans="2:12" x14ac:dyDescent="0.2">
      <c r="B10425" s="71"/>
      <c r="C10425" s="71"/>
      <c r="D10425" s="3"/>
      <c r="E10425" s="3"/>
      <c r="F10425" s="3"/>
      <c r="G10425" s="69"/>
      <c r="H10425" s="3"/>
      <c r="I10425" s="3"/>
      <c r="J10425" s="3"/>
      <c r="K10425" s="3"/>
      <c r="L10425" s="3"/>
    </row>
    <row r="10426" spans="2:12" x14ac:dyDescent="0.2">
      <c r="B10426" s="71"/>
      <c r="C10426" s="71"/>
      <c r="D10426" s="3"/>
      <c r="E10426" s="3"/>
      <c r="F10426" s="3"/>
      <c r="G10426" s="69"/>
      <c r="H10426" s="3"/>
      <c r="I10426" s="3"/>
      <c r="J10426" s="3"/>
      <c r="K10426" s="3"/>
      <c r="L10426" s="3"/>
    </row>
    <row r="10427" spans="2:12" x14ac:dyDescent="0.2">
      <c r="B10427" s="71"/>
      <c r="C10427" s="71"/>
      <c r="D10427" s="3"/>
      <c r="E10427" s="3"/>
      <c r="F10427" s="3"/>
      <c r="G10427" s="69"/>
      <c r="H10427" s="3"/>
      <c r="I10427" s="3"/>
      <c r="J10427" s="3"/>
      <c r="K10427" s="3"/>
      <c r="L10427" s="3"/>
    </row>
    <row r="10428" spans="2:12" x14ac:dyDescent="0.2">
      <c r="B10428" s="71"/>
      <c r="C10428" s="71"/>
      <c r="D10428" s="3"/>
      <c r="E10428" s="3"/>
      <c r="F10428" s="3"/>
      <c r="G10428" s="69"/>
      <c r="H10428" s="3"/>
      <c r="I10428" s="3"/>
      <c r="J10428" s="3"/>
      <c r="K10428" s="3"/>
      <c r="L10428" s="3"/>
    </row>
    <row r="10429" spans="2:12" x14ac:dyDescent="0.2">
      <c r="B10429" s="71"/>
      <c r="C10429" s="71"/>
      <c r="D10429" s="3"/>
      <c r="E10429" s="3"/>
      <c r="F10429" s="3"/>
      <c r="G10429" s="69"/>
      <c r="H10429" s="3"/>
      <c r="I10429" s="3"/>
      <c r="J10429" s="3"/>
      <c r="K10429" s="3"/>
      <c r="L10429" s="3"/>
    </row>
    <row r="10430" spans="2:12" x14ac:dyDescent="0.2">
      <c r="B10430" s="71"/>
      <c r="C10430" s="71"/>
      <c r="D10430" s="3"/>
      <c r="E10430" s="3"/>
      <c r="F10430" s="3"/>
      <c r="G10430" s="69"/>
      <c r="H10430" s="3"/>
      <c r="I10430" s="3"/>
      <c r="J10430" s="3"/>
      <c r="K10430" s="3"/>
      <c r="L10430" s="3"/>
    </row>
    <row r="10431" spans="2:12" x14ac:dyDescent="0.2">
      <c r="B10431" s="71"/>
      <c r="C10431" s="71"/>
      <c r="D10431" s="3"/>
      <c r="E10431" s="3"/>
      <c r="F10431" s="3"/>
      <c r="G10431" s="69"/>
      <c r="H10431" s="3"/>
      <c r="I10431" s="3"/>
      <c r="J10431" s="3"/>
      <c r="K10431" s="3"/>
      <c r="L10431" s="3"/>
    </row>
    <row r="10432" spans="2:12" x14ac:dyDescent="0.2">
      <c r="B10432" s="71"/>
      <c r="C10432" s="71"/>
      <c r="D10432" s="3"/>
      <c r="E10432" s="3"/>
      <c r="F10432" s="3"/>
      <c r="G10432" s="69"/>
      <c r="H10432" s="3"/>
      <c r="I10432" s="3"/>
      <c r="J10432" s="3"/>
      <c r="K10432" s="3"/>
      <c r="L10432" s="3"/>
    </row>
    <row r="10433" spans="2:12" x14ac:dyDescent="0.2">
      <c r="B10433" s="71"/>
      <c r="C10433" s="71"/>
      <c r="D10433" s="3"/>
      <c r="E10433" s="3"/>
      <c r="F10433" s="3"/>
      <c r="G10433" s="69"/>
      <c r="H10433" s="3"/>
      <c r="I10433" s="3"/>
      <c r="J10433" s="3"/>
      <c r="K10433" s="3"/>
      <c r="L10433" s="3"/>
    </row>
    <row r="10434" spans="2:12" x14ac:dyDescent="0.2">
      <c r="B10434" s="71"/>
      <c r="C10434" s="71"/>
      <c r="D10434" s="3"/>
      <c r="E10434" s="3"/>
      <c r="F10434" s="3"/>
      <c r="G10434" s="69"/>
      <c r="H10434" s="3"/>
      <c r="I10434" s="3"/>
      <c r="J10434" s="3"/>
      <c r="K10434" s="3"/>
      <c r="L10434" s="3"/>
    </row>
    <row r="10435" spans="2:12" x14ac:dyDescent="0.2">
      <c r="B10435" s="71"/>
      <c r="C10435" s="71"/>
      <c r="D10435" s="3"/>
      <c r="E10435" s="3"/>
      <c r="F10435" s="3"/>
      <c r="G10435" s="69"/>
      <c r="H10435" s="3"/>
      <c r="I10435" s="3"/>
      <c r="J10435" s="3"/>
      <c r="K10435" s="3"/>
      <c r="L10435" s="3"/>
    </row>
    <row r="10436" spans="2:12" x14ac:dyDescent="0.2">
      <c r="B10436" s="71"/>
      <c r="C10436" s="71"/>
      <c r="D10436" s="3"/>
      <c r="E10436" s="3"/>
      <c r="F10436" s="3"/>
      <c r="G10436" s="69"/>
      <c r="H10436" s="3"/>
      <c r="I10436" s="3"/>
      <c r="J10436" s="3"/>
      <c r="K10436" s="3"/>
      <c r="L10436" s="3"/>
    </row>
    <row r="10437" spans="2:12" x14ac:dyDescent="0.2">
      <c r="B10437" s="71"/>
      <c r="C10437" s="71"/>
      <c r="D10437" s="3"/>
      <c r="E10437" s="3"/>
      <c r="F10437" s="3"/>
      <c r="G10437" s="69"/>
      <c r="H10437" s="3"/>
      <c r="I10437" s="3"/>
      <c r="J10437" s="3"/>
      <c r="K10437" s="3"/>
      <c r="L10437" s="3"/>
    </row>
    <row r="10438" spans="2:12" x14ac:dyDescent="0.2">
      <c r="B10438" s="71"/>
      <c r="C10438" s="71"/>
      <c r="D10438" s="3"/>
      <c r="E10438" s="3"/>
      <c r="F10438" s="3"/>
      <c r="G10438" s="69"/>
      <c r="H10438" s="3"/>
      <c r="I10438" s="3"/>
      <c r="J10438" s="3"/>
      <c r="K10438" s="3"/>
      <c r="L10438" s="3"/>
    </row>
    <row r="10439" spans="2:12" x14ac:dyDescent="0.2">
      <c r="B10439" s="71"/>
      <c r="C10439" s="71"/>
      <c r="D10439" s="3"/>
      <c r="E10439" s="3"/>
      <c r="F10439" s="3"/>
      <c r="G10439" s="69"/>
      <c r="H10439" s="3"/>
      <c r="I10439" s="3"/>
      <c r="J10439" s="3"/>
      <c r="K10439" s="3"/>
      <c r="L10439" s="3"/>
    </row>
    <row r="10440" spans="2:12" x14ac:dyDescent="0.2">
      <c r="B10440" s="71"/>
      <c r="C10440" s="71"/>
      <c r="D10440" s="3"/>
      <c r="E10440" s="3"/>
      <c r="F10440" s="3"/>
      <c r="G10440" s="69"/>
      <c r="H10440" s="3"/>
      <c r="I10440" s="3"/>
      <c r="J10440" s="3"/>
      <c r="K10440" s="3"/>
      <c r="L10440" s="3"/>
    </row>
    <row r="10441" spans="2:12" x14ac:dyDescent="0.2">
      <c r="B10441" s="71"/>
      <c r="C10441" s="71"/>
      <c r="D10441" s="3"/>
      <c r="E10441" s="3"/>
      <c r="F10441" s="3"/>
      <c r="G10441" s="69"/>
      <c r="H10441" s="3"/>
      <c r="I10441" s="3"/>
      <c r="J10441" s="3"/>
      <c r="K10441" s="3"/>
      <c r="L10441" s="3"/>
    </row>
    <row r="10442" spans="2:12" x14ac:dyDescent="0.2">
      <c r="B10442" s="71"/>
      <c r="C10442" s="71"/>
      <c r="D10442" s="3"/>
      <c r="E10442" s="3"/>
      <c r="F10442" s="3"/>
      <c r="G10442" s="69"/>
      <c r="H10442" s="3"/>
      <c r="I10442" s="3"/>
      <c r="J10442" s="3"/>
      <c r="K10442" s="3"/>
      <c r="L10442" s="3"/>
    </row>
    <row r="10443" spans="2:12" x14ac:dyDescent="0.2">
      <c r="B10443" s="71"/>
      <c r="C10443" s="71"/>
      <c r="D10443" s="3"/>
      <c r="E10443" s="3"/>
      <c r="F10443" s="3"/>
      <c r="G10443" s="69"/>
      <c r="H10443" s="3"/>
      <c r="I10443" s="3"/>
      <c r="J10443" s="3"/>
      <c r="K10443" s="3"/>
      <c r="L10443" s="3"/>
    </row>
    <row r="10444" spans="2:12" x14ac:dyDescent="0.2">
      <c r="B10444" s="71"/>
      <c r="C10444" s="71"/>
      <c r="D10444" s="3"/>
      <c r="E10444" s="3"/>
      <c r="F10444" s="3"/>
      <c r="G10444" s="69"/>
      <c r="H10444" s="3"/>
      <c r="I10444" s="3"/>
      <c r="J10444" s="3"/>
      <c r="K10444" s="3"/>
      <c r="L10444" s="3"/>
    </row>
    <row r="10445" spans="2:12" x14ac:dyDescent="0.2">
      <c r="B10445" s="71"/>
      <c r="C10445" s="71"/>
      <c r="D10445" s="3"/>
      <c r="E10445" s="3"/>
      <c r="F10445" s="3"/>
      <c r="G10445" s="69"/>
      <c r="H10445" s="3"/>
      <c r="I10445" s="3"/>
      <c r="J10445" s="3"/>
      <c r="K10445" s="3"/>
      <c r="L10445" s="3"/>
    </row>
    <row r="10446" spans="2:12" x14ac:dyDescent="0.2">
      <c r="B10446" s="71"/>
      <c r="C10446" s="71"/>
      <c r="D10446" s="3"/>
      <c r="E10446" s="3"/>
      <c r="F10446" s="3"/>
      <c r="G10446" s="69"/>
      <c r="H10446" s="3"/>
      <c r="I10446" s="3"/>
      <c r="J10446" s="3"/>
      <c r="K10446" s="3"/>
      <c r="L10446" s="3"/>
    </row>
    <row r="10447" spans="2:12" x14ac:dyDescent="0.2">
      <c r="B10447" s="71"/>
      <c r="C10447" s="71"/>
      <c r="D10447" s="3"/>
      <c r="E10447" s="3"/>
      <c r="F10447" s="3"/>
      <c r="G10447" s="69"/>
      <c r="H10447" s="3"/>
      <c r="I10447" s="3"/>
      <c r="J10447" s="3"/>
      <c r="K10447" s="3"/>
      <c r="L10447" s="3"/>
    </row>
    <row r="10448" spans="2:12" x14ac:dyDescent="0.2">
      <c r="B10448" s="71"/>
      <c r="C10448" s="71"/>
      <c r="D10448" s="3"/>
      <c r="E10448" s="3"/>
      <c r="F10448" s="3"/>
      <c r="G10448" s="69"/>
      <c r="H10448" s="3"/>
      <c r="I10448" s="3"/>
      <c r="J10448" s="3"/>
      <c r="K10448" s="3"/>
      <c r="L10448" s="3"/>
    </row>
    <row r="10449" spans="2:12" x14ac:dyDescent="0.2">
      <c r="B10449" s="71"/>
      <c r="C10449" s="71"/>
      <c r="D10449" s="3"/>
      <c r="E10449" s="3"/>
      <c r="F10449" s="3"/>
      <c r="G10449" s="69"/>
      <c r="H10449" s="3"/>
      <c r="I10449" s="3"/>
      <c r="J10449" s="3"/>
      <c r="K10449" s="3"/>
      <c r="L10449" s="3"/>
    </row>
    <row r="10450" spans="2:12" x14ac:dyDescent="0.2">
      <c r="B10450" s="71"/>
      <c r="C10450" s="71"/>
      <c r="D10450" s="3"/>
      <c r="E10450" s="3"/>
      <c r="F10450" s="3"/>
      <c r="G10450" s="69"/>
      <c r="H10450" s="3"/>
      <c r="I10450" s="3"/>
      <c r="J10450" s="3"/>
      <c r="K10450" s="3"/>
      <c r="L10450" s="3"/>
    </row>
    <row r="10451" spans="2:12" x14ac:dyDescent="0.2">
      <c r="B10451" s="71"/>
      <c r="C10451" s="71"/>
      <c r="D10451" s="3"/>
      <c r="E10451" s="3"/>
      <c r="F10451" s="3"/>
      <c r="G10451" s="69"/>
      <c r="H10451" s="3"/>
      <c r="I10451" s="3"/>
      <c r="J10451" s="3"/>
      <c r="K10451" s="3"/>
      <c r="L10451" s="3"/>
    </row>
    <row r="10452" spans="2:12" x14ac:dyDescent="0.2">
      <c r="B10452" s="71"/>
      <c r="C10452" s="71"/>
      <c r="D10452" s="3"/>
      <c r="E10452" s="3"/>
      <c r="F10452" s="3"/>
      <c r="G10452" s="69"/>
      <c r="H10452" s="3"/>
      <c r="I10452" s="3"/>
      <c r="J10452" s="3"/>
      <c r="K10452" s="3"/>
      <c r="L10452" s="3"/>
    </row>
    <row r="10453" spans="2:12" x14ac:dyDescent="0.2">
      <c r="B10453" s="71"/>
      <c r="C10453" s="71"/>
      <c r="D10453" s="3"/>
      <c r="E10453" s="3"/>
      <c r="F10453" s="3"/>
      <c r="G10453" s="69"/>
      <c r="H10453" s="3"/>
      <c r="I10453" s="3"/>
      <c r="J10453" s="3"/>
      <c r="K10453" s="3"/>
      <c r="L10453" s="3"/>
    </row>
    <row r="10454" spans="2:12" x14ac:dyDescent="0.2">
      <c r="B10454" s="71"/>
      <c r="C10454" s="71"/>
      <c r="D10454" s="3"/>
      <c r="E10454" s="3"/>
      <c r="F10454" s="3"/>
      <c r="G10454" s="69"/>
      <c r="H10454" s="3"/>
      <c r="I10454" s="3"/>
      <c r="J10454" s="3"/>
      <c r="K10454" s="3"/>
      <c r="L10454" s="3"/>
    </row>
    <row r="10455" spans="2:12" x14ac:dyDescent="0.2">
      <c r="B10455" s="71"/>
      <c r="C10455" s="71"/>
      <c r="D10455" s="3"/>
      <c r="E10455" s="3"/>
      <c r="F10455" s="3"/>
      <c r="G10455" s="69"/>
      <c r="H10455" s="3"/>
      <c r="I10455" s="3"/>
      <c r="J10455" s="3"/>
      <c r="K10455" s="3"/>
      <c r="L10455" s="3"/>
    </row>
    <row r="10456" spans="2:12" x14ac:dyDescent="0.2">
      <c r="B10456" s="71"/>
      <c r="C10456" s="71"/>
      <c r="D10456" s="3"/>
      <c r="E10456" s="3"/>
      <c r="F10456" s="3"/>
      <c r="G10456" s="69"/>
      <c r="H10456" s="3"/>
      <c r="I10456" s="3"/>
      <c r="J10456" s="3"/>
      <c r="K10456" s="3"/>
      <c r="L10456" s="3"/>
    </row>
    <row r="10457" spans="2:12" x14ac:dyDescent="0.2">
      <c r="B10457" s="71"/>
      <c r="C10457" s="71"/>
      <c r="D10457" s="3"/>
      <c r="E10457" s="3"/>
      <c r="F10457" s="3"/>
      <c r="G10457" s="69"/>
      <c r="H10457" s="3"/>
      <c r="I10457" s="3"/>
      <c r="J10457" s="3"/>
      <c r="K10457" s="3"/>
      <c r="L10457" s="3"/>
    </row>
    <row r="10458" spans="2:12" x14ac:dyDescent="0.2">
      <c r="B10458" s="71"/>
      <c r="C10458" s="71"/>
      <c r="D10458" s="3"/>
      <c r="E10458" s="3"/>
      <c r="F10458" s="3"/>
      <c r="G10458" s="69"/>
      <c r="H10458" s="3"/>
      <c r="I10458" s="3"/>
      <c r="J10458" s="3"/>
      <c r="K10458" s="3"/>
      <c r="L10458" s="3"/>
    </row>
    <row r="10459" spans="2:12" x14ac:dyDescent="0.2">
      <c r="B10459" s="71"/>
      <c r="C10459" s="71"/>
      <c r="D10459" s="3"/>
      <c r="E10459" s="3"/>
      <c r="F10459" s="3"/>
      <c r="G10459" s="69"/>
      <c r="H10459" s="3"/>
      <c r="I10459" s="3"/>
      <c r="J10459" s="3"/>
      <c r="K10459" s="3"/>
      <c r="L10459" s="3"/>
    </row>
    <row r="10460" spans="2:12" x14ac:dyDescent="0.2">
      <c r="B10460" s="71"/>
      <c r="C10460" s="71"/>
      <c r="D10460" s="3"/>
      <c r="E10460" s="3"/>
      <c r="F10460" s="3"/>
      <c r="G10460" s="69"/>
      <c r="H10460" s="3"/>
      <c r="I10460" s="3"/>
      <c r="J10460" s="3"/>
      <c r="K10460" s="3"/>
      <c r="L10460" s="3"/>
    </row>
    <row r="10461" spans="2:12" x14ac:dyDescent="0.2">
      <c r="B10461" s="71"/>
      <c r="C10461" s="71"/>
      <c r="D10461" s="3"/>
      <c r="E10461" s="3"/>
      <c r="F10461" s="3"/>
      <c r="G10461" s="69"/>
      <c r="H10461" s="3"/>
      <c r="I10461" s="3"/>
      <c r="J10461" s="3"/>
      <c r="K10461" s="3"/>
      <c r="L10461" s="3"/>
    </row>
    <row r="10462" spans="2:12" x14ac:dyDescent="0.2">
      <c r="B10462" s="71"/>
      <c r="C10462" s="71"/>
      <c r="D10462" s="3"/>
      <c r="E10462" s="3"/>
      <c r="F10462" s="3"/>
      <c r="G10462" s="69"/>
      <c r="H10462" s="3"/>
      <c r="I10462" s="3"/>
      <c r="J10462" s="3"/>
      <c r="K10462" s="3"/>
      <c r="L10462" s="3"/>
    </row>
    <row r="10463" spans="2:12" x14ac:dyDescent="0.2">
      <c r="B10463" s="71"/>
      <c r="C10463" s="71"/>
      <c r="D10463" s="3"/>
      <c r="E10463" s="3"/>
      <c r="F10463" s="3"/>
      <c r="G10463" s="69"/>
      <c r="H10463" s="3"/>
      <c r="I10463" s="3"/>
      <c r="J10463" s="3"/>
      <c r="K10463" s="3"/>
      <c r="L10463" s="3"/>
    </row>
    <row r="10464" spans="2:12" x14ac:dyDescent="0.2">
      <c r="B10464" s="71"/>
      <c r="C10464" s="71"/>
      <c r="D10464" s="3"/>
      <c r="E10464" s="3"/>
      <c r="F10464" s="3"/>
      <c r="G10464" s="69"/>
      <c r="H10464" s="3"/>
      <c r="I10464" s="3"/>
      <c r="J10464" s="3"/>
      <c r="K10464" s="3"/>
      <c r="L10464" s="3"/>
    </row>
    <row r="10465" spans="2:12" x14ac:dyDescent="0.2">
      <c r="B10465" s="71"/>
      <c r="C10465" s="71"/>
      <c r="D10465" s="3"/>
      <c r="E10465" s="3"/>
      <c r="F10465" s="3"/>
      <c r="G10465" s="69"/>
      <c r="H10465" s="3"/>
      <c r="I10465" s="3"/>
      <c r="J10465" s="3"/>
      <c r="K10465" s="3"/>
      <c r="L10465" s="3"/>
    </row>
    <row r="10466" spans="2:12" x14ac:dyDescent="0.2">
      <c r="B10466" s="71"/>
      <c r="C10466" s="71"/>
      <c r="D10466" s="3"/>
      <c r="E10466" s="3"/>
      <c r="F10466" s="3"/>
      <c r="G10466" s="69"/>
      <c r="H10466" s="3"/>
      <c r="I10466" s="3"/>
      <c r="J10466" s="3"/>
      <c r="K10466" s="3"/>
      <c r="L10466" s="3"/>
    </row>
    <row r="10467" spans="2:12" x14ac:dyDescent="0.2">
      <c r="B10467" s="71"/>
      <c r="C10467" s="71"/>
      <c r="D10467" s="3"/>
      <c r="E10467" s="3"/>
      <c r="F10467" s="3"/>
      <c r="G10467" s="69"/>
      <c r="H10467" s="3"/>
      <c r="I10467" s="3"/>
      <c r="J10467" s="3"/>
      <c r="K10467" s="3"/>
      <c r="L10467" s="3"/>
    </row>
    <row r="10468" spans="2:12" x14ac:dyDescent="0.2">
      <c r="B10468" s="71"/>
      <c r="C10468" s="71"/>
      <c r="D10468" s="3"/>
      <c r="E10468" s="3"/>
      <c r="F10468" s="3"/>
      <c r="G10468" s="69"/>
      <c r="H10468" s="3"/>
      <c r="I10468" s="3"/>
      <c r="J10468" s="3"/>
      <c r="K10468" s="3"/>
      <c r="L10468" s="3"/>
    </row>
    <row r="10469" spans="2:12" x14ac:dyDescent="0.2">
      <c r="B10469" s="71"/>
      <c r="C10469" s="71"/>
      <c r="D10469" s="3"/>
      <c r="E10469" s="3"/>
      <c r="F10469" s="3"/>
      <c r="G10469" s="69"/>
      <c r="H10469" s="3"/>
      <c r="I10469" s="3"/>
      <c r="J10469" s="3"/>
      <c r="K10469" s="3"/>
      <c r="L10469" s="3"/>
    </row>
    <row r="10470" spans="2:12" x14ac:dyDescent="0.2">
      <c r="B10470" s="71"/>
      <c r="C10470" s="71"/>
      <c r="D10470" s="3"/>
      <c r="E10470" s="3"/>
      <c r="F10470" s="3"/>
      <c r="G10470" s="69"/>
      <c r="H10470" s="3"/>
      <c r="I10470" s="3"/>
      <c r="J10470" s="3"/>
      <c r="K10470" s="3"/>
      <c r="L10470" s="3"/>
    </row>
    <row r="10471" spans="2:12" x14ac:dyDescent="0.2">
      <c r="B10471" s="71"/>
      <c r="C10471" s="71"/>
      <c r="D10471" s="3"/>
      <c r="E10471" s="3"/>
      <c r="F10471" s="3"/>
      <c r="G10471" s="69"/>
      <c r="H10471" s="3"/>
      <c r="I10471" s="3"/>
      <c r="J10471" s="3"/>
      <c r="K10471" s="3"/>
      <c r="L10471" s="3"/>
    </row>
    <row r="10472" spans="2:12" x14ac:dyDescent="0.2">
      <c r="B10472" s="71"/>
      <c r="C10472" s="71"/>
      <c r="D10472" s="3"/>
      <c r="E10472" s="3"/>
      <c r="F10472" s="3"/>
      <c r="G10472" s="69"/>
      <c r="H10472" s="3"/>
      <c r="I10472" s="3"/>
      <c r="J10472" s="3"/>
      <c r="K10472" s="3"/>
      <c r="L10472" s="3"/>
    </row>
    <row r="10473" spans="2:12" x14ac:dyDescent="0.2">
      <c r="B10473" s="71"/>
      <c r="C10473" s="71"/>
      <c r="D10473" s="3"/>
      <c r="E10473" s="3"/>
      <c r="F10473" s="3"/>
      <c r="G10473" s="69"/>
      <c r="H10473" s="3"/>
      <c r="I10473" s="3"/>
      <c r="J10473" s="3"/>
      <c r="K10473" s="3"/>
      <c r="L10473" s="3"/>
    </row>
    <row r="10474" spans="2:12" x14ac:dyDescent="0.2">
      <c r="B10474" s="71"/>
      <c r="C10474" s="71"/>
      <c r="D10474" s="3"/>
      <c r="E10474" s="3"/>
      <c r="F10474" s="3"/>
      <c r="G10474" s="69"/>
      <c r="H10474" s="3"/>
      <c r="I10474" s="3"/>
      <c r="J10474" s="3"/>
      <c r="K10474" s="3"/>
      <c r="L10474" s="3"/>
    </row>
    <row r="10475" spans="2:12" x14ac:dyDescent="0.2">
      <c r="B10475" s="71"/>
      <c r="C10475" s="71"/>
      <c r="D10475" s="3"/>
      <c r="E10475" s="3"/>
      <c r="F10475" s="3"/>
      <c r="G10475" s="69"/>
      <c r="H10475" s="3"/>
      <c r="I10475" s="3"/>
      <c r="J10475" s="3"/>
      <c r="K10475" s="3"/>
      <c r="L10475" s="3"/>
    </row>
    <row r="10476" spans="2:12" x14ac:dyDescent="0.2">
      <c r="B10476" s="71"/>
      <c r="C10476" s="71"/>
      <c r="D10476" s="3"/>
      <c r="E10476" s="3"/>
      <c r="F10476" s="3"/>
      <c r="G10476" s="69"/>
      <c r="H10476" s="3"/>
      <c r="I10476" s="3"/>
      <c r="J10476" s="3"/>
      <c r="K10476" s="3"/>
      <c r="L10476" s="3"/>
    </row>
    <row r="10477" spans="2:12" x14ac:dyDescent="0.2">
      <c r="B10477" s="71"/>
      <c r="C10477" s="71"/>
      <c r="D10477" s="3"/>
      <c r="E10477" s="3"/>
      <c r="F10477" s="3"/>
      <c r="G10477" s="69"/>
      <c r="H10477" s="3"/>
      <c r="I10477" s="3"/>
      <c r="J10477" s="3"/>
      <c r="K10477" s="3"/>
      <c r="L10477" s="3"/>
    </row>
    <row r="10478" spans="2:12" x14ac:dyDescent="0.2">
      <c r="B10478" s="71"/>
      <c r="C10478" s="71"/>
      <c r="D10478" s="3"/>
      <c r="E10478" s="3"/>
      <c r="F10478" s="3"/>
      <c r="G10478" s="69"/>
      <c r="H10478" s="3"/>
      <c r="I10478" s="3"/>
      <c r="J10478" s="3"/>
      <c r="K10478" s="3"/>
      <c r="L10478" s="3"/>
    </row>
    <row r="10479" spans="2:12" x14ac:dyDescent="0.2">
      <c r="B10479" s="71"/>
      <c r="C10479" s="71"/>
      <c r="D10479" s="3"/>
      <c r="E10479" s="3"/>
      <c r="F10479" s="3"/>
      <c r="G10479" s="69"/>
      <c r="H10479" s="3"/>
      <c r="I10479" s="3"/>
      <c r="J10479" s="3"/>
      <c r="K10479" s="3"/>
      <c r="L10479" s="3"/>
    </row>
    <row r="10480" spans="2:12" x14ac:dyDescent="0.2">
      <c r="B10480" s="71"/>
      <c r="C10480" s="71"/>
      <c r="D10480" s="3"/>
      <c r="E10480" s="3"/>
      <c r="F10480" s="3"/>
      <c r="G10480" s="69"/>
      <c r="H10480" s="3"/>
      <c r="I10480" s="3"/>
      <c r="J10480" s="3"/>
      <c r="K10480" s="3"/>
      <c r="L10480" s="3"/>
    </row>
    <row r="10481" spans="2:12" x14ac:dyDescent="0.2">
      <c r="B10481" s="71"/>
      <c r="C10481" s="71"/>
      <c r="D10481" s="3"/>
      <c r="E10481" s="3"/>
      <c r="F10481" s="3"/>
      <c r="G10481" s="69"/>
      <c r="H10481" s="3"/>
      <c r="I10481" s="3"/>
      <c r="J10481" s="3"/>
      <c r="K10481" s="3"/>
      <c r="L10481" s="3"/>
    </row>
    <row r="10482" spans="2:12" x14ac:dyDescent="0.2">
      <c r="B10482" s="71"/>
      <c r="C10482" s="71"/>
      <c r="D10482" s="3"/>
      <c r="E10482" s="3"/>
      <c r="F10482" s="3"/>
      <c r="G10482" s="69"/>
      <c r="H10482" s="3"/>
      <c r="I10482" s="3"/>
      <c r="J10482" s="3"/>
      <c r="K10482" s="3"/>
      <c r="L10482" s="3"/>
    </row>
    <row r="10483" spans="2:12" x14ac:dyDescent="0.2">
      <c r="B10483" s="71"/>
      <c r="C10483" s="71"/>
      <c r="D10483" s="3"/>
      <c r="E10483" s="3"/>
      <c r="F10483" s="3"/>
      <c r="G10483" s="69"/>
      <c r="H10483" s="3"/>
      <c r="I10483" s="3"/>
      <c r="J10483" s="3"/>
      <c r="K10483" s="3"/>
      <c r="L10483" s="3"/>
    </row>
    <row r="10484" spans="2:12" x14ac:dyDescent="0.2">
      <c r="B10484" s="71"/>
      <c r="C10484" s="71"/>
      <c r="D10484" s="3"/>
      <c r="E10484" s="3"/>
      <c r="F10484" s="3"/>
      <c r="G10484" s="69"/>
      <c r="H10484" s="3"/>
      <c r="I10484" s="3"/>
      <c r="J10484" s="3"/>
      <c r="K10484" s="3"/>
      <c r="L10484" s="3"/>
    </row>
    <row r="10485" spans="2:12" x14ac:dyDescent="0.2">
      <c r="B10485" s="71"/>
      <c r="C10485" s="71"/>
      <c r="D10485" s="3"/>
      <c r="E10485" s="3"/>
      <c r="F10485" s="3"/>
      <c r="G10485" s="69"/>
      <c r="H10485" s="3"/>
      <c r="I10485" s="3"/>
      <c r="J10485" s="3"/>
      <c r="K10485" s="3"/>
      <c r="L10485" s="3"/>
    </row>
    <row r="10486" spans="2:12" x14ac:dyDescent="0.2">
      <c r="B10486" s="71"/>
      <c r="C10486" s="71"/>
      <c r="D10486" s="3"/>
      <c r="E10486" s="3"/>
      <c r="F10486" s="3"/>
      <c r="G10486" s="69"/>
      <c r="H10486" s="3"/>
      <c r="I10486" s="3"/>
      <c r="J10486" s="3"/>
      <c r="K10486" s="3"/>
      <c r="L10486" s="3"/>
    </row>
    <row r="10487" spans="2:12" x14ac:dyDescent="0.2">
      <c r="B10487" s="71"/>
      <c r="C10487" s="71"/>
      <c r="D10487" s="3"/>
      <c r="E10487" s="3"/>
      <c r="F10487" s="3"/>
      <c r="G10487" s="69"/>
      <c r="H10487" s="3"/>
      <c r="I10487" s="3"/>
      <c r="J10487" s="3"/>
      <c r="K10487" s="3"/>
      <c r="L10487" s="3"/>
    </row>
    <row r="10488" spans="2:12" x14ac:dyDescent="0.2">
      <c r="B10488" s="71"/>
      <c r="C10488" s="71"/>
      <c r="D10488" s="3"/>
      <c r="E10488" s="3"/>
      <c r="F10488" s="3"/>
      <c r="G10488" s="69"/>
      <c r="H10488" s="3"/>
      <c r="I10488" s="3"/>
      <c r="J10488" s="3"/>
      <c r="K10488" s="3"/>
      <c r="L10488" s="3"/>
    </row>
    <row r="10489" spans="2:12" x14ac:dyDescent="0.2">
      <c r="B10489" s="71"/>
      <c r="C10489" s="71"/>
      <c r="D10489" s="3"/>
      <c r="E10489" s="3"/>
      <c r="F10489" s="3"/>
      <c r="G10489" s="69"/>
      <c r="H10489" s="3"/>
      <c r="I10489" s="3"/>
      <c r="J10489" s="3"/>
      <c r="K10489" s="3"/>
      <c r="L10489" s="3"/>
    </row>
    <row r="10490" spans="2:12" x14ac:dyDescent="0.2">
      <c r="B10490" s="71"/>
      <c r="C10490" s="71"/>
      <c r="D10490" s="3"/>
      <c r="E10490" s="3"/>
      <c r="F10490" s="3"/>
      <c r="G10490" s="69"/>
      <c r="H10490" s="3"/>
      <c r="I10490" s="3"/>
      <c r="J10490" s="3"/>
      <c r="K10490" s="3"/>
      <c r="L10490" s="3"/>
    </row>
    <row r="10491" spans="2:12" x14ac:dyDescent="0.2">
      <c r="B10491" s="71"/>
      <c r="C10491" s="71"/>
      <c r="D10491" s="3"/>
      <c r="E10491" s="3"/>
      <c r="F10491" s="3"/>
      <c r="G10491" s="69"/>
      <c r="H10491" s="3"/>
      <c r="I10491" s="3"/>
      <c r="J10491" s="3"/>
      <c r="K10491" s="3"/>
      <c r="L10491" s="3"/>
    </row>
    <row r="10492" spans="2:12" x14ac:dyDescent="0.2">
      <c r="B10492" s="71"/>
      <c r="C10492" s="71"/>
      <c r="D10492" s="3"/>
      <c r="E10492" s="3"/>
      <c r="F10492" s="3"/>
      <c r="G10492" s="69"/>
      <c r="H10492" s="3"/>
      <c r="I10492" s="3"/>
      <c r="J10492" s="3"/>
      <c r="K10492" s="3"/>
      <c r="L10492" s="3"/>
    </row>
    <row r="10493" spans="2:12" x14ac:dyDescent="0.2">
      <c r="B10493" s="71"/>
      <c r="C10493" s="71"/>
      <c r="D10493" s="3"/>
      <c r="E10493" s="3"/>
      <c r="F10493" s="3"/>
      <c r="G10493" s="69"/>
      <c r="H10493" s="3"/>
      <c r="I10493" s="3"/>
      <c r="J10493" s="3"/>
      <c r="K10493" s="3"/>
      <c r="L10493" s="3"/>
    </row>
    <row r="10494" spans="2:12" x14ac:dyDescent="0.2">
      <c r="B10494" s="71"/>
      <c r="C10494" s="71"/>
      <c r="D10494" s="3"/>
      <c r="E10494" s="3"/>
      <c r="F10494" s="3"/>
      <c r="G10494" s="69"/>
      <c r="H10494" s="3"/>
      <c r="I10494" s="3"/>
      <c r="J10494" s="3"/>
      <c r="K10494" s="3"/>
      <c r="L10494" s="3"/>
    </row>
    <row r="10495" spans="2:12" x14ac:dyDescent="0.2">
      <c r="B10495" s="71"/>
      <c r="C10495" s="71"/>
      <c r="D10495" s="3"/>
      <c r="E10495" s="3"/>
      <c r="F10495" s="3"/>
      <c r="G10495" s="69"/>
      <c r="H10495" s="3"/>
      <c r="I10495" s="3"/>
      <c r="J10495" s="3"/>
      <c r="K10495" s="3"/>
      <c r="L10495" s="3"/>
    </row>
    <row r="10496" spans="2:12" x14ac:dyDescent="0.2">
      <c r="B10496" s="71"/>
      <c r="C10496" s="71"/>
      <c r="D10496" s="3"/>
      <c r="E10496" s="3"/>
      <c r="F10496" s="3"/>
      <c r="G10496" s="69"/>
      <c r="H10496" s="3"/>
      <c r="I10496" s="3"/>
      <c r="J10496" s="3"/>
      <c r="K10496" s="3"/>
      <c r="L10496" s="3"/>
    </row>
    <row r="10497" spans="2:12" x14ac:dyDescent="0.2">
      <c r="B10497" s="71"/>
      <c r="C10497" s="71"/>
      <c r="D10497" s="3"/>
      <c r="E10497" s="3"/>
      <c r="F10497" s="3"/>
      <c r="G10497" s="69"/>
      <c r="H10497" s="3"/>
      <c r="I10497" s="3"/>
      <c r="J10497" s="3"/>
      <c r="K10497" s="3"/>
      <c r="L10497" s="3"/>
    </row>
    <row r="10498" spans="2:12" x14ac:dyDescent="0.2">
      <c r="B10498" s="71"/>
      <c r="C10498" s="71"/>
      <c r="D10498" s="3"/>
      <c r="E10498" s="3"/>
      <c r="F10498" s="3"/>
      <c r="G10498" s="69"/>
      <c r="H10498" s="3"/>
      <c r="I10498" s="3"/>
      <c r="J10498" s="3"/>
      <c r="K10498" s="3"/>
      <c r="L10498" s="3"/>
    </row>
    <row r="10499" spans="2:12" x14ac:dyDescent="0.2">
      <c r="B10499" s="71"/>
      <c r="C10499" s="71"/>
      <c r="D10499" s="3"/>
      <c r="E10499" s="3"/>
      <c r="F10499" s="3"/>
      <c r="G10499" s="69"/>
      <c r="H10499" s="3"/>
      <c r="I10499" s="3"/>
      <c r="J10499" s="3"/>
      <c r="K10499" s="3"/>
      <c r="L10499" s="3"/>
    </row>
    <row r="10500" spans="2:12" x14ac:dyDescent="0.2">
      <c r="B10500" s="71"/>
      <c r="C10500" s="71"/>
      <c r="D10500" s="3"/>
      <c r="E10500" s="3"/>
      <c r="F10500" s="3"/>
      <c r="G10500" s="69"/>
      <c r="H10500" s="3"/>
      <c r="I10500" s="3"/>
      <c r="J10500" s="3"/>
      <c r="K10500" s="3"/>
      <c r="L10500" s="3"/>
    </row>
    <row r="10501" spans="2:12" x14ac:dyDescent="0.2">
      <c r="B10501" s="71"/>
      <c r="C10501" s="71"/>
      <c r="D10501" s="3"/>
      <c r="E10501" s="3"/>
      <c r="F10501" s="3"/>
      <c r="G10501" s="69"/>
      <c r="H10501" s="3"/>
      <c r="I10501" s="3"/>
      <c r="J10501" s="3"/>
      <c r="K10501" s="3"/>
      <c r="L10501" s="3"/>
    </row>
    <row r="10502" spans="2:12" x14ac:dyDescent="0.2">
      <c r="B10502" s="71"/>
      <c r="C10502" s="71"/>
      <c r="D10502" s="3"/>
      <c r="E10502" s="3"/>
      <c r="F10502" s="3"/>
      <c r="G10502" s="69"/>
      <c r="H10502" s="3"/>
      <c r="I10502" s="3"/>
      <c r="J10502" s="3"/>
      <c r="K10502" s="3"/>
      <c r="L10502" s="3"/>
    </row>
    <row r="10503" spans="2:12" x14ac:dyDescent="0.2">
      <c r="B10503" s="71"/>
      <c r="C10503" s="71"/>
      <c r="D10503" s="3"/>
      <c r="E10503" s="3"/>
      <c r="F10503" s="3"/>
      <c r="G10503" s="69"/>
      <c r="H10503" s="3"/>
      <c r="I10503" s="3"/>
      <c r="J10503" s="3"/>
      <c r="K10503" s="3"/>
      <c r="L10503" s="3"/>
    </row>
    <row r="10504" spans="2:12" x14ac:dyDescent="0.2">
      <c r="B10504" s="71"/>
      <c r="C10504" s="71"/>
      <c r="D10504" s="3"/>
      <c r="E10504" s="3"/>
      <c r="F10504" s="3"/>
      <c r="G10504" s="69"/>
      <c r="H10504" s="3"/>
      <c r="I10504" s="3"/>
      <c r="J10504" s="3"/>
      <c r="K10504" s="3"/>
      <c r="L10504" s="3"/>
    </row>
    <row r="10505" spans="2:12" x14ac:dyDescent="0.2">
      <c r="B10505" s="71"/>
      <c r="C10505" s="71"/>
      <c r="D10505" s="3"/>
      <c r="E10505" s="3"/>
      <c r="F10505" s="3"/>
      <c r="G10505" s="69"/>
      <c r="H10505" s="3"/>
      <c r="I10505" s="3"/>
      <c r="J10505" s="3"/>
      <c r="K10505" s="3"/>
      <c r="L10505" s="3"/>
    </row>
    <row r="10506" spans="2:12" x14ac:dyDescent="0.2">
      <c r="B10506" s="71"/>
      <c r="C10506" s="71"/>
      <c r="D10506" s="3"/>
      <c r="E10506" s="3"/>
      <c r="F10506" s="3"/>
      <c r="G10506" s="69"/>
      <c r="H10506" s="3"/>
      <c r="I10506" s="3"/>
      <c r="J10506" s="3"/>
      <c r="K10506" s="3"/>
      <c r="L10506" s="3"/>
    </row>
    <row r="10507" spans="2:12" x14ac:dyDescent="0.2">
      <c r="B10507" s="71"/>
      <c r="C10507" s="71"/>
      <c r="D10507" s="3"/>
      <c r="E10507" s="3"/>
      <c r="F10507" s="3"/>
      <c r="G10507" s="69"/>
      <c r="H10507" s="3"/>
      <c r="I10507" s="3"/>
      <c r="J10507" s="3"/>
      <c r="K10507" s="3"/>
      <c r="L10507" s="3"/>
    </row>
    <row r="10508" spans="2:12" x14ac:dyDescent="0.2">
      <c r="B10508" s="71"/>
      <c r="C10508" s="71"/>
      <c r="D10508" s="3"/>
      <c r="E10508" s="3"/>
      <c r="F10508" s="3"/>
      <c r="G10508" s="69"/>
      <c r="H10508" s="3"/>
      <c r="I10508" s="3"/>
      <c r="J10508" s="3"/>
      <c r="K10508" s="3"/>
      <c r="L10508" s="3"/>
    </row>
    <row r="10509" spans="2:12" x14ac:dyDescent="0.2">
      <c r="B10509" s="71"/>
      <c r="C10509" s="71"/>
      <c r="D10509" s="3"/>
      <c r="E10509" s="3"/>
      <c r="F10509" s="3"/>
      <c r="G10509" s="69"/>
      <c r="H10509" s="3"/>
      <c r="I10509" s="3"/>
      <c r="J10509" s="3"/>
      <c r="K10509" s="3"/>
      <c r="L10509" s="3"/>
    </row>
    <row r="10510" spans="2:12" x14ac:dyDescent="0.2">
      <c r="B10510" s="71"/>
      <c r="C10510" s="71"/>
      <c r="D10510" s="3"/>
      <c r="E10510" s="3"/>
      <c r="F10510" s="3"/>
      <c r="G10510" s="69"/>
      <c r="H10510" s="3"/>
      <c r="I10510" s="3"/>
      <c r="J10510" s="3"/>
      <c r="K10510" s="3"/>
      <c r="L10510" s="3"/>
    </row>
    <row r="10511" spans="2:12" x14ac:dyDescent="0.2">
      <c r="B10511" s="71"/>
      <c r="C10511" s="71"/>
      <c r="D10511" s="3"/>
      <c r="E10511" s="3"/>
      <c r="F10511" s="3"/>
      <c r="G10511" s="69"/>
      <c r="H10511" s="3"/>
      <c r="I10511" s="3"/>
      <c r="J10511" s="3"/>
      <c r="K10511" s="3"/>
      <c r="L10511" s="3"/>
    </row>
    <row r="10512" spans="2:12" x14ac:dyDescent="0.2">
      <c r="B10512" s="71"/>
      <c r="C10512" s="71"/>
      <c r="D10512" s="3"/>
      <c r="E10512" s="3"/>
      <c r="F10512" s="3"/>
      <c r="G10512" s="69"/>
      <c r="H10512" s="3"/>
      <c r="I10512" s="3"/>
      <c r="J10512" s="3"/>
      <c r="K10512" s="3"/>
      <c r="L10512" s="3"/>
    </row>
    <row r="10513" spans="2:12" x14ac:dyDescent="0.2">
      <c r="B10513" s="71"/>
      <c r="C10513" s="71"/>
      <c r="D10513" s="3"/>
      <c r="E10513" s="3"/>
      <c r="F10513" s="3"/>
      <c r="G10513" s="69"/>
      <c r="H10513" s="3"/>
      <c r="I10513" s="3"/>
      <c r="J10513" s="3"/>
      <c r="K10513" s="3"/>
      <c r="L10513" s="3"/>
    </row>
    <row r="10514" spans="2:12" x14ac:dyDescent="0.2">
      <c r="B10514" s="71"/>
      <c r="C10514" s="71"/>
      <c r="D10514" s="3"/>
      <c r="E10514" s="3"/>
      <c r="F10514" s="3"/>
      <c r="G10514" s="69"/>
      <c r="H10514" s="3"/>
      <c r="I10514" s="3"/>
      <c r="J10514" s="3"/>
      <c r="K10514" s="3"/>
      <c r="L10514" s="3"/>
    </row>
    <row r="10515" spans="2:12" x14ac:dyDescent="0.2">
      <c r="B10515" s="71"/>
      <c r="C10515" s="71"/>
      <c r="D10515" s="3"/>
      <c r="E10515" s="3"/>
      <c r="F10515" s="3"/>
      <c r="G10515" s="69"/>
      <c r="H10515" s="3"/>
      <c r="I10515" s="3"/>
      <c r="J10515" s="3"/>
      <c r="K10515" s="3"/>
      <c r="L10515" s="3"/>
    </row>
    <row r="10516" spans="2:12" x14ac:dyDescent="0.2">
      <c r="B10516" s="71"/>
      <c r="C10516" s="71"/>
      <c r="D10516" s="3"/>
      <c r="E10516" s="3"/>
      <c r="F10516" s="3"/>
      <c r="G10516" s="69"/>
      <c r="H10516" s="3"/>
      <c r="I10516" s="3"/>
      <c r="J10516" s="3"/>
      <c r="K10516" s="3"/>
      <c r="L10516" s="3"/>
    </row>
    <row r="10517" spans="2:12" x14ac:dyDescent="0.2">
      <c r="B10517" s="71"/>
      <c r="C10517" s="71"/>
      <c r="D10517" s="3"/>
      <c r="E10517" s="3"/>
      <c r="F10517" s="3"/>
      <c r="G10517" s="69"/>
      <c r="H10517" s="3"/>
      <c r="I10517" s="3"/>
      <c r="J10517" s="3"/>
      <c r="K10517" s="3"/>
      <c r="L10517" s="3"/>
    </row>
    <row r="10518" spans="2:12" x14ac:dyDescent="0.2">
      <c r="B10518" s="71"/>
      <c r="C10518" s="71"/>
      <c r="D10518" s="3"/>
      <c r="E10518" s="3"/>
      <c r="F10518" s="3"/>
      <c r="G10518" s="69"/>
      <c r="H10518" s="3"/>
      <c r="I10518" s="3"/>
      <c r="J10518" s="3"/>
      <c r="K10518" s="3"/>
      <c r="L10518" s="3"/>
    </row>
    <row r="10519" spans="2:12" x14ac:dyDescent="0.2">
      <c r="B10519" s="71"/>
      <c r="C10519" s="71"/>
      <c r="D10519" s="3"/>
      <c r="E10519" s="3"/>
      <c r="F10519" s="3"/>
      <c r="G10519" s="69"/>
      <c r="H10519" s="3"/>
      <c r="I10519" s="3"/>
      <c r="J10519" s="3"/>
      <c r="K10519" s="3"/>
      <c r="L10519" s="3"/>
    </row>
    <row r="10520" spans="2:12" x14ac:dyDescent="0.2">
      <c r="B10520" s="71"/>
      <c r="C10520" s="71"/>
      <c r="D10520" s="3"/>
      <c r="E10520" s="3"/>
      <c r="F10520" s="3"/>
      <c r="G10520" s="69"/>
      <c r="H10520" s="3"/>
      <c r="I10520" s="3"/>
      <c r="J10520" s="3"/>
      <c r="K10520" s="3"/>
      <c r="L10520" s="3"/>
    </row>
    <row r="10521" spans="2:12" x14ac:dyDescent="0.2">
      <c r="B10521" s="71"/>
      <c r="C10521" s="71"/>
      <c r="D10521" s="3"/>
      <c r="E10521" s="3"/>
      <c r="F10521" s="3"/>
      <c r="G10521" s="69"/>
      <c r="H10521" s="3"/>
      <c r="I10521" s="3"/>
      <c r="J10521" s="3"/>
      <c r="K10521" s="3"/>
      <c r="L10521" s="3"/>
    </row>
    <row r="10522" spans="2:12" x14ac:dyDescent="0.2">
      <c r="B10522" s="71"/>
      <c r="C10522" s="71"/>
      <c r="D10522" s="3"/>
      <c r="E10522" s="3"/>
      <c r="F10522" s="3"/>
      <c r="G10522" s="69"/>
      <c r="H10522" s="3"/>
      <c r="I10522" s="3"/>
      <c r="J10522" s="3"/>
      <c r="K10522" s="3"/>
      <c r="L10522" s="3"/>
    </row>
    <row r="10523" spans="2:12" x14ac:dyDescent="0.2">
      <c r="B10523" s="71"/>
      <c r="C10523" s="71"/>
      <c r="D10523" s="3"/>
      <c r="E10523" s="3"/>
      <c r="F10523" s="3"/>
      <c r="G10523" s="69"/>
      <c r="H10523" s="3"/>
      <c r="I10523" s="3"/>
      <c r="J10523" s="3"/>
      <c r="K10523" s="3"/>
      <c r="L10523" s="3"/>
    </row>
    <row r="10524" spans="2:12" x14ac:dyDescent="0.2">
      <c r="B10524" s="71"/>
      <c r="C10524" s="71"/>
      <c r="D10524" s="3"/>
      <c r="E10524" s="3"/>
      <c r="F10524" s="3"/>
      <c r="G10524" s="69"/>
      <c r="H10524" s="3"/>
      <c r="I10524" s="3"/>
      <c r="J10524" s="3"/>
      <c r="K10524" s="3"/>
      <c r="L10524" s="3"/>
    </row>
    <row r="10525" spans="2:12" x14ac:dyDescent="0.2">
      <c r="B10525" s="71"/>
      <c r="C10525" s="71"/>
      <c r="D10525" s="3"/>
      <c r="E10525" s="3"/>
      <c r="F10525" s="3"/>
      <c r="G10525" s="69"/>
      <c r="H10525" s="3"/>
      <c r="I10525" s="3"/>
      <c r="J10525" s="3"/>
      <c r="K10525" s="3"/>
      <c r="L10525" s="3"/>
    </row>
    <row r="10526" spans="2:12" x14ac:dyDescent="0.2">
      <c r="B10526" s="71"/>
      <c r="C10526" s="71"/>
      <c r="D10526" s="3"/>
      <c r="E10526" s="3"/>
      <c r="F10526" s="3"/>
      <c r="G10526" s="69"/>
      <c r="H10526" s="3"/>
      <c r="I10526" s="3"/>
      <c r="J10526" s="3"/>
      <c r="K10526" s="3"/>
      <c r="L10526" s="3"/>
    </row>
    <row r="10527" spans="2:12" x14ac:dyDescent="0.2">
      <c r="B10527" s="71"/>
      <c r="C10527" s="71"/>
      <c r="D10527" s="3"/>
      <c r="E10527" s="3"/>
      <c r="F10527" s="3"/>
      <c r="G10527" s="69"/>
      <c r="H10527" s="3"/>
      <c r="I10527" s="3"/>
      <c r="J10527" s="3"/>
      <c r="K10527" s="3"/>
      <c r="L10527" s="3"/>
    </row>
    <row r="10528" spans="2:12" x14ac:dyDescent="0.2">
      <c r="B10528" s="71"/>
      <c r="C10528" s="71"/>
      <c r="D10528" s="3"/>
      <c r="E10528" s="3"/>
      <c r="F10528" s="3"/>
      <c r="G10528" s="69"/>
      <c r="H10528" s="3"/>
      <c r="I10528" s="3"/>
      <c r="J10528" s="3"/>
      <c r="K10528" s="3"/>
      <c r="L10528" s="3"/>
    </row>
    <row r="10529" spans="2:12" x14ac:dyDescent="0.2">
      <c r="B10529" s="71"/>
      <c r="C10529" s="71"/>
      <c r="D10529" s="3"/>
      <c r="E10529" s="3"/>
      <c r="F10529" s="3"/>
      <c r="G10529" s="69"/>
      <c r="H10529" s="3"/>
      <c r="I10529" s="3"/>
      <c r="J10529" s="3"/>
      <c r="K10529" s="3"/>
      <c r="L10529" s="3"/>
    </row>
    <row r="10530" spans="2:12" x14ac:dyDescent="0.2">
      <c r="B10530" s="71"/>
      <c r="C10530" s="71"/>
      <c r="D10530" s="3"/>
      <c r="E10530" s="3"/>
      <c r="F10530" s="3"/>
      <c r="G10530" s="69"/>
      <c r="H10530" s="3"/>
      <c r="I10530" s="3"/>
      <c r="J10530" s="3"/>
      <c r="K10530" s="3"/>
      <c r="L10530" s="3"/>
    </row>
    <row r="10531" spans="2:12" x14ac:dyDescent="0.2">
      <c r="B10531" s="71"/>
      <c r="C10531" s="71"/>
      <c r="D10531" s="3"/>
      <c r="E10531" s="3"/>
      <c r="F10531" s="3"/>
      <c r="G10531" s="69"/>
      <c r="H10531" s="3"/>
      <c r="I10531" s="3"/>
      <c r="J10531" s="3"/>
      <c r="K10531" s="3"/>
      <c r="L10531" s="3"/>
    </row>
    <row r="10532" spans="2:12" x14ac:dyDescent="0.2">
      <c r="B10532" s="71"/>
      <c r="C10532" s="71"/>
      <c r="D10532" s="3"/>
      <c r="E10532" s="3"/>
      <c r="F10532" s="3"/>
      <c r="G10532" s="69"/>
      <c r="H10532" s="3"/>
      <c r="I10532" s="3"/>
      <c r="J10532" s="3"/>
      <c r="K10532" s="3"/>
      <c r="L10532" s="3"/>
    </row>
    <row r="10533" spans="2:12" x14ac:dyDescent="0.2">
      <c r="B10533" s="71"/>
      <c r="C10533" s="71"/>
      <c r="D10533" s="3"/>
      <c r="E10533" s="3"/>
      <c r="F10533" s="3"/>
      <c r="G10533" s="69"/>
      <c r="H10533" s="3"/>
      <c r="I10533" s="3"/>
      <c r="J10533" s="3"/>
      <c r="K10533" s="3"/>
      <c r="L10533" s="3"/>
    </row>
    <row r="10534" spans="2:12" x14ac:dyDescent="0.2">
      <c r="B10534" s="71"/>
      <c r="C10534" s="71"/>
      <c r="D10534" s="3"/>
      <c r="E10534" s="3"/>
      <c r="F10534" s="3"/>
      <c r="G10534" s="69"/>
      <c r="H10534" s="3"/>
      <c r="I10534" s="3"/>
      <c r="J10534" s="3"/>
      <c r="K10534" s="3"/>
      <c r="L10534" s="3"/>
    </row>
    <row r="10535" spans="2:12" x14ac:dyDescent="0.2">
      <c r="B10535" s="71"/>
      <c r="C10535" s="71"/>
      <c r="D10535" s="3"/>
      <c r="E10535" s="3"/>
      <c r="F10535" s="3"/>
      <c r="G10535" s="69"/>
      <c r="H10535" s="3"/>
      <c r="I10535" s="3"/>
      <c r="J10535" s="3"/>
      <c r="K10535" s="3"/>
      <c r="L10535" s="3"/>
    </row>
    <row r="10536" spans="2:12" x14ac:dyDescent="0.2">
      <c r="B10536" s="71"/>
      <c r="C10536" s="71"/>
      <c r="D10536" s="3"/>
      <c r="E10536" s="3"/>
      <c r="F10536" s="3"/>
      <c r="G10536" s="69"/>
      <c r="H10536" s="3"/>
      <c r="I10536" s="3"/>
      <c r="J10536" s="3"/>
      <c r="K10536" s="3"/>
      <c r="L10536" s="3"/>
    </row>
    <row r="10537" spans="2:12" x14ac:dyDescent="0.2">
      <c r="B10537" s="71"/>
      <c r="C10537" s="71"/>
      <c r="D10537" s="3"/>
      <c r="E10537" s="3"/>
      <c r="F10537" s="3"/>
      <c r="G10537" s="69"/>
      <c r="H10537" s="3"/>
      <c r="I10537" s="3"/>
      <c r="J10537" s="3"/>
      <c r="K10537" s="3"/>
      <c r="L10537" s="3"/>
    </row>
    <row r="10538" spans="2:12" x14ac:dyDescent="0.2">
      <c r="B10538" s="71"/>
      <c r="C10538" s="71"/>
      <c r="D10538" s="3"/>
      <c r="E10538" s="3"/>
      <c r="F10538" s="3"/>
      <c r="G10538" s="69"/>
      <c r="H10538" s="3"/>
      <c r="I10538" s="3"/>
      <c r="J10538" s="3"/>
      <c r="K10538" s="3"/>
      <c r="L10538" s="3"/>
    </row>
    <row r="10539" spans="2:12" x14ac:dyDescent="0.2">
      <c r="B10539" s="71"/>
      <c r="C10539" s="71"/>
      <c r="D10539" s="3"/>
      <c r="E10539" s="3"/>
      <c r="F10539" s="3"/>
      <c r="G10539" s="69"/>
      <c r="H10539" s="3"/>
      <c r="I10539" s="3"/>
      <c r="J10539" s="3"/>
      <c r="K10539" s="3"/>
      <c r="L10539" s="3"/>
    </row>
    <row r="10540" spans="2:12" x14ac:dyDescent="0.2">
      <c r="B10540" s="71"/>
      <c r="C10540" s="71"/>
      <c r="D10540" s="3"/>
      <c r="E10540" s="3"/>
      <c r="F10540" s="3"/>
      <c r="G10540" s="69"/>
      <c r="H10540" s="3"/>
      <c r="I10540" s="3"/>
      <c r="J10540" s="3"/>
      <c r="K10540" s="3"/>
      <c r="L10540" s="3"/>
    </row>
    <row r="10541" spans="2:12" x14ac:dyDescent="0.2">
      <c r="B10541" s="71"/>
      <c r="C10541" s="71"/>
      <c r="D10541" s="3"/>
      <c r="E10541" s="3"/>
      <c r="F10541" s="3"/>
      <c r="G10541" s="69"/>
      <c r="H10541" s="3"/>
      <c r="I10541" s="3"/>
      <c r="J10541" s="3"/>
      <c r="K10541" s="3"/>
      <c r="L10541" s="3"/>
    </row>
    <row r="10542" spans="2:12" x14ac:dyDescent="0.2">
      <c r="B10542" s="71"/>
      <c r="C10542" s="71"/>
      <c r="D10542" s="3"/>
      <c r="E10542" s="3"/>
      <c r="F10542" s="3"/>
      <c r="G10542" s="69"/>
      <c r="H10542" s="3"/>
      <c r="I10542" s="3"/>
      <c r="J10542" s="3"/>
      <c r="K10542" s="3"/>
      <c r="L10542" s="3"/>
    </row>
    <row r="10543" spans="2:12" x14ac:dyDescent="0.2">
      <c r="B10543" s="71"/>
      <c r="C10543" s="71"/>
      <c r="D10543" s="3"/>
      <c r="E10543" s="3"/>
      <c r="F10543" s="3"/>
      <c r="G10543" s="69"/>
      <c r="H10543" s="3"/>
      <c r="I10543" s="3"/>
      <c r="J10543" s="3"/>
      <c r="K10543" s="3"/>
      <c r="L10543" s="3"/>
    </row>
    <row r="10544" spans="2:12" x14ac:dyDescent="0.2">
      <c r="B10544" s="71"/>
      <c r="C10544" s="71"/>
      <c r="D10544" s="3"/>
      <c r="E10544" s="3"/>
      <c r="F10544" s="3"/>
      <c r="G10544" s="69"/>
      <c r="H10544" s="3"/>
      <c r="I10544" s="3"/>
      <c r="J10544" s="3"/>
      <c r="K10544" s="3"/>
      <c r="L10544" s="3"/>
    </row>
    <row r="10545" spans="2:12" x14ac:dyDescent="0.2">
      <c r="B10545" s="71"/>
      <c r="C10545" s="71"/>
      <c r="D10545" s="3"/>
      <c r="E10545" s="3"/>
      <c r="F10545" s="3"/>
      <c r="G10545" s="69"/>
      <c r="H10545" s="3"/>
      <c r="I10545" s="3"/>
      <c r="J10545" s="3"/>
      <c r="K10545" s="3"/>
      <c r="L10545" s="3"/>
    </row>
    <row r="10546" spans="2:12" x14ac:dyDescent="0.2">
      <c r="B10546" s="71"/>
      <c r="C10546" s="71"/>
      <c r="D10546" s="3"/>
      <c r="E10546" s="3"/>
      <c r="F10546" s="3"/>
      <c r="G10546" s="69"/>
      <c r="H10546" s="3"/>
      <c r="I10546" s="3"/>
      <c r="J10546" s="3"/>
      <c r="K10546" s="3"/>
      <c r="L10546" s="3"/>
    </row>
    <row r="10547" spans="2:12" x14ac:dyDescent="0.2">
      <c r="B10547" s="71"/>
      <c r="C10547" s="71"/>
      <c r="D10547" s="3"/>
      <c r="E10547" s="3"/>
      <c r="F10547" s="3"/>
      <c r="G10547" s="69"/>
      <c r="H10547" s="3"/>
      <c r="I10547" s="3"/>
      <c r="J10547" s="3"/>
      <c r="K10547" s="3"/>
      <c r="L10547" s="3"/>
    </row>
    <row r="10548" spans="2:12" x14ac:dyDescent="0.2">
      <c r="B10548" s="71"/>
      <c r="C10548" s="71"/>
      <c r="D10548" s="3"/>
      <c r="E10548" s="3"/>
      <c r="F10548" s="3"/>
      <c r="G10548" s="69"/>
      <c r="H10548" s="3"/>
      <c r="I10548" s="3"/>
      <c r="J10548" s="3"/>
      <c r="K10548" s="3"/>
      <c r="L10548" s="3"/>
    </row>
    <row r="10549" spans="2:12" x14ac:dyDescent="0.2">
      <c r="B10549" s="71"/>
      <c r="C10549" s="71"/>
      <c r="D10549" s="3"/>
      <c r="E10549" s="3"/>
      <c r="F10549" s="3"/>
      <c r="G10549" s="69"/>
      <c r="H10549" s="3"/>
      <c r="I10549" s="3"/>
      <c r="J10549" s="3"/>
      <c r="K10549" s="3"/>
      <c r="L10549" s="3"/>
    </row>
    <row r="10550" spans="2:12" x14ac:dyDescent="0.2">
      <c r="B10550" s="71"/>
      <c r="C10550" s="71"/>
      <c r="D10550" s="3"/>
      <c r="E10550" s="3"/>
      <c r="F10550" s="3"/>
      <c r="G10550" s="69"/>
      <c r="H10550" s="3"/>
      <c r="I10550" s="3"/>
      <c r="J10550" s="3"/>
      <c r="K10550" s="3"/>
      <c r="L10550" s="3"/>
    </row>
    <row r="10551" spans="2:12" x14ac:dyDescent="0.2">
      <c r="B10551" s="71"/>
      <c r="C10551" s="71"/>
      <c r="D10551" s="3"/>
      <c r="E10551" s="3"/>
      <c r="F10551" s="3"/>
      <c r="G10551" s="69"/>
      <c r="H10551" s="3"/>
      <c r="I10551" s="3"/>
      <c r="J10551" s="3"/>
      <c r="K10551" s="3"/>
      <c r="L10551" s="3"/>
    </row>
    <row r="10552" spans="2:12" x14ac:dyDescent="0.2">
      <c r="B10552" s="71"/>
      <c r="C10552" s="71"/>
      <c r="D10552" s="3"/>
      <c r="E10552" s="3"/>
      <c r="F10552" s="3"/>
      <c r="G10552" s="69"/>
      <c r="H10552" s="3"/>
      <c r="I10552" s="3"/>
      <c r="J10552" s="3"/>
      <c r="K10552" s="3"/>
      <c r="L10552" s="3"/>
    </row>
    <row r="10553" spans="2:12" x14ac:dyDescent="0.2">
      <c r="B10553" s="71"/>
      <c r="C10553" s="71"/>
      <c r="D10553" s="3"/>
      <c r="E10553" s="3"/>
      <c r="F10553" s="3"/>
      <c r="G10553" s="69"/>
      <c r="H10553" s="3"/>
      <c r="I10553" s="3"/>
      <c r="J10553" s="3"/>
      <c r="K10553" s="3"/>
      <c r="L10553" s="3"/>
    </row>
    <row r="10554" spans="2:12" x14ac:dyDescent="0.2">
      <c r="B10554" s="71"/>
      <c r="C10554" s="71"/>
      <c r="D10554" s="3"/>
      <c r="E10554" s="3"/>
      <c r="F10554" s="3"/>
      <c r="G10554" s="69"/>
      <c r="H10554" s="3"/>
      <c r="I10554" s="3"/>
      <c r="J10554" s="3"/>
      <c r="K10554" s="3"/>
      <c r="L10554" s="3"/>
    </row>
    <row r="10555" spans="2:12" x14ac:dyDescent="0.2">
      <c r="B10555" s="71"/>
      <c r="C10555" s="71"/>
      <c r="D10555" s="3"/>
      <c r="E10555" s="3"/>
      <c r="F10555" s="3"/>
      <c r="G10555" s="69"/>
      <c r="H10555" s="3"/>
      <c r="I10555" s="3"/>
      <c r="J10555" s="3"/>
      <c r="K10555" s="3"/>
      <c r="L10555" s="3"/>
    </row>
    <row r="10556" spans="2:12" x14ac:dyDescent="0.2">
      <c r="B10556" s="71"/>
      <c r="C10556" s="71"/>
      <c r="D10556" s="3"/>
      <c r="E10556" s="3"/>
      <c r="F10556" s="3"/>
      <c r="G10556" s="69"/>
      <c r="H10556" s="3"/>
      <c r="I10556" s="3"/>
      <c r="J10556" s="3"/>
      <c r="K10556" s="3"/>
      <c r="L10556" s="3"/>
    </row>
    <row r="10557" spans="2:12" x14ac:dyDescent="0.2">
      <c r="B10557" s="71"/>
      <c r="C10557" s="71"/>
      <c r="D10557" s="3"/>
      <c r="E10557" s="3"/>
      <c r="F10557" s="3"/>
      <c r="G10557" s="69"/>
      <c r="H10557" s="3"/>
      <c r="I10557" s="3"/>
      <c r="J10557" s="3"/>
      <c r="K10557" s="3"/>
      <c r="L10557" s="3"/>
    </row>
    <row r="10558" spans="2:12" x14ac:dyDescent="0.2">
      <c r="B10558" s="71"/>
      <c r="C10558" s="71"/>
      <c r="D10558" s="3"/>
      <c r="E10558" s="3"/>
      <c r="F10558" s="3"/>
      <c r="G10558" s="69"/>
      <c r="H10558" s="3"/>
      <c r="I10558" s="3"/>
      <c r="J10558" s="3"/>
      <c r="K10558" s="3"/>
      <c r="L10558" s="3"/>
    </row>
    <row r="10559" spans="2:12" x14ac:dyDescent="0.2">
      <c r="B10559" s="71"/>
      <c r="C10559" s="71"/>
      <c r="D10559" s="3"/>
      <c r="E10559" s="3"/>
      <c r="F10559" s="3"/>
      <c r="G10559" s="69"/>
      <c r="H10559" s="3"/>
      <c r="I10559" s="3"/>
      <c r="J10559" s="3"/>
      <c r="K10559" s="3"/>
      <c r="L10559" s="3"/>
    </row>
    <row r="10560" spans="2:12" x14ac:dyDescent="0.2">
      <c r="B10560" s="71"/>
      <c r="C10560" s="71"/>
      <c r="D10560" s="3"/>
      <c r="E10560" s="3"/>
      <c r="F10560" s="3"/>
      <c r="G10560" s="69"/>
      <c r="H10560" s="3"/>
      <c r="I10560" s="3"/>
      <c r="J10560" s="3"/>
      <c r="K10560" s="3"/>
      <c r="L10560" s="3"/>
    </row>
    <row r="10561" spans="2:12" x14ac:dyDescent="0.2">
      <c r="B10561" s="71"/>
      <c r="C10561" s="71"/>
      <c r="D10561" s="3"/>
      <c r="E10561" s="3"/>
      <c r="F10561" s="3"/>
      <c r="G10561" s="69"/>
      <c r="H10561" s="3"/>
      <c r="I10561" s="3"/>
      <c r="J10561" s="3"/>
      <c r="K10561" s="3"/>
      <c r="L10561" s="3"/>
    </row>
    <row r="10562" spans="2:12" x14ac:dyDescent="0.2">
      <c r="B10562" s="71"/>
      <c r="C10562" s="71"/>
      <c r="D10562" s="3"/>
      <c r="E10562" s="3"/>
      <c r="F10562" s="3"/>
      <c r="G10562" s="69"/>
      <c r="H10562" s="3"/>
      <c r="I10562" s="3"/>
      <c r="J10562" s="3"/>
      <c r="K10562" s="3"/>
      <c r="L10562" s="3"/>
    </row>
    <row r="10563" spans="2:12" x14ac:dyDescent="0.2">
      <c r="B10563" s="71"/>
      <c r="C10563" s="71"/>
      <c r="D10563" s="3"/>
      <c r="E10563" s="3"/>
      <c r="F10563" s="3"/>
      <c r="G10563" s="69"/>
      <c r="H10563" s="3"/>
      <c r="I10563" s="3"/>
      <c r="J10563" s="3"/>
      <c r="K10563" s="3"/>
      <c r="L10563" s="3"/>
    </row>
    <row r="10564" spans="2:12" x14ac:dyDescent="0.2">
      <c r="B10564" s="71"/>
      <c r="C10564" s="71"/>
      <c r="D10564" s="3"/>
      <c r="E10564" s="3"/>
      <c r="F10564" s="3"/>
      <c r="G10564" s="69"/>
      <c r="H10564" s="3"/>
      <c r="I10564" s="3"/>
      <c r="J10564" s="3"/>
      <c r="K10564" s="3"/>
      <c r="L10564" s="3"/>
    </row>
    <row r="10565" spans="2:12" x14ac:dyDescent="0.2">
      <c r="B10565" s="71"/>
      <c r="C10565" s="71"/>
      <c r="D10565" s="3"/>
      <c r="E10565" s="3"/>
      <c r="F10565" s="3"/>
      <c r="G10565" s="69"/>
      <c r="H10565" s="3"/>
      <c r="I10565" s="3"/>
      <c r="J10565" s="3"/>
      <c r="K10565" s="3"/>
      <c r="L10565" s="3"/>
    </row>
    <row r="10566" spans="2:12" x14ac:dyDescent="0.2">
      <c r="B10566" s="71"/>
      <c r="C10566" s="71"/>
      <c r="D10566" s="3"/>
      <c r="E10566" s="3"/>
      <c r="F10566" s="3"/>
      <c r="G10566" s="69"/>
      <c r="H10566" s="3"/>
      <c r="I10566" s="3"/>
      <c r="J10566" s="3"/>
      <c r="K10566" s="3"/>
      <c r="L10566" s="3"/>
    </row>
    <row r="10567" spans="2:12" x14ac:dyDescent="0.2">
      <c r="B10567" s="71"/>
      <c r="C10567" s="71"/>
      <c r="D10567" s="3"/>
      <c r="E10567" s="3"/>
      <c r="F10567" s="3"/>
      <c r="G10567" s="69"/>
      <c r="H10567" s="3"/>
      <c r="I10567" s="3"/>
      <c r="J10567" s="3"/>
      <c r="K10567" s="3"/>
      <c r="L10567" s="3"/>
    </row>
    <row r="10568" spans="2:12" x14ac:dyDescent="0.2">
      <c r="B10568" s="71"/>
      <c r="C10568" s="71"/>
      <c r="D10568" s="3"/>
      <c r="E10568" s="3"/>
      <c r="F10568" s="3"/>
      <c r="G10568" s="69"/>
      <c r="H10568" s="3"/>
      <c r="I10568" s="3"/>
      <c r="J10568" s="3"/>
      <c r="K10568" s="3"/>
      <c r="L10568" s="3"/>
    </row>
    <row r="10569" spans="2:12" x14ac:dyDescent="0.2">
      <c r="B10569" s="71"/>
      <c r="C10569" s="71"/>
      <c r="D10569" s="3"/>
      <c r="E10569" s="3"/>
      <c r="F10569" s="3"/>
      <c r="G10569" s="69"/>
      <c r="H10569" s="3"/>
      <c r="I10569" s="3"/>
      <c r="J10569" s="3"/>
      <c r="K10569" s="3"/>
      <c r="L10569" s="3"/>
    </row>
    <row r="10570" spans="2:12" x14ac:dyDescent="0.2">
      <c r="B10570" s="71"/>
      <c r="C10570" s="71"/>
      <c r="D10570" s="3"/>
      <c r="E10570" s="3"/>
      <c r="F10570" s="3"/>
      <c r="G10570" s="69"/>
      <c r="H10570" s="3"/>
      <c r="I10570" s="3"/>
      <c r="J10570" s="3"/>
      <c r="K10570" s="3"/>
      <c r="L10570" s="3"/>
    </row>
    <row r="10571" spans="2:12" x14ac:dyDescent="0.2">
      <c r="B10571" s="71"/>
      <c r="C10571" s="71"/>
      <c r="D10571" s="3"/>
      <c r="E10571" s="3"/>
      <c r="F10571" s="3"/>
      <c r="G10571" s="69"/>
      <c r="H10571" s="3"/>
      <c r="I10571" s="3"/>
      <c r="J10571" s="3"/>
      <c r="K10571" s="3"/>
      <c r="L10571" s="3"/>
    </row>
    <row r="10572" spans="2:12" x14ac:dyDescent="0.2">
      <c r="B10572" s="71"/>
      <c r="C10572" s="71"/>
      <c r="D10572" s="3"/>
      <c r="E10572" s="3"/>
      <c r="F10572" s="3"/>
      <c r="G10572" s="69"/>
      <c r="H10572" s="3"/>
      <c r="I10572" s="3"/>
      <c r="J10572" s="3"/>
      <c r="K10572" s="3"/>
      <c r="L10572" s="3"/>
    </row>
    <row r="10573" spans="2:12" x14ac:dyDescent="0.2">
      <c r="B10573" s="71"/>
      <c r="C10573" s="71"/>
      <c r="D10573" s="3"/>
      <c r="E10573" s="3"/>
      <c r="F10573" s="3"/>
      <c r="G10573" s="69"/>
      <c r="H10573" s="3"/>
      <c r="I10573" s="3"/>
      <c r="J10573" s="3"/>
      <c r="K10573" s="3"/>
      <c r="L10573" s="3"/>
    </row>
    <row r="10574" spans="2:12" x14ac:dyDescent="0.2">
      <c r="B10574" s="71"/>
      <c r="C10574" s="71"/>
      <c r="D10574" s="3"/>
      <c r="E10574" s="3"/>
      <c r="F10574" s="3"/>
      <c r="G10574" s="69"/>
      <c r="H10574" s="3"/>
      <c r="I10574" s="3"/>
      <c r="J10574" s="3"/>
      <c r="K10574" s="3"/>
      <c r="L10574" s="3"/>
    </row>
    <row r="10575" spans="2:12" x14ac:dyDescent="0.2">
      <c r="B10575" s="71"/>
      <c r="C10575" s="71"/>
      <c r="D10575" s="3"/>
      <c r="E10575" s="3"/>
      <c r="F10575" s="3"/>
      <c r="G10575" s="69"/>
      <c r="H10575" s="3"/>
      <c r="I10575" s="3"/>
      <c r="J10575" s="3"/>
      <c r="K10575" s="3"/>
      <c r="L10575" s="3"/>
    </row>
    <row r="10576" spans="2:12" x14ac:dyDescent="0.2">
      <c r="B10576" s="71"/>
      <c r="C10576" s="71"/>
      <c r="D10576" s="3"/>
      <c r="E10576" s="3"/>
      <c r="F10576" s="3"/>
      <c r="G10576" s="69"/>
      <c r="H10576" s="3"/>
      <c r="I10576" s="3"/>
      <c r="J10576" s="3"/>
      <c r="K10576" s="3"/>
      <c r="L10576" s="3"/>
    </row>
    <row r="10577" spans="2:12" x14ac:dyDescent="0.2">
      <c r="B10577" s="71"/>
      <c r="C10577" s="71"/>
      <c r="D10577" s="3"/>
      <c r="E10577" s="3"/>
      <c r="F10577" s="3"/>
      <c r="G10577" s="69"/>
      <c r="H10577" s="3"/>
      <c r="I10577" s="3"/>
      <c r="J10577" s="3"/>
      <c r="K10577" s="3"/>
      <c r="L10577" s="3"/>
    </row>
    <row r="10578" spans="2:12" x14ac:dyDescent="0.2">
      <c r="B10578" s="71"/>
      <c r="C10578" s="71"/>
      <c r="D10578" s="3"/>
      <c r="E10578" s="3"/>
      <c r="F10578" s="3"/>
      <c r="G10578" s="69"/>
      <c r="H10578" s="3"/>
      <c r="I10578" s="3"/>
      <c r="J10578" s="3"/>
      <c r="K10578" s="3"/>
      <c r="L10578" s="3"/>
    </row>
    <row r="10579" spans="2:12" x14ac:dyDescent="0.2">
      <c r="B10579" s="71"/>
      <c r="C10579" s="71"/>
      <c r="D10579" s="3"/>
      <c r="E10579" s="3"/>
      <c r="F10579" s="3"/>
      <c r="G10579" s="69"/>
      <c r="H10579" s="3"/>
      <c r="I10579" s="3"/>
      <c r="J10579" s="3"/>
      <c r="K10579" s="3"/>
      <c r="L10579" s="3"/>
    </row>
    <row r="10580" spans="2:12" x14ac:dyDescent="0.2">
      <c r="B10580" s="71"/>
      <c r="C10580" s="71"/>
      <c r="D10580" s="3"/>
      <c r="E10580" s="3"/>
      <c r="F10580" s="3"/>
      <c r="G10580" s="69"/>
      <c r="H10580" s="3"/>
      <c r="I10580" s="3"/>
      <c r="J10580" s="3"/>
      <c r="K10580" s="3"/>
      <c r="L10580" s="3"/>
    </row>
    <row r="10581" spans="2:12" x14ac:dyDescent="0.2">
      <c r="B10581" s="71"/>
      <c r="C10581" s="71"/>
      <c r="D10581" s="3"/>
      <c r="E10581" s="3"/>
      <c r="F10581" s="3"/>
      <c r="G10581" s="69"/>
      <c r="H10581" s="3"/>
      <c r="I10581" s="3"/>
      <c r="J10581" s="3"/>
      <c r="K10581" s="3"/>
      <c r="L10581" s="3"/>
    </row>
    <row r="10582" spans="2:12" x14ac:dyDescent="0.2">
      <c r="B10582" s="71"/>
      <c r="C10582" s="71"/>
      <c r="D10582" s="3"/>
      <c r="E10582" s="3"/>
      <c r="F10582" s="3"/>
      <c r="G10582" s="69"/>
      <c r="H10582" s="3"/>
      <c r="I10582" s="3"/>
      <c r="J10582" s="3"/>
      <c r="K10582" s="3"/>
      <c r="L10582" s="3"/>
    </row>
    <row r="10583" spans="2:12" x14ac:dyDescent="0.2">
      <c r="B10583" s="71"/>
      <c r="C10583" s="71"/>
      <c r="D10583" s="3"/>
      <c r="E10583" s="3"/>
      <c r="F10583" s="3"/>
      <c r="G10583" s="69"/>
      <c r="H10583" s="3"/>
      <c r="I10583" s="3"/>
      <c r="J10583" s="3"/>
      <c r="K10583" s="3"/>
      <c r="L10583" s="3"/>
    </row>
    <row r="10584" spans="2:12" x14ac:dyDescent="0.2">
      <c r="B10584" s="71"/>
      <c r="C10584" s="71"/>
      <c r="D10584" s="3"/>
      <c r="E10584" s="3"/>
      <c r="F10584" s="3"/>
      <c r="G10584" s="69"/>
      <c r="H10584" s="3"/>
      <c r="I10584" s="3"/>
      <c r="J10584" s="3"/>
      <c r="K10584" s="3"/>
      <c r="L10584" s="3"/>
    </row>
    <row r="10585" spans="2:12" x14ac:dyDescent="0.2">
      <c r="B10585" s="71"/>
      <c r="C10585" s="71"/>
      <c r="D10585" s="3"/>
      <c r="E10585" s="3"/>
      <c r="F10585" s="3"/>
      <c r="G10585" s="69"/>
      <c r="H10585" s="3"/>
      <c r="I10585" s="3"/>
      <c r="J10585" s="3"/>
      <c r="K10585" s="3"/>
      <c r="L10585" s="3"/>
    </row>
    <row r="10586" spans="2:12" x14ac:dyDescent="0.2">
      <c r="B10586" s="71"/>
      <c r="C10586" s="71"/>
      <c r="D10586" s="3"/>
      <c r="E10586" s="3"/>
      <c r="F10586" s="3"/>
      <c r="G10586" s="69"/>
      <c r="H10586" s="3"/>
      <c r="I10586" s="3"/>
      <c r="J10586" s="3"/>
      <c r="K10586" s="3"/>
      <c r="L10586" s="3"/>
    </row>
    <row r="10587" spans="2:12" x14ac:dyDescent="0.2">
      <c r="B10587" s="71"/>
      <c r="C10587" s="71"/>
      <c r="D10587" s="3"/>
      <c r="E10587" s="3"/>
      <c r="F10587" s="3"/>
      <c r="G10587" s="69"/>
      <c r="H10587" s="3"/>
      <c r="I10587" s="3"/>
      <c r="J10587" s="3"/>
      <c r="K10587" s="3"/>
      <c r="L10587" s="3"/>
    </row>
    <row r="10588" spans="2:12" x14ac:dyDescent="0.2">
      <c r="B10588" s="71"/>
      <c r="C10588" s="71"/>
      <c r="D10588" s="3"/>
      <c r="E10588" s="3"/>
      <c r="F10588" s="3"/>
      <c r="G10588" s="69"/>
      <c r="H10588" s="3"/>
      <c r="I10588" s="3"/>
      <c r="J10588" s="3"/>
      <c r="K10588" s="3"/>
      <c r="L10588" s="3"/>
    </row>
    <row r="10589" spans="2:12" x14ac:dyDescent="0.2">
      <c r="B10589" s="71"/>
      <c r="C10589" s="71"/>
      <c r="D10589" s="3"/>
      <c r="E10589" s="3"/>
      <c r="F10589" s="3"/>
      <c r="G10589" s="69"/>
      <c r="H10589" s="3"/>
      <c r="I10589" s="3"/>
      <c r="J10589" s="3"/>
      <c r="K10589" s="3"/>
      <c r="L10589" s="3"/>
    </row>
    <row r="10590" spans="2:12" x14ac:dyDescent="0.2">
      <c r="B10590" s="71"/>
      <c r="C10590" s="71"/>
      <c r="D10590" s="3"/>
      <c r="E10590" s="3"/>
      <c r="F10590" s="3"/>
      <c r="G10590" s="69"/>
      <c r="H10590" s="3"/>
      <c r="I10590" s="3"/>
      <c r="J10590" s="3"/>
      <c r="K10590" s="3"/>
      <c r="L10590" s="3"/>
    </row>
    <row r="10591" spans="2:12" x14ac:dyDescent="0.2">
      <c r="B10591" s="71"/>
      <c r="C10591" s="71"/>
      <c r="D10591" s="3"/>
      <c r="E10591" s="3"/>
      <c r="F10591" s="3"/>
      <c r="G10591" s="69"/>
      <c r="H10591" s="3"/>
      <c r="I10591" s="3"/>
      <c r="J10591" s="3"/>
      <c r="K10591" s="3"/>
      <c r="L10591" s="3"/>
    </row>
    <row r="10592" spans="2:12" x14ac:dyDescent="0.2">
      <c r="B10592" s="71"/>
      <c r="C10592" s="71"/>
      <c r="D10592" s="3"/>
      <c r="E10592" s="3"/>
      <c r="F10592" s="3"/>
      <c r="G10592" s="69"/>
      <c r="H10592" s="3"/>
      <c r="I10592" s="3"/>
      <c r="J10592" s="3"/>
      <c r="K10592" s="3"/>
      <c r="L10592" s="3"/>
    </row>
    <row r="10593" spans="2:12" x14ac:dyDescent="0.2">
      <c r="B10593" s="71"/>
      <c r="C10593" s="71"/>
      <c r="D10593" s="3"/>
      <c r="E10593" s="3"/>
      <c r="F10593" s="3"/>
      <c r="G10593" s="69"/>
      <c r="H10593" s="3"/>
      <c r="I10593" s="3"/>
      <c r="J10593" s="3"/>
      <c r="K10593" s="3"/>
      <c r="L10593" s="3"/>
    </row>
    <row r="10594" spans="2:12" x14ac:dyDescent="0.2">
      <c r="B10594" s="71"/>
      <c r="C10594" s="71"/>
      <c r="D10594" s="3"/>
      <c r="E10594" s="3"/>
      <c r="F10594" s="3"/>
      <c r="G10594" s="69"/>
      <c r="H10594" s="3"/>
      <c r="I10594" s="3"/>
      <c r="J10594" s="3"/>
      <c r="K10594" s="3"/>
      <c r="L10594" s="3"/>
    </row>
    <row r="10595" spans="2:12" x14ac:dyDescent="0.2">
      <c r="B10595" s="71"/>
      <c r="C10595" s="71"/>
      <c r="D10595" s="3"/>
      <c r="E10595" s="3"/>
      <c r="F10595" s="3"/>
      <c r="G10595" s="69"/>
      <c r="H10595" s="3"/>
      <c r="I10595" s="3"/>
      <c r="J10595" s="3"/>
      <c r="K10595" s="3"/>
      <c r="L10595" s="3"/>
    </row>
    <row r="10596" spans="2:12" x14ac:dyDescent="0.2">
      <c r="B10596" s="71"/>
      <c r="C10596" s="71"/>
      <c r="D10596" s="3"/>
      <c r="E10596" s="3"/>
      <c r="F10596" s="3"/>
      <c r="G10596" s="69"/>
      <c r="H10596" s="3"/>
      <c r="I10596" s="3"/>
      <c r="J10596" s="3"/>
      <c r="K10596" s="3"/>
      <c r="L10596" s="3"/>
    </row>
    <row r="10597" spans="2:12" x14ac:dyDescent="0.2">
      <c r="B10597" s="71"/>
      <c r="C10597" s="71"/>
      <c r="D10597" s="3"/>
      <c r="E10597" s="3"/>
      <c r="F10597" s="3"/>
      <c r="G10597" s="69"/>
      <c r="H10597" s="3"/>
      <c r="I10597" s="3"/>
      <c r="J10597" s="3"/>
      <c r="K10597" s="3"/>
      <c r="L10597" s="3"/>
    </row>
    <row r="10598" spans="2:12" x14ac:dyDescent="0.2">
      <c r="B10598" s="71"/>
      <c r="C10598" s="71"/>
      <c r="D10598" s="3"/>
      <c r="E10598" s="3"/>
      <c r="F10598" s="3"/>
      <c r="G10598" s="69"/>
      <c r="H10598" s="3"/>
      <c r="I10598" s="3"/>
      <c r="J10598" s="3"/>
      <c r="K10598" s="3"/>
      <c r="L10598" s="3"/>
    </row>
    <row r="10599" spans="2:12" x14ac:dyDescent="0.2">
      <c r="B10599" s="71"/>
      <c r="C10599" s="71"/>
      <c r="D10599" s="3"/>
      <c r="E10599" s="3"/>
      <c r="F10599" s="3"/>
      <c r="G10599" s="69"/>
      <c r="H10599" s="3"/>
      <c r="I10599" s="3"/>
      <c r="J10599" s="3"/>
      <c r="K10599" s="3"/>
      <c r="L10599" s="3"/>
    </row>
    <row r="10600" spans="2:12" x14ac:dyDescent="0.2">
      <c r="B10600" s="71"/>
      <c r="C10600" s="71"/>
      <c r="D10600" s="3"/>
      <c r="E10600" s="3"/>
      <c r="F10600" s="3"/>
      <c r="G10600" s="69"/>
      <c r="H10600" s="3"/>
      <c r="I10600" s="3"/>
      <c r="J10600" s="3"/>
      <c r="K10600" s="3"/>
      <c r="L10600" s="3"/>
    </row>
    <row r="10601" spans="2:12" x14ac:dyDescent="0.2">
      <c r="B10601" s="71"/>
      <c r="C10601" s="71"/>
      <c r="D10601" s="3"/>
      <c r="E10601" s="3"/>
      <c r="F10601" s="3"/>
      <c r="G10601" s="69"/>
      <c r="H10601" s="3"/>
      <c r="I10601" s="3"/>
      <c r="J10601" s="3"/>
      <c r="K10601" s="3"/>
      <c r="L10601" s="3"/>
    </row>
    <row r="10602" spans="2:12" x14ac:dyDescent="0.2">
      <c r="B10602" s="71"/>
      <c r="C10602" s="71"/>
      <c r="D10602" s="3"/>
      <c r="E10602" s="3"/>
      <c r="F10602" s="3"/>
      <c r="G10602" s="69"/>
      <c r="H10602" s="3"/>
      <c r="I10602" s="3"/>
      <c r="J10602" s="3"/>
      <c r="K10602" s="3"/>
      <c r="L10602" s="3"/>
    </row>
    <row r="10603" spans="2:12" x14ac:dyDescent="0.2">
      <c r="B10603" s="71"/>
      <c r="C10603" s="71"/>
      <c r="D10603" s="3"/>
      <c r="E10603" s="3"/>
      <c r="F10603" s="3"/>
      <c r="G10603" s="69"/>
      <c r="H10603" s="3"/>
      <c r="I10603" s="3"/>
      <c r="J10603" s="3"/>
      <c r="K10603" s="3"/>
      <c r="L10603" s="3"/>
    </row>
    <row r="10604" spans="2:12" x14ac:dyDescent="0.2">
      <c r="B10604" s="71"/>
      <c r="C10604" s="71"/>
      <c r="D10604" s="3"/>
      <c r="E10604" s="3"/>
      <c r="F10604" s="3"/>
      <c r="G10604" s="69"/>
      <c r="H10604" s="3"/>
      <c r="I10604" s="3"/>
      <c r="J10604" s="3"/>
      <c r="K10604" s="3"/>
      <c r="L10604" s="3"/>
    </row>
    <row r="10605" spans="2:12" x14ac:dyDescent="0.2">
      <c r="B10605" s="71"/>
      <c r="C10605" s="71"/>
      <c r="D10605" s="3"/>
      <c r="E10605" s="3"/>
      <c r="F10605" s="3"/>
      <c r="G10605" s="69"/>
      <c r="H10605" s="3"/>
      <c r="I10605" s="3"/>
      <c r="J10605" s="3"/>
      <c r="K10605" s="3"/>
      <c r="L10605" s="3"/>
    </row>
    <row r="10606" spans="2:12" x14ac:dyDescent="0.2">
      <c r="B10606" s="71"/>
      <c r="C10606" s="71"/>
      <c r="D10606" s="3"/>
      <c r="E10606" s="3"/>
      <c r="F10606" s="3"/>
      <c r="G10606" s="69"/>
      <c r="H10606" s="3"/>
      <c r="I10606" s="3"/>
      <c r="J10606" s="3"/>
      <c r="K10606" s="3"/>
      <c r="L10606" s="3"/>
    </row>
    <row r="10607" spans="2:12" x14ac:dyDescent="0.2">
      <c r="B10607" s="71"/>
      <c r="C10607" s="71"/>
      <c r="D10607" s="3"/>
      <c r="E10607" s="3"/>
      <c r="F10607" s="3"/>
      <c r="G10607" s="69"/>
      <c r="H10607" s="3"/>
      <c r="I10607" s="3"/>
      <c r="J10607" s="3"/>
      <c r="K10607" s="3"/>
      <c r="L10607" s="3"/>
    </row>
    <row r="10608" spans="2:12" x14ac:dyDescent="0.2">
      <c r="B10608" s="71"/>
      <c r="C10608" s="71"/>
      <c r="D10608" s="3"/>
      <c r="E10608" s="3"/>
      <c r="F10608" s="3"/>
      <c r="G10608" s="69"/>
      <c r="H10608" s="3"/>
      <c r="I10608" s="3"/>
      <c r="J10608" s="3"/>
      <c r="K10608" s="3"/>
      <c r="L10608" s="3"/>
    </row>
    <row r="10609" spans="2:12" x14ac:dyDescent="0.2">
      <c r="B10609" s="71"/>
      <c r="C10609" s="71"/>
      <c r="D10609" s="3"/>
      <c r="E10609" s="3"/>
      <c r="F10609" s="3"/>
      <c r="G10609" s="69"/>
      <c r="H10609" s="3"/>
      <c r="I10609" s="3"/>
      <c r="J10609" s="3"/>
      <c r="K10609" s="3"/>
      <c r="L10609" s="3"/>
    </row>
    <row r="10610" spans="2:12" x14ac:dyDescent="0.2">
      <c r="B10610" s="71"/>
      <c r="C10610" s="71"/>
      <c r="D10610" s="3"/>
      <c r="E10610" s="3"/>
      <c r="F10610" s="3"/>
      <c r="G10610" s="69"/>
      <c r="H10610" s="3"/>
      <c r="I10610" s="3"/>
      <c r="J10610" s="3"/>
      <c r="K10610" s="3"/>
      <c r="L10610" s="3"/>
    </row>
    <row r="10611" spans="2:12" x14ac:dyDescent="0.2">
      <c r="B10611" s="71"/>
      <c r="C10611" s="71"/>
      <c r="D10611" s="3"/>
      <c r="E10611" s="3"/>
      <c r="F10611" s="3"/>
      <c r="G10611" s="69"/>
      <c r="H10611" s="3"/>
      <c r="I10611" s="3"/>
      <c r="J10611" s="3"/>
      <c r="K10611" s="3"/>
      <c r="L10611" s="3"/>
    </row>
    <row r="10612" spans="2:12" x14ac:dyDescent="0.2">
      <c r="B10612" s="71"/>
      <c r="C10612" s="71"/>
      <c r="D10612" s="3"/>
      <c r="E10612" s="3"/>
      <c r="F10612" s="3"/>
      <c r="G10612" s="69"/>
      <c r="H10612" s="3"/>
      <c r="I10612" s="3"/>
      <c r="J10612" s="3"/>
      <c r="K10612" s="3"/>
      <c r="L10612" s="3"/>
    </row>
    <row r="10613" spans="2:12" x14ac:dyDescent="0.2">
      <c r="B10613" s="71"/>
      <c r="C10613" s="71"/>
      <c r="D10613" s="3"/>
      <c r="E10613" s="3"/>
      <c r="F10613" s="3"/>
      <c r="G10613" s="69"/>
      <c r="H10613" s="3"/>
      <c r="I10613" s="3"/>
      <c r="J10613" s="3"/>
      <c r="K10613" s="3"/>
      <c r="L10613" s="3"/>
    </row>
    <row r="10614" spans="2:12" x14ac:dyDescent="0.2">
      <c r="B10614" s="71"/>
      <c r="C10614" s="71"/>
      <c r="D10614" s="3"/>
      <c r="E10614" s="3"/>
      <c r="F10614" s="3"/>
      <c r="G10614" s="69"/>
      <c r="H10614" s="3"/>
      <c r="I10614" s="3"/>
      <c r="J10614" s="3"/>
      <c r="K10614" s="3"/>
      <c r="L10614" s="3"/>
    </row>
    <row r="10615" spans="2:12" x14ac:dyDescent="0.2">
      <c r="B10615" s="71"/>
      <c r="C10615" s="71"/>
      <c r="D10615" s="3"/>
      <c r="E10615" s="3"/>
      <c r="F10615" s="3"/>
      <c r="G10615" s="69"/>
      <c r="H10615" s="3"/>
      <c r="I10615" s="3"/>
      <c r="J10615" s="3"/>
      <c r="K10615" s="3"/>
      <c r="L10615" s="3"/>
    </row>
    <row r="10616" spans="2:12" x14ac:dyDescent="0.2">
      <c r="B10616" s="71"/>
      <c r="C10616" s="71"/>
      <c r="D10616" s="3"/>
      <c r="E10616" s="3"/>
      <c r="F10616" s="3"/>
      <c r="G10616" s="69"/>
      <c r="H10616" s="3"/>
      <c r="I10616" s="3"/>
      <c r="J10616" s="3"/>
      <c r="K10616" s="3"/>
      <c r="L10616" s="3"/>
    </row>
    <row r="10617" spans="2:12" x14ac:dyDescent="0.2">
      <c r="B10617" s="71"/>
      <c r="C10617" s="71"/>
      <c r="D10617" s="3"/>
      <c r="E10617" s="3"/>
      <c r="F10617" s="3"/>
      <c r="G10617" s="69"/>
      <c r="H10617" s="3"/>
      <c r="I10617" s="3"/>
      <c r="J10617" s="3"/>
      <c r="K10617" s="3"/>
      <c r="L10617" s="3"/>
    </row>
    <row r="10618" spans="2:12" x14ac:dyDescent="0.2">
      <c r="B10618" s="71"/>
      <c r="C10618" s="71"/>
      <c r="D10618" s="3"/>
      <c r="E10618" s="3"/>
      <c r="F10618" s="3"/>
      <c r="G10618" s="69"/>
      <c r="H10618" s="3"/>
      <c r="I10618" s="3"/>
      <c r="J10618" s="3"/>
      <c r="K10618" s="3"/>
      <c r="L10618" s="3"/>
    </row>
    <row r="10619" spans="2:12" x14ac:dyDescent="0.2">
      <c r="B10619" s="71"/>
      <c r="C10619" s="71"/>
      <c r="D10619" s="3"/>
      <c r="E10619" s="3"/>
      <c r="F10619" s="3"/>
      <c r="G10619" s="69"/>
      <c r="H10619" s="3"/>
      <c r="I10619" s="3"/>
      <c r="J10619" s="3"/>
      <c r="K10619" s="3"/>
      <c r="L10619" s="3"/>
    </row>
    <row r="10620" spans="2:12" x14ac:dyDescent="0.2">
      <c r="B10620" s="71"/>
      <c r="C10620" s="71"/>
      <c r="D10620" s="3"/>
      <c r="E10620" s="3"/>
      <c r="F10620" s="3"/>
      <c r="G10620" s="69"/>
      <c r="H10620" s="3"/>
      <c r="I10620" s="3"/>
      <c r="J10620" s="3"/>
      <c r="K10620" s="3"/>
      <c r="L10620" s="3"/>
    </row>
    <row r="10621" spans="2:12" x14ac:dyDescent="0.2">
      <c r="B10621" s="71"/>
      <c r="C10621" s="71"/>
      <c r="D10621" s="3"/>
      <c r="E10621" s="3"/>
      <c r="F10621" s="3"/>
      <c r="G10621" s="69"/>
      <c r="H10621" s="3"/>
      <c r="I10621" s="3"/>
      <c r="J10621" s="3"/>
      <c r="K10621" s="3"/>
      <c r="L10621" s="3"/>
    </row>
    <row r="10622" spans="2:12" x14ac:dyDescent="0.2">
      <c r="B10622" s="71"/>
      <c r="C10622" s="71"/>
      <c r="D10622" s="3"/>
      <c r="E10622" s="3"/>
      <c r="F10622" s="3"/>
      <c r="G10622" s="69"/>
      <c r="H10622" s="3"/>
      <c r="I10622" s="3"/>
      <c r="J10622" s="3"/>
      <c r="K10622" s="3"/>
      <c r="L10622" s="3"/>
    </row>
    <row r="10623" spans="2:12" x14ac:dyDescent="0.2">
      <c r="B10623" s="71"/>
      <c r="C10623" s="71"/>
      <c r="D10623" s="3"/>
      <c r="E10623" s="3"/>
      <c r="F10623" s="3"/>
      <c r="G10623" s="69"/>
      <c r="H10623" s="3"/>
      <c r="I10623" s="3"/>
      <c r="J10623" s="3"/>
      <c r="K10623" s="3"/>
      <c r="L10623" s="3"/>
    </row>
    <row r="10624" spans="2:12" x14ac:dyDescent="0.2">
      <c r="B10624" s="71"/>
      <c r="C10624" s="71"/>
      <c r="D10624" s="3"/>
      <c r="E10624" s="3"/>
      <c r="F10624" s="3"/>
      <c r="G10624" s="69"/>
      <c r="H10624" s="3"/>
      <c r="I10624" s="3"/>
      <c r="J10624" s="3"/>
      <c r="K10624" s="3"/>
      <c r="L10624" s="3"/>
    </row>
    <row r="10625" spans="2:12" x14ac:dyDescent="0.2">
      <c r="B10625" s="71"/>
      <c r="C10625" s="71"/>
      <c r="D10625" s="3"/>
      <c r="E10625" s="3"/>
      <c r="F10625" s="3"/>
      <c r="G10625" s="69"/>
      <c r="H10625" s="3"/>
      <c r="I10625" s="3"/>
      <c r="J10625" s="3"/>
      <c r="K10625" s="3"/>
      <c r="L10625" s="3"/>
    </row>
    <row r="10626" spans="2:12" x14ac:dyDescent="0.2">
      <c r="B10626" s="71"/>
      <c r="C10626" s="71"/>
      <c r="D10626" s="3"/>
      <c r="E10626" s="3"/>
      <c r="F10626" s="3"/>
      <c r="G10626" s="69"/>
      <c r="H10626" s="3"/>
      <c r="I10626" s="3"/>
      <c r="J10626" s="3"/>
      <c r="K10626" s="3"/>
      <c r="L10626" s="3"/>
    </row>
    <row r="10627" spans="2:12" x14ac:dyDescent="0.2">
      <c r="B10627" s="71"/>
      <c r="C10627" s="71"/>
      <c r="D10627" s="3"/>
      <c r="E10627" s="3"/>
      <c r="F10627" s="3"/>
      <c r="G10627" s="69"/>
      <c r="H10627" s="3"/>
      <c r="I10627" s="3"/>
      <c r="J10627" s="3"/>
      <c r="K10627" s="3"/>
      <c r="L10627" s="3"/>
    </row>
    <row r="10628" spans="2:12" x14ac:dyDescent="0.2">
      <c r="B10628" s="71"/>
      <c r="C10628" s="71"/>
      <c r="D10628" s="3"/>
      <c r="E10628" s="3"/>
      <c r="F10628" s="3"/>
      <c r="G10628" s="69"/>
      <c r="H10628" s="3"/>
      <c r="I10628" s="3"/>
      <c r="J10628" s="3"/>
      <c r="K10628" s="3"/>
      <c r="L10628" s="3"/>
    </row>
    <row r="10629" spans="2:12" x14ac:dyDescent="0.2">
      <c r="B10629" s="71"/>
      <c r="C10629" s="71"/>
      <c r="D10629" s="3"/>
      <c r="E10629" s="3"/>
      <c r="F10629" s="3"/>
      <c r="G10629" s="69"/>
      <c r="H10629" s="3"/>
      <c r="I10629" s="3"/>
      <c r="J10629" s="3"/>
      <c r="K10629" s="3"/>
      <c r="L10629" s="3"/>
    </row>
    <row r="10630" spans="2:12" x14ac:dyDescent="0.2">
      <c r="B10630" s="71"/>
      <c r="C10630" s="71"/>
      <c r="D10630" s="3"/>
      <c r="E10630" s="3"/>
      <c r="F10630" s="3"/>
      <c r="G10630" s="69"/>
      <c r="H10630" s="3"/>
      <c r="I10630" s="3"/>
      <c r="J10630" s="3"/>
      <c r="K10630" s="3"/>
      <c r="L10630" s="3"/>
    </row>
    <row r="10631" spans="2:12" x14ac:dyDescent="0.2">
      <c r="B10631" s="71"/>
      <c r="C10631" s="71"/>
      <c r="D10631" s="3"/>
      <c r="E10631" s="3"/>
      <c r="F10631" s="3"/>
      <c r="G10631" s="69"/>
      <c r="H10631" s="3"/>
      <c r="I10631" s="3"/>
      <c r="J10631" s="3"/>
      <c r="K10631" s="3"/>
      <c r="L10631" s="3"/>
    </row>
    <row r="10632" spans="2:12" x14ac:dyDescent="0.2">
      <c r="B10632" s="71"/>
      <c r="C10632" s="71"/>
      <c r="D10632" s="3"/>
      <c r="E10632" s="3"/>
      <c r="F10632" s="3"/>
      <c r="G10632" s="69"/>
      <c r="H10632" s="3"/>
      <c r="I10632" s="3"/>
      <c r="J10632" s="3"/>
      <c r="K10632" s="3"/>
      <c r="L10632" s="3"/>
    </row>
    <row r="10633" spans="2:12" x14ac:dyDescent="0.2">
      <c r="B10633" s="71"/>
      <c r="C10633" s="71"/>
      <c r="D10633" s="3"/>
      <c r="E10633" s="3"/>
      <c r="F10633" s="3"/>
      <c r="G10633" s="69"/>
      <c r="H10633" s="3"/>
      <c r="I10633" s="3"/>
      <c r="J10633" s="3"/>
      <c r="K10633" s="3"/>
      <c r="L10633" s="3"/>
    </row>
    <row r="10634" spans="2:12" x14ac:dyDescent="0.2">
      <c r="B10634" s="71"/>
      <c r="C10634" s="71"/>
      <c r="D10634" s="3"/>
      <c r="E10634" s="3"/>
      <c r="F10634" s="3"/>
      <c r="G10634" s="69"/>
      <c r="H10634" s="3"/>
      <c r="I10634" s="3"/>
      <c r="J10634" s="3"/>
      <c r="K10634" s="3"/>
      <c r="L10634" s="3"/>
    </row>
    <row r="10635" spans="2:12" x14ac:dyDescent="0.2">
      <c r="B10635" s="71"/>
      <c r="C10635" s="71"/>
      <c r="D10635" s="3"/>
      <c r="E10635" s="3"/>
      <c r="F10635" s="3"/>
      <c r="G10635" s="69"/>
      <c r="H10635" s="3"/>
      <c r="I10635" s="3"/>
      <c r="J10635" s="3"/>
      <c r="K10635" s="3"/>
      <c r="L10635" s="3"/>
    </row>
    <row r="10636" spans="2:12" x14ac:dyDescent="0.2">
      <c r="B10636" s="71"/>
      <c r="C10636" s="71"/>
      <c r="D10636" s="3"/>
      <c r="E10636" s="3"/>
      <c r="F10636" s="3"/>
      <c r="G10636" s="69"/>
      <c r="H10636" s="3"/>
      <c r="I10636" s="3"/>
      <c r="J10636" s="3"/>
      <c r="K10636" s="3"/>
      <c r="L10636" s="3"/>
    </row>
    <row r="10637" spans="2:12" x14ac:dyDescent="0.2">
      <c r="B10637" s="71"/>
      <c r="C10637" s="71"/>
      <c r="D10637" s="3"/>
      <c r="E10637" s="3"/>
      <c r="F10637" s="3"/>
      <c r="G10637" s="69"/>
      <c r="H10637" s="3"/>
      <c r="I10637" s="3"/>
      <c r="J10637" s="3"/>
      <c r="K10637" s="3"/>
      <c r="L10637" s="3"/>
    </row>
    <row r="10638" spans="2:12" x14ac:dyDescent="0.2">
      <c r="B10638" s="71"/>
      <c r="C10638" s="71"/>
      <c r="D10638" s="3"/>
      <c r="E10638" s="3"/>
      <c r="F10638" s="3"/>
      <c r="G10638" s="69"/>
      <c r="H10638" s="3"/>
      <c r="I10638" s="3"/>
      <c r="J10638" s="3"/>
      <c r="K10638" s="3"/>
      <c r="L10638" s="3"/>
    </row>
    <row r="10639" spans="2:12" x14ac:dyDescent="0.2">
      <c r="B10639" s="71"/>
      <c r="C10639" s="71"/>
      <c r="D10639" s="3"/>
      <c r="E10639" s="3"/>
      <c r="F10639" s="3"/>
      <c r="G10639" s="69"/>
      <c r="H10639" s="3"/>
      <c r="I10639" s="3"/>
      <c r="J10639" s="3"/>
      <c r="K10639" s="3"/>
      <c r="L10639" s="3"/>
    </row>
    <row r="10640" spans="2:12" x14ac:dyDescent="0.2">
      <c r="B10640" s="71"/>
      <c r="C10640" s="71"/>
      <c r="D10640" s="3"/>
      <c r="E10640" s="3"/>
      <c r="F10640" s="3"/>
      <c r="G10640" s="69"/>
      <c r="H10640" s="3"/>
      <c r="I10640" s="3"/>
      <c r="J10640" s="3"/>
      <c r="K10640" s="3"/>
      <c r="L10640" s="3"/>
    </row>
    <row r="10641" spans="2:12" x14ac:dyDescent="0.2">
      <c r="B10641" s="71"/>
      <c r="C10641" s="71"/>
      <c r="D10641" s="3"/>
      <c r="E10641" s="3"/>
      <c r="F10641" s="3"/>
      <c r="G10641" s="69"/>
      <c r="H10641" s="3"/>
      <c r="I10641" s="3"/>
      <c r="J10641" s="3"/>
      <c r="K10641" s="3"/>
      <c r="L10641" s="3"/>
    </row>
    <row r="10642" spans="2:12" x14ac:dyDescent="0.2">
      <c r="B10642" s="71"/>
      <c r="C10642" s="71"/>
      <c r="D10642" s="3"/>
      <c r="E10642" s="3"/>
      <c r="F10642" s="3"/>
      <c r="G10642" s="69"/>
      <c r="H10642" s="3"/>
      <c r="I10642" s="3"/>
      <c r="J10642" s="3"/>
      <c r="K10642" s="3"/>
      <c r="L10642" s="3"/>
    </row>
    <row r="10643" spans="2:12" x14ac:dyDescent="0.2">
      <c r="B10643" s="71"/>
      <c r="C10643" s="71"/>
      <c r="D10643" s="3"/>
      <c r="E10643" s="3"/>
      <c r="F10643" s="3"/>
      <c r="G10643" s="69"/>
      <c r="H10643" s="3"/>
      <c r="I10643" s="3"/>
      <c r="J10643" s="3"/>
      <c r="K10643" s="3"/>
      <c r="L10643" s="3"/>
    </row>
    <row r="10644" spans="2:12" x14ac:dyDescent="0.2">
      <c r="B10644" s="71"/>
      <c r="C10644" s="71"/>
      <c r="D10644" s="3"/>
      <c r="E10644" s="3"/>
      <c r="F10644" s="3"/>
      <c r="G10644" s="69"/>
      <c r="H10644" s="3"/>
      <c r="I10644" s="3"/>
      <c r="J10644" s="3"/>
      <c r="K10644" s="3"/>
      <c r="L10644" s="3"/>
    </row>
    <row r="10645" spans="2:12" x14ac:dyDescent="0.2">
      <c r="B10645" s="71"/>
      <c r="C10645" s="71"/>
      <c r="D10645" s="3"/>
      <c r="E10645" s="3"/>
      <c r="F10645" s="3"/>
      <c r="G10645" s="69"/>
      <c r="H10645" s="3"/>
      <c r="I10645" s="3"/>
      <c r="J10645" s="3"/>
      <c r="K10645" s="3"/>
      <c r="L10645" s="3"/>
    </row>
    <row r="10646" spans="2:12" x14ac:dyDescent="0.2">
      <c r="B10646" s="71"/>
      <c r="C10646" s="71"/>
      <c r="D10646" s="3"/>
      <c r="E10646" s="3"/>
      <c r="F10646" s="3"/>
      <c r="G10646" s="69"/>
      <c r="H10646" s="3"/>
      <c r="I10646" s="3"/>
      <c r="J10646" s="3"/>
      <c r="K10646" s="3"/>
      <c r="L10646" s="3"/>
    </row>
    <row r="10647" spans="2:12" x14ac:dyDescent="0.2">
      <c r="B10647" s="71"/>
      <c r="C10647" s="71"/>
      <c r="D10647" s="3"/>
      <c r="E10647" s="3"/>
      <c r="F10647" s="3"/>
      <c r="G10647" s="69"/>
      <c r="H10647" s="3"/>
      <c r="I10647" s="3"/>
      <c r="J10647" s="3"/>
      <c r="K10647" s="3"/>
      <c r="L10647" s="3"/>
    </row>
    <row r="10648" spans="2:12" x14ac:dyDescent="0.2">
      <c r="B10648" s="71"/>
      <c r="C10648" s="71"/>
      <c r="D10648" s="3"/>
      <c r="E10648" s="3"/>
      <c r="F10648" s="3"/>
      <c r="G10648" s="69"/>
      <c r="H10648" s="3"/>
      <c r="I10648" s="3"/>
      <c r="J10648" s="3"/>
      <c r="K10648" s="3"/>
      <c r="L10648" s="3"/>
    </row>
    <row r="10649" spans="2:12" x14ac:dyDescent="0.2">
      <c r="B10649" s="71"/>
      <c r="C10649" s="71"/>
      <c r="D10649" s="3"/>
      <c r="E10649" s="3"/>
      <c r="F10649" s="3"/>
      <c r="G10649" s="69"/>
      <c r="H10649" s="3"/>
      <c r="I10649" s="3"/>
      <c r="J10649" s="3"/>
      <c r="K10649" s="3"/>
      <c r="L10649" s="3"/>
    </row>
    <row r="10650" spans="2:12" x14ac:dyDescent="0.2">
      <c r="B10650" s="71"/>
      <c r="C10650" s="71"/>
      <c r="D10650" s="3"/>
      <c r="E10650" s="3"/>
      <c r="F10650" s="3"/>
      <c r="G10650" s="69"/>
      <c r="H10650" s="3"/>
      <c r="I10650" s="3"/>
      <c r="J10650" s="3"/>
      <c r="K10650" s="3"/>
      <c r="L10650" s="3"/>
    </row>
    <row r="10651" spans="2:12" x14ac:dyDescent="0.2">
      <c r="B10651" s="71"/>
      <c r="C10651" s="71"/>
      <c r="D10651" s="3"/>
      <c r="E10651" s="3"/>
      <c r="F10651" s="3"/>
      <c r="G10651" s="69"/>
      <c r="H10651" s="3"/>
      <c r="I10651" s="3"/>
      <c r="J10651" s="3"/>
      <c r="K10651" s="3"/>
      <c r="L10651" s="3"/>
    </row>
    <row r="10652" spans="2:12" x14ac:dyDescent="0.2">
      <c r="B10652" s="71"/>
      <c r="C10652" s="71"/>
      <c r="D10652" s="3"/>
      <c r="E10652" s="3"/>
      <c r="F10652" s="3"/>
      <c r="G10652" s="69"/>
      <c r="H10652" s="3"/>
      <c r="I10652" s="3"/>
      <c r="J10652" s="3"/>
      <c r="K10652" s="3"/>
      <c r="L10652" s="3"/>
    </row>
    <row r="10653" spans="2:12" x14ac:dyDescent="0.2">
      <c r="B10653" s="71"/>
      <c r="C10653" s="71"/>
      <c r="D10653" s="3"/>
      <c r="E10653" s="3"/>
      <c r="F10653" s="3"/>
      <c r="G10653" s="69"/>
      <c r="H10653" s="3"/>
      <c r="I10653" s="3"/>
      <c r="J10653" s="3"/>
      <c r="K10653" s="3"/>
      <c r="L10653" s="3"/>
    </row>
    <row r="10654" spans="2:12" x14ac:dyDescent="0.2">
      <c r="B10654" s="71"/>
      <c r="C10654" s="71"/>
      <c r="D10654" s="3"/>
      <c r="E10654" s="3"/>
      <c r="F10654" s="3"/>
      <c r="G10654" s="69"/>
      <c r="H10654" s="3"/>
      <c r="I10654" s="3"/>
      <c r="J10654" s="3"/>
      <c r="K10654" s="3"/>
      <c r="L10654" s="3"/>
    </row>
    <row r="10655" spans="2:12" x14ac:dyDescent="0.2">
      <c r="B10655" s="71"/>
      <c r="C10655" s="71"/>
      <c r="D10655" s="3"/>
      <c r="E10655" s="3"/>
      <c r="F10655" s="3"/>
      <c r="G10655" s="69"/>
      <c r="H10655" s="3"/>
      <c r="I10655" s="3"/>
      <c r="J10655" s="3"/>
      <c r="K10655" s="3"/>
      <c r="L10655" s="3"/>
    </row>
    <row r="10656" spans="2:12" x14ac:dyDescent="0.2">
      <c r="B10656" s="71"/>
      <c r="C10656" s="71"/>
      <c r="D10656" s="3"/>
      <c r="E10656" s="3"/>
      <c r="F10656" s="3"/>
      <c r="G10656" s="69"/>
      <c r="H10656" s="3"/>
      <c r="I10656" s="3"/>
      <c r="J10656" s="3"/>
      <c r="K10656" s="3"/>
      <c r="L10656" s="3"/>
    </row>
    <row r="10657" spans="2:12" x14ac:dyDescent="0.2">
      <c r="B10657" s="71"/>
      <c r="C10657" s="71"/>
      <c r="D10657" s="3"/>
      <c r="E10657" s="3"/>
      <c r="F10657" s="3"/>
      <c r="G10657" s="69"/>
      <c r="H10657" s="3"/>
      <c r="I10657" s="3"/>
      <c r="J10657" s="3"/>
      <c r="K10657" s="3"/>
      <c r="L10657" s="3"/>
    </row>
    <row r="10658" spans="2:12" x14ac:dyDescent="0.2">
      <c r="B10658" s="71"/>
      <c r="C10658" s="71"/>
      <c r="D10658" s="3"/>
      <c r="E10658" s="3"/>
      <c r="F10658" s="3"/>
      <c r="G10658" s="69"/>
      <c r="H10658" s="3"/>
      <c r="I10658" s="3"/>
      <c r="J10658" s="3"/>
      <c r="K10658" s="3"/>
      <c r="L10658" s="3"/>
    </row>
    <row r="10659" spans="2:12" x14ac:dyDescent="0.2">
      <c r="B10659" s="71"/>
      <c r="C10659" s="71"/>
      <c r="D10659" s="3"/>
      <c r="E10659" s="3"/>
      <c r="F10659" s="3"/>
      <c r="G10659" s="69"/>
      <c r="H10659" s="3"/>
      <c r="I10659" s="3"/>
      <c r="J10659" s="3"/>
      <c r="K10659" s="3"/>
      <c r="L10659" s="3"/>
    </row>
    <row r="10660" spans="2:12" x14ac:dyDescent="0.2">
      <c r="B10660" s="71"/>
      <c r="C10660" s="71"/>
      <c r="D10660" s="3"/>
      <c r="E10660" s="3"/>
      <c r="F10660" s="3"/>
      <c r="G10660" s="69"/>
      <c r="H10660" s="3"/>
      <c r="I10660" s="3"/>
      <c r="J10660" s="3"/>
      <c r="K10660" s="3"/>
      <c r="L10660" s="3"/>
    </row>
    <row r="10661" spans="2:12" x14ac:dyDescent="0.2">
      <c r="B10661" s="71"/>
      <c r="C10661" s="71"/>
      <c r="D10661" s="3"/>
      <c r="E10661" s="3"/>
      <c r="F10661" s="3"/>
      <c r="G10661" s="69"/>
      <c r="H10661" s="3"/>
      <c r="I10661" s="3"/>
      <c r="J10661" s="3"/>
      <c r="K10661" s="3"/>
      <c r="L10661" s="3"/>
    </row>
    <row r="10662" spans="2:12" x14ac:dyDescent="0.2">
      <c r="B10662" s="71"/>
      <c r="C10662" s="71"/>
      <c r="D10662" s="3"/>
      <c r="E10662" s="3"/>
      <c r="F10662" s="3"/>
      <c r="G10662" s="69"/>
      <c r="H10662" s="3"/>
      <c r="I10662" s="3"/>
      <c r="J10662" s="3"/>
      <c r="K10662" s="3"/>
      <c r="L10662" s="3"/>
    </row>
    <row r="10663" spans="2:12" x14ac:dyDescent="0.2">
      <c r="B10663" s="71"/>
      <c r="C10663" s="71"/>
      <c r="D10663" s="3"/>
      <c r="E10663" s="3"/>
      <c r="F10663" s="3"/>
      <c r="G10663" s="69"/>
      <c r="H10663" s="3"/>
      <c r="I10663" s="3"/>
      <c r="J10663" s="3"/>
      <c r="K10663" s="3"/>
      <c r="L10663" s="3"/>
    </row>
    <row r="10664" spans="2:12" x14ac:dyDescent="0.2">
      <c r="B10664" s="71"/>
      <c r="C10664" s="71"/>
      <c r="D10664" s="3"/>
      <c r="E10664" s="3"/>
      <c r="F10664" s="3"/>
      <c r="G10664" s="69"/>
      <c r="H10664" s="3"/>
      <c r="I10664" s="3"/>
      <c r="J10664" s="3"/>
      <c r="K10664" s="3"/>
      <c r="L10664" s="3"/>
    </row>
    <row r="10665" spans="2:12" x14ac:dyDescent="0.2">
      <c r="B10665" s="71"/>
      <c r="C10665" s="71"/>
      <c r="D10665" s="3"/>
      <c r="E10665" s="3"/>
      <c r="F10665" s="3"/>
      <c r="G10665" s="69"/>
      <c r="H10665" s="3"/>
      <c r="I10665" s="3"/>
      <c r="J10665" s="3"/>
      <c r="K10665" s="3"/>
      <c r="L10665" s="3"/>
    </row>
    <row r="10666" spans="2:12" x14ac:dyDescent="0.2">
      <c r="B10666" s="71"/>
      <c r="C10666" s="71"/>
      <c r="D10666" s="3"/>
      <c r="E10666" s="3"/>
      <c r="F10666" s="3"/>
      <c r="G10666" s="69"/>
      <c r="H10666" s="3"/>
      <c r="I10666" s="3"/>
      <c r="J10666" s="3"/>
      <c r="K10666" s="3"/>
      <c r="L10666" s="3"/>
    </row>
    <row r="10667" spans="2:12" x14ac:dyDescent="0.2">
      <c r="B10667" s="71"/>
      <c r="C10667" s="71"/>
      <c r="D10667" s="3"/>
      <c r="E10667" s="3"/>
      <c r="F10667" s="3"/>
      <c r="G10667" s="69"/>
      <c r="H10667" s="3"/>
      <c r="I10667" s="3"/>
      <c r="J10667" s="3"/>
      <c r="K10667" s="3"/>
      <c r="L10667" s="3"/>
    </row>
    <row r="10668" spans="2:12" x14ac:dyDescent="0.2">
      <c r="B10668" s="71"/>
      <c r="C10668" s="71"/>
      <c r="D10668" s="3"/>
      <c r="E10668" s="3"/>
      <c r="F10668" s="3"/>
      <c r="G10668" s="69"/>
      <c r="H10668" s="3"/>
      <c r="I10668" s="3"/>
      <c r="J10668" s="3"/>
      <c r="K10668" s="3"/>
      <c r="L10668" s="3"/>
    </row>
    <row r="10669" spans="2:12" x14ac:dyDescent="0.2">
      <c r="B10669" s="71"/>
      <c r="C10669" s="71"/>
      <c r="D10669" s="3"/>
      <c r="E10669" s="3"/>
      <c r="F10669" s="3"/>
      <c r="G10669" s="69"/>
      <c r="H10669" s="3"/>
      <c r="I10669" s="3"/>
      <c r="J10669" s="3"/>
      <c r="K10669" s="3"/>
      <c r="L10669" s="3"/>
    </row>
    <row r="10670" spans="2:12" x14ac:dyDescent="0.2">
      <c r="B10670" s="71"/>
      <c r="C10670" s="71"/>
      <c r="D10670" s="3"/>
      <c r="E10670" s="3"/>
      <c r="F10670" s="3"/>
      <c r="G10670" s="69"/>
      <c r="H10670" s="3"/>
      <c r="I10670" s="3"/>
      <c r="J10670" s="3"/>
      <c r="K10670" s="3"/>
      <c r="L10670" s="3"/>
    </row>
    <row r="10671" spans="2:12" x14ac:dyDescent="0.2">
      <c r="B10671" s="71"/>
      <c r="C10671" s="71"/>
      <c r="D10671" s="3"/>
      <c r="E10671" s="3"/>
      <c r="F10671" s="3"/>
      <c r="G10671" s="69"/>
      <c r="H10671" s="3"/>
      <c r="I10671" s="3"/>
      <c r="J10671" s="3"/>
      <c r="K10671" s="3"/>
      <c r="L10671" s="3"/>
    </row>
    <row r="10672" spans="2:12" x14ac:dyDescent="0.2">
      <c r="B10672" s="71"/>
      <c r="C10672" s="71"/>
      <c r="D10672" s="3"/>
      <c r="E10672" s="3"/>
      <c r="F10672" s="3"/>
      <c r="G10672" s="69"/>
      <c r="H10672" s="3"/>
      <c r="I10672" s="3"/>
      <c r="J10672" s="3"/>
      <c r="K10672" s="3"/>
      <c r="L10672" s="3"/>
    </row>
    <row r="10673" spans="2:12" x14ac:dyDescent="0.2">
      <c r="B10673" s="71"/>
      <c r="C10673" s="71"/>
      <c r="D10673" s="3"/>
      <c r="E10673" s="3"/>
      <c r="F10673" s="3"/>
      <c r="G10673" s="69"/>
      <c r="H10673" s="3"/>
      <c r="I10673" s="3"/>
      <c r="J10673" s="3"/>
      <c r="K10673" s="3"/>
      <c r="L10673" s="3"/>
    </row>
    <row r="10674" spans="2:12" x14ac:dyDescent="0.2">
      <c r="B10674" s="71"/>
      <c r="C10674" s="71"/>
      <c r="D10674" s="3"/>
      <c r="E10674" s="3"/>
      <c r="F10674" s="3"/>
      <c r="G10674" s="69"/>
      <c r="H10674" s="3"/>
      <c r="I10674" s="3"/>
      <c r="J10674" s="3"/>
      <c r="K10674" s="3"/>
      <c r="L10674" s="3"/>
    </row>
    <row r="10675" spans="2:12" x14ac:dyDescent="0.2">
      <c r="B10675" s="71"/>
      <c r="C10675" s="71"/>
      <c r="D10675" s="3"/>
      <c r="E10675" s="3"/>
      <c r="F10675" s="3"/>
      <c r="G10675" s="69"/>
      <c r="H10675" s="3"/>
      <c r="I10675" s="3"/>
      <c r="J10675" s="3"/>
      <c r="K10675" s="3"/>
      <c r="L10675" s="3"/>
    </row>
    <row r="10676" spans="2:12" x14ac:dyDescent="0.2">
      <c r="B10676" s="71"/>
      <c r="C10676" s="71"/>
      <c r="D10676" s="3"/>
      <c r="E10676" s="3"/>
      <c r="F10676" s="3"/>
      <c r="G10676" s="69"/>
      <c r="H10676" s="3"/>
      <c r="I10676" s="3"/>
      <c r="J10676" s="3"/>
      <c r="K10676" s="3"/>
      <c r="L10676" s="3"/>
    </row>
    <row r="10677" spans="2:12" x14ac:dyDescent="0.2">
      <c r="B10677" s="71"/>
      <c r="C10677" s="71"/>
      <c r="D10677" s="3"/>
      <c r="E10677" s="3"/>
      <c r="F10677" s="3"/>
      <c r="G10677" s="69"/>
      <c r="H10677" s="3"/>
      <c r="I10677" s="3"/>
      <c r="J10677" s="3"/>
      <c r="K10677" s="3"/>
      <c r="L10677" s="3"/>
    </row>
    <row r="10678" spans="2:12" x14ac:dyDescent="0.2">
      <c r="B10678" s="71"/>
      <c r="C10678" s="71"/>
      <c r="D10678" s="3"/>
      <c r="E10678" s="3"/>
      <c r="F10678" s="3"/>
      <c r="G10678" s="69"/>
      <c r="H10678" s="3"/>
      <c r="I10678" s="3"/>
      <c r="J10678" s="3"/>
      <c r="K10678" s="3"/>
      <c r="L10678" s="3"/>
    </row>
    <row r="10679" spans="2:12" x14ac:dyDescent="0.2">
      <c r="B10679" s="71"/>
      <c r="C10679" s="71"/>
      <c r="D10679" s="3"/>
      <c r="E10679" s="3"/>
      <c r="F10679" s="3"/>
      <c r="G10679" s="69"/>
      <c r="H10679" s="3"/>
      <c r="I10679" s="3"/>
      <c r="J10679" s="3"/>
      <c r="K10679" s="3"/>
      <c r="L10679" s="3"/>
    </row>
    <row r="10680" spans="2:12" x14ac:dyDescent="0.2">
      <c r="B10680" s="71"/>
      <c r="C10680" s="71"/>
      <c r="D10680" s="3"/>
      <c r="E10680" s="3"/>
      <c r="F10680" s="3"/>
      <c r="G10680" s="69"/>
      <c r="H10680" s="3"/>
      <c r="I10680" s="3"/>
      <c r="J10680" s="3"/>
      <c r="K10680" s="3"/>
      <c r="L10680" s="3"/>
    </row>
    <row r="10681" spans="2:12" x14ac:dyDescent="0.2">
      <c r="B10681" s="71"/>
      <c r="C10681" s="71"/>
      <c r="D10681" s="3"/>
      <c r="E10681" s="3"/>
      <c r="F10681" s="3"/>
      <c r="G10681" s="69"/>
      <c r="H10681" s="3"/>
      <c r="I10681" s="3"/>
      <c r="J10681" s="3"/>
      <c r="K10681" s="3"/>
      <c r="L10681" s="3"/>
    </row>
    <row r="10682" spans="2:12" x14ac:dyDescent="0.2">
      <c r="B10682" s="71"/>
      <c r="C10682" s="71"/>
      <c r="D10682" s="3"/>
      <c r="E10682" s="3"/>
      <c r="F10682" s="3"/>
      <c r="G10682" s="69"/>
      <c r="H10682" s="3"/>
      <c r="I10682" s="3"/>
      <c r="J10682" s="3"/>
      <c r="K10682" s="3"/>
      <c r="L10682" s="3"/>
    </row>
    <row r="10683" spans="2:12" x14ac:dyDescent="0.2">
      <c r="B10683" s="71"/>
      <c r="C10683" s="71"/>
      <c r="D10683" s="3"/>
      <c r="E10683" s="3"/>
      <c r="F10683" s="3"/>
      <c r="G10683" s="69"/>
      <c r="H10683" s="3"/>
      <c r="I10683" s="3"/>
      <c r="J10683" s="3"/>
      <c r="K10683" s="3"/>
      <c r="L10683" s="3"/>
    </row>
    <row r="10684" spans="2:12" x14ac:dyDescent="0.2">
      <c r="B10684" s="71"/>
      <c r="C10684" s="71"/>
      <c r="D10684" s="3"/>
      <c r="E10684" s="3"/>
      <c r="F10684" s="3"/>
      <c r="G10684" s="69"/>
      <c r="H10684" s="3"/>
      <c r="I10684" s="3"/>
      <c r="J10684" s="3"/>
      <c r="K10684" s="3"/>
      <c r="L10684" s="3"/>
    </row>
    <row r="10685" spans="2:12" x14ac:dyDescent="0.2">
      <c r="B10685" s="71"/>
      <c r="C10685" s="71"/>
      <c r="D10685" s="3"/>
      <c r="E10685" s="3"/>
      <c r="F10685" s="3"/>
      <c r="G10685" s="69"/>
      <c r="H10685" s="3"/>
      <c r="I10685" s="3"/>
      <c r="J10685" s="3"/>
      <c r="K10685" s="3"/>
      <c r="L10685" s="3"/>
    </row>
    <row r="10686" spans="2:12" x14ac:dyDescent="0.2">
      <c r="B10686" s="71"/>
      <c r="C10686" s="71"/>
      <c r="D10686" s="3"/>
      <c r="E10686" s="3"/>
      <c r="F10686" s="3"/>
      <c r="G10686" s="69"/>
      <c r="H10686" s="3"/>
      <c r="I10686" s="3"/>
      <c r="J10686" s="3"/>
      <c r="K10686" s="3"/>
      <c r="L10686" s="3"/>
    </row>
    <row r="10687" spans="2:12" x14ac:dyDescent="0.2">
      <c r="B10687" s="71"/>
      <c r="C10687" s="71"/>
      <c r="D10687" s="3"/>
      <c r="E10687" s="3"/>
      <c r="F10687" s="3"/>
      <c r="G10687" s="69"/>
      <c r="H10687" s="3"/>
      <c r="I10687" s="3"/>
      <c r="J10687" s="3"/>
      <c r="K10687" s="3"/>
      <c r="L10687" s="3"/>
    </row>
    <row r="10688" spans="2:12" x14ac:dyDescent="0.2">
      <c r="B10688" s="71"/>
      <c r="C10688" s="71"/>
      <c r="D10688" s="3"/>
      <c r="E10688" s="3"/>
      <c r="F10688" s="3"/>
      <c r="G10688" s="69"/>
      <c r="H10688" s="3"/>
      <c r="I10688" s="3"/>
      <c r="J10688" s="3"/>
      <c r="K10688" s="3"/>
      <c r="L10688" s="3"/>
    </row>
    <row r="10689" spans="2:12" x14ac:dyDescent="0.2">
      <c r="B10689" s="71"/>
      <c r="C10689" s="71"/>
      <c r="D10689" s="3"/>
      <c r="E10689" s="3"/>
      <c r="F10689" s="3"/>
      <c r="G10689" s="69"/>
      <c r="H10689" s="3"/>
      <c r="I10689" s="3"/>
      <c r="J10689" s="3"/>
      <c r="K10689" s="3"/>
      <c r="L10689" s="3"/>
    </row>
    <row r="10690" spans="2:12" x14ac:dyDescent="0.2">
      <c r="B10690" s="71"/>
      <c r="C10690" s="71"/>
      <c r="D10690" s="3"/>
      <c r="E10690" s="3"/>
      <c r="F10690" s="3"/>
      <c r="G10690" s="69"/>
      <c r="H10690" s="3"/>
      <c r="I10690" s="3"/>
      <c r="J10690" s="3"/>
      <c r="K10690" s="3"/>
      <c r="L10690" s="3"/>
    </row>
    <row r="10691" spans="2:12" x14ac:dyDescent="0.2">
      <c r="B10691" s="71"/>
      <c r="C10691" s="71"/>
      <c r="D10691" s="3"/>
      <c r="E10691" s="3"/>
      <c r="F10691" s="3"/>
      <c r="G10691" s="69"/>
      <c r="H10691" s="3"/>
      <c r="I10691" s="3"/>
      <c r="J10691" s="3"/>
      <c r="K10691" s="3"/>
      <c r="L10691" s="3"/>
    </row>
    <row r="10692" spans="2:12" x14ac:dyDescent="0.2">
      <c r="B10692" s="71"/>
      <c r="C10692" s="71"/>
      <c r="D10692" s="3"/>
      <c r="E10692" s="3"/>
      <c r="F10692" s="3"/>
      <c r="G10692" s="69"/>
      <c r="H10692" s="3"/>
      <c r="I10692" s="3"/>
      <c r="J10692" s="3"/>
      <c r="K10692" s="3"/>
      <c r="L10692" s="3"/>
    </row>
    <row r="10693" spans="2:12" x14ac:dyDescent="0.2">
      <c r="B10693" s="71"/>
      <c r="C10693" s="71"/>
      <c r="D10693" s="3"/>
      <c r="E10693" s="3"/>
      <c r="F10693" s="3"/>
      <c r="G10693" s="69"/>
      <c r="H10693" s="3"/>
      <c r="I10693" s="3"/>
      <c r="J10693" s="3"/>
      <c r="K10693" s="3"/>
      <c r="L10693" s="3"/>
    </row>
    <row r="10694" spans="2:12" x14ac:dyDescent="0.2">
      <c r="B10694" s="71"/>
      <c r="C10694" s="71"/>
      <c r="D10694" s="3"/>
      <c r="E10694" s="3"/>
      <c r="F10694" s="3"/>
      <c r="G10694" s="69"/>
      <c r="H10694" s="3"/>
      <c r="I10694" s="3"/>
      <c r="J10694" s="3"/>
      <c r="K10694" s="3"/>
      <c r="L10694" s="3"/>
    </row>
    <row r="10695" spans="2:12" x14ac:dyDescent="0.2">
      <c r="B10695" s="71"/>
      <c r="C10695" s="71"/>
      <c r="D10695" s="3"/>
      <c r="E10695" s="3"/>
      <c r="F10695" s="3"/>
      <c r="G10695" s="69"/>
      <c r="H10695" s="3"/>
      <c r="I10695" s="3"/>
      <c r="J10695" s="3"/>
      <c r="K10695" s="3"/>
      <c r="L10695" s="3"/>
    </row>
    <row r="10696" spans="2:12" x14ac:dyDescent="0.2">
      <c r="B10696" s="71"/>
      <c r="C10696" s="71"/>
      <c r="D10696" s="3"/>
      <c r="E10696" s="3"/>
      <c r="F10696" s="3"/>
      <c r="G10696" s="69"/>
      <c r="H10696" s="3"/>
      <c r="I10696" s="3"/>
      <c r="J10696" s="3"/>
      <c r="K10696" s="3"/>
      <c r="L10696" s="3"/>
    </row>
    <row r="10697" spans="2:12" x14ac:dyDescent="0.2">
      <c r="B10697" s="71"/>
      <c r="C10697" s="71"/>
      <c r="D10697" s="3"/>
      <c r="E10697" s="3"/>
      <c r="F10697" s="3"/>
      <c r="G10697" s="69"/>
      <c r="H10697" s="3"/>
      <c r="I10697" s="3"/>
      <c r="J10697" s="3"/>
      <c r="K10697" s="3"/>
      <c r="L10697" s="3"/>
    </row>
    <row r="10698" spans="2:12" x14ac:dyDescent="0.2">
      <c r="B10698" s="71"/>
      <c r="C10698" s="71"/>
      <c r="D10698" s="3"/>
      <c r="E10698" s="3"/>
      <c r="F10698" s="3"/>
      <c r="G10698" s="69"/>
      <c r="H10698" s="3"/>
      <c r="I10698" s="3"/>
      <c r="J10698" s="3"/>
      <c r="K10698" s="3"/>
      <c r="L10698" s="3"/>
    </row>
    <row r="10699" spans="2:12" x14ac:dyDescent="0.2">
      <c r="B10699" s="71"/>
      <c r="C10699" s="71"/>
      <c r="D10699" s="3"/>
      <c r="E10699" s="3"/>
      <c r="F10699" s="3"/>
      <c r="G10699" s="69"/>
      <c r="H10699" s="3"/>
      <c r="I10699" s="3"/>
      <c r="J10699" s="3"/>
      <c r="K10699" s="3"/>
      <c r="L10699" s="3"/>
    </row>
    <row r="10700" spans="2:12" x14ac:dyDescent="0.2">
      <c r="B10700" s="71"/>
      <c r="C10700" s="71"/>
      <c r="D10700" s="3"/>
      <c r="E10700" s="3"/>
      <c r="F10700" s="3"/>
      <c r="G10700" s="69"/>
      <c r="H10700" s="3"/>
      <c r="I10700" s="3"/>
      <c r="J10700" s="3"/>
      <c r="K10700" s="3"/>
      <c r="L10700" s="3"/>
    </row>
    <row r="10701" spans="2:12" x14ac:dyDescent="0.2">
      <c r="B10701" s="71"/>
      <c r="C10701" s="71"/>
      <c r="D10701" s="3"/>
      <c r="E10701" s="3"/>
      <c r="F10701" s="3"/>
      <c r="G10701" s="69"/>
      <c r="H10701" s="3"/>
      <c r="I10701" s="3"/>
      <c r="J10701" s="3"/>
      <c r="K10701" s="3"/>
      <c r="L10701" s="3"/>
    </row>
    <row r="10702" spans="2:12" x14ac:dyDescent="0.2">
      <c r="B10702" s="71"/>
      <c r="C10702" s="71"/>
      <c r="D10702" s="3"/>
      <c r="E10702" s="3"/>
      <c r="F10702" s="3"/>
      <c r="G10702" s="69"/>
      <c r="H10702" s="3"/>
      <c r="I10702" s="3"/>
      <c r="J10702" s="3"/>
      <c r="K10702" s="3"/>
      <c r="L10702" s="3"/>
    </row>
    <row r="10703" spans="2:12" x14ac:dyDescent="0.2">
      <c r="B10703" s="71"/>
      <c r="C10703" s="71"/>
      <c r="D10703" s="3"/>
      <c r="E10703" s="3"/>
      <c r="F10703" s="3"/>
      <c r="G10703" s="69"/>
      <c r="H10703" s="3"/>
      <c r="I10703" s="3"/>
      <c r="J10703" s="3"/>
      <c r="K10703" s="3"/>
      <c r="L10703" s="3"/>
    </row>
    <row r="10704" spans="2:12" x14ac:dyDescent="0.2">
      <c r="B10704" s="71"/>
      <c r="C10704" s="71"/>
      <c r="D10704" s="3"/>
      <c r="E10704" s="3"/>
      <c r="F10704" s="3"/>
      <c r="G10704" s="69"/>
      <c r="H10704" s="3"/>
      <c r="I10704" s="3"/>
      <c r="J10704" s="3"/>
      <c r="K10704" s="3"/>
      <c r="L10704" s="3"/>
    </row>
    <row r="10705" spans="2:12" x14ac:dyDescent="0.2">
      <c r="B10705" s="71"/>
      <c r="C10705" s="71"/>
      <c r="D10705" s="3"/>
      <c r="E10705" s="3"/>
      <c r="F10705" s="3"/>
      <c r="G10705" s="69"/>
      <c r="H10705" s="3"/>
      <c r="I10705" s="3"/>
      <c r="J10705" s="3"/>
      <c r="K10705" s="3"/>
      <c r="L10705" s="3"/>
    </row>
    <row r="10706" spans="2:12" x14ac:dyDescent="0.2">
      <c r="B10706" s="71"/>
      <c r="C10706" s="71"/>
      <c r="D10706" s="3"/>
      <c r="E10706" s="3"/>
      <c r="F10706" s="3"/>
      <c r="G10706" s="69"/>
      <c r="H10706" s="3"/>
      <c r="I10706" s="3"/>
      <c r="J10706" s="3"/>
      <c r="K10706" s="3"/>
      <c r="L10706" s="3"/>
    </row>
    <row r="10707" spans="2:12" x14ac:dyDescent="0.2">
      <c r="B10707" s="71"/>
      <c r="C10707" s="71"/>
      <c r="D10707" s="3"/>
      <c r="E10707" s="3"/>
      <c r="F10707" s="3"/>
      <c r="G10707" s="69"/>
      <c r="H10707" s="3"/>
      <c r="I10707" s="3"/>
      <c r="J10707" s="3"/>
      <c r="K10707" s="3"/>
      <c r="L10707" s="3"/>
    </row>
    <row r="10708" spans="2:12" x14ac:dyDescent="0.2">
      <c r="B10708" s="71"/>
      <c r="C10708" s="71"/>
      <c r="D10708" s="3"/>
      <c r="E10708" s="3"/>
      <c r="F10708" s="3"/>
      <c r="G10708" s="69"/>
      <c r="H10708" s="3"/>
      <c r="I10708" s="3"/>
      <c r="J10708" s="3"/>
      <c r="K10708" s="3"/>
      <c r="L10708" s="3"/>
    </row>
    <row r="10709" spans="2:12" x14ac:dyDescent="0.2">
      <c r="B10709" s="71"/>
      <c r="C10709" s="71"/>
      <c r="D10709" s="3"/>
      <c r="E10709" s="3"/>
      <c r="F10709" s="3"/>
      <c r="G10709" s="69"/>
      <c r="H10709" s="3"/>
      <c r="I10709" s="3"/>
      <c r="J10709" s="3"/>
      <c r="K10709" s="3"/>
      <c r="L10709" s="3"/>
    </row>
    <row r="10710" spans="2:12" x14ac:dyDescent="0.2">
      <c r="B10710" s="71"/>
      <c r="C10710" s="71"/>
      <c r="D10710" s="3"/>
      <c r="E10710" s="3"/>
      <c r="F10710" s="3"/>
      <c r="G10710" s="69"/>
      <c r="H10710" s="3"/>
      <c r="I10710" s="3"/>
      <c r="J10710" s="3"/>
      <c r="K10710" s="3"/>
      <c r="L10710" s="3"/>
    </row>
    <row r="10711" spans="2:12" x14ac:dyDescent="0.2">
      <c r="B10711" s="71"/>
      <c r="C10711" s="71"/>
      <c r="D10711" s="3"/>
      <c r="E10711" s="3"/>
      <c r="F10711" s="3"/>
      <c r="G10711" s="69"/>
      <c r="H10711" s="3"/>
      <c r="I10711" s="3"/>
      <c r="J10711" s="3"/>
      <c r="K10711" s="3"/>
      <c r="L10711" s="3"/>
    </row>
    <row r="10712" spans="2:12" x14ac:dyDescent="0.2">
      <c r="B10712" s="71"/>
      <c r="C10712" s="71"/>
      <c r="D10712" s="3"/>
      <c r="E10712" s="3"/>
      <c r="F10712" s="3"/>
      <c r="G10712" s="69"/>
      <c r="H10712" s="3"/>
      <c r="I10712" s="3"/>
      <c r="J10712" s="3"/>
      <c r="K10712" s="3"/>
      <c r="L10712" s="3"/>
    </row>
    <row r="10713" spans="2:12" x14ac:dyDescent="0.2">
      <c r="B10713" s="71"/>
      <c r="C10713" s="71"/>
      <c r="D10713" s="3"/>
      <c r="E10713" s="3"/>
      <c r="F10713" s="3"/>
      <c r="G10713" s="69"/>
      <c r="H10713" s="3"/>
      <c r="I10713" s="3"/>
      <c r="J10713" s="3"/>
      <c r="K10713" s="3"/>
      <c r="L10713" s="3"/>
    </row>
    <row r="10714" spans="2:12" x14ac:dyDescent="0.2">
      <c r="B10714" s="71"/>
      <c r="C10714" s="71"/>
      <c r="D10714" s="3"/>
      <c r="E10714" s="3"/>
      <c r="F10714" s="3"/>
      <c r="G10714" s="69"/>
      <c r="H10714" s="3"/>
      <c r="I10714" s="3"/>
      <c r="J10714" s="3"/>
      <c r="K10714" s="3"/>
      <c r="L10714" s="3"/>
    </row>
    <row r="10715" spans="2:12" x14ac:dyDescent="0.2">
      <c r="B10715" s="71"/>
      <c r="C10715" s="71"/>
      <c r="D10715" s="3"/>
      <c r="E10715" s="3"/>
      <c r="F10715" s="3"/>
      <c r="G10715" s="69"/>
      <c r="H10715" s="3"/>
      <c r="I10715" s="3"/>
      <c r="J10715" s="3"/>
      <c r="K10715" s="3"/>
      <c r="L10715" s="3"/>
    </row>
    <row r="10716" spans="2:12" x14ac:dyDescent="0.2">
      <c r="B10716" s="71"/>
      <c r="C10716" s="71"/>
      <c r="D10716" s="3"/>
      <c r="E10716" s="3"/>
      <c r="F10716" s="3"/>
      <c r="G10716" s="69"/>
      <c r="H10716" s="3"/>
      <c r="I10716" s="3"/>
      <c r="J10716" s="3"/>
      <c r="K10716" s="3"/>
      <c r="L10716" s="3"/>
    </row>
    <row r="10717" spans="2:12" x14ac:dyDescent="0.2">
      <c r="B10717" s="71"/>
      <c r="C10717" s="71"/>
      <c r="D10717" s="3"/>
      <c r="E10717" s="3"/>
      <c r="F10717" s="3"/>
      <c r="G10717" s="69"/>
      <c r="H10717" s="3"/>
      <c r="I10717" s="3"/>
      <c r="J10717" s="3"/>
      <c r="K10717" s="3"/>
      <c r="L10717" s="3"/>
    </row>
    <row r="10718" spans="2:12" x14ac:dyDescent="0.2">
      <c r="B10718" s="71"/>
      <c r="C10718" s="71"/>
      <c r="D10718" s="3"/>
      <c r="E10718" s="3"/>
      <c r="F10718" s="3"/>
      <c r="G10718" s="69"/>
      <c r="H10718" s="3"/>
      <c r="I10718" s="3"/>
      <c r="J10718" s="3"/>
      <c r="K10718" s="3"/>
      <c r="L10718" s="3"/>
    </row>
    <row r="10719" spans="2:12" x14ac:dyDescent="0.2">
      <c r="B10719" s="71"/>
      <c r="C10719" s="71"/>
      <c r="D10719" s="3"/>
      <c r="E10719" s="3"/>
      <c r="F10719" s="3"/>
      <c r="G10719" s="69"/>
      <c r="H10719" s="3"/>
      <c r="I10719" s="3"/>
      <c r="J10719" s="3"/>
      <c r="K10719" s="3"/>
      <c r="L10719" s="3"/>
    </row>
    <row r="10720" spans="2:12" x14ac:dyDescent="0.2">
      <c r="B10720" s="71"/>
      <c r="C10720" s="71"/>
      <c r="D10720" s="3"/>
      <c r="E10720" s="3"/>
      <c r="F10720" s="3"/>
      <c r="G10720" s="69"/>
      <c r="H10720" s="3"/>
      <c r="I10720" s="3"/>
      <c r="J10720" s="3"/>
      <c r="K10720" s="3"/>
      <c r="L10720" s="3"/>
    </row>
    <row r="10721" spans="2:12" x14ac:dyDescent="0.2">
      <c r="B10721" s="71"/>
      <c r="C10721" s="71"/>
      <c r="D10721" s="3"/>
      <c r="E10721" s="3"/>
      <c r="F10721" s="3"/>
      <c r="G10721" s="69"/>
      <c r="H10721" s="3"/>
      <c r="I10721" s="3"/>
      <c r="J10721" s="3"/>
      <c r="K10721" s="3"/>
      <c r="L10721" s="3"/>
    </row>
    <row r="10722" spans="2:12" x14ac:dyDescent="0.2">
      <c r="B10722" s="71"/>
      <c r="C10722" s="71"/>
      <c r="D10722" s="3"/>
      <c r="E10722" s="3"/>
      <c r="F10722" s="3"/>
      <c r="G10722" s="69"/>
      <c r="H10722" s="3"/>
      <c r="I10722" s="3"/>
      <c r="J10722" s="3"/>
      <c r="K10722" s="3"/>
      <c r="L10722" s="3"/>
    </row>
    <row r="10723" spans="2:12" x14ac:dyDescent="0.2">
      <c r="B10723" s="71"/>
      <c r="C10723" s="71"/>
      <c r="D10723" s="3"/>
      <c r="E10723" s="3"/>
      <c r="F10723" s="3"/>
      <c r="G10723" s="69"/>
      <c r="H10723" s="3"/>
      <c r="I10723" s="3"/>
      <c r="J10723" s="3"/>
      <c r="K10723" s="3"/>
      <c r="L10723" s="3"/>
    </row>
    <row r="10724" spans="2:12" x14ac:dyDescent="0.2">
      <c r="B10724" s="71"/>
      <c r="C10724" s="71"/>
      <c r="D10724" s="3"/>
      <c r="E10724" s="3"/>
      <c r="F10724" s="3"/>
      <c r="G10724" s="69"/>
      <c r="H10724" s="3"/>
      <c r="I10724" s="3"/>
      <c r="J10724" s="3"/>
      <c r="K10724" s="3"/>
      <c r="L10724" s="3"/>
    </row>
    <row r="10725" spans="2:12" x14ac:dyDescent="0.2">
      <c r="B10725" s="71"/>
      <c r="C10725" s="71"/>
      <c r="D10725" s="3"/>
      <c r="E10725" s="3"/>
      <c r="F10725" s="3"/>
      <c r="G10725" s="69"/>
      <c r="H10725" s="3"/>
      <c r="I10725" s="3"/>
      <c r="J10725" s="3"/>
      <c r="K10725" s="3"/>
      <c r="L10725" s="3"/>
    </row>
    <row r="10726" spans="2:12" x14ac:dyDescent="0.2">
      <c r="B10726" s="71"/>
      <c r="C10726" s="71"/>
      <c r="D10726" s="3"/>
      <c r="E10726" s="3"/>
      <c r="F10726" s="3"/>
      <c r="G10726" s="69"/>
      <c r="H10726" s="3"/>
      <c r="I10726" s="3"/>
      <c r="J10726" s="3"/>
      <c r="K10726" s="3"/>
      <c r="L10726" s="3"/>
    </row>
    <row r="10727" spans="2:12" x14ac:dyDescent="0.2">
      <c r="B10727" s="71"/>
      <c r="C10727" s="71"/>
      <c r="D10727" s="3"/>
      <c r="E10727" s="3"/>
      <c r="F10727" s="3"/>
      <c r="G10727" s="69"/>
      <c r="H10727" s="3"/>
      <c r="I10727" s="3"/>
      <c r="J10727" s="3"/>
      <c r="K10727" s="3"/>
      <c r="L10727" s="3"/>
    </row>
    <row r="10728" spans="2:12" x14ac:dyDescent="0.2">
      <c r="B10728" s="71"/>
      <c r="C10728" s="71"/>
      <c r="D10728" s="3"/>
      <c r="E10728" s="3"/>
      <c r="F10728" s="3"/>
      <c r="G10728" s="69"/>
      <c r="H10728" s="3"/>
      <c r="I10728" s="3"/>
      <c r="J10728" s="3"/>
      <c r="K10728" s="3"/>
      <c r="L10728" s="3"/>
    </row>
    <row r="10729" spans="2:12" x14ac:dyDescent="0.2">
      <c r="B10729" s="71"/>
      <c r="C10729" s="71"/>
      <c r="D10729" s="3"/>
      <c r="E10729" s="3"/>
      <c r="F10729" s="3"/>
      <c r="G10729" s="69"/>
      <c r="H10729" s="3"/>
      <c r="I10729" s="3"/>
      <c r="J10729" s="3"/>
      <c r="K10729" s="3"/>
      <c r="L10729" s="3"/>
    </row>
    <row r="10730" spans="2:12" x14ac:dyDescent="0.2">
      <c r="B10730" s="71"/>
      <c r="C10730" s="71"/>
      <c r="D10730" s="3"/>
      <c r="E10730" s="3"/>
      <c r="F10730" s="3"/>
      <c r="G10730" s="69"/>
      <c r="H10730" s="3"/>
      <c r="I10730" s="3"/>
      <c r="J10730" s="3"/>
      <c r="K10730" s="3"/>
      <c r="L10730" s="3"/>
    </row>
    <row r="10731" spans="2:12" x14ac:dyDescent="0.2">
      <c r="B10731" s="71"/>
      <c r="C10731" s="71"/>
      <c r="D10731" s="3"/>
      <c r="E10731" s="3"/>
      <c r="F10731" s="3"/>
      <c r="G10731" s="69"/>
      <c r="H10731" s="3"/>
      <c r="I10731" s="3"/>
      <c r="J10731" s="3"/>
      <c r="K10731" s="3"/>
      <c r="L10731" s="3"/>
    </row>
    <row r="10732" spans="2:12" x14ac:dyDescent="0.2">
      <c r="B10732" s="71"/>
      <c r="C10732" s="71"/>
      <c r="D10732" s="3"/>
      <c r="E10732" s="3"/>
      <c r="F10732" s="3"/>
      <c r="G10732" s="69"/>
      <c r="H10732" s="3"/>
      <c r="I10732" s="3"/>
      <c r="J10732" s="3"/>
      <c r="K10732" s="3"/>
      <c r="L10732" s="3"/>
    </row>
    <row r="10733" spans="2:12" x14ac:dyDescent="0.2">
      <c r="B10733" s="71"/>
      <c r="C10733" s="71"/>
      <c r="D10733" s="3"/>
      <c r="E10733" s="3"/>
      <c r="F10733" s="3"/>
      <c r="G10733" s="69"/>
      <c r="H10733" s="3"/>
      <c r="I10733" s="3"/>
      <c r="J10733" s="3"/>
      <c r="K10733" s="3"/>
      <c r="L10733" s="3"/>
    </row>
    <row r="10734" spans="2:12" x14ac:dyDescent="0.2">
      <c r="B10734" s="71"/>
      <c r="C10734" s="71"/>
      <c r="D10734" s="3"/>
      <c r="E10734" s="3"/>
      <c r="F10734" s="3"/>
      <c r="G10734" s="69"/>
      <c r="H10734" s="3"/>
      <c r="I10734" s="3"/>
      <c r="J10734" s="3"/>
      <c r="K10734" s="3"/>
      <c r="L10734" s="3"/>
    </row>
    <row r="10735" spans="2:12" x14ac:dyDescent="0.2">
      <c r="B10735" s="71"/>
      <c r="C10735" s="71"/>
      <c r="D10735" s="3"/>
      <c r="E10735" s="3"/>
      <c r="F10735" s="3"/>
      <c r="G10735" s="69"/>
      <c r="H10735" s="3"/>
      <c r="I10735" s="3"/>
      <c r="J10735" s="3"/>
      <c r="K10735" s="3"/>
      <c r="L10735" s="3"/>
    </row>
    <row r="10736" spans="2:12" x14ac:dyDescent="0.2">
      <c r="B10736" s="71"/>
      <c r="C10736" s="71"/>
      <c r="D10736" s="3"/>
      <c r="E10736" s="3"/>
      <c r="F10736" s="3"/>
      <c r="G10736" s="69"/>
      <c r="H10736" s="3"/>
      <c r="I10736" s="3"/>
      <c r="J10736" s="3"/>
      <c r="K10736" s="3"/>
      <c r="L10736" s="3"/>
    </row>
    <row r="10737" spans="2:12" x14ac:dyDescent="0.2">
      <c r="B10737" s="71"/>
      <c r="C10737" s="71"/>
      <c r="D10737" s="3"/>
      <c r="E10737" s="3"/>
      <c r="F10737" s="3"/>
      <c r="G10737" s="69"/>
      <c r="H10737" s="3"/>
      <c r="I10737" s="3"/>
      <c r="J10737" s="3"/>
      <c r="K10737" s="3"/>
      <c r="L10737" s="3"/>
    </row>
    <row r="10738" spans="2:12" x14ac:dyDescent="0.2">
      <c r="B10738" s="71"/>
      <c r="C10738" s="71"/>
      <c r="D10738" s="3"/>
      <c r="E10738" s="3"/>
      <c r="F10738" s="3"/>
      <c r="G10738" s="69"/>
      <c r="H10738" s="3"/>
      <c r="I10738" s="3"/>
      <c r="J10738" s="3"/>
      <c r="K10738" s="3"/>
      <c r="L10738" s="3"/>
    </row>
    <row r="10739" spans="2:12" x14ac:dyDescent="0.2">
      <c r="B10739" s="71"/>
      <c r="C10739" s="71"/>
      <c r="D10739" s="3"/>
      <c r="E10739" s="3"/>
      <c r="F10739" s="3"/>
      <c r="G10739" s="69"/>
      <c r="H10739" s="3"/>
      <c r="I10739" s="3"/>
      <c r="J10739" s="3"/>
      <c r="K10739" s="3"/>
      <c r="L10739" s="3"/>
    </row>
    <row r="10740" spans="2:12" x14ac:dyDescent="0.2">
      <c r="B10740" s="71"/>
      <c r="C10740" s="71"/>
      <c r="D10740" s="3"/>
      <c r="E10740" s="3"/>
      <c r="F10740" s="3"/>
      <c r="G10740" s="69"/>
      <c r="H10740" s="3"/>
      <c r="I10740" s="3"/>
      <c r="J10740" s="3"/>
      <c r="K10740" s="3"/>
      <c r="L10740" s="3"/>
    </row>
    <row r="10741" spans="2:12" x14ac:dyDescent="0.2">
      <c r="B10741" s="71"/>
      <c r="C10741" s="71"/>
      <c r="D10741" s="3"/>
      <c r="E10741" s="3"/>
      <c r="F10741" s="3"/>
      <c r="G10741" s="69"/>
      <c r="H10741" s="3"/>
      <c r="I10741" s="3"/>
      <c r="J10741" s="3"/>
      <c r="K10741" s="3"/>
      <c r="L10741" s="3"/>
    </row>
    <row r="10742" spans="2:12" x14ac:dyDescent="0.2">
      <c r="B10742" s="71"/>
      <c r="C10742" s="71"/>
      <c r="D10742" s="3"/>
      <c r="E10742" s="3"/>
      <c r="F10742" s="3"/>
      <c r="G10742" s="69"/>
      <c r="H10742" s="3"/>
      <c r="I10742" s="3"/>
      <c r="J10742" s="3"/>
      <c r="K10742" s="3"/>
      <c r="L10742" s="3"/>
    </row>
    <row r="10743" spans="2:12" x14ac:dyDescent="0.2">
      <c r="B10743" s="71"/>
      <c r="C10743" s="71"/>
      <c r="D10743" s="3"/>
      <c r="E10743" s="3"/>
      <c r="F10743" s="3"/>
      <c r="G10743" s="69"/>
      <c r="H10743" s="3"/>
      <c r="I10743" s="3"/>
      <c r="J10743" s="3"/>
      <c r="K10743" s="3"/>
      <c r="L10743" s="3"/>
    </row>
    <row r="10744" spans="2:12" x14ac:dyDescent="0.2">
      <c r="B10744" s="71"/>
      <c r="C10744" s="71"/>
      <c r="D10744" s="3"/>
      <c r="E10744" s="3"/>
      <c r="F10744" s="3"/>
      <c r="G10744" s="69"/>
      <c r="H10744" s="3"/>
      <c r="I10744" s="3"/>
      <c r="J10744" s="3"/>
      <c r="K10744" s="3"/>
      <c r="L10744" s="3"/>
    </row>
    <row r="10745" spans="2:12" x14ac:dyDescent="0.2">
      <c r="B10745" s="71"/>
      <c r="C10745" s="71"/>
      <c r="D10745" s="3"/>
      <c r="E10745" s="3"/>
      <c r="F10745" s="3"/>
      <c r="G10745" s="69"/>
      <c r="H10745" s="3"/>
      <c r="I10745" s="3"/>
      <c r="J10745" s="3"/>
      <c r="K10745" s="3"/>
      <c r="L10745" s="3"/>
    </row>
    <row r="10746" spans="2:12" x14ac:dyDescent="0.2">
      <c r="B10746" s="71"/>
      <c r="C10746" s="71"/>
      <c r="D10746" s="3"/>
      <c r="E10746" s="3"/>
      <c r="F10746" s="3"/>
      <c r="G10746" s="69"/>
      <c r="H10746" s="3"/>
      <c r="I10746" s="3"/>
      <c r="J10746" s="3"/>
      <c r="K10746" s="3"/>
      <c r="L10746" s="3"/>
    </row>
    <row r="10747" spans="2:12" x14ac:dyDescent="0.2">
      <c r="B10747" s="71"/>
      <c r="C10747" s="71"/>
      <c r="D10747" s="3"/>
      <c r="E10747" s="3"/>
      <c r="F10747" s="3"/>
      <c r="G10747" s="69"/>
      <c r="H10747" s="3"/>
      <c r="I10747" s="3"/>
      <c r="J10747" s="3"/>
      <c r="K10747" s="3"/>
      <c r="L10747" s="3"/>
    </row>
    <row r="10748" spans="2:12" x14ac:dyDescent="0.2">
      <c r="B10748" s="71"/>
      <c r="C10748" s="71"/>
      <c r="D10748" s="3"/>
      <c r="E10748" s="3"/>
      <c r="F10748" s="3"/>
      <c r="G10748" s="69"/>
      <c r="H10748" s="3"/>
      <c r="I10748" s="3"/>
      <c r="J10748" s="3"/>
      <c r="K10748" s="3"/>
      <c r="L10748" s="3"/>
    </row>
    <row r="10749" spans="2:12" x14ac:dyDescent="0.2">
      <c r="B10749" s="71"/>
      <c r="C10749" s="71"/>
      <c r="D10749" s="3"/>
      <c r="E10749" s="3"/>
      <c r="F10749" s="3"/>
      <c r="G10749" s="69"/>
      <c r="H10749" s="3"/>
      <c r="I10749" s="3"/>
      <c r="J10749" s="3"/>
      <c r="K10749" s="3"/>
      <c r="L10749" s="3"/>
    </row>
    <row r="10750" spans="2:12" x14ac:dyDescent="0.2">
      <c r="B10750" s="71"/>
      <c r="C10750" s="71"/>
      <c r="D10750" s="3"/>
      <c r="E10750" s="3"/>
      <c r="F10750" s="3"/>
      <c r="G10750" s="69"/>
      <c r="H10750" s="3"/>
      <c r="I10750" s="3"/>
      <c r="J10750" s="3"/>
      <c r="K10750" s="3"/>
      <c r="L10750" s="3"/>
    </row>
    <row r="10751" spans="2:12" x14ac:dyDescent="0.2">
      <c r="B10751" s="71"/>
      <c r="C10751" s="71"/>
      <c r="D10751" s="3"/>
      <c r="E10751" s="3"/>
      <c r="F10751" s="3"/>
      <c r="G10751" s="69"/>
      <c r="H10751" s="3"/>
      <c r="I10751" s="3"/>
      <c r="J10751" s="3"/>
      <c r="K10751" s="3"/>
      <c r="L10751" s="3"/>
    </row>
    <row r="10752" spans="2:12" x14ac:dyDescent="0.2">
      <c r="B10752" s="71"/>
      <c r="C10752" s="71"/>
      <c r="D10752" s="3"/>
      <c r="E10752" s="3"/>
      <c r="F10752" s="3"/>
      <c r="G10752" s="69"/>
      <c r="H10752" s="3"/>
      <c r="I10752" s="3"/>
      <c r="J10752" s="3"/>
      <c r="K10752" s="3"/>
      <c r="L10752" s="3"/>
    </row>
    <row r="10753" spans="2:12" x14ac:dyDescent="0.2">
      <c r="B10753" s="71"/>
      <c r="C10753" s="71"/>
      <c r="D10753" s="3"/>
      <c r="E10753" s="3"/>
      <c r="F10753" s="3"/>
      <c r="G10753" s="69"/>
      <c r="H10753" s="3"/>
      <c r="I10753" s="3"/>
      <c r="J10753" s="3"/>
      <c r="K10753" s="3"/>
      <c r="L10753" s="3"/>
    </row>
    <row r="10754" spans="2:12" x14ac:dyDescent="0.2">
      <c r="B10754" s="71"/>
      <c r="C10754" s="71"/>
      <c r="D10754" s="3"/>
      <c r="E10754" s="3"/>
      <c r="F10754" s="3"/>
      <c r="G10754" s="69"/>
      <c r="H10754" s="3"/>
      <c r="I10754" s="3"/>
      <c r="J10754" s="3"/>
      <c r="K10754" s="3"/>
      <c r="L10754" s="3"/>
    </row>
    <row r="10755" spans="2:12" x14ac:dyDescent="0.2">
      <c r="B10755" s="71"/>
      <c r="C10755" s="71"/>
      <c r="D10755" s="3"/>
      <c r="E10755" s="3"/>
      <c r="F10755" s="3"/>
      <c r="G10755" s="69"/>
      <c r="H10755" s="3"/>
      <c r="I10755" s="3"/>
      <c r="J10755" s="3"/>
      <c r="K10755" s="3"/>
      <c r="L10755" s="3"/>
    </row>
    <row r="10756" spans="2:12" x14ac:dyDescent="0.2">
      <c r="B10756" s="71"/>
      <c r="C10756" s="71"/>
      <c r="D10756" s="3"/>
      <c r="E10756" s="3"/>
      <c r="F10756" s="3"/>
      <c r="G10756" s="69"/>
      <c r="H10756" s="3"/>
      <c r="I10756" s="3"/>
      <c r="J10756" s="3"/>
      <c r="K10756" s="3"/>
      <c r="L10756" s="3"/>
    </row>
    <row r="10757" spans="2:12" x14ac:dyDescent="0.2">
      <c r="B10757" s="71"/>
      <c r="C10757" s="71"/>
      <c r="D10757" s="3"/>
      <c r="E10757" s="3"/>
      <c r="F10757" s="3"/>
      <c r="G10757" s="69"/>
      <c r="H10757" s="3"/>
      <c r="I10757" s="3"/>
      <c r="J10757" s="3"/>
      <c r="K10757" s="3"/>
      <c r="L10757" s="3"/>
    </row>
    <row r="10758" spans="2:12" x14ac:dyDescent="0.2">
      <c r="B10758" s="71"/>
      <c r="C10758" s="71"/>
      <c r="D10758" s="3"/>
      <c r="E10758" s="3"/>
      <c r="F10758" s="3"/>
      <c r="G10758" s="69"/>
      <c r="H10758" s="3"/>
      <c r="I10758" s="3"/>
      <c r="J10758" s="3"/>
      <c r="K10758" s="3"/>
      <c r="L10758" s="3"/>
    </row>
    <row r="10759" spans="2:12" x14ac:dyDescent="0.2">
      <c r="B10759" s="71"/>
      <c r="C10759" s="71"/>
      <c r="D10759" s="3"/>
      <c r="E10759" s="3"/>
      <c r="F10759" s="3"/>
      <c r="G10759" s="69"/>
      <c r="H10759" s="3"/>
      <c r="I10759" s="3"/>
      <c r="J10759" s="3"/>
      <c r="K10759" s="3"/>
      <c r="L10759" s="3"/>
    </row>
    <row r="10760" spans="2:12" x14ac:dyDescent="0.2">
      <c r="B10760" s="71"/>
      <c r="C10760" s="71"/>
      <c r="D10760" s="3"/>
      <c r="E10760" s="3"/>
      <c r="F10760" s="3"/>
      <c r="G10760" s="69"/>
      <c r="H10760" s="3"/>
      <c r="I10760" s="3"/>
      <c r="J10760" s="3"/>
      <c r="K10760" s="3"/>
      <c r="L10760" s="3"/>
    </row>
    <row r="10761" spans="2:12" x14ac:dyDescent="0.2">
      <c r="B10761" s="71"/>
      <c r="C10761" s="71"/>
      <c r="D10761" s="3"/>
      <c r="E10761" s="3"/>
      <c r="F10761" s="3"/>
      <c r="G10761" s="69"/>
      <c r="H10761" s="3"/>
      <c r="I10761" s="3"/>
      <c r="J10761" s="3"/>
      <c r="K10761" s="3"/>
      <c r="L10761" s="3"/>
    </row>
    <row r="10762" spans="2:12" x14ac:dyDescent="0.2">
      <c r="B10762" s="71"/>
      <c r="C10762" s="71"/>
      <c r="D10762" s="3"/>
      <c r="E10762" s="3"/>
      <c r="F10762" s="3"/>
      <c r="G10762" s="69"/>
      <c r="H10762" s="3"/>
      <c r="I10762" s="3"/>
      <c r="J10762" s="3"/>
      <c r="K10762" s="3"/>
      <c r="L10762" s="3"/>
    </row>
    <row r="10763" spans="2:12" x14ac:dyDescent="0.2">
      <c r="B10763" s="71"/>
      <c r="C10763" s="71"/>
      <c r="D10763" s="3"/>
      <c r="E10763" s="3"/>
      <c r="F10763" s="3"/>
      <c r="G10763" s="69"/>
      <c r="H10763" s="3"/>
      <c r="I10763" s="3"/>
      <c r="J10763" s="3"/>
      <c r="K10763" s="3"/>
      <c r="L10763" s="3"/>
    </row>
    <row r="10764" spans="2:12" x14ac:dyDescent="0.2">
      <c r="B10764" s="71"/>
      <c r="C10764" s="71"/>
      <c r="D10764" s="3"/>
      <c r="E10764" s="3"/>
      <c r="F10764" s="3"/>
      <c r="G10764" s="69"/>
      <c r="H10764" s="3"/>
      <c r="I10764" s="3"/>
      <c r="J10764" s="3"/>
      <c r="K10764" s="3"/>
      <c r="L10764" s="3"/>
    </row>
    <row r="10765" spans="2:12" x14ac:dyDescent="0.2">
      <c r="B10765" s="71"/>
      <c r="C10765" s="71"/>
      <c r="D10765" s="3"/>
      <c r="E10765" s="3"/>
      <c r="F10765" s="3"/>
      <c r="G10765" s="69"/>
      <c r="H10765" s="3"/>
      <c r="I10765" s="3"/>
      <c r="J10765" s="3"/>
      <c r="K10765" s="3"/>
      <c r="L10765" s="3"/>
    </row>
    <row r="10766" spans="2:12" x14ac:dyDescent="0.2">
      <c r="B10766" s="71"/>
      <c r="C10766" s="71"/>
      <c r="D10766" s="3"/>
      <c r="E10766" s="3"/>
      <c r="F10766" s="3"/>
      <c r="G10766" s="69"/>
      <c r="H10766" s="3"/>
      <c r="I10766" s="3"/>
      <c r="J10766" s="3"/>
      <c r="K10766" s="3"/>
      <c r="L10766" s="3"/>
    </row>
    <row r="10767" spans="2:12" x14ac:dyDescent="0.2">
      <c r="B10767" s="71"/>
      <c r="C10767" s="71"/>
      <c r="D10767" s="3"/>
      <c r="E10767" s="3"/>
      <c r="F10767" s="3"/>
      <c r="G10767" s="69"/>
      <c r="H10767" s="3"/>
      <c r="I10767" s="3"/>
      <c r="J10767" s="3"/>
      <c r="K10767" s="3"/>
      <c r="L10767" s="3"/>
    </row>
    <row r="10768" spans="2:12" x14ac:dyDescent="0.2">
      <c r="B10768" s="71"/>
      <c r="C10768" s="71"/>
      <c r="D10768" s="3"/>
      <c r="E10768" s="3"/>
      <c r="F10768" s="3"/>
      <c r="G10768" s="69"/>
      <c r="H10768" s="3"/>
      <c r="I10768" s="3"/>
      <c r="J10768" s="3"/>
      <c r="K10768" s="3"/>
      <c r="L10768" s="3"/>
    </row>
    <row r="10769" spans="2:12" x14ac:dyDescent="0.2">
      <c r="B10769" s="71"/>
      <c r="C10769" s="71"/>
      <c r="D10769" s="3"/>
      <c r="E10769" s="3"/>
      <c r="F10769" s="3"/>
      <c r="G10769" s="69"/>
      <c r="H10769" s="3"/>
      <c r="I10769" s="3"/>
      <c r="J10769" s="3"/>
      <c r="K10769" s="3"/>
      <c r="L10769" s="3"/>
    </row>
    <row r="10770" spans="2:12" x14ac:dyDescent="0.2">
      <c r="B10770" s="71"/>
      <c r="C10770" s="71"/>
      <c r="D10770" s="3"/>
      <c r="E10770" s="3"/>
      <c r="F10770" s="3"/>
      <c r="G10770" s="69"/>
      <c r="H10770" s="3"/>
      <c r="I10770" s="3"/>
      <c r="J10770" s="3"/>
      <c r="K10770" s="3"/>
      <c r="L10770" s="3"/>
    </row>
    <row r="10771" spans="2:12" x14ac:dyDescent="0.2">
      <c r="B10771" s="71"/>
      <c r="C10771" s="71"/>
      <c r="D10771" s="3"/>
      <c r="E10771" s="3"/>
      <c r="F10771" s="3"/>
      <c r="G10771" s="69"/>
      <c r="H10771" s="3"/>
      <c r="I10771" s="3"/>
      <c r="J10771" s="3"/>
      <c r="K10771" s="3"/>
      <c r="L10771" s="3"/>
    </row>
    <row r="10772" spans="2:12" x14ac:dyDescent="0.2">
      <c r="B10772" s="71"/>
      <c r="C10772" s="71"/>
      <c r="D10772" s="3"/>
      <c r="E10772" s="3"/>
      <c r="F10772" s="3"/>
      <c r="G10772" s="69"/>
      <c r="H10772" s="3"/>
      <c r="I10772" s="3"/>
      <c r="J10772" s="3"/>
      <c r="K10772" s="3"/>
      <c r="L10772" s="3"/>
    </row>
    <row r="10773" spans="2:12" x14ac:dyDescent="0.2">
      <c r="B10773" s="71"/>
      <c r="C10773" s="71"/>
      <c r="D10773" s="3"/>
      <c r="E10773" s="3"/>
      <c r="F10773" s="3"/>
      <c r="G10773" s="69"/>
      <c r="H10773" s="3"/>
      <c r="I10773" s="3"/>
      <c r="J10773" s="3"/>
      <c r="K10773" s="3"/>
      <c r="L10773" s="3"/>
    </row>
    <row r="10774" spans="2:12" x14ac:dyDescent="0.2">
      <c r="B10774" s="71"/>
      <c r="C10774" s="71"/>
      <c r="D10774" s="3"/>
      <c r="E10774" s="3"/>
      <c r="F10774" s="3"/>
      <c r="G10774" s="69"/>
      <c r="H10774" s="3"/>
      <c r="I10774" s="3"/>
      <c r="J10774" s="3"/>
      <c r="K10774" s="3"/>
      <c r="L10774" s="3"/>
    </row>
    <row r="10775" spans="2:12" x14ac:dyDescent="0.2">
      <c r="B10775" s="71"/>
      <c r="C10775" s="71"/>
      <c r="D10775" s="3"/>
      <c r="E10775" s="3"/>
      <c r="F10775" s="3"/>
      <c r="G10775" s="69"/>
      <c r="H10775" s="3"/>
      <c r="I10775" s="3"/>
      <c r="J10775" s="3"/>
      <c r="K10775" s="3"/>
      <c r="L10775" s="3"/>
    </row>
    <row r="10776" spans="2:12" x14ac:dyDescent="0.2">
      <c r="B10776" s="71"/>
      <c r="C10776" s="71"/>
      <c r="D10776" s="3"/>
      <c r="E10776" s="3"/>
      <c r="F10776" s="3"/>
      <c r="G10776" s="69"/>
      <c r="H10776" s="3"/>
      <c r="I10776" s="3"/>
      <c r="J10776" s="3"/>
      <c r="K10776" s="3"/>
      <c r="L10776" s="3"/>
    </row>
    <row r="10777" spans="2:12" x14ac:dyDescent="0.2">
      <c r="B10777" s="71"/>
      <c r="C10777" s="71"/>
      <c r="D10777" s="3"/>
      <c r="E10777" s="3"/>
      <c r="F10777" s="3"/>
      <c r="G10777" s="69"/>
      <c r="H10777" s="3"/>
      <c r="I10777" s="3"/>
      <c r="J10777" s="3"/>
      <c r="K10777" s="3"/>
      <c r="L10777" s="3"/>
    </row>
    <row r="10778" spans="2:12" x14ac:dyDescent="0.2">
      <c r="B10778" s="71"/>
      <c r="C10778" s="71"/>
      <c r="D10778" s="3"/>
      <c r="E10778" s="3"/>
      <c r="F10778" s="3"/>
      <c r="G10778" s="69"/>
      <c r="H10778" s="3"/>
      <c r="I10778" s="3"/>
      <c r="J10778" s="3"/>
      <c r="K10778" s="3"/>
      <c r="L10778" s="3"/>
    </row>
    <row r="10779" spans="2:12" x14ac:dyDescent="0.2">
      <c r="B10779" s="71"/>
      <c r="C10779" s="71"/>
      <c r="D10779" s="3"/>
      <c r="E10779" s="3"/>
      <c r="F10779" s="3"/>
      <c r="G10779" s="69"/>
      <c r="H10779" s="3"/>
      <c r="I10779" s="3"/>
      <c r="J10779" s="3"/>
      <c r="K10779" s="3"/>
      <c r="L10779" s="3"/>
    </row>
    <row r="10780" spans="2:12" x14ac:dyDescent="0.2">
      <c r="B10780" s="71"/>
      <c r="C10780" s="71"/>
      <c r="D10780" s="3"/>
      <c r="E10780" s="3"/>
      <c r="F10780" s="3"/>
      <c r="G10780" s="69"/>
      <c r="H10780" s="3"/>
      <c r="I10780" s="3"/>
      <c r="J10780" s="3"/>
      <c r="K10780" s="3"/>
      <c r="L10780" s="3"/>
    </row>
    <row r="10781" spans="2:12" x14ac:dyDescent="0.2">
      <c r="B10781" s="71"/>
      <c r="C10781" s="71"/>
      <c r="D10781" s="3"/>
      <c r="E10781" s="3"/>
      <c r="F10781" s="3"/>
      <c r="G10781" s="69"/>
      <c r="H10781" s="3"/>
      <c r="I10781" s="3"/>
      <c r="J10781" s="3"/>
      <c r="K10781" s="3"/>
      <c r="L10781" s="3"/>
    </row>
    <row r="10782" spans="2:12" x14ac:dyDescent="0.2">
      <c r="B10782" s="71"/>
      <c r="C10782" s="71"/>
      <c r="D10782" s="3"/>
      <c r="E10782" s="3"/>
      <c r="F10782" s="3"/>
      <c r="G10782" s="69"/>
      <c r="H10782" s="3"/>
      <c r="I10782" s="3"/>
      <c r="J10782" s="3"/>
      <c r="K10782" s="3"/>
      <c r="L10782" s="3"/>
    </row>
    <row r="10783" spans="2:12" x14ac:dyDescent="0.2">
      <c r="B10783" s="71"/>
      <c r="C10783" s="71"/>
      <c r="D10783" s="3"/>
      <c r="E10783" s="3"/>
      <c r="F10783" s="3"/>
      <c r="G10783" s="69"/>
      <c r="H10783" s="3"/>
      <c r="I10783" s="3"/>
      <c r="J10783" s="3"/>
      <c r="K10783" s="3"/>
      <c r="L10783" s="3"/>
    </row>
    <row r="10784" spans="2:12" x14ac:dyDescent="0.2">
      <c r="B10784" s="71"/>
      <c r="C10784" s="71"/>
      <c r="D10784" s="3"/>
      <c r="E10784" s="3"/>
      <c r="F10784" s="3"/>
      <c r="G10784" s="69"/>
      <c r="H10784" s="3"/>
      <c r="I10784" s="3"/>
      <c r="J10784" s="3"/>
      <c r="K10784" s="3"/>
      <c r="L10784" s="3"/>
    </row>
    <row r="10785" spans="2:12" x14ac:dyDescent="0.2">
      <c r="B10785" s="71"/>
      <c r="C10785" s="71"/>
      <c r="D10785" s="3"/>
      <c r="E10785" s="3"/>
      <c r="F10785" s="3"/>
      <c r="G10785" s="69"/>
      <c r="H10785" s="3"/>
      <c r="I10785" s="3"/>
      <c r="J10785" s="3"/>
      <c r="K10785" s="3"/>
      <c r="L10785" s="3"/>
    </row>
    <row r="10786" spans="2:12" x14ac:dyDescent="0.2">
      <c r="B10786" s="71"/>
      <c r="C10786" s="71"/>
      <c r="D10786" s="3"/>
      <c r="E10786" s="3"/>
      <c r="F10786" s="3"/>
      <c r="G10786" s="69"/>
      <c r="H10786" s="3"/>
      <c r="I10786" s="3"/>
      <c r="J10786" s="3"/>
      <c r="K10786" s="3"/>
      <c r="L10786" s="3"/>
    </row>
    <row r="10787" spans="2:12" x14ac:dyDescent="0.2">
      <c r="B10787" s="71"/>
      <c r="C10787" s="71"/>
      <c r="D10787" s="3"/>
      <c r="E10787" s="3"/>
      <c r="F10787" s="3"/>
      <c r="G10787" s="69"/>
      <c r="H10787" s="3"/>
      <c r="I10787" s="3"/>
      <c r="J10787" s="3"/>
      <c r="K10787" s="3"/>
      <c r="L10787" s="3"/>
    </row>
    <row r="10788" spans="2:12" x14ac:dyDescent="0.2">
      <c r="B10788" s="71"/>
      <c r="C10788" s="71"/>
      <c r="D10788" s="3"/>
      <c r="E10788" s="3"/>
      <c r="F10788" s="3"/>
      <c r="G10788" s="69"/>
      <c r="H10788" s="3"/>
      <c r="I10788" s="3"/>
      <c r="J10788" s="3"/>
      <c r="K10788" s="3"/>
      <c r="L10788" s="3"/>
    </row>
    <row r="10789" spans="2:12" x14ac:dyDescent="0.2">
      <c r="B10789" s="71"/>
      <c r="C10789" s="71"/>
      <c r="D10789" s="3"/>
      <c r="E10789" s="3"/>
      <c r="F10789" s="3"/>
      <c r="G10789" s="69"/>
      <c r="H10789" s="3"/>
      <c r="I10789" s="3"/>
      <c r="J10789" s="3"/>
      <c r="K10789" s="3"/>
      <c r="L10789" s="3"/>
    </row>
    <row r="10790" spans="2:12" x14ac:dyDescent="0.2">
      <c r="B10790" s="71"/>
      <c r="C10790" s="71"/>
      <c r="D10790" s="3"/>
      <c r="E10790" s="3"/>
      <c r="F10790" s="3"/>
      <c r="G10790" s="69"/>
      <c r="H10790" s="3"/>
      <c r="I10790" s="3"/>
      <c r="J10790" s="3"/>
      <c r="K10790" s="3"/>
      <c r="L10790" s="3"/>
    </row>
    <row r="10791" spans="2:12" x14ac:dyDescent="0.2">
      <c r="B10791" s="71"/>
      <c r="C10791" s="71"/>
      <c r="D10791" s="3"/>
      <c r="E10791" s="3"/>
      <c r="F10791" s="3"/>
      <c r="G10791" s="69"/>
      <c r="H10791" s="3"/>
      <c r="I10791" s="3"/>
      <c r="J10791" s="3"/>
      <c r="K10791" s="3"/>
      <c r="L10791" s="3"/>
    </row>
    <row r="10792" spans="2:12" x14ac:dyDescent="0.2">
      <c r="B10792" s="71"/>
      <c r="C10792" s="71"/>
      <c r="D10792" s="3"/>
      <c r="E10792" s="3"/>
      <c r="F10792" s="3"/>
      <c r="G10792" s="69"/>
      <c r="H10792" s="3"/>
      <c r="I10792" s="3"/>
      <c r="J10792" s="3"/>
      <c r="K10792" s="3"/>
      <c r="L10792" s="3"/>
    </row>
    <row r="10793" spans="2:12" x14ac:dyDescent="0.2">
      <c r="B10793" s="71"/>
      <c r="C10793" s="71"/>
      <c r="D10793" s="3"/>
      <c r="E10793" s="3"/>
      <c r="F10793" s="3"/>
      <c r="G10793" s="69"/>
      <c r="H10793" s="3"/>
      <c r="I10793" s="3"/>
      <c r="J10793" s="3"/>
      <c r="K10793" s="3"/>
      <c r="L10793" s="3"/>
    </row>
    <row r="10794" spans="2:12" x14ac:dyDescent="0.2">
      <c r="B10794" s="71"/>
      <c r="C10794" s="71"/>
      <c r="D10794" s="3"/>
      <c r="E10794" s="3"/>
      <c r="F10794" s="3"/>
      <c r="G10794" s="69"/>
      <c r="H10794" s="3"/>
      <c r="I10794" s="3"/>
      <c r="J10794" s="3"/>
      <c r="K10794" s="3"/>
      <c r="L10794" s="3"/>
    </row>
    <row r="10795" spans="2:12" x14ac:dyDescent="0.2">
      <c r="B10795" s="71"/>
      <c r="C10795" s="71"/>
      <c r="D10795" s="3"/>
      <c r="E10795" s="3"/>
      <c r="F10795" s="3"/>
      <c r="G10795" s="69"/>
      <c r="H10795" s="3"/>
      <c r="I10795" s="3"/>
      <c r="J10795" s="3"/>
      <c r="K10795" s="3"/>
      <c r="L10795" s="3"/>
    </row>
    <row r="10796" spans="2:12" x14ac:dyDescent="0.2">
      <c r="B10796" s="71"/>
      <c r="C10796" s="71"/>
      <c r="D10796" s="3"/>
      <c r="E10796" s="3"/>
      <c r="F10796" s="3"/>
      <c r="G10796" s="69"/>
      <c r="H10796" s="3"/>
      <c r="I10796" s="3"/>
      <c r="J10796" s="3"/>
      <c r="K10796" s="3"/>
      <c r="L10796" s="3"/>
    </row>
    <row r="10797" spans="2:12" x14ac:dyDescent="0.2">
      <c r="B10797" s="71"/>
      <c r="C10797" s="71"/>
      <c r="D10797" s="3"/>
      <c r="E10797" s="3"/>
      <c r="F10797" s="3"/>
      <c r="G10797" s="69"/>
      <c r="H10797" s="3"/>
      <c r="I10797" s="3"/>
      <c r="J10797" s="3"/>
      <c r="K10797" s="3"/>
      <c r="L10797" s="3"/>
    </row>
    <row r="10798" spans="2:12" x14ac:dyDescent="0.2">
      <c r="B10798" s="71"/>
      <c r="C10798" s="71"/>
      <c r="D10798" s="3"/>
      <c r="E10798" s="3"/>
      <c r="F10798" s="3"/>
      <c r="G10798" s="69"/>
      <c r="H10798" s="3"/>
      <c r="I10798" s="3"/>
      <c r="J10798" s="3"/>
      <c r="K10798" s="3"/>
      <c r="L10798" s="3"/>
    </row>
    <row r="10799" spans="2:12" x14ac:dyDescent="0.2">
      <c r="B10799" s="71"/>
      <c r="C10799" s="71"/>
      <c r="D10799" s="3"/>
      <c r="E10799" s="3"/>
      <c r="F10799" s="3"/>
      <c r="G10799" s="69"/>
      <c r="H10799" s="3"/>
      <c r="I10799" s="3"/>
      <c r="J10799" s="3"/>
      <c r="K10799" s="3"/>
      <c r="L10799" s="3"/>
    </row>
    <row r="10800" spans="2:12" x14ac:dyDescent="0.2">
      <c r="B10800" s="71"/>
      <c r="C10800" s="71"/>
      <c r="D10800" s="3"/>
      <c r="E10800" s="3"/>
      <c r="F10800" s="3"/>
      <c r="G10800" s="69"/>
      <c r="H10800" s="3"/>
      <c r="I10800" s="3"/>
      <c r="J10800" s="3"/>
      <c r="K10800" s="3"/>
      <c r="L10800" s="3"/>
    </row>
    <row r="10801" spans="2:12" x14ac:dyDescent="0.2">
      <c r="B10801" s="71"/>
      <c r="C10801" s="71"/>
      <c r="D10801" s="3"/>
      <c r="E10801" s="3"/>
      <c r="F10801" s="3"/>
      <c r="G10801" s="69"/>
      <c r="H10801" s="3"/>
      <c r="I10801" s="3"/>
      <c r="J10801" s="3"/>
      <c r="K10801" s="3"/>
      <c r="L10801" s="3"/>
    </row>
    <row r="10802" spans="2:12" x14ac:dyDescent="0.2">
      <c r="B10802" s="71"/>
      <c r="C10802" s="71"/>
      <c r="D10802" s="3"/>
      <c r="E10802" s="3"/>
      <c r="F10802" s="3"/>
      <c r="G10802" s="69"/>
      <c r="H10802" s="3"/>
      <c r="I10802" s="3"/>
      <c r="J10802" s="3"/>
      <c r="K10802" s="3"/>
      <c r="L10802" s="3"/>
    </row>
    <row r="10803" spans="2:12" x14ac:dyDescent="0.2">
      <c r="B10803" s="71"/>
      <c r="C10803" s="71"/>
      <c r="D10803" s="3"/>
      <c r="E10803" s="3"/>
      <c r="F10803" s="3"/>
      <c r="G10803" s="69"/>
      <c r="H10803" s="3"/>
      <c r="I10803" s="3"/>
      <c r="J10803" s="3"/>
      <c r="K10803" s="3"/>
      <c r="L10803" s="3"/>
    </row>
    <row r="10804" spans="2:12" x14ac:dyDescent="0.2">
      <c r="B10804" s="71"/>
      <c r="C10804" s="71"/>
      <c r="D10804" s="3"/>
      <c r="E10804" s="3"/>
      <c r="F10804" s="3"/>
      <c r="G10804" s="69"/>
      <c r="H10804" s="3"/>
      <c r="I10804" s="3"/>
      <c r="J10804" s="3"/>
      <c r="K10804" s="3"/>
      <c r="L10804" s="3"/>
    </row>
    <row r="10805" spans="2:12" x14ac:dyDescent="0.2">
      <c r="B10805" s="71"/>
      <c r="C10805" s="71"/>
      <c r="D10805" s="3"/>
      <c r="E10805" s="3"/>
      <c r="F10805" s="3"/>
      <c r="G10805" s="69"/>
      <c r="H10805" s="3"/>
      <c r="I10805" s="3"/>
      <c r="J10805" s="3"/>
      <c r="K10805" s="3"/>
      <c r="L10805" s="3"/>
    </row>
    <row r="10806" spans="2:12" x14ac:dyDescent="0.2">
      <c r="B10806" s="71"/>
      <c r="C10806" s="71"/>
      <c r="D10806" s="3"/>
      <c r="E10806" s="3"/>
      <c r="F10806" s="3"/>
      <c r="G10806" s="69"/>
      <c r="H10806" s="3"/>
      <c r="I10806" s="3"/>
      <c r="J10806" s="3"/>
      <c r="K10806" s="3"/>
      <c r="L10806" s="3"/>
    </row>
    <row r="10807" spans="2:12" x14ac:dyDescent="0.2">
      <c r="B10807" s="71"/>
      <c r="C10807" s="71"/>
      <c r="D10807" s="3"/>
      <c r="E10807" s="3"/>
      <c r="F10807" s="3"/>
      <c r="G10807" s="69"/>
      <c r="H10807" s="3"/>
      <c r="I10807" s="3"/>
      <c r="J10807" s="3"/>
      <c r="K10807" s="3"/>
      <c r="L10807" s="3"/>
    </row>
    <row r="10808" spans="2:12" x14ac:dyDescent="0.2">
      <c r="B10808" s="71"/>
      <c r="C10808" s="71"/>
      <c r="D10808" s="3"/>
      <c r="E10808" s="3"/>
      <c r="F10808" s="3"/>
      <c r="G10808" s="69"/>
      <c r="H10808" s="3"/>
      <c r="I10808" s="3"/>
      <c r="J10808" s="3"/>
      <c r="K10808" s="3"/>
      <c r="L10808" s="3"/>
    </row>
    <row r="10809" spans="2:12" x14ac:dyDescent="0.2">
      <c r="B10809" s="71"/>
      <c r="C10809" s="71"/>
      <c r="D10809" s="3"/>
      <c r="E10809" s="3"/>
      <c r="F10809" s="3"/>
      <c r="G10809" s="69"/>
      <c r="H10809" s="3"/>
      <c r="I10809" s="3"/>
      <c r="J10809" s="3"/>
      <c r="K10809" s="3"/>
      <c r="L10809" s="3"/>
    </row>
    <row r="10810" spans="2:12" x14ac:dyDescent="0.2">
      <c r="B10810" s="71"/>
      <c r="C10810" s="71"/>
      <c r="D10810" s="3"/>
      <c r="E10810" s="3"/>
      <c r="F10810" s="3"/>
      <c r="G10810" s="69"/>
      <c r="H10810" s="3"/>
      <c r="I10810" s="3"/>
      <c r="J10810" s="3"/>
      <c r="K10810" s="3"/>
      <c r="L10810" s="3"/>
    </row>
    <row r="10811" spans="2:12" x14ac:dyDescent="0.2">
      <c r="B10811" s="71"/>
      <c r="C10811" s="71"/>
      <c r="D10811" s="3"/>
      <c r="E10811" s="3"/>
      <c r="F10811" s="3"/>
      <c r="G10811" s="69"/>
      <c r="H10811" s="3"/>
      <c r="I10811" s="3"/>
      <c r="J10811" s="3"/>
      <c r="K10811" s="3"/>
      <c r="L10811" s="3"/>
    </row>
    <row r="10812" spans="2:12" x14ac:dyDescent="0.2">
      <c r="B10812" s="71"/>
      <c r="C10812" s="71"/>
      <c r="D10812" s="3"/>
      <c r="E10812" s="3"/>
      <c r="F10812" s="3"/>
      <c r="G10812" s="69"/>
      <c r="H10812" s="3"/>
      <c r="I10812" s="3"/>
      <c r="J10812" s="3"/>
      <c r="K10812" s="3"/>
      <c r="L10812" s="3"/>
    </row>
    <row r="10813" spans="2:12" x14ac:dyDescent="0.2">
      <c r="B10813" s="71"/>
      <c r="C10813" s="71"/>
      <c r="D10813" s="3"/>
      <c r="E10813" s="3"/>
      <c r="F10813" s="3"/>
      <c r="G10813" s="69"/>
      <c r="H10813" s="3"/>
      <c r="I10813" s="3"/>
      <c r="J10813" s="3"/>
      <c r="K10813" s="3"/>
      <c r="L10813" s="3"/>
    </row>
    <row r="10814" spans="2:12" x14ac:dyDescent="0.2">
      <c r="B10814" s="71"/>
      <c r="C10814" s="71"/>
      <c r="D10814" s="3"/>
      <c r="E10814" s="3"/>
      <c r="F10814" s="3"/>
      <c r="G10814" s="69"/>
      <c r="H10814" s="3"/>
      <c r="I10814" s="3"/>
      <c r="J10814" s="3"/>
      <c r="K10814" s="3"/>
      <c r="L10814" s="3"/>
    </row>
    <row r="10815" spans="2:12" x14ac:dyDescent="0.2">
      <c r="B10815" s="71"/>
      <c r="C10815" s="71"/>
      <c r="D10815" s="3"/>
      <c r="E10815" s="3"/>
      <c r="F10815" s="3"/>
      <c r="G10815" s="69"/>
      <c r="H10815" s="3"/>
      <c r="I10815" s="3"/>
      <c r="J10815" s="3"/>
      <c r="K10815" s="3"/>
      <c r="L10815" s="3"/>
    </row>
    <row r="10816" spans="2:12" x14ac:dyDescent="0.2">
      <c r="B10816" s="71"/>
      <c r="C10816" s="71"/>
      <c r="D10816" s="3"/>
      <c r="E10816" s="3"/>
      <c r="F10816" s="3"/>
      <c r="G10816" s="69"/>
      <c r="H10816" s="3"/>
      <c r="I10816" s="3"/>
      <c r="J10816" s="3"/>
      <c r="K10816" s="3"/>
      <c r="L10816" s="3"/>
    </row>
    <row r="10817" spans="2:12" x14ac:dyDescent="0.2">
      <c r="B10817" s="71"/>
      <c r="C10817" s="71"/>
      <c r="D10817" s="3"/>
      <c r="E10817" s="3"/>
      <c r="F10817" s="3"/>
      <c r="G10817" s="69"/>
      <c r="H10817" s="3"/>
      <c r="I10817" s="3"/>
      <c r="J10817" s="3"/>
      <c r="K10817" s="3"/>
      <c r="L10817" s="3"/>
    </row>
    <row r="10818" spans="2:12" x14ac:dyDescent="0.2">
      <c r="B10818" s="71"/>
      <c r="C10818" s="71"/>
      <c r="D10818" s="3"/>
      <c r="E10818" s="3"/>
      <c r="F10818" s="3"/>
      <c r="G10818" s="69"/>
      <c r="H10818" s="3"/>
      <c r="I10818" s="3"/>
      <c r="J10818" s="3"/>
      <c r="K10818" s="3"/>
      <c r="L10818" s="3"/>
    </row>
    <row r="10819" spans="2:12" x14ac:dyDescent="0.2">
      <c r="B10819" s="71"/>
      <c r="C10819" s="71"/>
      <c r="D10819" s="3"/>
      <c r="E10819" s="3"/>
      <c r="F10819" s="3"/>
      <c r="G10819" s="69"/>
      <c r="H10819" s="3"/>
      <c r="I10819" s="3"/>
      <c r="J10819" s="3"/>
      <c r="K10819" s="3"/>
      <c r="L10819" s="3"/>
    </row>
    <row r="10820" spans="2:12" x14ac:dyDescent="0.2">
      <c r="B10820" s="71"/>
      <c r="C10820" s="71"/>
      <c r="D10820" s="3"/>
      <c r="E10820" s="3"/>
      <c r="F10820" s="3"/>
      <c r="G10820" s="69"/>
      <c r="H10820" s="3"/>
      <c r="I10820" s="3"/>
      <c r="J10820" s="3"/>
      <c r="K10820" s="3"/>
      <c r="L10820" s="3"/>
    </row>
    <row r="10821" spans="2:12" x14ac:dyDescent="0.2">
      <c r="B10821" s="71"/>
      <c r="C10821" s="71"/>
      <c r="D10821" s="3"/>
      <c r="E10821" s="3"/>
      <c r="F10821" s="3"/>
      <c r="G10821" s="69"/>
      <c r="H10821" s="3"/>
      <c r="I10821" s="3"/>
      <c r="J10821" s="3"/>
      <c r="K10821" s="3"/>
      <c r="L10821" s="3"/>
    </row>
    <row r="10822" spans="2:12" x14ac:dyDescent="0.2">
      <c r="B10822" s="71"/>
      <c r="C10822" s="71"/>
      <c r="D10822" s="3"/>
      <c r="E10822" s="3"/>
      <c r="F10822" s="3"/>
      <c r="G10822" s="69"/>
      <c r="H10822" s="3"/>
      <c r="I10822" s="3"/>
      <c r="J10822" s="3"/>
      <c r="K10822" s="3"/>
      <c r="L10822" s="3"/>
    </row>
    <row r="10823" spans="2:12" x14ac:dyDescent="0.2">
      <c r="B10823" s="71"/>
      <c r="C10823" s="71"/>
      <c r="D10823" s="3"/>
      <c r="E10823" s="3"/>
      <c r="F10823" s="3"/>
      <c r="G10823" s="69"/>
      <c r="H10823" s="3"/>
      <c r="I10823" s="3"/>
      <c r="J10823" s="3"/>
      <c r="K10823" s="3"/>
      <c r="L10823" s="3"/>
    </row>
    <row r="10824" spans="2:12" x14ac:dyDescent="0.2">
      <c r="B10824" s="71"/>
      <c r="C10824" s="71"/>
      <c r="D10824" s="3"/>
      <c r="E10824" s="3"/>
      <c r="F10824" s="3"/>
      <c r="G10824" s="69"/>
      <c r="H10824" s="3"/>
      <c r="I10824" s="3"/>
      <c r="J10824" s="3"/>
      <c r="K10824" s="3"/>
      <c r="L10824" s="3"/>
    </row>
    <row r="10825" spans="2:12" x14ac:dyDescent="0.2">
      <c r="B10825" s="71"/>
      <c r="C10825" s="71"/>
      <c r="D10825" s="3"/>
      <c r="E10825" s="3"/>
      <c r="F10825" s="3"/>
      <c r="G10825" s="69"/>
      <c r="H10825" s="3"/>
      <c r="I10825" s="3"/>
      <c r="J10825" s="3"/>
      <c r="K10825" s="3"/>
      <c r="L10825" s="3"/>
    </row>
    <row r="10826" spans="2:12" x14ac:dyDescent="0.2">
      <c r="B10826" s="71"/>
      <c r="C10826" s="71"/>
      <c r="D10826" s="3"/>
      <c r="E10826" s="3"/>
      <c r="F10826" s="3"/>
      <c r="G10826" s="69"/>
      <c r="H10826" s="3"/>
      <c r="I10826" s="3"/>
      <c r="J10826" s="3"/>
      <c r="K10826" s="3"/>
      <c r="L10826" s="3"/>
    </row>
    <row r="10827" spans="2:12" x14ac:dyDescent="0.2">
      <c r="B10827" s="71"/>
      <c r="C10827" s="71"/>
      <c r="D10827" s="3"/>
      <c r="E10827" s="3"/>
      <c r="F10827" s="3"/>
      <c r="G10827" s="69"/>
      <c r="H10827" s="3"/>
      <c r="I10827" s="3"/>
      <c r="J10827" s="3"/>
      <c r="K10827" s="3"/>
      <c r="L10827" s="3"/>
    </row>
    <row r="10828" spans="2:12" x14ac:dyDescent="0.2">
      <c r="B10828" s="71"/>
      <c r="C10828" s="71"/>
      <c r="D10828" s="3"/>
      <c r="E10828" s="3"/>
      <c r="F10828" s="3"/>
      <c r="G10828" s="69"/>
      <c r="H10828" s="3"/>
      <c r="I10828" s="3"/>
      <c r="J10828" s="3"/>
      <c r="K10828" s="3"/>
      <c r="L10828" s="3"/>
    </row>
    <row r="10829" spans="2:12" x14ac:dyDescent="0.2">
      <c r="B10829" s="71"/>
      <c r="C10829" s="71"/>
      <c r="D10829" s="3"/>
      <c r="E10829" s="3"/>
      <c r="F10829" s="3"/>
      <c r="G10829" s="69"/>
      <c r="H10829" s="3"/>
      <c r="I10829" s="3"/>
      <c r="J10829" s="3"/>
      <c r="K10829" s="3"/>
      <c r="L10829" s="3"/>
    </row>
    <row r="10830" spans="2:12" x14ac:dyDescent="0.2">
      <c r="B10830" s="71"/>
      <c r="C10830" s="71"/>
      <c r="D10830" s="3"/>
      <c r="E10830" s="3"/>
      <c r="F10830" s="3"/>
      <c r="G10830" s="69"/>
      <c r="H10830" s="3"/>
      <c r="I10830" s="3"/>
      <c r="J10830" s="3"/>
      <c r="K10830" s="3"/>
      <c r="L10830" s="3"/>
    </row>
    <row r="10831" spans="2:12" x14ac:dyDescent="0.2">
      <c r="B10831" s="71"/>
      <c r="C10831" s="71"/>
      <c r="D10831" s="3"/>
      <c r="E10831" s="3"/>
      <c r="F10831" s="3"/>
      <c r="G10831" s="69"/>
      <c r="H10831" s="3"/>
      <c r="I10831" s="3"/>
      <c r="J10831" s="3"/>
      <c r="K10831" s="3"/>
      <c r="L10831" s="3"/>
    </row>
    <row r="10832" spans="2:12" x14ac:dyDescent="0.2">
      <c r="B10832" s="71"/>
      <c r="C10832" s="71"/>
      <c r="D10832" s="3"/>
      <c r="E10832" s="3"/>
      <c r="F10832" s="3"/>
      <c r="G10832" s="69"/>
      <c r="H10832" s="3"/>
      <c r="I10832" s="3"/>
      <c r="J10832" s="3"/>
      <c r="K10832" s="3"/>
      <c r="L10832" s="3"/>
    </row>
    <row r="10833" spans="2:12" x14ac:dyDescent="0.2">
      <c r="B10833" s="71"/>
      <c r="C10833" s="71"/>
      <c r="D10833" s="3"/>
      <c r="E10833" s="3"/>
      <c r="F10833" s="3"/>
      <c r="G10833" s="69"/>
      <c r="H10833" s="3"/>
      <c r="I10833" s="3"/>
      <c r="J10833" s="3"/>
      <c r="K10833" s="3"/>
      <c r="L10833" s="3"/>
    </row>
    <row r="10834" spans="2:12" x14ac:dyDescent="0.2">
      <c r="B10834" s="71"/>
      <c r="C10834" s="71"/>
      <c r="D10834" s="3"/>
      <c r="E10834" s="3"/>
      <c r="F10834" s="3"/>
      <c r="G10834" s="69"/>
      <c r="H10834" s="3"/>
      <c r="I10834" s="3"/>
      <c r="J10834" s="3"/>
      <c r="K10834" s="3"/>
      <c r="L10834" s="3"/>
    </row>
    <row r="10835" spans="2:12" x14ac:dyDescent="0.2">
      <c r="B10835" s="71"/>
      <c r="C10835" s="71"/>
      <c r="D10835" s="3"/>
      <c r="E10835" s="3"/>
      <c r="F10835" s="3"/>
      <c r="G10835" s="69"/>
      <c r="H10835" s="3"/>
      <c r="I10835" s="3"/>
      <c r="J10835" s="3"/>
      <c r="K10835" s="3"/>
      <c r="L10835" s="3"/>
    </row>
    <row r="10836" spans="2:12" x14ac:dyDescent="0.2">
      <c r="B10836" s="71"/>
      <c r="C10836" s="71"/>
      <c r="D10836" s="3"/>
      <c r="E10836" s="3"/>
      <c r="F10836" s="3"/>
      <c r="G10836" s="69"/>
      <c r="H10836" s="3"/>
      <c r="I10836" s="3"/>
      <c r="J10836" s="3"/>
      <c r="K10836" s="3"/>
      <c r="L10836" s="3"/>
    </row>
    <row r="10837" spans="2:12" x14ac:dyDescent="0.2">
      <c r="B10837" s="71"/>
      <c r="C10837" s="71"/>
      <c r="D10837" s="3"/>
      <c r="E10837" s="3"/>
      <c r="F10837" s="3"/>
      <c r="G10837" s="69"/>
      <c r="H10837" s="3"/>
      <c r="I10837" s="3"/>
      <c r="J10837" s="3"/>
      <c r="K10837" s="3"/>
      <c r="L10837" s="3"/>
    </row>
    <row r="10838" spans="2:12" x14ac:dyDescent="0.2">
      <c r="B10838" s="71"/>
      <c r="C10838" s="71"/>
      <c r="D10838" s="3"/>
      <c r="E10838" s="3"/>
      <c r="F10838" s="3"/>
      <c r="G10838" s="69"/>
      <c r="H10838" s="3"/>
      <c r="I10838" s="3"/>
      <c r="J10838" s="3"/>
      <c r="K10838" s="3"/>
      <c r="L10838" s="3"/>
    </row>
    <row r="10839" spans="2:12" x14ac:dyDescent="0.2">
      <c r="B10839" s="71"/>
      <c r="C10839" s="71"/>
      <c r="D10839" s="3"/>
      <c r="E10839" s="3"/>
      <c r="F10839" s="3"/>
      <c r="G10839" s="69"/>
      <c r="H10839" s="3"/>
      <c r="I10839" s="3"/>
      <c r="J10839" s="3"/>
      <c r="K10839" s="3"/>
      <c r="L10839" s="3"/>
    </row>
    <row r="10840" spans="2:12" x14ac:dyDescent="0.2">
      <c r="B10840" s="71"/>
      <c r="C10840" s="71"/>
      <c r="D10840" s="3"/>
      <c r="E10840" s="3"/>
      <c r="F10840" s="3"/>
      <c r="G10840" s="69"/>
      <c r="H10840" s="3"/>
      <c r="I10840" s="3"/>
      <c r="J10840" s="3"/>
      <c r="K10840" s="3"/>
      <c r="L10840" s="3"/>
    </row>
    <row r="10841" spans="2:12" x14ac:dyDescent="0.2">
      <c r="B10841" s="71"/>
      <c r="C10841" s="71"/>
      <c r="D10841" s="3"/>
      <c r="E10841" s="3"/>
      <c r="F10841" s="3"/>
      <c r="G10841" s="69"/>
      <c r="H10841" s="3"/>
      <c r="I10841" s="3"/>
      <c r="J10841" s="3"/>
      <c r="K10841" s="3"/>
      <c r="L10841" s="3"/>
    </row>
    <row r="10842" spans="2:12" x14ac:dyDescent="0.2">
      <c r="B10842" s="71"/>
      <c r="C10842" s="71"/>
      <c r="D10842" s="3"/>
      <c r="E10842" s="3"/>
      <c r="F10842" s="3"/>
      <c r="G10842" s="69"/>
      <c r="H10842" s="3"/>
      <c r="I10842" s="3"/>
      <c r="J10842" s="3"/>
      <c r="K10842" s="3"/>
      <c r="L10842" s="3"/>
    </row>
    <row r="10843" spans="2:12" x14ac:dyDescent="0.2">
      <c r="B10843" s="71"/>
      <c r="C10843" s="71"/>
      <c r="D10843" s="3"/>
      <c r="E10843" s="3"/>
      <c r="F10843" s="3"/>
      <c r="G10843" s="69"/>
      <c r="H10843" s="3"/>
      <c r="I10843" s="3"/>
      <c r="J10843" s="3"/>
      <c r="K10843" s="3"/>
      <c r="L10843" s="3"/>
    </row>
    <row r="10844" spans="2:12" x14ac:dyDescent="0.2">
      <c r="B10844" s="71"/>
      <c r="C10844" s="71"/>
      <c r="D10844" s="3"/>
      <c r="E10844" s="3"/>
      <c r="F10844" s="3"/>
      <c r="G10844" s="69"/>
      <c r="H10844" s="3"/>
      <c r="I10844" s="3"/>
      <c r="J10844" s="3"/>
      <c r="K10844" s="3"/>
      <c r="L10844" s="3"/>
    </row>
    <row r="10845" spans="2:12" x14ac:dyDescent="0.2">
      <c r="B10845" s="71"/>
      <c r="C10845" s="71"/>
      <c r="D10845" s="3"/>
      <c r="E10845" s="3"/>
      <c r="F10845" s="3"/>
      <c r="G10845" s="69"/>
      <c r="H10845" s="3"/>
      <c r="I10845" s="3"/>
      <c r="J10845" s="3"/>
      <c r="K10845" s="3"/>
      <c r="L10845" s="3"/>
    </row>
    <row r="10846" spans="2:12" x14ac:dyDescent="0.2">
      <c r="B10846" s="71"/>
      <c r="C10846" s="71"/>
      <c r="D10846" s="3"/>
      <c r="E10846" s="3"/>
      <c r="F10846" s="3"/>
      <c r="G10846" s="69"/>
      <c r="H10846" s="3"/>
      <c r="I10846" s="3"/>
      <c r="J10846" s="3"/>
      <c r="K10846" s="3"/>
      <c r="L10846" s="3"/>
    </row>
    <row r="10847" spans="2:12" x14ac:dyDescent="0.2">
      <c r="B10847" s="71"/>
      <c r="C10847" s="71"/>
      <c r="D10847" s="3"/>
      <c r="E10847" s="3"/>
      <c r="F10847" s="3"/>
      <c r="G10847" s="69"/>
      <c r="H10847" s="3"/>
      <c r="I10847" s="3"/>
      <c r="J10847" s="3"/>
      <c r="K10847" s="3"/>
      <c r="L10847" s="3"/>
    </row>
    <row r="10848" spans="2:12" x14ac:dyDescent="0.2">
      <c r="B10848" s="71"/>
      <c r="C10848" s="71"/>
      <c r="D10848" s="3"/>
      <c r="E10848" s="3"/>
      <c r="F10848" s="3"/>
      <c r="G10848" s="69"/>
      <c r="H10848" s="3"/>
      <c r="I10848" s="3"/>
      <c r="J10848" s="3"/>
      <c r="K10848" s="3"/>
      <c r="L10848" s="3"/>
    </row>
    <row r="10849" spans="2:12" x14ac:dyDescent="0.2">
      <c r="B10849" s="71"/>
      <c r="C10849" s="71"/>
      <c r="D10849" s="3"/>
      <c r="E10849" s="3"/>
      <c r="F10849" s="3"/>
      <c r="G10849" s="69"/>
      <c r="H10849" s="3"/>
      <c r="I10849" s="3"/>
      <c r="J10849" s="3"/>
      <c r="K10849" s="3"/>
      <c r="L10849" s="3"/>
    </row>
    <row r="10850" spans="2:12" x14ac:dyDescent="0.2">
      <c r="B10850" s="71"/>
      <c r="C10850" s="71"/>
      <c r="D10850" s="3"/>
      <c r="E10850" s="3"/>
      <c r="F10850" s="3"/>
      <c r="G10850" s="69"/>
      <c r="H10850" s="3"/>
      <c r="I10850" s="3"/>
      <c r="J10850" s="3"/>
      <c r="K10850" s="3"/>
      <c r="L10850" s="3"/>
    </row>
    <row r="10851" spans="2:12" x14ac:dyDescent="0.2">
      <c r="B10851" s="71"/>
      <c r="C10851" s="71"/>
      <c r="D10851" s="3"/>
      <c r="E10851" s="3"/>
      <c r="F10851" s="3"/>
      <c r="G10851" s="69"/>
      <c r="H10851" s="3"/>
      <c r="I10851" s="3"/>
      <c r="J10851" s="3"/>
      <c r="K10851" s="3"/>
      <c r="L10851" s="3"/>
    </row>
    <row r="10852" spans="2:12" x14ac:dyDescent="0.2">
      <c r="B10852" s="71"/>
      <c r="C10852" s="71"/>
      <c r="D10852" s="3"/>
      <c r="E10852" s="3"/>
      <c r="F10852" s="3"/>
      <c r="G10852" s="69"/>
      <c r="H10852" s="3"/>
      <c r="I10852" s="3"/>
      <c r="J10852" s="3"/>
      <c r="K10852" s="3"/>
      <c r="L10852" s="3"/>
    </row>
    <row r="10853" spans="2:12" x14ac:dyDescent="0.2">
      <c r="B10853" s="71"/>
      <c r="C10853" s="71"/>
      <c r="D10853" s="3"/>
      <c r="E10853" s="3"/>
      <c r="F10853" s="3"/>
      <c r="G10853" s="69"/>
      <c r="H10853" s="3"/>
      <c r="I10853" s="3"/>
      <c r="J10853" s="3"/>
      <c r="K10853" s="3"/>
      <c r="L10853" s="3"/>
    </row>
    <row r="10854" spans="2:12" x14ac:dyDescent="0.2">
      <c r="B10854" s="71"/>
      <c r="C10854" s="71"/>
      <c r="D10854" s="3"/>
      <c r="E10854" s="3"/>
      <c r="F10854" s="3"/>
      <c r="G10854" s="69"/>
      <c r="H10854" s="3"/>
      <c r="I10854" s="3"/>
      <c r="J10854" s="3"/>
      <c r="K10854" s="3"/>
      <c r="L10854" s="3"/>
    </row>
    <row r="10855" spans="2:12" x14ac:dyDescent="0.2">
      <c r="B10855" s="71"/>
      <c r="C10855" s="71"/>
      <c r="D10855" s="3"/>
      <c r="E10855" s="3"/>
      <c r="F10855" s="3"/>
      <c r="G10855" s="69"/>
      <c r="H10855" s="3"/>
      <c r="I10855" s="3"/>
      <c r="J10855" s="3"/>
      <c r="K10855" s="3"/>
      <c r="L10855" s="3"/>
    </row>
    <row r="10856" spans="2:12" x14ac:dyDescent="0.2">
      <c r="B10856" s="71"/>
      <c r="C10856" s="71"/>
      <c r="D10856" s="3"/>
      <c r="E10856" s="3"/>
      <c r="F10856" s="3"/>
      <c r="G10856" s="69"/>
      <c r="H10856" s="3"/>
      <c r="I10856" s="3"/>
      <c r="J10856" s="3"/>
      <c r="K10856" s="3"/>
      <c r="L10856" s="3"/>
    </row>
    <row r="10857" spans="2:12" x14ac:dyDescent="0.2">
      <c r="B10857" s="71"/>
      <c r="C10857" s="71"/>
      <c r="D10857" s="3"/>
      <c r="E10857" s="3"/>
      <c r="F10857" s="3"/>
      <c r="G10857" s="69"/>
      <c r="H10857" s="3"/>
      <c r="I10857" s="3"/>
      <c r="J10857" s="3"/>
      <c r="K10857" s="3"/>
      <c r="L10857" s="3"/>
    </row>
    <row r="10858" spans="2:12" x14ac:dyDescent="0.2">
      <c r="B10858" s="71"/>
      <c r="C10858" s="71"/>
      <c r="D10858" s="3"/>
      <c r="E10858" s="3"/>
      <c r="F10858" s="3"/>
      <c r="G10858" s="69"/>
      <c r="H10858" s="3"/>
      <c r="I10858" s="3"/>
      <c r="J10858" s="3"/>
      <c r="K10858" s="3"/>
      <c r="L10858" s="3"/>
    </row>
    <row r="10859" spans="2:12" x14ac:dyDescent="0.2">
      <c r="B10859" s="71"/>
      <c r="C10859" s="71"/>
      <c r="D10859" s="3"/>
      <c r="E10859" s="3"/>
      <c r="F10859" s="3"/>
      <c r="G10859" s="69"/>
      <c r="H10859" s="3"/>
      <c r="I10859" s="3"/>
      <c r="J10859" s="3"/>
      <c r="K10859" s="3"/>
      <c r="L10859" s="3"/>
    </row>
    <row r="10860" spans="2:12" x14ac:dyDescent="0.2">
      <c r="B10860" s="71"/>
      <c r="C10860" s="71"/>
      <c r="D10860" s="3"/>
      <c r="E10860" s="3"/>
      <c r="F10860" s="3"/>
      <c r="G10860" s="69"/>
      <c r="H10860" s="3"/>
      <c r="I10860" s="3"/>
      <c r="J10860" s="3"/>
      <c r="K10860" s="3"/>
      <c r="L10860" s="3"/>
    </row>
    <row r="10861" spans="2:12" x14ac:dyDescent="0.2">
      <c r="B10861" s="71"/>
      <c r="C10861" s="71"/>
      <c r="D10861" s="3"/>
      <c r="E10861" s="3"/>
      <c r="F10861" s="3"/>
      <c r="G10861" s="69"/>
      <c r="H10861" s="3"/>
      <c r="I10861" s="3"/>
      <c r="J10861" s="3"/>
      <c r="K10861" s="3"/>
      <c r="L10861" s="3"/>
    </row>
    <row r="10862" spans="2:12" x14ac:dyDescent="0.2">
      <c r="B10862" s="71"/>
      <c r="C10862" s="71"/>
      <c r="D10862" s="3"/>
      <c r="E10862" s="3"/>
      <c r="F10862" s="3"/>
      <c r="G10862" s="69"/>
      <c r="H10862" s="3"/>
      <c r="I10862" s="3"/>
      <c r="J10862" s="3"/>
      <c r="K10862" s="3"/>
      <c r="L10862" s="3"/>
    </row>
    <row r="10863" spans="2:12" x14ac:dyDescent="0.2">
      <c r="B10863" s="71"/>
      <c r="C10863" s="71"/>
      <c r="D10863" s="3"/>
      <c r="E10863" s="3"/>
      <c r="F10863" s="3"/>
      <c r="G10863" s="69"/>
      <c r="H10863" s="3"/>
      <c r="I10863" s="3"/>
      <c r="J10863" s="3"/>
      <c r="K10863" s="3"/>
      <c r="L10863" s="3"/>
    </row>
    <row r="10864" spans="2:12" x14ac:dyDescent="0.2">
      <c r="B10864" s="71"/>
      <c r="C10864" s="71"/>
      <c r="D10864" s="3"/>
      <c r="E10864" s="3"/>
      <c r="F10864" s="3"/>
      <c r="G10864" s="69"/>
      <c r="H10864" s="3"/>
      <c r="I10864" s="3"/>
      <c r="J10864" s="3"/>
      <c r="K10864" s="3"/>
      <c r="L10864" s="3"/>
    </row>
    <row r="10865" spans="2:12" x14ac:dyDescent="0.2">
      <c r="B10865" s="71"/>
      <c r="C10865" s="71"/>
      <c r="D10865" s="3"/>
      <c r="E10865" s="3"/>
      <c r="F10865" s="3"/>
      <c r="G10865" s="69"/>
      <c r="H10865" s="3"/>
      <c r="I10865" s="3"/>
      <c r="J10865" s="3"/>
      <c r="K10865" s="3"/>
      <c r="L10865" s="3"/>
    </row>
    <row r="10866" spans="2:12" x14ac:dyDescent="0.2">
      <c r="B10866" s="71"/>
      <c r="C10866" s="71"/>
      <c r="D10866" s="3"/>
      <c r="E10866" s="3"/>
      <c r="F10866" s="3"/>
      <c r="G10866" s="69"/>
      <c r="H10866" s="3"/>
      <c r="I10866" s="3"/>
      <c r="J10866" s="3"/>
      <c r="K10866" s="3"/>
      <c r="L10866" s="3"/>
    </row>
    <row r="10867" spans="2:12" x14ac:dyDescent="0.2">
      <c r="B10867" s="71"/>
      <c r="C10867" s="71"/>
      <c r="D10867" s="3"/>
      <c r="E10867" s="3"/>
      <c r="F10867" s="3"/>
      <c r="G10867" s="69"/>
      <c r="H10867" s="3"/>
      <c r="I10867" s="3"/>
      <c r="J10867" s="3"/>
      <c r="K10867" s="3"/>
      <c r="L10867" s="3"/>
    </row>
    <row r="10868" spans="2:12" x14ac:dyDescent="0.2">
      <c r="B10868" s="71"/>
      <c r="C10868" s="71"/>
      <c r="D10868" s="3"/>
      <c r="E10868" s="3"/>
      <c r="F10868" s="3"/>
      <c r="G10868" s="69"/>
      <c r="H10868" s="3"/>
      <c r="I10868" s="3"/>
      <c r="J10868" s="3"/>
      <c r="K10868" s="3"/>
      <c r="L10868" s="3"/>
    </row>
    <row r="10869" spans="2:12" x14ac:dyDescent="0.2">
      <c r="B10869" s="71"/>
      <c r="C10869" s="71"/>
      <c r="D10869" s="3"/>
      <c r="E10869" s="3"/>
      <c r="F10869" s="3"/>
      <c r="G10869" s="69"/>
      <c r="H10869" s="3"/>
      <c r="I10869" s="3"/>
      <c r="J10869" s="3"/>
      <c r="K10869" s="3"/>
      <c r="L10869" s="3"/>
    </row>
    <row r="10870" spans="2:12" x14ac:dyDescent="0.2">
      <c r="B10870" s="71"/>
      <c r="C10870" s="71"/>
      <c r="D10870" s="3"/>
      <c r="E10870" s="3"/>
      <c r="F10870" s="3"/>
      <c r="G10870" s="69"/>
      <c r="H10870" s="3"/>
      <c r="I10870" s="3"/>
      <c r="J10870" s="3"/>
      <c r="K10870" s="3"/>
      <c r="L10870" s="3"/>
    </row>
    <row r="10871" spans="2:12" x14ac:dyDescent="0.2">
      <c r="B10871" s="71"/>
      <c r="C10871" s="71"/>
      <c r="D10871" s="3"/>
      <c r="E10871" s="3"/>
      <c r="F10871" s="3"/>
      <c r="G10871" s="69"/>
      <c r="H10871" s="3"/>
      <c r="I10871" s="3"/>
      <c r="J10871" s="3"/>
      <c r="K10871" s="3"/>
      <c r="L10871" s="3"/>
    </row>
    <row r="10872" spans="2:12" x14ac:dyDescent="0.2">
      <c r="B10872" s="71"/>
      <c r="C10872" s="71"/>
      <c r="D10872" s="3"/>
      <c r="E10872" s="3"/>
      <c r="F10872" s="3"/>
      <c r="G10872" s="69"/>
      <c r="H10872" s="3"/>
      <c r="I10872" s="3"/>
      <c r="J10872" s="3"/>
      <c r="K10872" s="3"/>
      <c r="L10872" s="3"/>
    </row>
    <row r="10873" spans="2:12" x14ac:dyDescent="0.2">
      <c r="B10873" s="71"/>
      <c r="C10873" s="71"/>
      <c r="D10873" s="3"/>
      <c r="E10873" s="3"/>
      <c r="F10873" s="3"/>
      <c r="G10873" s="69"/>
      <c r="H10873" s="3"/>
      <c r="I10873" s="3"/>
      <c r="J10873" s="3"/>
      <c r="K10873" s="3"/>
      <c r="L10873" s="3"/>
    </row>
    <row r="10874" spans="2:12" x14ac:dyDescent="0.2">
      <c r="B10874" s="71"/>
      <c r="C10874" s="71"/>
      <c r="D10874" s="3"/>
      <c r="E10874" s="3"/>
      <c r="F10874" s="3"/>
      <c r="G10874" s="69"/>
      <c r="H10874" s="3"/>
      <c r="I10874" s="3"/>
      <c r="J10874" s="3"/>
      <c r="K10874" s="3"/>
      <c r="L10874" s="3"/>
    </row>
    <row r="10875" spans="2:12" x14ac:dyDescent="0.2">
      <c r="B10875" s="71"/>
      <c r="C10875" s="71"/>
      <c r="D10875" s="3"/>
      <c r="E10875" s="3"/>
      <c r="F10875" s="3"/>
      <c r="G10875" s="69"/>
      <c r="H10875" s="3"/>
      <c r="I10875" s="3"/>
      <c r="J10875" s="3"/>
      <c r="K10875" s="3"/>
      <c r="L10875" s="3"/>
    </row>
    <row r="10876" spans="2:12" x14ac:dyDescent="0.2">
      <c r="B10876" s="71"/>
      <c r="C10876" s="71"/>
      <c r="D10876" s="3"/>
      <c r="E10876" s="3"/>
      <c r="F10876" s="3"/>
      <c r="G10876" s="69"/>
      <c r="H10876" s="3"/>
      <c r="I10876" s="3"/>
      <c r="J10876" s="3"/>
      <c r="K10876" s="3"/>
      <c r="L10876" s="3"/>
    </row>
    <row r="10877" spans="2:12" x14ac:dyDescent="0.2">
      <c r="B10877" s="71"/>
      <c r="C10877" s="71"/>
      <c r="D10877" s="3"/>
      <c r="E10877" s="3"/>
      <c r="F10877" s="3"/>
      <c r="G10877" s="69"/>
      <c r="H10877" s="3"/>
      <c r="I10877" s="3"/>
      <c r="J10877" s="3"/>
      <c r="K10877" s="3"/>
      <c r="L10877" s="3"/>
    </row>
    <row r="10878" spans="2:12" x14ac:dyDescent="0.2">
      <c r="B10878" s="71"/>
      <c r="C10878" s="71"/>
      <c r="D10878" s="3"/>
      <c r="E10878" s="3"/>
      <c r="F10878" s="3"/>
      <c r="G10878" s="69"/>
      <c r="H10878" s="3"/>
      <c r="I10878" s="3"/>
      <c r="J10878" s="3"/>
      <c r="K10878" s="3"/>
      <c r="L10878" s="3"/>
    </row>
    <row r="10879" spans="2:12" x14ac:dyDescent="0.2">
      <c r="B10879" s="71"/>
      <c r="C10879" s="71"/>
      <c r="D10879" s="3"/>
      <c r="E10879" s="3"/>
      <c r="F10879" s="3"/>
      <c r="G10879" s="69"/>
      <c r="H10879" s="3"/>
      <c r="I10879" s="3"/>
      <c r="J10879" s="3"/>
      <c r="K10879" s="3"/>
      <c r="L10879" s="3"/>
    </row>
    <row r="10880" spans="2:12" x14ac:dyDescent="0.2">
      <c r="B10880" s="71"/>
      <c r="C10880" s="71"/>
      <c r="D10880" s="3"/>
      <c r="E10880" s="3"/>
      <c r="F10880" s="3"/>
      <c r="G10880" s="69"/>
      <c r="H10880" s="3"/>
      <c r="I10880" s="3"/>
      <c r="J10880" s="3"/>
      <c r="K10880" s="3"/>
      <c r="L10880" s="3"/>
    </row>
    <row r="10881" spans="2:12" x14ac:dyDescent="0.2">
      <c r="B10881" s="71"/>
      <c r="C10881" s="71"/>
      <c r="D10881" s="3"/>
      <c r="E10881" s="3"/>
      <c r="F10881" s="3"/>
      <c r="G10881" s="69"/>
      <c r="H10881" s="3"/>
      <c r="I10881" s="3"/>
      <c r="J10881" s="3"/>
      <c r="K10881" s="3"/>
      <c r="L10881" s="3"/>
    </row>
    <row r="10882" spans="2:12" x14ac:dyDescent="0.2">
      <c r="B10882" s="71"/>
      <c r="C10882" s="71"/>
      <c r="D10882" s="3"/>
      <c r="E10882" s="3"/>
      <c r="F10882" s="3"/>
      <c r="G10882" s="69"/>
      <c r="H10882" s="3"/>
      <c r="I10882" s="3"/>
      <c r="J10882" s="3"/>
      <c r="K10882" s="3"/>
      <c r="L10882" s="3"/>
    </row>
    <row r="10883" spans="2:12" x14ac:dyDescent="0.2">
      <c r="B10883" s="71"/>
      <c r="C10883" s="71"/>
      <c r="D10883" s="3"/>
      <c r="E10883" s="3"/>
      <c r="F10883" s="3"/>
      <c r="G10883" s="69"/>
      <c r="H10883" s="3"/>
      <c r="I10883" s="3"/>
      <c r="J10883" s="3"/>
      <c r="K10883" s="3"/>
      <c r="L10883" s="3"/>
    </row>
    <row r="10884" spans="2:12" x14ac:dyDescent="0.2">
      <c r="B10884" s="71"/>
      <c r="C10884" s="71"/>
      <c r="D10884" s="3"/>
      <c r="E10884" s="3"/>
      <c r="F10884" s="3"/>
      <c r="G10884" s="69"/>
      <c r="H10884" s="3"/>
      <c r="I10884" s="3"/>
      <c r="J10884" s="3"/>
      <c r="K10884" s="3"/>
      <c r="L10884" s="3"/>
    </row>
    <row r="10885" spans="2:12" x14ac:dyDescent="0.2">
      <c r="B10885" s="71"/>
      <c r="C10885" s="71"/>
      <c r="D10885" s="3"/>
      <c r="E10885" s="3"/>
      <c r="F10885" s="3"/>
      <c r="G10885" s="69"/>
      <c r="H10885" s="3"/>
      <c r="I10885" s="3"/>
      <c r="J10885" s="3"/>
      <c r="K10885" s="3"/>
      <c r="L10885" s="3"/>
    </row>
    <row r="10886" spans="2:12" x14ac:dyDescent="0.2">
      <c r="B10886" s="71"/>
      <c r="C10886" s="71"/>
      <c r="D10886" s="3"/>
      <c r="E10886" s="3"/>
      <c r="F10886" s="3"/>
      <c r="G10886" s="69"/>
      <c r="H10886" s="3"/>
      <c r="I10886" s="3"/>
      <c r="J10886" s="3"/>
      <c r="K10886" s="3"/>
      <c r="L10886" s="3"/>
    </row>
    <row r="10887" spans="2:12" x14ac:dyDescent="0.2">
      <c r="B10887" s="71"/>
      <c r="C10887" s="71"/>
      <c r="D10887" s="3"/>
      <c r="E10887" s="3"/>
      <c r="F10887" s="3"/>
      <c r="G10887" s="69"/>
      <c r="H10887" s="3"/>
      <c r="I10887" s="3"/>
      <c r="J10887" s="3"/>
      <c r="K10887" s="3"/>
      <c r="L10887" s="3"/>
    </row>
    <row r="10888" spans="2:12" x14ac:dyDescent="0.2">
      <c r="B10888" s="71"/>
      <c r="C10888" s="71"/>
      <c r="D10888" s="3"/>
      <c r="E10888" s="3"/>
      <c r="F10888" s="3"/>
      <c r="G10888" s="69"/>
      <c r="H10888" s="3"/>
      <c r="I10888" s="3"/>
      <c r="J10888" s="3"/>
      <c r="K10888" s="3"/>
      <c r="L10888" s="3"/>
    </row>
    <row r="10889" spans="2:12" x14ac:dyDescent="0.2">
      <c r="B10889" s="71"/>
      <c r="C10889" s="71"/>
      <c r="D10889" s="3"/>
      <c r="E10889" s="3"/>
      <c r="F10889" s="3"/>
      <c r="G10889" s="69"/>
      <c r="H10889" s="3"/>
      <c r="I10889" s="3"/>
      <c r="J10889" s="3"/>
      <c r="K10889" s="3"/>
      <c r="L10889" s="3"/>
    </row>
    <row r="10890" spans="2:12" x14ac:dyDescent="0.2">
      <c r="B10890" s="71"/>
      <c r="C10890" s="71"/>
      <c r="D10890" s="3"/>
      <c r="E10890" s="3"/>
      <c r="F10890" s="3"/>
      <c r="G10890" s="69"/>
      <c r="H10890" s="3"/>
      <c r="I10890" s="3"/>
      <c r="J10890" s="3"/>
      <c r="K10890" s="3"/>
      <c r="L10890" s="3"/>
    </row>
    <row r="10891" spans="2:12" x14ac:dyDescent="0.2">
      <c r="B10891" s="71"/>
      <c r="C10891" s="71"/>
      <c r="D10891" s="3"/>
      <c r="E10891" s="3"/>
      <c r="F10891" s="3"/>
      <c r="G10891" s="69"/>
      <c r="H10891" s="3"/>
      <c r="I10891" s="3"/>
      <c r="J10891" s="3"/>
      <c r="K10891" s="3"/>
      <c r="L10891" s="3"/>
    </row>
    <row r="10892" spans="2:12" x14ac:dyDescent="0.2">
      <c r="B10892" s="71"/>
      <c r="C10892" s="71"/>
      <c r="D10892" s="3"/>
      <c r="E10892" s="3"/>
      <c r="F10892" s="3"/>
      <c r="G10892" s="69"/>
      <c r="H10892" s="3"/>
      <c r="I10892" s="3"/>
      <c r="J10892" s="3"/>
      <c r="K10892" s="3"/>
      <c r="L10892" s="3"/>
    </row>
    <row r="10893" spans="2:12" x14ac:dyDescent="0.2">
      <c r="B10893" s="71"/>
      <c r="C10893" s="71"/>
      <c r="D10893" s="3"/>
      <c r="E10893" s="3"/>
      <c r="F10893" s="3"/>
      <c r="G10893" s="69"/>
      <c r="H10893" s="3"/>
      <c r="I10893" s="3"/>
      <c r="J10893" s="3"/>
      <c r="K10893" s="3"/>
      <c r="L10893" s="3"/>
    </row>
    <row r="10894" spans="2:12" x14ac:dyDescent="0.2">
      <c r="B10894" s="71"/>
      <c r="C10894" s="71"/>
      <c r="D10894" s="3"/>
      <c r="E10894" s="3"/>
      <c r="F10894" s="3"/>
      <c r="G10894" s="69"/>
      <c r="H10894" s="3"/>
      <c r="I10894" s="3"/>
      <c r="J10894" s="3"/>
      <c r="K10894" s="3"/>
      <c r="L10894" s="3"/>
    </row>
    <row r="10895" spans="2:12" x14ac:dyDescent="0.2">
      <c r="B10895" s="71"/>
      <c r="C10895" s="71"/>
      <c r="D10895" s="3"/>
      <c r="E10895" s="3"/>
      <c r="F10895" s="3"/>
      <c r="G10895" s="69"/>
      <c r="H10895" s="3"/>
      <c r="I10895" s="3"/>
      <c r="J10895" s="3"/>
      <c r="K10895" s="3"/>
      <c r="L10895" s="3"/>
    </row>
    <row r="10896" spans="2:12" x14ac:dyDescent="0.2">
      <c r="B10896" s="71"/>
      <c r="C10896" s="71"/>
      <c r="D10896" s="3"/>
      <c r="E10896" s="3"/>
      <c r="F10896" s="3"/>
      <c r="G10896" s="69"/>
      <c r="H10896" s="3"/>
      <c r="I10896" s="3"/>
      <c r="J10896" s="3"/>
      <c r="K10896" s="3"/>
      <c r="L10896" s="3"/>
    </row>
    <row r="10897" spans="2:12" x14ac:dyDescent="0.2">
      <c r="B10897" s="71"/>
      <c r="C10897" s="71"/>
      <c r="D10897" s="3"/>
      <c r="E10897" s="3"/>
      <c r="F10897" s="3"/>
      <c r="G10897" s="69"/>
      <c r="H10897" s="3"/>
      <c r="I10897" s="3"/>
      <c r="J10897" s="3"/>
      <c r="K10897" s="3"/>
      <c r="L10897" s="3"/>
    </row>
    <row r="10898" spans="2:12" x14ac:dyDescent="0.2">
      <c r="B10898" s="71"/>
      <c r="C10898" s="71"/>
      <c r="D10898" s="3"/>
      <c r="E10898" s="3"/>
      <c r="F10898" s="3"/>
      <c r="G10898" s="69"/>
      <c r="H10898" s="3"/>
      <c r="I10898" s="3"/>
      <c r="J10898" s="3"/>
      <c r="K10898" s="3"/>
      <c r="L10898" s="3"/>
    </row>
    <row r="10899" spans="2:12" x14ac:dyDescent="0.2">
      <c r="B10899" s="71"/>
      <c r="C10899" s="71"/>
      <c r="D10899" s="3"/>
      <c r="E10899" s="3"/>
      <c r="F10899" s="3"/>
      <c r="G10899" s="69"/>
      <c r="H10899" s="3"/>
      <c r="I10899" s="3"/>
      <c r="J10899" s="3"/>
      <c r="K10899" s="3"/>
      <c r="L10899" s="3"/>
    </row>
    <row r="10900" spans="2:12" x14ac:dyDescent="0.2">
      <c r="B10900" s="71"/>
      <c r="C10900" s="71"/>
      <c r="D10900" s="3"/>
      <c r="E10900" s="3"/>
      <c r="F10900" s="3"/>
      <c r="G10900" s="69"/>
      <c r="H10900" s="3"/>
      <c r="I10900" s="3"/>
      <c r="J10900" s="3"/>
      <c r="K10900" s="3"/>
      <c r="L10900" s="3"/>
    </row>
    <row r="10901" spans="2:12" x14ac:dyDescent="0.2">
      <c r="B10901" s="71"/>
      <c r="C10901" s="71"/>
      <c r="D10901" s="3"/>
      <c r="E10901" s="3"/>
      <c r="F10901" s="3"/>
      <c r="G10901" s="69"/>
      <c r="H10901" s="3"/>
      <c r="I10901" s="3"/>
      <c r="J10901" s="3"/>
      <c r="K10901" s="3"/>
      <c r="L10901" s="3"/>
    </row>
    <row r="10902" spans="2:12" x14ac:dyDescent="0.2">
      <c r="B10902" s="71"/>
      <c r="C10902" s="71"/>
      <c r="D10902" s="3"/>
      <c r="E10902" s="3"/>
      <c r="F10902" s="3"/>
      <c r="G10902" s="69"/>
      <c r="H10902" s="3"/>
      <c r="I10902" s="3"/>
      <c r="J10902" s="3"/>
      <c r="K10902" s="3"/>
      <c r="L10902" s="3"/>
    </row>
    <row r="10903" spans="2:12" x14ac:dyDescent="0.2">
      <c r="B10903" s="71"/>
      <c r="C10903" s="71"/>
      <c r="D10903" s="3"/>
      <c r="E10903" s="3"/>
      <c r="F10903" s="3"/>
      <c r="G10903" s="69"/>
      <c r="H10903" s="3"/>
      <c r="I10903" s="3"/>
      <c r="J10903" s="3"/>
      <c r="K10903" s="3"/>
      <c r="L10903" s="3"/>
    </row>
    <row r="10904" spans="2:12" x14ac:dyDescent="0.2">
      <c r="B10904" s="71"/>
      <c r="C10904" s="71"/>
      <c r="D10904" s="3"/>
      <c r="E10904" s="3"/>
      <c r="F10904" s="3"/>
      <c r="G10904" s="69"/>
      <c r="H10904" s="3"/>
      <c r="I10904" s="3"/>
      <c r="J10904" s="3"/>
      <c r="K10904" s="3"/>
      <c r="L10904" s="3"/>
    </row>
    <row r="10905" spans="2:12" x14ac:dyDescent="0.2">
      <c r="B10905" s="71"/>
      <c r="C10905" s="71"/>
      <c r="D10905" s="3"/>
      <c r="E10905" s="3"/>
      <c r="F10905" s="3"/>
      <c r="G10905" s="69"/>
      <c r="H10905" s="3"/>
      <c r="I10905" s="3"/>
      <c r="J10905" s="3"/>
      <c r="K10905" s="3"/>
      <c r="L10905" s="3"/>
    </row>
    <row r="10906" spans="2:12" x14ac:dyDescent="0.2">
      <c r="B10906" s="71"/>
      <c r="C10906" s="71"/>
      <c r="D10906" s="3"/>
      <c r="E10906" s="3"/>
      <c r="F10906" s="3"/>
      <c r="G10906" s="69"/>
      <c r="H10906" s="3"/>
      <c r="I10906" s="3"/>
      <c r="J10906" s="3"/>
      <c r="K10906" s="3"/>
      <c r="L10906" s="3"/>
    </row>
    <row r="10907" spans="2:12" x14ac:dyDescent="0.2">
      <c r="B10907" s="71"/>
      <c r="C10907" s="71"/>
      <c r="D10907" s="3"/>
      <c r="E10907" s="3"/>
      <c r="F10907" s="3"/>
      <c r="G10907" s="69"/>
      <c r="H10907" s="3"/>
      <c r="I10907" s="3"/>
      <c r="J10907" s="3"/>
      <c r="K10907" s="3"/>
      <c r="L10907" s="3"/>
    </row>
    <row r="10908" spans="2:12" x14ac:dyDescent="0.2">
      <c r="B10908" s="71"/>
      <c r="C10908" s="71"/>
      <c r="D10908" s="3"/>
      <c r="E10908" s="3"/>
      <c r="F10908" s="3"/>
      <c r="G10908" s="69"/>
      <c r="H10908" s="3"/>
      <c r="I10908" s="3"/>
      <c r="J10908" s="3"/>
      <c r="K10908" s="3"/>
      <c r="L10908" s="3"/>
    </row>
    <row r="10909" spans="2:12" x14ac:dyDescent="0.2">
      <c r="B10909" s="71"/>
      <c r="C10909" s="71"/>
      <c r="D10909" s="3"/>
      <c r="E10909" s="3"/>
      <c r="F10909" s="3"/>
      <c r="G10909" s="69"/>
      <c r="H10909" s="3"/>
      <c r="I10909" s="3"/>
      <c r="J10909" s="3"/>
      <c r="K10909" s="3"/>
      <c r="L10909" s="3"/>
    </row>
    <row r="10910" spans="2:12" x14ac:dyDescent="0.2">
      <c r="B10910" s="71"/>
      <c r="C10910" s="71"/>
      <c r="D10910" s="3"/>
      <c r="E10910" s="3"/>
      <c r="F10910" s="3"/>
      <c r="G10910" s="69"/>
      <c r="H10910" s="3"/>
      <c r="I10910" s="3"/>
      <c r="J10910" s="3"/>
      <c r="K10910" s="3"/>
      <c r="L10910" s="3"/>
    </row>
    <row r="10911" spans="2:12" x14ac:dyDescent="0.2">
      <c r="B10911" s="71"/>
      <c r="C10911" s="71"/>
      <c r="D10911" s="3"/>
      <c r="E10911" s="3"/>
      <c r="F10911" s="3"/>
      <c r="G10911" s="69"/>
      <c r="H10911" s="3"/>
      <c r="I10911" s="3"/>
      <c r="J10911" s="3"/>
      <c r="K10911" s="3"/>
      <c r="L10911" s="3"/>
    </row>
    <row r="10912" spans="2:12" x14ac:dyDescent="0.2">
      <c r="B10912" s="71"/>
      <c r="C10912" s="71"/>
      <c r="D10912" s="3"/>
      <c r="E10912" s="3"/>
      <c r="F10912" s="3"/>
      <c r="G10912" s="69"/>
      <c r="H10912" s="3"/>
      <c r="I10912" s="3"/>
      <c r="J10912" s="3"/>
      <c r="K10912" s="3"/>
      <c r="L10912" s="3"/>
    </row>
    <row r="10913" spans="2:12" x14ac:dyDescent="0.2">
      <c r="B10913" s="71"/>
      <c r="C10913" s="71"/>
      <c r="D10913" s="3"/>
      <c r="E10913" s="3"/>
      <c r="F10913" s="3"/>
      <c r="G10913" s="69"/>
      <c r="H10913" s="3"/>
      <c r="I10913" s="3"/>
      <c r="J10913" s="3"/>
      <c r="K10913" s="3"/>
      <c r="L10913" s="3"/>
    </row>
    <row r="10914" spans="2:12" x14ac:dyDescent="0.2">
      <c r="B10914" s="71"/>
      <c r="C10914" s="71"/>
      <c r="D10914" s="3"/>
      <c r="E10914" s="3"/>
      <c r="F10914" s="3"/>
      <c r="G10914" s="69"/>
      <c r="H10914" s="3"/>
      <c r="I10914" s="3"/>
      <c r="J10914" s="3"/>
      <c r="K10914" s="3"/>
      <c r="L10914" s="3"/>
    </row>
    <row r="10915" spans="2:12" x14ac:dyDescent="0.2">
      <c r="B10915" s="71"/>
      <c r="C10915" s="71"/>
      <c r="D10915" s="3"/>
      <c r="E10915" s="3"/>
      <c r="F10915" s="3"/>
      <c r="G10915" s="69"/>
      <c r="H10915" s="3"/>
      <c r="I10915" s="3"/>
      <c r="J10915" s="3"/>
      <c r="K10915" s="3"/>
      <c r="L10915" s="3"/>
    </row>
    <row r="10916" spans="2:12" x14ac:dyDescent="0.2">
      <c r="B10916" s="71"/>
      <c r="C10916" s="71"/>
      <c r="D10916" s="3"/>
      <c r="E10916" s="3"/>
      <c r="F10916" s="3"/>
      <c r="G10916" s="69"/>
      <c r="H10916" s="3"/>
      <c r="I10916" s="3"/>
      <c r="J10916" s="3"/>
      <c r="K10916" s="3"/>
      <c r="L10916" s="3"/>
    </row>
    <row r="10917" spans="2:12" x14ac:dyDescent="0.2">
      <c r="B10917" s="71"/>
      <c r="C10917" s="71"/>
      <c r="D10917" s="3"/>
      <c r="E10917" s="3"/>
      <c r="F10917" s="3"/>
      <c r="G10917" s="69"/>
      <c r="H10917" s="3"/>
      <c r="I10917" s="3"/>
      <c r="J10917" s="3"/>
      <c r="K10917" s="3"/>
      <c r="L10917" s="3"/>
    </row>
    <row r="10918" spans="2:12" x14ac:dyDescent="0.2">
      <c r="B10918" s="71"/>
      <c r="C10918" s="71"/>
      <c r="D10918" s="3"/>
      <c r="E10918" s="3"/>
      <c r="F10918" s="3"/>
      <c r="G10918" s="69"/>
      <c r="H10918" s="3"/>
      <c r="I10918" s="3"/>
      <c r="J10918" s="3"/>
      <c r="K10918" s="3"/>
      <c r="L10918" s="3"/>
    </row>
    <row r="10919" spans="2:12" x14ac:dyDescent="0.2">
      <c r="B10919" s="71"/>
      <c r="C10919" s="71"/>
      <c r="D10919" s="3"/>
      <c r="E10919" s="3"/>
      <c r="F10919" s="3"/>
      <c r="G10919" s="69"/>
      <c r="H10919" s="3"/>
      <c r="I10919" s="3"/>
      <c r="J10919" s="3"/>
      <c r="K10919" s="3"/>
      <c r="L10919" s="3"/>
    </row>
    <row r="10920" spans="2:12" x14ac:dyDescent="0.2">
      <c r="B10920" s="71"/>
      <c r="C10920" s="71"/>
      <c r="D10920" s="3"/>
      <c r="E10920" s="3"/>
      <c r="F10920" s="3"/>
      <c r="G10920" s="69"/>
      <c r="H10920" s="3"/>
      <c r="I10920" s="3"/>
      <c r="J10920" s="3"/>
      <c r="K10920" s="3"/>
      <c r="L10920" s="3"/>
    </row>
    <row r="10921" spans="2:12" x14ac:dyDescent="0.2">
      <c r="B10921" s="71"/>
      <c r="C10921" s="71"/>
      <c r="D10921" s="3"/>
      <c r="E10921" s="3"/>
      <c r="F10921" s="3"/>
      <c r="G10921" s="69"/>
      <c r="H10921" s="3"/>
      <c r="I10921" s="3"/>
      <c r="J10921" s="3"/>
      <c r="K10921" s="3"/>
      <c r="L10921" s="3"/>
    </row>
    <row r="10922" spans="2:12" x14ac:dyDescent="0.2">
      <c r="B10922" s="71"/>
      <c r="C10922" s="71"/>
      <c r="D10922" s="3"/>
      <c r="E10922" s="3"/>
      <c r="F10922" s="3"/>
      <c r="G10922" s="69"/>
      <c r="H10922" s="3"/>
      <c r="I10922" s="3"/>
      <c r="J10922" s="3"/>
      <c r="K10922" s="3"/>
      <c r="L10922" s="3"/>
    </row>
    <row r="10923" spans="2:12" x14ac:dyDescent="0.2">
      <c r="B10923" s="71"/>
      <c r="C10923" s="71"/>
      <c r="D10923" s="3"/>
      <c r="E10923" s="3"/>
      <c r="F10923" s="3"/>
      <c r="G10923" s="69"/>
      <c r="H10923" s="3"/>
      <c r="I10923" s="3"/>
      <c r="J10923" s="3"/>
      <c r="K10923" s="3"/>
      <c r="L10923" s="3"/>
    </row>
    <row r="10924" spans="2:12" x14ac:dyDescent="0.2">
      <c r="B10924" s="71"/>
      <c r="C10924" s="71"/>
      <c r="D10924" s="3"/>
      <c r="E10924" s="3"/>
      <c r="F10924" s="3"/>
      <c r="G10924" s="69"/>
      <c r="H10924" s="3"/>
      <c r="I10924" s="3"/>
      <c r="J10924" s="3"/>
      <c r="K10924" s="3"/>
      <c r="L10924" s="3"/>
    </row>
    <row r="10925" spans="2:12" x14ac:dyDescent="0.2">
      <c r="B10925" s="71"/>
      <c r="C10925" s="71"/>
      <c r="D10925" s="3"/>
      <c r="E10925" s="3"/>
      <c r="F10925" s="3"/>
      <c r="G10925" s="69"/>
      <c r="H10925" s="3"/>
      <c r="I10925" s="3"/>
      <c r="J10925" s="3"/>
      <c r="K10925" s="3"/>
      <c r="L10925" s="3"/>
    </row>
    <row r="10926" spans="2:12" x14ac:dyDescent="0.2">
      <c r="B10926" s="71"/>
      <c r="C10926" s="71"/>
      <c r="D10926" s="3"/>
      <c r="E10926" s="3"/>
      <c r="F10926" s="3"/>
      <c r="G10926" s="69"/>
      <c r="H10926" s="3"/>
      <c r="I10926" s="3"/>
      <c r="J10926" s="3"/>
      <c r="K10926" s="3"/>
      <c r="L10926" s="3"/>
    </row>
    <row r="10927" spans="2:12" x14ac:dyDescent="0.2">
      <c r="B10927" s="71"/>
      <c r="C10927" s="71"/>
      <c r="D10927" s="3"/>
      <c r="E10927" s="3"/>
      <c r="F10927" s="3"/>
      <c r="G10927" s="69"/>
      <c r="H10927" s="3"/>
      <c r="I10927" s="3"/>
      <c r="J10927" s="3"/>
      <c r="K10927" s="3"/>
      <c r="L10927" s="3"/>
    </row>
    <row r="10928" spans="2:12" x14ac:dyDescent="0.2">
      <c r="B10928" s="71"/>
      <c r="C10928" s="71"/>
      <c r="D10928" s="3"/>
      <c r="E10928" s="3"/>
      <c r="F10928" s="3"/>
      <c r="G10928" s="69"/>
      <c r="H10928" s="3"/>
      <c r="I10928" s="3"/>
      <c r="J10928" s="3"/>
      <c r="K10928" s="3"/>
      <c r="L10928" s="3"/>
    </row>
    <row r="10929" spans="2:12" x14ac:dyDescent="0.2">
      <c r="B10929" s="71"/>
      <c r="C10929" s="71"/>
      <c r="D10929" s="3"/>
      <c r="E10929" s="3"/>
      <c r="F10929" s="3"/>
      <c r="G10929" s="69"/>
      <c r="H10929" s="3"/>
      <c r="I10929" s="3"/>
      <c r="J10929" s="3"/>
      <c r="K10929" s="3"/>
      <c r="L10929" s="3"/>
    </row>
    <row r="10930" spans="2:12" x14ac:dyDescent="0.2">
      <c r="B10930" s="71"/>
      <c r="C10930" s="71"/>
      <c r="D10930" s="3"/>
      <c r="E10930" s="3"/>
      <c r="F10930" s="3"/>
      <c r="G10930" s="69"/>
      <c r="H10930" s="3"/>
      <c r="I10930" s="3"/>
      <c r="J10930" s="3"/>
      <c r="K10930" s="3"/>
      <c r="L10930" s="3"/>
    </row>
    <row r="10931" spans="2:12" x14ac:dyDescent="0.2">
      <c r="B10931" s="71"/>
      <c r="C10931" s="71"/>
      <c r="D10931" s="3"/>
      <c r="E10931" s="3"/>
      <c r="F10931" s="3"/>
      <c r="G10931" s="69"/>
      <c r="H10931" s="3"/>
      <c r="I10931" s="3"/>
      <c r="J10931" s="3"/>
      <c r="K10931" s="3"/>
      <c r="L10931" s="3"/>
    </row>
    <row r="10932" spans="2:12" x14ac:dyDescent="0.2">
      <c r="B10932" s="71"/>
      <c r="C10932" s="71"/>
      <c r="D10932" s="3"/>
      <c r="E10932" s="3"/>
      <c r="F10932" s="3"/>
      <c r="G10932" s="69"/>
      <c r="H10932" s="3"/>
      <c r="I10932" s="3"/>
      <c r="J10932" s="3"/>
      <c r="K10932" s="3"/>
      <c r="L10932" s="3"/>
    </row>
    <row r="10933" spans="2:12" x14ac:dyDescent="0.2">
      <c r="B10933" s="71"/>
      <c r="C10933" s="71"/>
      <c r="D10933" s="3"/>
      <c r="E10933" s="3"/>
      <c r="F10933" s="3"/>
      <c r="G10933" s="69"/>
      <c r="H10933" s="3"/>
      <c r="I10933" s="3"/>
      <c r="J10933" s="3"/>
      <c r="K10933" s="3"/>
      <c r="L10933" s="3"/>
    </row>
    <row r="10934" spans="2:12" x14ac:dyDescent="0.2">
      <c r="B10934" s="71"/>
      <c r="C10934" s="71"/>
      <c r="D10934" s="3"/>
      <c r="E10934" s="3"/>
      <c r="F10934" s="3"/>
      <c r="G10934" s="69"/>
      <c r="H10934" s="3"/>
      <c r="I10934" s="3"/>
      <c r="J10934" s="3"/>
      <c r="K10934" s="3"/>
      <c r="L10934" s="3"/>
    </row>
    <row r="10935" spans="2:12" x14ac:dyDescent="0.2">
      <c r="B10935" s="71"/>
      <c r="C10935" s="71"/>
      <c r="D10935" s="3"/>
      <c r="E10935" s="3"/>
      <c r="F10935" s="3"/>
      <c r="G10935" s="69"/>
      <c r="H10935" s="3"/>
      <c r="I10935" s="3"/>
      <c r="J10935" s="3"/>
      <c r="K10935" s="3"/>
      <c r="L10935" s="3"/>
    </row>
    <row r="10936" spans="2:12" x14ac:dyDescent="0.2">
      <c r="B10936" s="71"/>
      <c r="C10936" s="71"/>
      <c r="D10936" s="3"/>
      <c r="E10936" s="3"/>
      <c r="F10936" s="3"/>
      <c r="G10936" s="69"/>
      <c r="H10936" s="3"/>
      <c r="I10936" s="3"/>
      <c r="J10936" s="3"/>
      <c r="K10936" s="3"/>
      <c r="L10936" s="3"/>
    </row>
    <row r="10937" spans="2:12" x14ac:dyDescent="0.2">
      <c r="B10937" s="71"/>
      <c r="C10937" s="71"/>
      <c r="D10937" s="3"/>
      <c r="E10937" s="3"/>
      <c r="F10937" s="3"/>
      <c r="G10937" s="69"/>
      <c r="H10937" s="3"/>
      <c r="I10937" s="3"/>
      <c r="J10937" s="3"/>
      <c r="K10937" s="3"/>
      <c r="L10937" s="3"/>
    </row>
    <row r="10938" spans="2:12" x14ac:dyDescent="0.2">
      <c r="B10938" s="71"/>
      <c r="C10938" s="71"/>
      <c r="D10938" s="3"/>
      <c r="E10938" s="3"/>
      <c r="F10938" s="3"/>
      <c r="G10938" s="69"/>
      <c r="H10938" s="3"/>
      <c r="I10938" s="3"/>
      <c r="J10938" s="3"/>
      <c r="K10938" s="3"/>
      <c r="L10938" s="3"/>
    </row>
    <row r="10939" spans="2:12" x14ac:dyDescent="0.2">
      <c r="B10939" s="71"/>
      <c r="C10939" s="71"/>
      <c r="D10939" s="3"/>
      <c r="E10939" s="3"/>
      <c r="F10939" s="3"/>
      <c r="G10939" s="69"/>
      <c r="H10939" s="3"/>
      <c r="I10939" s="3"/>
      <c r="J10939" s="3"/>
      <c r="K10939" s="3"/>
      <c r="L10939" s="3"/>
    </row>
    <row r="10940" spans="2:12" x14ac:dyDescent="0.2">
      <c r="B10940" s="71"/>
      <c r="C10940" s="71"/>
      <c r="D10940" s="3"/>
      <c r="E10940" s="3"/>
      <c r="F10940" s="3"/>
      <c r="G10940" s="69"/>
      <c r="H10940" s="3"/>
      <c r="I10940" s="3"/>
      <c r="J10940" s="3"/>
      <c r="K10940" s="3"/>
      <c r="L10940" s="3"/>
    </row>
    <row r="10941" spans="2:12" x14ac:dyDescent="0.2">
      <c r="B10941" s="71"/>
      <c r="C10941" s="71"/>
      <c r="D10941" s="3"/>
      <c r="E10941" s="3"/>
      <c r="F10941" s="3"/>
      <c r="G10941" s="69"/>
      <c r="H10941" s="3"/>
      <c r="I10941" s="3"/>
      <c r="J10941" s="3"/>
      <c r="K10941" s="3"/>
      <c r="L10941" s="3"/>
    </row>
    <row r="10942" spans="2:12" x14ac:dyDescent="0.2">
      <c r="B10942" s="71"/>
      <c r="C10942" s="71"/>
      <c r="D10942" s="3"/>
      <c r="E10942" s="3"/>
      <c r="F10942" s="3"/>
      <c r="G10942" s="69"/>
      <c r="H10942" s="3"/>
      <c r="I10942" s="3"/>
      <c r="J10942" s="3"/>
      <c r="K10942" s="3"/>
      <c r="L10942" s="3"/>
    </row>
    <row r="10943" spans="2:12" x14ac:dyDescent="0.2">
      <c r="B10943" s="71"/>
      <c r="C10943" s="71"/>
      <c r="D10943" s="3"/>
      <c r="E10943" s="3"/>
      <c r="F10943" s="3"/>
      <c r="G10943" s="69"/>
      <c r="H10943" s="3"/>
      <c r="I10943" s="3"/>
      <c r="J10943" s="3"/>
      <c r="K10943" s="3"/>
      <c r="L10943" s="3"/>
    </row>
    <row r="10944" spans="2:12" x14ac:dyDescent="0.2">
      <c r="B10944" s="71"/>
      <c r="C10944" s="71"/>
      <c r="D10944" s="3"/>
      <c r="E10944" s="3"/>
      <c r="F10944" s="3"/>
      <c r="G10944" s="69"/>
      <c r="H10944" s="3"/>
      <c r="I10944" s="3"/>
      <c r="J10944" s="3"/>
      <c r="K10944" s="3"/>
      <c r="L10944" s="3"/>
    </row>
    <row r="10945" spans="2:12" x14ac:dyDescent="0.2">
      <c r="B10945" s="71"/>
      <c r="C10945" s="71"/>
      <c r="D10945" s="3"/>
      <c r="E10945" s="3"/>
      <c r="F10945" s="3"/>
      <c r="G10945" s="69"/>
      <c r="H10945" s="3"/>
      <c r="I10945" s="3"/>
      <c r="J10945" s="3"/>
      <c r="K10945" s="3"/>
      <c r="L10945" s="3"/>
    </row>
    <row r="10946" spans="2:12" x14ac:dyDescent="0.2">
      <c r="B10946" s="71"/>
      <c r="C10946" s="71"/>
      <c r="D10946" s="3"/>
      <c r="E10946" s="3"/>
      <c r="F10946" s="3"/>
      <c r="G10946" s="69"/>
      <c r="H10946" s="3"/>
      <c r="I10946" s="3"/>
      <c r="J10946" s="3"/>
      <c r="K10946" s="3"/>
      <c r="L10946" s="3"/>
    </row>
    <row r="10947" spans="2:12" x14ac:dyDescent="0.2">
      <c r="B10947" s="71"/>
      <c r="C10947" s="71"/>
      <c r="D10947" s="3"/>
      <c r="E10947" s="3"/>
      <c r="F10947" s="3"/>
      <c r="G10947" s="69"/>
      <c r="H10947" s="3"/>
      <c r="I10947" s="3"/>
      <c r="J10947" s="3"/>
      <c r="K10947" s="3"/>
      <c r="L10947" s="3"/>
    </row>
    <row r="10948" spans="2:12" x14ac:dyDescent="0.2">
      <c r="B10948" s="71"/>
      <c r="C10948" s="71"/>
      <c r="D10948" s="3"/>
      <c r="E10948" s="3"/>
      <c r="F10948" s="3"/>
      <c r="G10948" s="69"/>
      <c r="H10948" s="3"/>
      <c r="I10948" s="3"/>
      <c r="J10948" s="3"/>
      <c r="K10948" s="3"/>
      <c r="L10948" s="3"/>
    </row>
    <row r="10949" spans="2:12" x14ac:dyDescent="0.2">
      <c r="B10949" s="71"/>
      <c r="C10949" s="71"/>
      <c r="D10949" s="3"/>
      <c r="E10949" s="3"/>
      <c r="F10949" s="3"/>
      <c r="G10949" s="69"/>
      <c r="H10949" s="3"/>
      <c r="I10949" s="3"/>
      <c r="J10949" s="3"/>
      <c r="K10949" s="3"/>
      <c r="L10949" s="3"/>
    </row>
    <row r="10950" spans="2:12" x14ac:dyDescent="0.2">
      <c r="B10950" s="71"/>
      <c r="C10950" s="71"/>
      <c r="D10950" s="3"/>
      <c r="E10950" s="3"/>
      <c r="F10950" s="3"/>
      <c r="G10950" s="69"/>
      <c r="H10950" s="3"/>
      <c r="I10950" s="3"/>
      <c r="J10950" s="3"/>
      <c r="K10950" s="3"/>
      <c r="L10950" s="3"/>
    </row>
    <row r="10951" spans="2:12" x14ac:dyDescent="0.2">
      <c r="B10951" s="71"/>
      <c r="C10951" s="71"/>
      <c r="D10951" s="3"/>
      <c r="E10951" s="3"/>
      <c r="F10951" s="3"/>
      <c r="G10951" s="69"/>
      <c r="H10951" s="3"/>
      <c r="I10951" s="3"/>
      <c r="J10951" s="3"/>
      <c r="K10951" s="3"/>
      <c r="L10951" s="3"/>
    </row>
    <row r="10952" spans="2:12" x14ac:dyDescent="0.2">
      <c r="B10952" s="71"/>
      <c r="C10952" s="71"/>
      <c r="D10952" s="3"/>
      <c r="E10952" s="3"/>
      <c r="F10952" s="3"/>
      <c r="G10952" s="69"/>
      <c r="H10952" s="3"/>
      <c r="I10952" s="3"/>
      <c r="J10952" s="3"/>
      <c r="K10952" s="3"/>
      <c r="L10952" s="3"/>
    </row>
    <row r="10953" spans="2:12" x14ac:dyDescent="0.2">
      <c r="B10953" s="71"/>
      <c r="C10953" s="71"/>
      <c r="D10953" s="3"/>
      <c r="E10953" s="3"/>
      <c r="F10953" s="3"/>
      <c r="G10953" s="69"/>
      <c r="H10953" s="3"/>
      <c r="I10953" s="3"/>
      <c r="J10953" s="3"/>
      <c r="K10953" s="3"/>
      <c r="L10953" s="3"/>
    </row>
    <row r="10954" spans="2:12" x14ac:dyDescent="0.2">
      <c r="B10954" s="71"/>
      <c r="C10954" s="71"/>
      <c r="D10954" s="3"/>
      <c r="E10954" s="3"/>
      <c r="F10954" s="3"/>
      <c r="G10954" s="69"/>
      <c r="H10954" s="3"/>
      <c r="I10954" s="3"/>
      <c r="J10954" s="3"/>
      <c r="K10954" s="3"/>
      <c r="L10954" s="3"/>
    </row>
    <row r="10955" spans="2:12" x14ac:dyDescent="0.2">
      <c r="B10955" s="71"/>
      <c r="C10955" s="71"/>
      <c r="D10955" s="3"/>
      <c r="E10955" s="3"/>
      <c r="F10955" s="3"/>
      <c r="G10955" s="69"/>
      <c r="H10955" s="3"/>
      <c r="I10955" s="3"/>
      <c r="J10955" s="3"/>
      <c r="K10955" s="3"/>
      <c r="L10955" s="3"/>
    </row>
    <row r="10956" spans="2:12" x14ac:dyDescent="0.2">
      <c r="B10956" s="71"/>
      <c r="C10956" s="71"/>
      <c r="D10956" s="3"/>
      <c r="E10956" s="3"/>
      <c r="F10956" s="3"/>
      <c r="G10956" s="69"/>
      <c r="H10956" s="3"/>
      <c r="I10956" s="3"/>
      <c r="J10956" s="3"/>
      <c r="K10956" s="3"/>
      <c r="L10956" s="3"/>
    </row>
    <row r="10957" spans="2:12" x14ac:dyDescent="0.2">
      <c r="B10957" s="71"/>
      <c r="C10957" s="71"/>
      <c r="D10957" s="3"/>
      <c r="E10957" s="3"/>
      <c r="F10957" s="3"/>
      <c r="G10957" s="69"/>
      <c r="H10957" s="3"/>
      <c r="I10957" s="3"/>
      <c r="J10957" s="3"/>
      <c r="K10957" s="3"/>
      <c r="L10957" s="3"/>
    </row>
    <row r="10958" spans="2:12" x14ac:dyDescent="0.2">
      <c r="B10958" s="71"/>
      <c r="C10958" s="71"/>
      <c r="D10958" s="3"/>
      <c r="E10958" s="3"/>
      <c r="F10958" s="3"/>
      <c r="G10958" s="69"/>
      <c r="H10958" s="3"/>
      <c r="I10958" s="3"/>
      <c r="J10958" s="3"/>
      <c r="K10958" s="3"/>
      <c r="L10958" s="3"/>
    </row>
    <row r="10959" spans="2:12" x14ac:dyDescent="0.2">
      <c r="B10959" s="71"/>
      <c r="C10959" s="71"/>
      <c r="D10959" s="3"/>
      <c r="E10959" s="3"/>
      <c r="F10959" s="3"/>
      <c r="G10959" s="69"/>
      <c r="H10959" s="3"/>
      <c r="I10959" s="3"/>
      <c r="J10959" s="3"/>
      <c r="K10959" s="3"/>
      <c r="L10959" s="3"/>
    </row>
    <row r="10960" spans="2:12" x14ac:dyDescent="0.2">
      <c r="B10960" s="71"/>
      <c r="C10960" s="71"/>
      <c r="D10960" s="3"/>
      <c r="E10960" s="3"/>
      <c r="F10960" s="3"/>
      <c r="G10960" s="69"/>
      <c r="H10960" s="3"/>
      <c r="I10960" s="3"/>
      <c r="J10960" s="3"/>
      <c r="K10960" s="3"/>
      <c r="L10960" s="3"/>
    </row>
    <row r="10961" spans="2:12" x14ac:dyDescent="0.2">
      <c r="B10961" s="71"/>
      <c r="C10961" s="71"/>
      <c r="D10961" s="3"/>
      <c r="E10961" s="3"/>
      <c r="F10961" s="3"/>
      <c r="G10961" s="69"/>
      <c r="H10961" s="3"/>
      <c r="I10961" s="3"/>
      <c r="J10961" s="3"/>
      <c r="K10961" s="3"/>
      <c r="L10961" s="3"/>
    </row>
    <row r="10962" spans="2:12" x14ac:dyDescent="0.2">
      <c r="B10962" s="71"/>
      <c r="C10962" s="71"/>
      <c r="D10962" s="3"/>
      <c r="E10962" s="3"/>
      <c r="F10962" s="3"/>
      <c r="G10962" s="69"/>
      <c r="H10962" s="3"/>
      <c r="I10962" s="3"/>
      <c r="J10962" s="3"/>
      <c r="K10962" s="3"/>
      <c r="L10962" s="3"/>
    </row>
    <row r="10963" spans="2:12" x14ac:dyDescent="0.2">
      <c r="B10963" s="71"/>
      <c r="C10963" s="71"/>
      <c r="D10963" s="3"/>
      <c r="E10963" s="3"/>
      <c r="F10963" s="3"/>
      <c r="G10963" s="69"/>
      <c r="H10963" s="3"/>
      <c r="I10963" s="3"/>
      <c r="J10963" s="3"/>
      <c r="K10963" s="3"/>
      <c r="L10963" s="3"/>
    </row>
    <row r="10964" spans="2:12" x14ac:dyDescent="0.2">
      <c r="B10964" s="71"/>
      <c r="C10964" s="71"/>
      <c r="D10964" s="3"/>
      <c r="E10964" s="3"/>
      <c r="F10964" s="3"/>
      <c r="G10964" s="69"/>
      <c r="H10964" s="3"/>
      <c r="I10964" s="3"/>
      <c r="J10964" s="3"/>
      <c r="K10964" s="3"/>
      <c r="L10964" s="3"/>
    </row>
    <row r="10965" spans="2:12" x14ac:dyDescent="0.2">
      <c r="B10965" s="71"/>
      <c r="C10965" s="71"/>
      <c r="D10965" s="3"/>
      <c r="E10965" s="3"/>
      <c r="F10965" s="3"/>
      <c r="G10965" s="69"/>
      <c r="H10965" s="3"/>
      <c r="I10965" s="3"/>
      <c r="J10965" s="3"/>
      <c r="K10965" s="3"/>
      <c r="L10965" s="3"/>
    </row>
    <row r="10966" spans="2:12" x14ac:dyDescent="0.2">
      <c r="B10966" s="71"/>
      <c r="C10966" s="71"/>
      <c r="D10966" s="3"/>
      <c r="E10966" s="3"/>
      <c r="F10966" s="3"/>
      <c r="G10966" s="69"/>
      <c r="H10966" s="3"/>
      <c r="I10966" s="3"/>
      <c r="J10966" s="3"/>
      <c r="K10966" s="3"/>
      <c r="L10966" s="3"/>
    </row>
    <row r="10967" spans="2:12" x14ac:dyDescent="0.2">
      <c r="B10967" s="71"/>
      <c r="C10967" s="71"/>
      <c r="D10967" s="3"/>
      <c r="E10967" s="3"/>
      <c r="F10967" s="3"/>
      <c r="G10967" s="69"/>
      <c r="H10967" s="3"/>
      <c r="I10967" s="3"/>
      <c r="J10967" s="3"/>
      <c r="K10967" s="3"/>
      <c r="L10967" s="3"/>
    </row>
    <row r="10968" spans="2:12" x14ac:dyDescent="0.2">
      <c r="B10968" s="71"/>
      <c r="C10968" s="71"/>
      <c r="D10968" s="3"/>
      <c r="E10968" s="3"/>
      <c r="F10968" s="3"/>
      <c r="G10968" s="69"/>
      <c r="H10968" s="3"/>
      <c r="I10968" s="3"/>
      <c r="J10968" s="3"/>
      <c r="K10968" s="3"/>
      <c r="L10968" s="3"/>
    </row>
    <row r="10969" spans="2:12" x14ac:dyDescent="0.2">
      <c r="B10969" s="71"/>
      <c r="C10969" s="71"/>
      <c r="D10969" s="3"/>
      <c r="E10969" s="3"/>
      <c r="F10969" s="3"/>
      <c r="G10969" s="69"/>
      <c r="H10969" s="3"/>
      <c r="I10969" s="3"/>
      <c r="J10969" s="3"/>
      <c r="K10969" s="3"/>
      <c r="L10969" s="3"/>
    </row>
    <row r="10970" spans="2:12" x14ac:dyDescent="0.2">
      <c r="B10970" s="71"/>
      <c r="C10970" s="71"/>
      <c r="D10970" s="3"/>
      <c r="E10970" s="3"/>
      <c r="F10970" s="3"/>
      <c r="G10970" s="69"/>
      <c r="H10970" s="3"/>
      <c r="I10970" s="3"/>
      <c r="J10970" s="3"/>
      <c r="K10970" s="3"/>
      <c r="L10970" s="3"/>
    </row>
    <row r="10971" spans="2:12" x14ac:dyDescent="0.2">
      <c r="B10971" s="71"/>
      <c r="C10971" s="71"/>
      <c r="D10971" s="3"/>
      <c r="E10971" s="3"/>
      <c r="F10971" s="3"/>
      <c r="G10971" s="69"/>
      <c r="H10971" s="3"/>
      <c r="I10971" s="3"/>
      <c r="J10971" s="3"/>
      <c r="K10971" s="3"/>
      <c r="L10971" s="3"/>
    </row>
    <row r="10972" spans="2:12" x14ac:dyDescent="0.2">
      <c r="B10972" s="71"/>
      <c r="C10972" s="71"/>
      <c r="D10972" s="3"/>
      <c r="E10972" s="3"/>
      <c r="F10972" s="3"/>
      <c r="G10972" s="69"/>
      <c r="H10972" s="3"/>
      <c r="I10972" s="3"/>
      <c r="J10972" s="3"/>
      <c r="K10972" s="3"/>
      <c r="L10972" s="3"/>
    </row>
    <row r="10973" spans="2:12" x14ac:dyDescent="0.2">
      <c r="B10973" s="71"/>
      <c r="C10973" s="71"/>
      <c r="D10973" s="3"/>
      <c r="E10973" s="3"/>
      <c r="F10973" s="3"/>
      <c r="G10973" s="69"/>
      <c r="H10973" s="3"/>
      <c r="I10973" s="3"/>
      <c r="J10973" s="3"/>
      <c r="K10973" s="3"/>
      <c r="L10973" s="3"/>
    </row>
    <row r="10974" spans="2:12" x14ac:dyDescent="0.2">
      <c r="B10974" s="71"/>
      <c r="C10974" s="71"/>
      <c r="D10974" s="3"/>
      <c r="E10974" s="3"/>
      <c r="F10974" s="3"/>
      <c r="G10974" s="69"/>
      <c r="H10974" s="3"/>
      <c r="I10974" s="3"/>
      <c r="J10974" s="3"/>
      <c r="K10974" s="3"/>
      <c r="L10974" s="3"/>
    </row>
    <row r="10975" spans="2:12" x14ac:dyDescent="0.2">
      <c r="B10975" s="71"/>
      <c r="C10975" s="71"/>
      <c r="D10975" s="3"/>
      <c r="E10975" s="3"/>
      <c r="F10975" s="3"/>
      <c r="G10975" s="69"/>
      <c r="H10975" s="3"/>
      <c r="I10975" s="3"/>
      <c r="J10975" s="3"/>
      <c r="K10975" s="3"/>
      <c r="L10975" s="3"/>
    </row>
    <row r="10976" spans="2:12" x14ac:dyDescent="0.2">
      <c r="B10976" s="71"/>
      <c r="C10976" s="71"/>
      <c r="D10976" s="3"/>
      <c r="E10976" s="3"/>
      <c r="F10976" s="3"/>
      <c r="G10976" s="69"/>
      <c r="H10976" s="3"/>
      <c r="I10976" s="3"/>
      <c r="J10976" s="3"/>
      <c r="K10976" s="3"/>
      <c r="L10976" s="3"/>
    </row>
    <row r="10977" spans="2:12" x14ac:dyDescent="0.2">
      <c r="B10977" s="71"/>
      <c r="C10977" s="71"/>
      <c r="D10977" s="3"/>
      <c r="E10977" s="3"/>
      <c r="F10977" s="3"/>
      <c r="G10977" s="69"/>
      <c r="H10977" s="3"/>
      <c r="I10977" s="3"/>
      <c r="J10977" s="3"/>
      <c r="K10977" s="3"/>
      <c r="L10977" s="3"/>
    </row>
    <row r="10978" spans="2:12" x14ac:dyDescent="0.2">
      <c r="B10978" s="71"/>
      <c r="C10978" s="71"/>
      <c r="D10978" s="3"/>
      <c r="E10978" s="3"/>
      <c r="F10978" s="3"/>
      <c r="G10978" s="69"/>
      <c r="H10978" s="3"/>
      <c r="I10978" s="3"/>
      <c r="J10978" s="3"/>
      <c r="K10978" s="3"/>
      <c r="L10978" s="3"/>
    </row>
    <row r="10979" spans="2:12" x14ac:dyDescent="0.2">
      <c r="B10979" s="71"/>
      <c r="C10979" s="71"/>
      <c r="D10979" s="3"/>
      <c r="E10979" s="3"/>
      <c r="F10979" s="3"/>
      <c r="G10979" s="69"/>
      <c r="H10979" s="3"/>
      <c r="I10979" s="3"/>
      <c r="J10979" s="3"/>
      <c r="K10979" s="3"/>
      <c r="L10979" s="3"/>
    </row>
    <row r="10980" spans="2:12" x14ac:dyDescent="0.2">
      <c r="B10980" s="71"/>
      <c r="C10980" s="71"/>
      <c r="D10980" s="3"/>
      <c r="E10980" s="3"/>
      <c r="F10980" s="3"/>
      <c r="G10980" s="69"/>
      <c r="H10980" s="3"/>
      <c r="I10980" s="3"/>
      <c r="J10980" s="3"/>
      <c r="K10980" s="3"/>
      <c r="L10980" s="3"/>
    </row>
    <row r="10981" spans="2:12" x14ac:dyDescent="0.2">
      <c r="B10981" s="71"/>
      <c r="C10981" s="71"/>
      <c r="D10981" s="3"/>
      <c r="E10981" s="3"/>
      <c r="F10981" s="3"/>
      <c r="G10981" s="69"/>
      <c r="H10981" s="3"/>
      <c r="I10981" s="3"/>
      <c r="J10981" s="3"/>
      <c r="K10981" s="3"/>
      <c r="L10981" s="3"/>
    </row>
    <row r="10982" spans="2:12" x14ac:dyDescent="0.2">
      <c r="B10982" s="71"/>
      <c r="C10982" s="71"/>
      <c r="D10982" s="3"/>
      <c r="E10982" s="3"/>
      <c r="F10982" s="3"/>
      <c r="G10982" s="69"/>
      <c r="H10982" s="3"/>
      <c r="I10982" s="3"/>
      <c r="J10982" s="3"/>
      <c r="K10982" s="3"/>
      <c r="L10982" s="3"/>
    </row>
    <row r="10983" spans="2:12" x14ac:dyDescent="0.2">
      <c r="B10983" s="71"/>
      <c r="C10983" s="71"/>
      <c r="D10983" s="3"/>
      <c r="E10983" s="3"/>
      <c r="F10983" s="3"/>
      <c r="G10983" s="69"/>
      <c r="H10983" s="3"/>
      <c r="I10983" s="3"/>
      <c r="J10983" s="3"/>
      <c r="K10983" s="3"/>
      <c r="L10983" s="3"/>
    </row>
    <row r="10984" spans="2:12" x14ac:dyDescent="0.2">
      <c r="B10984" s="71"/>
      <c r="C10984" s="71"/>
      <c r="D10984" s="3"/>
      <c r="E10984" s="3"/>
      <c r="F10984" s="3"/>
      <c r="G10984" s="69"/>
      <c r="H10984" s="3"/>
      <c r="I10984" s="3"/>
      <c r="J10984" s="3"/>
      <c r="K10984" s="3"/>
      <c r="L10984" s="3"/>
    </row>
    <row r="10985" spans="2:12" x14ac:dyDescent="0.2">
      <c r="B10985" s="71"/>
      <c r="C10985" s="71"/>
      <c r="D10985" s="3"/>
      <c r="E10985" s="3"/>
      <c r="F10985" s="3"/>
      <c r="G10985" s="69"/>
      <c r="H10985" s="3"/>
      <c r="I10985" s="3"/>
      <c r="J10985" s="3"/>
      <c r="K10985" s="3"/>
      <c r="L10985" s="3"/>
    </row>
    <row r="10986" spans="2:12" x14ac:dyDescent="0.2">
      <c r="B10986" s="71"/>
      <c r="C10986" s="71"/>
      <c r="D10986" s="3"/>
      <c r="E10986" s="3"/>
      <c r="F10986" s="3"/>
      <c r="G10986" s="69"/>
      <c r="H10986" s="3"/>
      <c r="I10986" s="3"/>
      <c r="J10986" s="3"/>
      <c r="K10986" s="3"/>
      <c r="L10986" s="3"/>
    </row>
    <row r="10987" spans="2:12" x14ac:dyDescent="0.2">
      <c r="B10987" s="71"/>
      <c r="C10987" s="71"/>
      <c r="D10987" s="3"/>
      <c r="E10987" s="3"/>
      <c r="F10987" s="3"/>
      <c r="G10987" s="69"/>
      <c r="H10987" s="3"/>
      <c r="I10987" s="3"/>
      <c r="J10987" s="3"/>
      <c r="K10987" s="3"/>
      <c r="L10987" s="3"/>
    </row>
    <row r="10988" spans="2:12" x14ac:dyDescent="0.2">
      <c r="B10988" s="71"/>
      <c r="C10988" s="71"/>
      <c r="D10988" s="3"/>
      <c r="E10988" s="3"/>
      <c r="F10988" s="3"/>
      <c r="G10988" s="69"/>
      <c r="H10988" s="3"/>
      <c r="I10988" s="3"/>
      <c r="J10988" s="3"/>
      <c r="K10988" s="3"/>
      <c r="L10988" s="3"/>
    </row>
    <row r="10989" spans="2:12" x14ac:dyDescent="0.2">
      <c r="B10989" s="71"/>
      <c r="C10989" s="71"/>
      <c r="D10989" s="3"/>
      <c r="E10989" s="3"/>
      <c r="F10989" s="3"/>
      <c r="G10989" s="69"/>
      <c r="H10989" s="3"/>
      <c r="I10989" s="3"/>
      <c r="J10989" s="3"/>
      <c r="K10989" s="3"/>
      <c r="L10989" s="3"/>
    </row>
    <row r="10990" spans="2:12" x14ac:dyDescent="0.2">
      <c r="B10990" s="71"/>
      <c r="C10990" s="71"/>
      <c r="D10990" s="3"/>
      <c r="E10990" s="3"/>
      <c r="F10990" s="3"/>
      <c r="G10990" s="69"/>
      <c r="H10990" s="3"/>
      <c r="I10990" s="3"/>
      <c r="J10990" s="3"/>
      <c r="K10990" s="3"/>
      <c r="L10990" s="3"/>
    </row>
    <row r="10991" spans="2:12" x14ac:dyDescent="0.2">
      <c r="B10991" s="71"/>
      <c r="C10991" s="71"/>
      <c r="D10991" s="3"/>
      <c r="E10991" s="3"/>
      <c r="F10991" s="3"/>
      <c r="G10991" s="69"/>
      <c r="H10991" s="3"/>
      <c r="I10991" s="3"/>
      <c r="J10991" s="3"/>
      <c r="K10991" s="3"/>
      <c r="L10991" s="3"/>
    </row>
    <row r="10992" spans="2:12" x14ac:dyDescent="0.2">
      <c r="B10992" s="71"/>
      <c r="C10992" s="71"/>
      <c r="D10992" s="3"/>
      <c r="E10992" s="3"/>
      <c r="F10992" s="3"/>
      <c r="G10992" s="69"/>
      <c r="H10992" s="3"/>
      <c r="I10992" s="3"/>
      <c r="J10992" s="3"/>
      <c r="K10992" s="3"/>
      <c r="L10992" s="3"/>
    </row>
    <row r="10993" spans="2:12" x14ac:dyDescent="0.2">
      <c r="B10993" s="71"/>
      <c r="C10993" s="71"/>
      <c r="D10993" s="3"/>
      <c r="E10993" s="3"/>
      <c r="F10993" s="3"/>
      <c r="G10993" s="69"/>
      <c r="H10993" s="3"/>
      <c r="I10993" s="3"/>
      <c r="J10993" s="3"/>
      <c r="K10993" s="3"/>
      <c r="L10993" s="3"/>
    </row>
    <row r="10994" spans="2:12" x14ac:dyDescent="0.2">
      <c r="B10994" s="71"/>
      <c r="C10994" s="71"/>
      <c r="D10994" s="3"/>
      <c r="E10994" s="3"/>
      <c r="F10994" s="3"/>
      <c r="G10994" s="69"/>
      <c r="H10994" s="3"/>
      <c r="I10994" s="3"/>
      <c r="J10994" s="3"/>
      <c r="K10994" s="3"/>
      <c r="L10994" s="3"/>
    </row>
    <row r="10995" spans="2:12" x14ac:dyDescent="0.2">
      <c r="B10995" s="71"/>
      <c r="C10995" s="71"/>
      <c r="D10995" s="3"/>
      <c r="E10995" s="3"/>
      <c r="F10995" s="3"/>
      <c r="G10995" s="69"/>
      <c r="H10995" s="3"/>
      <c r="I10995" s="3"/>
      <c r="J10995" s="3"/>
      <c r="K10995" s="3"/>
      <c r="L10995" s="3"/>
    </row>
    <row r="10996" spans="2:12" x14ac:dyDescent="0.2">
      <c r="B10996" s="71"/>
      <c r="C10996" s="71"/>
      <c r="D10996" s="3"/>
      <c r="E10996" s="3"/>
      <c r="F10996" s="3"/>
      <c r="G10996" s="69"/>
      <c r="H10996" s="3"/>
      <c r="I10996" s="3"/>
      <c r="J10996" s="3"/>
      <c r="K10996" s="3"/>
      <c r="L10996" s="3"/>
    </row>
    <row r="10997" spans="2:12" x14ac:dyDescent="0.2">
      <c r="B10997" s="71"/>
      <c r="C10997" s="71"/>
      <c r="D10997" s="3"/>
      <c r="E10997" s="3"/>
      <c r="F10997" s="3"/>
      <c r="G10997" s="69"/>
      <c r="H10997" s="3"/>
      <c r="I10997" s="3"/>
      <c r="J10997" s="3"/>
      <c r="K10997" s="3"/>
      <c r="L10997" s="3"/>
    </row>
    <row r="10998" spans="2:12" x14ac:dyDescent="0.2">
      <c r="B10998" s="71"/>
      <c r="C10998" s="71"/>
      <c r="D10998" s="3"/>
      <c r="E10998" s="3"/>
      <c r="F10998" s="3"/>
      <c r="G10998" s="69"/>
      <c r="H10998" s="3"/>
      <c r="I10998" s="3"/>
      <c r="J10998" s="3"/>
      <c r="K10998" s="3"/>
      <c r="L10998" s="3"/>
    </row>
    <row r="10999" spans="2:12" x14ac:dyDescent="0.2">
      <c r="B10999" s="71"/>
      <c r="C10999" s="71"/>
      <c r="D10999" s="3"/>
      <c r="E10999" s="3"/>
      <c r="F10999" s="3"/>
      <c r="G10999" s="69"/>
      <c r="H10999" s="3"/>
      <c r="I10999" s="3"/>
      <c r="J10999" s="3"/>
      <c r="K10999" s="3"/>
      <c r="L10999" s="3"/>
    </row>
    <row r="11000" spans="2:12" x14ac:dyDescent="0.2">
      <c r="B11000" s="71"/>
      <c r="C11000" s="71"/>
      <c r="D11000" s="3"/>
      <c r="E11000" s="3"/>
      <c r="F11000" s="3"/>
      <c r="G11000" s="69"/>
      <c r="H11000" s="3"/>
      <c r="I11000" s="3"/>
      <c r="J11000" s="3"/>
      <c r="K11000" s="3"/>
      <c r="L11000" s="3"/>
    </row>
    <row r="11001" spans="2:12" x14ac:dyDescent="0.2">
      <c r="B11001" s="71"/>
      <c r="C11001" s="71"/>
      <c r="D11001" s="3"/>
      <c r="E11001" s="3"/>
      <c r="F11001" s="3"/>
      <c r="G11001" s="69"/>
      <c r="H11001" s="3"/>
      <c r="I11001" s="3"/>
      <c r="J11001" s="3"/>
      <c r="K11001" s="3"/>
      <c r="L11001" s="3"/>
    </row>
    <row r="11002" spans="2:12" x14ac:dyDescent="0.2">
      <c r="B11002" s="71"/>
      <c r="C11002" s="71"/>
      <c r="D11002" s="3"/>
      <c r="E11002" s="3"/>
      <c r="F11002" s="3"/>
      <c r="G11002" s="69"/>
      <c r="H11002" s="3"/>
      <c r="I11002" s="3"/>
      <c r="J11002" s="3"/>
      <c r="K11002" s="3"/>
      <c r="L11002" s="3"/>
    </row>
    <row r="11003" spans="2:12" x14ac:dyDescent="0.2">
      <c r="B11003" s="71"/>
      <c r="C11003" s="71"/>
      <c r="D11003" s="3"/>
      <c r="E11003" s="3"/>
      <c r="F11003" s="3"/>
      <c r="G11003" s="69"/>
      <c r="H11003" s="3"/>
      <c r="I11003" s="3"/>
      <c r="J11003" s="3"/>
      <c r="K11003" s="3"/>
      <c r="L11003" s="3"/>
    </row>
    <row r="11004" spans="2:12" x14ac:dyDescent="0.2">
      <c r="B11004" s="71"/>
      <c r="C11004" s="71"/>
      <c r="D11004" s="3"/>
      <c r="E11004" s="3"/>
      <c r="F11004" s="3"/>
      <c r="G11004" s="69"/>
      <c r="H11004" s="3"/>
      <c r="I11004" s="3"/>
      <c r="J11004" s="3"/>
      <c r="K11004" s="3"/>
      <c r="L11004" s="3"/>
    </row>
    <row r="11005" spans="2:12" x14ac:dyDescent="0.2">
      <c r="B11005" s="71"/>
      <c r="C11005" s="71"/>
      <c r="D11005" s="3"/>
      <c r="E11005" s="3"/>
      <c r="F11005" s="3"/>
      <c r="G11005" s="69"/>
      <c r="H11005" s="3"/>
      <c r="I11005" s="3"/>
      <c r="J11005" s="3"/>
      <c r="K11005" s="3"/>
      <c r="L11005" s="3"/>
    </row>
    <row r="11006" spans="2:12" x14ac:dyDescent="0.2">
      <c r="B11006" s="71"/>
      <c r="C11006" s="71"/>
      <c r="D11006" s="3"/>
      <c r="E11006" s="3"/>
      <c r="F11006" s="3"/>
      <c r="G11006" s="69"/>
      <c r="H11006" s="3"/>
      <c r="I11006" s="3"/>
      <c r="J11006" s="3"/>
      <c r="K11006" s="3"/>
      <c r="L11006" s="3"/>
    </row>
    <row r="11007" spans="2:12" x14ac:dyDescent="0.2">
      <c r="B11007" s="71"/>
      <c r="C11007" s="71"/>
      <c r="D11007" s="3"/>
      <c r="E11007" s="3"/>
      <c r="F11007" s="3"/>
      <c r="G11007" s="69"/>
      <c r="H11007" s="3"/>
      <c r="I11007" s="3"/>
      <c r="J11007" s="3"/>
      <c r="K11007" s="3"/>
      <c r="L11007" s="3"/>
    </row>
    <row r="11008" spans="2:12" x14ac:dyDescent="0.2">
      <c r="B11008" s="71"/>
      <c r="C11008" s="71"/>
      <c r="D11008" s="3"/>
      <c r="E11008" s="3"/>
      <c r="F11008" s="3"/>
      <c r="G11008" s="69"/>
      <c r="H11008" s="3"/>
      <c r="I11008" s="3"/>
      <c r="J11008" s="3"/>
      <c r="K11008" s="3"/>
      <c r="L11008" s="3"/>
    </row>
    <row r="11009" spans="2:12" x14ac:dyDescent="0.2">
      <c r="B11009" s="71"/>
      <c r="C11009" s="71"/>
      <c r="D11009" s="3"/>
      <c r="E11009" s="3"/>
      <c r="F11009" s="3"/>
      <c r="G11009" s="69"/>
      <c r="H11009" s="3"/>
      <c r="I11009" s="3"/>
      <c r="J11009" s="3"/>
      <c r="K11009" s="3"/>
      <c r="L11009" s="3"/>
    </row>
    <row r="11010" spans="2:12" x14ac:dyDescent="0.2">
      <c r="B11010" s="71"/>
      <c r="C11010" s="71"/>
      <c r="D11010" s="3"/>
      <c r="E11010" s="3"/>
      <c r="F11010" s="3"/>
      <c r="G11010" s="69"/>
      <c r="H11010" s="3"/>
      <c r="I11010" s="3"/>
      <c r="J11010" s="3"/>
      <c r="K11010" s="3"/>
      <c r="L11010" s="3"/>
    </row>
    <row r="11011" spans="2:12" x14ac:dyDescent="0.2">
      <c r="B11011" s="71"/>
      <c r="C11011" s="71"/>
      <c r="D11011" s="3"/>
      <c r="E11011" s="3"/>
      <c r="F11011" s="3"/>
      <c r="G11011" s="69"/>
      <c r="H11011" s="3"/>
      <c r="I11011" s="3"/>
      <c r="J11011" s="3"/>
      <c r="K11011" s="3"/>
      <c r="L11011" s="3"/>
    </row>
    <row r="11012" spans="2:12" x14ac:dyDescent="0.2">
      <c r="B11012" s="71"/>
      <c r="C11012" s="71"/>
      <c r="D11012" s="3"/>
      <c r="E11012" s="3"/>
      <c r="F11012" s="3"/>
      <c r="G11012" s="69"/>
      <c r="H11012" s="3"/>
      <c r="I11012" s="3"/>
      <c r="J11012" s="3"/>
      <c r="K11012" s="3"/>
      <c r="L11012" s="3"/>
    </row>
    <row r="11013" spans="2:12" x14ac:dyDescent="0.2">
      <c r="B11013" s="71"/>
      <c r="C11013" s="71"/>
      <c r="D11013" s="3"/>
      <c r="E11013" s="3"/>
      <c r="F11013" s="3"/>
      <c r="G11013" s="69"/>
      <c r="H11013" s="3"/>
      <c r="I11013" s="3"/>
      <c r="J11013" s="3"/>
      <c r="K11013" s="3"/>
      <c r="L11013" s="3"/>
    </row>
    <row r="11014" spans="2:12" x14ac:dyDescent="0.2">
      <c r="B11014" s="71"/>
      <c r="C11014" s="71"/>
      <c r="D11014" s="3"/>
      <c r="E11014" s="3"/>
      <c r="F11014" s="3"/>
      <c r="G11014" s="69"/>
      <c r="H11014" s="3"/>
      <c r="I11014" s="3"/>
      <c r="J11014" s="3"/>
      <c r="K11014" s="3"/>
      <c r="L11014" s="3"/>
    </row>
    <row r="11015" spans="2:12" x14ac:dyDescent="0.2">
      <c r="B11015" s="71"/>
      <c r="C11015" s="71"/>
      <c r="D11015" s="3"/>
      <c r="E11015" s="3"/>
      <c r="F11015" s="3"/>
      <c r="G11015" s="69"/>
      <c r="H11015" s="3"/>
      <c r="I11015" s="3"/>
      <c r="J11015" s="3"/>
      <c r="K11015" s="3"/>
      <c r="L11015" s="3"/>
    </row>
    <row r="11016" spans="2:12" x14ac:dyDescent="0.2">
      <c r="B11016" s="71"/>
      <c r="C11016" s="71"/>
      <c r="D11016" s="3"/>
      <c r="E11016" s="3"/>
      <c r="F11016" s="3"/>
      <c r="G11016" s="69"/>
      <c r="H11016" s="3"/>
      <c r="I11016" s="3"/>
      <c r="J11016" s="3"/>
      <c r="K11016" s="3"/>
      <c r="L11016" s="3"/>
    </row>
    <row r="11017" spans="2:12" x14ac:dyDescent="0.2">
      <c r="B11017" s="71"/>
      <c r="C11017" s="71"/>
      <c r="D11017" s="3"/>
      <c r="E11017" s="3"/>
      <c r="F11017" s="3"/>
      <c r="G11017" s="69"/>
      <c r="H11017" s="3"/>
      <c r="I11017" s="3"/>
      <c r="J11017" s="3"/>
      <c r="K11017" s="3"/>
      <c r="L11017" s="3"/>
    </row>
    <row r="11018" spans="2:12" x14ac:dyDescent="0.2">
      <c r="B11018" s="71"/>
      <c r="C11018" s="71"/>
      <c r="D11018" s="3"/>
      <c r="E11018" s="3"/>
      <c r="F11018" s="3"/>
      <c r="G11018" s="69"/>
      <c r="H11018" s="3"/>
      <c r="I11018" s="3"/>
      <c r="J11018" s="3"/>
      <c r="K11018" s="3"/>
      <c r="L11018" s="3"/>
    </row>
    <row r="11019" spans="2:12" x14ac:dyDescent="0.2">
      <c r="B11019" s="71"/>
      <c r="C11019" s="71"/>
      <c r="D11019" s="3"/>
      <c r="E11019" s="3"/>
      <c r="F11019" s="3"/>
      <c r="G11019" s="69"/>
      <c r="H11019" s="3"/>
      <c r="I11019" s="3"/>
      <c r="J11019" s="3"/>
      <c r="K11019" s="3"/>
      <c r="L11019" s="3"/>
    </row>
    <row r="11020" spans="2:12" x14ac:dyDescent="0.2">
      <c r="B11020" s="71"/>
      <c r="C11020" s="71"/>
      <c r="D11020" s="3"/>
      <c r="E11020" s="3"/>
      <c r="F11020" s="3"/>
      <c r="G11020" s="69"/>
      <c r="H11020" s="3"/>
      <c r="I11020" s="3"/>
      <c r="J11020" s="3"/>
      <c r="K11020" s="3"/>
      <c r="L11020" s="3"/>
    </row>
    <row r="11021" spans="2:12" x14ac:dyDescent="0.2">
      <c r="B11021" s="71"/>
      <c r="C11021" s="71"/>
      <c r="D11021" s="3"/>
      <c r="E11021" s="3"/>
      <c r="F11021" s="3"/>
      <c r="G11021" s="69"/>
      <c r="H11021" s="3"/>
      <c r="I11021" s="3"/>
      <c r="J11021" s="3"/>
      <c r="K11021" s="3"/>
      <c r="L11021" s="3"/>
    </row>
    <row r="11022" spans="2:12" x14ac:dyDescent="0.2">
      <c r="B11022" s="71"/>
      <c r="C11022" s="71"/>
      <c r="D11022" s="3"/>
      <c r="E11022" s="3"/>
      <c r="F11022" s="3"/>
      <c r="G11022" s="69"/>
      <c r="H11022" s="3"/>
      <c r="I11022" s="3"/>
      <c r="J11022" s="3"/>
      <c r="K11022" s="3"/>
      <c r="L11022" s="3"/>
    </row>
    <row r="11023" spans="2:12" x14ac:dyDescent="0.2">
      <c r="B11023" s="71"/>
      <c r="C11023" s="71"/>
      <c r="D11023" s="3"/>
      <c r="E11023" s="3"/>
      <c r="F11023" s="3"/>
      <c r="G11023" s="69"/>
      <c r="H11023" s="3"/>
      <c r="I11023" s="3"/>
      <c r="J11023" s="3"/>
      <c r="K11023" s="3"/>
      <c r="L11023" s="3"/>
    </row>
    <row r="11024" spans="2:12" x14ac:dyDescent="0.2">
      <c r="B11024" s="71"/>
      <c r="C11024" s="71"/>
      <c r="D11024" s="3"/>
      <c r="E11024" s="3"/>
      <c r="F11024" s="3"/>
      <c r="G11024" s="69"/>
      <c r="H11024" s="3"/>
      <c r="I11024" s="3"/>
      <c r="J11024" s="3"/>
      <c r="K11024" s="3"/>
      <c r="L11024" s="3"/>
    </row>
    <row r="11025" spans="2:12" x14ac:dyDescent="0.2">
      <c r="B11025" s="71"/>
      <c r="C11025" s="71"/>
      <c r="D11025" s="3"/>
      <c r="E11025" s="3"/>
      <c r="F11025" s="3"/>
      <c r="G11025" s="69"/>
      <c r="H11025" s="3"/>
      <c r="I11025" s="3"/>
      <c r="J11025" s="3"/>
      <c r="K11025" s="3"/>
      <c r="L11025" s="3"/>
    </row>
    <row r="11026" spans="2:12" x14ac:dyDescent="0.2">
      <c r="B11026" s="71"/>
      <c r="C11026" s="71"/>
      <c r="D11026" s="3"/>
      <c r="E11026" s="3"/>
      <c r="F11026" s="3"/>
      <c r="G11026" s="69"/>
      <c r="H11026" s="3"/>
      <c r="I11026" s="3"/>
      <c r="J11026" s="3"/>
      <c r="K11026" s="3"/>
      <c r="L11026" s="3"/>
    </row>
    <row r="11027" spans="2:12" x14ac:dyDescent="0.2">
      <c r="B11027" s="71"/>
      <c r="C11027" s="71"/>
      <c r="D11027" s="3"/>
      <c r="E11027" s="3"/>
      <c r="F11027" s="3"/>
      <c r="G11027" s="69"/>
      <c r="H11027" s="3"/>
      <c r="I11027" s="3"/>
      <c r="J11027" s="3"/>
      <c r="K11027" s="3"/>
      <c r="L11027" s="3"/>
    </row>
    <row r="11028" spans="2:12" x14ac:dyDescent="0.2">
      <c r="B11028" s="71"/>
      <c r="C11028" s="71"/>
      <c r="D11028" s="3"/>
      <c r="E11028" s="3"/>
      <c r="F11028" s="3"/>
      <c r="G11028" s="69"/>
      <c r="H11028" s="3"/>
      <c r="I11028" s="3"/>
      <c r="J11028" s="3"/>
      <c r="K11028" s="3"/>
      <c r="L11028" s="3"/>
    </row>
    <row r="11029" spans="2:12" x14ac:dyDescent="0.2">
      <c r="B11029" s="71"/>
      <c r="C11029" s="71"/>
      <c r="D11029" s="3"/>
      <c r="E11029" s="3"/>
      <c r="F11029" s="3"/>
      <c r="G11029" s="69"/>
      <c r="H11029" s="3"/>
      <c r="I11029" s="3"/>
      <c r="J11029" s="3"/>
      <c r="K11029" s="3"/>
      <c r="L11029" s="3"/>
    </row>
    <row r="11030" spans="2:12" x14ac:dyDescent="0.2">
      <c r="B11030" s="71"/>
      <c r="C11030" s="71"/>
      <c r="D11030" s="3"/>
      <c r="E11030" s="3"/>
      <c r="F11030" s="3"/>
      <c r="G11030" s="69"/>
      <c r="H11030" s="3"/>
      <c r="I11030" s="3"/>
      <c r="J11030" s="3"/>
      <c r="K11030" s="3"/>
      <c r="L11030" s="3"/>
    </row>
    <row r="11031" spans="2:12" x14ac:dyDescent="0.2">
      <c r="B11031" s="71"/>
      <c r="C11031" s="71"/>
      <c r="D11031" s="3"/>
      <c r="E11031" s="3"/>
      <c r="F11031" s="3"/>
      <c r="G11031" s="69"/>
      <c r="H11031" s="3"/>
      <c r="I11031" s="3"/>
      <c r="J11031" s="3"/>
      <c r="K11031" s="3"/>
      <c r="L11031" s="3"/>
    </row>
    <row r="11032" spans="2:12" x14ac:dyDescent="0.2">
      <c r="B11032" s="71"/>
      <c r="C11032" s="71"/>
      <c r="D11032" s="3"/>
      <c r="E11032" s="3"/>
      <c r="F11032" s="3"/>
      <c r="G11032" s="69"/>
      <c r="H11032" s="3"/>
      <c r="I11032" s="3"/>
      <c r="J11032" s="3"/>
      <c r="K11032" s="3"/>
      <c r="L11032" s="3"/>
    </row>
    <row r="11033" spans="2:12" x14ac:dyDescent="0.2">
      <c r="B11033" s="71"/>
      <c r="C11033" s="71"/>
      <c r="D11033" s="3"/>
      <c r="E11033" s="3"/>
      <c r="F11033" s="3"/>
      <c r="G11033" s="69"/>
      <c r="H11033" s="3"/>
      <c r="I11033" s="3"/>
      <c r="J11033" s="3"/>
      <c r="K11033" s="3"/>
      <c r="L11033" s="3"/>
    </row>
    <row r="11034" spans="2:12" x14ac:dyDescent="0.2">
      <c r="B11034" s="71"/>
      <c r="C11034" s="71"/>
      <c r="D11034" s="3"/>
      <c r="E11034" s="3"/>
      <c r="F11034" s="3"/>
      <c r="G11034" s="69"/>
      <c r="H11034" s="3"/>
      <c r="I11034" s="3"/>
      <c r="J11034" s="3"/>
      <c r="K11034" s="3"/>
      <c r="L11034" s="3"/>
    </row>
    <row r="11035" spans="2:12" x14ac:dyDescent="0.2">
      <c r="B11035" s="71"/>
      <c r="C11035" s="71"/>
      <c r="D11035" s="3"/>
      <c r="E11035" s="3"/>
      <c r="F11035" s="3"/>
      <c r="G11035" s="69"/>
      <c r="H11035" s="3"/>
      <c r="I11035" s="3"/>
      <c r="J11035" s="3"/>
      <c r="K11035" s="3"/>
      <c r="L11035" s="3"/>
    </row>
    <row r="11036" spans="2:12" x14ac:dyDescent="0.2">
      <c r="B11036" s="71"/>
      <c r="C11036" s="71"/>
      <c r="D11036" s="3"/>
      <c r="E11036" s="3"/>
      <c r="F11036" s="3"/>
      <c r="G11036" s="69"/>
      <c r="H11036" s="3"/>
      <c r="I11036" s="3"/>
      <c r="J11036" s="3"/>
      <c r="K11036" s="3"/>
      <c r="L11036" s="3"/>
    </row>
    <row r="11037" spans="2:12" x14ac:dyDescent="0.2">
      <c r="B11037" s="71"/>
      <c r="C11037" s="71"/>
      <c r="D11037" s="3"/>
      <c r="E11037" s="3"/>
      <c r="F11037" s="3"/>
      <c r="G11037" s="69"/>
      <c r="H11037" s="3"/>
      <c r="I11037" s="3"/>
      <c r="J11037" s="3"/>
      <c r="K11037" s="3"/>
      <c r="L11037" s="3"/>
    </row>
    <row r="11038" spans="2:12" x14ac:dyDescent="0.2">
      <c r="B11038" s="71"/>
      <c r="C11038" s="71"/>
      <c r="D11038" s="3"/>
      <c r="E11038" s="3"/>
      <c r="F11038" s="3"/>
      <c r="G11038" s="69"/>
      <c r="H11038" s="3"/>
      <c r="I11038" s="3"/>
      <c r="J11038" s="3"/>
      <c r="K11038" s="3"/>
      <c r="L11038" s="3"/>
    </row>
    <row r="11039" spans="2:12" x14ac:dyDescent="0.2">
      <c r="B11039" s="71"/>
      <c r="C11039" s="71"/>
      <c r="D11039" s="3"/>
      <c r="E11039" s="3"/>
      <c r="F11039" s="3"/>
      <c r="G11039" s="69"/>
      <c r="H11039" s="3"/>
      <c r="I11039" s="3"/>
      <c r="J11039" s="3"/>
      <c r="K11039" s="3"/>
      <c r="L11039" s="3"/>
    </row>
    <row r="11040" spans="2:12" x14ac:dyDescent="0.2">
      <c r="B11040" s="71"/>
      <c r="C11040" s="71"/>
      <c r="D11040" s="3"/>
      <c r="E11040" s="3"/>
      <c r="F11040" s="3"/>
      <c r="G11040" s="69"/>
      <c r="H11040" s="3"/>
      <c r="I11040" s="3"/>
      <c r="J11040" s="3"/>
      <c r="K11040" s="3"/>
      <c r="L11040" s="3"/>
    </row>
    <row r="11041" spans="2:12" x14ac:dyDescent="0.2">
      <c r="B11041" s="71"/>
      <c r="C11041" s="71"/>
      <c r="D11041" s="3"/>
      <c r="E11041" s="3"/>
      <c r="F11041" s="3"/>
      <c r="G11041" s="69"/>
      <c r="H11041" s="3"/>
      <c r="I11041" s="3"/>
      <c r="J11041" s="3"/>
      <c r="K11041" s="3"/>
      <c r="L11041" s="3"/>
    </row>
    <row r="11042" spans="2:12" x14ac:dyDescent="0.2">
      <c r="B11042" s="71"/>
      <c r="C11042" s="71"/>
      <c r="D11042" s="3"/>
      <c r="E11042" s="3"/>
      <c r="F11042" s="3"/>
      <c r="G11042" s="69"/>
      <c r="H11042" s="3"/>
      <c r="I11042" s="3"/>
      <c r="J11042" s="3"/>
      <c r="K11042" s="3"/>
      <c r="L11042" s="3"/>
    </row>
    <row r="11043" spans="2:12" x14ac:dyDescent="0.2">
      <c r="B11043" s="71"/>
      <c r="C11043" s="71"/>
      <c r="D11043" s="3"/>
      <c r="E11043" s="3"/>
      <c r="F11043" s="3"/>
      <c r="G11043" s="69"/>
      <c r="H11043" s="3"/>
      <c r="I11043" s="3"/>
      <c r="J11043" s="3"/>
      <c r="K11043" s="3"/>
      <c r="L11043" s="3"/>
    </row>
    <row r="11044" spans="2:12" x14ac:dyDescent="0.2">
      <c r="B11044" s="71"/>
      <c r="C11044" s="71"/>
      <c r="D11044" s="3"/>
      <c r="E11044" s="3"/>
      <c r="F11044" s="3"/>
      <c r="G11044" s="69"/>
      <c r="H11044" s="3"/>
      <c r="I11044" s="3"/>
      <c r="J11044" s="3"/>
      <c r="K11044" s="3"/>
      <c r="L11044" s="3"/>
    </row>
    <row r="11045" spans="2:12" x14ac:dyDescent="0.2">
      <c r="B11045" s="71"/>
      <c r="C11045" s="71"/>
      <c r="D11045" s="3"/>
      <c r="E11045" s="3"/>
      <c r="F11045" s="3"/>
      <c r="G11045" s="69"/>
      <c r="H11045" s="3"/>
      <c r="I11045" s="3"/>
      <c r="J11045" s="3"/>
      <c r="K11045" s="3"/>
      <c r="L11045" s="3"/>
    </row>
    <row r="11046" spans="2:12" x14ac:dyDescent="0.2">
      <c r="B11046" s="71"/>
      <c r="C11046" s="71"/>
      <c r="D11046" s="3"/>
      <c r="E11046" s="3"/>
      <c r="F11046" s="3"/>
      <c r="G11046" s="69"/>
      <c r="H11046" s="3"/>
      <c r="I11046" s="3"/>
      <c r="J11046" s="3"/>
      <c r="K11046" s="3"/>
      <c r="L11046" s="3"/>
    </row>
    <row r="11047" spans="2:12" x14ac:dyDescent="0.2">
      <c r="B11047" s="71"/>
      <c r="C11047" s="71"/>
      <c r="D11047" s="3"/>
      <c r="E11047" s="3"/>
      <c r="F11047" s="3"/>
      <c r="G11047" s="69"/>
      <c r="H11047" s="3"/>
      <c r="I11047" s="3"/>
      <c r="J11047" s="3"/>
      <c r="K11047" s="3"/>
      <c r="L11047" s="3"/>
    </row>
    <row r="11048" spans="2:12" x14ac:dyDescent="0.2">
      <c r="B11048" s="71"/>
      <c r="C11048" s="71"/>
      <c r="D11048" s="3"/>
      <c r="E11048" s="3"/>
      <c r="F11048" s="3"/>
      <c r="G11048" s="69"/>
      <c r="H11048" s="3"/>
      <c r="I11048" s="3"/>
      <c r="J11048" s="3"/>
      <c r="K11048" s="3"/>
      <c r="L11048" s="3"/>
    </row>
    <row r="11049" spans="2:12" x14ac:dyDescent="0.2">
      <c r="B11049" s="71"/>
      <c r="C11049" s="71"/>
      <c r="D11049" s="3"/>
      <c r="E11049" s="3"/>
      <c r="F11049" s="3"/>
      <c r="G11049" s="69"/>
      <c r="H11049" s="3"/>
      <c r="I11049" s="3"/>
      <c r="J11049" s="3"/>
      <c r="K11049" s="3"/>
      <c r="L11049" s="3"/>
    </row>
    <row r="11050" spans="2:12" x14ac:dyDescent="0.2">
      <c r="B11050" s="71"/>
      <c r="C11050" s="71"/>
      <c r="D11050" s="3"/>
      <c r="E11050" s="3"/>
      <c r="F11050" s="3"/>
      <c r="G11050" s="69"/>
      <c r="H11050" s="3"/>
      <c r="I11050" s="3"/>
      <c r="J11050" s="3"/>
      <c r="K11050" s="3"/>
      <c r="L11050" s="3"/>
    </row>
    <row r="11051" spans="2:12" x14ac:dyDescent="0.2">
      <c r="B11051" s="71"/>
      <c r="C11051" s="71"/>
      <c r="D11051" s="3"/>
      <c r="E11051" s="3"/>
      <c r="F11051" s="3"/>
      <c r="G11051" s="69"/>
      <c r="H11051" s="3"/>
      <c r="I11051" s="3"/>
      <c r="J11051" s="3"/>
      <c r="K11051" s="3"/>
      <c r="L11051" s="3"/>
    </row>
    <row r="11052" spans="2:12" x14ac:dyDescent="0.2">
      <c r="B11052" s="71"/>
      <c r="C11052" s="71"/>
      <c r="D11052" s="3"/>
      <c r="E11052" s="3"/>
      <c r="F11052" s="3"/>
      <c r="G11052" s="69"/>
      <c r="H11052" s="3"/>
      <c r="I11052" s="3"/>
      <c r="J11052" s="3"/>
      <c r="K11052" s="3"/>
      <c r="L11052" s="3"/>
    </row>
    <row r="11053" spans="2:12" x14ac:dyDescent="0.2">
      <c r="B11053" s="71"/>
      <c r="C11053" s="71"/>
      <c r="D11053" s="3"/>
      <c r="E11053" s="3"/>
      <c r="F11053" s="3"/>
      <c r="G11053" s="69"/>
      <c r="H11053" s="3"/>
      <c r="I11053" s="3"/>
      <c r="J11053" s="3"/>
      <c r="K11053" s="3"/>
      <c r="L11053" s="3"/>
    </row>
    <row r="11054" spans="2:12" x14ac:dyDescent="0.2">
      <c r="B11054" s="71"/>
      <c r="C11054" s="71"/>
      <c r="D11054" s="3"/>
      <c r="E11054" s="3"/>
      <c r="F11054" s="3"/>
      <c r="G11054" s="69"/>
      <c r="H11054" s="3"/>
      <c r="I11054" s="3"/>
      <c r="J11054" s="3"/>
      <c r="K11054" s="3"/>
      <c r="L11054" s="3"/>
    </row>
    <row r="11055" spans="2:12" x14ac:dyDescent="0.2">
      <c r="B11055" s="71"/>
      <c r="C11055" s="71"/>
      <c r="D11055" s="3"/>
      <c r="E11055" s="3"/>
      <c r="F11055" s="3"/>
      <c r="G11055" s="69"/>
      <c r="H11055" s="3"/>
      <c r="I11055" s="3"/>
      <c r="J11055" s="3"/>
      <c r="K11055" s="3"/>
      <c r="L11055" s="3"/>
    </row>
    <row r="11056" spans="2:12" x14ac:dyDescent="0.2">
      <c r="B11056" s="71"/>
      <c r="C11056" s="71"/>
      <c r="D11056" s="3"/>
      <c r="E11056" s="3"/>
      <c r="F11056" s="3"/>
      <c r="G11056" s="69"/>
      <c r="H11056" s="3"/>
      <c r="I11056" s="3"/>
      <c r="J11056" s="3"/>
      <c r="K11056" s="3"/>
      <c r="L11056" s="3"/>
    </row>
    <row r="11057" spans="2:12" x14ac:dyDescent="0.2">
      <c r="B11057" s="71"/>
      <c r="C11057" s="71"/>
      <c r="D11057" s="3"/>
      <c r="E11057" s="3"/>
      <c r="F11057" s="3"/>
      <c r="G11057" s="69"/>
      <c r="H11057" s="3"/>
      <c r="I11057" s="3"/>
      <c r="J11057" s="3"/>
      <c r="K11057" s="3"/>
      <c r="L11057" s="3"/>
    </row>
    <row r="11058" spans="2:12" x14ac:dyDescent="0.2">
      <c r="B11058" s="71"/>
      <c r="C11058" s="71"/>
      <c r="D11058" s="3"/>
      <c r="E11058" s="3"/>
      <c r="F11058" s="3"/>
      <c r="G11058" s="69"/>
      <c r="H11058" s="3"/>
      <c r="I11058" s="3"/>
      <c r="J11058" s="3"/>
      <c r="K11058" s="3"/>
      <c r="L11058" s="3"/>
    </row>
    <row r="11059" spans="2:12" x14ac:dyDescent="0.2">
      <c r="B11059" s="71"/>
      <c r="C11059" s="71"/>
      <c r="D11059" s="3"/>
      <c r="E11059" s="3"/>
      <c r="F11059" s="3"/>
      <c r="G11059" s="69"/>
      <c r="H11059" s="3"/>
      <c r="I11059" s="3"/>
      <c r="J11059" s="3"/>
      <c r="K11059" s="3"/>
      <c r="L11059" s="3"/>
    </row>
    <row r="11060" spans="2:12" x14ac:dyDescent="0.2">
      <c r="B11060" s="71"/>
      <c r="C11060" s="71"/>
      <c r="D11060" s="3"/>
      <c r="E11060" s="3"/>
      <c r="F11060" s="3"/>
      <c r="G11060" s="69"/>
      <c r="H11060" s="3"/>
      <c r="I11060" s="3"/>
      <c r="J11060" s="3"/>
      <c r="K11060" s="3"/>
      <c r="L11060" s="3"/>
    </row>
    <row r="11061" spans="2:12" x14ac:dyDescent="0.2">
      <c r="B11061" s="71"/>
      <c r="C11061" s="71"/>
      <c r="D11061" s="3"/>
      <c r="E11061" s="3"/>
      <c r="F11061" s="3"/>
      <c r="G11061" s="69"/>
      <c r="H11061" s="3"/>
      <c r="I11061" s="3"/>
      <c r="J11061" s="3"/>
      <c r="K11061" s="3"/>
      <c r="L11061" s="3"/>
    </row>
    <row r="11062" spans="2:12" x14ac:dyDescent="0.2">
      <c r="B11062" s="71"/>
      <c r="C11062" s="71"/>
      <c r="D11062" s="3"/>
      <c r="E11062" s="3"/>
      <c r="F11062" s="3"/>
      <c r="G11062" s="69"/>
      <c r="H11062" s="3"/>
      <c r="I11062" s="3"/>
      <c r="J11062" s="3"/>
      <c r="K11062" s="3"/>
      <c r="L11062" s="3"/>
    </row>
    <row r="11063" spans="2:12" x14ac:dyDescent="0.2">
      <c r="B11063" s="71"/>
      <c r="C11063" s="71"/>
      <c r="D11063" s="3"/>
      <c r="E11063" s="3"/>
      <c r="F11063" s="3"/>
      <c r="G11063" s="69"/>
      <c r="H11063" s="3"/>
      <c r="I11063" s="3"/>
      <c r="J11063" s="3"/>
      <c r="K11063" s="3"/>
      <c r="L11063" s="3"/>
    </row>
    <row r="11064" spans="2:12" x14ac:dyDescent="0.2">
      <c r="B11064" s="71"/>
      <c r="C11064" s="71"/>
      <c r="D11064" s="3"/>
      <c r="E11064" s="3"/>
      <c r="F11064" s="3"/>
      <c r="G11064" s="69"/>
      <c r="H11064" s="3"/>
      <c r="I11064" s="3"/>
      <c r="J11064" s="3"/>
      <c r="K11064" s="3"/>
      <c r="L11064" s="3"/>
    </row>
    <row r="11065" spans="2:12" x14ac:dyDescent="0.2">
      <c r="B11065" s="71"/>
      <c r="C11065" s="71"/>
      <c r="D11065" s="3"/>
      <c r="E11065" s="3"/>
      <c r="F11065" s="3"/>
      <c r="G11065" s="69"/>
      <c r="H11065" s="3"/>
      <c r="I11065" s="3"/>
      <c r="J11065" s="3"/>
      <c r="K11065" s="3"/>
      <c r="L11065" s="3"/>
    </row>
    <row r="11066" spans="2:12" x14ac:dyDescent="0.2">
      <c r="B11066" s="71"/>
      <c r="C11066" s="71"/>
      <c r="D11066" s="3"/>
      <c r="E11066" s="3"/>
      <c r="F11066" s="3"/>
      <c r="G11066" s="69"/>
      <c r="H11066" s="3"/>
      <c r="I11066" s="3"/>
      <c r="J11066" s="3"/>
      <c r="K11066" s="3"/>
      <c r="L11066" s="3"/>
    </row>
    <row r="11067" spans="2:12" x14ac:dyDescent="0.2">
      <c r="B11067" s="71"/>
      <c r="C11067" s="71"/>
      <c r="D11067" s="3"/>
      <c r="E11067" s="3"/>
      <c r="F11067" s="3"/>
      <c r="G11067" s="69"/>
      <c r="H11067" s="3"/>
      <c r="I11067" s="3"/>
      <c r="J11067" s="3"/>
      <c r="K11067" s="3"/>
      <c r="L11067" s="3"/>
    </row>
    <row r="11068" spans="2:12" x14ac:dyDescent="0.2">
      <c r="B11068" s="71"/>
      <c r="C11068" s="71"/>
      <c r="D11068" s="3"/>
      <c r="E11068" s="3"/>
      <c r="F11068" s="3"/>
      <c r="G11068" s="69"/>
      <c r="H11068" s="3"/>
      <c r="I11068" s="3"/>
      <c r="J11068" s="3"/>
      <c r="K11068" s="3"/>
      <c r="L11068" s="3"/>
    </row>
    <row r="11069" spans="2:12" x14ac:dyDescent="0.2">
      <c r="B11069" s="71"/>
      <c r="C11069" s="71"/>
      <c r="D11069" s="3"/>
      <c r="E11069" s="3"/>
      <c r="F11069" s="3"/>
      <c r="G11069" s="69"/>
      <c r="H11069" s="3"/>
      <c r="I11069" s="3"/>
      <c r="J11069" s="3"/>
      <c r="K11069" s="3"/>
      <c r="L11069" s="3"/>
    </row>
    <row r="11070" spans="2:12" x14ac:dyDescent="0.2">
      <c r="B11070" s="71"/>
      <c r="C11070" s="71"/>
      <c r="D11070" s="3"/>
      <c r="E11070" s="3"/>
      <c r="F11070" s="3"/>
      <c r="G11070" s="69"/>
      <c r="H11070" s="3"/>
      <c r="I11070" s="3"/>
      <c r="J11070" s="3"/>
      <c r="K11070" s="3"/>
      <c r="L11070" s="3"/>
    </row>
    <row r="11071" spans="2:12" x14ac:dyDescent="0.2">
      <c r="B11071" s="71"/>
      <c r="C11071" s="71"/>
      <c r="D11071" s="3"/>
      <c r="E11071" s="3"/>
      <c r="F11071" s="3"/>
      <c r="G11071" s="69"/>
      <c r="H11071" s="3"/>
      <c r="I11071" s="3"/>
      <c r="J11071" s="3"/>
      <c r="K11071" s="3"/>
      <c r="L11071" s="3"/>
    </row>
    <row r="11072" spans="2:12" x14ac:dyDescent="0.2">
      <c r="B11072" s="71"/>
      <c r="C11072" s="71"/>
      <c r="D11072" s="3"/>
      <c r="E11072" s="3"/>
      <c r="F11072" s="3"/>
      <c r="G11072" s="69"/>
      <c r="H11072" s="3"/>
      <c r="I11072" s="3"/>
      <c r="J11072" s="3"/>
      <c r="K11072" s="3"/>
      <c r="L11072" s="3"/>
    </row>
    <row r="11073" spans="2:12" x14ac:dyDescent="0.2">
      <c r="B11073" s="71"/>
      <c r="C11073" s="71"/>
      <c r="D11073" s="3"/>
      <c r="E11073" s="3"/>
      <c r="F11073" s="3"/>
      <c r="G11073" s="69"/>
      <c r="H11073" s="3"/>
      <c r="I11073" s="3"/>
      <c r="J11073" s="3"/>
      <c r="K11073" s="3"/>
      <c r="L11073" s="3"/>
    </row>
    <row r="11074" spans="2:12" x14ac:dyDescent="0.2">
      <c r="B11074" s="71"/>
      <c r="C11074" s="71"/>
      <c r="D11074" s="3"/>
      <c r="E11074" s="3"/>
      <c r="F11074" s="3"/>
      <c r="G11074" s="69"/>
      <c r="H11074" s="3"/>
      <c r="I11074" s="3"/>
      <c r="J11074" s="3"/>
      <c r="K11074" s="3"/>
      <c r="L11074" s="3"/>
    </row>
    <row r="11075" spans="2:12" x14ac:dyDescent="0.2">
      <c r="B11075" s="71"/>
      <c r="C11075" s="71"/>
      <c r="D11075" s="3"/>
      <c r="E11075" s="3"/>
      <c r="F11075" s="3"/>
      <c r="G11075" s="69"/>
      <c r="H11075" s="3"/>
      <c r="I11075" s="3"/>
      <c r="J11075" s="3"/>
      <c r="K11075" s="3"/>
      <c r="L11075" s="3"/>
    </row>
    <row r="11076" spans="2:12" x14ac:dyDescent="0.2">
      <c r="B11076" s="71"/>
      <c r="C11076" s="71"/>
      <c r="D11076" s="3"/>
      <c r="E11076" s="3"/>
      <c r="F11076" s="3"/>
      <c r="G11076" s="69"/>
      <c r="H11076" s="3"/>
      <c r="I11076" s="3"/>
      <c r="J11076" s="3"/>
      <c r="K11076" s="3"/>
      <c r="L11076" s="3"/>
    </row>
    <row r="11077" spans="2:12" x14ac:dyDescent="0.2">
      <c r="B11077" s="71"/>
      <c r="C11077" s="71"/>
      <c r="D11077" s="3"/>
      <c r="E11077" s="3"/>
      <c r="F11077" s="3"/>
      <c r="G11077" s="69"/>
      <c r="H11077" s="3"/>
      <c r="I11077" s="3"/>
      <c r="J11077" s="3"/>
      <c r="K11077" s="3"/>
      <c r="L11077" s="3"/>
    </row>
    <row r="11078" spans="2:12" x14ac:dyDescent="0.2">
      <c r="B11078" s="71"/>
      <c r="C11078" s="71"/>
      <c r="D11078" s="3"/>
      <c r="E11078" s="3"/>
      <c r="F11078" s="3"/>
      <c r="G11078" s="69"/>
      <c r="H11078" s="3"/>
      <c r="I11078" s="3"/>
      <c r="J11078" s="3"/>
      <c r="K11078" s="3"/>
      <c r="L11078" s="3"/>
    </row>
    <row r="11079" spans="2:12" x14ac:dyDescent="0.2">
      <c r="B11079" s="71"/>
      <c r="C11079" s="71"/>
      <c r="D11079" s="3"/>
      <c r="E11079" s="3"/>
      <c r="F11079" s="3"/>
      <c r="G11079" s="69"/>
      <c r="H11079" s="3"/>
      <c r="I11079" s="3"/>
      <c r="J11079" s="3"/>
      <c r="K11079" s="3"/>
      <c r="L11079" s="3"/>
    </row>
    <row r="11080" spans="2:12" x14ac:dyDescent="0.2">
      <c r="B11080" s="71"/>
      <c r="C11080" s="71"/>
      <c r="D11080" s="3"/>
      <c r="E11080" s="3"/>
      <c r="F11080" s="3"/>
      <c r="G11080" s="69"/>
      <c r="H11080" s="3"/>
      <c r="I11080" s="3"/>
      <c r="J11080" s="3"/>
      <c r="K11080" s="3"/>
      <c r="L11080" s="3"/>
    </row>
    <row r="11081" spans="2:12" x14ac:dyDescent="0.2">
      <c r="B11081" s="71"/>
      <c r="C11081" s="71"/>
      <c r="D11081" s="3"/>
      <c r="E11081" s="3"/>
      <c r="F11081" s="3"/>
      <c r="G11081" s="69"/>
      <c r="H11081" s="3"/>
      <c r="I11081" s="3"/>
      <c r="J11081" s="3"/>
      <c r="K11081" s="3"/>
      <c r="L11081" s="3"/>
    </row>
    <row r="11082" spans="2:12" x14ac:dyDescent="0.2">
      <c r="B11082" s="71"/>
      <c r="C11082" s="71"/>
      <c r="D11082" s="3"/>
      <c r="E11082" s="3"/>
      <c r="F11082" s="3"/>
      <c r="G11082" s="69"/>
      <c r="H11082" s="3"/>
      <c r="I11082" s="3"/>
      <c r="J11082" s="3"/>
      <c r="K11082" s="3"/>
      <c r="L11082" s="3"/>
    </row>
    <row r="11083" spans="2:12" x14ac:dyDescent="0.2">
      <c r="B11083" s="71"/>
      <c r="C11083" s="71"/>
      <c r="D11083" s="3"/>
      <c r="E11083" s="3"/>
      <c r="F11083" s="3"/>
      <c r="G11083" s="69"/>
      <c r="H11083" s="3"/>
      <c r="I11083" s="3"/>
      <c r="J11083" s="3"/>
      <c r="K11083" s="3"/>
      <c r="L11083" s="3"/>
    </row>
    <row r="11084" spans="2:12" x14ac:dyDescent="0.2">
      <c r="B11084" s="71"/>
      <c r="C11084" s="71"/>
      <c r="D11084" s="3"/>
      <c r="E11084" s="3"/>
      <c r="F11084" s="3"/>
      <c r="G11084" s="69"/>
      <c r="H11084" s="3"/>
      <c r="I11084" s="3"/>
      <c r="J11084" s="3"/>
      <c r="K11084" s="3"/>
      <c r="L11084" s="3"/>
    </row>
    <row r="11085" spans="2:12" x14ac:dyDescent="0.2">
      <c r="B11085" s="71"/>
      <c r="C11085" s="71"/>
      <c r="D11085" s="3"/>
      <c r="E11085" s="3"/>
      <c r="F11085" s="3"/>
      <c r="G11085" s="69"/>
      <c r="H11085" s="3"/>
      <c r="I11085" s="3"/>
      <c r="J11085" s="3"/>
      <c r="K11085" s="3"/>
      <c r="L11085" s="3"/>
    </row>
    <row r="11086" spans="2:12" x14ac:dyDescent="0.2">
      <c r="B11086" s="71"/>
      <c r="C11086" s="71"/>
      <c r="D11086" s="3"/>
      <c r="E11086" s="3"/>
      <c r="F11086" s="3"/>
      <c r="G11086" s="69"/>
      <c r="H11086" s="3"/>
      <c r="I11086" s="3"/>
      <c r="J11086" s="3"/>
      <c r="K11086" s="3"/>
      <c r="L11086" s="3"/>
    </row>
    <row r="11087" spans="2:12" x14ac:dyDescent="0.2">
      <c r="B11087" s="71"/>
      <c r="C11087" s="71"/>
      <c r="D11087" s="3"/>
      <c r="E11087" s="3"/>
      <c r="F11087" s="3"/>
      <c r="G11087" s="69"/>
      <c r="H11087" s="3"/>
      <c r="I11087" s="3"/>
      <c r="J11087" s="3"/>
      <c r="K11087" s="3"/>
      <c r="L11087" s="3"/>
    </row>
    <row r="11088" spans="2:12" x14ac:dyDescent="0.2">
      <c r="B11088" s="71"/>
      <c r="C11088" s="71"/>
      <c r="D11088" s="3"/>
      <c r="E11088" s="3"/>
      <c r="F11088" s="3"/>
      <c r="G11088" s="69"/>
      <c r="H11088" s="3"/>
      <c r="I11088" s="3"/>
      <c r="J11088" s="3"/>
      <c r="K11088" s="3"/>
      <c r="L11088" s="3"/>
    </row>
    <row r="11089" spans="2:12" x14ac:dyDescent="0.2">
      <c r="B11089" s="71"/>
      <c r="C11089" s="71"/>
      <c r="D11089" s="3"/>
      <c r="E11089" s="3"/>
      <c r="F11089" s="3"/>
      <c r="G11089" s="69"/>
      <c r="H11089" s="3"/>
      <c r="I11089" s="3"/>
      <c r="J11089" s="3"/>
      <c r="K11089" s="3"/>
      <c r="L11089" s="3"/>
    </row>
    <row r="11090" spans="2:12" x14ac:dyDescent="0.2">
      <c r="B11090" s="71"/>
      <c r="C11090" s="71"/>
      <c r="D11090" s="3"/>
      <c r="E11090" s="3"/>
      <c r="F11090" s="3"/>
      <c r="G11090" s="69"/>
      <c r="H11090" s="3"/>
      <c r="I11090" s="3"/>
      <c r="J11090" s="3"/>
      <c r="K11090" s="3"/>
      <c r="L11090" s="3"/>
    </row>
    <row r="11091" spans="2:12" x14ac:dyDescent="0.2">
      <c r="B11091" s="71"/>
      <c r="C11091" s="71"/>
      <c r="D11091" s="3"/>
      <c r="E11091" s="3"/>
      <c r="F11091" s="3"/>
      <c r="G11091" s="69"/>
      <c r="H11091" s="3"/>
      <c r="I11091" s="3"/>
      <c r="J11091" s="3"/>
      <c r="K11091" s="3"/>
      <c r="L11091" s="3"/>
    </row>
    <row r="11092" spans="2:12" x14ac:dyDescent="0.2">
      <c r="B11092" s="71"/>
      <c r="C11092" s="71"/>
      <c r="D11092" s="3"/>
      <c r="E11092" s="3"/>
      <c r="F11092" s="3"/>
      <c r="G11092" s="69"/>
      <c r="H11092" s="3"/>
      <c r="I11092" s="3"/>
      <c r="J11092" s="3"/>
      <c r="K11092" s="3"/>
      <c r="L11092" s="3"/>
    </row>
    <row r="11093" spans="2:12" x14ac:dyDescent="0.2">
      <c r="B11093" s="71"/>
      <c r="C11093" s="71"/>
      <c r="D11093" s="3"/>
      <c r="E11093" s="3"/>
      <c r="F11093" s="3"/>
      <c r="G11093" s="69"/>
      <c r="H11093" s="3"/>
      <c r="I11093" s="3"/>
      <c r="J11093" s="3"/>
      <c r="K11093" s="3"/>
      <c r="L11093" s="3"/>
    </row>
    <row r="11094" spans="2:12" x14ac:dyDescent="0.2">
      <c r="B11094" s="71"/>
      <c r="C11094" s="71"/>
      <c r="D11094" s="3"/>
      <c r="E11094" s="3"/>
      <c r="F11094" s="3"/>
      <c r="G11094" s="69"/>
      <c r="H11094" s="3"/>
      <c r="I11094" s="3"/>
      <c r="J11094" s="3"/>
      <c r="K11094" s="3"/>
      <c r="L11094" s="3"/>
    </row>
    <row r="11095" spans="2:12" x14ac:dyDescent="0.2">
      <c r="B11095" s="71"/>
      <c r="C11095" s="71"/>
      <c r="D11095" s="3"/>
      <c r="E11095" s="3"/>
      <c r="F11095" s="3"/>
      <c r="G11095" s="69"/>
      <c r="H11095" s="3"/>
      <c r="I11095" s="3"/>
      <c r="J11095" s="3"/>
      <c r="K11095" s="3"/>
      <c r="L11095" s="3"/>
    </row>
    <row r="11096" spans="2:12" x14ac:dyDescent="0.2">
      <c r="B11096" s="71"/>
      <c r="C11096" s="71"/>
      <c r="D11096" s="3"/>
      <c r="E11096" s="3"/>
      <c r="F11096" s="3"/>
      <c r="G11096" s="69"/>
      <c r="H11096" s="3"/>
      <c r="I11096" s="3"/>
      <c r="J11096" s="3"/>
      <c r="K11096" s="3"/>
      <c r="L11096" s="3"/>
    </row>
    <row r="11097" spans="2:12" x14ac:dyDescent="0.2">
      <c r="B11097" s="71"/>
      <c r="C11097" s="71"/>
      <c r="D11097" s="3"/>
      <c r="E11097" s="3"/>
      <c r="F11097" s="3"/>
      <c r="G11097" s="69"/>
      <c r="H11097" s="3"/>
      <c r="I11097" s="3"/>
      <c r="J11097" s="3"/>
      <c r="K11097" s="3"/>
      <c r="L11097" s="3"/>
    </row>
    <row r="11098" spans="2:12" x14ac:dyDescent="0.2">
      <c r="B11098" s="71"/>
      <c r="C11098" s="71"/>
      <c r="D11098" s="3"/>
      <c r="E11098" s="3"/>
      <c r="F11098" s="3"/>
      <c r="G11098" s="69"/>
      <c r="H11098" s="3"/>
      <c r="I11098" s="3"/>
      <c r="J11098" s="3"/>
      <c r="K11098" s="3"/>
      <c r="L11098" s="3"/>
    </row>
    <row r="11099" spans="2:12" x14ac:dyDescent="0.2">
      <c r="B11099" s="71"/>
      <c r="C11099" s="71"/>
      <c r="D11099" s="3"/>
      <c r="E11099" s="3"/>
      <c r="F11099" s="3"/>
      <c r="G11099" s="69"/>
      <c r="H11099" s="3"/>
      <c r="I11099" s="3"/>
      <c r="J11099" s="3"/>
      <c r="K11099" s="3"/>
      <c r="L11099" s="3"/>
    </row>
    <row r="11100" spans="2:12" x14ac:dyDescent="0.2">
      <c r="B11100" s="71"/>
      <c r="C11100" s="71"/>
      <c r="D11100" s="3"/>
      <c r="E11100" s="3"/>
      <c r="F11100" s="3"/>
      <c r="G11100" s="69"/>
      <c r="H11100" s="3"/>
      <c r="I11100" s="3"/>
      <c r="J11100" s="3"/>
      <c r="K11100" s="3"/>
      <c r="L11100" s="3"/>
    </row>
    <row r="11101" spans="2:12" x14ac:dyDescent="0.2">
      <c r="B11101" s="71"/>
      <c r="C11101" s="71"/>
      <c r="D11101" s="3"/>
      <c r="E11101" s="3"/>
      <c r="F11101" s="3"/>
      <c r="G11101" s="69"/>
      <c r="H11101" s="3"/>
      <c r="I11101" s="3"/>
      <c r="J11101" s="3"/>
      <c r="K11101" s="3"/>
      <c r="L11101" s="3"/>
    </row>
    <row r="11102" spans="2:12" x14ac:dyDescent="0.2">
      <c r="B11102" s="71"/>
      <c r="C11102" s="71"/>
      <c r="D11102" s="3"/>
      <c r="E11102" s="3"/>
      <c r="F11102" s="3"/>
      <c r="G11102" s="69"/>
      <c r="H11102" s="3"/>
      <c r="I11102" s="3"/>
      <c r="J11102" s="3"/>
      <c r="K11102" s="3"/>
      <c r="L11102" s="3"/>
    </row>
    <row r="11103" spans="2:12" x14ac:dyDescent="0.2">
      <c r="B11103" s="71"/>
      <c r="C11103" s="71"/>
      <c r="D11103" s="3"/>
      <c r="E11103" s="3"/>
      <c r="F11103" s="3"/>
      <c r="G11103" s="69"/>
      <c r="H11103" s="3"/>
      <c r="I11103" s="3"/>
      <c r="J11103" s="3"/>
      <c r="K11103" s="3"/>
      <c r="L11103" s="3"/>
    </row>
    <row r="11104" spans="2:12" x14ac:dyDescent="0.2">
      <c r="B11104" s="71"/>
      <c r="C11104" s="71"/>
      <c r="D11104" s="3"/>
      <c r="E11104" s="3"/>
      <c r="F11104" s="3"/>
      <c r="G11104" s="69"/>
      <c r="H11104" s="3"/>
      <c r="I11104" s="3"/>
      <c r="J11104" s="3"/>
      <c r="K11104" s="3"/>
      <c r="L11104" s="3"/>
    </row>
    <row r="11105" spans="2:12" x14ac:dyDescent="0.2">
      <c r="B11105" s="71"/>
      <c r="C11105" s="71"/>
      <c r="D11105" s="3"/>
      <c r="E11105" s="3"/>
      <c r="F11105" s="3"/>
      <c r="G11105" s="69"/>
      <c r="H11105" s="3"/>
      <c r="I11105" s="3"/>
      <c r="J11105" s="3"/>
      <c r="K11105" s="3"/>
      <c r="L11105" s="3"/>
    </row>
    <row r="11106" spans="2:12" x14ac:dyDescent="0.2">
      <c r="B11106" s="71"/>
      <c r="C11106" s="71"/>
      <c r="D11106" s="3"/>
      <c r="E11106" s="3"/>
      <c r="F11106" s="3"/>
      <c r="G11106" s="69"/>
      <c r="H11106" s="3"/>
      <c r="I11106" s="3"/>
      <c r="J11106" s="3"/>
      <c r="K11106" s="3"/>
      <c r="L11106" s="3"/>
    </row>
    <row r="11107" spans="2:12" x14ac:dyDescent="0.2">
      <c r="B11107" s="71"/>
      <c r="C11107" s="71"/>
      <c r="D11107" s="3"/>
      <c r="E11107" s="3"/>
      <c r="F11107" s="3"/>
      <c r="G11107" s="69"/>
      <c r="H11107" s="3"/>
      <c r="I11107" s="3"/>
      <c r="J11107" s="3"/>
      <c r="K11107" s="3"/>
      <c r="L11107" s="3"/>
    </row>
    <row r="11108" spans="2:12" x14ac:dyDescent="0.2">
      <c r="B11108" s="71"/>
      <c r="C11108" s="71"/>
      <c r="D11108" s="3"/>
      <c r="E11108" s="3"/>
      <c r="F11108" s="3"/>
      <c r="G11108" s="69"/>
      <c r="H11108" s="3"/>
      <c r="I11108" s="3"/>
      <c r="J11108" s="3"/>
      <c r="K11108" s="3"/>
      <c r="L11108" s="3"/>
    </row>
    <row r="11109" spans="2:12" x14ac:dyDescent="0.2">
      <c r="B11109" s="71"/>
      <c r="C11109" s="71"/>
      <c r="D11109" s="3"/>
      <c r="E11109" s="3"/>
      <c r="F11109" s="3"/>
      <c r="G11109" s="69"/>
      <c r="H11109" s="3"/>
      <c r="I11109" s="3"/>
      <c r="J11109" s="3"/>
      <c r="K11109" s="3"/>
      <c r="L11109" s="3"/>
    </row>
    <row r="11110" spans="2:12" x14ac:dyDescent="0.2">
      <c r="B11110" s="71"/>
      <c r="C11110" s="71"/>
      <c r="D11110" s="3"/>
      <c r="E11110" s="3"/>
      <c r="F11110" s="3"/>
      <c r="G11110" s="69"/>
      <c r="H11110" s="3"/>
      <c r="I11110" s="3"/>
      <c r="J11110" s="3"/>
      <c r="K11110" s="3"/>
      <c r="L11110" s="3"/>
    </row>
    <row r="11111" spans="2:12" x14ac:dyDescent="0.2">
      <c r="B11111" s="71"/>
      <c r="C11111" s="71"/>
      <c r="D11111" s="3"/>
      <c r="E11111" s="3"/>
      <c r="F11111" s="3"/>
      <c r="G11111" s="69"/>
      <c r="H11111" s="3"/>
      <c r="I11111" s="3"/>
      <c r="J11111" s="3"/>
      <c r="K11111" s="3"/>
      <c r="L11111" s="3"/>
    </row>
    <row r="11112" spans="2:12" x14ac:dyDescent="0.2">
      <c r="B11112" s="71"/>
      <c r="C11112" s="71"/>
      <c r="D11112" s="3"/>
      <c r="E11112" s="3"/>
      <c r="F11112" s="3"/>
      <c r="G11112" s="69"/>
      <c r="H11112" s="3"/>
      <c r="I11112" s="3"/>
      <c r="J11112" s="3"/>
      <c r="K11112" s="3"/>
      <c r="L11112" s="3"/>
    </row>
    <row r="11113" spans="2:12" x14ac:dyDescent="0.2">
      <c r="B11113" s="71"/>
      <c r="C11113" s="71"/>
      <c r="D11113" s="3"/>
      <c r="E11113" s="3"/>
      <c r="F11113" s="3"/>
      <c r="G11113" s="69"/>
      <c r="H11113" s="3"/>
      <c r="I11113" s="3"/>
      <c r="J11113" s="3"/>
      <c r="K11113" s="3"/>
      <c r="L11113" s="3"/>
    </row>
    <row r="11114" spans="2:12" x14ac:dyDescent="0.2">
      <c r="B11114" s="71"/>
      <c r="C11114" s="71"/>
      <c r="D11114" s="3"/>
      <c r="E11114" s="3"/>
      <c r="F11114" s="3"/>
      <c r="G11114" s="69"/>
      <c r="H11114" s="3"/>
      <c r="I11114" s="3"/>
      <c r="J11114" s="3"/>
      <c r="K11114" s="3"/>
      <c r="L11114" s="3"/>
    </row>
    <row r="11115" spans="2:12" x14ac:dyDescent="0.2">
      <c r="B11115" s="71"/>
      <c r="C11115" s="71"/>
      <c r="D11115" s="3"/>
      <c r="E11115" s="3"/>
      <c r="F11115" s="3"/>
      <c r="G11115" s="69"/>
      <c r="H11115" s="3"/>
      <c r="I11115" s="3"/>
      <c r="J11115" s="3"/>
      <c r="K11115" s="3"/>
      <c r="L11115" s="3"/>
    </row>
    <row r="11116" spans="2:12" x14ac:dyDescent="0.2">
      <c r="B11116" s="71"/>
      <c r="C11116" s="71"/>
      <c r="D11116" s="3"/>
      <c r="E11116" s="3"/>
      <c r="F11116" s="3"/>
      <c r="G11116" s="69"/>
      <c r="H11116" s="3"/>
      <c r="I11116" s="3"/>
      <c r="J11116" s="3"/>
      <c r="K11116" s="3"/>
      <c r="L11116" s="3"/>
    </row>
    <row r="11117" spans="2:12" x14ac:dyDescent="0.2">
      <c r="B11117" s="71"/>
      <c r="C11117" s="71"/>
      <c r="D11117" s="3"/>
      <c r="E11117" s="3"/>
      <c r="F11117" s="3"/>
      <c r="G11117" s="69"/>
      <c r="H11117" s="3"/>
      <c r="I11117" s="3"/>
      <c r="J11117" s="3"/>
      <c r="K11117" s="3"/>
      <c r="L11117" s="3"/>
    </row>
    <row r="11118" spans="2:12" x14ac:dyDescent="0.2">
      <c r="B11118" s="71"/>
      <c r="C11118" s="71"/>
      <c r="D11118" s="3"/>
      <c r="E11118" s="3"/>
      <c r="F11118" s="3"/>
      <c r="G11118" s="69"/>
      <c r="H11118" s="3"/>
      <c r="I11118" s="3"/>
      <c r="J11118" s="3"/>
      <c r="K11118" s="3"/>
      <c r="L11118" s="3"/>
    </row>
    <row r="11119" spans="2:12" x14ac:dyDescent="0.2">
      <c r="B11119" s="71"/>
      <c r="C11119" s="71"/>
      <c r="D11119" s="3"/>
      <c r="E11119" s="3"/>
      <c r="F11119" s="3"/>
      <c r="G11119" s="69"/>
      <c r="H11119" s="3"/>
      <c r="I11119" s="3"/>
      <c r="J11119" s="3"/>
      <c r="K11119" s="3"/>
      <c r="L11119" s="3"/>
    </row>
    <row r="11120" spans="2:12" x14ac:dyDescent="0.2">
      <c r="B11120" s="71"/>
      <c r="C11120" s="71"/>
      <c r="D11120" s="3"/>
      <c r="E11120" s="3"/>
      <c r="F11120" s="3"/>
      <c r="G11120" s="69"/>
      <c r="H11120" s="3"/>
      <c r="I11120" s="3"/>
      <c r="J11120" s="3"/>
      <c r="K11120" s="3"/>
      <c r="L11120" s="3"/>
    </row>
    <row r="11121" spans="2:12" x14ac:dyDescent="0.2">
      <c r="B11121" s="71"/>
      <c r="C11121" s="71"/>
      <c r="D11121" s="3"/>
      <c r="E11121" s="3"/>
      <c r="F11121" s="3"/>
      <c r="G11121" s="69"/>
      <c r="H11121" s="3"/>
      <c r="I11121" s="3"/>
      <c r="J11121" s="3"/>
      <c r="K11121" s="3"/>
      <c r="L11121" s="3"/>
    </row>
    <row r="11122" spans="2:12" x14ac:dyDescent="0.2">
      <c r="B11122" s="71"/>
      <c r="C11122" s="71"/>
      <c r="D11122" s="3"/>
      <c r="E11122" s="3"/>
      <c r="F11122" s="3"/>
      <c r="G11122" s="69"/>
      <c r="H11122" s="3"/>
      <c r="I11122" s="3"/>
      <c r="J11122" s="3"/>
      <c r="K11122" s="3"/>
      <c r="L11122" s="3"/>
    </row>
    <row r="11123" spans="2:12" x14ac:dyDescent="0.2">
      <c r="B11123" s="71"/>
      <c r="C11123" s="71"/>
      <c r="D11123" s="3"/>
      <c r="E11123" s="3"/>
      <c r="F11123" s="3"/>
      <c r="G11123" s="69"/>
      <c r="H11123" s="3"/>
      <c r="I11123" s="3"/>
      <c r="J11123" s="3"/>
      <c r="K11123" s="3"/>
      <c r="L11123" s="3"/>
    </row>
    <row r="11124" spans="2:12" x14ac:dyDescent="0.2">
      <c r="B11124" s="71"/>
      <c r="C11124" s="71"/>
      <c r="D11124" s="3"/>
      <c r="E11124" s="3"/>
      <c r="F11124" s="3"/>
      <c r="G11124" s="69"/>
      <c r="H11124" s="3"/>
      <c r="I11124" s="3"/>
      <c r="J11124" s="3"/>
      <c r="K11124" s="3"/>
      <c r="L11124" s="3"/>
    </row>
    <row r="11125" spans="2:12" x14ac:dyDescent="0.2">
      <c r="B11125" s="71"/>
      <c r="C11125" s="71"/>
      <c r="D11125" s="3"/>
      <c r="E11125" s="3"/>
      <c r="F11125" s="3"/>
      <c r="G11125" s="69"/>
      <c r="H11125" s="3"/>
      <c r="I11125" s="3"/>
      <c r="J11125" s="3"/>
      <c r="K11125" s="3"/>
      <c r="L11125" s="3"/>
    </row>
    <row r="11126" spans="2:12" x14ac:dyDescent="0.2">
      <c r="B11126" s="71"/>
      <c r="C11126" s="71"/>
      <c r="D11126" s="3"/>
      <c r="E11126" s="3"/>
      <c r="F11126" s="3"/>
      <c r="G11126" s="69"/>
      <c r="H11126" s="3"/>
      <c r="I11126" s="3"/>
      <c r="J11126" s="3"/>
      <c r="K11126" s="3"/>
      <c r="L11126" s="3"/>
    </row>
    <row r="11127" spans="2:12" x14ac:dyDescent="0.2">
      <c r="B11127" s="71"/>
      <c r="C11127" s="71"/>
      <c r="D11127" s="3"/>
      <c r="E11127" s="3"/>
      <c r="F11127" s="3"/>
      <c r="G11127" s="69"/>
      <c r="H11127" s="3"/>
      <c r="I11127" s="3"/>
      <c r="J11127" s="3"/>
      <c r="K11127" s="3"/>
      <c r="L11127" s="3"/>
    </row>
    <row r="11128" spans="2:12" x14ac:dyDescent="0.2">
      <c r="B11128" s="71"/>
      <c r="C11128" s="71"/>
      <c r="D11128" s="3"/>
      <c r="E11128" s="3"/>
      <c r="F11128" s="3"/>
      <c r="G11128" s="69"/>
      <c r="H11128" s="3"/>
      <c r="I11128" s="3"/>
      <c r="J11128" s="3"/>
      <c r="K11128" s="3"/>
      <c r="L11128" s="3"/>
    </row>
    <row r="11129" spans="2:12" x14ac:dyDescent="0.2">
      <c r="B11129" s="71"/>
      <c r="C11129" s="71"/>
      <c r="D11129" s="3"/>
      <c r="E11129" s="3"/>
      <c r="F11129" s="3"/>
      <c r="G11129" s="69"/>
      <c r="H11129" s="3"/>
      <c r="I11129" s="3"/>
      <c r="J11129" s="3"/>
      <c r="K11129" s="3"/>
      <c r="L11129" s="3"/>
    </row>
    <row r="11130" spans="2:12" x14ac:dyDescent="0.2">
      <c r="B11130" s="71"/>
      <c r="C11130" s="71"/>
      <c r="D11130" s="3"/>
      <c r="E11130" s="3"/>
      <c r="F11130" s="3"/>
      <c r="G11130" s="69"/>
      <c r="H11130" s="3"/>
      <c r="I11130" s="3"/>
      <c r="J11130" s="3"/>
      <c r="K11130" s="3"/>
      <c r="L11130" s="3"/>
    </row>
    <row r="11131" spans="2:12" x14ac:dyDescent="0.2">
      <c r="B11131" s="71"/>
      <c r="C11131" s="71"/>
      <c r="D11131" s="3"/>
      <c r="E11131" s="3"/>
      <c r="F11131" s="3"/>
      <c r="G11131" s="69"/>
      <c r="H11131" s="3"/>
      <c r="I11131" s="3"/>
      <c r="J11131" s="3"/>
      <c r="K11131" s="3"/>
      <c r="L11131" s="3"/>
    </row>
    <row r="11132" spans="2:12" x14ac:dyDescent="0.2">
      <c r="B11132" s="71"/>
      <c r="C11132" s="71"/>
      <c r="D11132" s="3"/>
      <c r="E11132" s="3"/>
      <c r="F11132" s="3"/>
      <c r="G11132" s="69"/>
      <c r="H11132" s="3"/>
      <c r="I11132" s="3"/>
      <c r="J11132" s="3"/>
      <c r="K11132" s="3"/>
      <c r="L11132" s="3"/>
    </row>
    <row r="11133" spans="2:12" x14ac:dyDescent="0.2">
      <c r="B11133" s="71"/>
      <c r="C11133" s="71"/>
      <c r="D11133" s="3"/>
      <c r="E11133" s="3"/>
      <c r="F11133" s="3"/>
      <c r="G11133" s="69"/>
      <c r="H11133" s="3"/>
      <c r="I11133" s="3"/>
      <c r="J11133" s="3"/>
      <c r="K11133" s="3"/>
      <c r="L11133" s="3"/>
    </row>
    <row r="11134" spans="2:12" x14ac:dyDescent="0.2">
      <c r="B11134" s="71"/>
      <c r="C11134" s="71"/>
      <c r="D11134" s="3"/>
      <c r="E11134" s="3"/>
      <c r="F11134" s="3"/>
      <c r="G11134" s="69"/>
      <c r="H11134" s="3"/>
      <c r="I11134" s="3"/>
      <c r="J11134" s="3"/>
      <c r="K11134" s="3"/>
      <c r="L11134" s="3"/>
    </row>
    <row r="11135" spans="2:12" x14ac:dyDescent="0.2">
      <c r="B11135" s="71"/>
      <c r="C11135" s="71"/>
      <c r="D11135" s="3"/>
      <c r="E11135" s="3"/>
      <c r="F11135" s="3"/>
      <c r="G11135" s="69"/>
      <c r="H11135" s="3"/>
      <c r="I11135" s="3"/>
      <c r="J11135" s="3"/>
      <c r="K11135" s="3"/>
      <c r="L11135" s="3"/>
    </row>
    <row r="11136" spans="2:12" x14ac:dyDescent="0.2">
      <c r="B11136" s="71"/>
      <c r="C11136" s="71"/>
      <c r="D11136" s="3"/>
      <c r="E11136" s="3"/>
      <c r="F11136" s="3"/>
      <c r="G11136" s="69"/>
      <c r="H11136" s="3"/>
      <c r="I11136" s="3"/>
      <c r="J11136" s="3"/>
      <c r="K11136" s="3"/>
      <c r="L11136" s="3"/>
    </row>
    <row r="11137" spans="2:12" x14ac:dyDescent="0.2">
      <c r="B11137" s="71"/>
      <c r="C11137" s="71"/>
      <c r="D11137" s="3"/>
      <c r="E11137" s="3"/>
      <c r="F11137" s="3"/>
      <c r="G11137" s="69"/>
      <c r="H11137" s="3"/>
      <c r="I11137" s="3"/>
      <c r="J11137" s="3"/>
      <c r="K11137" s="3"/>
      <c r="L11137" s="3"/>
    </row>
    <row r="11138" spans="2:12" x14ac:dyDescent="0.2">
      <c r="B11138" s="71"/>
      <c r="C11138" s="71"/>
      <c r="D11138" s="3"/>
      <c r="E11138" s="3"/>
      <c r="F11138" s="3"/>
      <c r="G11138" s="69"/>
      <c r="H11138" s="3"/>
      <c r="I11138" s="3"/>
      <c r="J11138" s="3"/>
      <c r="K11138" s="3"/>
      <c r="L11138" s="3"/>
    </row>
    <row r="11139" spans="2:12" x14ac:dyDescent="0.2">
      <c r="B11139" s="71"/>
      <c r="C11139" s="71"/>
      <c r="D11139" s="3"/>
      <c r="E11139" s="3"/>
      <c r="F11139" s="3"/>
      <c r="G11139" s="69"/>
      <c r="H11139" s="3"/>
      <c r="I11139" s="3"/>
      <c r="J11139" s="3"/>
      <c r="K11139" s="3"/>
      <c r="L11139" s="3"/>
    </row>
    <row r="11140" spans="2:12" x14ac:dyDescent="0.2">
      <c r="B11140" s="71"/>
      <c r="C11140" s="71"/>
      <c r="D11140" s="3"/>
      <c r="E11140" s="3"/>
      <c r="F11140" s="3"/>
      <c r="G11140" s="69"/>
      <c r="H11140" s="3"/>
      <c r="I11140" s="3"/>
      <c r="J11140" s="3"/>
      <c r="K11140" s="3"/>
      <c r="L11140" s="3"/>
    </row>
    <row r="11141" spans="2:12" x14ac:dyDescent="0.2">
      <c r="B11141" s="71"/>
      <c r="C11141" s="71"/>
      <c r="D11141" s="3"/>
      <c r="E11141" s="3"/>
      <c r="F11141" s="3"/>
      <c r="G11141" s="69"/>
      <c r="H11141" s="3"/>
      <c r="I11141" s="3"/>
      <c r="J11141" s="3"/>
      <c r="K11141" s="3"/>
      <c r="L11141" s="3"/>
    </row>
    <row r="11142" spans="2:12" x14ac:dyDescent="0.2">
      <c r="B11142" s="71"/>
      <c r="C11142" s="71"/>
      <c r="D11142" s="3"/>
      <c r="E11142" s="3"/>
      <c r="F11142" s="3"/>
      <c r="G11142" s="69"/>
      <c r="H11142" s="3"/>
      <c r="I11142" s="3"/>
      <c r="J11142" s="3"/>
      <c r="K11142" s="3"/>
      <c r="L11142" s="3"/>
    </row>
    <row r="11143" spans="2:12" x14ac:dyDescent="0.2">
      <c r="B11143" s="71"/>
      <c r="C11143" s="71"/>
      <c r="D11143" s="3"/>
      <c r="E11143" s="3"/>
      <c r="F11143" s="3"/>
      <c r="G11143" s="69"/>
      <c r="H11143" s="3"/>
      <c r="I11143" s="3"/>
      <c r="J11143" s="3"/>
      <c r="K11143" s="3"/>
      <c r="L11143" s="3"/>
    </row>
    <row r="11144" spans="2:12" x14ac:dyDescent="0.2">
      <c r="B11144" s="71"/>
      <c r="C11144" s="71"/>
      <c r="D11144" s="3"/>
      <c r="E11144" s="3"/>
      <c r="F11144" s="3"/>
      <c r="G11144" s="69"/>
      <c r="H11144" s="3"/>
      <c r="I11144" s="3"/>
      <c r="J11144" s="3"/>
      <c r="K11144" s="3"/>
      <c r="L11144" s="3"/>
    </row>
    <row r="11145" spans="2:12" x14ac:dyDescent="0.2">
      <c r="B11145" s="71"/>
      <c r="C11145" s="71"/>
      <c r="D11145" s="3"/>
      <c r="E11145" s="3"/>
      <c r="F11145" s="3"/>
      <c r="G11145" s="69"/>
      <c r="H11145" s="3"/>
      <c r="I11145" s="3"/>
      <c r="J11145" s="3"/>
      <c r="K11145" s="3"/>
      <c r="L11145" s="3"/>
    </row>
    <row r="11146" spans="2:12" x14ac:dyDescent="0.2">
      <c r="B11146" s="71"/>
      <c r="C11146" s="71"/>
      <c r="D11146" s="3"/>
      <c r="E11146" s="3"/>
      <c r="F11146" s="3"/>
      <c r="G11146" s="69"/>
      <c r="H11146" s="3"/>
      <c r="I11146" s="3"/>
      <c r="J11146" s="3"/>
      <c r="K11146" s="3"/>
      <c r="L11146" s="3"/>
    </row>
    <row r="11147" spans="2:12" x14ac:dyDescent="0.2">
      <c r="B11147" s="71"/>
      <c r="C11147" s="71"/>
      <c r="D11147" s="3"/>
      <c r="E11147" s="3"/>
      <c r="F11147" s="3"/>
      <c r="G11147" s="69"/>
      <c r="H11147" s="3"/>
      <c r="I11147" s="3"/>
      <c r="J11147" s="3"/>
      <c r="K11147" s="3"/>
      <c r="L11147" s="3"/>
    </row>
    <row r="11148" spans="2:12" x14ac:dyDescent="0.2">
      <c r="B11148" s="71"/>
      <c r="C11148" s="71"/>
      <c r="D11148" s="3"/>
      <c r="E11148" s="3"/>
      <c r="F11148" s="3"/>
      <c r="G11148" s="69"/>
      <c r="H11148" s="3"/>
      <c r="I11148" s="3"/>
      <c r="J11148" s="3"/>
      <c r="K11148" s="3"/>
      <c r="L11148" s="3"/>
    </row>
    <row r="11149" spans="2:12" x14ac:dyDescent="0.2">
      <c r="B11149" s="71"/>
      <c r="C11149" s="71"/>
      <c r="D11149" s="3"/>
      <c r="E11149" s="3"/>
      <c r="F11149" s="3"/>
      <c r="G11149" s="69"/>
      <c r="H11149" s="3"/>
      <c r="I11149" s="3"/>
      <c r="J11149" s="3"/>
      <c r="K11149" s="3"/>
      <c r="L11149" s="3"/>
    </row>
    <row r="11150" spans="2:12" x14ac:dyDescent="0.2">
      <c r="B11150" s="71"/>
      <c r="C11150" s="71"/>
      <c r="D11150" s="3"/>
      <c r="E11150" s="3"/>
      <c r="F11150" s="3"/>
      <c r="G11150" s="69"/>
      <c r="H11150" s="3"/>
      <c r="I11150" s="3"/>
      <c r="J11150" s="3"/>
      <c r="K11150" s="3"/>
      <c r="L11150" s="3"/>
    </row>
    <row r="11151" spans="2:12" x14ac:dyDescent="0.2">
      <c r="B11151" s="71"/>
      <c r="C11151" s="71"/>
      <c r="D11151" s="3"/>
      <c r="E11151" s="3"/>
      <c r="F11151" s="3"/>
      <c r="G11151" s="69"/>
      <c r="H11151" s="3"/>
      <c r="I11151" s="3"/>
      <c r="J11151" s="3"/>
      <c r="K11151" s="3"/>
      <c r="L11151" s="3"/>
    </row>
    <row r="11152" spans="2:12" x14ac:dyDescent="0.2">
      <c r="B11152" s="71"/>
      <c r="C11152" s="71"/>
      <c r="D11152" s="3"/>
      <c r="E11152" s="3"/>
      <c r="F11152" s="3"/>
      <c r="G11152" s="69"/>
      <c r="H11152" s="3"/>
      <c r="I11152" s="3"/>
      <c r="J11152" s="3"/>
      <c r="K11152" s="3"/>
      <c r="L11152" s="3"/>
    </row>
    <row r="11153" spans="2:12" x14ac:dyDescent="0.2">
      <c r="B11153" s="71"/>
      <c r="C11153" s="71"/>
      <c r="D11153" s="3"/>
      <c r="E11153" s="3"/>
      <c r="F11153" s="3"/>
      <c r="G11153" s="69"/>
      <c r="H11153" s="3"/>
      <c r="I11153" s="3"/>
      <c r="J11153" s="3"/>
      <c r="K11153" s="3"/>
      <c r="L11153" s="3"/>
    </row>
    <row r="11154" spans="2:12" x14ac:dyDescent="0.2">
      <c r="B11154" s="71"/>
      <c r="C11154" s="71"/>
      <c r="D11154" s="3"/>
      <c r="E11154" s="3"/>
      <c r="F11154" s="3"/>
      <c r="G11154" s="69"/>
      <c r="H11154" s="3"/>
      <c r="I11154" s="3"/>
      <c r="J11154" s="3"/>
      <c r="K11154" s="3"/>
      <c r="L11154" s="3"/>
    </row>
    <row r="11155" spans="2:12" x14ac:dyDescent="0.2">
      <c r="B11155" s="71"/>
      <c r="C11155" s="71"/>
      <c r="D11155" s="3"/>
      <c r="E11155" s="3"/>
      <c r="F11155" s="3"/>
      <c r="G11155" s="69"/>
      <c r="H11155" s="3"/>
      <c r="I11155" s="3"/>
      <c r="J11155" s="3"/>
      <c r="K11155" s="3"/>
      <c r="L11155" s="3"/>
    </row>
    <row r="11156" spans="2:12" x14ac:dyDescent="0.2">
      <c r="B11156" s="71"/>
      <c r="C11156" s="71"/>
      <c r="D11156" s="3"/>
      <c r="E11156" s="3"/>
      <c r="F11156" s="3"/>
      <c r="G11156" s="69"/>
      <c r="H11156" s="3"/>
      <c r="I11156" s="3"/>
      <c r="J11156" s="3"/>
      <c r="K11156" s="3"/>
      <c r="L11156" s="3"/>
    </row>
    <row r="11157" spans="2:12" x14ac:dyDescent="0.2">
      <c r="B11157" s="71"/>
      <c r="C11157" s="71"/>
      <c r="D11157" s="3"/>
      <c r="E11157" s="3"/>
      <c r="F11157" s="3"/>
      <c r="G11157" s="69"/>
      <c r="H11157" s="3"/>
      <c r="I11157" s="3"/>
      <c r="J11157" s="3"/>
      <c r="K11157" s="3"/>
      <c r="L11157" s="3"/>
    </row>
    <row r="11158" spans="2:12" x14ac:dyDescent="0.2">
      <c r="B11158" s="71"/>
      <c r="C11158" s="71"/>
      <c r="D11158" s="3"/>
      <c r="E11158" s="3"/>
      <c r="F11158" s="3"/>
      <c r="G11158" s="69"/>
      <c r="H11158" s="3"/>
      <c r="I11158" s="3"/>
      <c r="J11158" s="3"/>
      <c r="K11158" s="3"/>
      <c r="L11158" s="3"/>
    </row>
    <row r="11159" spans="2:12" x14ac:dyDescent="0.2">
      <c r="B11159" s="71"/>
      <c r="C11159" s="71"/>
      <c r="D11159" s="3"/>
      <c r="E11159" s="3"/>
      <c r="F11159" s="3"/>
      <c r="G11159" s="69"/>
      <c r="H11159" s="3"/>
      <c r="I11159" s="3"/>
      <c r="J11159" s="3"/>
      <c r="K11159" s="3"/>
      <c r="L11159" s="3"/>
    </row>
    <row r="11160" spans="2:12" x14ac:dyDescent="0.2">
      <c r="B11160" s="71"/>
      <c r="C11160" s="71"/>
      <c r="D11160" s="3"/>
      <c r="E11160" s="3"/>
      <c r="F11160" s="3"/>
      <c r="G11160" s="69"/>
      <c r="H11160" s="3"/>
      <c r="I11160" s="3"/>
      <c r="J11160" s="3"/>
      <c r="K11160" s="3"/>
      <c r="L11160" s="3"/>
    </row>
    <row r="11161" spans="2:12" x14ac:dyDescent="0.2">
      <c r="B11161" s="71"/>
      <c r="C11161" s="71"/>
      <c r="D11161" s="3"/>
      <c r="E11161" s="3"/>
      <c r="F11161" s="3"/>
      <c r="G11161" s="69"/>
      <c r="H11161" s="3"/>
      <c r="I11161" s="3"/>
      <c r="J11161" s="3"/>
      <c r="K11161" s="3"/>
      <c r="L11161" s="3"/>
    </row>
    <row r="11162" spans="2:12" x14ac:dyDescent="0.2">
      <c r="B11162" s="71"/>
      <c r="C11162" s="71"/>
      <c r="D11162" s="3"/>
      <c r="E11162" s="3"/>
      <c r="F11162" s="3"/>
      <c r="G11162" s="69"/>
      <c r="H11162" s="3"/>
      <c r="I11162" s="3"/>
      <c r="J11162" s="3"/>
      <c r="K11162" s="3"/>
      <c r="L11162" s="3"/>
    </row>
    <row r="11163" spans="2:12" x14ac:dyDescent="0.2">
      <c r="B11163" s="71"/>
      <c r="C11163" s="71"/>
      <c r="D11163" s="3"/>
      <c r="E11163" s="3"/>
      <c r="F11163" s="3"/>
      <c r="G11163" s="69"/>
      <c r="H11163" s="3"/>
      <c r="I11163" s="3"/>
      <c r="J11163" s="3"/>
      <c r="K11163" s="3"/>
      <c r="L11163" s="3"/>
    </row>
    <row r="11164" spans="2:12" x14ac:dyDescent="0.2">
      <c r="B11164" s="71"/>
      <c r="C11164" s="71"/>
      <c r="D11164" s="3"/>
      <c r="E11164" s="3"/>
      <c r="F11164" s="3"/>
      <c r="G11164" s="69"/>
      <c r="H11164" s="3"/>
      <c r="I11164" s="3"/>
      <c r="J11164" s="3"/>
      <c r="K11164" s="3"/>
      <c r="L11164" s="3"/>
    </row>
    <row r="11165" spans="2:12" x14ac:dyDescent="0.2">
      <c r="B11165" s="71"/>
      <c r="C11165" s="71"/>
      <c r="D11165" s="3"/>
      <c r="E11165" s="3"/>
      <c r="F11165" s="3"/>
      <c r="G11165" s="69"/>
      <c r="H11165" s="3"/>
      <c r="I11165" s="3"/>
      <c r="J11165" s="3"/>
      <c r="K11165" s="3"/>
      <c r="L11165" s="3"/>
    </row>
    <row r="11166" spans="2:12" x14ac:dyDescent="0.2">
      <c r="B11166" s="71"/>
      <c r="C11166" s="71"/>
      <c r="D11166" s="3"/>
      <c r="E11166" s="3"/>
      <c r="F11166" s="3"/>
      <c r="G11166" s="69"/>
      <c r="H11166" s="3"/>
      <c r="I11166" s="3"/>
      <c r="J11166" s="3"/>
      <c r="K11166" s="3"/>
      <c r="L11166" s="3"/>
    </row>
    <row r="11167" spans="2:12" x14ac:dyDescent="0.2">
      <c r="B11167" s="71"/>
      <c r="C11167" s="71"/>
      <c r="D11167" s="3"/>
      <c r="E11167" s="3"/>
      <c r="F11167" s="3"/>
      <c r="G11167" s="69"/>
      <c r="H11167" s="3"/>
      <c r="I11167" s="3"/>
      <c r="J11167" s="3"/>
      <c r="K11167" s="3"/>
      <c r="L11167" s="3"/>
    </row>
    <row r="11168" spans="2:12" x14ac:dyDescent="0.2">
      <c r="B11168" s="71"/>
      <c r="C11168" s="71"/>
      <c r="D11168" s="3"/>
      <c r="E11168" s="3"/>
      <c r="F11168" s="3"/>
      <c r="G11168" s="69"/>
      <c r="H11168" s="3"/>
      <c r="I11168" s="3"/>
      <c r="J11168" s="3"/>
      <c r="K11168" s="3"/>
      <c r="L11168" s="3"/>
    </row>
    <row r="11169" spans="2:12" x14ac:dyDescent="0.2">
      <c r="B11169" s="71"/>
      <c r="C11169" s="71"/>
      <c r="D11169" s="3"/>
      <c r="E11169" s="3"/>
      <c r="F11169" s="3"/>
      <c r="G11169" s="69"/>
      <c r="H11169" s="3"/>
      <c r="I11169" s="3"/>
      <c r="J11169" s="3"/>
      <c r="K11169" s="3"/>
      <c r="L11169" s="3"/>
    </row>
    <row r="11170" spans="2:12" x14ac:dyDescent="0.2">
      <c r="B11170" s="71"/>
      <c r="C11170" s="71"/>
      <c r="D11170" s="3"/>
      <c r="E11170" s="3"/>
      <c r="F11170" s="3"/>
      <c r="G11170" s="69"/>
      <c r="H11170" s="3"/>
      <c r="I11170" s="3"/>
      <c r="J11170" s="3"/>
      <c r="K11170" s="3"/>
      <c r="L11170" s="3"/>
    </row>
    <row r="11171" spans="2:12" x14ac:dyDescent="0.2">
      <c r="B11171" s="71"/>
      <c r="C11171" s="71"/>
      <c r="D11171" s="3"/>
      <c r="E11171" s="3"/>
      <c r="F11171" s="3"/>
      <c r="G11171" s="69"/>
      <c r="H11171" s="3"/>
      <c r="I11171" s="3"/>
      <c r="J11171" s="3"/>
      <c r="K11171" s="3"/>
      <c r="L11171" s="3"/>
    </row>
    <row r="11172" spans="2:12" x14ac:dyDescent="0.2">
      <c r="B11172" s="71"/>
      <c r="C11172" s="71"/>
      <c r="D11172" s="3"/>
      <c r="E11172" s="3"/>
      <c r="F11172" s="3"/>
      <c r="G11172" s="69"/>
      <c r="H11172" s="3"/>
      <c r="I11172" s="3"/>
      <c r="J11172" s="3"/>
      <c r="K11172" s="3"/>
      <c r="L11172" s="3"/>
    </row>
    <row r="11173" spans="2:12" x14ac:dyDescent="0.2">
      <c r="B11173" s="71"/>
      <c r="C11173" s="71"/>
      <c r="D11173" s="3"/>
      <c r="E11173" s="3"/>
      <c r="F11173" s="3"/>
      <c r="G11173" s="69"/>
      <c r="H11173" s="3"/>
      <c r="I11173" s="3"/>
      <c r="J11173" s="3"/>
      <c r="K11173" s="3"/>
      <c r="L11173" s="3"/>
    </row>
    <row r="11174" spans="2:12" x14ac:dyDescent="0.2">
      <c r="B11174" s="71"/>
      <c r="C11174" s="71"/>
      <c r="D11174" s="3"/>
      <c r="E11174" s="3"/>
      <c r="F11174" s="3"/>
      <c r="G11174" s="69"/>
      <c r="H11174" s="3"/>
      <c r="I11174" s="3"/>
      <c r="J11174" s="3"/>
      <c r="K11174" s="3"/>
      <c r="L11174" s="3"/>
    </row>
    <row r="11175" spans="2:12" x14ac:dyDescent="0.2">
      <c r="B11175" s="71"/>
      <c r="C11175" s="71"/>
      <c r="D11175" s="3"/>
      <c r="E11175" s="3"/>
      <c r="F11175" s="3"/>
      <c r="G11175" s="69"/>
      <c r="H11175" s="3"/>
      <c r="I11175" s="3"/>
      <c r="J11175" s="3"/>
      <c r="K11175" s="3"/>
      <c r="L11175" s="3"/>
    </row>
    <row r="11176" spans="2:12" x14ac:dyDescent="0.2">
      <c r="B11176" s="71"/>
      <c r="C11176" s="71"/>
      <c r="D11176" s="3"/>
      <c r="E11176" s="3"/>
      <c r="F11176" s="3"/>
      <c r="G11176" s="69"/>
      <c r="H11176" s="3"/>
      <c r="I11176" s="3"/>
      <c r="J11176" s="3"/>
      <c r="K11176" s="3"/>
      <c r="L11176" s="3"/>
    </row>
    <row r="11177" spans="2:12" x14ac:dyDescent="0.2">
      <c r="B11177" s="71"/>
      <c r="C11177" s="71"/>
      <c r="D11177" s="3"/>
      <c r="E11177" s="3"/>
      <c r="F11177" s="3"/>
      <c r="G11177" s="69"/>
      <c r="H11177" s="3"/>
      <c r="I11177" s="3"/>
      <c r="J11177" s="3"/>
      <c r="K11177" s="3"/>
      <c r="L11177" s="3"/>
    </row>
    <row r="11178" spans="2:12" x14ac:dyDescent="0.2">
      <c r="B11178" s="71"/>
      <c r="C11178" s="71"/>
      <c r="D11178" s="3"/>
      <c r="E11178" s="3"/>
      <c r="F11178" s="3"/>
      <c r="G11178" s="69"/>
      <c r="H11178" s="3"/>
      <c r="I11178" s="3"/>
      <c r="J11178" s="3"/>
      <c r="K11178" s="3"/>
      <c r="L11178" s="3"/>
    </row>
    <row r="11179" spans="2:12" x14ac:dyDescent="0.2">
      <c r="B11179" s="71"/>
      <c r="C11179" s="71"/>
      <c r="D11179" s="3"/>
      <c r="E11179" s="3"/>
      <c r="F11179" s="3"/>
      <c r="G11179" s="69"/>
      <c r="H11179" s="3"/>
      <c r="I11179" s="3"/>
      <c r="J11179" s="3"/>
      <c r="K11179" s="3"/>
      <c r="L11179" s="3"/>
    </row>
    <row r="11180" spans="2:12" x14ac:dyDescent="0.2">
      <c r="B11180" s="71"/>
      <c r="C11180" s="71"/>
      <c r="D11180" s="3"/>
      <c r="E11180" s="3"/>
      <c r="F11180" s="3"/>
      <c r="G11180" s="69"/>
      <c r="H11180" s="3"/>
      <c r="I11180" s="3"/>
      <c r="J11180" s="3"/>
      <c r="K11180" s="3"/>
      <c r="L11180" s="3"/>
    </row>
    <row r="11181" spans="2:12" x14ac:dyDescent="0.2">
      <c r="B11181" s="71"/>
      <c r="C11181" s="71"/>
      <c r="D11181" s="3"/>
      <c r="E11181" s="3"/>
      <c r="F11181" s="3"/>
      <c r="G11181" s="69"/>
      <c r="H11181" s="3"/>
      <c r="I11181" s="3"/>
      <c r="J11181" s="3"/>
      <c r="K11181" s="3"/>
      <c r="L11181" s="3"/>
    </row>
    <row r="11182" spans="2:12" x14ac:dyDescent="0.2">
      <c r="B11182" s="71"/>
      <c r="C11182" s="71"/>
      <c r="D11182" s="3"/>
      <c r="E11182" s="3"/>
      <c r="F11182" s="3"/>
      <c r="G11182" s="69"/>
      <c r="H11182" s="3"/>
      <c r="I11182" s="3"/>
      <c r="J11182" s="3"/>
      <c r="K11182" s="3"/>
      <c r="L11182" s="3"/>
    </row>
    <row r="11183" spans="2:12" x14ac:dyDescent="0.2">
      <c r="B11183" s="71"/>
      <c r="C11183" s="71"/>
      <c r="D11183" s="3"/>
      <c r="E11183" s="3"/>
      <c r="F11183" s="3"/>
      <c r="G11183" s="69"/>
      <c r="H11183" s="3"/>
      <c r="I11183" s="3"/>
      <c r="J11183" s="3"/>
      <c r="K11183" s="3"/>
      <c r="L11183" s="3"/>
    </row>
    <row r="11184" spans="2:12" x14ac:dyDescent="0.2">
      <c r="B11184" s="71"/>
      <c r="C11184" s="71"/>
      <c r="D11184" s="3"/>
      <c r="E11184" s="3"/>
      <c r="F11184" s="3"/>
      <c r="G11184" s="69"/>
      <c r="H11184" s="3"/>
      <c r="I11184" s="3"/>
      <c r="J11184" s="3"/>
      <c r="K11184" s="3"/>
      <c r="L11184" s="3"/>
    </row>
    <row r="11185" spans="2:12" x14ac:dyDescent="0.2">
      <c r="B11185" s="71"/>
      <c r="C11185" s="71"/>
      <c r="D11185" s="3"/>
      <c r="E11185" s="3"/>
      <c r="F11185" s="3"/>
      <c r="G11185" s="69"/>
      <c r="H11185" s="3"/>
      <c r="I11185" s="3"/>
      <c r="J11185" s="3"/>
      <c r="K11185" s="3"/>
      <c r="L11185" s="3"/>
    </row>
    <row r="11186" spans="2:12" x14ac:dyDescent="0.2">
      <c r="B11186" s="71"/>
      <c r="C11186" s="71"/>
      <c r="D11186" s="3"/>
      <c r="E11186" s="3"/>
      <c r="F11186" s="3"/>
      <c r="G11186" s="69"/>
      <c r="H11186" s="3"/>
      <c r="I11186" s="3"/>
      <c r="J11186" s="3"/>
      <c r="K11186" s="3"/>
      <c r="L11186" s="3"/>
    </row>
    <row r="11187" spans="2:12" x14ac:dyDescent="0.2">
      <c r="B11187" s="71"/>
      <c r="C11187" s="71"/>
      <c r="D11187" s="3"/>
      <c r="E11187" s="3"/>
      <c r="F11187" s="3"/>
      <c r="G11187" s="69"/>
      <c r="H11187" s="3"/>
      <c r="I11187" s="3"/>
      <c r="J11187" s="3"/>
      <c r="K11187" s="3"/>
      <c r="L11187" s="3"/>
    </row>
    <row r="11188" spans="2:12" x14ac:dyDescent="0.2">
      <c r="B11188" s="71"/>
      <c r="C11188" s="71"/>
      <c r="D11188" s="3"/>
      <c r="E11188" s="3"/>
      <c r="F11188" s="3"/>
      <c r="G11188" s="69"/>
      <c r="H11188" s="3"/>
      <c r="I11188" s="3"/>
      <c r="J11188" s="3"/>
      <c r="K11188" s="3"/>
      <c r="L11188" s="3"/>
    </row>
    <row r="11189" spans="2:12" x14ac:dyDescent="0.2">
      <c r="B11189" s="71"/>
      <c r="C11189" s="71"/>
      <c r="D11189" s="3"/>
      <c r="E11189" s="3"/>
      <c r="F11189" s="3"/>
      <c r="G11189" s="69"/>
      <c r="H11189" s="3"/>
      <c r="I11189" s="3"/>
      <c r="J11189" s="3"/>
      <c r="K11189" s="3"/>
      <c r="L11189" s="3"/>
    </row>
    <row r="11190" spans="2:12" x14ac:dyDescent="0.2">
      <c r="B11190" s="71"/>
      <c r="C11190" s="71"/>
      <c r="D11190" s="3"/>
      <c r="E11190" s="3"/>
      <c r="F11190" s="3"/>
      <c r="G11190" s="69"/>
      <c r="H11190" s="3"/>
      <c r="I11190" s="3"/>
      <c r="J11190" s="3"/>
      <c r="K11190" s="3"/>
      <c r="L11190" s="3"/>
    </row>
    <row r="11191" spans="2:12" x14ac:dyDescent="0.2">
      <c r="B11191" s="71"/>
      <c r="C11191" s="71"/>
      <c r="D11191" s="3"/>
      <c r="E11191" s="3"/>
      <c r="F11191" s="3"/>
      <c r="G11191" s="69"/>
      <c r="H11191" s="3"/>
      <c r="I11191" s="3"/>
      <c r="J11191" s="3"/>
      <c r="K11191" s="3"/>
      <c r="L11191" s="3"/>
    </row>
    <row r="11192" spans="2:12" x14ac:dyDescent="0.2">
      <c r="B11192" s="71"/>
      <c r="C11192" s="71"/>
      <c r="D11192" s="3"/>
      <c r="E11192" s="3"/>
      <c r="F11192" s="3"/>
      <c r="G11192" s="69"/>
      <c r="H11192" s="3"/>
      <c r="I11192" s="3"/>
      <c r="J11192" s="3"/>
      <c r="K11192" s="3"/>
      <c r="L11192" s="3"/>
    </row>
    <row r="11193" spans="2:12" x14ac:dyDescent="0.2">
      <c r="B11193" s="71"/>
      <c r="C11193" s="71"/>
      <c r="D11193" s="3"/>
      <c r="E11193" s="3"/>
      <c r="F11193" s="3"/>
      <c r="G11193" s="69"/>
      <c r="H11193" s="3"/>
      <c r="I11193" s="3"/>
      <c r="J11193" s="3"/>
      <c r="K11193" s="3"/>
      <c r="L11193" s="3"/>
    </row>
    <row r="11194" spans="2:12" x14ac:dyDescent="0.2">
      <c r="B11194" s="71"/>
      <c r="C11194" s="71"/>
      <c r="D11194" s="3"/>
      <c r="E11194" s="3"/>
      <c r="F11194" s="3"/>
      <c r="G11194" s="69"/>
      <c r="H11194" s="3"/>
      <c r="I11194" s="3"/>
      <c r="J11194" s="3"/>
      <c r="K11194" s="3"/>
      <c r="L11194" s="3"/>
    </row>
    <row r="11195" spans="2:12" x14ac:dyDescent="0.2">
      <c r="B11195" s="71"/>
      <c r="C11195" s="71"/>
      <c r="D11195" s="3"/>
      <c r="E11195" s="3"/>
      <c r="F11195" s="3"/>
      <c r="G11195" s="69"/>
      <c r="H11195" s="3"/>
      <c r="I11195" s="3"/>
      <c r="J11195" s="3"/>
      <c r="K11195" s="3"/>
      <c r="L11195" s="3"/>
    </row>
    <row r="11196" spans="2:12" x14ac:dyDescent="0.2">
      <c r="B11196" s="71"/>
      <c r="C11196" s="71"/>
      <c r="D11196" s="3"/>
      <c r="E11196" s="3"/>
      <c r="F11196" s="3"/>
      <c r="G11196" s="69"/>
      <c r="H11196" s="3"/>
      <c r="I11196" s="3"/>
      <c r="J11196" s="3"/>
      <c r="K11196" s="3"/>
      <c r="L11196" s="3"/>
    </row>
    <row r="11197" spans="2:12" x14ac:dyDescent="0.2">
      <c r="B11197" s="71"/>
      <c r="C11197" s="71"/>
      <c r="D11197" s="3"/>
      <c r="E11197" s="3"/>
      <c r="F11197" s="3"/>
      <c r="G11197" s="69"/>
      <c r="H11197" s="3"/>
      <c r="I11197" s="3"/>
      <c r="J11197" s="3"/>
      <c r="K11197" s="3"/>
      <c r="L11197" s="3"/>
    </row>
    <row r="11198" spans="2:12" x14ac:dyDescent="0.2">
      <c r="B11198" s="71"/>
      <c r="C11198" s="71"/>
      <c r="D11198" s="3"/>
      <c r="E11198" s="3"/>
      <c r="F11198" s="3"/>
      <c r="G11198" s="69"/>
      <c r="H11198" s="3"/>
      <c r="I11198" s="3"/>
      <c r="J11198" s="3"/>
      <c r="K11198" s="3"/>
      <c r="L11198" s="3"/>
    </row>
    <row r="11199" spans="2:12" x14ac:dyDescent="0.2">
      <c r="B11199" s="71"/>
      <c r="C11199" s="71"/>
      <c r="D11199" s="3"/>
      <c r="E11199" s="3"/>
      <c r="F11199" s="3"/>
      <c r="G11199" s="69"/>
      <c r="H11199" s="3"/>
      <c r="I11199" s="3"/>
      <c r="J11199" s="3"/>
      <c r="K11199" s="3"/>
      <c r="L11199" s="3"/>
    </row>
    <row r="11200" spans="2:12" x14ac:dyDescent="0.2">
      <c r="B11200" s="71"/>
      <c r="C11200" s="71"/>
      <c r="D11200" s="3"/>
      <c r="E11200" s="3"/>
      <c r="F11200" s="3"/>
      <c r="G11200" s="69"/>
      <c r="H11200" s="3"/>
      <c r="I11200" s="3"/>
      <c r="J11200" s="3"/>
      <c r="K11200" s="3"/>
      <c r="L11200" s="3"/>
    </row>
    <row r="11201" spans="2:12" x14ac:dyDescent="0.2">
      <c r="B11201" s="71"/>
      <c r="C11201" s="71"/>
      <c r="D11201" s="3"/>
      <c r="E11201" s="3"/>
      <c r="F11201" s="3"/>
      <c r="G11201" s="69"/>
      <c r="H11201" s="3"/>
      <c r="I11201" s="3"/>
      <c r="J11201" s="3"/>
      <c r="K11201" s="3"/>
      <c r="L11201" s="3"/>
    </row>
    <row r="11202" spans="2:12" x14ac:dyDescent="0.2">
      <c r="B11202" s="71"/>
      <c r="C11202" s="71"/>
      <c r="D11202" s="3"/>
      <c r="E11202" s="3"/>
      <c r="F11202" s="3"/>
      <c r="G11202" s="69"/>
      <c r="H11202" s="3"/>
      <c r="I11202" s="3"/>
      <c r="J11202" s="3"/>
      <c r="K11202" s="3"/>
      <c r="L11202" s="3"/>
    </row>
    <row r="11203" spans="2:12" x14ac:dyDescent="0.2">
      <c r="B11203" s="71"/>
      <c r="C11203" s="71"/>
      <c r="D11203" s="3"/>
      <c r="E11203" s="3"/>
      <c r="F11203" s="3"/>
      <c r="G11203" s="69"/>
      <c r="H11203" s="3"/>
      <c r="I11203" s="3"/>
      <c r="J11203" s="3"/>
      <c r="K11203" s="3"/>
      <c r="L11203" s="3"/>
    </row>
    <row r="11204" spans="2:12" x14ac:dyDescent="0.2">
      <c r="B11204" s="71"/>
      <c r="C11204" s="71"/>
      <c r="D11204" s="3"/>
      <c r="E11204" s="3"/>
      <c r="F11204" s="3"/>
      <c r="G11204" s="69"/>
      <c r="H11204" s="3"/>
      <c r="I11204" s="3"/>
      <c r="J11204" s="3"/>
      <c r="K11204" s="3"/>
      <c r="L11204" s="3"/>
    </row>
    <row r="11205" spans="2:12" x14ac:dyDescent="0.2">
      <c r="B11205" s="71"/>
      <c r="C11205" s="71"/>
      <c r="D11205" s="3"/>
      <c r="E11205" s="3"/>
      <c r="F11205" s="3"/>
      <c r="G11205" s="69"/>
      <c r="H11205" s="3"/>
      <c r="I11205" s="3"/>
      <c r="J11205" s="3"/>
      <c r="K11205" s="3"/>
      <c r="L11205" s="3"/>
    </row>
    <row r="11206" spans="2:12" x14ac:dyDescent="0.2">
      <c r="B11206" s="71"/>
      <c r="C11206" s="71"/>
      <c r="D11206" s="3"/>
      <c r="E11206" s="3"/>
      <c r="F11206" s="3"/>
      <c r="G11206" s="69"/>
      <c r="H11206" s="3"/>
      <c r="I11206" s="3"/>
      <c r="J11206" s="3"/>
      <c r="K11206" s="3"/>
      <c r="L11206" s="3"/>
    </row>
    <row r="11207" spans="2:12" x14ac:dyDescent="0.2">
      <c r="B11207" s="71"/>
      <c r="C11207" s="71"/>
      <c r="D11207" s="3"/>
      <c r="E11207" s="3"/>
      <c r="F11207" s="3"/>
      <c r="G11207" s="69"/>
      <c r="H11207" s="3"/>
      <c r="I11207" s="3"/>
      <c r="J11207" s="3"/>
      <c r="K11207" s="3"/>
      <c r="L11207" s="3"/>
    </row>
    <row r="11208" spans="2:12" x14ac:dyDescent="0.2">
      <c r="B11208" s="71"/>
      <c r="C11208" s="71"/>
      <c r="D11208" s="3"/>
      <c r="E11208" s="3"/>
      <c r="F11208" s="3"/>
      <c r="G11208" s="69"/>
      <c r="H11208" s="3"/>
      <c r="I11208" s="3"/>
      <c r="J11208" s="3"/>
      <c r="K11208" s="3"/>
      <c r="L11208" s="3"/>
    </row>
    <row r="11209" spans="2:12" x14ac:dyDescent="0.2">
      <c r="B11209" s="71"/>
      <c r="C11209" s="71"/>
      <c r="D11209" s="3"/>
      <c r="E11209" s="3"/>
      <c r="F11209" s="3"/>
      <c r="G11209" s="69"/>
      <c r="H11209" s="3"/>
      <c r="I11209" s="3"/>
      <c r="J11209" s="3"/>
      <c r="K11209" s="3"/>
      <c r="L11209" s="3"/>
    </row>
    <row r="11210" spans="2:12" x14ac:dyDescent="0.2">
      <c r="B11210" s="71"/>
      <c r="C11210" s="71"/>
      <c r="D11210" s="3"/>
      <c r="E11210" s="3"/>
      <c r="F11210" s="3"/>
      <c r="G11210" s="69"/>
      <c r="H11210" s="3"/>
      <c r="I11210" s="3"/>
      <c r="J11210" s="3"/>
      <c r="K11210" s="3"/>
      <c r="L11210" s="3"/>
    </row>
    <row r="11211" spans="2:12" x14ac:dyDescent="0.2">
      <c r="B11211" s="71"/>
      <c r="C11211" s="71"/>
      <c r="D11211" s="3"/>
      <c r="E11211" s="3"/>
      <c r="F11211" s="3"/>
      <c r="G11211" s="69"/>
      <c r="H11211" s="3"/>
      <c r="I11211" s="3"/>
      <c r="J11211" s="3"/>
      <c r="K11211" s="3"/>
      <c r="L11211" s="3"/>
    </row>
    <row r="11212" spans="2:12" x14ac:dyDescent="0.2">
      <c r="B11212" s="71"/>
      <c r="C11212" s="71"/>
      <c r="D11212" s="3"/>
      <c r="E11212" s="3"/>
      <c r="F11212" s="3"/>
      <c r="G11212" s="69"/>
      <c r="H11212" s="3"/>
      <c r="I11212" s="3"/>
      <c r="J11212" s="3"/>
      <c r="K11212" s="3"/>
      <c r="L11212" s="3"/>
    </row>
    <row r="11213" spans="2:12" x14ac:dyDescent="0.2">
      <c r="B11213" s="71"/>
      <c r="C11213" s="71"/>
      <c r="D11213" s="3"/>
      <c r="E11213" s="3"/>
      <c r="F11213" s="3"/>
      <c r="G11213" s="69"/>
      <c r="H11213" s="3"/>
      <c r="I11213" s="3"/>
      <c r="J11213" s="3"/>
      <c r="K11213" s="3"/>
      <c r="L11213" s="3"/>
    </row>
    <row r="11214" spans="2:12" x14ac:dyDescent="0.2">
      <c r="B11214" s="71"/>
      <c r="C11214" s="71"/>
      <c r="D11214" s="3"/>
      <c r="E11214" s="3"/>
      <c r="F11214" s="3"/>
      <c r="G11214" s="69"/>
      <c r="H11214" s="3"/>
      <c r="I11214" s="3"/>
      <c r="J11214" s="3"/>
      <c r="K11214" s="3"/>
      <c r="L11214" s="3"/>
    </row>
    <row r="11215" spans="2:12" x14ac:dyDescent="0.2">
      <c r="B11215" s="71"/>
      <c r="C11215" s="71"/>
      <c r="D11215" s="3"/>
      <c r="E11215" s="3"/>
      <c r="F11215" s="3"/>
      <c r="G11215" s="69"/>
      <c r="H11215" s="3"/>
      <c r="I11215" s="3"/>
      <c r="J11215" s="3"/>
      <c r="K11215" s="3"/>
      <c r="L11215" s="3"/>
    </row>
    <row r="11216" spans="2:12" x14ac:dyDescent="0.2">
      <c r="B11216" s="71"/>
      <c r="C11216" s="71"/>
      <c r="D11216" s="3"/>
      <c r="E11216" s="3"/>
      <c r="F11216" s="3"/>
      <c r="G11216" s="69"/>
      <c r="H11216" s="3"/>
      <c r="I11216" s="3"/>
      <c r="J11216" s="3"/>
      <c r="K11216" s="3"/>
      <c r="L11216" s="3"/>
    </row>
    <row r="11217" spans="2:12" x14ac:dyDescent="0.2">
      <c r="B11217" s="71"/>
      <c r="C11217" s="71"/>
      <c r="D11217" s="3"/>
      <c r="E11217" s="3"/>
      <c r="F11217" s="3"/>
      <c r="G11217" s="69"/>
      <c r="H11217" s="3"/>
      <c r="I11217" s="3"/>
      <c r="J11217" s="3"/>
      <c r="K11217" s="3"/>
      <c r="L11217" s="3"/>
    </row>
    <row r="11218" spans="2:12" x14ac:dyDescent="0.2">
      <c r="B11218" s="71"/>
      <c r="C11218" s="71"/>
      <c r="D11218" s="3"/>
      <c r="E11218" s="3"/>
      <c r="F11218" s="3"/>
      <c r="G11218" s="69"/>
      <c r="H11218" s="3"/>
      <c r="I11218" s="3"/>
      <c r="J11218" s="3"/>
      <c r="K11218" s="3"/>
      <c r="L11218" s="3"/>
    </row>
    <row r="11219" spans="2:12" x14ac:dyDescent="0.2">
      <c r="B11219" s="71"/>
      <c r="C11219" s="71"/>
      <c r="D11219" s="3"/>
      <c r="E11219" s="3"/>
      <c r="F11219" s="3"/>
      <c r="G11219" s="69"/>
      <c r="H11219" s="3"/>
      <c r="I11219" s="3"/>
      <c r="J11219" s="3"/>
      <c r="K11219" s="3"/>
      <c r="L11219" s="3"/>
    </row>
    <row r="11220" spans="2:12" x14ac:dyDescent="0.2">
      <c r="B11220" s="71"/>
      <c r="C11220" s="71"/>
      <c r="D11220" s="3"/>
      <c r="E11220" s="3"/>
      <c r="F11220" s="3"/>
      <c r="G11220" s="69"/>
      <c r="H11220" s="3"/>
      <c r="I11220" s="3"/>
      <c r="J11220" s="3"/>
      <c r="K11220" s="3"/>
      <c r="L11220" s="3"/>
    </row>
    <row r="11221" spans="2:12" x14ac:dyDescent="0.2">
      <c r="B11221" s="71"/>
      <c r="C11221" s="71"/>
      <c r="D11221" s="3"/>
      <c r="E11221" s="3"/>
      <c r="F11221" s="3"/>
      <c r="G11221" s="69"/>
      <c r="H11221" s="3"/>
      <c r="I11221" s="3"/>
      <c r="J11221" s="3"/>
      <c r="K11221" s="3"/>
      <c r="L11221" s="3"/>
    </row>
    <row r="11222" spans="2:12" x14ac:dyDescent="0.2">
      <c r="B11222" s="71"/>
      <c r="C11222" s="71"/>
      <c r="D11222" s="3"/>
      <c r="E11222" s="3"/>
      <c r="F11222" s="3"/>
      <c r="G11222" s="69"/>
      <c r="H11222" s="3"/>
      <c r="I11222" s="3"/>
      <c r="J11222" s="3"/>
      <c r="K11222" s="3"/>
      <c r="L11222" s="3"/>
    </row>
    <row r="11223" spans="2:12" x14ac:dyDescent="0.2">
      <c r="B11223" s="71"/>
      <c r="C11223" s="71"/>
      <c r="D11223" s="3"/>
      <c r="E11223" s="3"/>
      <c r="F11223" s="3"/>
      <c r="G11223" s="69"/>
      <c r="H11223" s="3"/>
      <c r="I11223" s="3"/>
      <c r="J11223" s="3"/>
      <c r="K11223" s="3"/>
      <c r="L11223" s="3"/>
    </row>
    <row r="11224" spans="2:12" x14ac:dyDescent="0.2">
      <c r="B11224" s="71"/>
      <c r="C11224" s="71"/>
      <c r="D11224" s="3"/>
      <c r="E11224" s="3"/>
      <c r="F11224" s="3"/>
      <c r="G11224" s="69"/>
      <c r="H11224" s="3"/>
      <c r="I11224" s="3"/>
      <c r="J11224" s="3"/>
      <c r="K11224" s="3"/>
      <c r="L11224" s="3"/>
    </row>
    <row r="11225" spans="2:12" x14ac:dyDescent="0.2">
      <c r="B11225" s="71"/>
      <c r="C11225" s="71"/>
      <c r="D11225" s="3"/>
      <c r="E11225" s="3"/>
      <c r="F11225" s="3"/>
      <c r="G11225" s="69"/>
      <c r="H11225" s="3"/>
      <c r="I11225" s="3"/>
      <c r="J11225" s="3"/>
      <c r="K11225" s="3"/>
      <c r="L11225" s="3"/>
    </row>
    <row r="11226" spans="2:12" x14ac:dyDescent="0.2">
      <c r="B11226" s="71"/>
      <c r="C11226" s="71"/>
      <c r="D11226" s="3"/>
      <c r="E11226" s="3"/>
      <c r="F11226" s="3"/>
      <c r="G11226" s="69"/>
      <c r="H11226" s="3"/>
      <c r="I11226" s="3"/>
      <c r="J11226" s="3"/>
      <c r="K11226" s="3"/>
      <c r="L11226" s="3"/>
    </row>
    <row r="11227" spans="2:12" x14ac:dyDescent="0.2">
      <c r="B11227" s="71"/>
      <c r="C11227" s="71"/>
      <c r="D11227" s="3"/>
      <c r="E11227" s="3"/>
      <c r="F11227" s="3"/>
      <c r="G11227" s="69"/>
      <c r="H11227" s="3"/>
      <c r="I11227" s="3"/>
      <c r="J11227" s="3"/>
      <c r="K11227" s="3"/>
      <c r="L11227" s="3"/>
    </row>
    <row r="11228" spans="2:12" x14ac:dyDescent="0.2">
      <c r="B11228" s="71"/>
      <c r="C11228" s="71"/>
      <c r="D11228" s="3"/>
      <c r="E11228" s="3"/>
      <c r="F11228" s="3"/>
      <c r="G11228" s="69"/>
      <c r="H11228" s="3"/>
      <c r="I11228" s="3"/>
      <c r="J11228" s="3"/>
      <c r="K11228" s="3"/>
      <c r="L11228" s="3"/>
    </row>
    <row r="11229" spans="2:12" x14ac:dyDescent="0.2">
      <c r="B11229" s="71"/>
      <c r="C11229" s="71"/>
      <c r="D11229" s="3"/>
      <c r="E11229" s="3"/>
      <c r="F11229" s="3"/>
      <c r="G11229" s="69"/>
      <c r="H11229" s="3"/>
      <c r="I11229" s="3"/>
      <c r="J11229" s="3"/>
      <c r="K11229" s="3"/>
      <c r="L11229" s="3"/>
    </row>
    <row r="11230" spans="2:12" x14ac:dyDescent="0.2">
      <c r="B11230" s="71"/>
      <c r="C11230" s="71"/>
      <c r="D11230" s="3"/>
      <c r="E11230" s="3"/>
      <c r="F11230" s="3"/>
      <c r="G11230" s="69"/>
      <c r="H11230" s="3"/>
      <c r="I11230" s="3"/>
      <c r="J11230" s="3"/>
      <c r="K11230" s="3"/>
      <c r="L11230" s="3"/>
    </row>
    <row r="11231" spans="2:12" x14ac:dyDescent="0.2">
      <c r="B11231" s="71"/>
      <c r="C11231" s="71"/>
      <c r="D11231" s="3"/>
      <c r="E11231" s="3"/>
      <c r="F11231" s="3"/>
      <c r="G11231" s="69"/>
      <c r="H11231" s="3"/>
      <c r="I11231" s="3"/>
      <c r="J11231" s="3"/>
      <c r="K11231" s="3"/>
      <c r="L11231" s="3"/>
    </row>
    <row r="11232" spans="2:12" x14ac:dyDescent="0.2">
      <c r="B11232" s="71"/>
      <c r="C11232" s="71"/>
      <c r="D11232" s="3"/>
      <c r="E11232" s="3"/>
      <c r="F11232" s="3"/>
      <c r="G11232" s="69"/>
      <c r="H11232" s="3"/>
      <c r="I11232" s="3"/>
      <c r="J11232" s="3"/>
      <c r="K11232" s="3"/>
      <c r="L11232" s="3"/>
    </row>
    <row r="11233" spans="2:12" x14ac:dyDescent="0.2">
      <c r="B11233" s="71"/>
      <c r="C11233" s="71"/>
      <c r="D11233" s="3"/>
      <c r="E11233" s="3"/>
      <c r="F11233" s="3"/>
      <c r="G11233" s="69"/>
      <c r="H11233" s="3"/>
      <c r="I11233" s="3"/>
      <c r="J11233" s="3"/>
      <c r="K11233" s="3"/>
      <c r="L11233" s="3"/>
    </row>
    <row r="11234" spans="2:12" x14ac:dyDescent="0.2">
      <c r="B11234" s="71"/>
      <c r="C11234" s="71"/>
      <c r="D11234" s="3"/>
      <c r="E11234" s="3"/>
      <c r="F11234" s="3"/>
      <c r="G11234" s="69"/>
      <c r="H11234" s="3"/>
      <c r="I11234" s="3"/>
      <c r="J11234" s="3"/>
      <c r="K11234" s="3"/>
      <c r="L11234" s="3"/>
    </row>
    <row r="11235" spans="2:12" x14ac:dyDescent="0.2">
      <c r="B11235" s="71"/>
      <c r="C11235" s="71"/>
      <c r="D11235" s="3"/>
      <c r="E11235" s="3"/>
      <c r="F11235" s="3"/>
      <c r="G11235" s="69"/>
      <c r="H11235" s="3"/>
      <c r="I11235" s="3"/>
      <c r="J11235" s="3"/>
      <c r="K11235" s="3"/>
      <c r="L11235" s="3"/>
    </row>
    <row r="11236" spans="2:12" x14ac:dyDescent="0.2">
      <c r="B11236" s="71"/>
      <c r="C11236" s="71"/>
      <c r="D11236" s="3"/>
      <c r="E11236" s="3"/>
      <c r="F11236" s="3"/>
      <c r="G11236" s="69"/>
      <c r="H11236" s="3"/>
      <c r="I11236" s="3"/>
      <c r="J11236" s="3"/>
      <c r="K11236" s="3"/>
      <c r="L11236" s="3"/>
    </row>
    <row r="11237" spans="2:12" x14ac:dyDescent="0.2">
      <c r="B11237" s="71"/>
      <c r="C11237" s="71"/>
      <c r="D11237" s="3"/>
      <c r="E11237" s="3"/>
      <c r="F11237" s="3"/>
      <c r="G11237" s="69"/>
      <c r="H11237" s="3"/>
      <c r="I11237" s="3"/>
      <c r="J11237" s="3"/>
      <c r="K11237" s="3"/>
      <c r="L11237" s="3"/>
    </row>
    <row r="11238" spans="2:12" x14ac:dyDescent="0.2">
      <c r="B11238" s="71"/>
      <c r="C11238" s="71"/>
      <c r="D11238" s="3"/>
      <c r="E11238" s="3"/>
      <c r="F11238" s="3"/>
      <c r="G11238" s="69"/>
      <c r="H11238" s="3"/>
      <c r="I11238" s="3"/>
      <c r="J11238" s="3"/>
      <c r="K11238" s="3"/>
      <c r="L11238" s="3"/>
    </row>
    <row r="11239" spans="2:12" x14ac:dyDescent="0.2">
      <c r="B11239" s="71"/>
      <c r="C11239" s="71"/>
      <c r="D11239" s="3"/>
      <c r="E11239" s="3"/>
      <c r="F11239" s="3"/>
      <c r="G11239" s="69"/>
      <c r="H11239" s="3"/>
      <c r="I11239" s="3"/>
      <c r="J11239" s="3"/>
      <c r="K11239" s="3"/>
      <c r="L11239" s="3"/>
    </row>
    <row r="11240" spans="2:12" x14ac:dyDescent="0.2">
      <c r="B11240" s="71"/>
      <c r="C11240" s="71"/>
      <c r="D11240" s="3"/>
      <c r="E11240" s="3"/>
      <c r="F11240" s="3"/>
      <c r="G11240" s="69"/>
      <c r="H11240" s="3"/>
      <c r="I11240" s="3"/>
      <c r="J11240" s="3"/>
      <c r="K11240" s="3"/>
      <c r="L11240" s="3"/>
    </row>
    <row r="11241" spans="2:12" x14ac:dyDescent="0.2">
      <c r="B11241" s="71"/>
      <c r="C11241" s="71"/>
      <c r="D11241" s="3"/>
      <c r="E11241" s="3"/>
      <c r="F11241" s="3"/>
      <c r="G11241" s="69"/>
      <c r="H11241" s="3"/>
      <c r="I11241" s="3"/>
      <c r="J11241" s="3"/>
      <c r="K11241" s="3"/>
      <c r="L11241" s="3"/>
    </row>
    <row r="11242" spans="2:12" x14ac:dyDescent="0.2">
      <c r="B11242" s="71"/>
      <c r="C11242" s="71"/>
      <c r="D11242" s="3"/>
      <c r="E11242" s="3"/>
      <c r="F11242" s="3"/>
      <c r="G11242" s="69"/>
      <c r="H11242" s="3"/>
      <c r="I11242" s="3"/>
      <c r="J11242" s="3"/>
      <c r="K11242" s="3"/>
      <c r="L11242" s="3"/>
    </row>
    <row r="11243" spans="2:12" x14ac:dyDescent="0.2">
      <c r="B11243" s="71"/>
      <c r="C11243" s="71"/>
      <c r="D11243" s="3"/>
      <c r="E11243" s="3"/>
      <c r="F11243" s="3"/>
      <c r="G11243" s="69"/>
      <c r="H11243" s="3"/>
      <c r="I11243" s="3"/>
      <c r="J11243" s="3"/>
      <c r="K11243" s="3"/>
      <c r="L11243" s="3"/>
    </row>
    <row r="11244" spans="2:12" x14ac:dyDescent="0.2">
      <c r="B11244" s="71"/>
      <c r="C11244" s="71"/>
      <c r="D11244" s="3"/>
      <c r="E11244" s="3"/>
      <c r="F11244" s="3"/>
      <c r="G11244" s="69"/>
      <c r="H11244" s="3"/>
      <c r="I11244" s="3"/>
      <c r="J11244" s="3"/>
      <c r="K11244" s="3"/>
      <c r="L11244" s="3"/>
    </row>
    <row r="11245" spans="2:12" x14ac:dyDescent="0.2">
      <c r="B11245" s="71"/>
      <c r="C11245" s="71"/>
      <c r="D11245" s="3"/>
      <c r="E11245" s="3"/>
      <c r="F11245" s="3"/>
      <c r="G11245" s="69"/>
      <c r="H11245" s="3"/>
      <c r="I11245" s="3"/>
      <c r="J11245" s="3"/>
      <c r="K11245" s="3"/>
      <c r="L11245" s="3"/>
    </row>
    <row r="11246" spans="2:12" x14ac:dyDescent="0.2">
      <c r="B11246" s="71"/>
      <c r="C11246" s="71"/>
      <c r="D11246" s="3"/>
      <c r="E11246" s="3"/>
      <c r="F11246" s="3"/>
      <c r="G11246" s="69"/>
      <c r="H11246" s="3"/>
      <c r="I11246" s="3"/>
      <c r="J11246" s="3"/>
      <c r="K11246" s="3"/>
      <c r="L11246" s="3"/>
    </row>
    <row r="11247" spans="2:12" x14ac:dyDescent="0.2">
      <c r="B11247" s="71"/>
      <c r="C11247" s="71"/>
      <c r="D11247" s="3"/>
      <c r="E11247" s="3"/>
      <c r="F11247" s="3"/>
      <c r="G11247" s="69"/>
      <c r="H11247" s="3"/>
      <c r="I11247" s="3"/>
      <c r="J11247" s="3"/>
      <c r="K11247" s="3"/>
      <c r="L11247" s="3"/>
    </row>
    <row r="11248" spans="2:12" x14ac:dyDescent="0.2">
      <c r="B11248" s="71"/>
      <c r="C11248" s="71"/>
      <c r="D11248" s="3"/>
      <c r="E11248" s="3"/>
      <c r="F11248" s="3"/>
      <c r="G11248" s="69"/>
      <c r="H11248" s="3"/>
      <c r="I11248" s="3"/>
      <c r="J11248" s="3"/>
      <c r="K11248" s="3"/>
      <c r="L11248" s="3"/>
    </row>
    <row r="11249" spans="2:12" x14ac:dyDescent="0.2">
      <c r="B11249" s="71"/>
      <c r="C11249" s="71"/>
      <c r="D11249" s="3"/>
      <c r="E11249" s="3"/>
      <c r="F11249" s="3"/>
      <c r="G11249" s="69"/>
      <c r="H11249" s="3"/>
      <c r="I11249" s="3"/>
      <c r="J11249" s="3"/>
      <c r="K11249" s="3"/>
      <c r="L11249" s="3"/>
    </row>
    <row r="11250" spans="2:12" x14ac:dyDescent="0.2">
      <c r="B11250" s="71"/>
      <c r="C11250" s="71"/>
      <c r="D11250" s="3"/>
      <c r="E11250" s="3"/>
      <c r="F11250" s="3"/>
      <c r="G11250" s="69"/>
      <c r="H11250" s="3"/>
      <c r="I11250" s="3"/>
      <c r="J11250" s="3"/>
      <c r="K11250" s="3"/>
      <c r="L11250" s="3"/>
    </row>
    <row r="11251" spans="2:12" x14ac:dyDescent="0.2">
      <c r="B11251" s="71"/>
      <c r="C11251" s="71"/>
      <c r="D11251" s="3"/>
      <c r="E11251" s="3"/>
      <c r="F11251" s="3"/>
      <c r="G11251" s="69"/>
      <c r="H11251" s="3"/>
      <c r="I11251" s="3"/>
      <c r="J11251" s="3"/>
      <c r="K11251" s="3"/>
      <c r="L11251" s="3"/>
    </row>
    <row r="11252" spans="2:12" x14ac:dyDescent="0.2">
      <c r="B11252" s="71"/>
      <c r="C11252" s="71"/>
      <c r="D11252" s="3"/>
      <c r="E11252" s="3"/>
      <c r="F11252" s="3"/>
      <c r="G11252" s="69"/>
      <c r="H11252" s="3"/>
      <c r="I11252" s="3"/>
      <c r="J11252" s="3"/>
      <c r="K11252" s="3"/>
      <c r="L11252" s="3"/>
    </row>
    <row r="11253" spans="2:12" x14ac:dyDescent="0.2">
      <c r="B11253" s="71"/>
      <c r="C11253" s="71"/>
      <c r="D11253" s="3"/>
      <c r="E11253" s="3"/>
      <c r="F11253" s="3"/>
      <c r="G11253" s="69"/>
      <c r="H11253" s="3"/>
      <c r="I11253" s="3"/>
      <c r="J11253" s="3"/>
      <c r="K11253" s="3"/>
      <c r="L11253" s="3"/>
    </row>
    <row r="11254" spans="2:12" x14ac:dyDescent="0.2">
      <c r="B11254" s="71"/>
      <c r="C11254" s="71"/>
      <c r="D11254" s="3"/>
      <c r="E11254" s="3"/>
      <c r="F11254" s="3"/>
      <c r="G11254" s="69"/>
      <c r="H11254" s="3"/>
      <c r="I11254" s="3"/>
      <c r="J11254" s="3"/>
      <c r="K11254" s="3"/>
      <c r="L11254" s="3"/>
    </row>
    <row r="11255" spans="2:12" x14ac:dyDescent="0.2">
      <c r="B11255" s="71"/>
      <c r="C11255" s="71"/>
      <c r="D11255" s="3"/>
      <c r="E11255" s="3"/>
      <c r="F11255" s="3"/>
      <c r="G11255" s="69"/>
      <c r="H11255" s="3"/>
      <c r="I11255" s="3"/>
      <c r="J11255" s="3"/>
      <c r="K11255" s="3"/>
      <c r="L11255" s="3"/>
    </row>
    <row r="11256" spans="2:12" x14ac:dyDescent="0.2">
      <c r="B11256" s="71"/>
      <c r="C11256" s="71"/>
      <c r="D11256" s="3"/>
      <c r="E11256" s="3"/>
      <c r="F11256" s="3"/>
      <c r="G11256" s="69"/>
      <c r="H11256" s="3"/>
      <c r="I11256" s="3"/>
      <c r="J11256" s="3"/>
      <c r="K11256" s="3"/>
      <c r="L11256" s="3"/>
    </row>
    <row r="11257" spans="2:12" x14ac:dyDescent="0.2">
      <c r="B11257" s="71"/>
      <c r="C11257" s="71"/>
      <c r="D11257" s="3"/>
      <c r="E11257" s="3"/>
      <c r="F11257" s="3"/>
      <c r="G11257" s="69"/>
      <c r="H11257" s="3"/>
      <c r="I11257" s="3"/>
      <c r="J11257" s="3"/>
      <c r="K11257" s="3"/>
      <c r="L11257" s="3"/>
    </row>
    <row r="11258" spans="2:12" x14ac:dyDescent="0.2">
      <c r="B11258" s="71"/>
      <c r="C11258" s="71"/>
      <c r="D11258" s="3"/>
      <c r="E11258" s="3"/>
      <c r="F11258" s="3"/>
      <c r="G11258" s="69"/>
      <c r="H11258" s="3"/>
      <c r="I11258" s="3"/>
      <c r="J11258" s="3"/>
      <c r="K11258" s="3"/>
      <c r="L11258" s="3"/>
    </row>
    <row r="11259" spans="2:12" x14ac:dyDescent="0.2">
      <c r="B11259" s="71"/>
      <c r="C11259" s="71"/>
      <c r="D11259" s="3"/>
      <c r="E11259" s="3"/>
      <c r="F11259" s="3"/>
      <c r="G11259" s="69"/>
      <c r="H11259" s="3"/>
      <c r="I11259" s="3"/>
      <c r="J11259" s="3"/>
      <c r="K11259" s="3"/>
      <c r="L11259" s="3"/>
    </row>
    <row r="11260" spans="2:12" x14ac:dyDescent="0.2">
      <c r="B11260" s="71"/>
      <c r="C11260" s="71"/>
      <c r="D11260" s="3"/>
      <c r="E11260" s="3"/>
      <c r="F11260" s="3"/>
      <c r="G11260" s="69"/>
      <c r="H11260" s="3"/>
      <c r="I11260" s="3"/>
      <c r="J11260" s="3"/>
      <c r="K11260" s="3"/>
      <c r="L11260" s="3"/>
    </row>
    <row r="11261" spans="2:12" x14ac:dyDescent="0.2">
      <c r="B11261" s="71"/>
      <c r="C11261" s="71"/>
      <c r="D11261" s="3"/>
      <c r="E11261" s="3"/>
      <c r="F11261" s="3"/>
      <c r="G11261" s="69"/>
      <c r="H11261" s="3"/>
      <c r="I11261" s="3"/>
      <c r="J11261" s="3"/>
      <c r="K11261" s="3"/>
      <c r="L11261" s="3"/>
    </row>
    <row r="11262" spans="2:12" x14ac:dyDescent="0.2">
      <c r="B11262" s="71"/>
      <c r="C11262" s="71"/>
      <c r="D11262" s="3"/>
      <c r="E11262" s="3"/>
      <c r="F11262" s="3"/>
      <c r="G11262" s="69"/>
      <c r="H11262" s="3"/>
      <c r="I11262" s="3"/>
      <c r="J11262" s="3"/>
      <c r="K11262" s="3"/>
      <c r="L11262" s="3"/>
    </row>
    <row r="11263" spans="2:12" x14ac:dyDescent="0.2">
      <c r="B11263" s="71"/>
      <c r="C11263" s="71"/>
      <c r="D11263" s="3"/>
      <c r="E11263" s="3"/>
      <c r="F11263" s="3"/>
      <c r="G11263" s="69"/>
      <c r="H11263" s="3"/>
      <c r="I11263" s="3"/>
      <c r="J11263" s="3"/>
      <c r="K11263" s="3"/>
      <c r="L11263" s="3"/>
    </row>
    <row r="11264" spans="2:12" x14ac:dyDescent="0.2">
      <c r="B11264" s="71"/>
      <c r="C11264" s="71"/>
      <c r="D11264" s="3"/>
      <c r="E11264" s="3"/>
      <c r="F11264" s="3"/>
      <c r="G11264" s="69"/>
      <c r="H11264" s="3"/>
      <c r="I11264" s="3"/>
      <c r="J11264" s="3"/>
      <c r="K11264" s="3"/>
      <c r="L11264" s="3"/>
    </row>
    <row r="11265" spans="2:12" x14ac:dyDescent="0.2">
      <c r="B11265" s="71"/>
      <c r="C11265" s="71"/>
      <c r="D11265" s="3"/>
      <c r="E11265" s="3"/>
      <c r="F11265" s="3"/>
      <c r="G11265" s="69"/>
      <c r="H11265" s="3"/>
      <c r="I11265" s="3"/>
      <c r="J11265" s="3"/>
      <c r="K11265" s="3"/>
      <c r="L11265" s="3"/>
    </row>
    <row r="11266" spans="2:12" x14ac:dyDescent="0.2">
      <c r="B11266" s="71"/>
      <c r="C11266" s="71"/>
      <c r="D11266" s="3"/>
      <c r="E11266" s="3"/>
      <c r="F11266" s="3"/>
      <c r="G11266" s="69"/>
      <c r="H11266" s="3"/>
      <c r="I11266" s="3"/>
      <c r="J11266" s="3"/>
      <c r="K11266" s="3"/>
      <c r="L11266" s="3"/>
    </row>
    <row r="11267" spans="2:12" x14ac:dyDescent="0.2">
      <c r="B11267" s="71"/>
      <c r="C11267" s="71"/>
      <c r="D11267" s="3"/>
      <c r="E11267" s="3"/>
      <c r="F11267" s="3"/>
      <c r="G11267" s="69"/>
      <c r="H11267" s="3"/>
      <c r="I11267" s="3"/>
      <c r="J11267" s="3"/>
      <c r="K11267" s="3"/>
      <c r="L11267" s="3"/>
    </row>
    <row r="11268" spans="2:12" x14ac:dyDescent="0.2">
      <c r="B11268" s="71"/>
      <c r="C11268" s="71"/>
      <c r="D11268" s="3"/>
      <c r="E11268" s="3"/>
      <c r="F11268" s="3"/>
      <c r="G11268" s="69"/>
      <c r="H11268" s="3"/>
      <c r="I11268" s="3"/>
      <c r="J11268" s="3"/>
      <c r="K11268" s="3"/>
      <c r="L11268" s="3"/>
    </row>
    <row r="11269" spans="2:12" x14ac:dyDescent="0.2">
      <c r="B11269" s="71"/>
      <c r="C11269" s="71"/>
      <c r="D11269" s="3"/>
      <c r="E11269" s="3"/>
      <c r="F11269" s="3"/>
      <c r="G11269" s="69"/>
      <c r="H11269" s="3"/>
      <c r="I11269" s="3"/>
      <c r="J11269" s="3"/>
      <c r="K11269" s="3"/>
      <c r="L11269" s="3"/>
    </row>
    <row r="11270" spans="2:12" x14ac:dyDescent="0.2">
      <c r="B11270" s="71"/>
      <c r="C11270" s="71"/>
      <c r="D11270" s="3"/>
      <c r="E11270" s="3"/>
      <c r="F11270" s="3"/>
      <c r="G11270" s="69"/>
      <c r="H11270" s="3"/>
      <c r="I11270" s="3"/>
      <c r="J11270" s="3"/>
      <c r="K11270" s="3"/>
      <c r="L11270" s="3"/>
    </row>
    <row r="11271" spans="2:12" x14ac:dyDescent="0.2">
      <c r="B11271" s="71"/>
      <c r="C11271" s="71"/>
      <c r="D11271" s="3"/>
      <c r="E11271" s="3"/>
      <c r="F11271" s="3"/>
      <c r="G11271" s="69"/>
      <c r="H11271" s="3"/>
      <c r="I11271" s="3"/>
      <c r="J11271" s="3"/>
      <c r="K11271" s="3"/>
      <c r="L11271" s="3"/>
    </row>
    <row r="11272" spans="2:12" x14ac:dyDescent="0.2">
      <c r="B11272" s="71"/>
      <c r="C11272" s="71"/>
      <c r="D11272" s="3"/>
      <c r="E11272" s="3"/>
      <c r="F11272" s="3"/>
      <c r="G11272" s="69"/>
      <c r="H11272" s="3"/>
      <c r="I11272" s="3"/>
      <c r="J11272" s="3"/>
      <c r="K11272" s="3"/>
      <c r="L11272" s="3"/>
    </row>
    <row r="11273" spans="2:12" x14ac:dyDescent="0.2">
      <c r="B11273" s="71"/>
      <c r="C11273" s="71"/>
      <c r="D11273" s="3"/>
      <c r="E11273" s="3"/>
      <c r="F11273" s="3"/>
      <c r="G11273" s="69"/>
      <c r="H11273" s="3"/>
      <c r="I11273" s="3"/>
      <c r="J11273" s="3"/>
      <c r="K11273" s="3"/>
      <c r="L11273" s="3"/>
    </row>
    <row r="11274" spans="2:12" x14ac:dyDescent="0.2">
      <c r="B11274" s="71"/>
      <c r="C11274" s="71"/>
      <c r="D11274" s="3"/>
      <c r="E11274" s="3"/>
      <c r="F11274" s="3"/>
      <c r="G11274" s="69"/>
      <c r="H11274" s="3"/>
      <c r="I11274" s="3"/>
      <c r="J11274" s="3"/>
      <c r="K11274" s="3"/>
      <c r="L11274" s="3"/>
    </row>
    <row r="11275" spans="2:12" x14ac:dyDescent="0.2">
      <c r="B11275" s="71"/>
      <c r="C11275" s="71"/>
      <c r="D11275" s="3"/>
      <c r="E11275" s="3"/>
      <c r="F11275" s="3"/>
      <c r="G11275" s="69"/>
      <c r="H11275" s="3"/>
      <c r="I11275" s="3"/>
      <c r="J11275" s="3"/>
      <c r="K11275" s="3"/>
      <c r="L11275" s="3"/>
    </row>
    <row r="11276" spans="2:12" x14ac:dyDescent="0.2">
      <c r="B11276" s="71"/>
      <c r="C11276" s="71"/>
      <c r="D11276" s="3"/>
      <c r="E11276" s="3"/>
      <c r="F11276" s="3"/>
      <c r="G11276" s="69"/>
      <c r="H11276" s="3"/>
      <c r="I11276" s="3"/>
      <c r="J11276" s="3"/>
      <c r="K11276" s="3"/>
      <c r="L11276" s="3"/>
    </row>
    <row r="11277" spans="2:12" x14ac:dyDescent="0.2">
      <c r="B11277" s="71"/>
      <c r="C11277" s="71"/>
      <c r="D11277" s="3"/>
      <c r="E11277" s="3"/>
      <c r="F11277" s="3"/>
      <c r="G11277" s="69"/>
      <c r="H11277" s="3"/>
      <c r="I11277" s="3"/>
      <c r="J11277" s="3"/>
      <c r="K11277" s="3"/>
      <c r="L11277" s="3"/>
    </row>
    <row r="11278" spans="2:12" x14ac:dyDescent="0.2">
      <c r="B11278" s="71"/>
      <c r="C11278" s="71"/>
      <c r="D11278" s="3"/>
      <c r="E11278" s="3"/>
      <c r="F11278" s="3"/>
      <c r="G11278" s="69"/>
      <c r="H11278" s="3"/>
      <c r="I11278" s="3"/>
      <c r="J11278" s="3"/>
      <c r="K11278" s="3"/>
      <c r="L11278" s="3"/>
    </row>
    <row r="11279" spans="2:12" x14ac:dyDescent="0.2">
      <c r="B11279" s="71"/>
      <c r="C11279" s="71"/>
      <c r="D11279" s="3"/>
      <c r="E11279" s="3"/>
      <c r="F11279" s="3"/>
      <c r="G11279" s="69"/>
      <c r="H11279" s="3"/>
      <c r="I11279" s="3"/>
      <c r="J11279" s="3"/>
      <c r="K11279" s="3"/>
      <c r="L11279" s="3"/>
    </row>
    <row r="11280" spans="2:12" x14ac:dyDescent="0.2">
      <c r="B11280" s="71"/>
      <c r="C11280" s="71"/>
      <c r="D11280" s="3"/>
      <c r="E11280" s="3"/>
      <c r="F11280" s="3"/>
      <c r="G11280" s="69"/>
      <c r="H11280" s="3"/>
      <c r="I11280" s="3"/>
      <c r="J11280" s="3"/>
      <c r="K11280" s="3"/>
      <c r="L11280" s="3"/>
    </row>
    <row r="11281" spans="2:12" x14ac:dyDescent="0.2">
      <c r="B11281" s="71"/>
      <c r="C11281" s="71"/>
      <c r="D11281" s="3"/>
      <c r="E11281" s="3"/>
      <c r="F11281" s="3"/>
      <c r="G11281" s="69"/>
      <c r="H11281" s="3"/>
      <c r="I11281" s="3"/>
      <c r="J11281" s="3"/>
      <c r="K11281" s="3"/>
      <c r="L11281" s="3"/>
    </row>
    <row r="11282" spans="2:12" x14ac:dyDescent="0.2">
      <c r="B11282" s="71"/>
      <c r="C11282" s="71"/>
      <c r="D11282" s="3"/>
      <c r="E11282" s="3"/>
      <c r="F11282" s="3"/>
      <c r="G11282" s="69"/>
      <c r="H11282" s="3"/>
      <c r="I11282" s="3"/>
      <c r="J11282" s="3"/>
      <c r="K11282" s="3"/>
      <c r="L11282" s="3"/>
    </row>
    <row r="11283" spans="2:12" x14ac:dyDescent="0.2">
      <c r="B11283" s="71"/>
      <c r="C11283" s="71"/>
      <c r="D11283" s="3"/>
      <c r="E11283" s="3"/>
      <c r="F11283" s="3"/>
      <c r="G11283" s="69"/>
      <c r="H11283" s="3"/>
      <c r="I11283" s="3"/>
      <c r="J11283" s="3"/>
      <c r="K11283" s="3"/>
      <c r="L11283" s="3"/>
    </row>
    <row r="11284" spans="2:12" x14ac:dyDescent="0.2">
      <c r="B11284" s="71"/>
      <c r="C11284" s="71"/>
      <c r="D11284" s="3"/>
      <c r="E11284" s="3"/>
      <c r="F11284" s="3"/>
      <c r="G11284" s="69"/>
      <c r="H11284" s="3"/>
      <c r="I11284" s="3"/>
      <c r="J11284" s="3"/>
      <c r="K11284" s="3"/>
      <c r="L11284" s="3"/>
    </row>
    <row r="11285" spans="2:12" x14ac:dyDescent="0.2">
      <c r="B11285" s="71"/>
      <c r="C11285" s="71"/>
      <c r="D11285" s="3"/>
      <c r="E11285" s="3"/>
      <c r="F11285" s="3"/>
      <c r="G11285" s="69"/>
      <c r="H11285" s="3"/>
      <c r="I11285" s="3"/>
      <c r="J11285" s="3"/>
      <c r="K11285" s="3"/>
      <c r="L11285" s="3"/>
    </row>
    <row r="11286" spans="2:12" x14ac:dyDescent="0.2">
      <c r="B11286" s="71"/>
      <c r="C11286" s="71"/>
      <c r="D11286" s="3"/>
      <c r="E11286" s="3"/>
      <c r="F11286" s="3"/>
      <c r="G11286" s="69"/>
      <c r="H11286" s="3"/>
      <c r="I11286" s="3"/>
      <c r="J11286" s="3"/>
      <c r="K11286" s="3"/>
      <c r="L11286" s="3"/>
    </row>
    <row r="11287" spans="2:12" x14ac:dyDescent="0.2">
      <c r="B11287" s="71"/>
      <c r="C11287" s="71"/>
      <c r="D11287" s="3"/>
      <c r="E11287" s="3"/>
      <c r="F11287" s="3"/>
      <c r="G11287" s="69"/>
      <c r="H11287" s="3"/>
      <c r="I11287" s="3"/>
      <c r="J11287" s="3"/>
      <c r="K11287" s="3"/>
      <c r="L11287" s="3"/>
    </row>
    <row r="11288" spans="2:12" x14ac:dyDescent="0.2">
      <c r="B11288" s="71"/>
      <c r="C11288" s="71"/>
      <c r="D11288" s="3"/>
      <c r="E11288" s="3"/>
      <c r="F11288" s="3"/>
      <c r="G11288" s="69"/>
      <c r="H11288" s="3"/>
      <c r="I11288" s="3"/>
      <c r="J11288" s="3"/>
      <c r="K11288" s="3"/>
      <c r="L11288" s="3"/>
    </row>
    <row r="11289" spans="2:12" x14ac:dyDescent="0.2">
      <c r="B11289" s="71"/>
      <c r="C11289" s="71"/>
      <c r="D11289" s="3"/>
      <c r="E11289" s="3"/>
      <c r="F11289" s="3"/>
      <c r="G11289" s="69"/>
      <c r="H11289" s="3"/>
      <c r="I11289" s="3"/>
      <c r="J11289" s="3"/>
      <c r="K11289" s="3"/>
      <c r="L11289" s="3"/>
    </row>
    <row r="11290" spans="2:12" x14ac:dyDescent="0.2">
      <c r="B11290" s="71"/>
      <c r="C11290" s="71"/>
      <c r="D11290" s="3"/>
      <c r="E11290" s="3"/>
      <c r="F11290" s="3"/>
      <c r="G11290" s="69"/>
      <c r="H11290" s="3"/>
      <c r="I11290" s="3"/>
      <c r="J11290" s="3"/>
      <c r="K11290" s="3"/>
      <c r="L11290" s="3"/>
    </row>
    <row r="11291" spans="2:12" x14ac:dyDescent="0.2">
      <c r="B11291" s="71"/>
      <c r="C11291" s="71"/>
      <c r="D11291" s="3"/>
      <c r="E11291" s="3"/>
      <c r="F11291" s="3"/>
      <c r="G11291" s="69"/>
      <c r="H11291" s="3"/>
      <c r="I11291" s="3"/>
      <c r="J11291" s="3"/>
      <c r="K11291" s="3"/>
      <c r="L11291" s="3"/>
    </row>
    <row r="11292" spans="2:12" x14ac:dyDescent="0.2">
      <c r="B11292" s="71"/>
      <c r="C11292" s="71"/>
      <c r="D11292" s="3"/>
      <c r="E11292" s="3"/>
      <c r="F11292" s="3"/>
      <c r="G11292" s="69"/>
      <c r="H11292" s="3"/>
      <c r="I11292" s="3"/>
      <c r="J11292" s="3"/>
      <c r="K11292" s="3"/>
      <c r="L11292" s="3"/>
    </row>
    <row r="11293" spans="2:12" x14ac:dyDescent="0.2">
      <c r="B11293" s="71"/>
      <c r="C11293" s="71"/>
      <c r="D11293" s="3"/>
      <c r="E11293" s="3"/>
      <c r="F11293" s="3"/>
      <c r="G11293" s="69"/>
      <c r="H11293" s="3"/>
      <c r="I11293" s="3"/>
      <c r="J11293" s="3"/>
      <c r="K11293" s="3"/>
      <c r="L11293" s="3"/>
    </row>
    <row r="11294" spans="2:12" x14ac:dyDescent="0.2">
      <c r="B11294" s="71"/>
      <c r="C11294" s="71"/>
      <c r="D11294" s="3"/>
      <c r="E11294" s="3"/>
      <c r="F11294" s="3"/>
      <c r="G11294" s="69"/>
      <c r="H11294" s="3"/>
      <c r="I11294" s="3"/>
      <c r="J11294" s="3"/>
      <c r="K11294" s="3"/>
      <c r="L11294" s="3"/>
    </row>
    <row r="11295" spans="2:12" x14ac:dyDescent="0.2">
      <c r="B11295" s="71"/>
      <c r="C11295" s="71"/>
      <c r="D11295" s="3"/>
      <c r="E11295" s="3"/>
      <c r="F11295" s="3"/>
      <c r="G11295" s="69"/>
      <c r="H11295" s="3"/>
      <c r="I11295" s="3"/>
      <c r="J11295" s="3"/>
      <c r="K11295" s="3"/>
      <c r="L11295" s="3"/>
    </row>
    <row r="11296" spans="2:12" x14ac:dyDescent="0.2">
      <c r="B11296" s="71"/>
      <c r="C11296" s="71"/>
      <c r="D11296" s="3"/>
      <c r="E11296" s="3"/>
      <c r="F11296" s="3"/>
      <c r="G11296" s="69"/>
      <c r="H11296" s="3"/>
      <c r="I11296" s="3"/>
      <c r="J11296" s="3"/>
      <c r="K11296" s="3"/>
      <c r="L11296" s="3"/>
    </row>
    <row r="11297" spans="2:12" x14ac:dyDescent="0.2">
      <c r="B11297" s="71"/>
      <c r="C11297" s="71"/>
      <c r="D11297" s="3"/>
      <c r="E11297" s="3"/>
      <c r="F11297" s="3"/>
      <c r="G11297" s="69"/>
      <c r="H11297" s="3"/>
      <c r="I11297" s="3"/>
      <c r="J11297" s="3"/>
      <c r="K11297" s="3"/>
      <c r="L11297" s="3"/>
    </row>
    <row r="11298" spans="2:12" x14ac:dyDescent="0.2">
      <c r="B11298" s="71"/>
      <c r="C11298" s="71"/>
      <c r="D11298" s="3"/>
      <c r="E11298" s="3"/>
      <c r="F11298" s="3"/>
      <c r="G11298" s="69"/>
      <c r="H11298" s="3"/>
      <c r="I11298" s="3"/>
      <c r="J11298" s="3"/>
      <c r="K11298" s="3"/>
      <c r="L11298" s="3"/>
    </row>
    <row r="11299" spans="2:12" x14ac:dyDescent="0.2">
      <c r="B11299" s="71"/>
      <c r="C11299" s="71"/>
      <c r="D11299" s="3"/>
      <c r="E11299" s="3"/>
      <c r="F11299" s="3"/>
      <c r="G11299" s="69"/>
      <c r="H11299" s="3"/>
      <c r="I11299" s="3"/>
      <c r="J11299" s="3"/>
      <c r="K11299" s="3"/>
      <c r="L11299" s="3"/>
    </row>
    <row r="11300" spans="2:12" x14ac:dyDescent="0.2">
      <c r="B11300" s="71"/>
      <c r="C11300" s="71"/>
      <c r="D11300" s="3"/>
      <c r="E11300" s="3"/>
      <c r="F11300" s="3"/>
      <c r="G11300" s="69"/>
      <c r="H11300" s="3"/>
      <c r="I11300" s="3"/>
      <c r="J11300" s="3"/>
      <c r="K11300" s="3"/>
      <c r="L11300" s="3"/>
    </row>
    <row r="11301" spans="2:12" x14ac:dyDescent="0.2">
      <c r="B11301" s="71"/>
      <c r="C11301" s="71"/>
      <c r="D11301" s="3"/>
      <c r="E11301" s="3"/>
      <c r="F11301" s="3"/>
      <c r="G11301" s="69"/>
      <c r="H11301" s="3"/>
      <c r="I11301" s="3"/>
      <c r="J11301" s="3"/>
      <c r="K11301" s="3"/>
      <c r="L11301" s="3"/>
    </row>
    <row r="11302" spans="2:12" x14ac:dyDescent="0.2">
      <c r="B11302" s="71"/>
      <c r="C11302" s="71"/>
      <c r="D11302" s="3"/>
      <c r="E11302" s="3"/>
      <c r="F11302" s="3"/>
      <c r="G11302" s="69"/>
      <c r="H11302" s="3"/>
      <c r="I11302" s="3"/>
      <c r="J11302" s="3"/>
      <c r="K11302" s="3"/>
      <c r="L11302" s="3"/>
    </row>
    <row r="11303" spans="2:12" x14ac:dyDescent="0.2">
      <c r="B11303" s="71"/>
      <c r="C11303" s="71"/>
      <c r="D11303" s="3"/>
      <c r="E11303" s="3"/>
      <c r="F11303" s="3"/>
      <c r="G11303" s="69"/>
      <c r="H11303" s="3"/>
      <c r="I11303" s="3"/>
      <c r="J11303" s="3"/>
      <c r="K11303" s="3"/>
      <c r="L11303" s="3"/>
    </row>
    <row r="11304" spans="2:12" x14ac:dyDescent="0.2">
      <c r="B11304" s="71"/>
      <c r="C11304" s="71"/>
      <c r="D11304" s="3"/>
      <c r="E11304" s="3"/>
      <c r="F11304" s="3"/>
      <c r="G11304" s="69"/>
      <c r="H11304" s="3"/>
      <c r="I11304" s="3"/>
      <c r="J11304" s="3"/>
      <c r="K11304" s="3"/>
      <c r="L11304" s="3"/>
    </row>
    <row r="11305" spans="2:12" x14ac:dyDescent="0.2">
      <c r="B11305" s="71"/>
      <c r="C11305" s="71"/>
      <c r="D11305" s="3"/>
      <c r="E11305" s="3"/>
      <c r="F11305" s="3"/>
      <c r="G11305" s="69"/>
      <c r="H11305" s="3"/>
      <c r="I11305" s="3"/>
      <c r="J11305" s="3"/>
      <c r="K11305" s="3"/>
      <c r="L11305" s="3"/>
    </row>
    <row r="11306" spans="2:12" x14ac:dyDescent="0.2">
      <c r="B11306" s="71"/>
      <c r="C11306" s="71"/>
      <c r="D11306" s="3"/>
      <c r="E11306" s="3"/>
      <c r="F11306" s="3"/>
      <c r="G11306" s="69"/>
      <c r="H11306" s="3"/>
      <c r="I11306" s="3"/>
      <c r="J11306" s="3"/>
      <c r="K11306" s="3"/>
      <c r="L11306" s="3"/>
    </row>
    <row r="11307" spans="2:12" x14ac:dyDescent="0.2">
      <c r="B11307" s="71"/>
      <c r="C11307" s="71"/>
      <c r="D11307" s="3"/>
      <c r="E11307" s="3"/>
      <c r="F11307" s="3"/>
      <c r="G11307" s="69"/>
      <c r="H11307" s="3"/>
      <c r="I11307" s="3"/>
      <c r="J11307" s="3"/>
      <c r="K11307" s="3"/>
      <c r="L11307" s="3"/>
    </row>
    <row r="11308" spans="2:12" x14ac:dyDescent="0.2">
      <c r="B11308" s="71"/>
      <c r="C11308" s="71"/>
      <c r="D11308" s="3"/>
      <c r="E11308" s="3"/>
      <c r="F11308" s="3"/>
      <c r="G11308" s="69"/>
      <c r="H11308" s="3"/>
      <c r="I11308" s="3"/>
      <c r="J11308" s="3"/>
      <c r="K11308" s="3"/>
      <c r="L11308" s="3"/>
    </row>
    <row r="11309" spans="2:12" x14ac:dyDescent="0.2">
      <c r="B11309" s="71"/>
      <c r="C11309" s="71"/>
      <c r="D11309" s="3"/>
      <c r="E11309" s="3"/>
      <c r="F11309" s="3"/>
      <c r="G11309" s="69"/>
      <c r="H11309" s="3"/>
      <c r="I11309" s="3"/>
      <c r="J11309" s="3"/>
      <c r="K11309" s="3"/>
      <c r="L11309" s="3"/>
    </row>
    <row r="11310" spans="2:12" x14ac:dyDescent="0.2">
      <c r="B11310" s="71"/>
      <c r="C11310" s="71"/>
      <c r="D11310" s="3"/>
      <c r="E11310" s="3"/>
      <c r="F11310" s="3"/>
      <c r="G11310" s="69"/>
      <c r="H11310" s="3"/>
      <c r="I11310" s="3"/>
      <c r="J11310" s="3"/>
      <c r="K11310" s="3"/>
      <c r="L11310" s="3"/>
    </row>
    <row r="11311" spans="2:12" x14ac:dyDescent="0.2">
      <c r="B11311" s="71"/>
      <c r="C11311" s="71"/>
      <c r="D11311" s="3"/>
      <c r="E11311" s="3"/>
      <c r="F11311" s="3"/>
      <c r="G11311" s="69"/>
      <c r="H11311" s="3"/>
      <c r="I11311" s="3"/>
      <c r="J11311" s="3"/>
      <c r="K11311" s="3"/>
      <c r="L11311" s="3"/>
    </row>
    <row r="11312" spans="2:12" x14ac:dyDescent="0.2">
      <c r="B11312" s="71"/>
      <c r="C11312" s="71"/>
      <c r="D11312" s="3"/>
      <c r="E11312" s="3"/>
      <c r="F11312" s="3"/>
      <c r="G11312" s="69"/>
      <c r="H11312" s="3"/>
      <c r="I11312" s="3"/>
      <c r="J11312" s="3"/>
      <c r="K11312" s="3"/>
      <c r="L11312" s="3"/>
    </row>
    <row r="11313" spans="2:12" x14ac:dyDescent="0.2">
      <c r="B11313" s="71"/>
      <c r="C11313" s="71"/>
      <c r="D11313" s="3"/>
      <c r="E11313" s="3"/>
      <c r="F11313" s="3"/>
      <c r="G11313" s="69"/>
      <c r="H11313" s="3"/>
      <c r="I11313" s="3"/>
      <c r="J11313" s="3"/>
      <c r="K11313" s="3"/>
      <c r="L11313" s="3"/>
    </row>
    <row r="11314" spans="2:12" x14ac:dyDescent="0.2">
      <c r="B11314" s="71"/>
      <c r="C11314" s="71"/>
      <c r="D11314" s="3"/>
      <c r="E11314" s="3"/>
      <c r="F11314" s="3"/>
      <c r="G11314" s="69"/>
      <c r="H11314" s="3"/>
      <c r="I11314" s="3"/>
      <c r="J11314" s="3"/>
      <c r="K11314" s="3"/>
      <c r="L11314" s="3"/>
    </row>
    <row r="11315" spans="2:12" x14ac:dyDescent="0.2">
      <c r="B11315" s="71"/>
      <c r="C11315" s="71"/>
      <c r="D11315" s="3"/>
      <c r="E11315" s="3"/>
      <c r="F11315" s="3"/>
      <c r="G11315" s="69"/>
      <c r="H11315" s="3"/>
      <c r="I11315" s="3"/>
      <c r="J11315" s="3"/>
      <c r="K11315" s="3"/>
      <c r="L11315" s="3"/>
    </row>
    <row r="11316" spans="2:12" x14ac:dyDescent="0.2">
      <c r="B11316" s="71"/>
      <c r="C11316" s="71"/>
      <c r="D11316" s="3"/>
      <c r="E11316" s="3"/>
      <c r="F11316" s="3"/>
      <c r="G11316" s="69"/>
      <c r="H11316" s="3"/>
      <c r="I11316" s="3"/>
      <c r="J11316" s="3"/>
      <c r="K11316" s="3"/>
      <c r="L11316" s="3"/>
    </row>
    <row r="11317" spans="2:12" x14ac:dyDescent="0.2">
      <c r="B11317" s="71"/>
      <c r="C11317" s="71"/>
      <c r="D11317" s="3"/>
      <c r="E11317" s="3"/>
      <c r="F11317" s="3"/>
      <c r="G11317" s="69"/>
      <c r="H11317" s="3"/>
      <c r="I11317" s="3"/>
      <c r="J11317" s="3"/>
      <c r="K11317" s="3"/>
      <c r="L11317" s="3"/>
    </row>
    <row r="11318" spans="2:12" x14ac:dyDescent="0.2">
      <c r="B11318" s="71"/>
      <c r="C11318" s="71"/>
      <c r="D11318" s="3"/>
      <c r="E11318" s="3"/>
      <c r="F11318" s="3"/>
      <c r="G11318" s="69"/>
      <c r="H11318" s="3"/>
      <c r="I11318" s="3"/>
      <c r="J11318" s="3"/>
      <c r="K11318" s="3"/>
      <c r="L11318" s="3"/>
    </row>
    <row r="11319" spans="2:12" x14ac:dyDescent="0.2">
      <c r="B11319" s="71"/>
      <c r="C11319" s="71"/>
      <c r="D11319" s="3"/>
      <c r="E11319" s="3"/>
      <c r="F11319" s="3"/>
      <c r="G11319" s="69"/>
      <c r="H11319" s="3"/>
      <c r="I11319" s="3"/>
      <c r="J11319" s="3"/>
      <c r="K11319" s="3"/>
      <c r="L11319" s="3"/>
    </row>
    <row r="11320" spans="2:12" x14ac:dyDescent="0.2">
      <c r="B11320" s="71"/>
      <c r="C11320" s="71"/>
      <c r="D11320" s="3"/>
      <c r="E11320" s="3"/>
      <c r="F11320" s="3"/>
      <c r="G11320" s="69"/>
      <c r="H11320" s="3"/>
      <c r="I11320" s="3"/>
      <c r="J11320" s="3"/>
      <c r="K11320" s="3"/>
      <c r="L11320" s="3"/>
    </row>
    <row r="11321" spans="2:12" x14ac:dyDescent="0.2">
      <c r="B11321" s="71"/>
      <c r="C11321" s="71"/>
      <c r="D11321" s="3"/>
      <c r="E11321" s="3"/>
      <c r="F11321" s="3"/>
      <c r="G11321" s="69"/>
      <c r="H11321" s="3"/>
      <c r="I11321" s="3"/>
      <c r="J11321" s="3"/>
      <c r="K11321" s="3"/>
      <c r="L11321" s="3"/>
    </row>
    <row r="11322" spans="2:12" x14ac:dyDescent="0.2">
      <c r="B11322" s="71"/>
      <c r="C11322" s="71"/>
      <c r="D11322" s="3"/>
      <c r="E11322" s="3"/>
      <c r="F11322" s="3"/>
      <c r="G11322" s="69"/>
      <c r="H11322" s="3"/>
      <c r="I11322" s="3"/>
      <c r="J11322" s="3"/>
      <c r="K11322" s="3"/>
      <c r="L11322" s="3"/>
    </row>
    <row r="11323" spans="2:12" x14ac:dyDescent="0.2">
      <c r="B11323" s="71"/>
      <c r="C11323" s="71"/>
      <c r="D11323" s="3"/>
      <c r="E11323" s="3"/>
      <c r="F11323" s="3"/>
      <c r="G11323" s="69"/>
      <c r="H11323" s="3"/>
      <c r="I11323" s="3"/>
      <c r="J11323" s="3"/>
      <c r="K11323" s="3"/>
      <c r="L11323" s="3"/>
    </row>
    <row r="11324" spans="2:12" x14ac:dyDescent="0.2">
      <c r="B11324" s="71"/>
      <c r="C11324" s="71"/>
      <c r="D11324" s="3"/>
      <c r="E11324" s="3"/>
      <c r="F11324" s="3"/>
      <c r="G11324" s="69"/>
      <c r="H11324" s="3"/>
      <c r="I11324" s="3"/>
      <c r="J11324" s="3"/>
      <c r="K11324" s="3"/>
      <c r="L11324" s="3"/>
    </row>
    <row r="11325" spans="2:12" x14ac:dyDescent="0.2">
      <c r="B11325" s="71"/>
      <c r="C11325" s="71"/>
      <c r="D11325" s="3"/>
      <c r="E11325" s="3"/>
      <c r="F11325" s="3"/>
      <c r="G11325" s="69"/>
      <c r="H11325" s="3"/>
      <c r="I11325" s="3"/>
      <c r="J11325" s="3"/>
      <c r="K11325" s="3"/>
      <c r="L11325" s="3"/>
    </row>
    <row r="11326" spans="2:12" x14ac:dyDescent="0.2">
      <c r="B11326" s="71"/>
      <c r="C11326" s="71"/>
      <c r="D11326" s="3"/>
      <c r="E11326" s="3"/>
      <c r="F11326" s="3"/>
      <c r="G11326" s="69"/>
      <c r="H11326" s="3"/>
      <c r="I11326" s="3"/>
      <c r="J11326" s="3"/>
      <c r="K11326" s="3"/>
      <c r="L11326" s="3"/>
    </row>
    <row r="11327" spans="2:12" x14ac:dyDescent="0.2">
      <c r="B11327" s="71"/>
      <c r="C11327" s="71"/>
      <c r="D11327" s="3"/>
      <c r="E11327" s="3"/>
      <c r="F11327" s="3"/>
      <c r="G11327" s="69"/>
      <c r="H11327" s="3"/>
      <c r="I11327" s="3"/>
      <c r="J11327" s="3"/>
      <c r="K11327" s="3"/>
      <c r="L11327" s="3"/>
    </row>
    <row r="11328" spans="2:12" x14ac:dyDescent="0.2">
      <c r="B11328" s="71"/>
      <c r="C11328" s="71"/>
      <c r="D11328" s="3"/>
      <c r="E11328" s="3"/>
      <c r="F11328" s="3"/>
      <c r="G11328" s="69"/>
      <c r="H11328" s="3"/>
      <c r="I11328" s="3"/>
      <c r="J11328" s="3"/>
      <c r="K11328" s="3"/>
      <c r="L11328" s="3"/>
    </row>
    <row r="11329" spans="2:12" x14ac:dyDescent="0.2">
      <c r="B11329" s="71"/>
      <c r="C11329" s="71"/>
      <c r="D11329" s="3"/>
      <c r="E11329" s="3"/>
      <c r="F11329" s="3"/>
      <c r="G11329" s="69"/>
      <c r="H11329" s="3"/>
      <c r="I11329" s="3"/>
      <c r="J11329" s="3"/>
      <c r="K11329" s="3"/>
      <c r="L11329" s="3"/>
    </row>
    <row r="11330" spans="2:12" x14ac:dyDescent="0.2">
      <c r="B11330" s="71"/>
      <c r="C11330" s="71"/>
      <c r="D11330" s="3"/>
      <c r="E11330" s="3"/>
      <c r="F11330" s="3"/>
      <c r="G11330" s="69"/>
      <c r="H11330" s="3"/>
      <c r="I11330" s="3"/>
      <c r="J11330" s="3"/>
      <c r="K11330" s="3"/>
      <c r="L11330" s="3"/>
    </row>
    <row r="11331" spans="2:12" x14ac:dyDescent="0.2">
      <c r="B11331" s="71"/>
      <c r="C11331" s="71"/>
      <c r="D11331" s="3"/>
      <c r="E11331" s="3"/>
      <c r="F11331" s="3"/>
      <c r="G11331" s="69"/>
      <c r="H11331" s="3"/>
      <c r="I11331" s="3"/>
      <c r="J11331" s="3"/>
      <c r="K11331" s="3"/>
      <c r="L11331" s="3"/>
    </row>
    <row r="11332" spans="2:12" x14ac:dyDescent="0.2">
      <c r="B11332" s="71"/>
      <c r="C11332" s="71"/>
      <c r="D11332" s="3"/>
      <c r="E11332" s="3"/>
      <c r="F11332" s="3"/>
      <c r="G11332" s="69"/>
      <c r="H11332" s="3"/>
      <c r="I11332" s="3"/>
      <c r="J11332" s="3"/>
      <c r="K11332" s="3"/>
      <c r="L11332" s="3"/>
    </row>
    <row r="11333" spans="2:12" x14ac:dyDescent="0.2">
      <c r="B11333" s="71"/>
      <c r="C11333" s="71"/>
      <c r="D11333" s="3"/>
      <c r="E11333" s="3"/>
      <c r="F11333" s="3"/>
      <c r="G11333" s="69"/>
      <c r="H11333" s="3"/>
      <c r="I11333" s="3"/>
      <c r="J11333" s="3"/>
      <c r="K11333" s="3"/>
      <c r="L11333" s="3"/>
    </row>
    <row r="11334" spans="2:12" x14ac:dyDescent="0.2">
      <c r="B11334" s="71"/>
      <c r="C11334" s="71"/>
      <c r="D11334" s="3"/>
      <c r="E11334" s="3"/>
      <c r="F11334" s="3"/>
      <c r="G11334" s="69"/>
      <c r="H11334" s="3"/>
      <c r="I11334" s="3"/>
      <c r="J11334" s="3"/>
      <c r="K11334" s="3"/>
      <c r="L11334" s="3"/>
    </row>
    <row r="11335" spans="2:12" x14ac:dyDescent="0.2">
      <c r="B11335" s="71"/>
      <c r="C11335" s="71"/>
      <c r="D11335" s="3"/>
      <c r="E11335" s="3"/>
      <c r="F11335" s="3"/>
      <c r="G11335" s="69"/>
      <c r="H11335" s="3"/>
      <c r="I11335" s="3"/>
      <c r="J11335" s="3"/>
      <c r="K11335" s="3"/>
      <c r="L11335" s="3"/>
    </row>
    <row r="11336" spans="2:12" x14ac:dyDescent="0.2">
      <c r="B11336" s="71"/>
      <c r="C11336" s="71"/>
      <c r="D11336" s="3"/>
      <c r="E11336" s="3"/>
      <c r="F11336" s="3"/>
      <c r="G11336" s="69"/>
      <c r="H11336" s="3"/>
      <c r="I11336" s="3"/>
      <c r="J11336" s="3"/>
      <c r="K11336" s="3"/>
      <c r="L11336" s="3"/>
    </row>
    <row r="11337" spans="2:12" x14ac:dyDescent="0.2">
      <c r="B11337" s="71"/>
      <c r="C11337" s="71"/>
      <c r="D11337" s="3"/>
      <c r="E11337" s="3"/>
      <c r="F11337" s="3"/>
      <c r="G11337" s="69"/>
      <c r="H11337" s="3"/>
      <c r="I11337" s="3"/>
      <c r="J11337" s="3"/>
      <c r="K11337" s="3"/>
      <c r="L11337" s="3"/>
    </row>
    <row r="11338" spans="2:12" x14ac:dyDescent="0.2">
      <c r="B11338" s="71"/>
      <c r="C11338" s="71"/>
      <c r="D11338" s="3"/>
      <c r="E11338" s="3"/>
      <c r="F11338" s="3"/>
      <c r="G11338" s="69"/>
      <c r="H11338" s="3"/>
      <c r="I11338" s="3"/>
      <c r="J11338" s="3"/>
      <c r="K11338" s="3"/>
      <c r="L11338" s="3"/>
    </row>
    <row r="11339" spans="2:12" x14ac:dyDescent="0.2">
      <c r="B11339" s="71"/>
      <c r="C11339" s="71"/>
      <c r="D11339" s="3"/>
      <c r="E11339" s="3"/>
      <c r="F11339" s="3"/>
      <c r="G11339" s="69"/>
      <c r="H11339" s="3"/>
      <c r="I11339" s="3"/>
      <c r="J11339" s="3"/>
      <c r="K11339" s="3"/>
      <c r="L11339" s="3"/>
    </row>
    <row r="11340" spans="2:12" x14ac:dyDescent="0.2">
      <c r="B11340" s="71"/>
      <c r="C11340" s="71"/>
      <c r="D11340" s="3"/>
      <c r="E11340" s="3"/>
      <c r="F11340" s="3"/>
      <c r="G11340" s="69"/>
      <c r="H11340" s="3"/>
      <c r="I11340" s="3"/>
      <c r="J11340" s="3"/>
      <c r="K11340" s="3"/>
      <c r="L11340" s="3"/>
    </row>
    <row r="11341" spans="2:12" x14ac:dyDescent="0.2">
      <c r="B11341" s="71"/>
      <c r="C11341" s="71"/>
      <c r="D11341" s="3"/>
      <c r="E11341" s="3"/>
      <c r="F11341" s="3"/>
      <c r="G11341" s="69"/>
      <c r="H11341" s="3"/>
      <c r="I11341" s="3"/>
      <c r="J11341" s="3"/>
      <c r="K11341" s="3"/>
      <c r="L11341" s="3"/>
    </row>
    <row r="11342" spans="2:12" x14ac:dyDescent="0.2">
      <c r="B11342" s="71"/>
      <c r="C11342" s="71"/>
      <c r="D11342" s="3"/>
      <c r="E11342" s="3"/>
      <c r="F11342" s="3"/>
      <c r="G11342" s="69"/>
      <c r="H11342" s="3"/>
      <c r="I11342" s="3"/>
      <c r="J11342" s="3"/>
      <c r="K11342" s="3"/>
      <c r="L11342" s="3"/>
    </row>
    <row r="11343" spans="2:12" x14ac:dyDescent="0.2">
      <c r="B11343" s="71"/>
      <c r="C11343" s="71"/>
      <c r="D11343" s="3"/>
      <c r="E11343" s="3"/>
      <c r="F11343" s="3"/>
      <c r="G11343" s="69"/>
      <c r="H11343" s="3"/>
      <c r="I11343" s="3"/>
      <c r="J11343" s="3"/>
      <c r="K11343" s="3"/>
      <c r="L11343" s="3"/>
    </row>
    <row r="11344" spans="2:12" x14ac:dyDescent="0.2">
      <c r="B11344" s="71"/>
      <c r="C11344" s="71"/>
      <c r="D11344" s="3"/>
      <c r="E11344" s="3"/>
      <c r="F11344" s="3"/>
      <c r="G11344" s="69"/>
      <c r="H11344" s="3"/>
      <c r="I11344" s="3"/>
      <c r="J11344" s="3"/>
      <c r="K11344" s="3"/>
      <c r="L11344" s="3"/>
    </row>
    <row r="11345" spans="2:12" x14ac:dyDescent="0.2">
      <c r="B11345" s="71"/>
      <c r="C11345" s="71"/>
      <c r="D11345" s="3"/>
      <c r="E11345" s="3"/>
      <c r="F11345" s="3"/>
      <c r="G11345" s="69"/>
      <c r="H11345" s="3"/>
      <c r="I11345" s="3"/>
      <c r="J11345" s="3"/>
      <c r="K11345" s="3"/>
      <c r="L11345" s="3"/>
    </row>
    <row r="11346" spans="2:12" x14ac:dyDescent="0.2">
      <c r="B11346" s="71"/>
      <c r="C11346" s="71"/>
      <c r="D11346" s="3"/>
      <c r="E11346" s="3"/>
      <c r="F11346" s="3"/>
      <c r="G11346" s="69"/>
      <c r="H11346" s="3"/>
      <c r="I11346" s="3"/>
      <c r="J11346" s="3"/>
      <c r="K11346" s="3"/>
      <c r="L11346" s="3"/>
    </row>
    <row r="11347" spans="2:12" x14ac:dyDescent="0.2">
      <c r="B11347" s="71"/>
      <c r="C11347" s="71"/>
      <c r="D11347" s="3"/>
      <c r="E11347" s="3"/>
      <c r="F11347" s="3"/>
      <c r="G11347" s="69"/>
      <c r="H11347" s="3"/>
      <c r="I11347" s="3"/>
      <c r="J11347" s="3"/>
      <c r="K11347" s="3"/>
      <c r="L11347" s="3"/>
    </row>
    <row r="11348" spans="2:12" x14ac:dyDescent="0.2">
      <c r="B11348" s="71"/>
      <c r="C11348" s="71"/>
      <c r="D11348" s="3"/>
      <c r="E11348" s="3"/>
      <c r="F11348" s="3"/>
      <c r="G11348" s="69"/>
      <c r="H11348" s="3"/>
      <c r="I11348" s="3"/>
      <c r="J11348" s="3"/>
      <c r="K11348" s="3"/>
      <c r="L11348" s="3"/>
    </row>
    <row r="11349" spans="2:12" x14ac:dyDescent="0.2">
      <c r="B11349" s="71"/>
      <c r="C11349" s="71"/>
      <c r="D11349" s="3"/>
      <c r="E11349" s="3"/>
      <c r="F11349" s="3"/>
      <c r="G11349" s="69"/>
      <c r="H11349" s="3"/>
      <c r="I11349" s="3"/>
      <c r="J11349" s="3"/>
      <c r="K11349" s="3"/>
      <c r="L11349" s="3"/>
    </row>
    <row r="11350" spans="2:12" x14ac:dyDescent="0.2">
      <c r="B11350" s="71"/>
      <c r="C11350" s="71"/>
      <c r="D11350" s="3"/>
      <c r="E11350" s="3"/>
      <c r="F11350" s="3"/>
      <c r="G11350" s="69"/>
      <c r="H11350" s="3"/>
      <c r="I11350" s="3"/>
      <c r="J11350" s="3"/>
      <c r="K11350" s="3"/>
      <c r="L11350" s="3"/>
    </row>
    <row r="11351" spans="2:12" x14ac:dyDescent="0.2">
      <c r="B11351" s="71"/>
      <c r="C11351" s="71"/>
      <c r="D11351" s="3"/>
      <c r="E11351" s="3"/>
      <c r="F11351" s="3"/>
      <c r="G11351" s="69"/>
      <c r="H11351" s="3"/>
      <c r="I11351" s="3"/>
      <c r="J11351" s="3"/>
      <c r="K11351" s="3"/>
      <c r="L11351" s="3"/>
    </row>
    <row r="11352" spans="2:12" x14ac:dyDescent="0.2">
      <c r="B11352" s="71"/>
      <c r="C11352" s="71"/>
      <c r="D11352" s="3"/>
      <c r="E11352" s="3"/>
      <c r="F11352" s="3"/>
      <c r="G11352" s="69"/>
      <c r="H11352" s="3"/>
      <c r="I11352" s="3"/>
      <c r="J11352" s="3"/>
      <c r="K11352" s="3"/>
      <c r="L11352" s="3"/>
    </row>
    <row r="11353" spans="2:12" x14ac:dyDescent="0.2">
      <c r="B11353" s="71"/>
      <c r="C11353" s="71"/>
      <c r="D11353" s="3"/>
      <c r="E11353" s="3"/>
      <c r="F11353" s="3"/>
      <c r="G11353" s="69"/>
      <c r="H11353" s="3"/>
      <c r="I11353" s="3"/>
      <c r="J11353" s="3"/>
      <c r="K11353" s="3"/>
      <c r="L11353" s="3"/>
    </row>
    <row r="11354" spans="2:12" x14ac:dyDescent="0.2">
      <c r="B11354" s="71"/>
      <c r="C11354" s="71"/>
      <c r="D11354" s="3"/>
      <c r="E11354" s="3"/>
      <c r="F11354" s="3"/>
      <c r="G11354" s="69"/>
      <c r="H11354" s="3"/>
      <c r="I11354" s="3"/>
      <c r="J11354" s="3"/>
      <c r="K11354" s="3"/>
      <c r="L11354" s="3"/>
    </row>
    <row r="11355" spans="2:12" x14ac:dyDescent="0.2">
      <c r="B11355" s="71"/>
      <c r="C11355" s="71"/>
      <c r="D11355" s="3"/>
      <c r="E11355" s="3"/>
      <c r="F11355" s="3"/>
      <c r="G11355" s="69"/>
      <c r="H11355" s="3"/>
      <c r="I11355" s="3"/>
      <c r="J11355" s="3"/>
      <c r="K11355" s="3"/>
      <c r="L11355" s="3"/>
    </row>
    <row r="11356" spans="2:12" x14ac:dyDescent="0.2">
      <c r="B11356" s="71"/>
      <c r="C11356" s="71"/>
      <c r="D11356" s="3"/>
      <c r="E11356" s="3"/>
      <c r="F11356" s="3"/>
      <c r="G11356" s="69"/>
      <c r="H11356" s="3"/>
      <c r="I11356" s="3"/>
      <c r="J11356" s="3"/>
      <c r="K11356" s="3"/>
      <c r="L11356" s="3"/>
    </row>
    <row r="11357" spans="2:12" x14ac:dyDescent="0.2">
      <c r="B11357" s="71"/>
      <c r="C11357" s="71"/>
      <c r="D11357" s="3"/>
      <c r="E11357" s="3"/>
      <c r="F11357" s="3"/>
      <c r="G11357" s="69"/>
      <c r="H11357" s="3"/>
      <c r="I11357" s="3"/>
      <c r="J11357" s="3"/>
      <c r="K11357" s="3"/>
      <c r="L11357" s="3"/>
    </row>
    <row r="11358" spans="2:12" x14ac:dyDescent="0.2">
      <c r="B11358" s="71"/>
      <c r="C11358" s="71"/>
      <c r="D11358" s="3"/>
      <c r="E11358" s="3"/>
      <c r="F11358" s="3"/>
      <c r="G11358" s="69"/>
      <c r="H11358" s="3"/>
      <c r="I11358" s="3"/>
      <c r="J11358" s="3"/>
      <c r="K11358" s="3"/>
      <c r="L11358" s="3"/>
    </row>
    <row r="11359" spans="2:12" x14ac:dyDescent="0.2">
      <c r="B11359" s="71"/>
      <c r="C11359" s="71"/>
      <c r="D11359" s="3"/>
      <c r="E11359" s="3"/>
      <c r="F11359" s="3"/>
      <c r="G11359" s="69"/>
      <c r="H11359" s="3"/>
      <c r="I11359" s="3"/>
      <c r="J11359" s="3"/>
      <c r="K11359" s="3"/>
      <c r="L11359" s="3"/>
    </row>
    <row r="11360" spans="2:12" x14ac:dyDescent="0.2">
      <c r="B11360" s="71"/>
      <c r="C11360" s="71"/>
      <c r="D11360" s="3"/>
      <c r="E11360" s="3"/>
      <c r="F11360" s="3"/>
      <c r="G11360" s="69"/>
      <c r="H11360" s="3"/>
      <c r="I11360" s="3"/>
      <c r="J11360" s="3"/>
      <c r="K11360" s="3"/>
      <c r="L11360" s="3"/>
    </row>
    <row r="11361" spans="2:12" x14ac:dyDescent="0.2">
      <c r="B11361" s="71"/>
      <c r="C11361" s="71"/>
      <c r="D11361" s="3"/>
      <c r="E11361" s="3"/>
      <c r="F11361" s="3"/>
      <c r="G11361" s="69"/>
      <c r="H11361" s="3"/>
      <c r="I11361" s="3"/>
      <c r="J11361" s="3"/>
      <c r="K11361" s="3"/>
      <c r="L11361" s="3"/>
    </row>
    <row r="11362" spans="2:12" x14ac:dyDescent="0.2">
      <c r="B11362" s="71"/>
      <c r="C11362" s="71"/>
      <c r="D11362" s="3"/>
      <c r="E11362" s="3"/>
      <c r="F11362" s="3"/>
      <c r="G11362" s="69"/>
      <c r="H11362" s="3"/>
      <c r="I11362" s="3"/>
      <c r="J11362" s="3"/>
      <c r="K11362" s="3"/>
      <c r="L11362" s="3"/>
    </row>
    <row r="11363" spans="2:12" x14ac:dyDescent="0.2">
      <c r="B11363" s="71"/>
      <c r="C11363" s="71"/>
      <c r="D11363" s="3"/>
      <c r="E11363" s="3"/>
      <c r="F11363" s="3"/>
      <c r="G11363" s="69"/>
      <c r="H11363" s="3"/>
      <c r="I11363" s="3"/>
      <c r="J11363" s="3"/>
      <c r="K11363" s="3"/>
      <c r="L11363" s="3"/>
    </row>
    <row r="11364" spans="2:12" x14ac:dyDescent="0.2">
      <c r="B11364" s="71"/>
      <c r="C11364" s="71"/>
      <c r="D11364" s="3"/>
      <c r="E11364" s="3"/>
      <c r="F11364" s="3"/>
      <c r="G11364" s="69"/>
      <c r="H11364" s="3"/>
      <c r="I11364" s="3"/>
      <c r="J11364" s="3"/>
      <c r="K11364" s="3"/>
      <c r="L11364" s="3"/>
    </row>
    <row r="11365" spans="2:12" x14ac:dyDescent="0.2">
      <c r="B11365" s="71"/>
      <c r="C11365" s="71"/>
      <c r="D11365" s="3"/>
      <c r="E11365" s="3"/>
      <c r="F11365" s="3"/>
      <c r="G11365" s="69"/>
      <c r="H11365" s="3"/>
      <c r="I11365" s="3"/>
      <c r="J11365" s="3"/>
      <c r="K11365" s="3"/>
      <c r="L11365" s="3"/>
    </row>
    <row r="11366" spans="2:12" x14ac:dyDescent="0.2">
      <c r="B11366" s="71"/>
      <c r="C11366" s="71"/>
      <c r="D11366" s="3"/>
      <c r="E11366" s="3"/>
      <c r="F11366" s="3"/>
      <c r="G11366" s="69"/>
      <c r="H11366" s="3"/>
      <c r="I11366" s="3"/>
      <c r="J11366" s="3"/>
      <c r="K11366" s="3"/>
      <c r="L11366" s="3"/>
    </row>
    <row r="11367" spans="2:12" x14ac:dyDescent="0.2">
      <c r="B11367" s="71"/>
      <c r="C11367" s="71"/>
      <c r="D11367" s="3"/>
      <c r="E11367" s="3"/>
      <c r="F11367" s="3"/>
      <c r="G11367" s="69"/>
      <c r="H11367" s="3"/>
      <c r="I11367" s="3"/>
      <c r="J11367" s="3"/>
      <c r="K11367" s="3"/>
      <c r="L11367" s="3"/>
    </row>
    <row r="11368" spans="2:12" x14ac:dyDescent="0.2">
      <c r="B11368" s="71"/>
      <c r="C11368" s="71"/>
      <c r="D11368" s="3"/>
      <c r="E11368" s="3"/>
      <c r="F11368" s="3"/>
      <c r="G11368" s="69"/>
      <c r="H11368" s="3"/>
      <c r="I11368" s="3"/>
      <c r="J11368" s="3"/>
      <c r="K11368" s="3"/>
      <c r="L11368" s="3"/>
    </row>
    <row r="11369" spans="2:12" x14ac:dyDescent="0.2">
      <c r="B11369" s="71"/>
      <c r="C11369" s="71"/>
      <c r="D11369" s="3"/>
      <c r="E11369" s="3"/>
      <c r="F11369" s="3"/>
      <c r="G11369" s="69"/>
      <c r="H11369" s="3"/>
      <c r="I11369" s="3"/>
      <c r="J11369" s="3"/>
      <c r="K11369" s="3"/>
      <c r="L11369" s="3"/>
    </row>
    <row r="11370" spans="2:12" x14ac:dyDescent="0.2">
      <c r="B11370" s="71"/>
      <c r="C11370" s="71"/>
      <c r="D11370" s="3"/>
      <c r="E11370" s="3"/>
      <c r="F11370" s="3"/>
      <c r="G11370" s="69"/>
      <c r="H11370" s="3"/>
      <c r="I11370" s="3"/>
      <c r="J11370" s="3"/>
      <c r="K11370" s="3"/>
      <c r="L11370" s="3"/>
    </row>
    <row r="11371" spans="2:12" x14ac:dyDescent="0.2">
      <c r="B11371" s="71"/>
      <c r="C11371" s="71"/>
      <c r="D11371" s="3"/>
      <c r="E11371" s="3"/>
      <c r="F11371" s="3"/>
      <c r="G11371" s="69"/>
      <c r="H11371" s="3"/>
      <c r="I11371" s="3"/>
      <c r="J11371" s="3"/>
      <c r="K11371" s="3"/>
      <c r="L11371" s="3"/>
    </row>
    <row r="11372" spans="2:12" x14ac:dyDescent="0.2">
      <c r="B11372" s="71"/>
      <c r="C11372" s="71"/>
      <c r="D11372" s="3"/>
      <c r="E11372" s="3"/>
      <c r="F11372" s="3"/>
      <c r="G11372" s="69"/>
      <c r="H11372" s="3"/>
      <c r="I11372" s="3"/>
      <c r="J11372" s="3"/>
      <c r="K11372" s="3"/>
      <c r="L11372" s="3"/>
    </row>
    <row r="11373" spans="2:12" x14ac:dyDescent="0.2">
      <c r="B11373" s="71"/>
      <c r="C11373" s="71"/>
      <c r="D11373" s="3"/>
      <c r="E11373" s="3"/>
      <c r="F11373" s="3"/>
      <c r="G11373" s="69"/>
      <c r="H11373" s="3"/>
      <c r="I11373" s="3"/>
      <c r="J11373" s="3"/>
      <c r="K11373" s="3"/>
      <c r="L11373" s="3"/>
    </row>
    <row r="11374" spans="2:12" x14ac:dyDescent="0.2">
      <c r="B11374" s="71"/>
      <c r="C11374" s="71"/>
      <c r="D11374" s="3"/>
      <c r="E11374" s="3"/>
      <c r="F11374" s="3"/>
      <c r="G11374" s="69"/>
      <c r="H11374" s="3"/>
      <c r="I11374" s="3"/>
      <c r="J11374" s="3"/>
      <c r="K11374" s="3"/>
      <c r="L11374" s="3"/>
    </row>
    <row r="11375" spans="2:12" x14ac:dyDescent="0.2">
      <c r="B11375" s="71"/>
      <c r="C11375" s="71"/>
      <c r="D11375" s="3"/>
      <c r="E11375" s="3"/>
      <c r="F11375" s="3"/>
      <c r="G11375" s="69"/>
      <c r="H11375" s="3"/>
      <c r="I11375" s="3"/>
      <c r="J11375" s="3"/>
      <c r="K11375" s="3"/>
      <c r="L11375" s="3"/>
    </row>
    <row r="11376" spans="2:12" x14ac:dyDescent="0.2">
      <c r="B11376" s="71"/>
      <c r="C11376" s="71"/>
      <c r="D11376" s="3"/>
      <c r="E11376" s="3"/>
      <c r="F11376" s="3"/>
      <c r="G11376" s="69"/>
      <c r="H11376" s="3"/>
      <c r="I11376" s="3"/>
      <c r="J11376" s="3"/>
      <c r="K11376" s="3"/>
      <c r="L11376" s="3"/>
    </row>
    <row r="11377" spans="2:12" x14ac:dyDescent="0.2">
      <c r="B11377" s="71"/>
      <c r="C11377" s="71"/>
      <c r="D11377" s="3"/>
      <c r="E11377" s="3"/>
      <c r="F11377" s="3"/>
      <c r="G11377" s="69"/>
      <c r="H11377" s="3"/>
      <c r="I11377" s="3"/>
      <c r="J11377" s="3"/>
      <c r="K11377" s="3"/>
      <c r="L11377" s="3"/>
    </row>
    <row r="11378" spans="2:12" x14ac:dyDescent="0.2">
      <c r="B11378" s="71"/>
      <c r="C11378" s="71"/>
      <c r="D11378" s="3"/>
      <c r="E11378" s="3"/>
      <c r="F11378" s="3"/>
      <c r="G11378" s="69"/>
      <c r="H11378" s="3"/>
      <c r="I11378" s="3"/>
      <c r="J11378" s="3"/>
      <c r="K11378" s="3"/>
      <c r="L11378" s="3"/>
    </row>
    <row r="11379" spans="2:12" x14ac:dyDescent="0.2">
      <c r="B11379" s="71"/>
      <c r="C11379" s="71"/>
      <c r="D11379" s="3"/>
      <c r="E11379" s="3"/>
      <c r="F11379" s="3"/>
      <c r="G11379" s="69"/>
      <c r="H11379" s="3"/>
      <c r="I11379" s="3"/>
      <c r="J11379" s="3"/>
      <c r="K11379" s="3"/>
      <c r="L11379" s="3"/>
    </row>
    <row r="11380" spans="2:12" x14ac:dyDescent="0.2">
      <c r="B11380" s="71"/>
      <c r="C11380" s="71"/>
      <c r="D11380" s="3"/>
      <c r="E11380" s="3"/>
      <c r="F11380" s="3"/>
      <c r="G11380" s="69"/>
      <c r="H11380" s="3"/>
      <c r="I11380" s="3"/>
      <c r="J11380" s="3"/>
      <c r="K11380" s="3"/>
      <c r="L11380" s="3"/>
    </row>
    <row r="11381" spans="2:12" x14ac:dyDescent="0.2">
      <c r="B11381" s="71"/>
      <c r="C11381" s="71"/>
      <c r="D11381" s="3"/>
      <c r="E11381" s="3"/>
      <c r="F11381" s="3"/>
      <c r="G11381" s="69"/>
      <c r="H11381" s="3"/>
      <c r="I11381" s="3"/>
      <c r="J11381" s="3"/>
      <c r="K11381" s="3"/>
      <c r="L11381" s="3"/>
    </row>
    <row r="11382" spans="2:12" x14ac:dyDescent="0.2">
      <c r="B11382" s="71"/>
      <c r="C11382" s="71"/>
      <c r="D11382" s="3"/>
      <c r="E11382" s="3"/>
      <c r="F11382" s="3"/>
      <c r="G11382" s="69"/>
      <c r="H11382" s="3"/>
      <c r="I11382" s="3"/>
      <c r="J11382" s="3"/>
      <c r="K11382" s="3"/>
      <c r="L11382" s="3"/>
    </row>
    <row r="11383" spans="2:12" x14ac:dyDescent="0.2">
      <c r="B11383" s="71"/>
      <c r="C11383" s="71"/>
      <c r="D11383" s="3"/>
      <c r="E11383" s="3"/>
      <c r="F11383" s="3"/>
      <c r="G11383" s="69"/>
      <c r="H11383" s="3"/>
      <c r="I11383" s="3"/>
      <c r="J11383" s="3"/>
      <c r="K11383" s="3"/>
      <c r="L11383" s="3"/>
    </row>
    <row r="11384" spans="2:12" x14ac:dyDescent="0.2">
      <c r="B11384" s="71"/>
      <c r="C11384" s="71"/>
      <c r="D11384" s="3"/>
      <c r="E11384" s="3"/>
      <c r="F11384" s="3"/>
      <c r="G11384" s="69"/>
      <c r="H11384" s="3"/>
      <c r="I11384" s="3"/>
      <c r="J11384" s="3"/>
      <c r="K11384" s="3"/>
      <c r="L11384" s="3"/>
    </row>
    <row r="11385" spans="2:12" x14ac:dyDescent="0.2">
      <c r="B11385" s="71"/>
      <c r="C11385" s="71"/>
      <c r="D11385" s="3"/>
      <c r="E11385" s="3"/>
      <c r="F11385" s="3"/>
      <c r="G11385" s="69"/>
      <c r="H11385" s="3"/>
      <c r="I11385" s="3"/>
      <c r="J11385" s="3"/>
      <c r="K11385" s="3"/>
      <c r="L11385" s="3"/>
    </row>
    <row r="11386" spans="2:12" x14ac:dyDescent="0.2">
      <c r="B11386" s="71"/>
      <c r="C11386" s="71"/>
      <c r="D11386" s="3"/>
      <c r="E11386" s="3"/>
      <c r="F11386" s="3"/>
      <c r="G11386" s="69"/>
      <c r="H11386" s="3"/>
      <c r="I11386" s="3"/>
      <c r="J11386" s="3"/>
      <c r="K11386" s="3"/>
      <c r="L11386" s="3"/>
    </row>
    <row r="11387" spans="2:12" x14ac:dyDescent="0.2">
      <c r="B11387" s="71"/>
      <c r="C11387" s="71"/>
      <c r="D11387" s="3"/>
      <c r="E11387" s="3"/>
      <c r="F11387" s="3"/>
      <c r="G11387" s="69"/>
      <c r="H11387" s="3"/>
      <c r="I11387" s="3"/>
      <c r="J11387" s="3"/>
      <c r="K11387" s="3"/>
      <c r="L11387" s="3"/>
    </row>
    <row r="11388" spans="2:12" x14ac:dyDescent="0.2">
      <c r="B11388" s="71"/>
      <c r="C11388" s="71"/>
      <c r="D11388" s="3"/>
      <c r="E11388" s="3"/>
      <c r="F11388" s="3"/>
      <c r="G11388" s="69"/>
      <c r="H11388" s="3"/>
      <c r="I11388" s="3"/>
      <c r="J11388" s="3"/>
      <c r="K11388" s="3"/>
      <c r="L11388" s="3"/>
    </row>
    <row r="11389" spans="2:12" x14ac:dyDescent="0.2">
      <c r="B11389" s="71"/>
      <c r="C11389" s="71"/>
      <c r="D11389" s="3"/>
      <c r="E11389" s="3"/>
      <c r="F11389" s="3"/>
      <c r="G11389" s="69"/>
      <c r="H11389" s="3"/>
      <c r="I11389" s="3"/>
      <c r="J11389" s="3"/>
      <c r="K11389" s="3"/>
      <c r="L11389" s="3"/>
    </row>
    <row r="11390" spans="2:12" x14ac:dyDescent="0.2">
      <c r="B11390" s="71"/>
      <c r="C11390" s="71"/>
      <c r="D11390" s="3"/>
      <c r="E11390" s="3"/>
      <c r="F11390" s="3"/>
      <c r="G11390" s="69"/>
      <c r="H11390" s="3"/>
      <c r="I11390" s="3"/>
      <c r="J11390" s="3"/>
      <c r="K11390" s="3"/>
      <c r="L11390" s="3"/>
    </row>
    <row r="11391" spans="2:12" x14ac:dyDescent="0.2">
      <c r="B11391" s="71"/>
      <c r="C11391" s="71"/>
      <c r="D11391" s="3"/>
      <c r="E11391" s="3"/>
      <c r="F11391" s="3"/>
      <c r="G11391" s="69"/>
      <c r="H11391" s="3"/>
      <c r="I11391" s="3"/>
      <c r="J11391" s="3"/>
      <c r="K11391" s="3"/>
      <c r="L11391" s="3"/>
    </row>
    <row r="11392" spans="2:12" x14ac:dyDescent="0.2">
      <c r="B11392" s="71"/>
      <c r="C11392" s="71"/>
      <c r="D11392" s="3"/>
      <c r="E11392" s="3"/>
      <c r="F11392" s="3"/>
      <c r="G11392" s="69"/>
      <c r="H11392" s="3"/>
      <c r="I11392" s="3"/>
      <c r="J11392" s="3"/>
      <c r="K11392" s="3"/>
      <c r="L11392" s="3"/>
    </row>
    <row r="11393" spans="2:12" x14ac:dyDescent="0.2">
      <c r="B11393" s="71"/>
      <c r="C11393" s="71"/>
      <c r="D11393" s="3"/>
      <c r="E11393" s="3"/>
      <c r="F11393" s="3"/>
      <c r="G11393" s="69"/>
      <c r="H11393" s="3"/>
      <c r="I11393" s="3"/>
      <c r="J11393" s="3"/>
      <c r="K11393" s="3"/>
      <c r="L11393" s="3"/>
    </row>
    <row r="11394" spans="2:12" x14ac:dyDescent="0.2">
      <c r="B11394" s="71"/>
      <c r="C11394" s="71"/>
      <c r="D11394" s="3"/>
      <c r="E11394" s="3"/>
      <c r="F11394" s="3"/>
      <c r="G11394" s="69"/>
      <c r="H11394" s="3"/>
      <c r="I11394" s="3"/>
      <c r="J11394" s="3"/>
      <c r="K11394" s="3"/>
      <c r="L11394" s="3"/>
    </row>
    <row r="11395" spans="2:12" x14ac:dyDescent="0.2">
      <c r="B11395" s="71"/>
      <c r="C11395" s="71"/>
      <c r="D11395" s="3"/>
      <c r="E11395" s="3"/>
      <c r="F11395" s="3"/>
      <c r="G11395" s="69"/>
      <c r="H11395" s="3"/>
      <c r="I11395" s="3"/>
      <c r="J11395" s="3"/>
      <c r="K11395" s="3"/>
      <c r="L11395" s="3"/>
    </row>
    <row r="11396" spans="2:12" x14ac:dyDescent="0.2">
      <c r="B11396" s="71"/>
      <c r="C11396" s="71"/>
      <c r="D11396" s="3"/>
      <c r="E11396" s="3"/>
      <c r="F11396" s="3"/>
      <c r="G11396" s="69"/>
      <c r="H11396" s="3"/>
      <c r="I11396" s="3"/>
      <c r="J11396" s="3"/>
      <c r="K11396" s="3"/>
      <c r="L11396" s="3"/>
    </row>
    <row r="11397" spans="2:12" x14ac:dyDescent="0.2">
      <c r="B11397" s="71"/>
      <c r="C11397" s="71"/>
      <c r="D11397" s="3"/>
      <c r="E11397" s="3"/>
      <c r="F11397" s="3"/>
      <c r="G11397" s="69"/>
      <c r="H11397" s="3"/>
      <c r="I11397" s="3"/>
      <c r="J11397" s="3"/>
      <c r="K11397" s="3"/>
      <c r="L11397" s="3"/>
    </row>
    <row r="11398" spans="2:12" x14ac:dyDescent="0.2">
      <c r="B11398" s="71"/>
      <c r="C11398" s="71"/>
      <c r="D11398" s="3"/>
      <c r="E11398" s="3"/>
      <c r="F11398" s="3"/>
      <c r="G11398" s="69"/>
      <c r="H11398" s="3"/>
      <c r="I11398" s="3"/>
      <c r="J11398" s="3"/>
      <c r="K11398" s="3"/>
      <c r="L11398" s="3"/>
    </row>
    <row r="11399" spans="2:12" x14ac:dyDescent="0.2">
      <c r="B11399" s="71"/>
      <c r="C11399" s="71"/>
      <c r="D11399" s="3"/>
      <c r="E11399" s="3"/>
      <c r="F11399" s="3"/>
      <c r="G11399" s="69"/>
      <c r="H11399" s="3"/>
      <c r="I11399" s="3"/>
      <c r="J11399" s="3"/>
      <c r="K11399" s="3"/>
      <c r="L11399" s="3"/>
    </row>
    <row r="11400" spans="2:12" x14ac:dyDescent="0.2">
      <c r="B11400" s="71"/>
      <c r="C11400" s="71"/>
      <c r="D11400" s="3"/>
      <c r="E11400" s="3"/>
      <c r="F11400" s="3"/>
      <c r="G11400" s="69"/>
      <c r="H11400" s="3"/>
      <c r="I11400" s="3"/>
      <c r="J11400" s="3"/>
      <c r="K11400" s="3"/>
      <c r="L11400" s="3"/>
    </row>
    <row r="11401" spans="2:12" x14ac:dyDescent="0.2">
      <c r="B11401" s="71"/>
      <c r="C11401" s="71"/>
      <c r="D11401" s="3"/>
      <c r="E11401" s="3"/>
      <c r="F11401" s="3"/>
      <c r="G11401" s="69"/>
      <c r="H11401" s="3"/>
      <c r="I11401" s="3"/>
      <c r="J11401" s="3"/>
      <c r="K11401" s="3"/>
      <c r="L11401" s="3"/>
    </row>
    <row r="11402" spans="2:12" x14ac:dyDescent="0.2">
      <c r="B11402" s="71"/>
      <c r="C11402" s="71"/>
      <c r="D11402" s="3"/>
      <c r="E11402" s="3"/>
      <c r="F11402" s="3"/>
      <c r="G11402" s="69"/>
      <c r="H11402" s="3"/>
      <c r="I11402" s="3"/>
      <c r="J11402" s="3"/>
      <c r="K11402" s="3"/>
      <c r="L11402" s="3"/>
    </row>
    <row r="11403" spans="2:12" x14ac:dyDescent="0.2">
      <c r="B11403" s="71"/>
      <c r="C11403" s="71"/>
      <c r="D11403" s="3"/>
      <c r="E11403" s="3"/>
      <c r="F11403" s="3"/>
      <c r="G11403" s="69"/>
      <c r="H11403" s="3"/>
      <c r="I11403" s="3"/>
      <c r="J11403" s="3"/>
      <c r="K11403" s="3"/>
      <c r="L11403" s="3"/>
    </row>
    <row r="11404" spans="2:12" x14ac:dyDescent="0.2">
      <c r="B11404" s="71"/>
      <c r="C11404" s="71"/>
      <c r="D11404" s="3"/>
      <c r="E11404" s="3"/>
      <c r="F11404" s="3"/>
      <c r="G11404" s="69"/>
      <c r="H11404" s="3"/>
      <c r="I11404" s="3"/>
      <c r="J11404" s="3"/>
      <c r="K11404" s="3"/>
      <c r="L11404" s="3"/>
    </row>
    <row r="11405" spans="2:12" x14ac:dyDescent="0.2">
      <c r="B11405" s="71"/>
      <c r="C11405" s="71"/>
      <c r="D11405" s="3"/>
      <c r="E11405" s="3"/>
      <c r="F11405" s="3"/>
      <c r="G11405" s="69"/>
      <c r="H11405" s="3"/>
      <c r="I11405" s="3"/>
      <c r="J11405" s="3"/>
      <c r="K11405" s="3"/>
      <c r="L11405" s="3"/>
    </row>
    <row r="11406" spans="2:12" x14ac:dyDescent="0.2">
      <c r="B11406" s="71"/>
      <c r="C11406" s="71"/>
      <c r="D11406" s="3"/>
      <c r="E11406" s="3"/>
      <c r="F11406" s="3"/>
      <c r="G11406" s="69"/>
      <c r="H11406" s="3"/>
      <c r="I11406" s="3"/>
      <c r="J11406" s="3"/>
      <c r="K11406" s="3"/>
      <c r="L11406" s="3"/>
    </row>
    <row r="11407" spans="2:12" x14ac:dyDescent="0.2">
      <c r="B11407" s="71"/>
      <c r="C11407" s="71"/>
      <c r="D11407" s="3"/>
      <c r="E11407" s="3"/>
      <c r="F11407" s="3"/>
      <c r="G11407" s="69"/>
      <c r="H11407" s="3"/>
      <c r="I11407" s="3"/>
      <c r="J11407" s="3"/>
      <c r="K11407" s="3"/>
      <c r="L11407" s="3"/>
    </row>
    <row r="11408" spans="2:12" x14ac:dyDescent="0.2">
      <c r="B11408" s="71"/>
      <c r="C11408" s="71"/>
      <c r="D11408" s="3"/>
      <c r="E11408" s="3"/>
      <c r="F11408" s="3"/>
      <c r="G11408" s="69"/>
      <c r="H11408" s="3"/>
      <c r="I11408" s="3"/>
      <c r="J11408" s="3"/>
      <c r="K11408" s="3"/>
      <c r="L11408" s="3"/>
    </row>
    <row r="11409" spans="2:12" x14ac:dyDescent="0.2">
      <c r="B11409" s="71"/>
      <c r="C11409" s="71"/>
      <c r="D11409" s="3"/>
      <c r="E11409" s="3"/>
      <c r="F11409" s="3"/>
      <c r="G11409" s="69"/>
      <c r="H11409" s="3"/>
      <c r="I11409" s="3"/>
      <c r="J11409" s="3"/>
      <c r="K11409" s="3"/>
      <c r="L11409" s="3"/>
    </row>
    <row r="11410" spans="2:12" x14ac:dyDescent="0.2">
      <c r="B11410" s="71"/>
      <c r="C11410" s="71"/>
      <c r="D11410" s="3"/>
      <c r="E11410" s="3"/>
      <c r="F11410" s="3"/>
      <c r="G11410" s="69"/>
      <c r="H11410" s="3"/>
      <c r="I11410" s="3"/>
      <c r="J11410" s="3"/>
      <c r="K11410" s="3"/>
      <c r="L11410" s="3"/>
    </row>
    <row r="11411" spans="2:12" x14ac:dyDescent="0.2">
      <c r="B11411" s="71"/>
      <c r="C11411" s="71"/>
      <c r="D11411" s="3"/>
      <c r="E11411" s="3"/>
      <c r="F11411" s="3"/>
      <c r="G11411" s="69"/>
      <c r="H11411" s="3"/>
      <c r="I11411" s="3"/>
      <c r="J11411" s="3"/>
      <c r="K11411" s="3"/>
      <c r="L11411" s="3"/>
    </row>
    <row r="11412" spans="2:12" x14ac:dyDescent="0.2">
      <c r="B11412" s="71"/>
      <c r="C11412" s="71"/>
      <c r="D11412" s="3"/>
      <c r="E11412" s="3"/>
      <c r="F11412" s="3"/>
      <c r="G11412" s="69"/>
      <c r="H11412" s="3"/>
      <c r="I11412" s="3"/>
      <c r="J11412" s="3"/>
      <c r="K11412" s="3"/>
      <c r="L11412" s="3"/>
    </row>
    <row r="11413" spans="2:12" x14ac:dyDescent="0.2">
      <c r="B11413" s="71"/>
      <c r="C11413" s="71"/>
      <c r="D11413" s="3"/>
      <c r="E11413" s="3"/>
      <c r="F11413" s="3"/>
      <c r="G11413" s="69"/>
      <c r="H11413" s="3"/>
      <c r="I11413" s="3"/>
      <c r="J11413" s="3"/>
      <c r="K11413" s="3"/>
      <c r="L11413" s="3"/>
    </row>
    <row r="11414" spans="2:12" x14ac:dyDescent="0.2">
      <c r="B11414" s="71"/>
      <c r="C11414" s="71"/>
      <c r="D11414" s="3"/>
      <c r="E11414" s="3"/>
      <c r="F11414" s="3"/>
      <c r="G11414" s="69"/>
      <c r="H11414" s="3"/>
      <c r="I11414" s="3"/>
      <c r="J11414" s="3"/>
      <c r="K11414" s="3"/>
      <c r="L11414" s="3"/>
    </row>
    <row r="11415" spans="2:12" x14ac:dyDescent="0.2">
      <c r="B11415" s="71"/>
      <c r="C11415" s="71"/>
      <c r="D11415" s="3"/>
      <c r="E11415" s="3"/>
      <c r="F11415" s="3"/>
      <c r="G11415" s="69"/>
      <c r="H11415" s="3"/>
      <c r="I11415" s="3"/>
      <c r="J11415" s="3"/>
      <c r="K11415" s="3"/>
      <c r="L11415" s="3"/>
    </row>
    <row r="11416" spans="2:12" x14ac:dyDescent="0.2">
      <c r="B11416" s="71"/>
      <c r="C11416" s="71"/>
      <c r="D11416" s="3"/>
      <c r="E11416" s="3"/>
      <c r="F11416" s="3"/>
      <c r="G11416" s="69"/>
      <c r="H11416" s="3"/>
      <c r="I11416" s="3"/>
      <c r="J11416" s="3"/>
      <c r="K11416" s="3"/>
      <c r="L11416" s="3"/>
    </row>
    <row r="11417" spans="2:12" x14ac:dyDescent="0.2">
      <c r="B11417" s="71"/>
      <c r="C11417" s="71"/>
      <c r="D11417" s="3"/>
      <c r="E11417" s="3"/>
      <c r="F11417" s="3"/>
      <c r="G11417" s="69"/>
      <c r="H11417" s="3"/>
      <c r="I11417" s="3"/>
      <c r="J11417" s="3"/>
      <c r="K11417" s="3"/>
      <c r="L11417" s="3"/>
    </row>
    <row r="11418" spans="2:12" x14ac:dyDescent="0.2">
      <c r="B11418" s="71"/>
      <c r="C11418" s="71"/>
      <c r="D11418" s="3"/>
      <c r="E11418" s="3"/>
      <c r="F11418" s="3"/>
      <c r="G11418" s="69"/>
      <c r="H11418" s="3"/>
      <c r="I11418" s="3"/>
      <c r="J11418" s="3"/>
      <c r="K11418" s="3"/>
      <c r="L11418" s="3"/>
    </row>
    <row r="11419" spans="2:12" x14ac:dyDescent="0.2">
      <c r="B11419" s="71"/>
      <c r="C11419" s="71"/>
      <c r="D11419" s="3"/>
      <c r="E11419" s="3"/>
      <c r="F11419" s="3"/>
      <c r="G11419" s="69"/>
      <c r="H11419" s="3"/>
      <c r="I11419" s="3"/>
      <c r="J11419" s="3"/>
      <c r="K11419" s="3"/>
      <c r="L11419" s="3"/>
    </row>
    <row r="11420" spans="2:12" x14ac:dyDescent="0.2">
      <c r="B11420" s="71"/>
      <c r="C11420" s="71"/>
      <c r="D11420" s="3"/>
      <c r="E11420" s="3"/>
      <c r="F11420" s="3"/>
      <c r="G11420" s="69"/>
      <c r="H11420" s="3"/>
      <c r="I11420" s="3"/>
      <c r="J11420" s="3"/>
      <c r="K11420" s="3"/>
      <c r="L11420" s="3"/>
    </row>
    <row r="11421" spans="2:12" x14ac:dyDescent="0.2">
      <c r="B11421" s="71"/>
      <c r="C11421" s="71"/>
      <c r="D11421" s="3"/>
      <c r="E11421" s="3"/>
      <c r="F11421" s="3"/>
      <c r="G11421" s="69"/>
      <c r="H11421" s="3"/>
      <c r="I11421" s="3"/>
      <c r="J11421" s="3"/>
      <c r="K11421" s="3"/>
      <c r="L11421" s="3"/>
    </row>
    <row r="11422" spans="2:12" x14ac:dyDescent="0.2">
      <c r="B11422" s="71"/>
      <c r="C11422" s="71"/>
      <c r="D11422" s="3"/>
      <c r="E11422" s="3"/>
      <c r="F11422" s="3"/>
      <c r="G11422" s="69"/>
      <c r="H11422" s="3"/>
      <c r="I11422" s="3"/>
      <c r="J11422" s="3"/>
      <c r="K11422" s="3"/>
      <c r="L11422" s="3"/>
    </row>
    <row r="11423" spans="2:12" x14ac:dyDescent="0.2">
      <c r="B11423" s="71"/>
      <c r="C11423" s="71"/>
      <c r="D11423" s="3"/>
      <c r="E11423" s="3"/>
      <c r="F11423" s="3"/>
      <c r="G11423" s="69"/>
      <c r="H11423" s="3"/>
      <c r="I11423" s="3"/>
      <c r="J11423" s="3"/>
      <c r="K11423" s="3"/>
      <c r="L11423" s="3"/>
    </row>
    <row r="11424" spans="2:12" x14ac:dyDescent="0.2">
      <c r="B11424" s="71"/>
      <c r="C11424" s="71"/>
      <c r="D11424" s="3"/>
      <c r="E11424" s="3"/>
      <c r="F11424" s="3"/>
      <c r="G11424" s="69"/>
      <c r="H11424" s="3"/>
      <c r="I11424" s="3"/>
      <c r="J11424" s="3"/>
      <c r="K11424" s="3"/>
      <c r="L11424" s="3"/>
    </row>
    <row r="11425" spans="2:12" x14ac:dyDescent="0.2">
      <c r="B11425" s="71"/>
      <c r="C11425" s="71"/>
      <c r="D11425" s="3"/>
      <c r="E11425" s="3"/>
      <c r="F11425" s="3"/>
      <c r="G11425" s="69"/>
      <c r="H11425" s="3"/>
      <c r="I11425" s="3"/>
      <c r="J11425" s="3"/>
      <c r="K11425" s="3"/>
      <c r="L11425" s="3"/>
    </row>
    <row r="11426" spans="2:12" x14ac:dyDescent="0.2">
      <c r="B11426" s="71"/>
      <c r="C11426" s="71"/>
      <c r="D11426" s="3"/>
      <c r="E11426" s="3"/>
      <c r="F11426" s="3"/>
      <c r="G11426" s="69"/>
      <c r="H11426" s="3"/>
      <c r="I11426" s="3"/>
      <c r="J11426" s="3"/>
      <c r="K11426" s="3"/>
      <c r="L11426" s="3"/>
    </row>
    <row r="11427" spans="2:12" x14ac:dyDescent="0.2">
      <c r="B11427" s="71"/>
      <c r="C11427" s="71"/>
      <c r="D11427" s="3"/>
      <c r="E11427" s="3"/>
      <c r="F11427" s="3"/>
      <c r="G11427" s="69"/>
      <c r="H11427" s="3"/>
      <c r="I11427" s="3"/>
      <c r="J11427" s="3"/>
      <c r="K11427" s="3"/>
      <c r="L11427" s="3"/>
    </row>
    <row r="11428" spans="2:12" x14ac:dyDescent="0.2">
      <c r="B11428" s="71"/>
      <c r="C11428" s="71"/>
      <c r="D11428" s="3"/>
      <c r="E11428" s="3"/>
      <c r="F11428" s="3"/>
      <c r="G11428" s="69"/>
      <c r="H11428" s="3"/>
      <c r="I11428" s="3"/>
      <c r="J11428" s="3"/>
      <c r="K11428" s="3"/>
      <c r="L11428" s="3"/>
    </row>
    <row r="11429" spans="2:12" x14ac:dyDescent="0.2">
      <c r="B11429" s="71"/>
      <c r="C11429" s="71"/>
      <c r="D11429" s="3"/>
      <c r="E11429" s="3"/>
      <c r="F11429" s="3"/>
      <c r="G11429" s="69"/>
      <c r="H11429" s="3"/>
      <c r="I11429" s="3"/>
      <c r="J11429" s="3"/>
      <c r="K11429" s="3"/>
      <c r="L11429" s="3"/>
    </row>
    <row r="11430" spans="2:12" x14ac:dyDescent="0.2">
      <c r="B11430" s="71"/>
      <c r="C11430" s="71"/>
      <c r="D11430" s="3"/>
      <c r="E11430" s="3"/>
      <c r="F11430" s="3"/>
      <c r="G11430" s="69"/>
      <c r="H11430" s="3"/>
      <c r="I11430" s="3"/>
      <c r="J11430" s="3"/>
      <c r="K11430" s="3"/>
      <c r="L11430" s="3"/>
    </row>
    <row r="11431" spans="2:12" x14ac:dyDescent="0.2">
      <c r="B11431" s="71"/>
      <c r="C11431" s="71"/>
      <c r="D11431" s="3"/>
      <c r="E11431" s="3"/>
      <c r="F11431" s="3"/>
      <c r="G11431" s="69"/>
      <c r="H11431" s="3"/>
      <c r="I11431" s="3"/>
      <c r="J11431" s="3"/>
      <c r="K11431" s="3"/>
      <c r="L11431" s="3"/>
    </row>
    <row r="11432" spans="2:12" x14ac:dyDescent="0.2">
      <c r="B11432" s="71"/>
      <c r="C11432" s="71"/>
      <c r="D11432" s="3"/>
      <c r="E11432" s="3"/>
      <c r="F11432" s="3"/>
      <c r="G11432" s="69"/>
      <c r="H11432" s="3"/>
      <c r="I11432" s="3"/>
      <c r="J11432" s="3"/>
      <c r="K11432" s="3"/>
      <c r="L11432" s="3"/>
    </row>
    <row r="11433" spans="2:12" x14ac:dyDescent="0.2">
      <c r="B11433" s="71"/>
      <c r="C11433" s="71"/>
      <c r="D11433" s="3"/>
      <c r="E11433" s="3"/>
      <c r="F11433" s="3"/>
      <c r="G11433" s="69"/>
      <c r="H11433" s="3"/>
      <c r="I11433" s="3"/>
      <c r="J11433" s="3"/>
      <c r="K11433" s="3"/>
      <c r="L11433" s="3"/>
    </row>
    <row r="11434" spans="2:12" x14ac:dyDescent="0.2">
      <c r="B11434" s="71"/>
      <c r="C11434" s="71"/>
      <c r="D11434" s="3"/>
      <c r="E11434" s="3"/>
      <c r="F11434" s="3"/>
      <c r="G11434" s="69"/>
      <c r="H11434" s="3"/>
      <c r="I11434" s="3"/>
      <c r="J11434" s="3"/>
      <c r="K11434" s="3"/>
      <c r="L11434" s="3"/>
    </row>
    <row r="11435" spans="2:12" x14ac:dyDescent="0.2">
      <c r="B11435" s="71"/>
      <c r="C11435" s="71"/>
      <c r="D11435" s="3"/>
      <c r="E11435" s="3"/>
      <c r="F11435" s="3"/>
      <c r="G11435" s="69"/>
      <c r="H11435" s="3"/>
      <c r="I11435" s="3"/>
      <c r="J11435" s="3"/>
      <c r="K11435" s="3"/>
      <c r="L11435" s="3"/>
    </row>
    <row r="11436" spans="2:12" x14ac:dyDescent="0.2">
      <c r="B11436" s="71"/>
      <c r="C11436" s="71"/>
      <c r="D11436" s="3"/>
      <c r="E11436" s="3"/>
      <c r="F11436" s="3"/>
      <c r="G11436" s="69"/>
      <c r="H11436" s="3"/>
      <c r="I11436" s="3"/>
      <c r="J11436" s="3"/>
      <c r="K11436" s="3"/>
      <c r="L11436" s="3"/>
    </row>
    <row r="11437" spans="2:12" x14ac:dyDescent="0.2">
      <c r="B11437" s="71"/>
      <c r="C11437" s="71"/>
      <c r="D11437" s="3"/>
      <c r="E11437" s="3"/>
      <c r="F11437" s="3"/>
      <c r="G11437" s="69"/>
      <c r="H11437" s="3"/>
      <c r="I11437" s="3"/>
      <c r="J11437" s="3"/>
      <c r="K11437" s="3"/>
      <c r="L11437" s="3"/>
    </row>
    <row r="11438" spans="2:12" x14ac:dyDescent="0.2">
      <c r="B11438" s="71"/>
      <c r="C11438" s="71"/>
      <c r="D11438" s="3"/>
      <c r="E11438" s="3"/>
      <c r="F11438" s="3"/>
      <c r="G11438" s="69"/>
      <c r="H11438" s="3"/>
      <c r="I11438" s="3"/>
      <c r="J11438" s="3"/>
      <c r="K11438" s="3"/>
      <c r="L11438" s="3"/>
    </row>
    <row r="11439" spans="2:12" x14ac:dyDescent="0.2">
      <c r="B11439" s="71"/>
      <c r="C11439" s="71"/>
      <c r="D11439" s="3"/>
      <c r="E11439" s="3"/>
      <c r="F11439" s="3"/>
      <c r="G11439" s="69"/>
      <c r="H11439" s="3"/>
      <c r="I11439" s="3"/>
      <c r="J11439" s="3"/>
      <c r="K11439" s="3"/>
      <c r="L11439" s="3"/>
    </row>
    <row r="11440" spans="2:12" x14ac:dyDescent="0.2">
      <c r="B11440" s="71"/>
      <c r="C11440" s="71"/>
      <c r="D11440" s="3"/>
      <c r="E11440" s="3"/>
      <c r="F11440" s="3"/>
      <c r="G11440" s="69"/>
      <c r="H11440" s="3"/>
      <c r="I11440" s="3"/>
      <c r="J11440" s="3"/>
      <c r="K11440" s="3"/>
      <c r="L11440" s="3"/>
    </row>
    <row r="11441" spans="2:12" x14ac:dyDescent="0.2">
      <c r="B11441" s="71"/>
      <c r="C11441" s="71"/>
      <c r="D11441" s="3"/>
      <c r="E11441" s="3"/>
      <c r="F11441" s="3"/>
      <c r="G11441" s="69"/>
      <c r="H11441" s="3"/>
      <c r="I11441" s="3"/>
      <c r="J11441" s="3"/>
      <c r="K11441" s="3"/>
      <c r="L11441" s="3"/>
    </row>
    <row r="11442" spans="2:12" x14ac:dyDescent="0.2">
      <c r="B11442" s="71"/>
      <c r="C11442" s="71"/>
      <c r="D11442" s="3"/>
      <c r="E11442" s="3"/>
      <c r="F11442" s="3"/>
      <c r="G11442" s="69"/>
      <c r="H11442" s="3"/>
      <c r="I11442" s="3"/>
      <c r="J11442" s="3"/>
      <c r="K11442" s="3"/>
      <c r="L11442" s="3"/>
    </row>
    <row r="11443" spans="2:12" x14ac:dyDescent="0.2">
      <c r="B11443" s="71"/>
      <c r="C11443" s="71"/>
      <c r="D11443" s="3"/>
      <c r="E11443" s="3"/>
      <c r="F11443" s="3"/>
      <c r="G11443" s="69"/>
      <c r="H11443" s="3"/>
      <c r="I11443" s="3"/>
      <c r="J11443" s="3"/>
      <c r="K11443" s="3"/>
      <c r="L11443" s="3"/>
    </row>
    <row r="11444" spans="2:12" x14ac:dyDescent="0.2">
      <c r="B11444" s="71"/>
      <c r="C11444" s="71"/>
      <c r="D11444" s="3"/>
      <c r="E11444" s="3"/>
      <c r="F11444" s="3"/>
      <c r="G11444" s="69"/>
      <c r="H11444" s="3"/>
      <c r="I11444" s="3"/>
      <c r="J11444" s="3"/>
      <c r="K11444" s="3"/>
      <c r="L11444" s="3"/>
    </row>
    <row r="11445" spans="2:12" x14ac:dyDescent="0.2">
      <c r="B11445" s="71"/>
      <c r="C11445" s="71"/>
      <c r="D11445" s="3"/>
      <c r="E11445" s="3"/>
      <c r="F11445" s="3"/>
      <c r="G11445" s="69"/>
      <c r="H11445" s="3"/>
      <c r="I11445" s="3"/>
      <c r="J11445" s="3"/>
      <c r="K11445" s="3"/>
      <c r="L11445" s="3"/>
    </row>
    <row r="11446" spans="2:12" x14ac:dyDescent="0.2">
      <c r="B11446" s="71"/>
      <c r="C11446" s="71"/>
      <c r="D11446" s="3"/>
      <c r="E11446" s="3"/>
      <c r="F11446" s="3"/>
      <c r="G11446" s="69"/>
      <c r="H11446" s="3"/>
      <c r="I11446" s="3"/>
      <c r="J11446" s="3"/>
      <c r="K11446" s="3"/>
      <c r="L11446" s="3"/>
    </row>
    <row r="11447" spans="2:12" x14ac:dyDescent="0.2">
      <c r="B11447" s="71"/>
      <c r="C11447" s="71"/>
      <c r="D11447" s="3"/>
      <c r="E11447" s="3"/>
      <c r="F11447" s="3"/>
      <c r="G11447" s="69"/>
      <c r="H11447" s="3"/>
      <c r="I11447" s="3"/>
      <c r="J11447" s="3"/>
      <c r="K11447" s="3"/>
      <c r="L11447" s="3"/>
    </row>
    <row r="11448" spans="2:12" x14ac:dyDescent="0.2">
      <c r="B11448" s="71"/>
      <c r="C11448" s="71"/>
      <c r="D11448" s="3"/>
      <c r="E11448" s="3"/>
      <c r="F11448" s="3"/>
      <c r="G11448" s="69"/>
      <c r="H11448" s="3"/>
      <c r="I11448" s="3"/>
      <c r="J11448" s="3"/>
      <c r="K11448" s="3"/>
      <c r="L11448" s="3"/>
    </row>
    <row r="11449" spans="2:12" x14ac:dyDescent="0.2">
      <c r="B11449" s="71"/>
      <c r="C11449" s="71"/>
      <c r="D11449" s="3"/>
      <c r="E11449" s="3"/>
      <c r="F11449" s="3"/>
      <c r="G11449" s="69"/>
      <c r="H11449" s="3"/>
      <c r="I11449" s="3"/>
      <c r="J11449" s="3"/>
      <c r="K11449" s="3"/>
      <c r="L11449" s="3"/>
    </row>
    <row r="11450" spans="2:12" x14ac:dyDescent="0.2">
      <c r="B11450" s="71"/>
      <c r="C11450" s="71"/>
      <c r="D11450" s="3"/>
      <c r="E11450" s="3"/>
      <c r="F11450" s="3"/>
      <c r="G11450" s="69"/>
      <c r="H11450" s="3"/>
      <c r="I11450" s="3"/>
      <c r="J11450" s="3"/>
      <c r="K11450" s="3"/>
      <c r="L11450" s="3"/>
    </row>
    <row r="11451" spans="2:12" x14ac:dyDescent="0.2">
      <c r="B11451" s="71"/>
      <c r="C11451" s="71"/>
      <c r="D11451" s="3"/>
      <c r="E11451" s="3"/>
      <c r="F11451" s="3"/>
      <c r="G11451" s="69"/>
      <c r="H11451" s="3"/>
      <c r="I11451" s="3"/>
      <c r="J11451" s="3"/>
      <c r="K11451" s="3"/>
      <c r="L11451" s="3"/>
    </row>
    <row r="11452" spans="2:12" x14ac:dyDescent="0.2">
      <c r="B11452" s="71"/>
      <c r="C11452" s="71"/>
      <c r="D11452" s="3"/>
      <c r="E11452" s="3"/>
      <c r="F11452" s="3"/>
      <c r="G11452" s="69"/>
      <c r="H11452" s="3"/>
      <c r="I11452" s="3"/>
      <c r="J11452" s="3"/>
      <c r="K11452" s="3"/>
      <c r="L11452" s="3"/>
    </row>
    <row r="11453" spans="2:12" x14ac:dyDescent="0.2">
      <c r="B11453" s="71"/>
      <c r="C11453" s="71"/>
      <c r="D11453" s="3"/>
      <c r="E11453" s="3"/>
      <c r="F11453" s="3"/>
      <c r="G11453" s="69"/>
      <c r="H11453" s="3"/>
      <c r="I11453" s="3"/>
      <c r="J11453" s="3"/>
      <c r="K11453" s="3"/>
      <c r="L11453" s="3"/>
    </row>
    <row r="11454" spans="2:12" x14ac:dyDescent="0.2">
      <c r="B11454" s="71"/>
      <c r="C11454" s="71"/>
      <c r="D11454" s="3"/>
      <c r="E11454" s="3"/>
      <c r="F11454" s="3"/>
      <c r="G11454" s="69"/>
      <c r="H11454" s="3"/>
      <c r="I11454" s="3"/>
      <c r="J11454" s="3"/>
      <c r="K11454" s="3"/>
      <c r="L11454" s="3"/>
    </row>
    <row r="11455" spans="2:12" x14ac:dyDescent="0.2">
      <c r="B11455" s="71"/>
      <c r="C11455" s="71"/>
      <c r="D11455" s="3"/>
      <c r="E11455" s="3"/>
      <c r="F11455" s="3"/>
      <c r="G11455" s="69"/>
      <c r="H11455" s="3"/>
      <c r="I11455" s="3"/>
      <c r="J11455" s="3"/>
      <c r="K11455" s="3"/>
      <c r="L11455" s="3"/>
    </row>
    <row r="11456" spans="2:12" x14ac:dyDescent="0.2">
      <c r="B11456" s="71"/>
      <c r="C11456" s="71"/>
      <c r="D11456" s="3"/>
      <c r="E11456" s="3"/>
      <c r="F11456" s="3"/>
      <c r="G11456" s="69"/>
      <c r="H11456" s="3"/>
      <c r="I11456" s="3"/>
      <c r="J11456" s="3"/>
      <c r="K11456" s="3"/>
      <c r="L11456" s="3"/>
    </row>
    <row r="11457" spans="2:12" x14ac:dyDescent="0.2">
      <c r="B11457" s="71"/>
      <c r="C11457" s="71"/>
      <c r="D11457" s="3"/>
      <c r="E11457" s="3"/>
      <c r="F11457" s="3"/>
      <c r="G11457" s="69"/>
      <c r="H11457" s="3"/>
      <c r="I11457" s="3"/>
      <c r="J11457" s="3"/>
      <c r="K11457" s="3"/>
      <c r="L11457" s="3"/>
    </row>
    <row r="11458" spans="2:12" x14ac:dyDescent="0.2">
      <c r="B11458" s="71"/>
      <c r="C11458" s="71"/>
      <c r="D11458" s="3"/>
      <c r="E11458" s="3"/>
      <c r="F11458" s="3"/>
      <c r="G11458" s="69"/>
      <c r="H11458" s="3"/>
      <c r="I11458" s="3"/>
      <c r="J11458" s="3"/>
      <c r="K11458" s="3"/>
      <c r="L11458" s="3"/>
    </row>
    <row r="11459" spans="2:12" x14ac:dyDescent="0.2">
      <c r="B11459" s="71"/>
      <c r="C11459" s="71"/>
      <c r="D11459" s="3"/>
      <c r="E11459" s="3"/>
      <c r="F11459" s="3"/>
      <c r="G11459" s="69"/>
      <c r="H11459" s="3"/>
      <c r="I11459" s="3"/>
      <c r="J11459" s="3"/>
      <c r="K11459" s="3"/>
      <c r="L11459" s="3"/>
    </row>
    <row r="11460" spans="2:12" x14ac:dyDescent="0.2">
      <c r="B11460" s="71"/>
      <c r="C11460" s="71"/>
      <c r="D11460" s="3"/>
      <c r="E11460" s="3"/>
      <c r="F11460" s="3"/>
      <c r="G11460" s="69"/>
      <c r="H11460" s="3"/>
      <c r="I11460" s="3"/>
      <c r="J11460" s="3"/>
      <c r="K11460" s="3"/>
      <c r="L11460" s="3"/>
    </row>
    <row r="11461" spans="2:12" x14ac:dyDescent="0.2">
      <c r="B11461" s="71"/>
      <c r="C11461" s="71"/>
      <c r="D11461" s="3"/>
      <c r="E11461" s="3"/>
      <c r="F11461" s="3"/>
      <c r="G11461" s="69"/>
      <c r="H11461" s="3"/>
      <c r="I11461" s="3"/>
      <c r="J11461" s="3"/>
      <c r="K11461" s="3"/>
      <c r="L11461" s="3"/>
    </row>
    <row r="11462" spans="2:12" x14ac:dyDescent="0.2">
      <c r="B11462" s="71"/>
      <c r="C11462" s="71"/>
      <c r="D11462" s="3"/>
      <c r="E11462" s="3"/>
      <c r="F11462" s="3"/>
      <c r="G11462" s="69"/>
      <c r="H11462" s="3"/>
      <c r="I11462" s="3"/>
      <c r="J11462" s="3"/>
      <c r="K11462" s="3"/>
      <c r="L11462" s="3"/>
    </row>
    <row r="11463" spans="2:12" x14ac:dyDescent="0.2">
      <c r="B11463" s="71"/>
      <c r="C11463" s="71"/>
      <c r="D11463" s="3"/>
      <c r="E11463" s="3"/>
      <c r="F11463" s="3"/>
      <c r="G11463" s="69"/>
      <c r="H11463" s="3"/>
      <c r="I11463" s="3"/>
      <c r="J11463" s="3"/>
      <c r="K11463" s="3"/>
      <c r="L11463" s="3"/>
    </row>
    <row r="11464" spans="2:12" x14ac:dyDescent="0.2">
      <c r="B11464" s="71"/>
      <c r="C11464" s="71"/>
      <c r="D11464" s="3"/>
      <c r="E11464" s="3"/>
      <c r="F11464" s="3"/>
      <c r="G11464" s="69"/>
      <c r="H11464" s="3"/>
      <c r="I11464" s="3"/>
      <c r="J11464" s="3"/>
      <c r="K11464" s="3"/>
      <c r="L11464" s="3"/>
    </row>
    <row r="11465" spans="2:12" x14ac:dyDescent="0.2">
      <c r="B11465" s="71"/>
      <c r="C11465" s="71"/>
      <c r="D11465" s="3"/>
      <c r="E11465" s="3"/>
      <c r="F11465" s="3"/>
      <c r="G11465" s="69"/>
      <c r="H11465" s="3"/>
      <c r="I11465" s="3"/>
      <c r="J11465" s="3"/>
      <c r="K11465" s="3"/>
      <c r="L11465" s="3"/>
    </row>
    <row r="11466" spans="2:12" x14ac:dyDescent="0.2">
      <c r="B11466" s="71"/>
      <c r="C11466" s="71"/>
      <c r="D11466" s="3"/>
      <c r="E11466" s="3"/>
      <c r="F11466" s="3"/>
      <c r="G11466" s="69"/>
      <c r="H11466" s="3"/>
      <c r="I11466" s="3"/>
      <c r="J11466" s="3"/>
      <c r="K11466" s="3"/>
      <c r="L11466" s="3"/>
    </row>
    <row r="11467" spans="2:12" x14ac:dyDescent="0.2">
      <c r="B11467" s="71"/>
      <c r="C11467" s="71"/>
      <c r="D11467" s="3"/>
      <c r="E11467" s="3"/>
      <c r="F11467" s="3"/>
      <c r="G11467" s="69"/>
      <c r="H11467" s="3"/>
      <c r="I11467" s="3"/>
      <c r="J11467" s="3"/>
      <c r="K11467" s="3"/>
      <c r="L11467" s="3"/>
    </row>
    <row r="11468" spans="2:12" x14ac:dyDescent="0.2">
      <c r="B11468" s="71"/>
      <c r="C11468" s="71"/>
      <c r="D11468" s="3"/>
      <c r="E11468" s="3"/>
      <c r="F11468" s="3"/>
      <c r="G11468" s="69"/>
      <c r="H11468" s="3"/>
      <c r="I11468" s="3"/>
      <c r="J11468" s="3"/>
      <c r="K11468" s="3"/>
      <c r="L11468" s="3"/>
    </row>
    <row r="11469" spans="2:12" x14ac:dyDescent="0.2">
      <c r="B11469" s="71"/>
      <c r="C11469" s="71"/>
      <c r="D11469" s="3"/>
      <c r="E11469" s="3"/>
      <c r="F11469" s="3"/>
      <c r="G11469" s="69"/>
      <c r="H11469" s="3"/>
      <c r="I11469" s="3"/>
      <c r="J11469" s="3"/>
      <c r="K11469" s="3"/>
      <c r="L11469" s="3"/>
    </row>
    <row r="11470" spans="2:12" x14ac:dyDescent="0.2">
      <c r="B11470" s="71"/>
      <c r="C11470" s="71"/>
      <c r="D11470" s="3"/>
      <c r="E11470" s="3"/>
      <c r="F11470" s="3"/>
      <c r="G11470" s="69"/>
      <c r="H11470" s="3"/>
      <c r="I11470" s="3"/>
      <c r="J11470" s="3"/>
      <c r="K11470" s="3"/>
      <c r="L11470" s="3"/>
    </row>
    <row r="11471" spans="2:12" x14ac:dyDescent="0.2">
      <c r="B11471" s="71"/>
      <c r="C11471" s="71"/>
      <c r="D11471" s="3"/>
      <c r="E11471" s="3"/>
      <c r="F11471" s="3"/>
      <c r="G11471" s="69"/>
      <c r="H11471" s="3"/>
      <c r="I11471" s="3"/>
      <c r="J11471" s="3"/>
      <c r="K11471" s="3"/>
      <c r="L11471" s="3"/>
    </row>
    <row r="11472" spans="2:12" x14ac:dyDescent="0.2">
      <c r="B11472" s="71"/>
      <c r="C11472" s="71"/>
      <c r="D11472" s="3"/>
      <c r="E11472" s="3"/>
      <c r="F11472" s="3"/>
      <c r="G11472" s="69"/>
      <c r="H11472" s="3"/>
      <c r="I11472" s="3"/>
      <c r="J11472" s="3"/>
      <c r="K11472" s="3"/>
      <c r="L11472" s="3"/>
    </row>
    <row r="11473" spans="2:12" x14ac:dyDescent="0.2">
      <c r="B11473" s="71"/>
      <c r="C11473" s="71"/>
      <c r="D11473" s="3"/>
      <c r="E11473" s="3"/>
      <c r="F11473" s="3"/>
      <c r="G11473" s="69"/>
      <c r="H11473" s="3"/>
      <c r="I11473" s="3"/>
      <c r="J11473" s="3"/>
      <c r="K11473" s="3"/>
      <c r="L11473" s="3"/>
    </row>
    <row r="11474" spans="2:12" x14ac:dyDescent="0.2">
      <c r="B11474" s="71"/>
      <c r="C11474" s="71"/>
      <c r="D11474" s="3"/>
      <c r="E11474" s="3"/>
      <c r="F11474" s="3"/>
      <c r="G11474" s="69"/>
      <c r="H11474" s="3"/>
      <c r="I11474" s="3"/>
      <c r="J11474" s="3"/>
      <c r="K11474" s="3"/>
      <c r="L11474" s="3"/>
    </row>
    <row r="11475" spans="2:12" x14ac:dyDescent="0.2">
      <c r="B11475" s="71"/>
      <c r="C11475" s="71"/>
      <c r="D11475" s="3"/>
      <c r="E11475" s="3"/>
      <c r="F11475" s="3"/>
      <c r="G11475" s="69"/>
      <c r="H11475" s="3"/>
      <c r="I11475" s="3"/>
      <c r="J11475" s="3"/>
      <c r="K11475" s="3"/>
      <c r="L11475" s="3"/>
    </row>
    <row r="11476" spans="2:12" x14ac:dyDescent="0.2">
      <c r="B11476" s="71"/>
      <c r="C11476" s="71"/>
      <c r="D11476" s="3"/>
      <c r="E11476" s="3"/>
      <c r="F11476" s="3"/>
      <c r="G11476" s="69"/>
      <c r="H11476" s="3"/>
      <c r="I11476" s="3"/>
      <c r="J11476" s="3"/>
      <c r="K11476" s="3"/>
      <c r="L11476" s="3"/>
    </row>
    <row r="11477" spans="2:12" x14ac:dyDescent="0.2">
      <c r="B11477" s="71"/>
      <c r="C11477" s="71"/>
      <c r="D11477" s="3"/>
      <c r="E11477" s="3"/>
      <c r="F11477" s="3"/>
      <c r="G11477" s="69"/>
      <c r="H11477" s="3"/>
      <c r="I11477" s="3"/>
      <c r="J11477" s="3"/>
      <c r="K11477" s="3"/>
      <c r="L11477" s="3"/>
    </row>
    <row r="11478" spans="2:12" x14ac:dyDescent="0.2">
      <c r="B11478" s="71"/>
      <c r="C11478" s="71"/>
      <c r="D11478" s="3"/>
      <c r="E11478" s="3"/>
      <c r="F11478" s="3"/>
      <c r="G11478" s="69"/>
      <c r="H11478" s="3"/>
      <c r="I11478" s="3"/>
      <c r="J11478" s="3"/>
      <c r="K11478" s="3"/>
      <c r="L11478" s="3"/>
    </row>
    <row r="11479" spans="2:12" x14ac:dyDescent="0.2">
      <c r="B11479" s="71"/>
      <c r="C11479" s="71"/>
      <c r="D11479" s="3"/>
      <c r="E11479" s="3"/>
      <c r="F11479" s="3"/>
      <c r="G11479" s="69"/>
      <c r="H11479" s="3"/>
      <c r="I11479" s="3"/>
      <c r="J11479" s="3"/>
      <c r="K11479" s="3"/>
      <c r="L11479" s="3"/>
    </row>
    <row r="11480" spans="2:12" x14ac:dyDescent="0.2">
      <c r="B11480" s="71"/>
      <c r="C11480" s="71"/>
      <c r="D11480" s="3"/>
      <c r="E11480" s="3"/>
      <c r="F11480" s="3"/>
      <c r="G11480" s="69"/>
      <c r="H11480" s="3"/>
      <c r="I11480" s="3"/>
      <c r="J11480" s="3"/>
      <c r="K11480" s="3"/>
      <c r="L11480" s="3"/>
    </row>
    <row r="11481" spans="2:12" x14ac:dyDescent="0.2">
      <c r="B11481" s="71"/>
      <c r="C11481" s="71"/>
      <c r="D11481" s="3"/>
      <c r="E11481" s="3"/>
      <c r="F11481" s="3"/>
      <c r="G11481" s="69"/>
      <c r="H11481" s="3"/>
      <c r="I11481" s="3"/>
      <c r="J11481" s="3"/>
      <c r="K11481" s="3"/>
      <c r="L11481" s="3"/>
    </row>
    <row r="11482" spans="2:12" x14ac:dyDescent="0.2">
      <c r="B11482" s="71"/>
      <c r="C11482" s="71"/>
      <c r="D11482" s="3"/>
      <c r="E11482" s="3"/>
      <c r="F11482" s="3"/>
      <c r="G11482" s="69"/>
      <c r="H11482" s="3"/>
      <c r="I11482" s="3"/>
      <c r="J11482" s="3"/>
      <c r="K11482" s="3"/>
      <c r="L11482" s="3"/>
    </row>
    <row r="11483" spans="2:12" x14ac:dyDescent="0.2">
      <c r="B11483" s="71"/>
      <c r="C11483" s="71"/>
      <c r="D11483" s="3"/>
      <c r="E11483" s="3"/>
      <c r="F11483" s="3"/>
      <c r="G11483" s="69"/>
      <c r="H11483" s="3"/>
      <c r="I11483" s="3"/>
      <c r="J11483" s="3"/>
      <c r="K11483" s="3"/>
      <c r="L11483" s="3"/>
    </row>
    <row r="11484" spans="2:12" x14ac:dyDescent="0.2">
      <c r="B11484" s="71"/>
      <c r="C11484" s="71"/>
      <c r="D11484" s="3"/>
      <c r="E11484" s="3"/>
      <c r="F11484" s="3"/>
      <c r="G11484" s="69"/>
      <c r="H11484" s="3"/>
      <c r="I11484" s="3"/>
      <c r="J11484" s="3"/>
      <c r="K11484" s="3"/>
      <c r="L11484" s="3"/>
    </row>
    <row r="11485" spans="2:12" x14ac:dyDescent="0.2">
      <c r="B11485" s="71"/>
      <c r="C11485" s="71"/>
      <c r="D11485" s="3"/>
      <c r="E11485" s="3"/>
      <c r="F11485" s="3"/>
      <c r="G11485" s="69"/>
      <c r="H11485" s="3"/>
      <c r="I11485" s="3"/>
      <c r="J11485" s="3"/>
      <c r="K11485" s="3"/>
      <c r="L11485" s="3"/>
    </row>
    <row r="11486" spans="2:12" x14ac:dyDescent="0.2">
      <c r="B11486" s="71"/>
      <c r="C11486" s="71"/>
      <c r="D11486" s="3"/>
      <c r="E11486" s="3"/>
      <c r="F11486" s="3"/>
      <c r="G11486" s="69"/>
      <c r="H11486" s="3"/>
      <c r="I11486" s="3"/>
      <c r="J11486" s="3"/>
      <c r="K11486" s="3"/>
      <c r="L11486" s="3"/>
    </row>
    <row r="11487" spans="2:12" x14ac:dyDescent="0.2">
      <c r="B11487" s="71"/>
      <c r="C11487" s="71"/>
      <c r="D11487" s="3"/>
      <c r="E11487" s="3"/>
      <c r="F11487" s="3"/>
      <c r="G11487" s="69"/>
      <c r="H11487" s="3"/>
      <c r="I11487" s="3"/>
      <c r="J11487" s="3"/>
      <c r="K11487" s="3"/>
      <c r="L11487" s="3"/>
    </row>
    <row r="11488" spans="2:12" x14ac:dyDescent="0.2">
      <c r="B11488" s="71"/>
      <c r="C11488" s="71"/>
      <c r="D11488" s="3"/>
      <c r="E11488" s="3"/>
      <c r="F11488" s="3"/>
      <c r="G11488" s="69"/>
      <c r="H11488" s="3"/>
      <c r="I11488" s="3"/>
      <c r="J11488" s="3"/>
      <c r="K11488" s="3"/>
      <c r="L11488" s="3"/>
    </row>
    <row r="11489" spans="2:12" x14ac:dyDescent="0.2">
      <c r="B11489" s="71"/>
      <c r="C11489" s="71"/>
      <c r="D11489" s="3"/>
      <c r="E11489" s="3"/>
      <c r="F11489" s="3"/>
      <c r="G11489" s="69"/>
      <c r="H11489" s="3"/>
      <c r="I11489" s="3"/>
      <c r="J11489" s="3"/>
      <c r="K11489" s="3"/>
      <c r="L11489" s="3"/>
    </row>
    <row r="11490" spans="2:12" x14ac:dyDescent="0.2">
      <c r="B11490" s="71"/>
      <c r="C11490" s="71"/>
      <c r="D11490" s="3"/>
      <c r="E11490" s="3"/>
      <c r="F11490" s="3"/>
      <c r="G11490" s="69"/>
      <c r="H11490" s="3"/>
      <c r="I11490" s="3"/>
      <c r="J11490" s="3"/>
      <c r="K11490" s="3"/>
      <c r="L11490" s="3"/>
    </row>
    <row r="11491" spans="2:12" x14ac:dyDescent="0.2">
      <c r="B11491" s="71"/>
      <c r="C11491" s="71"/>
      <c r="D11491" s="3"/>
      <c r="E11491" s="3"/>
      <c r="F11491" s="3"/>
      <c r="G11491" s="69"/>
      <c r="H11491" s="3"/>
      <c r="I11491" s="3"/>
      <c r="J11491" s="3"/>
      <c r="K11491" s="3"/>
      <c r="L11491" s="3"/>
    </row>
    <row r="11492" spans="2:12" x14ac:dyDescent="0.2">
      <c r="B11492" s="71"/>
      <c r="C11492" s="71"/>
      <c r="D11492" s="3"/>
      <c r="E11492" s="3"/>
      <c r="F11492" s="3"/>
      <c r="G11492" s="69"/>
      <c r="H11492" s="3"/>
      <c r="I11492" s="3"/>
      <c r="J11492" s="3"/>
      <c r="K11492" s="3"/>
      <c r="L11492" s="3"/>
    </row>
    <row r="11493" spans="2:12" x14ac:dyDescent="0.2">
      <c r="B11493" s="71"/>
      <c r="C11493" s="71"/>
      <c r="D11493" s="3"/>
      <c r="E11493" s="3"/>
      <c r="F11493" s="3"/>
      <c r="G11493" s="69"/>
      <c r="H11493" s="3"/>
      <c r="I11493" s="3"/>
      <c r="J11493" s="3"/>
      <c r="K11493" s="3"/>
      <c r="L11493" s="3"/>
    </row>
    <row r="11494" spans="2:12" x14ac:dyDescent="0.2">
      <c r="B11494" s="71"/>
      <c r="C11494" s="71"/>
      <c r="D11494" s="3"/>
      <c r="E11494" s="3"/>
      <c r="F11494" s="3"/>
      <c r="G11494" s="69"/>
      <c r="H11494" s="3"/>
      <c r="I11494" s="3"/>
      <c r="J11494" s="3"/>
      <c r="K11494" s="3"/>
      <c r="L11494" s="3"/>
    </row>
    <row r="11495" spans="2:12" x14ac:dyDescent="0.2">
      <c r="B11495" s="71"/>
      <c r="C11495" s="71"/>
      <c r="D11495" s="3"/>
      <c r="E11495" s="3"/>
      <c r="F11495" s="3"/>
      <c r="G11495" s="69"/>
      <c r="H11495" s="3"/>
      <c r="I11495" s="3"/>
      <c r="J11495" s="3"/>
      <c r="K11495" s="3"/>
      <c r="L11495" s="3"/>
    </row>
    <row r="11496" spans="2:12" x14ac:dyDescent="0.2">
      <c r="B11496" s="71"/>
      <c r="C11496" s="71"/>
      <c r="D11496" s="3"/>
      <c r="E11496" s="3"/>
      <c r="F11496" s="3"/>
      <c r="G11496" s="69"/>
      <c r="H11496" s="3"/>
      <c r="I11496" s="3"/>
      <c r="J11496" s="3"/>
      <c r="K11496" s="3"/>
      <c r="L11496" s="3"/>
    </row>
    <row r="11497" spans="2:12" x14ac:dyDescent="0.2">
      <c r="B11497" s="71"/>
      <c r="C11497" s="71"/>
      <c r="D11497" s="3"/>
      <c r="E11497" s="3"/>
      <c r="F11497" s="3"/>
      <c r="G11497" s="69"/>
      <c r="H11497" s="3"/>
      <c r="I11497" s="3"/>
      <c r="J11497" s="3"/>
      <c r="K11497" s="3"/>
      <c r="L11497" s="3"/>
    </row>
    <row r="11498" spans="2:12" x14ac:dyDescent="0.2">
      <c r="B11498" s="71"/>
      <c r="C11498" s="71"/>
      <c r="D11498" s="3"/>
      <c r="E11498" s="3"/>
      <c r="F11498" s="3"/>
      <c r="G11498" s="69"/>
      <c r="H11498" s="3"/>
      <c r="I11498" s="3"/>
      <c r="J11498" s="3"/>
      <c r="K11498" s="3"/>
      <c r="L11498" s="3"/>
    </row>
    <row r="11499" spans="2:12" x14ac:dyDescent="0.2">
      <c r="B11499" s="71"/>
      <c r="C11499" s="71"/>
      <c r="D11499" s="3"/>
      <c r="E11499" s="3"/>
      <c r="F11499" s="3"/>
      <c r="G11499" s="69"/>
      <c r="H11499" s="3"/>
      <c r="I11499" s="3"/>
      <c r="J11499" s="3"/>
      <c r="K11499" s="3"/>
      <c r="L11499" s="3"/>
    </row>
    <row r="11500" spans="2:12" x14ac:dyDescent="0.2">
      <c r="B11500" s="71"/>
      <c r="C11500" s="71"/>
      <c r="D11500" s="3"/>
      <c r="E11500" s="3"/>
      <c r="F11500" s="3"/>
      <c r="G11500" s="69"/>
      <c r="H11500" s="3"/>
      <c r="I11500" s="3"/>
      <c r="J11500" s="3"/>
      <c r="K11500" s="3"/>
      <c r="L11500" s="3"/>
    </row>
    <row r="11501" spans="2:12" x14ac:dyDescent="0.2">
      <c r="B11501" s="71"/>
      <c r="C11501" s="71"/>
      <c r="D11501" s="3"/>
      <c r="E11501" s="3"/>
      <c r="F11501" s="3"/>
      <c r="G11501" s="69"/>
      <c r="H11501" s="3"/>
      <c r="I11501" s="3"/>
      <c r="J11501" s="3"/>
      <c r="K11501" s="3"/>
      <c r="L11501" s="3"/>
    </row>
    <row r="11502" spans="2:12" x14ac:dyDescent="0.2">
      <c r="B11502" s="71"/>
      <c r="C11502" s="71"/>
      <c r="D11502" s="3"/>
      <c r="E11502" s="3"/>
      <c r="F11502" s="3"/>
      <c r="G11502" s="69"/>
      <c r="H11502" s="3"/>
      <c r="I11502" s="3"/>
      <c r="J11502" s="3"/>
      <c r="K11502" s="3"/>
      <c r="L11502" s="3"/>
    </row>
    <row r="11503" spans="2:12" x14ac:dyDescent="0.2">
      <c r="B11503" s="71"/>
      <c r="C11503" s="71"/>
      <c r="D11503" s="3"/>
      <c r="E11503" s="3"/>
      <c r="F11503" s="3"/>
      <c r="G11503" s="69"/>
      <c r="H11503" s="3"/>
      <c r="I11503" s="3"/>
      <c r="J11503" s="3"/>
      <c r="K11503" s="3"/>
      <c r="L11503" s="3"/>
    </row>
    <row r="11504" spans="2:12" x14ac:dyDescent="0.2">
      <c r="B11504" s="71"/>
      <c r="C11504" s="71"/>
      <c r="D11504" s="3"/>
      <c r="E11504" s="3"/>
      <c r="F11504" s="3"/>
      <c r="G11504" s="69"/>
      <c r="H11504" s="3"/>
      <c r="I11504" s="3"/>
      <c r="J11504" s="3"/>
      <c r="K11504" s="3"/>
      <c r="L11504" s="3"/>
    </row>
    <row r="11505" spans="2:12" x14ac:dyDescent="0.2">
      <c r="B11505" s="71"/>
      <c r="C11505" s="71"/>
      <c r="D11505" s="3"/>
      <c r="E11505" s="3"/>
      <c r="F11505" s="3"/>
      <c r="G11505" s="69"/>
      <c r="H11505" s="3"/>
      <c r="I11505" s="3"/>
      <c r="J11505" s="3"/>
      <c r="K11505" s="3"/>
      <c r="L11505" s="3"/>
    </row>
    <row r="11506" spans="2:12" x14ac:dyDescent="0.2">
      <c r="B11506" s="71"/>
      <c r="C11506" s="71"/>
      <c r="D11506" s="3"/>
      <c r="E11506" s="3"/>
      <c r="F11506" s="3"/>
      <c r="G11506" s="69"/>
      <c r="H11506" s="3"/>
      <c r="I11506" s="3"/>
      <c r="J11506" s="3"/>
      <c r="K11506" s="3"/>
      <c r="L11506" s="3"/>
    </row>
    <row r="11507" spans="2:12" x14ac:dyDescent="0.2">
      <c r="B11507" s="71"/>
      <c r="C11507" s="71"/>
      <c r="D11507" s="3"/>
      <c r="E11507" s="3"/>
      <c r="F11507" s="3"/>
      <c r="G11507" s="69"/>
      <c r="H11507" s="3"/>
      <c r="I11507" s="3"/>
      <c r="J11507" s="3"/>
      <c r="K11507" s="3"/>
      <c r="L11507" s="3"/>
    </row>
    <row r="11508" spans="2:12" x14ac:dyDescent="0.2">
      <c r="B11508" s="71"/>
      <c r="C11508" s="71"/>
      <c r="D11508" s="3"/>
      <c r="E11508" s="3"/>
      <c r="F11508" s="3"/>
      <c r="G11508" s="69"/>
      <c r="H11508" s="3"/>
      <c r="I11508" s="3"/>
      <c r="J11508" s="3"/>
      <c r="K11508" s="3"/>
      <c r="L11508" s="3"/>
    </row>
    <row r="11509" spans="2:12" x14ac:dyDescent="0.2">
      <c r="B11509" s="71"/>
      <c r="C11509" s="71"/>
      <c r="D11509" s="3"/>
      <c r="E11509" s="3"/>
      <c r="F11509" s="3"/>
      <c r="G11509" s="69"/>
      <c r="H11509" s="3"/>
      <c r="I11509" s="3"/>
      <c r="J11509" s="3"/>
      <c r="K11509" s="3"/>
      <c r="L11509" s="3"/>
    </row>
    <row r="11510" spans="2:12" x14ac:dyDescent="0.2">
      <c r="B11510" s="71"/>
      <c r="C11510" s="71"/>
      <c r="D11510" s="3"/>
      <c r="E11510" s="3"/>
      <c r="F11510" s="3"/>
      <c r="G11510" s="69"/>
      <c r="H11510" s="3"/>
      <c r="I11510" s="3"/>
      <c r="J11510" s="3"/>
      <c r="K11510" s="3"/>
      <c r="L11510" s="3"/>
    </row>
    <row r="11511" spans="2:12" x14ac:dyDescent="0.2">
      <c r="B11511" s="71"/>
      <c r="C11511" s="71"/>
      <c r="D11511" s="3"/>
      <c r="E11511" s="3"/>
      <c r="F11511" s="3"/>
      <c r="G11511" s="69"/>
      <c r="H11511" s="3"/>
      <c r="I11511" s="3"/>
      <c r="J11511" s="3"/>
      <c r="K11511" s="3"/>
      <c r="L11511" s="3"/>
    </row>
    <row r="11512" spans="2:12" x14ac:dyDescent="0.2">
      <c r="B11512" s="71"/>
      <c r="C11512" s="71"/>
      <c r="D11512" s="3"/>
      <c r="E11512" s="3"/>
      <c r="F11512" s="3"/>
      <c r="G11512" s="69"/>
      <c r="H11512" s="3"/>
      <c r="I11512" s="3"/>
      <c r="J11512" s="3"/>
      <c r="K11512" s="3"/>
      <c r="L11512" s="3"/>
    </row>
    <row r="11513" spans="2:12" x14ac:dyDescent="0.2">
      <c r="B11513" s="71"/>
      <c r="C11513" s="71"/>
      <c r="D11513" s="3"/>
      <c r="E11513" s="3"/>
      <c r="F11513" s="3"/>
      <c r="G11513" s="69"/>
      <c r="H11513" s="3"/>
      <c r="I11513" s="3"/>
      <c r="J11513" s="3"/>
      <c r="K11513" s="3"/>
      <c r="L11513" s="3"/>
    </row>
    <row r="11514" spans="2:12" x14ac:dyDescent="0.2">
      <c r="B11514" s="71"/>
      <c r="C11514" s="71"/>
      <c r="D11514" s="3"/>
      <c r="E11514" s="3"/>
      <c r="F11514" s="3"/>
      <c r="G11514" s="69"/>
      <c r="H11514" s="3"/>
      <c r="I11514" s="3"/>
      <c r="J11514" s="3"/>
      <c r="K11514" s="3"/>
      <c r="L11514" s="3"/>
    </row>
    <row r="11515" spans="2:12" x14ac:dyDescent="0.2">
      <c r="B11515" s="71"/>
      <c r="C11515" s="71"/>
      <c r="D11515" s="3"/>
      <c r="E11515" s="3"/>
      <c r="F11515" s="3"/>
      <c r="G11515" s="69"/>
      <c r="H11515" s="3"/>
      <c r="I11515" s="3"/>
      <c r="J11515" s="3"/>
      <c r="K11515" s="3"/>
      <c r="L11515" s="3"/>
    </row>
    <row r="11516" spans="2:12" x14ac:dyDescent="0.2">
      <c r="B11516" s="71"/>
      <c r="C11516" s="71"/>
      <c r="D11516" s="3"/>
      <c r="E11516" s="3"/>
      <c r="F11516" s="3"/>
      <c r="G11516" s="69"/>
      <c r="H11516" s="3"/>
      <c r="I11516" s="3"/>
      <c r="J11516" s="3"/>
      <c r="K11516" s="3"/>
      <c r="L11516" s="3"/>
    </row>
    <row r="11517" spans="2:12" x14ac:dyDescent="0.2">
      <c r="B11517" s="71"/>
      <c r="C11517" s="71"/>
      <c r="D11517" s="3"/>
      <c r="E11517" s="3"/>
      <c r="F11517" s="3"/>
      <c r="G11517" s="69"/>
      <c r="H11517" s="3"/>
      <c r="I11517" s="3"/>
      <c r="J11517" s="3"/>
      <c r="K11517" s="3"/>
      <c r="L11517" s="3"/>
    </row>
    <row r="11518" spans="2:12" x14ac:dyDescent="0.2">
      <c r="B11518" s="71"/>
      <c r="C11518" s="71"/>
      <c r="D11518" s="3"/>
      <c r="E11518" s="3"/>
      <c r="F11518" s="3"/>
      <c r="G11518" s="69"/>
      <c r="H11518" s="3"/>
      <c r="I11518" s="3"/>
      <c r="J11518" s="3"/>
      <c r="K11518" s="3"/>
      <c r="L11518" s="3"/>
    </row>
    <row r="11519" spans="2:12" x14ac:dyDescent="0.2">
      <c r="B11519" s="71"/>
      <c r="C11519" s="71"/>
      <c r="D11519" s="3"/>
      <c r="E11519" s="3"/>
      <c r="F11519" s="3"/>
      <c r="G11519" s="69"/>
      <c r="H11519" s="3"/>
      <c r="I11519" s="3"/>
      <c r="J11519" s="3"/>
      <c r="K11519" s="3"/>
      <c r="L11519" s="3"/>
    </row>
    <row r="11520" spans="2:12" x14ac:dyDescent="0.2">
      <c r="B11520" s="71"/>
      <c r="C11520" s="71"/>
      <c r="D11520" s="3"/>
      <c r="E11520" s="3"/>
      <c r="F11520" s="3"/>
      <c r="G11520" s="69"/>
      <c r="H11520" s="3"/>
      <c r="I11520" s="3"/>
      <c r="J11520" s="3"/>
      <c r="K11520" s="3"/>
      <c r="L11520" s="3"/>
    </row>
    <row r="11521" spans="2:12" x14ac:dyDescent="0.2">
      <c r="B11521" s="71"/>
      <c r="C11521" s="71"/>
      <c r="D11521" s="3"/>
      <c r="E11521" s="3"/>
      <c r="F11521" s="3"/>
      <c r="G11521" s="69"/>
      <c r="H11521" s="3"/>
      <c r="I11521" s="3"/>
      <c r="J11521" s="3"/>
      <c r="K11521" s="3"/>
      <c r="L11521" s="3"/>
    </row>
    <row r="11522" spans="2:12" x14ac:dyDescent="0.2">
      <c r="B11522" s="71"/>
      <c r="C11522" s="71"/>
      <c r="D11522" s="3"/>
      <c r="E11522" s="3"/>
      <c r="F11522" s="3"/>
      <c r="G11522" s="69"/>
      <c r="H11522" s="3"/>
      <c r="I11522" s="3"/>
      <c r="J11522" s="3"/>
      <c r="K11522" s="3"/>
      <c r="L11522" s="3"/>
    </row>
    <row r="11523" spans="2:12" x14ac:dyDescent="0.2">
      <c r="B11523" s="71"/>
      <c r="C11523" s="71"/>
      <c r="D11523" s="3"/>
      <c r="E11523" s="3"/>
      <c r="F11523" s="3"/>
      <c r="G11523" s="69"/>
      <c r="H11523" s="3"/>
      <c r="I11523" s="3"/>
      <c r="J11523" s="3"/>
      <c r="K11523" s="3"/>
      <c r="L11523" s="3"/>
    </row>
    <row r="11524" spans="2:12" x14ac:dyDescent="0.2">
      <c r="B11524" s="71"/>
      <c r="C11524" s="71"/>
      <c r="D11524" s="3"/>
      <c r="E11524" s="3"/>
      <c r="F11524" s="3"/>
      <c r="G11524" s="69"/>
      <c r="H11524" s="3"/>
      <c r="I11524" s="3"/>
      <c r="J11524" s="3"/>
      <c r="K11524" s="3"/>
      <c r="L11524" s="3"/>
    </row>
    <row r="11525" spans="2:12" x14ac:dyDescent="0.2">
      <c r="B11525" s="71"/>
      <c r="C11525" s="71"/>
      <c r="D11525" s="3"/>
      <c r="E11525" s="3"/>
      <c r="F11525" s="3"/>
      <c r="G11525" s="69"/>
      <c r="H11525" s="3"/>
      <c r="I11525" s="3"/>
      <c r="J11525" s="3"/>
      <c r="K11525" s="3"/>
      <c r="L11525" s="3"/>
    </row>
    <row r="11526" spans="2:12" x14ac:dyDescent="0.2">
      <c r="B11526" s="71"/>
      <c r="C11526" s="71"/>
      <c r="D11526" s="3"/>
      <c r="E11526" s="3"/>
      <c r="F11526" s="3"/>
      <c r="G11526" s="69"/>
      <c r="H11526" s="3"/>
      <c r="I11526" s="3"/>
      <c r="J11526" s="3"/>
      <c r="K11526" s="3"/>
      <c r="L11526" s="3"/>
    </row>
    <row r="11527" spans="2:12" x14ac:dyDescent="0.2">
      <c r="B11527" s="71"/>
      <c r="C11527" s="71"/>
      <c r="D11527" s="3"/>
      <c r="E11527" s="3"/>
      <c r="F11527" s="3"/>
      <c r="G11527" s="69"/>
      <c r="H11527" s="3"/>
      <c r="I11527" s="3"/>
      <c r="J11527" s="3"/>
      <c r="K11527" s="3"/>
      <c r="L11527" s="3"/>
    </row>
    <row r="11528" spans="2:12" x14ac:dyDescent="0.2">
      <c r="B11528" s="71"/>
      <c r="C11528" s="71"/>
      <c r="D11528" s="3"/>
      <c r="E11528" s="3"/>
      <c r="F11528" s="3"/>
      <c r="G11528" s="69"/>
      <c r="H11528" s="3"/>
      <c r="I11528" s="3"/>
      <c r="J11528" s="3"/>
      <c r="K11528" s="3"/>
      <c r="L11528" s="3"/>
    </row>
    <row r="11529" spans="2:12" x14ac:dyDescent="0.2">
      <c r="B11529" s="71"/>
      <c r="C11529" s="71"/>
      <c r="D11529" s="3"/>
      <c r="E11529" s="3"/>
      <c r="F11529" s="3"/>
      <c r="G11529" s="69"/>
      <c r="H11529" s="3"/>
      <c r="I11529" s="3"/>
      <c r="J11529" s="3"/>
      <c r="K11529" s="3"/>
      <c r="L11529" s="3"/>
    </row>
    <row r="11530" spans="2:12" x14ac:dyDescent="0.2">
      <c r="B11530" s="71"/>
      <c r="C11530" s="71"/>
      <c r="D11530" s="3"/>
      <c r="E11530" s="3"/>
      <c r="F11530" s="3"/>
      <c r="G11530" s="69"/>
      <c r="H11530" s="3"/>
      <c r="I11530" s="3"/>
      <c r="J11530" s="3"/>
      <c r="K11530" s="3"/>
      <c r="L11530" s="3"/>
    </row>
    <row r="11531" spans="2:12" x14ac:dyDescent="0.2">
      <c r="B11531" s="71"/>
      <c r="C11531" s="71"/>
      <c r="D11531" s="3"/>
      <c r="E11531" s="3"/>
      <c r="F11531" s="3"/>
      <c r="G11531" s="69"/>
      <c r="H11531" s="3"/>
      <c r="I11531" s="3"/>
      <c r="J11531" s="3"/>
      <c r="K11531" s="3"/>
      <c r="L11531" s="3"/>
    </row>
    <row r="11532" spans="2:12" x14ac:dyDescent="0.2">
      <c r="B11532" s="71"/>
      <c r="C11532" s="71"/>
      <c r="D11532" s="3"/>
      <c r="E11532" s="3"/>
      <c r="F11532" s="3"/>
      <c r="G11532" s="69"/>
      <c r="H11532" s="3"/>
      <c r="I11532" s="3"/>
      <c r="J11532" s="3"/>
      <c r="K11532" s="3"/>
      <c r="L11532" s="3"/>
    </row>
    <row r="11533" spans="2:12" x14ac:dyDescent="0.2">
      <c r="B11533" s="71"/>
      <c r="C11533" s="71"/>
      <c r="D11533" s="3"/>
      <c r="E11533" s="3"/>
      <c r="F11533" s="3"/>
      <c r="G11533" s="69"/>
      <c r="H11533" s="3"/>
      <c r="I11533" s="3"/>
      <c r="J11533" s="3"/>
      <c r="K11533" s="3"/>
      <c r="L11533" s="3"/>
    </row>
    <row r="11534" spans="2:12" x14ac:dyDescent="0.2">
      <c r="B11534" s="71"/>
      <c r="C11534" s="71"/>
      <c r="D11534" s="3"/>
      <c r="E11534" s="3"/>
      <c r="F11534" s="3"/>
      <c r="G11534" s="69"/>
      <c r="H11534" s="3"/>
      <c r="I11534" s="3"/>
      <c r="J11534" s="3"/>
      <c r="K11534" s="3"/>
      <c r="L11534" s="3"/>
    </row>
    <row r="11535" spans="2:12" x14ac:dyDescent="0.2">
      <c r="B11535" s="71"/>
      <c r="C11535" s="71"/>
      <c r="D11535" s="3"/>
      <c r="E11535" s="3"/>
      <c r="F11535" s="3"/>
      <c r="G11535" s="69"/>
      <c r="H11535" s="3"/>
      <c r="I11535" s="3"/>
      <c r="J11535" s="3"/>
      <c r="K11535" s="3"/>
      <c r="L11535" s="3"/>
    </row>
    <row r="11536" spans="2:12" x14ac:dyDescent="0.2">
      <c r="B11536" s="71"/>
      <c r="C11536" s="71"/>
      <c r="D11536" s="3"/>
      <c r="E11536" s="3"/>
      <c r="F11536" s="3"/>
      <c r="G11536" s="69"/>
      <c r="H11536" s="3"/>
      <c r="I11536" s="3"/>
      <c r="J11536" s="3"/>
      <c r="K11536" s="3"/>
      <c r="L11536" s="3"/>
    </row>
    <row r="11537" spans="2:12" x14ac:dyDescent="0.2">
      <c r="B11537" s="71"/>
      <c r="C11537" s="71"/>
      <c r="D11537" s="3"/>
      <c r="E11537" s="3"/>
      <c r="F11537" s="3"/>
      <c r="G11537" s="69"/>
      <c r="H11537" s="3"/>
      <c r="I11537" s="3"/>
      <c r="J11537" s="3"/>
      <c r="K11537" s="3"/>
      <c r="L11537" s="3"/>
    </row>
    <row r="11538" spans="2:12" x14ac:dyDescent="0.2">
      <c r="B11538" s="71"/>
      <c r="C11538" s="71"/>
      <c r="D11538" s="3"/>
      <c r="E11538" s="3"/>
      <c r="F11538" s="3"/>
      <c r="G11538" s="69"/>
      <c r="H11538" s="3"/>
      <c r="I11538" s="3"/>
      <c r="J11538" s="3"/>
      <c r="K11538" s="3"/>
      <c r="L11538" s="3"/>
    </row>
    <row r="11539" spans="2:12" x14ac:dyDescent="0.2">
      <c r="B11539" s="71"/>
      <c r="C11539" s="71"/>
      <c r="D11539" s="3"/>
      <c r="E11539" s="3"/>
      <c r="F11539" s="3"/>
      <c r="G11539" s="69"/>
      <c r="H11539" s="3"/>
      <c r="I11539" s="3"/>
      <c r="J11539" s="3"/>
      <c r="K11539" s="3"/>
      <c r="L11539" s="3"/>
    </row>
    <row r="11540" spans="2:12" x14ac:dyDescent="0.2">
      <c r="B11540" s="71"/>
      <c r="C11540" s="71"/>
      <c r="D11540" s="3"/>
      <c r="E11540" s="3"/>
      <c r="F11540" s="3"/>
      <c r="G11540" s="69"/>
      <c r="H11540" s="3"/>
      <c r="I11540" s="3"/>
      <c r="J11540" s="3"/>
      <c r="K11540" s="3"/>
      <c r="L11540" s="3"/>
    </row>
    <row r="11541" spans="2:12" x14ac:dyDescent="0.2">
      <c r="B11541" s="71"/>
      <c r="C11541" s="71"/>
      <c r="D11541" s="3"/>
      <c r="E11541" s="3"/>
      <c r="F11541" s="3"/>
      <c r="G11541" s="69"/>
      <c r="H11541" s="3"/>
      <c r="I11541" s="3"/>
      <c r="J11541" s="3"/>
      <c r="K11541" s="3"/>
      <c r="L11541" s="3"/>
    </row>
    <row r="11542" spans="2:12" x14ac:dyDescent="0.2">
      <c r="B11542" s="71"/>
      <c r="C11542" s="71"/>
      <c r="D11542" s="3"/>
      <c r="E11542" s="3"/>
      <c r="F11542" s="3"/>
      <c r="G11542" s="69"/>
      <c r="H11542" s="3"/>
      <c r="I11542" s="3"/>
      <c r="J11542" s="3"/>
      <c r="K11542" s="3"/>
      <c r="L11542" s="3"/>
    </row>
    <row r="11543" spans="2:12" x14ac:dyDescent="0.2">
      <c r="B11543" s="71"/>
      <c r="C11543" s="71"/>
      <c r="D11543" s="3"/>
      <c r="E11543" s="3"/>
      <c r="F11543" s="3"/>
      <c r="G11543" s="69"/>
      <c r="H11543" s="3"/>
      <c r="I11543" s="3"/>
      <c r="J11543" s="3"/>
      <c r="K11543" s="3"/>
      <c r="L11543" s="3"/>
    </row>
    <row r="11544" spans="2:12" x14ac:dyDescent="0.2">
      <c r="B11544" s="71"/>
      <c r="C11544" s="71"/>
      <c r="D11544" s="3"/>
      <c r="E11544" s="3"/>
      <c r="F11544" s="3"/>
      <c r="G11544" s="69"/>
      <c r="H11544" s="3"/>
      <c r="I11544" s="3"/>
      <c r="J11544" s="3"/>
      <c r="K11544" s="3"/>
      <c r="L11544" s="3"/>
    </row>
    <row r="11545" spans="2:12" x14ac:dyDescent="0.2">
      <c r="B11545" s="71"/>
      <c r="C11545" s="71"/>
      <c r="D11545" s="3"/>
      <c r="E11545" s="3"/>
      <c r="F11545" s="3"/>
      <c r="G11545" s="69"/>
      <c r="H11545" s="3"/>
      <c r="I11545" s="3"/>
      <c r="J11545" s="3"/>
      <c r="K11545" s="3"/>
      <c r="L11545" s="3"/>
    </row>
    <row r="11546" spans="2:12" x14ac:dyDescent="0.2">
      <c r="B11546" s="71"/>
      <c r="C11546" s="71"/>
      <c r="D11546" s="3"/>
      <c r="E11546" s="3"/>
      <c r="F11546" s="3"/>
      <c r="G11546" s="69"/>
      <c r="H11546" s="3"/>
      <c r="I11546" s="3"/>
      <c r="J11546" s="3"/>
      <c r="K11546" s="3"/>
      <c r="L11546" s="3"/>
    </row>
    <row r="11547" spans="2:12" x14ac:dyDescent="0.2">
      <c r="B11547" s="71"/>
      <c r="C11547" s="71"/>
      <c r="D11547" s="3"/>
      <c r="E11547" s="3"/>
      <c r="F11547" s="3"/>
      <c r="G11547" s="69"/>
      <c r="H11547" s="3"/>
      <c r="I11547" s="3"/>
      <c r="J11547" s="3"/>
      <c r="K11547" s="3"/>
      <c r="L11547" s="3"/>
    </row>
    <row r="11548" spans="2:12" x14ac:dyDescent="0.2">
      <c r="B11548" s="71"/>
      <c r="C11548" s="71"/>
      <c r="D11548" s="3"/>
      <c r="E11548" s="3"/>
      <c r="F11548" s="3"/>
      <c r="G11548" s="69"/>
      <c r="H11548" s="3"/>
      <c r="I11548" s="3"/>
      <c r="J11548" s="3"/>
      <c r="K11548" s="3"/>
      <c r="L11548" s="3"/>
    </row>
    <row r="11549" spans="2:12" x14ac:dyDescent="0.2">
      <c r="B11549" s="71"/>
      <c r="C11549" s="71"/>
      <c r="D11549" s="3"/>
      <c r="E11549" s="3"/>
      <c r="F11549" s="3"/>
      <c r="G11549" s="69"/>
      <c r="H11549" s="3"/>
      <c r="I11549" s="3"/>
      <c r="J11549" s="3"/>
      <c r="K11549" s="3"/>
      <c r="L11549" s="3"/>
    </row>
    <row r="11550" spans="2:12" x14ac:dyDescent="0.2">
      <c r="B11550" s="71"/>
      <c r="C11550" s="71"/>
      <c r="D11550" s="3"/>
      <c r="E11550" s="3"/>
      <c r="F11550" s="3"/>
      <c r="G11550" s="69"/>
      <c r="H11550" s="3"/>
      <c r="I11550" s="3"/>
      <c r="J11550" s="3"/>
      <c r="K11550" s="3"/>
      <c r="L11550" s="3"/>
    </row>
    <row r="11551" spans="2:12" x14ac:dyDescent="0.2">
      <c r="B11551" s="71"/>
      <c r="C11551" s="71"/>
      <c r="D11551" s="3"/>
      <c r="E11551" s="3"/>
      <c r="F11551" s="3"/>
      <c r="G11551" s="69"/>
      <c r="H11551" s="3"/>
      <c r="I11551" s="3"/>
      <c r="J11551" s="3"/>
      <c r="K11551" s="3"/>
      <c r="L11551" s="3"/>
    </row>
    <row r="11552" spans="2:12" x14ac:dyDescent="0.2">
      <c r="B11552" s="71"/>
      <c r="C11552" s="71"/>
      <c r="D11552" s="3"/>
      <c r="E11552" s="3"/>
      <c r="F11552" s="3"/>
      <c r="G11552" s="69"/>
      <c r="H11552" s="3"/>
      <c r="I11552" s="3"/>
      <c r="J11552" s="3"/>
      <c r="K11552" s="3"/>
      <c r="L11552" s="3"/>
    </row>
    <row r="11553" spans="2:12" x14ac:dyDescent="0.2">
      <c r="B11553" s="71"/>
      <c r="C11553" s="71"/>
      <c r="D11553" s="3"/>
      <c r="E11553" s="3"/>
      <c r="F11553" s="3"/>
      <c r="G11553" s="69"/>
      <c r="H11553" s="3"/>
      <c r="I11553" s="3"/>
      <c r="J11553" s="3"/>
      <c r="K11553" s="3"/>
      <c r="L11553" s="3"/>
    </row>
    <row r="11554" spans="2:12" x14ac:dyDescent="0.2">
      <c r="B11554" s="71"/>
      <c r="C11554" s="71"/>
      <c r="D11554" s="3"/>
      <c r="E11554" s="3"/>
      <c r="F11554" s="3"/>
      <c r="G11554" s="69"/>
      <c r="H11554" s="3"/>
      <c r="I11554" s="3"/>
      <c r="J11554" s="3"/>
      <c r="K11554" s="3"/>
      <c r="L11554" s="3"/>
    </row>
    <row r="11555" spans="2:12" x14ac:dyDescent="0.2">
      <c r="B11555" s="71"/>
      <c r="C11555" s="71"/>
      <c r="D11555" s="3"/>
      <c r="E11555" s="3"/>
      <c r="F11555" s="3"/>
      <c r="G11555" s="69"/>
      <c r="H11555" s="3"/>
      <c r="I11555" s="3"/>
      <c r="J11555" s="3"/>
      <c r="K11555" s="3"/>
      <c r="L11555" s="3"/>
    </row>
    <row r="11556" spans="2:12" x14ac:dyDescent="0.2">
      <c r="B11556" s="71"/>
      <c r="C11556" s="71"/>
      <c r="D11556" s="3"/>
      <c r="E11556" s="3"/>
      <c r="F11556" s="3"/>
      <c r="G11556" s="69"/>
      <c r="H11556" s="3"/>
      <c r="I11556" s="3"/>
      <c r="J11556" s="3"/>
      <c r="K11556" s="3"/>
      <c r="L11556" s="3"/>
    </row>
    <row r="11557" spans="2:12" x14ac:dyDescent="0.2">
      <c r="B11557" s="71"/>
      <c r="C11557" s="71"/>
      <c r="D11557" s="3"/>
      <c r="E11557" s="3"/>
      <c r="F11557" s="3"/>
      <c r="G11557" s="69"/>
      <c r="H11557" s="3"/>
      <c r="I11557" s="3"/>
      <c r="J11557" s="3"/>
      <c r="K11557" s="3"/>
      <c r="L11557" s="3"/>
    </row>
    <row r="11558" spans="2:12" x14ac:dyDescent="0.2">
      <c r="B11558" s="71"/>
      <c r="C11558" s="71"/>
      <c r="D11558" s="3"/>
      <c r="E11558" s="3"/>
      <c r="F11558" s="3"/>
      <c r="G11558" s="69"/>
      <c r="H11558" s="3"/>
      <c r="I11558" s="3"/>
      <c r="J11558" s="3"/>
      <c r="K11558" s="3"/>
      <c r="L11558" s="3"/>
    </row>
    <row r="11559" spans="2:12" x14ac:dyDescent="0.2">
      <c r="B11559" s="71"/>
      <c r="C11559" s="71"/>
      <c r="D11559" s="3"/>
      <c r="E11559" s="3"/>
      <c r="F11559" s="3"/>
      <c r="G11559" s="69"/>
      <c r="H11559" s="3"/>
      <c r="I11559" s="3"/>
      <c r="J11559" s="3"/>
      <c r="K11559" s="3"/>
      <c r="L11559" s="3"/>
    </row>
    <row r="11560" spans="2:12" x14ac:dyDescent="0.2">
      <c r="B11560" s="71"/>
      <c r="C11560" s="71"/>
      <c r="D11560" s="3"/>
      <c r="E11560" s="3"/>
      <c r="F11560" s="3"/>
      <c r="G11560" s="69"/>
      <c r="H11560" s="3"/>
      <c r="I11560" s="3"/>
      <c r="J11560" s="3"/>
      <c r="K11560" s="3"/>
      <c r="L11560" s="3"/>
    </row>
    <row r="11561" spans="2:12" x14ac:dyDescent="0.2">
      <c r="B11561" s="71"/>
      <c r="C11561" s="71"/>
      <c r="D11561" s="3"/>
      <c r="E11561" s="3"/>
      <c r="F11561" s="3"/>
      <c r="G11561" s="69"/>
      <c r="H11561" s="3"/>
      <c r="I11561" s="3"/>
      <c r="J11561" s="3"/>
      <c r="K11561" s="3"/>
      <c r="L11561" s="3"/>
    </row>
    <row r="11562" spans="2:12" x14ac:dyDescent="0.2">
      <c r="B11562" s="71"/>
      <c r="C11562" s="71"/>
      <c r="D11562" s="3"/>
      <c r="E11562" s="3"/>
      <c r="F11562" s="3"/>
      <c r="G11562" s="69"/>
      <c r="H11562" s="3"/>
      <c r="I11562" s="3"/>
      <c r="J11562" s="3"/>
      <c r="K11562" s="3"/>
      <c r="L11562" s="3"/>
    </row>
    <row r="11563" spans="2:12" x14ac:dyDescent="0.2">
      <c r="B11563" s="71"/>
      <c r="C11563" s="71"/>
      <c r="D11563" s="3"/>
      <c r="E11563" s="3"/>
      <c r="F11563" s="3"/>
      <c r="G11563" s="69"/>
      <c r="H11563" s="3"/>
      <c r="I11563" s="3"/>
      <c r="J11563" s="3"/>
      <c r="K11563" s="3"/>
      <c r="L11563" s="3"/>
    </row>
    <row r="11564" spans="2:12" x14ac:dyDescent="0.2">
      <c r="B11564" s="71"/>
      <c r="C11564" s="71"/>
      <c r="D11564" s="3"/>
      <c r="E11564" s="3"/>
      <c r="F11564" s="3"/>
      <c r="G11564" s="69"/>
      <c r="H11564" s="3"/>
      <c r="I11564" s="3"/>
      <c r="J11564" s="3"/>
      <c r="K11564" s="3"/>
      <c r="L11564" s="3"/>
    </row>
    <row r="11565" spans="2:12" x14ac:dyDescent="0.2">
      <c r="B11565" s="71"/>
      <c r="C11565" s="71"/>
      <c r="D11565" s="3"/>
      <c r="E11565" s="3"/>
      <c r="F11565" s="3"/>
      <c r="G11565" s="69"/>
      <c r="H11565" s="3"/>
      <c r="I11565" s="3"/>
      <c r="J11565" s="3"/>
      <c r="K11565" s="3"/>
      <c r="L11565" s="3"/>
    </row>
    <row r="11566" spans="2:12" x14ac:dyDescent="0.2">
      <c r="B11566" s="71"/>
      <c r="C11566" s="71"/>
      <c r="D11566" s="3"/>
      <c r="E11566" s="3"/>
      <c r="F11566" s="3"/>
      <c r="G11566" s="69"/>
      <c r="H11566" s="3"/>
      <c r="I11566" s="3"/>
      <c r="J11566" s="3"/>
      <c r="K11566" s="3"/>
      <c r="L11566" s="3"/>
    </row>
    <row r="11567" spans="2:12" x14ac:dyDescent="0.2">
      <c r="B11567" s="71"/>
      <c r="C11567" s="71"/>
      <c r="D11567" s="3"/>
      <c r="E11567" s="3"/>
      <c r="F11567" s="3"/>
      <c r="G11567" s="69"/>
      <c r="H11567" s="3"/>
      <c r="I11567" s="3"/>
      <c r="J11567" s="3"/>
      <c r="K11567" s="3"/>
      <c r="L11567" s="3"/>
    </row>
    <row r="11568" spans="2:12" x14ac:dyDescent="0.2">
      <c r="B11568" s="71"/>
      <c r="C11568" s="71"/>
      <c r="D11568" s="3"/>
      <c r="E11568" s="3"/>
      <c r="F11568" s="3"/>
      <c r="G11568" s="69"/>
      <c r="H11568" s="3"/>
      <c r="I11568" s="3"/>
      <c r="J11568" s="3"/>
      <c r="K11568" s="3"/>
      <c r="L11568" s="3"/>
    </row>
    <row r="11569" spans="2:12" x14ac:dyDescent="0.2">
      <c r="B11569" s="71"/>
      <c r="C11569" s="71"/>
      <c r="D11569" s="3"/>
      <c r="E11569" s="3"/>
      <c r="F11569" s="3"/>
      <c r="G11569" s="69"/>
      <c r="H11569" s="3"/>
      <c r="I11569" s="3"/>
      <c r="J11569" s="3"/>
      <c r="K11569" s="3"/>
      <c r="L11569" s="3"/>
    </row>
    <row r="11570" spans="2:12" x14ac:dyDescent="0.2">
      <c r="B11570" s="71"/>
      <c r="C11570" s="71"/>
      <c r="D11570" s="3"/>
      <c r="E11570" s="3"/>
      <c r="F11570" s="3"/>
      <c r="G11570" s="69"/>
      <c r="H11570" s="3"/>
      <c r="I11570" s="3"/>
      <c r="J11570" s="3"/>
      <c r="K11570" s="3"/>
      <c r="L11570" s="3"/>
    </row>
    <row r="11571" spans="2:12" x14ac:dyDescent="0.2">
      <c r="B11571" s="71"/>
      <c r="C11571" s="71"/>
      <c r="D11571" s="3"/>
      <c r="E11571" s="3"/>
      <c r="F11571" s="3"/>
      <c r="G11571" s="69"/>
      <c r="H11571" s="3"/>
      <c r="I11571" s="3"/>
      <c r="J11571" s="3"/>
      <c r="K11571" s="3"/>
      <c r="L11571" s="3"/>
    </row>
    <row r="11572" spans="2:12" x14ac:dyDescent="0.2">
      <c r="B11572" s="71"/>
      <c r="C11572" s="71"/>
      <c r="D11572" s="3"/>
      <c r="E11572" s="3"/>
      <c r="F11572" s="3"/>
      <c r="G11572" s="69"/>
      <c r="H11572" s="3"/>
      <c r="I11572" s="3"/>
      <c r="J11572" s="3"/>
      <c r="K11572" s="3"/>
      <c r="L11572" s="3"/>
    </row>
    <row r="11573" spans="2:12" x14ac:dyDescent="0.2">
      <c r="B11573" s="71"/>
      <c r="C11573" s="71"/>
      <c r="D11573" s="3"/>
      <c r="E11573" s="3"/>
      <c r="F11573" s="3"/>
      <c r="G11573" s="69"/>
      <c r="H11573" s="3"/>
      <c r="I11573" s="3"/>
      <c r="J11573" s="3"/>
      <c r="K11573" s="3"/>
      <c r="L11573" s="3"/>
    </row>
    <row r="11574" spans="2:12" x14ac:dyDescent="0.2">
      <c r="B11574" s="71"/>
      <c r="C11574" s="71"/>
      <c r="D11574" s="3"/>
      <c r="E11574" s="3"/>
      <c r="F11574" s="3"/>
      <c r="G11574" s="69"/>
      <c r="H11574" s="3"/>
      <c r="I11574" s="3"/>
      <c r="J11574" s="3"/>
      <c r="K11574" s="3"/>
      <c r="L11574" s="3"/>
    </row>
    <row r="11575" spans="2:12" x14ac:dyDescent="0.2">
      <c r="B11575" s="71"/>
      <c r="C11575" s="71"/>
      <c r="D11575" s="3"/>
      <c r="E11575" s="3"/>
      <c r="F11575" s="3"/>
      <c r="G11575" s="69"/>
      <c r="H11575" s="3"/>
      <c r="I11575" s="3"/>
      <c r="J11575" s="3"/>
      <c r="K11575" s="3"/>
      <c r="L11575" s="3"/>
    </row>
    <row r="11576" spans="2:12" x14ac:dyDescent="0.2">
      <c r="B11576" s="71"/>
      <c r="C11576" s="71"/>
      <c r="D11576" s="3"/>
      <c r="E11576" s="3"/>
      <c r="F11576" s="3"/>
      <c r="G11576" s="69"/>
      <c r="H11576" s="3"/>
      <c r="I11576" s="3"/>
      <c r="J11576" s="3"/>
      <c r="K11576" s="3"/>
      <c r="L11576" s="3"/>
    </row>
    <row r="11577" spans="2:12" x14ac:dyDescent="0.2">
      <c r="B11577" s="71"/>
      <c r="C11577" s="71"/>
      <c r="D11577" s="3"/>
      <c r="E11577" s="3"/>
      <c r="F11577" s="3"/>
      <c r="G11577" s="69"/>
      <c r="H11577" s="3"/>
      <c r="I11577" s="3"/>
      <c r="J11577" s="3"/>
      <c r="K11577" s="3"/>
      <c r="L11577" s="3"/>
    </row>
    <row r="11578" spans="2:12" x14ac:dyDescent="0.2">
      <c r="B11578" s="71"/>
      <c r="C11578" s="71"/>
      <c r="D11578" s="3"/>
      <c r="E11578" s="3"/>
      <c r="F11578" s="3"/>
      <c r="G11578" s="69"/>
      <c r="H11578" s="3"/>
      <c r="I11578" s="3"/>
      <c r="J11578" s="3"/>
      <c r="K11578" s="3"/>
      <c r="L11578" s="3"/>
    </row>
    <row r="11579" spans="2:12" x14ac:dyDescent="0.2">
      <c r="B11579" s="71"/>
      <c r="C11579" s="71"/>
      <c r="D11579" s="3"/>
      <c r="E11579" s="3"/>
      <c r="F11579" s="3"/>
      <c r="G11579" s="69"/>
      <c r="H11579" s="3"/>
      <c r="I11579" s="3"/>
      <c r="J11579" s="3"/>
      <c r="K11579" s="3"/>
      <c r="L11579" s="3"/>
    </row>
    <row r="11580" spans="2:12" x14ac:dyDescent="0.2">
      <c r="B11580" s="71"/>
      <c r="C11580" s="71"/>
      <c r="D11580" s="3"/>
      <c r="E11580" s="3"/>
      <c r="F11580" s="3"/>
      <c r="G11580" s="69"/>
      <c r="H11580" s="3"/>
      <c r="I11580" s="3"/>
      <c r="J11580" s="3"/>
      <c r="K11580" s="3"/>
      <c r="L11580" s="3"/>
    </row>
    <row r="11581" spans="2:12" x14ac:dyDescent="0.2">
      <c r="B11581" s="71"/>
      <c r="C11581" s="71"/>
      <c r="D11581" s="3"/>
      <c r="E11581" s="3"/>
      <c r="F11581" s="3"/>
      <c r="G11581" s="69"/>
      <c r="H11581" s="3"/>
      <c r="I11581" s="3"/>
      <c r="J11581" s="3"/>
      <c r="K11581" s="3"/>
      <c r="L11581" s="3"/>
    </row>
    <row r="11582" spans="2:12" x14ac:dyDescent="0.2">
      <c r="B11582" s="71"/>
      <c r="C11582" s="71"/>
      <c r="D11582" s="3"/>
      <c r="E11582" s="3"/>
      <c r="F11582" s="3"/>
      <c r="G11582" s="69"/>
      <c r="H11582" s="3"/>
      <c r="I11582" s="3"/>
      <c r="J11582" s="3"/>
      <c r="K11582" s="3"/>
      <c r="L11582" s="3"/>
    </row>
    <row r="11583" spans="2:12" x14ac:dyDescent="0.2">
      <c r="B11583" s="71"/>
      <c r="C11583" s="71"/>
      <c r="D11583" s="3"/>
      <c r="E11583" s="3"/>
      <c r="F11583" s="3"/>
      <c r="G11583" s="69"/>
      <c r="H11583" s="3"/>
      <c r="I11583" s="3"/>
      <c r="J11583" s="3"/>
      <c r="K11583" s="3"/>
      <c r="L11583" s="3"/>
    </row>
    <row r="11584" spans="2:12" x14ac:dyDescent="0.2">
      <c r="B11584" s="71"/>
      <c r="C11584" s="71"/>
      <c r="D11584" s="3"/>
      <c r="E11584" s="3"/>
      <c r="F11584" s="3"/>
      <c r="G11584" s="69"/>
      <c r="H11584" s="3"/>
      <c r="I11584" s="3"/>
      <c r="J11584" s="3"/>
      <c r="K11584" s="3"/>
      <c r="L11584" s="3"/>
    </row>
    <row r="11585" spans="2:12" x14ac:dyDescent="0.2">
      <c r="B11585" s="71"/>
      <c r="C11585" s="71"/>
      <c r="D11585" s="3"/>
      <c r="E11585" s="3"/>
      <c r="F11585" s="3"/>
      <c r="G11585" s="69"/>
      <c r="H11585" s="3"/>
      <c r="I11585" s="3"/>
      <c r="J11585" s="3"/>
      <c r="K11585" s="3"/>
      <c r="L11585" s="3"/>
    </row>
    <row r="11586" spans="2:12" x14ac:dyDescent="0.2">
      <c r="B11586" s="71"/>
      <c r="C11586" s="71"/>
      <c r="D11586" s="3"/>
      <c r="E11586" s="3"/>
      <c r="F11586" s="3"/>
      <c r="G11586" s="69"/>
      <c r="H11586" s="3"/>
      <c r="I11586" s="3"/>
      <c r="J11586" s="3"/>
      <c r="K11586" s="3"/>
      <c r="L11586" s="3"/>
    </row>
    <row r="11587" spans="2:12" x14ac:dyDescent="0.2">
      <c r="B11587" s="71"/>
      <c r="C11587" s="71"/>
      <c r="D11587" s="3"/>
      <c r="E11587" s="3"/>
      <c r="F11587" s="3"/>
      <c r="G11587" s="69"/>
      <c r="H11587" s="3"/>
      <c r="I11587" s="3"/>
      <c r="J11587" s="3"/>
      <c r="K11587" s="3"/>
      <c r="L11587" s="3"/>
    </row>
    <row r="11588" spans="2:12" x14ac:dyDescent="0.2">
      <c r="B11588" s="71"/>
      <c r="C11588" s="71"/>
      <c r="D11588" s="3"/>
      <c r="E11588" s="3"/>
      <c r="F11588" s="3"/>
      <c r="G11588" s="69"/>
      <c r="H11588" s="3"/>
      <c r="I11588" s="3"/>
      <c r="J11588" s="3"/>
      <c r="K11588" s="3"/>
      <c r="L11588" s="3"/>
    </row>
    <row r="11589" spans="2:12" x14ac:dyDescent="0.2">
      <c r="B11589" s="71"/>
      <c r="C11589" s="71"/>
      <c r="D11589" s="3"/>
      <c r="E11589" s="3"/>
      <c r="F11589" s="3"/>
      <c r="G11589" s="69"/>
      <c r="H11589" s="3"/>
      <c r="I11589" s="3"/>
      <c r="J11589" s="3"/>
      <c r="K11589" s="3"/>
      <c r="L11589" s="3"/>
    </row>
    <row r="11590" spans="2:12" x14ac:dyDescent="0.2">
      <c r="B11590" s="71"/>
      <c r="C11590" s="71"/>
      <c r="D11590" s="3"/>
      <c r="E11590" s="3"/>
      <c r="F11590" s="3"/>
      <c r="G11590" s="69"/>
      <c r="H11590" s="3"/>
      <c r="I11590" s="3"/>
      <c r="J11590" s="3"/>
      <c r="K11590" s="3"/>
      <c r="L11590" s="3"/>
    </row>
    <row r="11591" spans="2:12" x14ac:dyDescent="0.2">
      <c r="B11591" s="71"/>
      <c r="C11591" s="71"/>
      <c r="D11591" s="3"/>
      <c r="E11591" s="3"/>
      <c r="F11591" s="3"/>
      <c r="G11591" s="69"/>
      <c r="H11591" s="3"/>
      <c r="I11591" s="3"/>
      <c r="J11591" s="3"/>
      <c r="K11591" s="3"/>
      <c r="L11591" s="3"/>
    </row>
    <row r="11592" spans="2:12" x14ac:dyDescent="0.2">
      <c r="B11592" s="71"/>
      <c r="C11592" s="71"/>
      <c r="D11592" s="3"/>
      <c r="E11592" s="3"/>
      <c r="F11592" s="3"/>
      <c r="G11592" s="69"/>
      <c r="H11592" s="3"/>
      <c r="I11592" s="3"/>
      <c r="J11592" s="3"/>
      <c r="K11592" s="3"/>
      <c r="L11592" s="3"/>
    </row>
    <row r="11593" spans="2:12" x14ac:dyDescent="0.2">
      <c r="B11593" s="71"/>
      <c r="C11593" s="71"/>
      <c r="D11593" s="3"/>
      <c r="E11593" s="3"/>
      <c r="F11593" s="3"/>
      <c r="G11593" s="69"/>
      <c r="H11593" s="3"/>
      <c r="I11593" s="3"/>
      <c r="J11593" s="3"/>
      <c r="K11593" s="3"/>
      <c r="L11593" s="3"/>
    </row>
    <row r="11594" spans="2:12" x14ac:dyDescent="0.2">
      <c r="B11594" s="71"/>
      <c r="C11594" s="71"/>
      <c r="D11594" s="3"/>
      <c r="E11594" s="3"/>
      <c r="F11594" s="3"/>
      <c r="G11594" s="69"/>
      <c r="H11594" s="3"/>
      <c r="I11594" s="3"/>
      <c r="J11594" s="3"/>
      <c r="K11594" s="3"/>
      <c r="L11594" s="3"/>
    </row>
    <row r="11595" spans="2:12" x14ac:dyDescent="0.2">
      <c r="B11595" s="71"/>
      <c r="C11595" s="71"/>
      <c r="D11595" s="3"/>
      <c r="E11595" s="3"/>
      <c r="F11595" s="3"/>
      <c r="G11595" s="69"/>
      <c r="H11595" s="3"/>
      <c r="I11595" s="3"/>
      <c r="J11595" s="3"/>
      <c r="K11595" s="3"/>
      <c r="L11595" s="3"/>
    </row>
    <row r="11596" spans="2:12" x14ac:dyDescent="0.2">
      <c r="B11596" s="71"/>
      <c r="C11596" s="71"/>
      <c r="D11596" s="3"/>
      <c r="E11596" s="3"/>
      <c r="F11596" s="3"/>
      <c r="G11596" s="69"/>
      <c r="H11596" s="3"/>
      <c r="I11596" s="3"/>
      <c r="J11596" s="3"/>
      <c r="K11596" s="3"/>
      <c r="L11596" s="3"/>
    </row>
    <row r="11597" spans="2:12" x14ac:dyDescent="0.2">
      <c r="B11597" s="71"/>
      <c r="C11597" s="71"/>
      <c r="D11597" s="3"/>
      <c r="E11597" s="3"/>
      <c r="F11597" s="3"/>
      <c r="G11597" s="69"/>
      <c r="H11597" s="3"/>
      <c r="I11597" s="3"/>
      <c r="J11597" s="3"/>
      <c r="K11597" s="3"/>
      <c r="L11597" s="3"/>
    </row>
    <row r="11598" spans="2:12" x14ac:dyDescent="0.2">
      <c r="B11598" s="71"/>
      <c r="C11598" s="71"/>
      <c r="D11598" s="3"/>
      <c r="E11598" s="3"/>
      <c r="F11598" s="3"/>
      <c r="G11598" s="69"/>
      <c r="H11598" s="3"/>
      <c r="I11598" s="3"/>
      <c r="J11598" s="3"/>
      <c r="K11598" s="3"/>
      <c r="L11598" s="3"/>
    </row>
    <row r="11599" spans="2:12" x14ac:dyDescent="0.2">
      <c r="B11599" s="71"/>
      <c r="C11599" s="71"/>
      <c r="D11599" s="3"/>
      <c r="E11599" s="3"/>
      <c r="F11599" s="3"/>
      <c r="G11599" s="69"/>
      <c r="H11599" s="3"/>
      <c r="I11599" s="3"/>
      <c r="J11599" s="3"/>
      <c r="K11599" s="3"/>
      <c r="L11599" s="3"/>
    </row>
    <row r="11600" spans="2:12" x14ac:dyDescent="0.2">
      <c r="B11600" s="71"/>
      <c r="C11600" s="71"/>
      <c r="D11600" s="3"/>
      <c r="E11600" s="3"/>
      <c r="F11600" s="3"/>
      <c r="G11600" s="69"/>
      <c r="H11600" s="3"/>
      <c r="I11600" s="3"/>
      <c r="J11600" s="3"/>
      <c r="K11600" s="3"/>
      <c r="L11600" s="3"/>
    </row>
    <row r="11601" spans="2:12" x14ac:dyDescent="0.2">
      <c r="B11601" s="71"/>
      <c r="C11601" s="71"/>
      <c r="D11601" s="3"/>
      <c r="E11601" s="3"/>
      <c r="F11601" s="3"/>
      <c r="G11601" s="69"/>
      <c r="H11601" s="3"/>
      <c r="I11601" s="3"/>
      <c r="J11601" s="3"/>
      <c r="K11601" s="3"/>
      <c r="L11601" s="3"/>
    </row>
    <row r="11602" spans="2:12" x14ac:dyDescent="0.2">
      <c r="B11602" s="71"/>
      <c r="C11602" s="71"/>
      <c r="D11602" s="3"/>
      <c r="E11602" s="3"/>
      <c r="F11602" s="3"/>
      <c r="G11602" s="69"/>
      <c r="H11602" s="3"/>
      <c r="I11602" s="3"/>
      <c r="J11602" s="3"/>
      <c r="K11602" s="3"/>
      <c r="L11602" s="3"/>
    </row>
    <row r="11603" spans="2:12" x14ac:dyDescent="0.2">
      <c r="B11603" s="71"/>
      <c r="C11603" s="71"/>
      <c r="D11603" s="3"/>
      <c r="E11603" s="3"/>
      <c r="F11603" s="3"/>
      <c r="G11603" s="69"/>
      <c r="H11603" s="3"/>
      <c r="I11603" s="3"/>
      <c r="J11603" s="3"/>
      <c r="K11603" s="3"/>
      <c r="L11603" s="3"/>
    </row>
    <row r="11604" spans="2:12" x14ac:dyDescent="0.2">
      <c r="B11604" s="71"/>
      <c r="C11604" s="71"/>
      <c r="D11604" s="3"/>
      <c r="E11604" s="3"/>
      <c r="F11604" s="3"/>
      <c r="G11604" s="69"/>
      <c r="H11604" s="3"/>
      <c r="I11604" s="3"/>
      <c r="J11604" s="3"/>
      <c r="K11604" s="3"/>
      <c r="L11604" s="3"/>
    </row>
    <row r="11605" spans="2:12" x14ac:dyDescent="0.2">
      <c r="B11605" s="71"/>
      <c r="C11605" s="71"/>
      <c r="D11605" s="3"/>
      <c r="E11605" s="3"/>
      <c r="F11605" s="3"/>
      <c r="G11605" s="69"/>
      <c r="H11605" s="3"/>
      <c r="I11605" s="3"/>
      <c r="J11605" s="3"/>
      <c r="K11605" s="3"/>
      <c r="L11605" s="3"/>
    </row>
    <row r="11606" spans="2:12" x14ac:dyDescent="0.2">
      <c r="B11606" s="71"/>
      <c r="C11606" s="71"/>
      <c r="D11606" s="3"/>
      <c r="E11606" s="3"/>
      <c r="F11606" s="3"/>
      <c r="G11606" s="69"/>
      <c r="H11606" s="3"/>
      <c r="I11606" s="3"/>
      <c r="J11606" s="3"/>
      <c r="K11606" s="3"/>
      <c r="L11606" s="3"/>
    </row>
    <row r="11607" spans="2:12" x14ac:dyDescent="0.2">
      <c r="B11607" s="71"/>
      <c r="C11607" s="71"/>
      <c r="D11607" s="3"/>
      <c r="E11607" s="3"/>
      <c r="F11607" s="3"/>
      <c r="G11607" s="69"/>
      <c r="H11607" s="3"/>
      <c r="I11607" s="3"/>
      <c r="J11607" s="3"/>
      <c r="K11607" s="3"/>
      <c r="L11607" s="3"/>
    </row>
    <row r="11608" spans="2:12" x14ac:dyDescent="0.2">
      <c r="B11608" s="71"/>
      <c r="C11608" s="71"/>
      <c r="D11608" s="3"/>
      <c r="E11608" s="3"/>
      <c r="F11608" s="3"/>
      <c r="G11608" s="69"/>
      <c r="H11608" s="3"/>
      <c r="I11608" s="3"/>
      <c r="J11608" s="3"/>
      <c r="K11608" s="3"/>
      <c r="L11608" s="3"/>
    </row>
    <row r="11609" spans="2:12" x14ac:dyDescent="0.2">
      <c r="B11609" s="71"/>
      <c r="C11609" s="71"/>
      <c r="D11609" s="3"/>
      <c r="E11609" s="3"/>
      <c r="F11609" s="3"/>
      <c r="G11609" s="69"/>
      <c r="H11609" s="3"/>
      <c r="I11609" s="3"/>
      <c r="J11609" s="3"/>
      <c r="K11609" s="3"/>
      <c r="L11609" s="3"/>
    </row>
    <row r="11610" spans="2:12" x14ac:dyDescent="0.2">
      <c r="B11610" s="71"/>
      <c r="C11610" s="71"/>
      <c r="D11610" s="3"/>
      <c r="E11610" s="3"/>
      <c r="F11610" s="3"/>
      <c r="G11610" s="69"/>
      <c r="H11610" s="3"/>
      <c r="I11610" s="3"/>
      <c r="J11610" s="3"/>
      <c r="K11610" s="3"/>
      <c r="L11610" s="3"/>
    </row>
    <row r="11611" spans="2:12" x14ac:dyDescent="0.2">
      <c r="B11611" s="71"/>
      <c r="C11611" s="71"/>
      <c r="D11611" s="3"/>
      <c r="E11611" s="3"/>
      <c r="F11611" s="3"/>
      <c r="G11611" s="69"/>
      <c r="H11611" s="3"/>
      <c r="I11611" s="3"/>
      <c r="J11611" s="3"/>
      <c r="K11611" s="3"/>
      <c r="L11611" s="3"/>
    </row>
    <row r="11612" spans="2:12" x14ac:dyDescent="0.2">
      <c r="B11612" s="71"/>
      <c r="C11612" s="71"/>
      <c r="D11612" s="3"/>
      <c r="E11612" s="3"/>
      <c r="F11612" s="3"/>
      <c r="G11612" s="69"/>
      <c r="H11612" s="3"/>
      <c r="I11612" s="3"/>
      <c r="J11612" s="3"/>
      <c r="K11612" s="3"/>
      <c r="L11612" s="3"/>
    </row>
    <row r="11613" spans="2:12" x14ac:dyDescent="0.2">
      <c r="B11613" s="71"/>
      <c r="C11613" s="71"/>
      <c r="D11613" s="3"/>
      <c r="E11613" s="3"/>
      <c r="F11613" s="3"/>
      <c r="G11613" s="69"/>
      <c r="H11613" s="3"/>
      <c r="I11613" s="3"/>
      <c r="J11613" s="3"/>
      <c r="K11613" s="3"/>
      <c r="L11613" s="3"/>
    </row>
    <row r="11614" spans="2:12" x14ac:dyDescent="0.2">
      <c r="B11614" s="71"/>
      <c r="C11614" s="71"/>
      <c r="D11614" s="3"/>
      <c r="E11614" s="3"/>
      <c r="F11614" s="3"/>
      <c r="G11614" s="69"/>
      <c r="H11614" s="3"/>
      <c r="I11614" s="3"/>
      <c r="J11614" s="3"/>
      <c r="K11614" s="3"/>
      <c r="L11614" s="3"/>
    </row>
    <row r="11615" spans="2:12" x14ac:dyDescent="0.2">
      <c r="B11615" s="71"/>
      <c r="C11615" s="71"/>
      <c r="D11615" s="3"/>
      <c r="E11615" s="3"/>
      <c r="F11615" s="3"/>
      <c r="G11615" s="69"/>
      <c r="H11615" s="3"/>
      <c r="I11615" s="3"/>
      <c r="J11615" s="3"/>
      <c r="K11615" s="3"/>
      <c r="L11615" s="3"/>
    </row>
    <row r="11616" spans="2:12" x14ac:dyDescent="0.2">
      <c r="B11616" s="71"/>
      <c r="C11616" s="71"/>
      <c r="D11616" s="3"/>
      <c r="E11616" s="3"/>
      <c r="F11616" s="3"/>
      <c r="G11616" s="69"/>
      <c r="H11616" s="3"/>
      <c r="I11616" s="3"/>
      <c r="J11616" s="3"/>
      <c r="K11616" s="3"/>
      <c r="L11616" s="3"/>
    </row>
    <row r="11617" spans="2:12" x14ac:dyDescent="0.2">
      <c r="B11617" s="71"/>
      <c r="C11617" s="71"/>
      <c r="D11617" s="3"/>
      <c r="E11617" s="3"/>
      <c r="F11617" s="3"/>
      <c r="G11617" s="69"/>
      <c r="H11617" s="3"/>
      <c r="I11617" s="3"/>
      <c r="J11617" s="3"/>
      <c r="K11617" s="3"/>
      <c r="L11617" s="3"/>
    </row>
    <row r="11618" spans="2:12" x14ac:dyDescent="0.2">
      <c r="B11618" s="71"/>
      <c r="C11618" s="71"/>
      <c r="D11618" s="3"/>
      <c r="E11618" s="3"/>
      <c r="F11618" s="3"/>
      <c r="G11618" s="69"/>
      <c r="H11618" s="3"/>
      <c r="I11618" s="3"/>
      <c r="J11618" s="3"/>
      <c r="K11618" s="3"/>
      <c r="L11618" s="3"/>
    </row>
    <row r="11619" spans="2:12" x14ac:dyDescent="0.2">
      <c r="B11619" s="71"/>
      <c r="C11619" s="71"/>
      <c r="D11619" s="3"/>
      <c r="E11619" s="3"/>
      <c r="F11619" s="3"/>
      <c r="G11619" s="69"/>
      <c r="H11619" s="3"/>
      <c r="I11619" s="3"/>
      <c r="J11619" s="3"/>
      <c r="K11619" s="3"/>
      <c r="L11619" s="3"/>
    </row>
    <row r="11620" spans="2:12" x14ac:dyDescent="0.2">
      <c r="B11620" s="71"/>
      <c r="C11620" s="71"/>
      <c r="D11620" s="3"/>
      <c r="E11620" s="3"/>
      <c r="F11620" s="3"/>
      <c r="G11620" s="69"/>
      <c r="H11620" s="3"/>
      <c r="I11620" s="3"/>
      <c r="J11620" s="3"/>
      <c r="K11620" s="3"/>
      <c r="L11620" s="3"/>
    </row>
    <row r="11621" spans="2:12" x14ac:dyDescent="0.2">
      <c r="B11621" s="71"/>
      <c r="C11621" s="71"/>
      <c r="D11621" s="3"/>
      <c r="E11621" s="3"/>
      <c r="F11621" s="3"/>
      <c r="G11621" s="69"/>
      <c r="H11621" s="3"/>
      <c r="I11621" s="3"/>
      <c r="J11621" s="3"/>
      <c r="K11621" s="3"/>
      <c r="L11621" s="3"/>
    </row>
    <row r="11622" spans="2:12" x14ac:dyDescent="0.2">
      <c r="B11622" s="71"/>
      <c r="C11622" s="71"/>
      <c r="D11622" s="3"/>
      <c r="E11622" s="3"/>
      <c r="F11622" s="3"/>
      <c r="G11622" s="69"/>
      <c r="H11622" s="3"/>
      <c r="I11622" s="3"/>
      <c r="J11622" s="3"/>
      <c r="K11622" s="3"/>
      <c r="L11622" s="3"/>
    </row>
    <row r="11623" spans="2:12" x14ac:dyDescent="0.2">
      <c r="B11623" s="71"/>
      <c r="C11623" s="71"/>
      <c r="D11623" s="3"/>
      <c r="E11623" s="3"/>
      <c r="F11623" s="3"/>
      <c r="G11623" s="69"/>
      <c r="H11623" s="3"/>
      <c r="I11623" s="3"/>
      <c r="J11623" s="3"/>
      <c r="K11623" s="3"/>
      <c r="L11623" s="3"/>
    </row>
    <row r="11624" spans="2:12" x14ac:dyDescent="0.2">
      <c r="B11624" s="71"/>
      <c r="C11624" s="71"/>
      <c r="D11624" s="3"/>
      <c r="E11624" s="3"/>
      <c r="F11624" s="3"/>
      <c r="G11624" s="69"/>
      <c r="H11624" s="3"/>
      <c r="I11624" s="3"/>
      <c r="J11624" s="3"/>
      <c r="K11624" s="3"/>
      <c r="L11624" s="3"/>
    </row>
    <row r="11625" spans="2:12" x14ac:dyDescent="0.2">
      <c r="B11625" s="71"/>
      <c r="C11625" s="71"/>
      <c r="D11625" s="3"/>
      <c r="E11625" s="3"/>
      <c r="F11625" s="3"/>
      <c r="G11625" s="69"/>
      <c r="H11625" s="3"/>
      <c r="I11625" s="3"/>
      <c r="J11625" s="3"/>
      <c r="K11625" s="3"/>
      <c r="L11625" s="3"/>
    </row>
    <row r="11626" spans="2:12" x14ac:dyDescent="0.2">
      <c r="B11626" s="71"/>
      <c r="C11626" s="71"/>
      <c r="D11626" s="3"/>
      <c r="E11626" s="3"/>
      <c r="F11626" s="3"/>
      <c r="G11626" s="69"/>
      <c r="H11626" s="3"/>
      <c r="I11626" s="3"/>
      <c r="J11626" s="3"/>
      <c r="K11626" s="3"/>
      <c r="L11626" s="3"/>
    </row>
    <row r="11627" spans="2:12" x14ac:dyDescent="0.2">
      <c r="B11627" s="71"/>
      <c r="C11627" s="71"/>
      <c r="D11627" s="3"/>
      <c r="E11627" s="3"/>
      <c r="F11627" s="3"/>
      <c r="G11627" s="69"/>
      <c r="H11627" s="3"/>
      <c r="I11627" s="3"/>
      <c r="J11627" s="3"/>
      <c r="K11627" s="3"/>
      <c r="L11627" s="3"/>
    </row>
    <row r="11628" spans="2:12" x14ac:dyDescent="0.2">
      <c r="B11628" s="71"/>
      <c r="C11628" s="71"/>
      <c r="D11628" s="3"/>
      <c r="E11628" s="3"/>
      <c r="F11628" s="3"/>
      <c r="G11628" s="69"/>
      <c r="H11628" s="3"/>
      <c r="I11628" s="3"/>
      <c r="J11628" s="3"/>
      <c r="K11628" s="3"/>
      <c r="L11628" s="3"/>
    </row>
    <row r="11629" spans="2:12" x14ac:dyDescent="0.2">
      <c r="B11629" s="71"/>
      <c r="C11629" s="71"/>
      <c r="D11629" s="3"/>
      <c r="E11629" s="3"/>
      <c r="F11629" s="3"/>
      <c r="G11629" s="69"/>
      <c r="H11629" s="3"/>
      <c r="I11629" s="3"/>
      <c r="J11629" s="3"/>
      <c r="K11629" s="3"/>
      <c r="L11629" s="3"/>
    </row>
    <row r="11630" spans="2:12" x14ac:dyDescent="0.2">
      <c r="B11630" s="71"/>
      <c r="C11630" s="71"/>
      <c r="D11630" s="3"/>
      <c r="E11630" s="3"/>
      <c r="F11630" s="3"/>
      <c r="G11630" s="69"/>
      <c r="H11630" s="3"/>
      <c r="I11630" s="3"/>
      <c r="J11630" s="3"/>
      <c r="K11630" s="3"/>
      <c r="L11630" s="3"/>
    </row>
    <row r="11631" spans="2:12" x14ac:dyDescent="0.2">
      <c r="B11631" s="71"/>
      <c r="C11631" s="71"/>
      <c r="D11631" s="3"/>
      <c r="E11631" s="3"/>
      <c r="F11631" s="3"/>
      <c r="G11631" s="69"/>
      <c r="H11631" s="3"/>
      <c r="I11631" s="3"/>
      <c r="J11631" s="3"/>
      <c r="K11631" s="3"/>
      <c r="L11631" s="3"/>
    </row>
    <row r="11632" spans="2:12" x14ac:dyDescent="0.2">
      <c r="B11632" s="71"/>
      <c r="C11632" s="71"/>
      <c r="D11632" s="3"/>
      <c r="E11632" s="3"/>
      <c r="F11632" s="3"/>
      <c r="G11632" s="69"/>
      <c r="H11632" s="3"/>
      <c r="I11632" s="3"/>
      <c r="J11632" s="3"/>
      <c r="K11632" s="3"/>
      <c r="L11632" s="3"/>
    </row>
    <row r="11633" spans="2:12" x14ac:dyDescent="0.2">
      <c r="B11633" s="71"/>
      <c r="C11633" s="71"/>
      <c r="D11633" s="3"/>
      <c r="E11633" s="3"/>
      <c r="F11633" s="3"/>
      <c r="G11633" s="69"/>
      <c r="H11633" s="3"/>
      <c r="I11633" s="3"/>
      <c r="J11633" s="3"/>
      <c r="K11633" s="3"/>
      <c r="L11633" s="3"/>
    </row>
    <row r="11634" spans="2:12" x14ac:dyDescent="0.2">
      <c r="B11634" s="71"/>
      <c r="C11634" s="71"/>
      <c r="D11634" s="3"/>
      <c r="E11634" s="3"/>
      <c r="F11634" s="3"/>
      <c r="G11634" s="69"/>
      <c r="H11634" s="3"/>
      <c r="I11634" s="3"/>
      <c r="J11634" s="3"/>
      <c r="K11634" s="3"/>
      <c r="L11634" s="3"/>
    </row>
    <row r="11635" spans="2:12" x14ac:dyDescent="0.2">
      <c r="B11635" s="71"/>
      <c r="C11635" s="71"/>
      <c r="D11635" s="3"/>
      <c r="E11635" s="3"/>
      <c r="F11635" s="3"/>
      <c r="G11635" s="69"/>
      <c r="H11635" s="3"/>
      <c r="I11635" s="3"/>
      <c r="J11635" s="3"/>
      <c r="K11635" s="3"/>
      <c r="L11635" s="3"/>
    </row>
    <row r="11636" spans="2:12" x14ac:dyDescent="0.2">
      <c r="B11636" s="71"/>
      <c r="C11636" s="71"/>
      <c r="D11636" s="3"/>
      <c r="E11636" s="3"/>
      <c r="F11636" s="3"/>
      <c r="G11636" s="69"/>
      <c r="H11636" s="3"/>
      <c r="I11636" s="3"/>
      <c r="J11636" s="3"/>
      <c r="K11636" s="3"/>
      <c r="L11636" s="3"/>
    </row>
    <row r="11637" spans="2:12" x14ac:dyDescent="0.2">
      <c r="B11637" s="71"/>
      <c r="C11637" s="71"/>
      <c r="D11637" s="3"/>
      <c r="E11637" s="3"/>
      <c r="F11637" s="3"/>
      <c r="G11637" s="69"/>
      <c r="H11637" s="3"/>
      <c r="I11637" s="3"/>
      <c r="J11637" s="3"/>
      <c r="K11637" s="3"/>
      <c r="L11637" s="3"/>
    </row>
    <row r="11638" spans="2:12" x14ac:dyDescent="0.2">
      <c r="B11638" s="71"/>
      <c r="C11638" s="71"/>
      <c r="D11638" s="3"/>
      <c r="E11638" s="3"/>
      <c r="F11638" s="3"/>
      <c r="G11638" s="69"/>
      <c r="H11638" s="3"/>
      <c r="I11638" s="3"/>
      <c r="J11638" s="3"/>
      <c r="K11638" s="3"/>
      <c r="L11638" s="3"/>
    </row>
    <row r="11639" spans="2:12" x14ac:dyDescent="0.2">
      <c r="B11639" s="71"/>
      <c r="C11639" s="71"/>
      <c r="D11639" s="3"/>
      <c r="E11639" s="3"/>
      <c r="F11639" s="3"/>
      <c r="G11639" s="69"/>
      <c r="H11639" s="3"/>
      <c r="I11639" s="3"/>
      <c r="J11639" s="3"/>
      <c r="K11639" s="3"/>
      <c r="L11639" s="3"/>
    </row>
    <row r="11640" spans="2:12" x14ac:dyDescent="0.2">
      <c r="B11640" s="71"/>
      <c r="C11640" s="71"/>
      <c r="D11640" s="3"/>
      <c r="E11640" s="3"/>
      <c r="F11640" s="3"/>
      <c r="G11640" s="69"/>
      <c r="H11640" s="3"/>
      <c r="I11640" s="3"/>
      <c r="J11640" s="3"/>
      <c r="K11640" s="3"/>
      <c r="L11640" s="3"/>
    </row>
    <row r="11641" spans="2:12" x14ac:dyDescent="0.2">
      <c r="B11641" s="71"/>
      <c r="C11641" s="71"/>
      <c r="D11641" s="3"/>
      <c r="E11641" s="3"/>
      <c r="F11641" s="3"/>
      <c r="G11641" s="69"/>
      <c r="H11641" s="3"/>
      <c r="I11641" s="3"/>
      <c r="J11641" s="3"/>
      <c r="K11641" s="3"/>
      <c r="L11641" s="3"/>
    </row>
    <row r="11642" spans="2:12" x14ac:dyDescent="0.2">
      <c r="B11642" s="71"/>
      <c r="C11642" s="71"/>
      <c r="D11642" s="3"/>
      <c r="E11642" s="3"/>
      <c r="F11642" s="3"/>
      <c r="G11642" s="69"/>
      <c r="H11642" s="3"/>
      <c r="I11642" s="3"/>
      <c r="J11642" s="3"/>
      <c r="K11642" s="3"/>
      <c r="L11642" s="3"/>
    </row>
    <row r="11643" spans="2:12" x14ac:dyDescent="0.2">
      <c r="B11643" s="71"/>
      <c r="C11643" s="71"/>
      <c r="D11643" s="3"/>
      <c r="E11643" s="3"/>
      <c r="F11643" s="3"/>
      <c r="G11643" s="69"/>
      <c r="H11643" s="3"/>
      <c r="I11643" s="3"/>
      <c r="J11643" s="3"/>
      <c r="K11643" s="3"/>
      <c r="L11643" s="3"/>
    </row>
    <row r="11644" spans="2:12" x14ac:dyDescent="0.2">
      <c r="B11644" s="71"/>
      <c r="C11644" s="71"/>
      <c r="D11644" s="3"/>
      <c r="E11644" s="3"/>
      <c r="F11644" s="3"/>
      <c r="G11644" s="69"/>
      <c r="H11644" s="3"/>
      <c r="I11644" s="3"/>
      <c r="J11644" s="3"/>
      <c r="K11644" s="3"/>
      <c r="L11644" s="3"/>
    </row>
    <row r="11645" spans="2:12" x14ac:dyDescent="0.2">
      <c r="B11645" s="71"/>
      <c r="C11645" s="71"/>
      <c r="D11645" s="3"/>
      <c r="E11645" s="3"/>
      <c r="F11645" s="3"/>
      <c r="G11645" s="69"/>
      <c r="H11645" s="3"/>
      <c r="I11645" s="3"/>
      <c r="J11645" s="3"/>
      <c r="K11645" s="3"/>
      <c r="L11645" s="3"/>
    </row>
    <row r="11646" spans="2:12" x14ac:dyDescent="0.2">
      <c r="B11646" s="71"/>
      <c r="C11646" s="71"/>
      <c r="D11646" s="3"/>
      <c r="E11646" s="3"/>
      <c r="F11646" s="3"/>
      <c r="G11646" s="69"/>
      <c r="H11646" s="3"/>
      <c r="I11646" s="3"/>
      <c r="J11646" s="3"/>
      <c r="K11646" s="3"/>
      <c r="L11646" s="3"/>
    </row>
    <row r="11647" spans="2:12" x14ac:dyDescent="0.2">
      <c r="B11647" s="71"/>
      <c r="C11647" s="71"/>
      <c r="D11647" s="3"/>
      <c r="E11647" s="3"/>
      <c r="F11647" s="3"/>
      <c r="G11647" s="69"/>
      <c r="H11647" s="3"/>
      <c r="I11647" s="3"/>
      <c r="J11647" s="3"/>
      <c r="K11647" s="3"/>
      <c r="L11647" s="3"/>
    </row>
    <row r="11648" spans="2:12" x14ac:dyDescent="0.2">
      <c r="B11648" s="71"/>
      <c r="C11648" s="71"/>
      <c r="D11648" s="3"/>
      <c r="E11648" s="3"/>
      <c r="F11648" s="3"/>
      <c r="G11648" s="69"/>
      <c r="H11648" s="3"/>
      <c r="I11648" s="3"/>
      <c r="J11648" s="3"/>
      <c r="K11648" s="3"/>
      <c r="L11648" s="3"/>
    </row>
    <row r="11649" spans="2:12" x14ac:dyDescent="0.2">
      <c r="B11649" s="71"/>
      <c r="C11649" s="71"/>
      <c r="D11649" s="3"/>
      <c r="E11649" s="3"/>
      <c r="F11649" s="3"/>
      <c r="G11649" s="69"/>
      <c r="H11649" s="3"/>
      <c r="I11649" s="3"/>
      <c r="J11649" s="3"/>
      <c r="K11649" s="3"/>
      <c r="L11649" s="3"/>
    </row>
    <row r="11650" spans="2:12" x14ac:dyDescent="0.2">
      <c r="B11650" s="71"/>
      <c r="C11650" s="71"/>
      <c r="D11650" s="3"/>
      <c r="E11650" s="3"/>
      <c r="F11650" s="3"/>
      <c r="G11650" s="69"/>
      <c r="H11650" s="3"/>
      <c r="I11650" s="3"/>
      <c r="J11650" s="3"/>
      <c r="K11650" s="3"/>
      <c r="L11650" s="3"/>
    </row>
    <row r="11651" spans="2:12" x14ac:dyDescent="0.2">
      <c r="B11651" s="71"/>
      <c r="C11651" s="71"/>
      <c r="D11651" s="3"/>
      <c r="E11651" s="3"/>
      <c r="F11651" s="3"/>
      <c r="G11651" s="69"/>
      <c r="H11651" s="3"/>
      <c r="I11651" s="3"/>
      <c r="J11651" s="3"/>
      <c r="K11651" s="3"/>
      <c r="L11651" s="3"/>
    </row>
    <row r="11652" spans="2:12" x14ac:dyDescent="0.2">
      <c r="B11652" s="71"/>
      <c r="C11652" s="71"/>
      <c r="D11652" s="3"/>
      <c r="E11652" s="3"/>
      <c r="F11652" s="3"/>
      <c r="G11652" s="69"/>
      <c r="H11652" s="3"/>
      <c r="I11652" s="3"/>
      <c r="J11652" s="3"/>
      <c r="K11652" s="3"/>
      <c r="L11652" s="3"/>
    </row>
    <row r="11653" spans="2:12" x14ac:dyDescent="0.2">
      <c r="B11653" s="71"/>
      <c r="C11653" s="71"/>
      <c r="D11653" s="3"/>
      <c r="E11653" s="3"/>
      <c r="F11653" s="3"/>
      <c r="G11653" s="69"/>
      <c r="H11653" s="3"/>
      <c r="I11653" s="3"/>
      <c r="J11653" s="3"/>
      <c r="K11653" s="3"/>
      <c r="L11653" s="3"/>
    </row>
    <row r="11654" spans="2:12" x14ac:dyDescent="0.2">
      <c r="B11654" s="71"/>
      <c r="C11654" s="71"/>
      <c r="D11654" s="3"/>
      <c r="E11654" s="3"/>
      <c r="F11654" s="3"/>
      <c r="G11654" s="69"/>
      <c r="H11654" s="3"/>
      <c r="I11654" s="3"/>
      <c r="J11654" s="3"/>
      <c r="K11654" s="3"/>
      <c r="L11654" s="3"/>
    </row>
    <row r="11655" spans="2:12" x14ac:dyDescent="0.2">
      <c r="B11655" s="71"/>
      <c r="C11655" s="71"/>
      <c r="D11655" s="3"/>
      <c r="E11655" s="3"/>
      <c r="F11655" s="3"/>
      <c r="G11655" s="69"/>
      <c r="H11655" s="3"/>
      <c r="I11655" s="3"/>
      <c r="J11655" s="3"/>
      <c r="K11655" s="3"/>
      <c r="L11655" s="3"/>
    </row>
    <row r="11656" spans="2:12" x14ac:dyDescent="0.2">
      <c r="B11656" s="71"/>
      <c r="C11656" s="71"/>
      <c r="D11656" s="3"/>
      <c r="E11656" s="3"/>
      <c r="F11656" s="3"/>
      <c r="G11656" s="69"/>
      <c r="H11656" s="3"/>
      <c r="I11656" s="3"/>
      <c r="J11656" s="3"/>
      <c r="K11656" s="3"/>
      <c r="L11656" s="3"/>
    </row>
    <row r="11657" spans="2:12" x14ac:dyDescent="0.2">
      <c r="B11657" s="71"/>
      <c r="C11657" s="71"/>
      <c r="D11657" s="3"/>
      <c r="E11657" s="3"/>
      <c r="F11657" s="3"/>
      <c r="G11657" s="69"/>
      <c r="H11657" s="3"/>
      <c r="I11657" s="3"/>
      <c r="J11657" s="3"/>
      <c r="K11657" s="3"/>
      <c r="L11657" s="3"/>
    </row>
    <row r="11658" spans="2:12" x14ac:dyDescent="0.2">
      <c r="B11658" s="71"/>
      <c r="C11658" s="71"/>
      <c r="D11658" s="3"/>
      <c r="E11658" s="3"/>
      <c r="F11658" s="3"/>
      <c r="G11658" s="69"/>
      <c r="H11658" s="3"/>
      <c r="I11658" s="3"/>
      <c r="J11658" s="3"/>
      <c r="K11658" s="3"/>
      <c r="L11658" s="3"/>
    </row>
    <row r="11659" spans="2:12" x14ac:dyDescent="0.2">
      <c r="B11659" s="71"/>
      <c r="C11659" s="71"/>
      <c r="D11659" s="3"/>
      <c r="E11659" s="3"/>
      <c r="F11659" s="3"/>
      <c r="G11659" s="69"/>
      <c r="H11659" s="3"/>
      <c r="I11659" s="3"/>
      <c r="J11659" s="3"/>
      <c r="K11659" s="3"/>
      <c r="L11659" s="3"/>
    </row>
    <row r="11660" spans="2:12" x14ac:dyDescent="0.2">
      <c r="B11660" s="71"/>
      <c r="C11660" s="71"/>
      <c r="D11660" s="3"/>
      <c r="E11660" s="3"/>
      <c r="F11660" s="3"/>
      <c r="G11660" s="69"/>
      <c r="H11660" s="3"/>
      <c r="I11660" s="3"/>
      <c r="J11660" s="3"/>
      <c r="K11660" s="3"/>
      <c r="L11660" s="3"/>
    </row>
    <row r="11661" spans="2:12" x14ac:dyDescent="0.2">
      <c r="B11661" s="71"/>
      <c r="C11661" s="71"/>
      <c r="D11661" s="3"/>
      <c r="E11661" s="3"/>
      <c r="F11661" s="3"/>
      <c r="G11661" s="69"/>
      <c r="H11661" s="3"/>
      <c r="I11661" s="3"/>
      <c r="J11661" s="3"/>
      <c r="K11661" s="3"/>
      <c r="L11661" s="3"/>
    </row>
    <row r="11662" spans="2:12" x14ac:dyDescent="0.2">
      <c r="B11662" s="71"/>
      <c r="C11662" s="71"/>
      <c r="D11662" s="3"/>
      <c r="E11662" s="3"/>
      <c r="F11662" s="3"/>
      <c r="G11662" s="69"/>
      <c r="H11662" s="3"/>
      <c r="I11662" s="3"/>
      <c r="J11662" s="3"/>
      <c r="K11662" s="3"/>
      <c r="L11662" s="3"/>
    </row>
    <row r="11663" spans="2:12" x14ac:dyDescent="0.2">
      <c r="B11663" s="71"/>
      <c r="C11663" s="71"/>
      <c r="D11663" s="3"/>
      <c r="E11663" s="3"/>
      <c r="F11663" s="3"/>
      <c r="G11663" s="69"/>
      <c r="H11663" s="3"/>
      <c r="I11663" s="3"/>
      <c r="J11663" s="3"/>
      <c r="K11663" s="3"/>
      <c r="L11663" s="3"/>
    </row>
    <row r="11664" spans="2:12" x14ac:dyDescent="0.2">
      <c r="B11664" s="71"/>
      <c r="C11664" s="71"/>
      <c r="D11664" s="3"/>
      <c r="E11664" s="3"/>
      <c r="F11664" s="3"/>
      <c r="G11664" s="69"/>
      <c r="H11664" s="3"/>
      <c r="I11664" s="3"/>
      <c r="J11664" s="3"/>
      <c r="K11664" s="3"/>
      <c r="L11664" s="3"/>
    </row>
    <row r="11665" spans="2:12" x14ac:dyDescent="0.2">
      <c r="B11665" s="71"/>
      <c r="C11665" s="71"/>
      <c r="D11665" s="3"/>
      <c r="E11665" s="3"/>
      <c r="F11665" s="3"/>
      <c r="G11665" s="69"/>
      <c r="H11665" s="3"/>
      <c r="I11665" s="3"/>
      <c r="J11665" s="3"/>
      <c r="K11665" s="3"/>
      <c r="L11665" s="3"/>
    </row>
    <row r="11666" spans="2:12" x14ac:dyDescent="0.2">
      <c r="B11666" s="71"/>
      <c r="C11666" s="71"/>
      <c r="D11666" s="3"/>
      <c r="E11666" s="3"/>
      <c r="F11666" s="3"/>
      <c r="G11666" s="69"/>
      <c r="H11666" s="3"/>
      <c r="I11666" s="3"/>
      <c r="J11666" s="3"/>
      <c r="K11666" s="3"/>
      <c r="L11666" s="3"/>
    </row>
    <row r="11667" spans="2:12" x14ac:dyDescent="0.2">
      <c r="B11667" s="71"/>
      <c r="C11667" s="71"/>
      <c r="D11667" s="3"/>
      <c r="E11667" s="3"/>
      <c r="F11667" s="3"/>
      <c r="G11667" s="69"/>
      <c r="H11667" s="3"/>
      <c r="I11667" s="3"/>
      <c r="J11667" s="3"/>
      <c r="K11667" s="3"/>
      <c r="L11667" s="3"/>
    </row>
    <row r="11668" spans="2:12" x14ac:dyDescent="0.2">
      <c r="B11668" s="71"/>
      <c r="C11668" s="71"/>
      <c r="D11668" s="3"/>
      <c r="E11668" s="3"/>
      <c r="F11668" s="3"/>
      <c r="G11668" s="69"/>
      <c r="H11668" s="3"/>
      <c r="I11668" s="3"/>
      <c r="J11668" s="3"/>
      <c r="K11668" s="3"/>
      <c r="L11668" s="3"/>
    </row>
    <row r="11669" spans="2:12" x14ac:dyDescent="0.2">
      <c r="B11669" s="71"/>
      <c r="C11669" s="71"/>
      <c r="D11669" s="3"/>
      <c r="E11669" s="3"/>
      <c r="F11669" s="3"/>
      <c r="G11669" s="69"/>
      <c r="H11669" s="3"/>
      <c r="I11669" s="3"/>
      <c r="J11669" s="3"/>
      <c r="K11669" s="3"/>
      <c r="L11669" s="3"/>
    </row>
    <row r="11670" spans="2:12" x14ac:dyDescent="0.2">
      <c r="B11670" s="71"/>
      <c r="C11670" s="71"/>
      <c r="D11670" s="3"/>
      <c r="E11670" s="3"/>
      <c r="F11670" s="3"/>
      <c r="G11670" s="69"/>
      <c r="H11670" s="3"/>
      <c r="I11670" s="3"/>
      <c r="J11670" s="3"/>
      <c r="K11670" s="3"/>
      <c r="L11670" s="3"/>
    </row>
    <row r="11671" spans="2:12" x14ac:dyDescent="0.2">
      <c r="B11671" s="71"/>
      <c r="C11671" s="71"/>
      <c r="D11671" s="3"/>
      <c r="E11671" s="3"/>
      <c r="F11671" s="3"/>
      <c r="G11671" s="69"/>
      <c r="H11671" s="3"/>
      <c r="I11671" s="3"/>
      <c r="J11671" s="3"/>
      <c r="K11671" s="3"/>
      <c r="L11671" s="3"/>
    </row>
    <row r="11672" spans="2:12" x14ac:dyDescent="0.2">
      <c r="B11672" s="71"/>
      <c r="C11672" s="71"/>
      <c r="D11672" s="3"/>
      <c r="E11672" s="3"/>
      <c r="F11672" s="3"/>
      <c r="G11672" s="69"/>
      <c r="H11672" s="3"/>
      <c r="I11672" s="3"/>
      <c r="J11672" s="3"/>
      <c r="K11672" s="3"/>
      <c r="L11672" s="3"/>
    </row>
    <row r="11673" spans="2:12" x14ac:dyDescent="0.2">
      <c r="B11673" s="71"/>
      <c r="C11673" s="71"/>
      <c r="D11673" s="3"/>
      <c r="E11673" s="3"/>
      <c r="F11673" s="3"/>
      <c r="G11673" s="69"/>
      <c r="H11673" s="3"/>
      <c r="I11673" s="3"/>
      <c r="J11673" s="3"/>
      <c r="K11673" s="3"/>
      <c r="L11673" s="3"/>
    </row>
    <row r="11674" spans="2:12" x14ac:dyDescent="0.2">
      <c r="B11674" s="71"/>
      <c r="C11674" s="71"/>
      <c r="D11674" s="3"/>
      <c r="E11674" s="3"/>
      <c r="F11674" s="3"/>
      <c r="G11674" s="69"/>
      <c r="H11674" s="3"/>
      <c r="I11674" s="3"/>
      <c r="J11674" s="3"/>
      <c r="K11674" s="3"/>
      <c r="L11674" s="3"/>
    </row>
    <row r="11675" spans="2:12" x14ac:dyDescent="0.2">
      <c r="B11675" s="71"/>
      <c r="C11675" s="71"/>
      <c r="D11675" s="3"/>
      <c r="E11675" s="3"/>
      <c r="F11675" s="3"/>
      <c r="G11675" s="69"/>
      <c r="H11675" s="3"/>
      <c r="I11675" s="3"/>
      <c r="J11675" s="3"/>
      <c r="K11675" s="3"/>
      <c r="L11675" s="3"/>
    </row>
    <row r="11676" spans="2:12" x14ac:dyDescent="0.2">
      <c r="B11676" s="71"/>
      <c r="C11676" s="71"/>
      <c r="D11676" s="3"/>
      <c r="E11676" s="3"/>
      <c r="F11676" s="3"/>
      <c r="G11676" s="69"/>
      <c r="H11676" s="3"/>
      <c r="I11676" s="3"/>
      <c r="J11676" s="3"/>
      <c r="K11676" s="3"/>
      <c r="L11676" s="3"/>
    </row>
    <row r="11677" spans="2:12" x14ac:dyDescent="0.2">
      <c r="B11677" s="71"/>
      <c r="C11677" s="71"/>
      <c r="D11677" s="3"/>
      <c r="E11677" s="3"/>
      <c r="F11677" s="3"/>
      <c r="G11677" s="69"/>
      <c r="H11677" s="3"/>
      <c r="I11677" s="3"/>
      <c r="J11677" s="3"/>
      <c r="K11677" s="3"/>
      <c r="L11677" s="3"/>
    </row>
    <row r="11678" spans="2:12" x14ac:dyDescent="0.2">
      <c r="B11678" s="71"/>
      <c r="C11678" s="71"/>
      <c r="D11678" s="3"/>
      <c r="E11678" s="3"/>
      <c r="F11678" s="3"/>
      <c r="G11678" s="69"/>
      <c r="H11678" s="3"/>
      <c r="I11678" s="3"/>
      <c r="J11678" s="3"/>
      <c r="K11678" s="3"/>
      <c r="L11678" s="3"/>
    </row>
    <row r="11679" spans="2:12" x14ac:dyDescent="0.2">
      <c r="B11679" s="71"/>
      <c r="C11679" s="71"/>
      <c r="D11679" s="3"/>
      <c r="E11679" s="3"/>
      <c r="F11679" s="3"/>
      <c r="G11679" s="69"/>
      <c r="H11679" s="3"/>
      <c r="I11679" s="3"/>
      <c r="J11679" s="3"/>
      <c r="K11679" s="3"/>
      <c r="L11679" s="3"/>
    </row>
    <row r="11680" spans="2:12" x14ac:dyDescent="0.2">
      <c r="B11680" s="71"/>
      <c r="C11680" s="71"/>
      <c r="D11680" s="3"/>
      <c r="E11680" s="3"/>
      <c r="F11680" s="3"/>
      <c r="G11680" s="69"/>
      <c r="H11680" s="3"/>
      <c r="I11680" s="3"/>
      <c r="J11680" s="3"/>
      <c r="K11680" s="3"/>
      <c r="L11680" s="3"/>
    </row>
    <row r="11681" spans="2:12" x14ac:dyDescent="0.2">
      <c r="B11681" s="71"/>
      <c r="C11681" s="71"/>
      <c r="D11681" s="3"/>
      <c r="E11681" s="3"/>
      <c r="F11681" s="3"/>
      <c r="G11681" s="69"/>
      <c r="H11681" s="3"/>
      <c r="I11681" s="3"/>
      <c r="J11681" s="3"/>
      <c r="K11681" s="3"/>
      <c r="L11681" s="3"/>
    </row>
    <row r="11682" spans="2:12" x14ac:dyDescent="0.2">
      <c r="B11682" s="71"/>
      <c r="C11682" s="71"/>
      <c r="D11682" s="3"/>
      <c r="E11682" s="3"/>
      <c r="F11682" s="3"/>
      <c r="G11682" s="69"/>
      <c r="H11682" s="3"/>
      <c r="I11682" s="3"/>
      <c r="J11682" s="3"/>
      <c r="K11682" s="3"/>
      <c r="L11682" s="3"/>
    </row>
    <row r="11683" spans="2:12" x14ac:dyDescent="0.2">
      <c r="B11683" s="71"/>
      <c r="C11683" s="71"/>
      <c r="D11683" s="3"/>
      <c r="E11683" s="3"/>
      <c r="F11683" s="3"/>
      <c r="G11683" s="69"/>
      <c r="H11683" s="3"/>
      <c r="I11683" s="3"/>
      <c r="J11683" s="3"/>
      <c r="K11683" s="3"/>
      <c r="L11683" s="3"/>
    </row>
    <row r="11684" spans="2:12" x14ac:dyDescent="0.2">
      <c r="B11684" s="71"/>
      <c r="C11684" s="71"/>
      <c r="D11684" s="3"/>
      <c r="E11684" s="3"/>
      <c r="F11684" s="3"/>
      <c r="G11684" s="69"/>
      <c r="H11684" s="3"/>
      <c r="I11684" s="3"/>
      <c r="J11684" s="3"/>
      <c r="K11684" s="3"/>
      <c r="L11684" s="3"/>
    </row>
    <row r="11685" spans="2:12" x14ac:dyDescent="0.2">
      <c r="B11685" s="71"/>
      <c r="C11685" s="71"/>
      <c r="D11685" s="3"/>
      <c r="E11685" s="3"/>
      <c r="F11685" s="3"/>
      <c r="G11685" s="69"/>
      <c r="H11685" s="3"/>
      <c r="I11685" s="3"/>
      <c r="J11685" s="3"/>
      <c r="K11685" s="3"/>
      <c r="L11685" s="3"/>
    </row>
    <row r="11686" spans="2:12" x14ac:dyDescent="0.2">
      <c r="B11686" s="71"/>
      <c r="C11686" s="71"/>
      <c r="D11686" s="3"/>
      <c r="E11686" s="3"/>
      <c r="F11686" s="3"/>
      <c r="G11686" s="69"/>
      <c r="H11686" s="3"/>
      <c r="I11686" s="3"/>
      <c r="J11686" s="3"/>
      <c r="K11686" s="3"/>
      <c r="L11686" s="3"/>
    </row>
    <row r="11687" spans="2:12" x14ac:dyDescent="0.2">
      <c r="B11687" s="71"/>
      <c r="C11687" s="71"/>
      <c r="D11687" s="3"/>
      <c r="E11687" s="3"/>
      <c r="F11687" s="3"/>
      <c r="G11687" s="69"/>
      <c r="H11687" s="3"/>
      <c r="I11687" s="3"/>
      <c r="J11687" s="3"/>
      <c r="K11687" s="3"/>
      <c r="L11687" s="3"/>
    </row>
    <row r="11688" spans="2:12" x14ac:dyDescent="0.2">
      <c r="B11688" s="71"/>
      <c r="C11688" s="71"/>
      <c r="D11688" s="3"/>
      <c r="E11688" s="3"/>
      <c r="F11688" s="3"/>
      <c r="G11688" s="69"/>
      <c r="H11688" s="3"/>
      <c r="I11688" s="3"/>
      <c r="J11688" s="3"/>
      <c r="K11688" s="3"/>
      <c r="L11688" s="3"/>
    </row>
    <row r="11689" spans="2:12" x14ac:dyDescent="0.2">
      <c r="B11689" s="71"/>
      <c r="C11689" s="71"/>
      <c r="D11689" s="3"/>
      <c r="E11689" s="3"/>
      <c r="F11689" s="3"/>
      <c r="G11689" s="69"/>
      <c r="H11689" s="3"/>
      <c r="I11689" s="3"/>
      <c r="J11689" s="3"/>
      <c r="K11689" s="3"/>
      <c r="L11689" s="3"/>
    </row>
    <row r="11690" spans="2:12" x14ac:dyDescent="0.2">
      <c r="B11690" s="71"/>
      <c r="C11690" s="71"/>
      <c r="D11690" s="3"/>
      <c r="E11690" s="3"/>
      <c r="F11690" s="3"/>
      <c r="G11690" s="69"/>
      <c r="H11690" s="3"/>
      <c r="I11690" s="3"/>
      <c r="J11690" s="3"/>
      <c r="K11690" s="3"/>
      <c r="L11690" s="3"/>
    </row>
    <row r="11691" spans="2:12" x14ac:dyDescent="0.2">
      <c r="B11691" s="71"/>
      <c r="C11691" s="71"/>
      <c r="D11691" s="3"/>
      <c r="E11691" s="3"/>
      <c r="F11691" s="3"/>
      <c r="G11691" s="69"/>
      <c r="H11691" s="3"/>
      <c r="I11691" s="3"/>
      <c r="J11691" s="3"/>
      <c r="K11691" s="3"/>
      <c r="L11691" s="3"/>
    </row>
    <row r="11692" spans="2:12" x14ac:dyDescent="0.2">
      <c r="B11692" s="71"/>
      <c r="C11692" s="71"/>
      <c r="D11692" s="3"/>
      <c r="E11692" s="3"/>
      <c r="F11692" s="3"/>
      <c r="G11692" s="69"/>
      <c r="H11692" s="3"/>
      <c r="I11692" s="3"/>
      <c r="J11692" s="3"/>
      <c r="K11692" s="3"/>
      <c r="L11692" s="3"/>
    </row>
    <row r="11693" spans="2:12" x14ac:dyDescent="0.2">
      <c r="B11693" s="71"/>
      <c r="C11693" s="71"/>
      <c r="D11693" s="3"/>
      <c r="E11693" s="3"/>
      <c r="F11693" s="3"/>
      <c r="G11693" s="69"/>
      <c r="H11693" s="3"/>
      <c r="I11693" s="3"/>
      <c r="J11693" s="3"/>
      <c r="K11693" s="3"/>
      <c r="L11693" s="3"/>
    </row>
    <row r="11694" spans="2:12" x14ac:dyDescent="0.2">
      <c r="B11694" s="71"/>
      <c r="C11694" s="71"/>
      <c r="D11694" s="3"/>
      <c r="E11694" s="3"/>
      <c r="F11694" s="3"/>
      <c r="G11694" s="69"/>
      <c r="H11694" s="3"/>
      <c r="I11694" s="3"/>
      <c r="J11694" s="3"/>
      <c r="K11694" s="3"/>
      <c r="L11694" s="3"/>
    </row>
    <row r="11695" spans="2:12" x14ac:dyDescent="0.2">
      <c r="B11695" s="71"/>
      <c r="C11695" s="71"/>
      <c r="D11695" s="3"/>
      <c r="E11695" s="3"/>
      <c r="F11695" s="3"/>
      <c r="G11695" s="69"/>
      <c r="H11695" s="3"/>
      <c r="I11695" s="3"/>
      <c r="J11695" s="3"/>
      <c r="K11695" s="3"/>
      <c r="L11695" s="3"/>
    </row>
    <row r="11696" spans="2:12" x14ac:dyDescent="0.2">
      <c r="B11696" s="71"/>
      <c r="C11696" s="71"/>
      <c r="D11696" s="3"/>
      <c r="E11696" s="3"/>
      <c r="F11696" s="3"/>
      <c r="G11696" s="69"/>
      <c r="H11696" s="3"/>
      <c r="I11696" s="3"/>
      <c r="J11696" s="3"/>
      <c r="K11696" s="3"/>
      <c r="L11696" s="3"/>
    </row>
    <row r="11697" spans="2:12" x14ac:dyDescent="0.2">
      <c r="B11697" s="71"/>
      <c r="C11697" s="71"/>
      <c r="D11697" s="3"/>
      <c r="E11697" s="3"/>
      <c r="F11697" s="3"/>
      <c r="G11697" s="69"/>
      <c r="H11697" s="3"/>
      <c r="I11697" s="3"/>
      <c r="J11697" s="3"/>
      <c r="K11697" s="3"/>
      <c r="L11697" s="3"/>
    </row>
    <row r="11698" spans="2:12" x14ac:dyDescent="0.2">
      <c r="B11698" s="71"/>
      <c r="C11698" s="71"/>
      <c r="D11698" s="3"/>
      <c r="E11698" s="3"/>
      <c r="F11698" s="3"/>
      <c r="G11698" s="69"/>
      <c r="H11698" s="3"/>
      <c r="I11698" s="3"/>
      <c r="J11698" s="3"/>
      <c r="K11698" s="3"/>
      <c r="L11698" s="3"/>
    </row>
    <row r="11699" spans="2:12" x14ac:dyDescent="0.2">
      <c r="B11699" s="71"/>
      <c r="C11699" s="71"/>
      <c r="D11699" s="3"/>
      <c r="E11699" s="3"/>
      <c r="F11699" s="3"/>
      <c r="G11699" s="69"/>
      <c r="H11699" s="3"/>
      <c r="I11699" s="3"/>
      <c r="J11699" s="3"/>
      <c r="K11699" s="3"/>
      <c r="L11699" s="3"/>
    </row>
    <row r="11700" spans="2:12" x14ac:dyDescent="0.2">
      <c r="B11700" s="71"/>
      <c r="C11700" s="71"/>
      <c r="D11700" s="3"/>
      <c r="E11700" s="3"/>
      <c r="F11700" s="3"/>
      <c r="G11700" s="69"/>
      <c r="H11700" s="3"/>
      <c r="I11700" s="3"/>
      <c r="J11700" s="3"/>
      <c r="K11700" s="3"/>
      <c r="L11700" s="3"/>
    </row>
    <row r="11701" spans="2:12" x14ac:dyDescent="0.2">
      <c r="B11701" s="71"/>
      <c r="C11701" s="71"/>
      <c r="D11701" s="3"/>
      <c r="E11701" s="3"/>
      <c r="F11701" s="3"/>
      <c r="G11701" s="69"/>
      <c r="H11701" s="3"/>
      <c r="I11701" s="3"/>
      <c r="J11701" s="3"/>
      <c r="K11701" s="3"/>
      <c r="L11701" s="3"/>
    </row>
    <row r="11702" spans="2:12" x14ac:dyDescent="0.2">
      <c r="B11702" s="71"/>
      <c r="C11702" s="71"/>
      <c r="D11702" s="3"/>
      <c r="E11702" s="3"/>
      <c r="F11702" s="3"/>
      <c r="G11702" s="69"/>
      <c r="H11702" s="3"/>
      <c r="I11702" s="3"/>
      <c r="J11702" s="3"/>
      <c r="K11702" s="3"/>
      <c r="L11702" s="3"/>
    </row>
    <row r="11703" spans="2:12" x14ac:dyDescent="0.2">
      <c r="B11703" s="71"/>
      <c r="C11703" s="71"/>
      <c r="D11703" s="3"/>
      <c r="E11703" s="3"/>
      <c r="F11703" s="3"/>
      <c r="G11703" s="69"/>
      <c r="H11703" s="3"/>
      <c r="I11703" s="3"/>
      <c r="J11703" s="3"/>
      <c r="K11703" s="3"/>
      <c r="L11703" s="3"/>
    </row>
    <row r="11704" spans="2:12" x14ac:dyDescent="0.2">
      <c r="B11704" s="71"/>
      <c r="C11704" s="71"/>
      <c r="D11704" s="3"/>
      <c r="E11704" s="3"/>
      <c r="F11704" s="3"/>
      <c r="G11704" s="69"/>
      <c r="H11704" s="3"/>
      <c r="I11704" s="3"/>
      <c r="J11704" s="3"/>
      <c r="K11704" s="3"/>
      <c r="L11704" s="3"/>
    </row>
    <row r="11705" spans="2:12" x14ac:dyDescent="0.2">
      <c r="B11705" s="71"/>
      <c r="C11705" s="71"/>
      <c r="D11705" s="3"/>
      <c r="E11705" s="3"/>
      <c r="F11705" s="3"/>
      <c r="G11705" s="69"/>
      <c r="H11705" s="3"/>
      <c r="I11705" s="3"/>
      <c r="J11705" s="3"/>
      <c r="K11705" s="3"/>
      <c r="L11705" s="3"/>
    </row>
    <row r="11706" spans="2:12" x14ac:dyDescent="0.2">
      <c r="B11706" s="71"/>
      <c r="C11706" s="71"/>
      <c r="D11706" s="3"/>
      <c r="E11706" s="3"/>
      <c r="F11706" s="3"/>
      <c r="G11706" s="69"/>
      <c r="H11706" s="3"/>
      <c r="I11706" s="3"/>
      <c r="J11706" s="3"/>
      <c r="K11706" s="3"/>
      <c r="L11706" s="3"/>
    </row>
    <row r="11707" spans="2:12" x14ac:dyDescent="0.2">
      <c r="B11707" s="71"/>
      <c r="C11707" s="71"/>
      <c r="D11707" s="3"/>
      <c r="E11707" s="3"/>
      <c r="F11707" s="3"/>
      <c r="G11707" s="69"/>
      <c r="H11707" s="3"/>
      <c r="I11707" s="3"/>
      <c r="J11707" s="3"/>
      <c r="K11707" s="3"/>
      <c r="L11707" s="3"/>
    </row>
    <row r="11708" spans="2:12" x14ac:dyDescent="0.2">
      <c r="B11708" s="71"/>
      <c r="C11708" s="71"/>
      <c r="D11708" s="3"/>
      <c r="E11708" s="3"/>
      <c r="F11708" s="3"/>
      <c r="G11708" s="69"/>
      <c r="H11708" s="3"/>
      <c r="I11708" s="3"/>
      <c r="J11708" s="3"/>
      <c r="K11708" s="3"/>
      <c r="L11708" s="3"/>
    </row>
    <row r="11709" spans="2:12" x14ac:dyDescent="0.2">
      <c r="B11709" s="71"/>
      <c r="C11709" s="71"/>
      <c r="D11709" s="3"/>
      <c r="E11709" s="3"/>
      <c r="F11709" s="3"/>
      <c r="G11709" s="69"/>
      <c r="H11709" s="3"/>
      <c r="I11709" s="3"/>
      <c r="J11709" s="3"/>
      <c r="K11709" s="3"/>
      <c r="L11709" s="3"/>
    </row>
    <row r="11710" spans="2:12" x14ac:dyDescent="0.2">
      <c r="B11710" s="71"/>
      <c r="C11710" s="71"/>
      <c r="D11710" s="3"/>
      <c r="E11710" s="3"/>
      <c r="F11710" s="3"/>
      <c r="G11710" s="69"/>
      <c r="H11710" s="3"/>
      <c r="I11710" s="3"/>
      <c r="J11710" s="3"/>
      <c r="K11710" s="3"/>
      <c r="L11710" s="3"/>
    </row>
    <row r="11711" spans="2:12" x14ac:dyDescent="0.2">
      <c r="B11711" s="71"/>
      <c r="C11711" s="71"/>
      <c r="D11711" s="3"/>
      <c r="E11711" s="3"/>
      <c r="F11711" s="3"/>
      <c r="G11711" s="69"/>
      <c r="H11711" s="3"/>
      <c r="I11711" s="3"/>
      <c r="J11711" s="3"/>
      <c r="K11711" s="3"/>
      <c r="L11711" s="3"/>
    </row>
    <row r="11712" spans="2:12" x14ac:dyDescent="0.2">
      <c r="B11712" s="71"/>
      <c r="C11712" s="71"/>
      <c r="D11712" s="3"/>
      <c r="E11712" s="3"/>
      <c r="F11712" s="3"/>
      <c r="G11712" s="69"/>
      <c r="H11712" s="3"/>
      <c r="I11712" s="3"/>
      <c r="J11712" s="3"/>
      <c r="K11712" s="3"/>
      <c r="L11712" s="3"/>
    </row>
    <row r="11713" spans="2:12" x14ac:dyDescent="0.2">
      <c r="B11713" s="71"/>
      <c r="C11713" s="71"/>
      <c r="D11713" s="3"/>
      <c r="E11713" s="3"/>
      <c r="F11713" s="3"/>
      <c r="G11713" s="69"/>
      <c r="H11713" s="3"/>
      <c r="I11713" s="3"/>
      <c r="J11713" s="3"/>
      <c r="K11713" s="3"/>
      <c r="L11713" s="3"/>
    </row>
    <row r="11714" spans="2:12" x14ac:dyDescent="0.2">
      <c r="B11714" s="71"/>
      <c r="C11714" s="71"/>
      <c r="D11714" s="3"/>
      <c r="E11714" s="3"/>
      <c r="F11714" s="3"/>
      <c r="G11714" s="69"/>
      <c r="H11714" s="3"/>
      <c r="I11714" s="3"/>
      <c r="J11714" s="3"/>
      <c r="K11714" s="3"/>
      <c r="L11714" s="3"/>
    </row>
    <row r="11715" spans="2:12" x14ac:dyDescent="0.2">
      <c r="B11715" s="71"/>
      <c r="C11715" s="71"/>
      <c r="D11715" s="3"/>
      <c r="E11715" s="3"/>
      <c r="F11715" s="3"/>
      <c r="G11715" s="69"/>
      <c r="H11715" s="3"/>
      <c r="I11715" s="3"/>
      <c r="J11715" s="3"/>
      <c r="K11715" s="3"/>
      <c r="L11715" s="3"/>
    </row>
    <row r="11716" spans="2:12" x14ac:dyDescent="0.2">
      <c r="B11716" s="71"/>
      <c r="C11716" s="71"/>
      <c r="D11716" s="3"/>
      <c r="E11716" s="3"/>
      <c r="F11716" s="3"/>
      <c r="G11716" s="69"/>
      <c r="H11716" s="3"/>
      <c r="I11716" s="3"/>
      <c r="J11716" s="3"/>
      <c r="K11716" s="3"/>
      <c r="L11716" s="3"/>
    </row>
    <row r="11717" spans="2:12" x14ac:dyDescent="0.2">
      <c r="B11717" s="71"/>
      <c r="C11717" s="71"/>
      <c r="D11717" s="3"/>
      <c r="E11717" s="3"/>
      <c r="F11717" s="3"/>
      <c r="G11717" s="69"/>
      <c r="H11717" s="3"/>
      <c r="I11717" s="3"/>
      <c r="J11717" s="3"/>
      <c r="K11717" s="3"/>
      <c r="L11717" s="3"/>
    </row>
    <row r="11718" spans="2:12" x14ac:dyDescent="0.2">
      <c r="B11718" s="71"/>
      <c r="C11718" s="71"/>
      <c r="D11718" s="3"/>
      <c r="E11718" s="3"/>
      <c r="F11718" s="3"/>
      <c r="G11718" s="69"/>
      <c r="H11718" s="3"/>
      <c r="I11718" s="3"/>
      <c r="J11718" s="3"/>
      <c r="K11718" s="3"/>
      <c r="L11718" s="3"/>
    </row>
    <row r="11719" spans="2:12" x14ac:dyDescent="0.2">
      <c r="B11719" s="71"/>
      <c r="C11719" s="71"/>
      <c r="D11719" s="3"/>
      <c r="E11719" s="3"/>
      <c r="F11719" s="3"/>
      <c r="G11719" s="69"/>
      <c r="H11719" s="3"/>
      <c r="I11719" s="3"/>
      <c r="J11719" s="3"/>
      <c r="K11719" s="3"/>
      <c r="L11719" s="3"/>
    </row>
    <row r="11720" spans="2:12" x14ac:dyDescent="0.2">
      <c r="B11720" s="71"/>
      <c r="C11720" s="71"/>
      <c r="D11720" s="3"/>
      <c r="E11720" s="3"/>
      <c r="F11720" s="3"/>
      <c r="G11720" s="69"/>
      <c r="H11720" s="3"/>
      <c r="I11720" s="3"/>
      <c r="J11720" s="3"/>
      <c r="K11720" s="3"/>
      <c r="L11720" s="3"/>
    </row>
    <row r="11721" spans="2:12" x14ac:dyDescent="0.2">
      <c r="B11721" s="71"/>
      <c r="C11721" s="71"/>
      <c r="D11721" s="3"/>
      <c r="E11721" s="3"/>
      <c r="F11721" s="3"/>
      <c r="G11721" s="69"/>
      <c r="H11721" s="3"/>
      <c r="I11721" s="3"/>
      <c r="J11721" s="3"/>
      <c r="K11721" s="3"/>
      <c r="L11721" s="3"/>
    </row>
    <row r="11722" spans="2:12" x14ac:dyDescent="0.2">
      <c r="B11722" s="71"/>
      <c r="C11722" s="71"/>
      <c r="D11722" s="3"/>
      <c r="E11722" s="3"/>
      <c r="F11722" s="3"/>
      <c r="G11722" s="69"/>
      <c r="H11722" s="3"/>
      <c r="I11722" s="3"/>
      <c r="J11722" s="3"/>
      <c r="K11722" s="3"/>
      <c r="L11722" s="3"/>
    </row>
    <row r="11723" spans="2:12" x14ac:dyDescent="0.2">
      <c r="B11723" s="71"/>
      <c r="C11723" s="71"/>
      <c r="D11723" s="3"/>
      <c r="E11723" s="3"/>
      <c r="F11723" s="3"/>
      <c r="G11723" s="69"/>
      <c r="H11723" s="3"/>
      <c r="I11723" s="3"/>
      <c r="J11723" s="3"/>
      <c r="K11723" s="3"/>
      <c r="L11723" s="3"/>
    </row>
    <row r="11724" spans="2:12" x14ac:dyDescent="0.2">
      <c r="B11724" s="71"/>
      <c r="C11724" s="71"/>
      <c r="D11724" s="3"/>
      <c r="E11724" s="3"/>
      <c r="F11724" s="3"/>
      <c r="G11724" s="69"/>
      <c r="H11724" s="3"/>
      <c r="I11724" s="3"/>
      <c r="J11724" s="3"/>
      <c r="K11724" s="3"/>
      <c r="L11724" s="3"/>
    </row>
    <row r="11725" spans="2:12" x14ac:dyDescent="0.2">
      <c r="B11725" s="71"/>
      <c r="C11725" s="71"/>
      <c r="D11725" s="3"/>
      <c r="E11725" s="3"/>
      <c r="F11725" s="3"/>
      <c r="G11725" s="69"/>
      <c r="H11725" s="3"/>
      <c r="I11725" s="3"/>
      <c r="J11725" s="3"/>
      <c r="K11725" s="3"/>
      <c r="L11725" s="3"/>
    </row>
    <row r="11726" spans="2:12" x14ac:dyDescent="0.2">
      <c r="B11726" s="71"/>
      <c r="C11726" s="71"/>
      <c r="D11726" s="3"/>
      <c r="E11726" s="3"/>
      <c r="F11726" s="3"/>
      <c r="G11726" s="69"/>
      <c r="H11726" s="3"/>
      <c r="I11726" s="3"/>
      <c r="J11726" s="3"/>
      <c r="K11726" s="3"/>
      <c r="L11726" s="3"/>
    </row>
    <row r="11727" spans="2:12" x14ac:dyDescent="0.2">
      <c r="B11727" s="71"/>
      <c r="C11727" s="71"/>
      <c r="D11727" s="3"/>
      <c r="E11727" s="3"/>
      <c r="F11727" s="3"/>
      <c r="G11727" s="69"/>
      <c r="H11727" s="3"/>
      <c r="I11727" s="3"/>
      <c r="J11727" s="3"/>
      <c r="K11727" s="3"/>
      <c r="L11727" s="3"/>
    </row>
    <row r="11728" spans="2:12" x14ac:dyDescent="0.2">
      <c r="B11728" s="71"/>
      <c r="C11728" s="71"/>
      <c r="D11728" s="3"/>
      <c r="E11728" s="3"/>
      <c r="F11728" s="3"/>
      <c r="G11728" s="69"/>
      <c r="H11728" s="3"/>
      <c r="I11728" s="3"/>
      <c r="J11728" s="3"/>
      <c r="K11728" s="3"/>
      <c r="L11728" s="3"/>
    </row>
    <row r="11729" spans="2:12" x14ac:dyDescent="0.2">
      <c r="B11729" s="71"/>
      <c r="C11729" s="71"/>
      <c r="D11729" s="3"/>
      <c r="E11729" s="3"/>
      <c r="F11729" s="3"/>
      <c r="G11729" s="69"/>
      <c r="H11729" s="3"/>
      <c r="I11729" s="3"/>
      <c r="J11729" s="3"/>
      <c r="K11729" s="3"/>
      <c r="L11729" s="3"/>
    </row>
    <row r="11730" spans="2:12" x14ac:dyDescent="0.2">
      <c r="B11730" s="71"/>
      <c r="C11730" s="71"/>
      <c r="D11730" s="3"/>
      <c r="E11730" s="3"/>
      <c r="F11730" s="3"/>
      <c r="G11730" s="69"/>
      <c r="H11730" s="3"/>
      <c r="I11730" s="3"/>
      <c r="J11730" s="3"/>
      <c r="K11730" s="3"/>
      <c r="L11730" s="3"/>
    </row>
    <row r="11731" spans="2:12" x14ac:dyDescent="0.2">
      <c r="B11731" s="71"/>
      <c r="C11731" s="71"/>
      <c r="D11731" s="3"/>
      <c r="E11731" s="3"/>
      <c r="F11731" s="3"/>
      <c r="G11731" s="69"/>
      <c r="H11731" s="3"/>
      <c r="I11731" s="3"/>
      <c r="J11731" s="3"/>
      <c r="K11731" s="3"/>
      <c r="L11731" s="3"/>
    </row>
    <row r="11732" spans="2:12" x14ac:dyDescent="0.2">
      <c r="B11732" s="71"/>
      <c r="C11732" s="71"/>
      <c r="D11732" s="3"/>
      <c r="E11732" s="3"/>
      <c r="F11732" s="3"/>
      <c r="G11732" s="69"/>
      <c r="H11732" s="3"/>
      <c r="I11732" s="3"/>
      <c r="J11732" s="3"/>
      <c r="K11732" s="3"/>
      <c r="L11732" s="3"/>
    </row>
    <row r="11733" spans="2:12" x14ac:dyDescent="0.2">
      <c r="B11733" s="71"/>
      <c r="C11733" s="71"/>
      <c r="D11733" s="3"/>
      <c r="E11733" s="3"/>
      <c r="F11733" s="3"/>
      <c r="G11733" s="69"/>
      <c r="H11733" s="3"/>
      <c r="I11733" s="3"/>
      <c r="J11733" s="3"/>
      <c r="K11733" s="3"/>
      <c r="L11733" s="3"/>
    </row>
    <row r="11734" spans="2:12" x14ac:dyDescent="0.2">
      <c r="B11734" s="71"/>
      <c r="C11734" s="71"/>
      <c r="D11734" s="3"/>
      <c r="E11734" s="3"/>
      <c r="F11734" s="3"/>
      <c r="G11734" s="69"/>
      <c r="H11734" s="3"/>
      <c r="I11734" s="3"/>
      <c r="J11734" s="3"/>
      <c r="K11734" s="3"/>
      <c r="L11734" s="3"/>
    </row>
    <row r="11735" spans="2:12" x14ac:dyDescent="0.2">
      <c r="B11735" s="71"/>
      <c r="C11735" s="71"/>
      <c r="D11735" s="3"/>
      <c r="E11735" s="3"/>
      <c r="F11735" s="3"/>
      <c r="G11735" s="69"/>
      <c r="H11735" s="3"/>
      <c r="I11735" s="3"/>
      <c r="J11735" s="3"/>
      <c r="K11735" s="3"/>
      <c r="L11735" s="3"/>
    </row>
    <row r="11736" spans="2:12" x14ac:dyDescent="0.2">
      <c r="B11736" s="71"/>
      <c r="C11736" s="71"/>
      <c r="D11736" s="3"/>
      <c r="E11736" s="3"/>
      <c r="F11736" s="3"/>
      <c r="G11736" s="69"/>
      <c r="H11736" s="3"/>
      <c r="I11736" s="3"/>
      <c r="J11736" s="3"/>
      <c r="K11736" s="3"/>
      <c r="L11736" s="3"/>
    </row>
    <row r="11737" spans="2:12" x14ac:dyDescent="0.2">
      <c r="B11737" s="71"/>
      <c r="C11737" s="71"/>
      <c r="D11737" s="3"/>
      <c r="E11737" s="3"/>
      <c r="F11737" s="3"/>
      <c r="G11737" s="69"/>
      <c r="H11737" s="3"/>
      <c r="I11737" s="3"/>
      <c r="J11737" s="3"/>
      <c r="K11737" s="3"/>
      <c r="L11737" s="3"/>
    </row>
    <row r="11738" spans="2:12" x14ac:dyDescent="0.2">
      <c r="B11738" s="71"/>
      <c r="C11738" s="71"/>
      <c r="D11738" s="3"/>
      <c r="E11738" s="3"/>
      <c r="F11738" s="3"/>
      <c r="G11738" s="69"/>
      <c r="H11738" s="3"/>
      <c r="I11738" s="3"/>
      <c r="J11738" s="3"/>
      <c r="K11738" s="3"/>
      <c r="L11738" s="3"/>
    </row>
    <row r="11739" spans="2:12" x14ac:dyDescent="0.2">
      <c r="B11739" s="71"/>
      <c r="C11739" s="71"/>
      <c r="D11739" s="3"/>
      <c r="E11739" s="3"/>
      <c r="F11739" s="3"/>
      <c r="G11739" s="69"/>
      <c r="H11739" s="3"/>
      <c r="I11739" s="3"/>
      <c r="J11739" s="3"/>
      <c r="K11739" s="3"/>
      <c r="L11739" s="3"/>
    </row>
    <row r="11740" spans="2:12" x14ac:dyDescent="0.2">
      <c r="B11740" s="71"/>
      <c r="C11740" s="71"/>
      <c r="D11740" s="3"/>
      <c r="E11740" s="3"/>
      <c r="F11740" s="3"/>
      <c r="G11740" s="69"/>
      <c r="H11740" s="3"/>
      <c r="I11740" s="3"/>
      <c r="J11740" s="3"/>
      <c r="K11740" s="3"/>
      <c r="L11740" s="3"/>
    </row>
    <row r="11741" spans="2:12" x14ac:dyDescent="0.2">
      <c r="B11741" s="71"/>
      <c r="C11741" s="71"/>
      <c r="D11741" s="3"/>
      <c r="E11741" s="3"/>
      <c r="F11741" s="3"/>
      <c r="G11741" s="69"/>
      <c r="H11741" s="3"/>
      <c r="I11741" s="3"/>
      <c r="J11741" s="3"/>
      <c r="K11741" s="3"/>
      <c r="L11741" s="3"/>
    </row>
    <row r="11742" spans="2:12" x14ac:dyDescent="0.2">
      <c r="B11742" s="71"/>
      <c r="C11742" s="71"/>
      <c r="D11742" s="3"/>
      <c r="E11742" s="3"/>
      <c r="F11742" s="3"/>
      <c r="G11742" s="69"/>
      <c r="H11742" s="3"/>
      <c r="I11742" s="3"/>
      <c r="J11742" s="3"/>
      <c r="K11742" s="3"/>
      <c r="L11742" s="3"/>
    </row>
    <row r="11743" spans="2:12" x14ac:dyDescent="0.2">
      <c r="B11743" s="71"/>
      <c r="C11743" s="71"/>
      <c r="D11743" s="3"/>
      <c r="E11743" s="3"/>
      <c r="F11743" s="3"/>
      <c r="G11743" s="69"/>
      <c r="H11743" s="3"/>
      <c r="I11743" s="3"/>
      <c r="J11743" s="3"/>
      <c r="K11743" s="3"/>
      <c r="L11743" s="3"/>
    </row>
    <row r="11744" spans="2:12" x14ac:dyDescent="0.2">
      <c r="B11744" s="71"/>
      <c r="C11744" s="71"/>
      <c r="D11744" s="3"/>
      <c r="E11744" s="3"/>
      <c r="F11744" s="3"/>
      <c r="G11744" s="69"/>
      <c r="H11744" s="3"/>
      <c r="I11744" s="3"/>
      <c r="J11744" s="3"/>
      <c r="K11744" s="3"/>
      <c r="L11744" s="3"/>
    </row>
    <row r="11745" spans="2:12" x14ac:dyDescent="0.2">
      <c r="B11745" s="71"/>
      <c r="C11745" s="71"/>
      <c r="D11745" s="3"/>
      <c r="E11745" s="3"/>
      <c r="F11745" s="3"/>
      <c r="G11745" s="69"/>
      <c r="H11745" s="3"/>
      <c r="I11745" s="3"/>
      <c r="J11745" s="3"/>
      <c r="K11745" s="3"/>
      <c r="L11745" s="3"/>
    </row>
    <row r="11746" spans="2:12" x14ac:dyDescent="0.2">
      <c r="B11746" s="71"/>
      <c r="C11746" s="71"/>
      <c r="D11746" s="3"/>
      <c r="E11746" s="3"/>
      <c r="F11746" s="3"/>
      <c r="G11746" s="69"/>
      <c r="H11746" s="3"/>
      <c r="I11746" s="3"/>
      <c r="J11746" s="3"/>
      <c r="K11746" s="3"/>
      <c r="L11746" s="3"/>
    </row>
    <row r="11747" spans="2:12" x14ac:dyDescent="0.2">
      <c r="B11747" s="71"/>
      <c r="C11747" s="71"/>
      <c r="D11747" s="3"/>
      <c r="E11747" s="3"/>
      <c r="F11747" s="3"/>
      <c r="G11747" s="69"/>
      <c r="H11747" s="3"/>
      <c r="I11747" s="3"/>
      <c r="J11747" s="3"/>
      <c r="K11747" s="3"/>
      <c r="L11747" s="3"/>
    </row>
    <row r="11748" spans="2:12" x14ac:dyDescent="0.2">
      <c r="B11748" s="71"/>
      <c r="C11748" s="71"/>
      <c r="D11748" s="3"/>
      <c r="E11748" s="3"/>
      <c r="F11748" s="3"/>
      <c r="G11748" s="69"/>
      <c r="H11748" s="3"/>
      <c r="I11748" s="3"/>
      <c r="J11748" s="3"/>
      <c r="K11748" s="3"/>
      <c r="L11748" s="3"/>
    </row>
    <row r="11749" spans="2:12" x14ac:dyDescent="0.2">
      <c r="B11749" s="71"/>
      <c r="C11749" s="71"/>
      <c r="D11749" s="3"/>
      <c r="E11749" s="3"/>
      <c r="F11749" s="3"/>
      <c r="G11749" s="69"/>
      <c r="H11749" s="3"/>
      <c r="I11749" s="3"/>
      <c r="J11749" s="3"/>
      <c r="K11749" s="3"/>
      <c r="L11749" s="3"/>
    </row>
    <row r="11750" spans="2:12" x14ac:dyDescent="0.2">
      <c r="B11750" s="71"/>
      <c r="C11750" s="71"/>
      <c r="D11750" s="3"/>
      <c r="E11750" s="3"/>
      <c r="F11750" s="3"/>
      <c r="G11750" s="69"/>
      <c r="H11750" s="3"/>
      <c r="I11750" s="3"/>
      <c r="J11750" s="3"/>
      <c r="K11750" s="3"/>
      <c r="L11750" s="3"/>
    </row>
    <row r="11751" spans="2:12" x14ac:dyDescent="0.2">
      <c r="B11751" s="71"/>
      <c r="C11751" s="71"/>
      <c r="D11751" s="3"/>
      <c r="E11751" s="3"/>
      <c r="F11751" s="3"/>
      <c r="G11751" s="69"/>
      <c r="H11751" s="3"/>
      <c r="I11751" s="3"/>
      <c r="J11751" s="3"/>
      <c r="K11751" s="3"/>
      <c r="L11751" s="3"/>
    </row>
    <row r="11752" spans="2:12" x14ac:dyDescent="0.2">
      <c r="B11752" s="71"/>
      <c r="C11752" s="71"/>
      <c r="D11752" s="3"/>
      <c r="E11752" s="3"/>
      <c r="F11752" s="3"/>
      <c r="G11752" s="69"/>
      <c r="H11752" s="3"/>
      <c r="I11752" s="3"/>
      <c r="J11752" s="3"/>
      <c r="K11752" s="3"/>
      <c r="L11752" s="3"/>
    </row>
    <row r="11753" spans="2:12" x14ac:dyDescent="0.2">
      <c r="B11753" s="71"/>
      <c r="C11753" s="71"/>
      <c r="D11753" s="3"/>
      <c r="E11753" s="3"/>
      <c r="F11753" s="3"/>
      <c r="G11753" s="69"/>
      <c r="H11753" s="3"/>
      <c r="I11753" s="3"/>
      <c r="J11753" s="3"/>
      <c r="K11753" s="3"/>
      <c r="L11753" s="3"/>
    </row>
    <row r="11754" spans="2:12" x14ac:dyDescent="0.2">
      <c r="B11754" s="71"/>
      <c r="C11754" s="71"/>
      <c r="D11754" s="3"/>
      <c r="E11754" s="3"/>
      <c r="F11754" s="3"/>
      <c r="G11754" s="69"/>
      <c r="H11754" s="3"/>
      <c r="I11754" s="3"/>
      <c r="J11754" s="3"/>
      <c r="K11754" s="3"/>
      <c r="L11754" s="3"/>
    </row>
    <row r="11755" spans="2:12" x14ac:dyDescent="0.2">
      <c r="B11755" s="71"/>
      <c r="C11755" s="71"/>
      <c r="D11755" s="3"/>
      <c r="E11755" s="3"/>
      <c r="F11755" s="3"/>
      <c r="G11755" s="69"/>
      <c r="H11755" s="3"/>
      <c r="I11755" s="3"/>
      <c r="J11755" s="3"/>
      <c r="K11755" s="3"/>
      <c r="L11755" s="3"/>
    </row>
    <row r="11756" spans="2:12" x14ac:dyDescent="0.2">
      <c r="B11756" s="71"/>
      <c r="C11756" s="71"/>
      <c r="D11756" s="3"/>
      <c r="E11756" s="3"/>
      <c r="F11756" s="3"/>
      <c r="G11756" s="69"/>
      <c r="H11756" s="3"/>
      <c r="I11756" s="3"/>
      <c r="J11756" s="3"/>
      <c r="K11756" s="3"/>
      <c r="L11756" s="3"/>
    </row>
    <row r="11757" spans="2:12" x14ac:dyDescent="0.2">
      <c r="B11757" s="71"/>
      <c r="C11757" s="71"/>
      <c r="D11757" s="3"/>
      <c r="E11757" s="3"/>
      <c r="F11757" s="3"/>
      <c r="G11757" s="69"/>
      <c r="H11757" s="3"/>
      <c r="I11757" s="3"/>
      <c r="J11757" s="3"/>
      <c r="K11757" s="3"/>
      <c r="L11757" s="3"/>
    </row>
    <row r="11758" spans="2:12" x14ac:dyDescent="0.2">
      <c r="B11758" s="71"/>
      <c r="C11758" s="71"/>
      <c r="D11758" s="3"/>
      <c r="E11758" s="3"/>
      <c r="F11758" s="3"/>
      <c r="G11758" s="69"/>
      <c r="H11758" s="3"/>
      <c r="I11758" s="3"/>
      <c r="J11758" s="3"/>
      <c r="K11758" s="3"/>
      <c r="L11758" s="3"/>
    </row>
    <row r="11759" spans="2:12" x14ac:dyDescent="0.2">
      <c r="B11759" s="71"/>
      <c r="C11759" s="71"/>
      <c r="D11759" s="3"/>
      <c r="E11759" s="3"/>
      <c r="F11759" s="3"/>
      <c r="G11759" s="69"/>
      <c r="H11759" s="3"/>
      <c r="I11759" s="3"/>
      <c r="J11759" s="3"/>
      <c r="K11759" s="3"/>
      <c r="L11759" s="3"/>
    </row>
    <row r="11760" spans="2:12" x14ac:dyDescent="0.2">
      <c r="B11760" s="71"/>
      <c r="C11760" s="71"/>
      <c r="D11760" s="3"/>
      <c r="E11760" s="3"/>
      <c r="F11760" s="3"/>
      <c r="G11760" s="69"/>
      <c r="H11760" s="3"/>
      <c r="I11760" s="3"/>
      <c r="J11760" s="3"/>
      <c r="K11760" s="3"/>
      <c r="L11760" s="3"/>
    </row>
    <row r="11761" spans="2:12" x14ac:dyDescent="0.2">
      <c r="B11761" s="71"/>
      <c r="C11761" s="71"/>
      <c r="D11761" s="3"/>
      <c r="E11761" s="3"/>
      <c r="F11761" s="3"/>
      <c r="G11761" s="69"/>
      <c r="H11761" s="3"/>
      <c r="I11761" s="3"/>
      <c r="J11761" s="3"/>
      <c r="K11761" s="3"/>
      <c r="L11761" s="3"/>
    </row>
    <row r="11762" spans="2:12" x14ac:dyDescent="0.2">
      <c r="B11762" s="71"/>
      <c r="C11762" s="71"/>
      <c r="D11762" s="3"/>
      <c r="E11762" s="3"/>
      <c r="F11762" s="3"/>
      <c r="G11762" s="69"/>
      <c r="H11762" s="3"/>
      <c r="I11762" s="3"/>
      <c r="J11762" s="3"/>
      <c r="K11762" s="3"/>
      <c r="L11762" s="3"/>
    </row>
    <row r="11763" spans="2:12" x14ac:dyDescent="0.2">
      <c r="B11763" s="71"/>
      <c r="C11763" s="71"/>
      <c r="D11763" s="3"/>
      <c r="E11763" s="3"/>
      <c r="F11763" s="3"/>
      <c r="G11763" s="69"/>
      <c r="H11763" s="3"/>
      <c r="I11763" s="3"/>
      <c r="J11763" s="3"/>
      <c r="K11763" s="3"/>
      <c r="L11763" s="3"/>
    </row>
    <row r="11764" spans="2:12" x14ac:dyDescent="0.2">
      <c r="B11764" s="71"/>
      <c r="C11764" s="71"/>
      <c r="D11764" s="3"/>
      <c r="E11764" s="3"/>
      <c r="F11764" s="3"/>
      <c r="G11764" s="69"/>
      <c r="H11764" s="3"/>
      <c r="I11764" s="3"/>
      <c r="J11764" s="3"/>
      <c r="K11764" s="3"/>
      <c r="L11764" s="3"/>
    </row>
    <row r="11765" spans="2:12" x14ac:dyDescent="0.2">
      <c r="B11765" s="71"/>
      <c r="C11765" s="71"/>
      <c r="D11765" s="3"/>
      <c r="E11765" s="3"/>
      <c r="F11765" s="3"/>
      <c r="G11765" s="69"/>
      <c r="H11765" s="3"/>
      <c r="I11765" s="3"/>
      <c r="J11765" s="3"/>
      <c r="K11765" s="3"/>
      <c r="L11765" s="3"/>
    </row>
    <row r="11766" spans="2:12" x14ac:dyDescent="0.2">
      <c r="B11766" s="71"/>
      <c r="C11766" s="71"/>
      <c r="D11766" s="3"/>
      <c r="E11766" s="3"/>
      <c r="F11766" s="3"/>
      <c r="G11766" s="69"/>
      <c r="H11766" s="3"/>
      <c r="I11766" s="3"/>
      <c r="J11766" s="3"/>
      <c r="K11766" s="3"/>
      <c r="L11766" s="3"/>
    </row>
    <row r="11767" spans="2:12" x14ac:dyDescent="0.2">
      <c r="B11767" s="71"/>
      <c r="C11767" s="71"/>
      <c r="D11767" s="3"/>
      <c r="E11767" s="3"/>
      <c r="F11767" s="3"/>
      <c r="G11767" s="69"/>
      <c r="H11767" s="3"/>
      <c r="I11767" s="3"/>
      <c r="J11767" s="3"/>
      <c r="K11767" s="3"/>
      <c r="L11767" s="3"/>
    </row>
    <row r="11768" spans="2:12" x14ac:dyDescent="0.2">
      <c r="B11768" s="71"/>
      <c r="C11768" s="71"/>
      <c r="D11768" s="3"/>
      <c r="E11768" s="3"/>
      <c r="F11768" s="3"/>
      <c r="G11768" s="69"/>
      <c r="H11768" s="3"/>
      <c r="I11768" s="3"/>
      <c r="J11768" s="3"/>
      <c r="K11768" s="3"/>
      <c r="L11768" s="3"/>
    </row>
    <row r="11769" spans="2:12" x14ac:dyDescent="0.2">
      <c r="B11769" s="71"/>
      <c r="C11769" s="71"/>
      <c r="D11769" s="3"/>
      <c r="E11769" s="3"/>
      <c r="F11769" s="3"/>
      <c r="G11769" s="69"/>
      <c r="H11769" s="3"/>
      <c r="I11769" s="3"/>
      <c r="J11769" s="3"/>
      <c r="K11769" s="3"/>
      <c r="L11769" s="3"/>
    </row>
    <row r="11770" spans="2:12" x14ac:dyDescent="0.2">
      <c r="B11770" s="71"/>
      <c r="C11770" s="71"/>
      <c r="D11770" s="3"/>
      <c r="E11770" s="3"/>
      <c r="F11770" s="3"/>
      <c r="G11770" s="69"/>
      <c r="H11770" s="3"/>
      <c r="I11770" s="3"/>
      <c r="J11770" s="3"/>
      <c r="K11770" s="3"/>
      <c r="L11770" s="3"/>
    </row>
    <row r="11771" spans="2:12" x14ac:dyDescent="0.2">
      <c r="B11771" s="71"/>
      <c r="C11771" s="71"/>
      <c r="D11771" s="3"/>
      <c r="E11771" s="3"/>
      <c r="F11771" s="3"/>
      <c r="G11771" s="69"/>
      <c r="H11771" s="3"/>
      <c r="I11771" s="3"/>
      <c r="J11771" s="3"/>
      <c r="K11771" s="3"/>
      <c r="L11771" s="3"/>
    </row>
    <row r="11772" spans="2:12" x14ac:dyDescent="0.2">
      <c r="B11772" s="71"/>
      <c r="C11772" s="71"/>
      <c r="D11772" s="3"/>
      <c r="E11772" s="3"/>
      <c r="F11772" s="3"/>
      <c r="G11772" s="69"/>
      <c r="H11772" s="3"/>
      <c r="I11772" s="3"/>
      <c r="J11772" s="3"/>
      <c r="K11772" s="3"/>
      <c r="L11772" s="3"/>
    </row>
    <row r="11773" spans="2:12" x14ac:dyDescent="0.2">
      <c r="B11773" s="71"/>
      <c r="C11773" s="71"/>
      <c r="D11773" s="3"/>
      <c r="E11773" s="3"/>
      <c r="F11773" s="3"/>
      <c r="G11773" s="69"/>
      <c r="H11773" s="3"/>
      <c r="I11773" s="3"/>
      <c r="J11773" s="3"/>
      <c r="K11773" s="3"/>
      <c r="L11773" s="3"/>
    </row>
    <row r="11774" spans="2:12" x14ac:dyDescent="0.2">
      <c r="B11774" s="71"/>
      <c r="C11774" s="71"/>
      <c r="D11774" s="3"/>
      <c r="E11774" s="3"/>
      <c r="F11774" s="3"/>
      <c r="G11774" s="69"/>
      <c r="H11774" s="3"/>
      <c r="I11774" s="3"/>
      <c r="J11774" s="3"/>
      <c r="K11774" s="3"/>
      <c r="L11774" s="3"/>
    </row>
    <row r="11775" spans="2:12" x14ac:dyDescent="0.2">
      <c r="B11775" s="71"/>
      <c r="C11775" s="71"/>
      <c r="D11775" s="3"/>
      <c r="E11775" s="3"/>
      <c r="F11775" s="3"/>
      <c r="G11775" s="69"/>
      <c r="H11775" s="3"/>
      <c r="I11775" s="3"/>
      <c r="J11775" s="3"/>
      <c r="K11775" s="3"/>
      <c r="L11775" s="3"/>
    </row>
    <row r="11776" spans="2:12" x14ac:dyDescent="0.2">
      <c r="B11776" s="71"/>
      <c r="C11776" s="71"/>
      <c r="D11776" s="3"/>
      <c r="E11776" s="3"/>
      <c r="F11776" s="3"/>
      <c r="G11776" s="69"/>
      <c r="H11776" s="3"/>
      <c r="I11776" s="3"/>
      <c r="J11776" s="3"/>
      <c r="K11776" s="3"/>
      <c r="L11776" s="3"/>
    </row>
    <row r="11777" spans="2:12" x14ac:dyDescent="0.2">
      <c r="B11777" s="71"/>
      <c r="C11777" s="71"/>
      <c r="D11777" s="3"/>
      <c r="E11777" s="3"/>
      <c r="F11777" s="3"/>
      <c r="G11777" s="69"/>
      <c r="H11777" s="3"/>
      <c r="I11777" s="3"/>
      <c r="J11777" s="3"/>
      <c r="K11777" s="3"/>
      <c r="L11777" s="3"/>
    </row>
    <row r="11778" spans="2:12" x14ac:dyDescent="0.2">
      <c r="B11778" s="71"/>
      <c r="C11778" s="71"/>
      <c r="D11778" s="3"/>
      <c r="E11778" s="3"/>
      <c r="F11778" s="3"/>
      <c r="G11778" s="69"/>
      <c r="H11778" s="3"/>
      <c r="I11778" s="3"/>
      <c r="J11778" s="3"/>
      <c r="K11778" s="3"/>
      <c r="L11778" s="3"/>
    </row>
    <row r="11779" spans="2:12" x14ac:dyDescent="0.2">
      <c r="B11779" s="71"/>
      <c r="C11779" s="71"/>
      <c r="D11779" s="3"/>
      <c r="E11779" s="3"/>
      <c r="F11779" s="3"/>
      <c r="G11779" s="69"/>
      <c r="H11779" s="3"/>
      <c r="I11779" s="3"/>
      <c r="J11779" s="3"/>
      <c r="K11779" s="3"/>
      <c r="L11779" s="3"/>
    </row>
    <row r="11780" spans="2:12" x14ac:dyDescent="0.2">
      <c r="B11780" s="71"/>
      <c r="C11780" s="71"/>
      <c r="D11780" s="3"/>
      <c r="E11780" s="3"/>
      <c r="F11780" s="3"/>
      <c r="G11780" s="69"/>
      <c r="H11780" s="3"/>
      <c r="I11780" s="3"/>
      <c r="J11780" s="3"/>
      <c r="K11780" s="3"/>
      <c r="L11780" s="3"/>
    </row>
    <row r="11781" spans="2:12" x14ac:dyDescent="0.2">
      <c r="B11781" s="71"/>
      <c r="C11781" s="71"/>
      <c r="D11781" s="3"/>
      <c r="E11781" s="3"/>
      <c r="F11781" s="3"/>
      <c r="G11781" s="69"/>
      <c r="H11781" s="3"/>
      <c r="I11781" s="3"/>
      <c r="J11781" s="3"/>
      <c r="K11781" s="3"/>
      <c r="L11781" s="3"/>
    </row>
    <row r="11782" spans="2:12" x14ac:dyDescent="0.2">
      <c r="B11782" s="71"/>
      <c r="C11782" s="71"/>
      <c r="D11782" s="3"/>
      <c r="E11782" s="3"/>
      <c r="F11782" s="3"/>
      <c r="G11782" s="69"/>
      <c r="H11782" s="3"/>
      <c r="I11782" s="3"/>
      <c r="J11782" s="3"/>
      <c r="K11782" s="3"/>
      <c r="L11782" s="3"/>
    </row>
    <row r="11783" spans="2:12" x14ac:dyDescent="0.2">
      <c r="B11783" s="71"/>
      <c r="C11783" s="71"/>
      <c r="D11783" s="3"/>
      <c r="E11783" s="3"/>
      <c r="F11783" s="3"/>
      <c r="G11783" s="69"/>
      <c r="H11783" s="3"/>
      <c r="I11783" s="3"/>
      <c r="J11783" s="3"/>
      <c r="K11783" s="3"/>
      <c r="L11783" s="3"/>
    </row>
    <row r="11784" spans="2:12" x14ac:dyDescent="0.2">
      <c r="B11784" s="71"/>
      <c r="C11784" s="71"/>
      <c r="D11784" s="3"/>
      <c r="E11784" s="3"/>
      <c r="F11784" s="3"/>
      <c r="G11784" s="69"/>
      <c r="H11784" s="3"/>
      <c r="I11784" s="3"/>
      <c r="J11784" s="3"/>
      <c r="K11784" s="3"/>
      <c r="L11784" s="3"/>
    </row>
    <row r="11785" spans="2:12" x14ac:dyDescent="0.2">
      <c r="B11785" s="71"/>
      <c r="C11785" s="71"/>
      <c r="D11785" s="3"/>
      <c r="E11785" s="3"/>
      <c r="F11785" s="3"/>
      <c r="G11785" s="69"/>
      <c r="H11785" s="3"/>
      <c r="I11785" s="3"/>
      <c r="J11785" s="3"/>
      <c r="K11785" s="3"/>
      <c r="L11785" s="3"/>
    </row>
    <row r="11786" spans="2:12" x14ac:dyDescent="0.2">
      <c r="B11786" s="71"/>
      <c r="C11786" s="71"/>
      <c r="D11786" s="3"/>
      <c r="E11786" s="3"/>
      <c r="F11786" s="3"/>
      <c r="G11786" s="69"/>
      <c r="H11786" s="3"/>
      <c r="I11786" s="3"/>
      <c r="J11786" s="3"/>
      <c r="K11786" s="3"/>
      <c r="L11786" s="3"/>
    </row>
    <row r="11787" spans="2:12" x14ac:dyDescent="0.2">
      <c r="B11787" s="71"/>
      <c r="C11787" s="71"/>
      <c r="D11787" s="3"/>
      <c r="E11787" s="3"/>
      <c r="F11787" s="3"/>
      <c r="G11787" s="69"/>
      <c r="H11787" s="3"/>
      <c r="I11787" s="3"/>
      <c r="J11787" s="3"/>
      <c r="K11787" s="3"/>
      <c r="L11787" s="3"/>
    </row>
    <row r="11788" spans="2:12" x14ac:dyDescent="0.2">
      <c r="B11788" s="71"/>
      <c r="C11788" s="71"/>
      <c r="D11788" s="3"/>
      <c r="E11788" s="3"/>
      <c r="F11788" s="3"/>
      <c r="G11788" s="69"/>
      <c r="H11788" s="3"/>
      <c r="I11788" s="3"/>
      <c r="J11788" s="3"/>
      <c r="K11788" s="3"/>
      <c r="L11788" s="3"/>
    </row>
    <row r="11789" spans="2:12" x14ac:dyDescent="0.2">
      <c r="B11789" s="71"/>
      <c r="C11789" s="71"/>
      <c r="D11789" s="3"/>
      <c r="E11789" s="3"/>
      <c r="F11789" s="3"/>
      <c r="G11789" s="69"/>
      <c r="H11789" s="3"/>
      <c r="I11789" s="3"/>
      <c r="J11789" s="3"/>
      <c r="K11789" s="3"/>
      <c r="L11789" s="3"/>
    </row>
    <row r="11790" spans="2:12" x14ac:dyDescent="0.2">
      <c r="B11790" s="71"/>
      <c r="C11790" s="71"/>
      <c r="D11790" s="3"/>
      <c r="E11790" s="3"/>
      <c r="F11790" s="3"/>
      <c r="G11790" s="69"/>
      <c r="H11790" s="3"/>
      <c r="I11790" s="3"/>
      <c r="J11790" s="3"/>
      <c r="K11790" s="3"/>
      <c r="L11790" s="3"/>
    </row>
    <row r="11791" spans="2:12" x14ac:dyDescent="0.2">
      <c r="B11791" s="71"/>
      <c r="C11791" s="71"/>
      <c r="D11791" s="3"/>
      <c r="E11791" s="3"/>
      <c r="F11791" s="3"/>
      <c r="G11791" s="69"/>
      <c r="H11791" s="3"/>
      <c r="I11791" s="3"/>
      <c r="J11791" s="3"/>
      <c r="K11791" s="3"/>
      <c r="L11791" s="3"/>
    </row>
    <row r="11792" spans="2:12" x14ac:dyDescent="0.2">
      <c r="B11792" s="71"/>
      <c r="C11792" s="71"/>
      <c r="D11792" s="3"/>
      <c r="E11792" s="3"/>
      <c r="F11792" s="3"/>
      <c r="G11792" s="69"/>
      <c r="H11792" s="3"/>
      <c r="I11792" s="3"/>
      <c r="J11792" s="3"/>
      <c r="K11792" s="3"/>
      <c r="L11792" s="3"/>
    </row>
    <row r="11793" spans="2:12" x14ac:dyDescent="0.2">
      <c r="B11793" s="71"/>
      <c r="C11793" s="71"/>
      <c r="D11793" s="3"/>
      <c r="E11793" s="3"/>
      <c r="F11793" s="3"/>
      <c r="G11793" s="69"/>
      <c r="H11793" s="3"/>
      <c r="I11793" s="3"/>
      <c r="J11793" s="3"/>
      <c r="K11793" s="3"/>
      <c r="L11793" s="3"/>
    </row>
    <row r="11794" spans="2:12" x14ac:dyDescent="0.2">
      <c r="B11794" s="71"/>
      <c r="C11794" s="71"/>
      <c r="D11794" s="3"/>
      <c r="E11794" s="3"/>
      <c r="F11794" s="3"/>
      <c r="G11794" s="69"/>
      <c r="H11794" s="3"/>
      <c r="I11794" s="3"/>
      <c r="J11794" s="3"/>
      <c r="K11794" s="3"/>
      <c r="L11794" s="3"/>
    </row>
    <row r="11795" spans="2:12" x14ac:dyDescent="0.2">
      <c r="B11795" s="71"/>
      <c r="C11795" s="71"/>
      <c r="D11795" s="3"/>
      <c r="E11795" s="3"/>
      <c r="F11795" s="3"/>
      <c r="G11795" s="69"/>
      <c r="H11795" s="3"/>
      <c r="I11795" s="3"/>
      <c r="J11795" s="3"/>
      <c r="K11795" s="3"/>
      <c r="L11795" s="3"/>
    </row>
    <row r="11796" spans="2:12" x14ac:dyDescent="0.2">
      <c r="B11796" s="71"/>
      <c r="C11796" s="71"/>
      <c r="D11796" s="3"/>
      <c r="E11796" s="3"/>
      <c r="F11796" s="3"/>
      <c r="G11796" s="69"/>
      <c r="H11796" s="3"/>
      <c r="I11796" s="3"/>
      <c r="J11796" s="3"/>
      <c r="K11796" s="3"/>
      <c r="L11796" s="3"/>
    </row>
    <row r="11797" spans="2:12" x14ac:dyDescent="0.2">
      <c r="B11797" s="71"/>
      <c r="C11797" s="71"/>
      <c r="D11797" s="3"/>
      <c r="E11797" s="3"/>
      <c r="F11797" s="3"/>
      <c r="G11797" s="69"/>
      <c r="H11797" s="3"/>
      <c r="I11797" s="3"/>
      <c r="J11797" s="3"/>
      <c r="K11797" s="3"/>
      <c r="L11797" s="3"/>
    </row>
    <row r="11798" spans="2:12" x14ac:dyDescent="0.2">
      <c r="B11798" s="71"/>
      <c r="C11798" s="71"/>
      <c r="D11798" s="3"/>
      <c r="E11798" s="3"/>
      <c r="F11798" s="3"/>
      <c r="G11798" s="69"/>
      <c r="H11798" s="3"/>
      <c r="I11798" s="3"/>
      <c r="J11798" s="3"/>
      <c r="K11798" s="3"/>
      <c r="L11798" s="3"/>
    </row>
    <row r="11799" spans="2:12" x14ac:dyDescent="0.2">
      <c r="B11799" s="71"/>
      <c r="C11799" s="71"/>
      <c r="D11799" s="3"/>
      <c r="E11799" s="3"/>
      <c r="F11799" s="3"/>
      <c r="G11799" s="69"/>
      <c r="H11799" s="3"/>
      <c r="I11799" s="3"/>
      <c r="J11799" s="3"/>
      <c r="K11799" s="3"/>
      <c r="L11799" s="3"/>
    </row>
    <row r="11800" spans="2:12" x14ac:dyDescent="0.2">
      <c r="B11800" s="71"/>
      <c r="C11800" s="71"/>
      <c r="D11800" s="3"/>
      <c r="E11800" s="3"/>
      <c r="F11800" s="3"/>
      <c r="G11800" s="69"/>
      <c r="H11800" s="3"/>
      <c r="I11800" s="3"/>
      <c r="J11800" s="3"/>
      <c r="K11800" s="3"/>
      <c r="L11800" s="3"/>
    </row>
    <row r="11801" spans="2:12" x14ac:dyDescent="0.2">
      <c r="B11801" s="71"/>
      <c r="C11801" s="71"/>
      <c r="D11801" s="3"/>
      <c r="E11801" s="3"/>
      <c r="F11801" s="3"/>
      <c r="G11801" s="69"/>
      <c r="H11801" s="3"/>
      <c r="I11801" s="3"/>
      <c r="J11801" s="3"/>
      <c r="K11801" s="3"/>
      <c r="L11801" s="3"/>
    </row>
    <row r="11802" spans="2:12" x14ac:dyDescent="0.2">
      <c r="B11802" s="71"/>
      <c r="C11802" s="71"/>
      <c r="D11802" s="3"/>
      <c r="E11802" s="3"/>
      <c r="F11802" s="3"/>
      <c r="G11802" s="69"/>
      <c r="H11802" s="3"/>
      <c r="I11802" s="3"/>
      <c r="J11802" s="3"/>
      <c r="K11802" s="3"/>
      <c r="L11802" s="3"/>
    </row>
    <row r="11803" spans="2:12" x14ac:dyDescent="0.2">
      <c r="B11803" s="71"/>
      <c r="C11803" s="71"/>
      <c r="D11803" s="3"/>
      <c r="E11803" s="3"/>
      <c r="F11803" s="3"/>
      <c r="G11803" s="69"/>
      <c r="H11803" s="3"/>
      <c r="I11803" s="3"/>
      <c r="J11803" s="3"/>
      <c r="K11803" s="3"/>
      <c r="L11803" s="3"/>
    </row>
    <row r="11804" spans="2:12" x14ac:dyDescent="0.2">
      <c r="B11804" s="71"/>
      <c r="C11804" s="71"/>
      <c r="D11804" s="3"/>
      <c r="E11804" s="3"/>
      <c r="F11804" s="3"/>
      <c r="G11804" s="69"/>
      <c r="H11804" s="3"/>
      <c r="I11804" s="3"/>
      <c r="J11804" s="3"/>
      <c r="K11804" s="3"/>
      <c r="L11804" s="3"/>
    </row>
    <row r="11805" spans="2:12" x14ac:dyDescent="0.2">
      <c r="B11805" s="71"/>
      <c r="C11805" s="71"/>
      <c r="D11805" s="3"/>
      <c r="E11805" s="3"/>
      <c r="F11805" s="3"/>
      <c r="G11805" s="69"/>
      <c r="H11805" s="3"/>
      <c r="I11805" s="3"/>
      <c r="J11805" s="3"/>
      <c r="K11805" s="3"/>
      <c r="L11805" s="3"/>
    </row>
    <row r="11806" spans="2:12" x14ac:dyDescent="0.2">
      <c r="B11806" s="71"/>
      <c r="C11806" s="71"/>
      <c r="D11806" s="3"/>
      <c r="E11806" s="3"/>
      <c r="F11806" s="3"/>
      <c r="G11806" s="69"/>
      <c r="H11806" s="3"/>
      <c r="I11806" s="3"/>
      <c r="J11806" s="3"/>
      <c r="K11806" s="3"/>
      <c r="L11806" s="3"/>
    </row>
    <row r="11807" spans="2:12" x14ac:dyDescent="0.2">
      <c r="B11807" s="71"/>
      <c r="C11807" s="71"/>
      <c r="D11807" s="3"/>
      <c r="E11807" s="3"/>
      <c r="F11807" s="3"/>
      <c r="G11807" s="69"/>
      <c r="H11807" s="3"/>
      <c r="I11807" s="3"/>
      <c r="J11807" s="3"/>
      <c r="K11807" s="3"/>
      <c r="L11807" s="3"/>
    </row>
    <row r="11808" spans="2:12" x14ac:dyDescent="0.2">
      <c r="B11808" s="71"/>
      <c r="C11808" s="71"/>
      <c r="D11808" s="3"/>
      <c r="E11808" s="3"/>
      <c r="F11808" s="3"/>
      <c r="G11808" s="69"/>
      <c r="H11808" s="3"/>
      <c r="I11808" s="3"/>
      <c r="J11808" s="3"/>
      <c r="K11808" s="3"/>
      <c r="L11808" s="3"/>
    </row>
    <row r="11809" spans="2:12" x14ac:dyDescent="0.2">
      <c r="B11809" s="71"/>
      <c r="C11809" s="71"/>
      <c r="D11809" s="3"/>
      <c r="E11809" s="3"/>
      <c r="F11809" s="3"/>
      <c r="G11809" s="69"/>
      <c r="H11809" s="3"/>
      <c r="I11809" s="3"/>
      <c r="J11809" s="3"/>
      <c r="K11809" s="3"/>
      <c r="L11809" s="3"/>
    </row>
    <row r="11810" spans="2:12" x14ac:dyDescent="0.2">
      <c r="B11810" s="71"/>
      <c r="C11810" s="71"/>
      <c r="D11810" s="3"/>
      <c r="E11810" s="3"/>
      <c r="F11810" s="3"/>
      <c r="G11810" s="69"/>
      <c r="H11810" s="3"/>
      <c r="I11810" s="3"/>
      <c r="J11810" s="3"/>
      <c r="K11810" s="3"/>
      <c r="L11810" s="3"/>
    </row>
    <row r="11811" spans="2:12" x14ac:dyDescent="0.2">
      <c r="B11811" s="71"/>
      <c r="C11811" s="71"/>
      <c r="D11811" s="3"/>
      <c r="E11811" s="3"/>
      <c r="F11811" s="3"/>
      <c r="G11811" s="69"/>
      <c r="H11811" s="3"/>
      <c r="I11811" s="3"/>
      <c r="J11811" s="3"/>
      <c r="K11811" s="3"/>
      <c r="L11811" s="3"/>
    </row>
    <row r="11812" spans="2:12" x14ac:dyDescent="0.2">
      <c r="B11812" s="71"/>
      <c r="C11812" s="71"/>
      <c r="D11812" s="3"/>
      <c r="E11812" s="3"/>
      <c r="F11812" s="3"/>
      <c r="G11812" s="69"/>
      <c r="H11812" s="3"/>
      <c r="I11812" s="3"/>
      <c r="J11812" s="3"/>
      <c r="K11812" s="3"/>
      <c r="L11812" s="3"/>
    </row>
    <row r="11813" spans="2:12" x14ac:dyDescent="0.2">
      <c r="B11813" s="71"/>
      <c r="C11813" s="71"/>
      <c r="D11813" s="3"/>
      <c r="E11813" s="3"/>
      <c r="F11813" s="3"/>
      <c r="G11813" s="69"/>
      <c r="H11813" s="3"/>
      <c r="I11813" s="3"/>
      <c r="J11813" s="3"/>
      <c r="K11813" s="3"/>
      <c r="L11813" s="3"/>
    </row>
    <row r="11814" spans="2:12" x14ac:dyDescent="0.2">
      <c r="B11814" s="71"/>
      <c r="C11814" s="71"/>
      <c r="D11814" s="3"/>
      <c r="E11814" s="3"/>
      <c r="F11814" s="3"/>
      <c r="G11814" s="69"/>
      <c r="H11814" s="3"/>
      <c r="I11814" s="3"/>
      <c r="J11814" s="3"/>
      <c r="K11814" s="3"/>
      <c r="L11814" s="3"/>
    </row>
    <row r="11815" spans="2:12" x14ac:dyDescent="0.2">
      <c r="B11815" s="71"/>
      <c r="C11815" s="71"/>
      <c r="D11815" s="3"/>
      <c r="E11815" s="3"/>
      <c r="F11815" s="3"/>
      <c r="G11815" s="69"/>
      <c r="H11815" s="3"/>
      <c r="I11815" s="3"/>
      <c r="J11815" s="3"/>
      <c r="K11815" s="3"/>
      <c r="L11815" s="3"/>
    </row>
    <row r="11816" spans="2:12" x14ac:dyDescent="0.2">
      <c r="B11816" s="71"/>
      <c r="C11816" s="71"/>
      <c r="D11816" s="3"/>
      <c r="E11816" s="3"/>
      <c r="F11816" s="3"/>
      <c r="G11816" s="69"/>
      <c r="H11816" s="3"/>
      <c r="I11816" s="3"/>
      <c r="J11816" s="3"/>
      <c r="K11816" s="3"/>
      <c r="L11816" s="3"/>
    </row>
    <row r="11817" spans="2:12" x14ac:dyDescent="0.2">
      <c r="B11817" s="71"/>
      <c r="C11817" s="71"/>
      <c r="D11817" s="3"/>
      <c r="E11817" s="3"/>
      <c r="F11817" s="3"/>
      <c r="G11817" s="69"/>
      <c r="H11817" s="3"/>
      <c r="I11817" s="3"/>
      <c r="J11817" s="3"/>
      <c r="K11817" s="3"/>
      <c r="L11817" s="3"/>
    </row>
    <row r="11818" spans="2:12" x14ac:dyDescent="0.2">
      <c r="B11818" s="71"/>
      <c r="C11818" s="71"/>
      <c r="D11818" s="3"/>
      <c r="E11818" s="3"/>
      <c r="F11818" s="3"/>
      <c r="G11818" s="69"/>
      <c r="H11818" s="3"/>
      <c r="I11818" s="3"/>
      <c r="J11818" s="3"/>
      <c r="K11818" s="3"/>
      <c r="L11818" s="3"/>
    </row>
    <row r="11819" spans="2:12" x14ac:dyDescent="0.2">
      <c r="B11819" s="71"/>
      <c r="C11819" s="71"/>
      <c r="D11819" s="3"/>
      <c r="E11819" s="3"/>
      <c r="F11819" s="3"/>
      <c r="G11819" s="69"/>
      <c r="H11819" s="3"/>
      <c r="I11819" s="3"/>
      <c r="J11819" s="3"/>
      <c r="K11819" s="3"/>
      <c r="L11819" s="3"/>
    </row>
    <row r="11820" spans="2:12" x14ac:dyDescent="0.2">
      <c r="B11820" s="71"/>
      <c r="C11820" s="71"/>
      <c r="D11820" s="3"/>
      <c r="E11820" s="3"/>
      <c r="F11820" s="3"/>
      <c r="G11820" s="69"/>
      <c r="H11820" s="3"/>
      <c r="I11820" s="3"/>
      <c r="J11820" s="3"/>
      <c r="K11820" s="3"/>
      <c r="L11820" s="3"/>
    </row>
    <row r="11821" spans="2:12" x14ac:dyDescent="0.2">
      <c r="B11821" s="71"/>
      <c r="C11821" s="71"/>
      <c r="D11821" s="3"/>
      <c r="E11821" s="3"/>
      <c r="F11821" s="3"/>
      <c r="G11821" s="69"/>
      <c r="H11821" s="3"/>
      <c r="I11821" s="3"/>
      <c r="J11821" s="3"/>
      <c r="K11821" s="3"/>
      <c r="L11821" s="3"/>
    </row>
    <row r="11822" spans="2:12" x14ac:dyDescent="0.2">
      <c r="B11822" s="71"/>
      <c r="C11822" s="71"/>
      <c r="D11822" s="3"/>
      <c r="E11822" s="3"/>
      <c r="F11822" s="3"/>
      <c r="G11822" s="69"/>
      <c r="H11822" s="3"/>
      <c r="I11822" s="3"/>
      <c r="J11822" s="3"/>
      <c r="K11822" s="3"/>
      <c r="L11822" s="3"/>
    </row>
    <row r="11823" spans="2:12" x14ac:dyDescent="0.2">
      <c r="B11823" s="71"/>
      <c r="C11823" s="71"/>
      <c r="D11823" s="3"/>
      <c r="E11823" s="3"/>
      <c r="F11823" s="3"/>
      <c r="G11823" s="69"/>
      <c r="H11823" s="3"/>
      <c r="I11823" s="3"/>
      <c r="J11823" s="3"/>
      <c r="K11823" s="3"/>
      <c r="L11823" s="3"/>
    </row>
    <row r="11824" spans="2:12" x14ac:dyDescent="0.2">
      <c r="B11824" s="71"/>
      <c r="C11824" s="71"/>
      <c r="D11824" s="3"/>
      <c r="E11824" s="3"/>
      <c r="F11824" s="3"/>
      <c r="G11824" s="69"/>
      <c r="H11824" s="3"/>
      <c r="I11824" s="3"/>
      <c r="J11824" s="3"/>
      <c r="K11824" s="3"/>
      <c r="L11824" s="3"/>
    </row>
    <row r="11825" spans="2:12" x14ac:dyDescent="0.2">
      <c r="B11825" s="71"/>
      <c r="C11825" s="71"/>
      <c r="D11825" s="3"/>
      <c r="E11825" s="3"/>
      <c r="F11825" s="3"/>
      <c r="G11825" s="69"/>
      <c r="H11825" s="3"/>
      <c r="I11825" s="3"/>
      <c r="J11825" s="3"/>
      <c r="K11825" s="3"/>
      <c r="L11825" s="3"/>
    </row>
    <row r="11826" spans="2:12" x14ac:dyDescent="0.2">
      <c r="B11826" s="71"/>
      <c r="C11826" s="71"/>
      <c r="D11826" s="3"/>
      <c r="E11826" s="3"/>
      <c r="F11826" s="3"/>
      <c r="G11826" s="69"/>
      <c r="H11826" s="3"/>
      <c r="I11826" s="3"/>
      <c r="J11826" s="3"/>
      <c r="K11826" s="3"/>
      <c r="L11826" s="3"/>
    </row>
    <row r="11827" spans="2:12" x14ac:dyDescent="0.2">
      <c r="B11827" s="71"/>
      <c r="C11827" s="71"/>
      <c r="D11827" s="3"/>
      <c r="E11827" s="3"/>
      <c r="F11827" s="3"/>
      <c r="G11827" s="69"/>
      <c r="H11827" s="3"/>
      <c r="I11827" s="3"/>
      <c r="J11827" s="3"/>
      <c r="K11827" s="3"/>
      <c r="L11827" s="3"/>
    </row>
    <row r="11828" spans="2:12" x14ac:dyDescent="0.2">
      <c r="B11828" s="71"/>
      <c r="C11828" s="71"/>
      <c r="D11828" s="3"/>
      <c r="E11828" s="3"/>
      <c r="F11828" s="3"/>
      <c r="G11828" s="69"/>
      <c r="H11828" s="3"/>
      <c r="I11828" s="3"/>
      <c r="J11828" s="3"/>
      <c r="K11828" s="3"/>
      <c r="L11828" s="3"/>
    </row>
    <row r="11829" spans="2:12" x14ac:dyDescent="0.2">
      <c r="B11829" s="71"/>
      <c r="C11829" s="71"/>
      <c r="D11829" s="3"/>
      <c r="E11829" s="3"/>
      <c r="F11829" s="3"/>
      <c r="G11829" s="69"/>
      <c r="H11829" s="3"/>
      <c r="I11829" s="3"/>
      <c r="J11829" s="3"/>
      <c r="K11829" s="3"/>
      <c r="L11829" s="3"/>
    </row>
    <row r="11830" spans="2:12" x14ac:dyDescent="0.2">
      <c r="B11830" s="71"/>
      <c r="C11830" s="71"/>
      <c r="D11830" s="3"/>
      <c r="E11830" s="3"/>
      <c r="F11830" s="3"/>
      <c r="G11830" s="69"/>
      <c r="H11830" s="3"/>
      <c r="I11830" s="3"/>
      <c r="J11830" s="3"/>
      <c r="K11830" s="3"/>
      <c r="L11830" s="3"/>
    </row>
    <row r="11831" spans="2:12" x14ac:dyDescent="0.2">
      <c r="B11831" s="71"/>
      <c r="C11831" s="71"/>
      <c r="D11831" s="3"/>
      <c r="E11831" s="3"/>
      <c r="F11831" s="3"/>
      <c r="G11831" s="69"/>
      <c r="H11831" s="3"/>
      <c r="I11831" s="3"/>
      <c r="J11831" s="3"/>
      <c r="K11831" s="3"/>
      <c r="L11831" s="3"/>
    </row>
    <row r="11832" spans="2:12" x14ac:dyDescent="0.2">
      <c r="B11832" s="71"/>
      <c r="C11832" s="71"/>
      <c r="D11832" s="3"/>
      <c r="E11832" s="3"/>
      <c r="F11832" s="3"/>
      <c r="G11832" s="69"/>
      <c r="H11832" s="3"/>
      <c r="I11832" s="3"/>
      <c r="J11832" s="3"/>
      <c r="K11832" s="3"/>
      <c r="L11832" s="3"/>
    </row>
    <row r="11833" spans="2:12" x14ac:dyDescent="0.2">
      <c r="B11833" s="71"/>
      <c r="C11833" s="71"/>
      <c r="D11833" s="3"/>
      <c r="E11833" s="3"/>
      <c r="F11833" s="3"/>
      <c r="G11833" s="69"/>
      <c r="H11833" s="3"/>
      <c r="I11833" s="3"/>
      <c r="J11833" s="3"/>
      <c r="K11833" s="3"/>
      <c r="L11833" s="3"/>
    </row>
    <row r="11834" spans="2:12" x14ac:dyDescent="0.2">
      <c r="B11834" s="71"/>
      <c r="C11834" s="71"/>
      <c r="D11834" s="3"/>
      <c r="E11834" s="3"/>
      <c r="F11834" s="3"/>
      <c r="G11834" s="69"/>
      <c r="H11834" s="3"/>
      <c r="I11834" s="3"/>
      <c r="J11834" s="3"/>
      <c r="K11834" s="3"/>
      <c r="L11834" s="3"/>
    </row>
    <row r="11835" spans="2:12" x14ac:dyDescent="0.2">
      <c r="B11835" s="71"/>
      <c r="C11835" s="71"/>
      <c r="D11835" s="3"/>
      <c r="E11835" s="3"/>
      <c r="F11835" s="3"/>
      <c r="G11835" s="69"/>
      <c r="H11835" s="3"/>
      <c r="I11835" s="3"/>
      <c r="J11835" s="3"/>
      <c r="K11835" s="3"/>
      <c r="L11835" s="3"/>
    </row>
    <row r="11836" spans="2:12" x14ac:dyDescent="0.2">
      <c r="B11836" s="71"/>
      <c r="C11836" s="71"/>
      <c r="D11836" s="3"/>
      <c r="E11836" s="3"/>
      <c r="F11836" s="3"/>
      <c r="G11836" s="69"/>
      <c r="H11836" s="3"/>
      <c r="I11836" s="3"/>
      <c r="J11836" s="3"/>
      <c r="K11836" s="3"/>
      <c r="L11836" s="3"/>
    </row>
    <row r="11837" spans="2:12" x14ac:dyDescent="0.2">
      <c r="B11837" s="71"/>
      <c r="C11837" s="71"/>
      <c r="D11837" s="3"/>
      <c r="E11837" s="3"/>
      <c r="F11837" s="3"/>
      <c r="G11837" s="69"/>
      <c r="H11837" s="3"/>
      <c r="I11837" s="3"/>
      <c r="J11837" s="3"/>
      <c r="K11837" s="3"/>
      <c r="L11837" s="3"/>
    </row>
    <row r="11838" spans="2:12" x14ac:dyDescent="0.2">
      <c r="B11838" s="71"/>
      <c r="C11838" s="71"/>
      <c r="D11838" s="3"/>
      <c r="E11838" s="3"/>
      <c r="F11838" s="3"/>
      <c r="G11838" s="69"/>
      <c r="H11838" s="3"/>
      <c r="I11838" s="3"/>
      <c r="J11838" s="3"/>
      <c r="K11838" s="3"/>
      <c r="L11838" s="3"/>
    </row>
    <row r="11839" spans="2:12" x14ac:dyDescent="0.2">
      <c r="B11839" s="71"/>
      <c r="C11839" s="71"/>
      <c r="D11839" s="3"/>
      <c r="E11839" s="3"/>
      <c r="F11839" s="3"/>
      <c r="G11839" s="69"/>
      <c r="H11839" s="3"/>
      <c r="I11839" s="3"/>
      <c r="J11839" s="3"/>
      <c r="K11839" s="3"/>
      <c r="L11839" s="3"/>
    </row>
    <row r="11840" spans="2:12" x14ac:dyDescent="0.2">
      <c r="B11840" s="71"/>
      <c r="C11840" s="71"/>
      <c r="D11840" s="3"/>
      <c r="E11840" s="3"/>
      <c r="F11840" s="3"/>
      <c r="G11840" s="69"/>
      <c r="H11840" s="3"/>
      <c r="I11840" s="3"/>
      <c r="J11840" s="3"/>
      <c r="K11840" s="3"/>
      <c r="L11840" s="3"/>
    </row>
    <row r="11841" spans="2:12" x14ac:dyDescent="0.2">
      <c r="B11841" s="71"/>
      <c r="C11841" s="71"/>
      <c r="D11841" s="3"/>
      <c r="E11841" s="3"/>
      <c r="F11841" s="3"/>
      <c r="G11841" s="69"/>
      <c r="H11841" s="3"/>
      <c r="I11841" s="3"/>
      <c r="J11841" s="3"/>
      <c r="K11841" s="3"/>
      <c r="L11841" s="3"/>
    </row>
    <row r="11842" spans="2:12" x14ac:dyDescent="0.2">
      <c r="B11842" s="71"/>
      <c r="C11842" s="71"/>
      <c r="D11842" s="3"/>
      <c r="E11842" s="3"/>
      <c r="F11842" s="3"/>
      <c r="G11842" s="69"/>
      <c r="H11842" s="3"/>
      <c r="I11842" s="3"/>
      <c r="J11842" s="3"/>
      <c r="K11842" s="3"/>
      <c r="L11842" s="3"/>
    </row>
    <row r="11843" spans="2:12" x14ac:dyDescent="0.2">
      <c r="B11843" s="71"/>
      <c r="C11843" s="71"/>
      <c r="D11843" s="3"/>
      <c r="E11843" s="3"/>
      <c r="F11843" s="3"/>
      <c r="G11843" s="69"/>
      <c r="H11843" s="3"/>
      <c r="I11843" s="3"/>
      <c r="J11843" s="3"/>
      <c r="K11843" s="3"/>
      <c r="L11843" s="3"/>
    </row>
    <row r="11844" spans="2:12" x14ac:dyDescent="0.2">
      <c r="B11844" s="71"/>
      <c r="C11844" s="71"/>
      <c r="D11844" s="3"/>
      <c r="E11844" s="3"/>
      <c r="F11844" s="3"/>
      <c r="G11844" s="69"/>
      <c r="H11844" s="3"/>
      <c r="I11844" s="3"/>
      <c r="J11844" s="3"/>
      <c r="K11844" s="3"/>
      <c r="L11844" s="3"/>
    </row>
    <row r="11845" spans="2:12" x14ac:dyDescent="0.2">
      <c r="B11845" s="71"/>
      <c r="C11845" s="71"/>
      <c r="D11845" s="3"/>
      <c r="E11845" s="3"/>
      <c r="F11845" s="3"/>
      <c r="G11845" s="69"/>
      <c r="H11845" s="3"/>
      <c r="I11845" s="3"/>
      <c r="J11845" s="3"/>
      <c r="K11845" s="3"/>
      <c r="L11845" s="3"/>
    </row>
    <row r="11846" spans="2:12" x14ac:dyDescent="0.2">
      <c r="B11846" s="71"/>
      <c r="C11846" s="71"/>
      <c r="D11846" s="3"/>
      <c r="E11846" s="3"/>
      <c r="F11846" s="3"/>
      <c r="G11846" s="69"/>
      <c r="H11846" s="3"/>
      <c r="I11846" s="3"/>
      <c r="J11846" s="3"/>
      <c r="K11846" s="3"/>
      <c r="L11846" s="3"/>
    </row>
    <row r="11847" spans="2:12" x14ac:dyDescent="0.2">
      <c r="B11847" s="71"/>
      <c r="C11847" s="71"/>
      <c r="D11847" s="3"/>
      <c r="E11847" s="3"/>
      <c r="F11847" s="3"/>
      <c r="G11847" s="69"/>
      <c r="H11847" s="3"/>
      <c r="I11847" s="3"/>
      <c r="J11847" s="3"/>
      <c r="K11847" s="3"/>
      <c r="L11847" s="3"/>
    </row>
    <row r="11848" spans="2:12" x14ac:dyDescent="0.2">
      <c r="B11848" s="71"/>
      <c r="C11848" s="71"/>
      <c r="D11848" s="3"/>
      <c r="E11848" s="3"/>
      <c r="F11848" s="3"/>
      <c r="G11848" s="69"/>
      <c r="H11848" s="3"/>
      <c r="I11848" s="3"/>
      <c r="J11848" s="3"/>
      <c r="K11848" s="3"/>
      <c r="L11848" s="3"/>
    </row>
    <row r="11849" spans="2:12" x14ac:dyDescent="0.2">
      <c r="B11849" s="71"/>
      <c r="C11849" s="71"/>
      <c r="D11849" s="3"/>
      <c r="E11849" s="3"/>
      <c r="F11849" s="3"/>
      <c r="G11849" s="69"/>
      <c r="H11849" s="3"/>
      <c r="I11849" s="3"/>
      <c r="J11849" s="3"/>
      <c r="K11849" s="3"/>
      <c r="L11849" s="3"/>
    </row>
    <row r="11850" spans="2:12" x14ac:dyDescent="0.2">
      <c r="B11850" s="71"/>
      <c r="C11850" s="71"/>
      <c r="D11850" s="3"/>
      <c r="E11850" s="3"/>
      <c r="F11850" s="3"/>
      <c r="G11850" s="69"/>
      <c r="H11850" s="3"/>
      <c r="I11850" s="3"/>
      <c r="J11850" s="3"/>
      <c r="K11850" s="3"/>
      <c r="L11850" s="3"/>
    </row>
    <row r="11851" spans="2:12" x14ac:dyDescent="0.2">
      <c r="B11851" s="71"/>
      <c r="C11851" s="71"/>
      <c r="D11851" s="3"/>
      <c r="E11851" s="3"/>
      <c r="F11851" s="3"/>
      <c r="G11851" s="69"/>
      <c r="H11851" s="3"/>
      <c r="I11851" s="3"/>
      <c r="J11851" s="3"/>
      <c r="K11851" s="3"/>
      <c r="L11851" s="3"/>
    </row>
    <row r="11852" spans="2:12" x14ac:dyDescent="0.2">
      <c r="B11852" s="71"/>
      <c r="C11852" s="71"/>
      <c r="D11852" s="3"/>
      <c r="E11852" s="3"/>
      <c r="F11852" s="3"/>
      <c r="G11852" s="69"/>
      <c r="H11852" s="3"/>
      <c r="I11852" s="3"/>
      <c r="J11852" s="3"/>
      <c r="K11852" s="3"/>
      <c r="L11852" s="3"/>
    </row>
    <row r="11853" spans="2:12" x14ac:dyDescent="0.2">
      <c r="B11853" s="71"/>
      <c r="C11853" s="71"/>
      <c r="D11853" s="3"/>
      <c r="E11853" s="3"/>
      <c r="F11853" s="3"/>
      <c r="G11853" s="69"/>
      <c r="H11853" s="3"/>
      <c r="I11853" s="3"/>
      <c r="J11853" s="3"/>
      <c r="K11853" s="3"/>
      <c r="L11853" s="3"/>
    </row>
    <row r="11854" spans="2:12" x14ac:dyDescent="0.2">
      <c r="B11854" s="71"/>
      <c r="C11854" s="71"/>
      <c r="D11854" s="3"/>
      <c r="E11854" s="3"/>
      <c r="F11854" s="3"/>
      <c r="G11854" s="69"/>
      <c r="H11854" s="3"/>
      <c r="I11854" s="3"/>
      <c r="J11854" s="3"/>
      <c r="K11854" s="3"/>
      <c r="L11854" s="3"/>
    </row>
    <row r="11855" spans="2:12" x14ac:dyDescent="0.2">
      <c r="B11855" s="71"/>
      <c r="C11855" s="71"/>
      <c r="D11855" s="3"/>
      <c r="E11855" s="3"/>
      <c r="F11855" s="3"/>
      <c r="G11855" s="69"/>
      <c r="H11855" s="3"/>
      <c r="I11855" s="3"/>
      <c r="J11855" s="3"/>
      <c r="K11855" s="3"/>
      <c r="L11855" s="3"/>
    </row>
    <row r="11856" spans="2:12" x14ac:dyDescent="0.2">
      <c r="B11856" s="71"/>
      <c r="C11856" s="71"/>
      <c r="D11856" s="3"/>
      <c r="E11856" s="3"/>
      <c r="F11856" s="3"/>
      <c r="G11856" s="69"/>
      <c r="H11856" s="3"/>
      <c r="I11856" s="3"/>
      <c r="J11856" s="3"/>
      <c r="K11856" s="3"/>
      <c r="L11856" s="3"/>
    </row>
    <row r="11857" spans="2:12" x14ac:dyDescent="0.2">
      <c r="B11857" s="71"/>
      <c r="C11857" s="71"/>
      <c r="D11857" s="3"/>
      <c r="E11857" s="3"/>
      <c r="F11857" s="3"/>
      <c r="G11857" s="69"/>
      <c r="H11857" s="3"/>
      <c r="I11857" s="3"/>
      <c r="J11857" s="3"/>
      <c r="K11857" s="3"/>
      <c r="L11857" s="3"/>
    </row>
    <row r="11858" spans="2:12" x14ac:dyDescent="0.2">
      <c r="B11858" s="71"/>
      <c r="C11858" s="71"/>
      <c r="D11858" s="3"/>
      <c r="E11858" s="3"/>
      <c r="F11858" s="3"/>
      <c r="G11858" s="69"/>
      <c r="H11858" s="3"/>
      <c r="I11858" s="3"/>
      <c r="J11858" s="3"/>
      <c r="K11858" s="3"/>
      <c r="L11858" s="3"/>
    </row>
    <row r="11859" spans="2:12" x14ac:dyDescent="0.2">
      <c r="B11859" s="71"/>
      <c r="C11859" s="71"/>
      <c r="D11859" s="3"/>
      <c r="E11859" s="3"/>
      <c r="F11859" s="3"/>
      <c r="G11859" s="69"/>
      <c r="H11859" s="3"/>
      <c r="I11859" s="3"/>
      <c r="J11859" s="3"/>
      <c r="K11859" s="3"/>
      <c r="L11859" s="3"/>
    </row>
    <row r="11860" spans="2:12" x14ac:dyDescent="0.2">
      <c r="B11860" s="71"/>
      <c r="C11860" s="71"/>
      <c r="D11860" s="3"/>
      <c r="E11860" s="3"/>
      <c r="F11860" s="3"/>
      <c r="G11860" s="69"/>
      <c r="H11860" s="3"/>
      <c r="I11860" s="3"/>
      <c r="J11860" s="3"/>
      <c r="K11860" s="3"/>
      <c r="L11860" s="3"/>
    </row>
    <row r="11861" spans="2:12" x14ac:dyDescent="0.2">
      <c r="B11861" s="71"/>
      <c r="C11861" s="71"/>
      <c r="D11861" s="3"/>
      <c r="E11861" s="3"/>
      <c r="F11861" s="3"/>
      <c r="G11861" s="69"/>
      <c r="H11861" s="3"/>
      <c r="I11861" s="3"/>
      <c r="J11861" s="3"/>
      <c r="K11861" s="3"/>
      <c r="L11861" s="3"/>
    </row>
    <row r="11862" spans="2:12" x14ac:dyDescent="0.2">
      <c r="B11862" s="71"/>
      <c r="C11862" s="71"/>
      <c r="D11862" s="3"/>
      <c r="E11862" s="3"/>
      <c r="F11862" s="3"/>
      <c r="G11862" s="69"/>
      <c r="H11862" s="3"/>
      <c r="I11862" s="3"/>
      <c r="J11862" s="3"/>
      <c r="K11862" s="3"/>
      <c r="L11862" s="3"/>
    </row>
    <row r="11863" spans="2:12" x14ac:dyDescent="0.2">
      <c r="B11863" s="71"/>
      <c r="C11863" s="71"/>
      <c r="D11863" s="3"/>
      <c r="E11863" s="3"/>
      <c r="F11863" s="3"/>
      <c r="G11863" s="69"/>
      <c r="H11863" s="3"/>
      <c r="I11863" s="3"/>
      <c r="J11863" s="3"/>
      <c r="K11863" s="3"/>
      <c r="L11863" s="3"/>
    </row>
    <row r="11864" spans="2:12" x14ac:dyDescent="0.2">
      <c r="B11864" s="71"/>
      <c r="C11864" s="71"/>
      <c r="D11864" s="3"/>
      <c r="E11864" s="3"/>
      <c r="F11864" s="3"/>
      <c r="G11864" s="69"/>
      <c r="H11864" s="3"/>
      <c r="I11864" s="3"/>
      <c r="J11864" s="3"/>
      <c r="K11864" s="3"/>
      <c r="L11864" s="3"/>
    </row>
    <row r="11865" spans="2:12" x14ac:dyDescent="0.2">
      <c r="B11865" s="71"/>
      <c r="C11865" s="71"/>
      <c r="D11865" s="3"/>
      <c r="E11865" s="3"/>
      <c r="F11865" s="3"/>
      <c r="G11865" s="69"/>
      <c r="H11865" s="3"/>
      <c r="I11865" s="3"/>
      <c r="J11865" s="3"/>
      <c r="K11865" s="3"/>
      <c r="L11865" s="3"/>
    </row>
    <row r="11866" spans="2:12" x14ac:dyDescent="0.2">
      <c r="B11866" s="71"/>
      <c r="C11866" s="71"/>
      <c r="D11866" s="3"/>
      <c r="E11866" s="3"/>
      <c r="F11866" s="3"/>
      <c r="G11866" s="69"/>
      <c r="H11866" s="3"/>
      <c r="I11866" s="3"/>
      <c r="J11866" s="3"/>
      <c r="K11866" s="3"/>
      <c r="L11866" s="3"/>
    </row>
    <row r="11867" spans="2:12" x14ac:dyDescent="0.2">
      <c r="B11867" s="71"/>
      <c r="C11867" s="71"/>
      <c r="D11867" s="3"/>
      <c r="E11867" s="3"/>
      <c r="F11867" s="3"/>
      <c r="G11867" s="69"/>
      <c r="H11867" s="3"/>
      <c r="I11867" s="3"/>
      <c r="J11867" s="3"/>
      <c r="K11867" s="3"/>
      <c r="L11867" s="3"/>
    </row>
    <row r="11868" spans="2:12" x14ac:dyDescent="0.2">
      <c r="B11868" s="71"/>
      <c r="C11868" s="71"/>
      <c r="D11868" s="3"/>
      <c r="E11868" s="3"/>
      <c r="F11868" s="3"/>
      <c r="G11868" s="69"/>
      <c r="H11868" s="3"/>
      <c r="I11868" s="3"/>
      <c r="J11868" s="3"/>
      <c r="K11868" s="3"/>
      <c r="L11868" s="3"/>
    </row>
    <row r="11869" spans="2:12" x14ac:dyDescent="0.2">
      <c r="B11869" s="71"/>
      <c r="C11869" s="71"/>
      <c r="D11869" s="3"/>
      <c r="E11869" s="3"/>
      <c r="F11869" s="3"/>
      <c r="G11869" s="69"/>
      <c r="H11869" s="3"/>
      <c r="I11869" s="3"/>
      <c r="J11869" s="3"/>
      <c r="K11869" s="3"/>
      <c r="L11869" s="3"/>
    </row>
    <row r="11870" spans="2:12" x14ac:dyDescent="0.2">
      <c r="B11870" s="71"/>
      <c r="C11870" s="71"/>
      <c r="D11870" s="3"/>
      <c r="E11870" s="3"/>
      <c r="F11870" s="3"/>
      <c r="G11870" s="69"/>
      <c r="H11870" s="3"/>
      <c r="I11870" s="3"/>
      <c r="J11870" s="3"/>
      <c r="K11870" s="3"/>
      <c r="L11870" s="3"/>
    </row>
    <row r="11871" spans="2:12" x14ac:dyDescent="0.2">
      <c r="B11871" s="71"/>
      <c r="C11871" s="71"/>
      <c r="D11871" s="3"/>
      <c r="E11871" s="3"/>
      <c r="F11871" s="3"/>
      <c r="G11871" s="69"/>
      <c r="H11871" s="3"/>
      <c r="I11871" s="3"/>
      <c r="J11871" s="3"/>
      <c r="K11871" s="3"/>
      <c r="L11871" s="3"/>
    </row>
    <row r="11872" spans="2:12" x14ac:dyDescent="0.2">
      <c r="B11872" s="71"/>
      <c r="C11872" s="71"/>
      <c r="D11872" s="3"/>
      <c r="E11872" s="3"/>
      <c r="F11872" s="3"/>
      <c r="G11872" s="69"/>
      <c r="H11872" s="3"/>
      <c r="I11872" s="3"/>
      <c r="J11872" s="3"/>
      <c r="K11872" s="3"/>
      <c r="L11872" s="3"/>
    </row>
    <row r="11873" spans="2:12" x14ac:dyDescent="0.2">
      <c r="B11873" s="71"/>
      <c r="C11873" s="71"/>
      <c r="D11873" s="3"/>
      <c r="E11873" s="3"/>
      <c r="F11873" s="3"/>
      <c r="G11873" s="69"/>
      <c r="H11873" s="3"/>
      <c r="I11873" s="3"/>
      <c r="J11873" s="3"/>
      <c r="K11873" s="3"/>
      <c r="L11873" s="3"/>
    </row>
    <row r="11874" spans="2:12" x14ac:dyDescent="0.2">
      <c r="B11874" s="71"/>
      <c r="C11874" s="71"/>
      <c r="D11874" s="3"/>
      <c r="E11874" s="3"/>
      <c r="F11874" s="3"/>
      <c r="G11874" s="69"/>
      <c r="H11874" s="3"/>
      <c r="I11874" s="3"/>
      <c r="J11874" s="3"/>
      <c r="K11874" s="3"/>
      <c r="L11874" s="3"/>
    </row>
    <row r="11875" spans="2:12" x14ac:dyDescent="0.2">
      <c r="B11875" s="71"/>
      <c r="C11875" s="71"/>
      <c r="D11875" s="3"/>
      <c r="E11875" s="3"/>
      <c r="F11875" s="3"/>
      <c r="G11875" s="69"/>
      <c r="H11875" s="3"/>
      <c r="I11875" s="3"/>
      <c r="J11875" s="3"/>
      <c r="K11875" s="3"/>
      <c r="L11875" s="3"/>
    </row>
    <row r="11876" spans="2:12" x14ac:dyDescent="0.2">
      <c r="B11876" s="71"/>
      <c r="C11876" s="71"/>
      <c r="D11876" s="3"/>
      <c r="E11876" s="3"/>
      <c r="F11876" s="3"/>
      <c r="G11876" s="69"/>
      <c r="H11876" s="3"/>
      <c r="I11876" s="3"/>
      <c r="J11876" s="3"/>
      <c r="K11876" s="3"/>
      <c r="L11876" s="3"/>
    </row>
    <row r="11877" spans="2:12" x14ac:dyDescent="0.2">
      <c r="B11877" s="71"/>
      <c r="C11877" s="71"/>
      <c r="D11877" s="3"/>
      <c r="E11877" s="3"/>
      <c r="F11877" s="3"/>
      <c r="G11877" s="69"/>
      <c r="H11877" s="3"/>
      <c r="I11877" s="3"/>
      <c r="J11877" s="3"/>
      <c r="K11877" s="3"/>
      <c r="L11877" s="3"/>
    </row>
    <row r="11878" spans="2:12" x14ac:dyDescent="0.2">
      <c r="B11878" s="71"/>
      <c r="C11878" s="71"/>
      <c r="D11878" s="3"/>
      <c r="E11878" s="3"/>
      <c r="F11878" s="3"/>
      <c r="G11878" s="69"/>
      <c r="H11878" s="3"/>
      <c r="I11878" s="3"/>
      <c r="J11878" s="3"/>
      <c r="K11878" s="3"/>
      <c r="L11878" s="3"/>
    </row>
    <row r="11879" spans="2:12" x14ac:dyDescent="0.2">
      <c r="B11879" s="71"/>
      <c r="C11879" s="71"/>
      <c r="D11879" s="3"/>
      <c r="E11879" s="3"/>
      <c r="F11879" s="3"/>
      <c r="G11879" s="69"/>
      <c r="H11879" s="3"/>
      <c r="I11879" s="3"/>
      <c r="J11879" s="3"/>
      <c r="K11879" s="3"/>
      <c r="L11879" s="3"/>
    </row>
    <row r="11880" spans="2:12" x14ac:dyDescent="0.2">
      <c r="B11880" s="71"/>
      <c r="C11880" s="71"/>
      <c r="D11880" s="3"/>
      <c r="E11880" s="3"/>
      <c r="F11880" s="3"/>
      <c r="G11880" s="69"/>
      <c r="H11880" s="3"/>
      <c r="I11880" s="3"/>
      <c r="J11880" s="3"/>
      <c r="K11880" s="3"/>
      <c r="L11880" s="3"/>
    </row>
    <row r="11881" spans="2:12" x14ac:dyDescent="0.2">
      <c r="B11881" s="71"/>
      <c r="C11881" s="71"/>
      <c r="D11881" s="3"/>
      <c r="E11881" s="3"/>
      <c r="F11881" s="3"/>
      <c r="G11881" s="69"/>
      <c r="H11881" s="3"/>
      <c r="I11881" s="3"/>
      <c r="J11881" s="3"/>
      <c r="K11881" s="3"/>
      <c r="L11881" s="3"/>
    </row>
    <row r="11882" spans="2:12" x14ac:dyDescent="0.2">
      <c r="B11882" s="71"/>
      <c r="C11882" s="71"/>
      <c r="D11882" s="3"/>
      <c r="E11882" s="3"/>
      <c r="F11882" s="3"/>
      <c r="G11882" s="69"/>
      <c r="H11882" s="3"/>
      <c r="I11882" s="3"/>
      <c r="J11882" s="3"/>
      <c r="K11882" s="3"/>
      <c r="L11882" s="3"/>
    </row>
    <row r="11883" spans="2:12" x14ac:dyDescent="0.2">
      <c r="B11883" s="71"/>
      <c r="C11883" s="71"/>
      <c r="D11883" s="3"/>
      <c r="E11883" s="3"/>
      <c r="F11883" s="3"/>
      <c r="G11883" s="69"/>
      <c r="H11883" s="3"/>
      <c r="I11883" s="3"/>
      <c r="J11883" s="3"/>
      <c r="K11883" s="3"/>
      <c r="L11883" s="3"/>
    </row>
    <row r="11884" spans="2:12" x14ac:dyDescent="0.2">
      <c r="B11884" s="71"/>
      <c r="C11884" s="71"/>
      <c r="D11884" s="3"/>
      <c r="E11884" s="3"/>
      <c r="F11884" s="3"/>
      <c r="G11884" s="69"/>
      <c r="H11884" s="3"/>
      <c r="I11884" s="3"/>
      <c r="J11884" s="3"/>
      <c r="K11884" s="3"/>
      <c r="L11884" s="3"/>
    </row>
    <row r="11885" spans="2:12" x14ac:dyDescent="0.2">
      <c r="B11885" s="71"/>
      <c r="C11885" s="71"/>
      <c r="D11885" s="3"/>
      <c r="E11885" s="3"/>
      <c r="F11885" s="3"/>
      <c r="G11885" s="69"/>
      <c r="H11885" s="3"/>
      <c r="I11885" s="3"/>
      <c r="J11885" s="3"/>
      <c r="K11885" s="3"/>
      <c r="L11885" s="3"/>
    </row>
    <row r="11886" spans="2:12" x14ac:dyDescent="0.2">
      <c r="B11886" s="71"/>
      <c r="C11886" s="71"/>
      <c r="D11886" s="3"/>
      <c r="E11886" s="3"/>
      <c r="F11886" s="3"/>
      <c r="G11886" s="69"/>
      <c r="H11886" s="3"/>
      <c r="I11886" s="3"/>
      <c r="J11886" s="3"/>
      <c r="K11886" s="3"/>
      <c r="L11886" s="3"/>
    </row>
    <row r="11887" spans="2:12" x14ac:dyDescent="0.2">
      <c r="B11887" s="71"/>
      <c r="C11887" s="71"/>
      <c r="D11887" s="3"/>
      <c r="E11887" s="3"/>
      <c r="F11887" s="3"/>
      <c r="G11887" s="69"/>
      <c r="H11887" s="3"/>
      <c r="I11887" s="3"/>
      <c r="J11887" s="3"/>
      <c r="K11887" s="3"/>
      <c r="L11887" s="3"/>
    </row>
    <row r="11888" spans="2:12" x14ac:dyDescent="0.2">
      <c r="B11888" s="71"/>
      <c r="C11888" s="71"/>
      <c r="D11888" s="3"/>
      <c r="E11888" s="3"/>
      <c r="F11888" s="3"/>
      <c r="G11888" s="69"/>
      <c r="H11888" s="3"/>
      <c r="I11888" s="3"/>
      <c r="J11888" s="3"/>
      <c r="K11888" s="3"/>
      <c r="L11888" s="3"/>
    </row>
    <row r="11889" spans="2:12" x14ac:dyDescent="0.2">
      <c r="B11889" s="71"/>
      <c r="C11889" s="71"/>
      <c r="D11889" s="3"/>
      <c r="E11889" s="3"/>
      <c r="F11889" s="3"/>
      <c r="G11889" s="69"/>
      <c r="H11889" s="3"/>
      <c r="I11889" s="3"/>
      <c r="J11889" s="3"/>
      <c r="K11889" s="3"/>
      <c r="L11889" s="3"/>
    </row>
    <row r="11890" spans="2:12" x14ac:dyDescent="0.2">
      <c r="B11890" s="71"/>
      <c r="C11890" s="71"/>
      <c r="D11890" s="3"/>
      <c r="E11890" s="3"/>
      <c r="F11890" s="3"/>
      <c r="G11890" s="69"/>
      <c r="H11890" s="3"/>
      <c r="I11890" s="3"/>
      <c r="J11890" s="3"/>
      <c r="K11890" s="3"/>
      <c r="L11890" s="3"/>
    </row>
    <row r="11891" spans="2:12" x14ac:dyDescent="0.2">
      <c r="B11891" s="71"/>
      <c r="C11891" s="71"/>
      <c r="D11891" s="3"/>
      <c r="E11891" s="3"/>
      <c r="F11891" s="3"/>
      <c r="G11891" s="69"/>
      <c r="H11891" s="3"/>
      <c r="I11891" s="3"/>
      <c r="J11891" s="3"/>
      <c r="K11891" s="3"/>
      <c r="L11891" s="3"/>
    </row>
    <row r="11892" spans="2:12" x14ac:dyDescent="0.2">
      <c r="B11892" s="71"/>
      <c r="C11892" s="71"/>
      <c r="D11892" s="3"/>
      <c r="E11892" s="3"/>
      <c r="F11892" s="3"/>
      <c r="G11892" s="69"/>
      <c r="H11892" s="3"/>
      <c r="I11892" s="3"/>
      <c r="J11892" s="3"/>
      <c r="K11892" s="3"/>
      <c r="L11892" s="3"/>
    </row>
    <row r="11893" spans="2:12" x14ac:dyDescent="0.2">
      <c r="B11893" s="71"/>
      <c r="C11893" s="71"/>
      <c r="D11893" s="3"/>
      <c r="E11893" s="3"/>
      <c r="F11893" s="3"/>
      <c r="G11893" s="69"/>
      <c r="H11893" s="3"/>
      <c r="I11893" s="3"/>
      <c r="J11893" s="3"/>
      <c r="K11893" s="3"/>
      <c r="L11893" s="3"/>
    </row>
    <row r="11894" spans="2:12" x14ac:dyDescent="0.2">
      <c r="B11894" s="71"/>
      <c r="C11894" s="71"/>
      <c r="D11894" s="3"/>
      <c r="E11894" s="3"/>
      <c r="F11894" s="3"/>
      <c r="G11894" s="69"/>
      <c r="H11894" s="3"/>
      <c r="I11894" s="3"/>
      <c r="J11894" s="3"/>
      <c r="K11894" s="3"/>
      <c r="L11894" s="3"/>
    </row>
    <row r="11895" spans="2:12" x14ac:dyDescent="0.2">
      <c r="B11895" s="71"/>
      <c r="C11895" s="71"/>
      <c r="D11895" s="3"/>
      <c r="E11895" s="3"/>
      <c r="F11895" s="3"/>
      <c r="G11895" s="69"/>
      <c r="H11895" s="3"/>
      <c r="I11895" s="3"/>
      <c r="J11895" s="3"/>
      <c r="K11895" s="3"/>
    </row>
  </sheetData>
  <mergeCells count="8">
    <mergeCell ref="B195:C195"/>
    <mergeCell ref="B196:C196"/>
    <mergeCell ref="G3:H3"/>
    <mergeCell ref="I3:J3"/>
    <mergeCell ref="K3:K4"/>
    <mergeCell ref="B3:B4"/>
    <mergeCell ref="C3:C4"/>
    <mergeCell ref="D3:F3"/>
  </mergeCells>
  <pageMargins left="0.7" right="0.7" top="0.75" bottom="0.75" header="0.3" footer="0.3"/>
  <pageSetup paperSize="9" scale="57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5"/>
  <sheetViews>
    <sheetView topLeftCell="A25" workbookViewId="0">
      <selection activeCell="B19" sqref="B19"/>
    </sheetView>
  </sheetViews>
  <sheetFormatPr defaultRowHeight="15" x14ac:dyDescent="0.25"/>
  <cols>
    <col min="2" max="2" width="22.28515625" customWidth="1"/>
    <col min="3" max="4" width="9.7109375" customWidth="1"/>
    <col min="5" max="5" width="8" customWidth="1"/>
    <col min="6" max="9" width="7.42578125" customWidth="1"/>
    <col min="10" max="10" width="8.42578125" customWidth="1"/>
    <col min="11" max="15" width="7.42578125" customWidth="1"/>
  </cols>
  <sheetData>
    <row r="2" spans="2:15" x14ac:dyDescent="0.25">
      <c r="B2" s="539" t="s">
        <v>1605</v>
      </c>
    </row>
    <row r="3" spans="2:15" x14ac:dyDescent="0.25">
      <c r="B3" s="539" t="s">
        <v>2873</v>
      </c>
    </row>
    <row r="4" spans="2:15" ht="15.75" thickBot="1" x14ac:dyDescent="0.3">
      <c r="B4" s="539"/>
    </row>
    <row r="5" spans="2:15" ht="26.25" customHeight="1" x14ac:dyDescent="0.25">
      <c r="B5" s="7410" t="s">
        <v>135</v>
      </c>
      <c r="C5" s="7412" t="s">
        <v>153</v>
      </c>
      <c r="D5" s="7413"/>
      <c r="E5" s="7414" t="s">
        <v>604</v>
      </c>
      <c r="F5" s="7416" t="s">
        <v>154</v>
      </c>
      <c r="G5" s="7417"/>
      <c r="H5" s="7417"/>
      <c r="I5" s="7417"/>
      <c r="J5" s="7417"/>
      <c r="K5" s="7417"/>
      <c r="L5" s="7417"/>
      <c r="M5" s="7417"/>
      <c r="N5" s="7417"/>
      <c r="O5" s="7418"/>
    </row>
    <row r="6" spans="2:15" ht="15.75" thickBot="1" x14ac:dyDescent="0.3">
      <c r="B6" s="7411"/>
      <c r="C6" s="2164" t="s">
        <v>1</v>
      </c>
      <c r="D6" s="2165">
        <v>2021</v>
      </c>
      <c r="E6" s="7415"/>
      <c r="F6" s="540" t="s">
        <v>155</v>
      </c>
      <c r="G6" s="541" t="s">
        <v>156</v>
      </c>
      <c r="H6" s="541" t="s">
        <v>157</v>
      </c>
      <c r="I6" s="541" t="s">
        <v>158</v>
      </c>
      <c r="J6" s="541" t="s">
        <v>159</v>
      </c>
      <c r="K6" s="541" t="s">
        <v>160</v>
      </c>
      <c r="L6" s="541" t="s">
        <v>161</v>
      </c>
      <c r="M6" s="541" t="s">
        <v>162</v>
      </c>
      <c r="N6" s="541" t="s">
        <v>163</v>
      </c>
      <c r="O6" s="542" t="s">
        <v>164</v>
      </c>
    </row>
    <row r="7" spans="2:15" x14ac:dyDescent="0.25">
      <c r="B7" s="2166" t="s">
        <v>165</v>
      </c>
      <c r="C7" s="2167">
        <v>13875</v>
      </c>
      <c r="D7" s="2168">
        <v>15233</v>
      </c>
      <c r="E7" s="2169">
        <v>9.7873873873873833</v>
      </c>
      <c r="F7" s="2170">
        <v>159</v>
      </c>
      <c r="G7" s="2171">
        <v>285</v>
      </c>
      <c r="H7" s="2171">
        <v>459</v>
      </c>
      <c r="I7" s="2171">
        <v>882</v>
      </c>
      <c r="J7" s="2171">
        <v>1285</v>
      </c>
      <c r="K7" s="2171">
        <v>1245</v>
      </c>
      <c r="L7" s="2171">
        <v>3517</v>
      </c>
      <c r="M7" s="2171">
        <v>3225</v>
      </c>
      <c r="N7" s="2171">
        <v>2180</v>
      </c>
      <c r="O7" s="2172">
        <v>1963</v>
      </c>
    </row>
    <row r="8" spans="2:15" x14ac:dyDescent="0.25">
      <c r="B8" s="2173" t="s">
        <v>67</v>
      </c>
      <c r="C8" s="2174">
        <v>39</v>
      </c>
      <c r="D8" s="2175">
        <v>53</v>
      </c>
      <c r="E8" s="2176">
        <v>35.897435897435912</v>
      </c>
      <c r="F8" s="2177">
        <v>0</v>
      </c>
      <c r="G8" s="2178">
        <v>2</v>
      </c>
      <c r="H8" s="2178">
        <v>2</v>
      </c>
      <c r="I8" s="2178">
        <v>7</v>
      </c>
      <c r="J8" s="2178">
        <v>9</v>
      </c>
      <c r="K8" s="2178">
        <v>7</v>
      </c>
      <c r="L8" s="2178">
        <v>12</v>
      </c>
      <c r="M8" s="2178">
        <v>5</v>
      </c>
      <c r="N8" s="2178">
        <v>6</v>
      </c>
      <c r="O8" s="2179">
        <v>3</v>
      </c>
    </row>
    <row r="9" spans="2:15" x14ac:dyDescent="0.25">
      <c r="B9" s="2173" t="s">
        <v>68</v>
      </c>
      <c r="C9" s="2167">
        <v>11</v>
      </c>
      <c r="D9" s="2168">
        <v>28</v>
      </c>
      <c r="E9" s="2180">
        <v>154.54545454545453</v>
      </c>
      <c r="F9" s="2181">
        <v>0</v>
      </c>
      <c r="G9" s="2182">
        <v>0</v>
      </c>
      <c r="H9" s="2182">
        <v>0</v>
      </c>
      <c r="I9" s="2182">
        <v>0</v>
      </c>
      <c r="J9" s="2182">
        <v>0</v>
      </c>
      <c r="K9" s="2182">
        <v>0</v>
      </c>
      <c r="L9" s="2182">
        <v>0</v>
      </c>
      <c r="M9" s="2182">
        <v>2</v>
      </c>
      <c r="N9" s="2182">
        <v>12</v>
      </c>
      <c r="O9" s="2183">
        <v>14</v>
      </c>
    </row>
    <row r="10" spans="2:15" x14ac:dyDescent="0.25">
      <c r="B10" s="2173" t="s">
        <v>166</v>
      </c>
      <c r="C10" s="2184">
        <v>1503</v>
      </c>
      <c r="D10" s="2185">
        <v>1631</v>
      </c>
      <c r="E10" s="2186">
        <v>8.5163007318695918</v>
      </c>
      <c r="F10" s="2187">
        <v>1</v>
      </c>
      <c r="G10" s="2188">
        <v>7</v>
      </c>
      <c r="H10" s="2188">
        <v>11</v>
      </c>
      <c r="I10" s="2188">
        <v>79</v>
      </c>
      <c r="J10" s="2188">
        <v>176</v>
      </c>
      <c r="K10" s="2188">
        <v>174</v>
      </c>
      <c r="L10" s="2188">
        <v>439</v>
      </c>
      <c r="M10" s="2188">
        <v>339</v>
      </c>
      <c r="N10" s="2188">
        <v>238</v>
      </c>
      <c r="O10" s="2189">
        <v>166</v>
      </c>
    </row>
    <row r="11" spans="2:15" x14ac:dyDescent="0.25">
      <c r="B11" s="2190" t="s">
        <v>139</v>
      </c>
      <c r="C11" s="2184">
        <v>1036</v>
      </c>
      <c r="D11" s="2185">
        <v>1226</v>
      </c>
      <c r="E11" s="2191">
        <v>18.339768339768341</v>
      </c>
      <c r="F11" s="2192">
        <v>0</v>
      </c>
      <c r="G11" s="2188">
        <v>0</v>
      </c>
      <c r="H11" s="2188">
        <v>2</v>
      </c>
      <c r="I11" s="2188">
        <v>10</v>
      </c>
      <c r="J11" s="2188">
        <v>38</v>
      </c>
      <c r="K11" s="2188">
        <v>58</v>
      </c>
      <c r="L11" s="2188">
        <v>262</v>
      </c>
      <c r="M11" s="2188">
        <v>310</v>
      </c>
      <c r="N11" s="2188">
        <v>231</v>
      </c>
      <c r="O11" s="2189">
        <v>191</v>
      </c>
    </row>
    <row r="12" spans="2:15" x14ac:dyDescent="0.25">
      <c r="B12" s="2173" t="s">
        <v>140</v>
      </c>
      <c r="C12" s="2184">
        <v>1157</v>
      </c>
      <c r="D12" s="2185">
        <v>1001</v>
      </c>
      <c r="E12" s="2191">
        <v>-13.483146067415731</v>
      </c>
      <c r="F12" s="2187">
        <v>0</v>
      </c>
      <c r="G12" s="2193">
        <v>1</v>
      </c>
      <c r="H12" s="2193">
        <v>22</v>
      </c>
      <c r="I12" s="2193">
        <v>112</v>
      </c>
      <c r="J12" s="2193">
        <v>166</v>
      </c>
      <c r="K12" s="2193">
        <v>141</v>
      </c>
      <c r="L12" s="2193">
        <v>270</v>
      </c>
      <c r="M12" s="2193">
        <v>191</v>
      </c>
      <c r="N12" s="2193">
        <v>71</v>
      </c>
      <c r="O12" s="2194">
        <v>27</v>
      </c>
    </row>
    <row r="13" spans="2:15" ht="15.75" thickBot="1" x14ac:dyDescent="0.3">
      <c r="B13" s="2195" t="s">
        <v>72</v>
      </c>
      <c r="C13" s="2184">
        <v>215</v>
      </c>
      <c r="D13" s="2196">
        <v>251</v>
      </c>
      <c r="E13" s="2197">
        <v>16.744186046511629</v>
      </c>
      <c r="F13" s="2181">
        <v>6</v>
      </c>
      <c r="G13" s="2182">
        <v>11</v>
      </c>
      <c r="H13" s="2182">
        <v>14</v>
      </c>
      <c r="I13" s="2182">
        <v>28</v>
      </c>
      <c r="J13" s="2182">
        <v>38</v>
      </c>
      <c r="K13" s="2182">
        <v>35</v>
      </c>
      <c r="L13" s="2182">
        <v>43</v>
      </c>
      <c r="M13" s="2182">
        <v>49</v>
      </c>
      <c r="N13" s="2182">
        <v>17</v>
      </c>
      <c r="O13" s="2183">
        <v>10</v>
      </c>
    </row>
    <row r="14" spans="2:15" ht="15.75" thickBot="1" x14ac:dyDescent="0.3">
      <c r="B14" s="2198" t="s">
        <v>167</v>
      </c>
      <c r="C14" s="2199">
        <v>17836</v>
      </c>
      <c r="D14" s="2200">
        <v>19423</v>
      </c>
      <c r="E14" s="2201">
        <v>8.8977349181430725</v>
      </c>
      <c r="F14" s="2202">
        <v>166</v>
      </c>
      <c r="G14" s="2203">
        <v>306</v>
      </c>
      <c r="H14" s="2203">
        <v>510</v>
      </c>
      <c r="I14" s="2203">
        <v>1118</v>
      </c>
      <c r="J14" s="2203">
        <v>1712</v>
      </c>
      <c r="K14" s="2203">
        <v>1660</v>
      </c>
      <c r="L14" s="2203">
        <v>4543</v>
      </c>
      <c r="M14" s="2203">
        <v>4121</v>
      </c>
      <c r="N14" s="2203">
        <v>2755</v>
      </c>
      <c r="O14" s="2204">
        <v>2374</v>
      </c>
    </row>
    <row r="15" spans="2:15" ht="15.75" thickBot="1" x14ac:dyDescent="0.3">
      <c r="B15" s="2195" t="s">
        <v>143</v>
      </c>
      <c r="C15" s="2205">
        <v>1130</v>
      </c>
      <c r="D15" s="2196">
        <v>1233</v>
      </c>
      <c r="E15" s="2186">
        <v>9.1150442477876226</v>
      </c>
      <c r="F15" s="2206">
        <v>1</v>
      </c>
      <c r="G15" s="2207">
        <v>5</v>
      </c>
      <c r="H15" s="2207">
        <v>9</v>
      </c>
      <c r="I15" s="2207">
        <v>118</v>
      </c>
      <c r="J15" s="2207">
        <v>144</v>
      </c>
      <c r="K15" s="2207">
        <v>114</v>
      </c>
      <c r="L15" s="2207">
        <v>227</v>
      </c>
      <c r="M15" s="2207">
        <v>196</v>
      </c>
      <c r="N15" s="2207">
        <v>166</v>
      </c>
      <c r="O15" s="2208">
        <v>253</v>
      </c>
    </row>
    <row r="16" spans="2:15" ht="15.75" thickBot="1" x14ac:dyDescent="0.3">
      <c r="B16" s="2209" t="s">
        <v>168</v>
      </c>
      <c r="C16" s="2199">
        <v>18966</v>
      </c>
      <c r="D16" s="2200">
        <v>20656</v>
      </c>
      <c r="E16" s="2201">
        <v>8.9106822735421218</v>
      </c>
      <c r="F16" s="2210">
        <v>167</v>
      </c>
      <c r="G16" s="2211">
        <v>311</v>
      </c>
      <c r="H16" s="2211">
        <v>519</v>
      </c>
      <c r="I16" s="2211">
        <v>1236</v>
      </c>
      <c r="J16" s="2211">
        <v>1856</v>
      </c>
      <c r="K16" s="2211">
        <v>1774</v>
      </c>
      <c r="L16" s="2211">
        <v>4770</v>
      </c>
      <c r="M16" s="2211">
        <v>4317</v>
      </c>
      <c r="N16" s="2211">
        <v>2921</v>
      </c>
      <c r="O16" s="2212">
        <v>2627</v>
      </c>
    </row>
    <row r="17" spans="2:15" ht="15.75" thickBot="1" x14ac:dyDescent="0.3">
      <c r="B17" s="2213" t="s">
        <v>145</v>
      </c>
      <c r="C17" s="2214">
        <v>3326</v>
      </c>
      <c r="D17" s="2215">
        <v>3906</v>
      </c>
      <c r="E17" s="2201">
        <v>17.438364401683714</v>
      </c>
      <c r="F17" s="2216">
        <v>22</v>
      </c>
      <c r="G17" s="2217">
        <v>63</v>
      </c>
      <c r="H17" s="2217">
        <v>79</v>
      </c>
      <c r="I17" s="2217">
        <v>139</v>
      </c>
      <c r="J17" s="2217">
        <v>201</v>
      </c>
      <c r="K17" s="2217">
        <v>243</v>
      </c>
      <c r="L17" s="2217">
        <v>1003</v>
      </c>
      <c r="M17" s="2217">
        <v>1083</v>
      </c>
      <c r="N17" s="2217">
        <v>584</v>
      </c>
      <c r="O17" s="2218">
        <v>489</v>
      </c>
    </row>
    <row r="19" spans="2:15" x14ac:dyDescent="0.25">
      <c r="B19" s="539" t="s">
        <v>2876</v>
      </c>
    </row>
    <row r="20" spans="2:15" ht="15.75" thickBot="1" x14ac:dyDescent="0.3">
      <c r="B20" s="539"/>
    </row>
    <row r="21" spans="2:15" ht="24.75" customHeight="1" x14ac:dyDescent="0.25">
      <c r="B21" s="6896" t="s">
        <v>178</v>
      </c>
      <c r="C21" s="7420" t="s">
        <v>1515</v>
      </c>
      <c r="D21" s="7421"/>
      <c r="E21" s="7414" t="s">
        <v>604</v>
      </c>
      <c r="F21" s="7420" t="s">
        <v>500</v>
      </c>
      <c r="G21" s="7423"/>
      <c r="H21" s="7424" t="s">
        <v>1516</v>
      </c>
      <c r="I21" s="7426" t="s">
        <v>2872</v>
      </c>
      <c r="J21" s="7408" t="s">
        <v>1517</v>
      </c>
    </row>
    <row r="22" spans="2:15" ht="15.75" thickBot="1" x14ac:dyDescent="0.3">
      <c r="B22" s="7419"/>
      <c r="C22" s="2164" t="s">
        <v>1</v>
      </c>
      <c r="D22" s="2165">
        <v>2021</v>
      </c>
      <c r="E22" s="7422"/>
      <c r="F22" s="2219" t="s">
        <v>1518</v>
      </c>
      <c r="G22" s="2220" t="s">
        <v>1519</v>
      </c>
      <c r="H22" s="7425"/>
      <c r="I22" s="7427"/>
      <c r="J22" s="7409"/>
    </row>
    <row r="23" spans="2:15" ht="15.75" thickBot="1" x14ac:dyDescent="0.3">
      <c r="B23" s="2221" t="s">
        <v>179</v>
      </c>
      <c r="C23" s="2222">
        <v>3773</v>
      </c>
      <c r="D23" s="2223">
        <v>4080</v>
      </c>
      <c r="E23" s="2169">
        <v>8.1367611979856918</v>
      </c>
      <c r="F23" s="2224">
        <v>3379</v>
      </c>
      <c r="G23" s="2225">
        <v>667</v>
      </c>
      <c r="H23" s="2226">
        <v>7</v>
      </c>
      <c r="I23" s="2227">
        <v>106</v>
      </c>
      <c r="J23" s="2228">
        <v>3933</v>
      </c>
    </row>
    <row r="24" spans="2:15" x14ac:dyDescent="0.25">
      <c r="B24" s="1823" t="s">
        <v>1520</v>
      </c>
      <c r="C24" s="2229">
        <v>2155</v>
      </c>
      <c r="D24" s="2230">
        <v>2357</v>
      </c>
      <c r="E24" s="2231">
        <v>9.3735498839907336</v>
      </c>
      <c r="F24" s="2232">
        <v>2031</v>
      </c>
      <c r="G24" s="2233">
        <v>313</v>
      </c>
      <c r="H24" s="2234">
        <v>8</v>
      </c>
      <c r="I24" s="2235">
        <v>96</v>
      </c>
      <c r="J24" s="2236">
        <v>2240</v>
      </c>
    </row>
    <row r="25" spans="2:15" x14ac:dyDescent="0.25">
      <c r="B25" s="2237" t="s">
        <v>181</v>
      </c>
      <c r="C25" s="2229">
        <v>1507</v>
      </c>
      <c r="D25" s="2230">
        <v>1623</v>
      </c>
      <c r="E25" s="2231">
        <v>7.6974120769741177</v>
      </c>
      <c r="F25" s="2232">
        <v>1384</v>
      </c>
      <c r="G25" s="2233">
        <v>227</v>
      </c>
      <c r="H25" s="2234">
        <v>9</v>
      </c>
      <c r="I25" s="2238">
        <v>56</v>
      </c>
      <c r="J25" s="2239">
        <v>1546</v>
      </c>
    </row>
    <row r="26" spans="2:15" x14ac:dyDescent="0.25">
      <c r="B26" s="2237" t="s">
        <v>182</v>
      </c>
      <c r="C26" s="2229">
        <v>1291</v>
      </c>
      <c r="D26" s="2230">
        <v>1480</v>
      </c>
      <c r="E26" s="2231">
        <v>14.639814097598759</v>
      </c>
      <c r="F26" s="2232">
        <v>1238</v>
      </c>
      <c r="G26" s="2233">
        <v>226</v>
      </c>
      <c r="H26" s="2234">
        <v>27</v>
      </c>
      <c r="I26" s="2240">
        <v>102</v>
      </c>
      <c r="J26" s="2241">
        <v>1335</v>
      </c>
    </row>
    <row r="27" spans="2:15" ht="15.75" thickBot="1" x14ac:dyDescent="0.3">
      <c r="B27" s="2242" t="s">
        <v>183</v>
      </c>
      <c r="C27" s="2243">
        <v>1013</v>
      </c>
      <c r="D27" s="2244">
        <v>1134</v>
      </c>
      <c r="E27" s="2245">
        <v>11.944718657453109</v>
      </c>
      <c r="F27" s="2246">
        <v>934</v>
      </c>
      <c r="G27" s="2247">
        <v>194</v>
      </c>
      <c r="H27" s="2248">
        <v>2</v>
      </c>
      <c r="I27" s="2249">
        <v>30</v>
      </c>
      <c r="J27" s="2250">
        <v>1096</v>
      </c>
    </row>
    <row r="28" spans="2:15" x14ac:dyDescent="0.25">
      <c r="B28" s="1823" t="s">
        <v>1384</v>
      </c>
      <c r="C28" s="2229">
        <v>661</v>
      </c>
      <c r="D28" s="2230">
        <v>773</v>
      </c>
      <c r="E28" s="2231">
        <v>16.944024205748875</v>
      </c>
      <c r="F28" s="2232">
        <v>640</v>
      </c>
      <c r="G28" s="2233">
        <v>133</v>
      </c>
      <c r="H28" s="2234">
        <v>6</v>
      </c>
      <c r="I28" s="2251">
        <v>26</v>
      </c>
      <c r="J28" s="2252">
        <v>741</v>
      </c>
    </row>
    <row r="29" spans="2:15" x14ac:dyDescent="0.25">
      <c r="B29" s="2237" t="s">
        <v>185</v>
      </c>
      <c r="C29" s="2229">
        <v>645</v>
      </c>
      <c r="D29" s="2230">
        <v>712</v>
      </c>
      <c r="E29" s="2231">
        <v>10.387596899224818</v>
      </c>
      <c r="F29" s="2232">
        <v>613</v>
      </c>
      <c r="G29" s="2233">
        <v>91</v>
      </c>
      <c r="H29" s="2234">
        <v>7</v>
      </c>
      <c r="I29" s="2240">
        <v>29</v>
      </c>
      <c r="J29" s="2241">
        <v>668</v>
      </c>
    </row>
    <row r="30" spans="2:15" x14ac:dyDescent="0.25">
      <c r="B30" s="2237" t="s">
        <v>186</v>
      </c>
      <c r="C30" s="2229">
        <v>1161</v>
      </c>
      <c r="D30" s="2230">
        <v>1050</v>
      </c>
      <c r="E30" s="2231">
        <v>-9.5607235142118867</v>
      </c>
      <c r="F30" s="2232">
        <v>920</v>
      </c>
      <c r="G30" s="2233">
        <v>126</v>
      </c>
      <c r="H30" s="2234">
        <v>16</v>
      </c>
      <c r="I30" s="2240">
        <v>47</v>
      </c>
      <c r="J30" s="2241">
        <v>983</v>
      </c>
    </row>
    <row r="31" spans="2:15" x14ac:dyDescent="0.25">
      <c r="B31" s="2237" t="s">
        <v>187</v>
      </c>
      <c r="C31" s="2229">
        <v>640</v>
      </c>
      <c r="D31" s="2230">
        <v>640</v>
      </c>
      <c r="E31" s="2231">
        <v>0</v>
      </c>
      <c r="F31" s="2232">
        <v>555</v>
      </c>
      <c r="G31" s="2233">
        <v>84</v>
      </c>
      <c r="H31" s="2234">
        <v>4</v>
      </c>
      <c r="I31" s="2240">
        <v>19</v>
      </c>
      <c r="J31" s="2241">
        <v>616</v>
      </c>
    </row>
    <row r="32" spans="2:15" x14ac:dyDescent="0.25">
      <c r="B32" s="2237" t="s">
        <v>1385</v>
      </c>
      <c r="C32" s="2229">
        <v>950</v>
      </c>
      <c r="D32" s="2230">
        <v>1017</v>
      </c>
      <c r="E32" s="2231">
        <v>7.0526315789473699</v>
      </c>
      <c r="F32" s="2232">
        <v>881</v>
      </c>
      <c r="G32" s="2233">
        <v>122</v>
      </c>
      <c r="H32" s="2234">
        <v>5</v>
      </c>
      <c r="I32" s="2240">
        <v>60</v>
      </c>
      <c r="J32" s="2241">
        <v>938</v>
      </c>
    </row>
    <row r="33" spans="2:10" ht="15.75" thickBot="1" x14ac:dyDescent="0.3">
      <c r="B33" s="2253" t="s">
        <v>189</v>
      </c>
      <c r="C33" s="2243">
        <v>932</v>
      </c>
      <c r="D33" s="2244">
        <v>1022</v>
      </c>
      <c r="E33" s="2245">
        <v>9.6566523605150252</v>
      </c>
      <c r="F33" s="2246">
        <v>894</v>
      </c>
      <c r="G33" s="2247">
        <v>122</v>
      </c>
      <c r="H33" s="2248">
        <v>4</v>
      </c>
      <c r="I33" s="2249">
        <v>45</v>
      </c>
      <c r="J33" s="2254">
        <v>967</v>
      </c>
    </row>
    <row r="34" spans="2:10" x14ac:dyDescent="0.25">
      <c r="B34" s="2255" t="s">
        <v>1386</v>
      </c>
      <c r="C34" s="2229">
        <v>483</v>
      </c>
      <c r="D34" s="2230">
        <v>533</v>
      </c>
      <c r="E34" s="2231">
        <v>10.351966873706004</v>
      </c>
      <c r="F34" s="2232">
        <v>446</v>
      </c>
      <c r="G34" s="2233">
        <v>87</v>
      </c>
      <c r="H34" s="2234">
        <v>9</v>
      </c>
      <c r="I34" s="2240">
        <v>19</v>
      </c>
      <c r="J34" s="2241">
        <v>505</v>
      </c>
    </row>
    <row r="35" spans="2:10" x14ac:dyDescent="0.25">
      <c r="B35" s="2237" t="s">
        <v>191</v>
      </c>
      <c r="C35" s="2229">
        <v>604</v>
      </c>
      <c r="D35" s="2230">
        <v>772</v>
      </c>
      <c r="E35" s="2231">
        <v>27.814569536423846</v>
      </c>
      <c r="F35" s="2232">
        <v>669</v>
      </c>
      <c r="G35" s="2233">
        <v>100</v>
      </c>
      <c r="H35" s="2234">
        <v>8</v>
      </c>
      <c r="I35" s="2240">
        <v>21</v>
      </c>
      <c r="J35" s="2241">
        <v>740</v>
      </c>
    </row>
    <row r="36" spans="2:10" x14ac:dyDescent="0.25">
      <c r="B36" s="55" t="s">
        <v>1387</v>
      </c>
      <c r="C36" s="2229">
        <v>438</v>
      </c>
      <c r="D36" s="2230">
        <v>577</v>
      </c>
      <c r="E36" s="2231">
        <v>31.735159817351587</v>
      </c>
      <c r="F36" s="2232">
        <v>502</v>
      </c>
      <c r="G36" s="2233">
        <v>71</v>
      </c>
      <c r="H36" s="2234">
        <v>18</v>
      </c>
      <c r="I36" s="2240">
        <v>38</v>
      </c>
      <c r="J36" s="2241">
        <v>517</v>
      </c>
    </row>
    <row r="37" spans="2:10" x14ac:dyDescent="0.25">
      <c r="B37" s="2237" t="s">
        <v>193</v>
      </c>
      <c r="C37" s="2229">
        <v>475</v>
      </c>
      <c r="D37" s="2230">
        <v>472</v>
      </c>
      <c r="E37" s="2231">
        <v>-0.63157894736841058</v>
      </c>
      <c r="F37" s="2232">
        <v>409</v>
      </c>
      <c r="G37" s="2233">
        <v>57</v>
      </c>
      <c r="H37" s="2234">
        <v>2</v>
      </c>
      <c r="I37" s="2240">
        <v>9</v>
      </c>
      <c r="J37" s="2241">
        <v>455</v>
      </c>
    </row>
    <row r="38" spans="2:10" x14ac:dyDescent="0.25">
      <c r="B38" s="2237" t="s">
        <v>194</v>
      </c>
      <c r="C38" s="2229">
        <v>404</v>
      </c>
      <c r="D38" s="2230">
        <v>403</v>
      </c>
      <c r="E38" s="2231">
        <v>-0.2475247524752433</v>
      </c>
      <c r="F38" s="2232">
        <v>352</v>
      </c>
      <c r="G38" s="2233">
        <v>51</v>
      </c>
      <c r="H38" s="2234">
        <v>3</v>
      </c>
      <c r="I38" s="2251">
        <v>8</v>
      </c>
      <c r="J38" s="2256">
        <v>392</v>
      </c>
    </row>
    <row r="39" spans="2:10" x14ac:dyDescent="0.25">
      <c r="B39" s="2237" t="s">
        <v>195</v>
      </c>
      <c r="C39" s="2229">
        <v>433</v>
      </c>
      <c r="D39" s="2230">
        <v>509</v>
      </c>
      <c r="E39" s="2231">
        <v>17.551963048498848</v>
      </c>
      <c r="F39" s="2232">
        <v>433</v>
      </c>
      <c r="G39" s="2233">
        <v>67</v>
      </c>
      <c r="H39" s="2234">
        <v>15</v>
      </c>
      <c r="I39" s="2240">
        <v>45</v>
      </c>
      <c r="J39" s="2241">
        <v>440</v>
      </c>
    </row>
    <row r="40" spans="2:10" x14ac:dyDescent="0.25">
      <c r="B40" s="2237" t="s">
        <v>196</v>
      </c>
      <c r="C40" s="2229">
        <v>304</v>
      </c>
      <c r="D40" s="2230">
        <v>341</v>
      </c>
      <c r="E40" s="2231">
        <v>12.171052631578931</v>
      </c>
      <c r="F40" s="2232">
        <v>281</v>
      </c>
      <c r="G40" s="2233">
        <v>54</v>
      </c>
      <c r="H40" s="2234">
        <v>7</v>
      </c>
      <c r="I40" s="2240">
        <v>14</v>
      </c>
      <c r="J40" s="2241">
        <v>314</v>
      </c>
    </row>
    <row r="41" spans="2:10" x14ac:dyDescent="0.25">
      <c r="B41" s="2237" t="s">
        <v>197</v>
      </c>
      <c r="C41" s="2229">
        <v>682</v>
      </c>
      <c r="D41" s="2230">
        <v>731</v>
      </c>
      <c r="E41" s="2231">
        <v>7.1847507331378182</v>
      </c>
      <c r="F41" s="2232">
        <v>606</v>
      </c>
      <c r="G41" s="2233">
        <v>117</v>
      </c>
      <c r="H41" s="2234">
        <v>5</v>
      </c>
      <c r="I41" s="2240">
        <v>39</v>
      </c>
      <c r="J41" s="2241">
        <v>679</v>
      </c>
    </row>
    <row r="42" spans="2:10" ht="15.75" thickBot="1" x14ac:dyDescent="0.3">
      <c r="B42" s="2237" t="s">
        <v>1388</v>
      </c>
      <c r="C42" s="2266">
        <v>415</v>
      </c>
      <c r="D42" s="2267">
        <v>430</v>
      </c>
      <c r="E42" s="2257">
        <v>3.6144578313252964</v>
      </c>
      <c r="F42" s="2268">
        <v>360</v>
      </c>
      <c r="G42" s="2269">
        <v>62</v>
      </c>
      <c r="H42" s="2270">
        <v>5</v>
      </c>
      <c r="I42" s="2258">
        <v>21</v>
      </c>
      <c r="J42" s="2250">
        <v>396</v>
      </c>
    </row>
    <row r="43" spans="2:10" ht="15.75" thickBot="1" x14ac:dyDescent="0.3">
      <c r="B43" s="2259" t="s">
        <v>1521</v>
      </c>
      <c r="C43" s="2260">
        <v>18966</v>
      </c>
      <c r="D43" s="2261">
        <v>20656</v>
      </c>
      <c r="E43" s="2262">
        <v>8.9106822735421218</v>
      </c>
      <c r="F43" s="2271">
        <v>17527</v>
      </c>
      <c r="G43" s="2272">
        <v>2971</v>
      </c>
      <c r="H43" s="2263">
        <v>167</v>
      </c>
      <c r="I43" s="2264">
        <v>830</v>
      </c>
      <c r="J43" s="2265">
        <v>19501</v>
      </c>
    </row>
    <row r="45" spans="2:10" s="6475" customFormat="1" ht="27" customHeight="1" x14ac:dyDescent="0.2">
      <c r="B45" s="7407" t="s">
        <v>2874</v>
      </c>
      <c r="C45" s="7407"/>
      <c r="D45" s="7407"/>
      <c r="E45" s="7407"/>
      <c r="F45" s="7407"/>
      <c r="G45" s="7407"/>
      <c r="H45" s="7407"/>
      <c r="I45" s="7407"/>
      <c r="J45" s="7407"/>
    </row>
  </sheetData>
  <mergeCells count="12">
    <mergeCell ref="B45:J45"/>
    <mergeCell ref="J21:J22"/>
    <mergeCell ref="B5:B6"/>
    <mergeCell ref="C5:D5"/>
    <mergeCell ref="E5:E6"/>
    <mergeCell ref="F5:O5"/>
    <mergeCell ref="B21:B22"/>
    <mergeCell ref="C21:D21"/>
    <mergeCell ref="E21:E22"/>
    <mergeCell ref="F21:G21"/>
    <mergeCell ref="H21:H22"/>
    <mergeCell ref="I21:I2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529"/>
  <sheetViews>
    <sheetView topLeftCell="A94" workbookViewId="0">
      <selection activeCell="G199" sqref="G199"/>
    </sheetView>
  </sheetViews>
  <sheetFormatPr defaultRowHeight="15" x14ac:dyDescent="0.25"/>
  <cols>
    <col min="1" max="1" width="9.140625" style="2277"/>
    <col min="2" max="2" width="6.42578125" style="2279" customWidth="1"/>
    <col min="3" max="3" width="38.42578125" style="2280" customWidth="1"/>
    <col min="4" max="4" width="11" style="2277" customWidth="1"/>
    <col min="5" max="5" width="6.140625" style="2277" customWidth="1"/>
    <col min="6" max="6" width="6.85546875" style="2277" customWidth="1"/>
    <col min="7" max="7" width="7" style="2277" customWidth="1"/>
    <col min="8" max="8" width="6.28515625" style="2277" customWidth="1"/>
    <col min="9" max="9" width="5.5703125" style="2277" customWidth="1"/>
    <col min="10" max="10" width="9.85546875" style="2277" customWidth="1"/>
    <col min="11" max="18" width="5.5703125" style="2277" customWidth="1"/>
    <col min="19" max="19" width="6.42578125" style="2277" customWidth="1"/>
    <col min="20" max="20" width="5.28515625" style="2277" customWidth="1"/>
    <col min="21" max="21" width="4.28515625" customWidth="1"/>
    <col min="22" max="22" width="6.42578125" customWidth="1"/>
    <col min="23" max="23" width="5" customWidth="1"/>
    <col min="24" max="24" width="5.7109375" customWidth="1"/>
    <col min="25" max="25" width="6.85546875" customWidth="1"/>
    <col min="26" max="26" width="6.28515625" customWidth="1"/>
    <col min="27" max="27" width="5" customWidth="1"/>
    <col min="28" max="28" width="4" customWidth="1"/>
    <col min="29" max="29" width="3" customWidth="1"/>
    <col min="30" max="30" width="4" bestFit="1" customWidth="1"/>
    <col min="31" max="36" width="4" customWidth="1"/>
    <col min="37" max="37" width="4" bestFit="1" customWidth="1"/>
    <col min="38" max="38" width="3" customWidth="1"/>
    <col min="39" max="67" width="9.140625" style="2278"/>
    <col min="68" max="16384" width="9.140625" style="2277"/>
  </cols>
  <sheetData>
    <row r="1" spans="2:67" x14ac:dyDescent="0.25">
      <c r="B1" s="2384" t="s">
        <v>2877</v>
      </c>
      <c r="C1" s="2274"/>
      <c r="D1" s="2275"/>
      <c r="E1" s="2275"/>
      <c r="F1" s="2275"/>
      <c r="G1" s="2275"/>
      <c r="H1" s="2275"/>
      <c r="I1" s="2275"/>
      <c r="J1" s="2275"/>
      <c r="K1" s="2275"/>
      <c r="L1" s="2276"/>
      <c r="AM1" s="2278" t="s">
        <v>33</v>
      </c>
      <c r="AN1" s="2278" t="s">
        <v>34</v>
      </c>
      <c r="AO1" s="2278" t="s">
        <v>395</v>
      </c>
      <c r="AP1" s="2278" t="s">
        <v>396</v>
      </c>
      <c r="AQ1" s="2278" t="s">
        <v>1070</v>
      </c>
      <c r="AR1" s="2278" t="s">
        <v>1522</v>
      </c>
      <c r="AS1" s="2278" t="s">
        <v>1523</v>
      </c>
      <c r="AT1" s="2278" t="s">
        <v>1524</v>
      </c>
      <c r="AU1" s="2278" t="s">
        <v>1525</v>
      </c>
      <c r="AV1" s="2278" t="s">
        <v>1526</v>
      </c>
      <c r="AW1" s="2278" t="s">
        <v>1527</v>
      </c>
      <c r="AX1" s="2278" t="s">
        <v>1528</v>
      </c>
      <c r="AY1" s="2278" t="s">
        <v>1495</v>
      </c>
      <c r="AZ1" s="2278" t="s">
        <v>1529</v>
      </c>
      <c r="BA1" s="2278" t="s">
        <v>1530</v>
      </c>
      <c r="BB1" s="2278" t="s">
        <v>1531</v>
      </c>
    </row>
    <row r="2" spans="2:67" ht="21" customHeight="1" thickBot="1" x14ac:dyDescent="0.3">
      <c r="AM2" s="2278" t="s">
        <v>606</v>
      </c>
    </row>
    <row r="3" spans="2:67" s="2291" customFormat="1" ht="34.5" thickBot="1" x14ac:dyDescent="0.3">
      <c r="B3" s="2281" t="s">
        <v>1488</v>
      </c>
      <c r="C3" s="2282" t="s">
        <v>229</v>
      </c>
      <c r="D3" s="2283" t="s">
        <v>1532</v>
      </c>
      <c r="E3" s="2284" t="s">
        <v>1533</v>
      </c>
      <c r="F3" s="2285" t="s">
        <v>1534</v>
      </c>
      <c r="G3" s="2284" t="s">
        <v>234</v>
      </c>
      <c r="H3" s="2285" t="s">
        <v>235</v>
      </c>
      <c r="I3" s="2286" t="s">
        <v>1535</v>
      </c>
      <c r="J3" s="2287" t="s">
        <v>1536</v>
      </c>
      <c r="K3" s="2288" t="s">
        <v>1537</v>
      </c>
      <c r="L3" s="2288" t="s">
        <v>158</v>
      </c>
      <c r="M3" s="2288" t="s">
        <v>159</v>
      </c>
      <c r="N3" s="2288" t="s">
        <v>160</v>
      </c>
      <c r="O3" s="2288" t="s">
        <v>161</v>
      </c>
      <c r="P3" s="2288" t="s">
        <v>162</v>
      </c>
      <c r="Q3" s="2288" t="s">
        <v>163</v>
      </c>
      <c r="R3" s="2289" t="s">
        <v>1538</v>
      </c>
      <c r="S3" s="2290" t="s">
        <v>1539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 s="275"/>
      <c r="AN3" s="2278" t="s">
        <v>606</v>
      </c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</row>
    <row r="4" spans="2:67" s="2291" customFormat="1" ht="23.25" thickBot="1" x14ac:dyDescent="0.3">
      <c r="B4" s="2292" t="s">
        <v>1085</v>
      </c>
      <c r="C4" s="2293" t="s">
        <v>605</v>
      </c>
      <c r="D4" s="2294">
        <v>46</v>
      </c>
      <c r="E4" s="2295">
        <v>0</v>
      </c>
      <c r="F4" s="2296">
        <v>46</v>
      </c>
      <c r="G4" s="2297">
        <v>41</v>
      </c>
      <c r="H4" s="2296">
        <v>5</v>
      </c>
      <c r="I4" s="2294">
        <v>0</v>
      </c>
      <c r="J4" s="2298">
        <v>1</v>
      </c>
      <c r="K4" s="2298">
        <v>0</v>
      </c>
      <c r="L4" s="2298">
        <v>0</v>
      </c>
      <c r="M4" s="2298">
        <v>1</v>
      </c>
      <c r="N4" s="2298">
        <v>1</v>
      </c>
      <c r="O4" s="2298">
        <v>5</v>
      </c>
      <c r="P4" s="2298">
        <v>6</v>
      </c>
      <c r="Q4" s="2298">
        <v>17</v>
      </c>
      <c r="R4" s="2298">
        <v>15</v>
      </c>
      <c r="S4" s="2299">
        <v>11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275"/>
      <c r="AN4" s="275"/>
      <c r="AO4" s="2278" t="s">
        <v>606</v>
      </c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</row>
    <row r="5" spans="2:67" x14ac:dyDescent="0.25">
      <c r="B5" s="1637" t="s">
        <v>457</v>
      </c>
      <c r="C5" s="1632" t="s">
        <v>458</v>
      </c>
      <c r="D5" s="2310">
        <v>26</v>
      </c>
      <c r="E5" s="2311">
        <v>0</v>
      </c>
      <c r="F5" s="2312">
        <v>26</v>
      </c>
      <c r="G5" s="2311">
        <v>26</v>
      </c>
      <c r="H5" s="2312">
        <v>0</v>
      </c>
      <c r="I5" s="2313">
        <v>0</v>
      </c>
      <c r="J5" s="2313">
        <v>0</v>
      </c>
      <c r="K5" s="2313">
        <v>0</v>
      </c>
      <c r="L5" s="2313">
        <v>0</v>
      </c>
      <c r="M5" s="2313">
        <v>0</v>
      </c>
      <c r="N5" s="2313">
        <v>0</v>
      </c>
      <c r="O5" s="2313">
        <v>0</v>
      </c>
      <c r="P5" s="2313">
        <v>2</v>
      </c>
      <c r="Q5" s="2313">
        <v>12</v>
      </c>
      <c r="R5" s="2313">
        <v>12</v>
      </c>
      <c r="S5" s="2314">
        <v>7</v>
      </c>
      <c r="AM5" s="2277"/>
      <c r="AN5" s="2277"/>
      <c r="AO5" s="2277"/>
      <c r="AP5" s="2278" t="s">
        <v>606</v>
      </c>
      <c r="AQ5" s="2277"/>
      <c r="AR5" s="2277"/>
      <c r="AS5" s="2277"/>
      <c r="AT5" s="2277"/>
      <c r="AU5" s="2277"/>
      <c r="AV5" s="2277"/>
      <c r="AW5" s="2277"/>
      <c r="AX5" s="2277"/>
      <c r="AY5" s="2277"/>
      <c r="AZ5" s="2277"/>
      <c r="BA5" s="2277"/>
      <c r="BB5" s="2277"/>
      <c r="BC5" s="2277"/>
      <c r="BD5" s="2277"/>
      <c r="BE5" s="2277"/>
      <c r="BF5" s="2277"/>
      <c r="BG5" s="2277"/>
      <c r="BH5" s="2277"/>
      <c r="BI5" s="2277"/>
      <c r="BJ5" s="2277"/>
      <c r="BK5" s="2277"/>
      <c r="BL5" s="2277"/>
      <c r="BM5" s="2277"/>
      <c r="BN5" s="2277"/>
      <c r="BO5" s="2277"/>
    </row>
    <row r="6" spans="2:67" s="2291" customFormat="1" x14ac:dyDescent="0.25">
      <c r="B6" s="2126" t="s">
        <v>1093</v>
      </c>
      <c r="C6" s="72" t="s">
        <v>516</v>
      </c>
      <c r="D6" s="2305">
        <v>2</v>
      </c>
      <c r="E6" s="2306">
        <v>2</v>
      </c>
      <c r="F6" s="2307">
        <v>0</v>
      </c>
      <c r="G6" s="2306">
        <v>2</v>
      </c>
      <c r="H6" s="2307">
        <v>0</v>
      </c>
      <c r="I6" s="2308">
        <v>0</v>
      </c>
      <c r="J6" s="2308">
        <v>0</v>
      </c>
      <c r="K6" s="2308">
        <v>0</v>
      </c>
      <c r="L6" s="2308">
        <v>0</v>
      </c>
      <c r="M6" s="2308">
        <v>0</v>
      </c>
      <c r="N6" s="2308">
        <v>0</v>
      </c>
      <c r="O6" s="2308">
        <v>0</v>
      </c>
      <c r="P6" s="2308">
        <v>0</v>
      </c>
      <c r="Q6" s="2308">
        <v>0</v>
      </c>
      <c r="R6" s="2308">
        <v>0</v>
      </c>
      <c r="S6" s="2309"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 s="275"/>
      <c r="AN6" s="275"/>
      <c r="AO6" s="275"/>
      <c r="AP6" s="275"/>
      <c r="AQ6" s="2278" t="s">
        <v>606</v>
      </c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</row>
    <row r="7" spans="2:67" s="2291" customFormat="1" x14ac:dyDescent="0.25">
      <c r="B7" s="2125" t="s">
        <v>1096</v>
      </c>
      <c r="C7" s="72" t="s">
        <v>399</v>
      </c>
      <c r="D7" s="2305">
        <v>2</v>
      </c>
      <c r="E7" s="2306">
        <v>0</v>
      </c>
      <c r="F7" s="2307">
        <v>2</v>
      </c>
      <c r="G7" s="2306">
        <v>2</v>
      </c>
      <c r="H7" s="2307">
        <v>0</v>
      </c>
      <c r="I7" s="2308">
        <v>0</v>
      </c>
      <c r="J7" s="2308">
        <v>0</v>
      </c>
      <c r="K7" s="2308">
        <v>0</v>
      </c>
      <c r="L7" s="2308">
        <v>0</v>
      </c>
      <c r="M7" s="2308">
        <v>0</v>
      </c>
      <c r="N7" s="2308">
        <v>0</v>
      </c>
      <c r="O7" s="2308">
        <v>0</v>
      </c>
      <c r="P7" s="2308">
        <v>0</v>
      </c>
      <c r="Q7" s="2308">
        <v>2</v>
      </c>
      <c r="R7" s="2308">
        <v>0</v>
      </c>
      <c r="S7" s="2309">
        <v>0</v>
      </c>
      <c r="T7" s="27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 s="275"/>
      <c r="AN7" s="275"/>
      <c r="AO7" s="275"/>
      <c r="AP7" s="275"/>
      <c r="AQ7" s="275"/>
      <c r="AR7" s="2278" t="s">
        <v>606</v>
      </c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</row>
    <row r="8" spans="2:67" ht="15.75" thickBot="1" x14ac:dyDescent="0.3">
      <c r="B8" s="1637" t="s">
        <v>1106</v>
      </c>
      <c r="C8" s="1632" t="s">
        <v>1107</v>
      </c>
      <c r="D8" s="2310">
        <v>16</v>
      </c>
      <c r="E8" s="2311">
        <v>1</v>
      </c>
      <c r="F8" s="2312">
        <v>15</v>
      </c>
      <c r="G8" s="2311">
        <v>11</v>
      </c>
      <c r="H8" s="2312">
        <v>5</v>
      </c>
      <c r="I8" s="2313">
        <v>0</v>
      </c>
      <c r="J8" s="2313">
        <v>1</v>
      </c>
      <c r="K8" s="2313">
        <v>0</v>
      </c>
      <c r="L8" s="2313">
        <v>0</v>
      </c>
      <c r="M8" s="2313">
        <v>1</v>
      </c>
      <c r="N8" s="2313">
        <v>1</v>
      </c>
      <c r="O8" s="2313">
        <v>5</v>
      </c>
      <c r="P8" s="2313">
        <v>4</v>
      </c>
      <c r="Q8" s="2313">
        <v>3</v>
      </c>
      <c r="R8" s="2313">
        <v>0</v>
      </c>
      <c r="S8" s="2314">
        <v>0</v>
      </c>
      <c r="AM8" s="2277"/>
      <c r="AN8" s="2277"/>
      <c r="AO8" s="2277"/>
      <c r="AP8" s="2277"/>
      <c r="AQ8" s="2277"/>
      <c r="AR8" s="2277"/>
      <c r="AS8" s="2278" t="s">
        <v>606</v>
      </c>
      <c r="AT8" s="2277"/>
      <c r="AU8" s="2277"/>
      <c r="AV8" s="2277"/>
      <c r="AW8" s="2277"/>
      <c r="AX8" s="2277"/>
      <c r="AY8" s="2277"/>
      <c r="AZ8" s="2277"/>
      <c r="BA8" s="2277"/>
      <c r="BB8" s="2277"/>
      <c r="BC8" s="2277"/>
      <c r="BD8" s="2277"/>
      <c r="BE8" s="2277"/>
      <c r="BF8" s="2277"/>
      <c r="BG8" s="2277"/>
      <c r="BH8" s="2277"/>
      <c r="BI8" s="2277"/>
      <c r="BJ8" s="2277"/>
      <c r="BK8" s="2277"/>
      <c r="BL8" s="2277"/>
      <c r="BM8" s="2277"/>
      <c r="BN8" s="2277"/>
      <c r="BO8" s="2277"/>
    </row>
    <row r="9" spans="2:67" ht="15.75" thickBot="1" x14ac:dyDescent="0.3">
      <c r="B9" s="2292" t="s">
        <v>1113</v>
      </c>
      <c r="C9" s="2293" t="s">
        <v>630</v>
      </c>
      <c r="D9" s="2294">
        <v>2241</v>
      </c>
      <c r="E9" s="2295">
        <v>0</v>
      </c>
      <c r="F9" s="2296">
        <v>2241</v>
      </c>
      <c r="G9" s="2295">
        <v>2044</v>
      </c>
      <c r="H9" s="2296">
        <v>197</v>
      </c>
      <c r="I9" s="2325">
        <v>16</v>
      </c>
      <c r="J9" s="2325">
        <v>41</v>
      </c>
      <c r="K9" s="2325">
        <v>89</v>
      </c>
      <c r="L9" s="2325">
        <v>179</v>
      </c>
      <c r="M9" s="2325">
        <v>220</v>
      </c>
      <c r="N9" s="2325">
        <v>207</v>
      </c>
      <c r="O9" s="2325">
        <v>470</v>
      </c>
      <c r="P9" s="2325">
        <v>465</v>
      </c>
      <c r="Q9" s="2325">
        <v>282</v>
      </c>
      <c r="R9" s="2325">
        <v>272</v>
      </c>
      <c r="S9" s="2299">
        <v>108</v>
      </c>
      <c r="AM9" s="2277"/>
      <c r="AN9" s="2277"/>
      <c r="AO9" s="2277"/>
      <c r="AP9" s="2277"/>
      <c r="AQ9" s="2277"/>
      <c r="AR9" s="2277"/>
      <c r="AS9" s="2277"/>
      <c r="AT9" s="2278" t="s">
        <v>606</v>
      </c>
      <c r="AU9" s="2277"/>
      <c r="AV9" s="2277"/>
      <c r="AW9" s="2277"/>
      <c r="AX9" s="2277"/>
      <c r="AY9" s="2277"/>
      <c r="AZ9" s="2277"/>
      <c r="BA9" s="2277"/>
      <c r="BB9" s="2277"/>
      <c r="BC9" s="2277"/>
      <c r="BD9" s="2277"/>
      <c r="BE9" s="2277"/>
      <c r="BF9" s="2277"/>
      <c r="BG9" s="2277"/>
      <c r="BH9" s="2277"/>
      <c r="BI9" s="2277"/>
      <c r="BJ9" s="2277"/>
      <c r="BK9" s="2277"/>
      <c r="BL9" s="2277"/>
      <c r="BM9" s="2277"/>
      <c r="BN9" s="2277"/>
      <c r="BO9" s="2277"/>
    </row>
    <row r="10" spans="2:67" s="2291" customFormat="1" x14ac:dyDescent="0.25">
      <c r="B10" s="2130" t="s">
        <v>631</v>
      </c>
      <c r="C10" s="2131" t="s">
        <v>236</v>
      </c>
      <c r="D10" s="2326">
        <v>89</v>
      </c>
      <c r="E10" s="2327">
        <v>0</v>
      </c>
      <c r="F10" s="2328">
        <v>89</v>
      </c>
      <c r="G10" s="2329">
        <v>76</v>
      </c>
      <c r="H10" s="2330">
        <v>13</v>
      </c>
      <c r="I10" s="2331">
        <v>0</v>
      </c>
      <c r="J10" s="2331">
        <v>1</v>
      </c>
      <c r="K10" s="2331">
        <v>0</v>
      </c>
      <c r="L10" s="2331">
        <v>10</v>
      </c>
      <c r="M10" s="2331">
        <v>13</v>
      </c>
      <c r="N10" s="2331">
        <v>10</v>
      </c>
      <c r="O10" s="2331">
        <v>18</v>
      </c>
      <c r="P10" s="2331">
        <v>12</v>
      </c>
      <c r="Q10" s="2331">
        <v>12</v>
      </c>
      <c r="R10" s="2331">
        <v>13</v>
      </c>
      <c r="S10" s="2332">
        <v>4</v>
      </c>
      <c r="T10" s="27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75"/>
      <c r="AN10" s="275"/>
      <c r="AO10" s="275"/>
      <c r="AP10" s="275"/>
      <c r="AQ10" s="275"/>
      <c r="AR10" s="275"/>
      <c r="AS10" s="275"/>
      <c r="AT10" s="275"/>
      <c r="AU10" s="2278" t="s">
        <v>606</v>
      </c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</row>
    <row r="11" spans="2:67" s="2291" customFormat="1" x14ac:dyDescent="0.25">
      <c r="B11" s="1637" t="s">
        <v>459</v>
      </c>
      <c r="C11" s="1632" t="s">
        <v>633</v>
      </c>
      <c r="D11" s="2310">
        <v>33</v>
      </c>
      <c r="E11" s="2311">
        <v>0</v>
      </c>
      <c r="F11" s="2312">
        <v>33</v>
      </c>
      <c r="G11" s="2311">
        <v>32</v>
      </c>
      <c r="H11" s="2312">
        <v>1</v>
      </c>
      <c r="I11" s="2313">
        <v>0</v>
      </c>
      <c r="J11" s="2313">
        <v>0</v>
      </c>
      <c r="K11" s="2313">
        <v>0</v>
      </c>
      <c r="L11" s="2313">
        <v>4</v>
      </c>
      <c r="M11" s="2313">
        <v>1</v>
      </c>
      <c r="N11" s="2313">
        <v>6</v>
      </c>
      <c r="O11" s="2313">
        <v>9</v>
      </c>
      <c r="P11" s="2313">
        <v>9</v>
      </c>
      <c r="Q11" s="2313">
        <v>3</v>
      </c>
      <c r="R11" s="2313">
        <v>1</v>
      </c>
      <c r="S11" s="2314">
        <v>4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75"/>
      <c r="AN11" s="275"/>
      <c r="AO11" s="275"/>
      <c r="AP11" s="275"/>
      <c r="AQ11" s="275"/>
      <c r="AR11" s="275"/>
      <c r="AS11" s="275"/>
      <c r="AT11" s="275"/>
      <c r="AU11" s="275"/>
      <c r="AV11" s="2278" t="s">
        <v>606</v>
      </c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</row>
    <row r="12" spans="2:67" s="2291" customFormat="1" x14ac:dyDescent="0.25">
      <c r="B12" s="2126" t="s">
        <v>1115</v>
      </c>
      <c r="C12" s="72" t="s">
        <v>637</v>
      </c>
      <c r="D12" s="2305">
        <v>4</v>
      </c>
      <c r="E12" s="2306">
        <v>0</v>
      </c>
      <c r="F12" s="2307">
        <v>4</v>
      </c>
      <c r="G12" s="2306">
        <v>2</v>
      </c>
      <c r="H12" s="2307">
        <v>2</v>
      </c>
      <c r="I12" s="2308">
        <v>0</v>
      </c>
      <c r="J12" s="2308">
        <v>0</v>
      </c>
      <c r="K12" s="2308">
        <v>0</v>
      </c>
      <c r="L12" s="2308">
        <v>0</v>
      </c>
      <c r="M12" s="2308">
        <v>0</v>
      </c>
      <c r="N12" s="2308">
        <v>1</v>
      </c>
      <c r="O12" s="2308">
        <v>0</v>
      </c>
      <c r="P12" s="2308">
        <v>1</v>
      </c>
      <c r="Q12" s="2308">
        <v>2</v>
      </c>
      <c r="R12" s="2308">
        <v>0</v>
      </c>
      <c r="S12" s="2309"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278" t="s">
        <v>606</v>
      </c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</row>
    <row r="13" spans="2:67" s="2291" customFormat="1" x14ac:dyDescent="0.25">
      <c r="B13" s="2125" t="s">
        <v>1116</v>
      </c>
      <c r="C13" s="72" t="s">
        <v>639</v>
      </c>
      <c r="D13" s="2305">
        <v>1</v>
      </c>
      <c r="E13" s="2306">
        <v>0</v>
      </c>
      <c r="F13" s="2307">
        <v>1</v>
      </c>
      <c r="G13" s="2306">
        <v>1</v>
      </c>
      <c r="H13" s="2307">
        <v>0</v>
      </c>
      <c r="I13" s="2308">
        <v>0</v>
      </c>
      <c r="J13" s="2308">
        <v>0</v>
      </c>
      <c r="K13" s="2308">
        <v>0</v>
      </c>
      <c r="L13" s="2308">
        <v>0</v>
      </c>
      <c r="M13" s="2308">
        <v>0</v>
      </c>
      <c r="N13" s="2308">
        <v>0</v>
      </c>
      <c r="O13" s="2308">
        <v>0</v>
      </c>
      <c r="P13" s="2308">
        <v>0</v>
      </c>
      <c r="Q13" s="2308">
        <v>1</v>
      </c>
      <c r="R13" s="2308">
        <v>0</v>
      </c>
      <c r="S13" s="2309">
        <v>0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278" t="s">
        <v>606</v>
      </c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</row>
    <row r="14" spans="2:67" s="2291" customFormat="1" x14ac:dyDescent="0.25">
      <c r="B14" s="1637" t="s">
        <v>1117</v>
      </c>
      <c r="C14" s="1632" t="s">
        <v>641</v>
      </c>
      <c r="D14" s="2310">
        <v>1</v>
      </c>
      <c r="E14" s="2311">
        <v>0</v>
      </c>
      <c r="F14" s="2312">
        <v>1</v>
      </c>
      <c r="G14" s="2311">
        <v>1</v>
      </c>
      <c r="H14" s="2312">
        <v>0</v>
      </c>
      <c r="I14" s="2313">
        <v>0</v>
      </c>
      <c r="J14" s="2313">
        <v>0</v>
      </c>
      <c r="K14" s="2313">
        <v>0</v>
      </c>
      <c r="L14" s="2313">
        <v>0</v>
      </c>
      <c r="M14" s="2313">
        <v>0</v>
      </c>
      <c r="N14" s="2313">
        <v>0</v>
      </c>
      <c r="O14" s="2313">
        <v>0</v>
      </c>
      <c r="P14" s="2313">
        <v>0</v>
      </c>
      <c r="Q14" s="2313">
        <v>0</v>
      </c>
      <c r="R14" s="2313">
        <v>1</v>
      </c>
      <c r="S14" s="2314"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278" t="s">
        <v>606</v>
      </c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</row>
    <row r="15" spans="2:67" s="2291" customFormat="1" x14ac:dyDescent="0.25">
      <c r="B15" s="1637" t="s">
        <v>460</v>
      </c>
      <c r="C15" s="1632" t="s">
        <v>461</v>
      </c>
      <c r="D15" s="2310">
        <v>1256</v>
      </c>
      <c r="E15" s="2311">
        <v>0</v>
      </c>
      <c r="F15" s="2312">
        <v>1256</v>
      </c>
      <c r="G15" s="2311">
        <v>1111</v>
      </c>
      <c r="H15" s="2312">
        <v>145</v>
      </c>
      <c r="I15" s="2313">
        <v>11</v>
      </c>
      <c r="J15" s="2313">
        <v>24</v>
      </c>
      <c r="K15" s="2313">
        <v>38</v>
      </c>
      <c r="L15" s="2313">
        <v>56</v>
      </c>
      <c r="M15" s="2313">
        <v>77</v>
      </c>
      <c r="N15" s="2313">
        <v>102</v>
      </c>
      <c r="O15" s="2313">
        <v>267</v>
      </c>
      <c r="P15" s="2313">
        <v>314</v>
      </c>
      <c r="Q15" s="2313">
        <v>181</v>
      </c>
      <c r="R15" s="2313">
        <v>186</v>
      </c>
      <c r="S15" s="2314">
        <v>45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278" t="s">
        <v>606</v>
      </c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</row>
    <row r="16" spans="2:67" s="2291" customFormat="1" x14ac:dyDescent="0.25">
      <c r="B16" s="1637" t="s">
        <v>462</v>
      </c>
      <c r="C16" s="1632" t="s">
        <v>463</v>
      </c>
      <c r="D16" s="2310">
        <v>665</v>
      </c>
      <c r="E16" s="2311">
        <v>0</v>
      </c>
      <c r="F16" s="2312">
        <v>665</v>
      </c>
      <c r="G16" s="2311">
        <v>636</v>
      </c>
      <c r="H16" s="2312">
        <v>29</v>
      </c>
      <c r="I16" s="2313">
        <v>4</v>
      </c>
      <c r="J16" s="2313">
        <v>15</v>
      </c>
      <c r="K16" s="2313">
        <v>34</v>
      </c>
      <c r="L16" s="2313">
        <v>68</v>
      </c>
      <c r="M16" s="2313">
        <v>90</v>
      </c>
      <c r="N16" s="2313">
        <v>62</v>
      </c>
      <c r="O16" s="2313">
        <v>148</v>
      </c>
      <c r="P16" s="2313">
        <v>103</v>
      </c>
      <c r="Q16" s="2313">
        <v>77</v>
      </c>
      <c r="R16" s="2313">
        <v>64</v>
      </c>
      <c r="S16" s="2314">
        <v>41</v>
      </c>
      <c r="T16" s="27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278" t="s">
        <v>606</v>
      </c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</row>
    <row r="17" spans="2:67" s="2291" customFormat="1" x14ac:dyDescent="0.25">
      <c r="B17" s="1637" t="s">
        <v>1119</v>
      </c>
      <c r="C17" s="1632" t="s">
        <v>645</v>
      </c>
      <c r="D17" s="2310">
        <v>10</v>
      </c>
      <c r="E17" s="2311">
        <v>0</v>
      </c>
      <c r="F17" s="2312">
        <v>10</v>
      </c>
      <c r="G17" s="2311">
        <v>10</v>
      </c>
      <c r="H17" s="2312">
        <v>0</v>
      </c>
      <c r="I17" s="2313">
        <v>0</v>
      </c>
      <c r="J17" s="2313">
        <v>0</v>
      </c>
      <c r="K17" s="2313">
        <v>1</v>
      </c>
      <c r="L17" s="2313">
        <v>3</v>
      </c>
      <c r="M17" s="2313">
        <v>2</v>
      </c>
      <c r="N17" s="2313">
        <v>0</v>
      </c>
      <c r="O17" s="2313">
        <v>1</v>
      </c>
      <c r="P17" s="2313">
        <v>3</v>
      </c>
      <c r="Q17" s="2313">
        <v>0</v>
      </c>
      <c r="R17" s="2313">
        <v>0</v>
      </c>
      <c r="S17" s="2333">
        <v>0</v>
      </c>
      <c r="T17" s="27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278" t="s">
        <v>606</v>
      </c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</row>
    <row r="18" spans="2:67" s="275" customFormat="1" x14ac:dyDescent="0.25">
      <c r="B18" s="1637" t="s">
        <v>1120</v>
      </c>
      <c r="C18" s="1632" t="s">
        <v>647</v>
      </c>
      <c r="D18" s="2310">
        <v>2</v>
      </c>
      <c r="E18" s="2311">
        <v>0</v>
      </c>
      <c r="F18" s="2312">
        <v>2</v>
      </c>
      <c r="G18" s="2311">
        <v>2</v>
      </c>
      <c r="H18" s="2312">
        <v>0</v>
      </c>
      <c r="I18" s="2313">
        <v>0</v>
      </c>
      <c r="J18" s="2313">
        <v>0</v>
      </c>
      <c r="K18" s="2313">
        <v>0</v>
      </c>
      <c r="L18" s="2313">
        <v>0</v>
      </c>
      <c r="M18" s="2313">
        <v>0</v>
      </c>
      <c r="N18" s="2313">
        <v>0</v>
      </c>
      <c r="O18" s="2313">
        <v>0</v>
      </c>
      <c r="P18" s="2313">
        <v>2</v>
      </c>
      <c r="Q18" s="2313">
        <v>0</v>
      </c>
      <c r="R18" s="2313">
        <v>0</v>
      </c>
      <c r="S18" s="2314"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2:67" s="2291" customFormat="1" x14ac:dyDescent="0.25">
      <c r="B19" s="1637" t="s">
        <v>1121</v>
      </c>
      <c r="C19" s="1632" t="s">
        <v>649</v>
      </c>
      <c r="D19" s="2310">
        <v>13</v>
      </c>
      <c r="E19" s="2311">
        <v>0</v>
      </c>
      <c r="F19" s="2312">
        <v>13</v>
      </c>
      <c r="G19" s="2311">
        <v>12</v>
      </c>
      <c r="H19" s="2312">
        <v>1</v>
      </c>
      <c r="I19" s="2313">
        <v>1</v>
      </c>
      <c r="J19" s="2313">
        <v>0</v>
      </c>
      <c r="K19" s="2313">
        <v>2</v>
      </c>
      <c r="L19" s="2313">
        <v>2</v>
      </c>
      <c r="M19" s="2313">
        <v>0</v>
      </c>
      <c r="N19" s="2313">
        <v>1</v>
      </c>
      <c r="O19" s="2313">
        <v>2</v>
      </c>
      <c r="P19" s="2313">
        <v>3</v>
      </c>
      <c r="Q19" s="2313">
        <v>0</v>
      </c>
      <c r="R19" s="2313">
        <v>2</v>
      </c>
      <c r="S19" s="2314">
        <v>0</v>
      </c>
      <c r="T19" s="27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</row>
    <row r="20" spans="2:67" s="2291" customFormat="1" x14ac:dyDescent="0.25">
      <c r="B20" s="1637" t="s">
        <v>1122</v>
      </c>
      <c r="C20" s="1632" t="s">
        <v>651</v>
      </c>
      <c r="D20" s="2310">
        <v>135</v>
      </c>
      <c r="E20" s="2311">
        <v>0</v>
      </c>
      <c r="F20" s="2312">
        <v>135</v>
      </c>
      <c r="G20" s="2311">
        <v>132</v>
      </c>
      <c r="H20" s="2312">
        <v>3</v>
      </c>
      <c r="I20" s="2313">
        <v>0</v>
      </c>
      <c r="J20" s="2313">
        <v>0</v>
      </c>
      <c r="K20" s="2313">
        <v>14</v>
      </c>
      <c r="L20" s="2313">
        <v>34</v>
      </c>
      <c r="M20" s="2313">
        <v>33</v>
      </c>
      <c r="N20" s="2313">
        <v>19</v>
      </c>
      <c r="O20" s="2313">
        <v>16</v>
      </c>
      <c r="P20" s="2313">
        <v>14</v>
      </c>
      <c r="Q20" s="2313">
        <v>5</v>
      </c>
      <c r="R20" s="2313">
        <v>0</v>
      </c>
      <c r="S20" s="2314">
        <v>11</v>
      </c>
      <c r="T20" s="275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</row>
    <row r="21" spans="2:67" s="2291" customFormat="1" x14ac:dyDescent="0.25">
      <c r="B21" s="1637" t="s">
        <v>1123</v>
      </c>
      <c r="C21" s="1632" t="s">
        <v>653</v>
      </c>
      <c r="D21" s="2310">
        <v>31</v>
      </c>
      <c r="E21" s="2311">
        <v>0</v>
      </c>
      <c r="F21" s="2312">
        <v>31</v>
      </c>
      <c r="G21" s="2311">
        <v>29</v>
      </c>
      <c r="H21" s="2312">
        <v>2</v>
      </c>
      <c r="I21" s="2313">
        <v>0</v>
      </c>
      <c r="J21" s="2313">
        <v>1</v>
      </c>
      <c r="K21" s="2313">
        <v>0</v>
      </c>
      <c r="L21" s="2313">
        <v>2</v>
      </c>
      <c r="M21" s="2313">
        <v>4</v>
      </c>
      <c r="N21" s="2313">
        <v>6</v>
      </c>
      <c r="O21" s="2313">
        <v>9</v>
      </c>
      <c r="P21" s="2313">
        <v>4</v>
      </c>
      <c r="Q21" s="2313">
        <v>1</v>
      </c>
      <c r="R21" s="2313">
        <v>4</v>
      </c>
      <c r="S21" s="2314">
        <v>3</v>
      </c>
      <c r="T21" s="27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</row>
    <row r="22" spans="2:67" s="2291" customFormat="1" ht="15.75" thickBot="1" x14ac:dyDescent="0.3">
      <c r="B22" s="2125" t="s">
        <v>1124</v>
      </c>
      <c r="C22" s="72" t="s">
        <v>655</v>
      </c>
      <c r="D22" s="2305">
        <v>1</v>
      </c>
      <c r="E22" s="2306">
        <v>0</v>
      </c>
      <c r="F22" s="2307">
        <v>1</v>
      </c>
      <c r="G22" s="2334">
        <v>0</v>
      </c>
      <c r="H22" s="2335">
        <v>1</v>
      </c>
      <c r="I22" s="2308">
        <v>0</v>
      </c>
      <c r="J22" s="2308">
        <v>0</v>
      </c>
      <c r="K22" s="2308">
        <v>0</v>
      </c>
      <c r="L22" s="2308">
        <v>0</v>
      </c>
      <c r="M22" s="2308">
        <v>0</v>
      </c>
      <c r="N22" s="2308">
        <v>0</v>
      </c>
      <c r="O22" s="2308">
        <v>0</v>
      </c>
      <c r="P22" s="2308">
        <v>0</v>
      </c>
      <c r="Q22" s="2308">
        <v>0</v>
      </c>
      <c r="R22" s="2308">
        <v>1</v>
      </c>
      <c r="S22" s="2309">
        <v>0</v>
      </c>
      <c r="T22" s="275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</row>
    <row r="23" spans="2:67" s="2291" customFormat="1" ht="23.25" thickBot="1" x14ac:dyDescent="0.3">
      <c r="B23" s="2292" t="s">
        <v>1125</v>
      </c>
      <c r="C23" s="2293" t="s">
        <v>1126</v>
      </c>
      <c r="D23" s="2294">
        <v>1</v>
      </c>
      <c r="E23" s="2295">
        <v>0</v>
      </c>
      <c r="F23" s="2296">
        <v>1</v>
      </c>
      <c r="G23" s="2295">
        <v>1</v>
      </c>
      <c r="H23" s="2296">
        <v>0</v>
      </c>
      <c r="I23" s="2325">
        <v>0</v>
      </c>
      <c r="J23" s="2325">
        <v>0</v>
      </c>
      <c r="K23" s="2325">
        <v>0</v>
      </c>
      <c r="L23" s="2325">
        <v>0</v>
      </c>
      <c r="M23" s="2325">
        <v>0</v>
      </c>
      <c r="N23" s="2325">
        <v>0</v>
      </c>
      <c r="O23" s="2325">
        <v>0</v>
      </c>
      <c r="P23" s="2325">
        <v>0</v>
      </c>
      <c r="Q23" s="2325">
        <v>0</v>
      </c>
      <c r="R23" s="2325">
        <v>1</v>
      </c>
      <c r="S23" s="2299">
        <v>0</v>
      </c>
      <c r="T23" s="275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</row>
    <row r="24" spans="2:67" s="2291" customFormat="1" ht="15.75" thickBot="1" x14ac:dyDescent="0.3">
      <c r="B24" s="2123" t="s">
        <v>464</v>
      </c>
      <c r="C24" s="2124" t="s">
        <v>404</v>
      </c>
      <c r="D24" s="2300">
        <v>1</v>
      </c>
      <c r="E24" s="2301">
        <v>0</v>
      </c>
      <c r="F24" s="2302">
        <v>1</v>
      </c>
      <c r="G24" s="2301">
        <v>1</v>
      </c>
      <c r="H24" s="2302">
        <v>0</v>
      </c>
      <c r="I24" s="2303">
        <v>0</v>
      </c>
      <c r="J24" s="2303">
        <v>0</v>
      </c>
      <c r="K24" s="2303">
        <v>0</v>
      </c>
      <c r="L24" s="2303">
        <v>0</v>
      </c>
      <c r="M24" s="2303">
        <v>0</v>
      </c>
      <c r="N24" s="2303">
        <v>0</v>
      </c>
      <c r="O24" s="2303">
        <v>0</v>
      </c>
      <c r="P24" s="2303">
        <v>0</v>
      </c>
      <c r="Q24" s="2303">
        <v>0</v>
      </c>
      <c r="R24" s="2303">
        <v>1</v>
      </c>
      <c r="S24" s="2304">
        <v>0</v>
      </c>
      <c r="T24" s="27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</row>
    <row r="25" spans="2:67" ht="23.25" thickBot="1" x14ac:dyDescent="0.3">
      <c r="B25" s="2292" t="s">
        <v>1131</v>
      </c>
      <c r="C25" s="2293" t="s">
        <v>1132</v>
      </c>
      <c r="D25" s="2294">
        <v>58</v>
      </c>
      <c r="E25" s="2295">
        <v>11</v>
      </c>
      <c r="F25" s="2296">
        <v>47</v>
      </c>
      <c r="G25" s="2295">
        <v>33</v>
      </c>
      <c r="H25" s="2296">
        <v>14</v>
      </c>
      <c r="I25" s="2325">
        <v>0</v>
      </c>
      <c r="J25" s="2325">
        <v>0</v>
      </c>
      <c r="K25" s="2325">
        <v>0</v>
      </c>
      <c r="L25" s="2325">
        <v>0</v>
      </c>
      <c r="M25" s="2325">
        <v>2</v>
      </c>
      <c r="N25" s="2325">
        <v>1</v>
      </c>
      <c r="O25" s="2325">
        <v>19</v>
      </c>
      <c r="P25" s="2325">
        <v>12</v>
      </c>
      <c r="Q25" s="2325">
        <v>9</v>
      </c>
      <c r="R25" s="2325">
        <v>4</v>
      </c>
      <c r="S25" s="2299">
        <v>4</v>
      </c>
      <c r="AM25" s="2277"/>
      <c r="AN25" s="2277"/>
      <c r="AO25" s="2277"/>
      <c r="AP25" s="2277"/>
      <c r="AQ25" s="2277"/>
      <c r="AR25" s="2277"/>
      <c r="AS25" s="2277"/>
      <c r="AT25" s="2277"/>
      <c r="AU25" s="2277"/>
      <c r="AV25" s="2277"/>
      <c r="AW25" s="2277"/>
      <c r="AX25" s="2277"/>
      <c r="AY25" s="2277"/>
      <c r="AZ25" s="2277"/>
      <c r="BA25" s="2277"/>
      <c r="BB25" s="2277"/>
      <c r="BC25" s="2277"/>
      <c r="BD25" s="2277"/>
      <c r="BE25" s="2277"/>
      <c r="BF25" s="2277"/>
      <c r="BG25" s="2277"/>
      <c r="BH25" s="2277"/>
      <c r="BI25" s="2277"/>
      <c r="BJ25" s="2277"/>
      <c r="BK25" s="2277"/>
      <c r="BL25" s="2277"/>
      <c r="BM25" s="2277"/>
      <c r="BN25" s="2277"/>
      <c r="BO25" s="2277"/>
    </row>
    <row r="26" spans="2:67" s="2291" customFormat="1" x14ac:dyDescent="0.25">
      <c r="B26" s="1637" t="s">
        <v>1134</v>
      </c>
      <c r="C26" s="1632" t="s">
        <v>528</v>
      </c>
      <c r="D26" s="2310">
        <v>48</v>
      </c>
      <c r="E26" s="2311">
        <v>10</v>
      </c>
      <c r="F26" s="2312">
        <v>38</v>
      </c>
      <c r="G26" s="2311">
        <v>27</v>
      </c>
      <c r="H26" s="2312">
        <v>11</v>
      </c>
      <c r="I26" s="2313">
        <v>0</v>
      </c>
      <c r="J26" s="2313">
        <v>0</v>
      </c>
      <c r="K26" s="2313">
        <v>0</v>
      </c>
      <c r="L26" s="2313">
        <v>0</v>
      </c>
      <c r="M26" s="2313">
        <v>1</v>
      </c>
      <c r="N26" s="2313">
        <v>1</v>
      </c>
      <c r="O26" s="2313">
        <v>16</v>
      </c>
      <c r="P26" s="2313">
        <v>12</v>
      </c>
      <c r="Q26" s="2313">
        <v>6</v>
      </c>
      <c r="R26" s="2313">
        <v>2</v>
      </c>
      <c r="S26" s="2314">
        <v>4</v>
      </c>
      <c r="T26" s="275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</row>
    <row r="27" spans="2:67" s="2291" customFormat="1" x14ac:dyDescent="0.25">
      <c r="B27" s="1637" t="s">
        <v>1135</v>
      </c>
      <c r="C27" s="1632" t="s">
        <v>529</v>
      </c>
      <c r="D27" s="2310">
        <v>5</v>
      </c>
      <c r="E27" s="2311">
        <v>0</v>
      </c>
      <c r="F27" s="2312">
        <v>5</v>
      </c>
      <c r="G27" s="2311">
        <v>3</v>
      </c>
      <c r="H27" s="2312">
        <v>2</v>
      </c>
      <c r="I27" s="2313">
        <v>0</v>
      </c>
      <c r="J27" s="2313">
        <v>0</v>
      </c>
      <c r="K27" s="2313">
        <v>0</v>
      </c>
      <c r="L27" s="2313">
        <v>0</v>
      </c>
      <c r="M27" s="2313">
        <v>0</v>
      </c>
      <c r="N27" s="2313">
        <v>0</v>
      </c>
      <c r="O27" s="2313">
        <v>1</v>
      </c>
      <c r="P27" s="2313">
        <v>0</v>
      </c>
      <c r="Q27" s="2313">
        <v>2</v>
      </c>
      <c r="R27" s="2313">
        <v>2</v>
      </c>
      <c r="S27" s="2314">
        <v>0</v>
      </c>
      <c r="T27" s="275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</row>
    <row r="28" spans="2:67" s="2291" customFormat="1" ht="15.75" thickBot="1" x14ac:dyDescent="0.3">
      <c r="B28" s="1637" t="s">
        <v>1136</v>
      </c>
      <c r="C28" s="1632" t="s">
        <v>530</v>
      </c>
      <c r="D28" s="2310">
        <v>5</v>
      </c>
      <c r="E28" s="2311">
        <v>1</v>
      </c>
      <c r="F28" s="2312">
        <v>4</v>
      </c>
      <c r="G28" s="2311">
        <v>3</v>
      </c>
      <c r="H28" s="2312">
        <v>1</v>
      </c>
      <c r="I28" s="2313">
        <v>0</v>
      </c>
      <c r="J28" s="2313">
        <v>0</v>
      </c>
      <c r="K28" s="2313">
        <v>0</v>
      </c>
      <c r="L28" s="2313">
        <v>0</v>
      </c>
      <c r="M28" s="2313">
        <v>1</v>
      </c>
      <c r="N28" s="2313">
        <v>0</v>
      </c>
      <c r="O28" s="2313">
        <v>2</v>
      </c>
      <c r="P28" s="2313">
        <v>0</v>
      </c>
      <c r="Q28" s="2313">
        <v>1</v>
      </c>
      <c r="R28" s="2313">
        <v>0</v>
      </c>
      <c r="S28" s="2314">
        <v>0</v>
      </c>
      <c r="T28" s="275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</row>
    <row r="29" spans="2:67" ht="15.75" thickBot="1" x14ac:dyDescent="0.3">
      <c r="B29" s="2292" t="s">
        <v>1138</v>
      </c>
      <c r="C29" s="2293" t="s">
        <v>669</v>
      </c>
      <c r="D29" s="2294">
        <v>4361</v>
      </c>
      <c r="E29" s="2295">
        <v>0</v>
      </c>
      <c r="F29" s="2296">
        <v>4361</v>
      </c>
      <c r="G29" s="2295">
        <v>3935</v>
      </c>
      <c r="H29" s="2296">
        <v>426</v>
      </c>
      <c r="I29" s="2325">
        <v>3</v>
      </c>
      <c r="J29" s="2325">
        <v>29</v>
      </c>
      <c r="K29" s="2325">
        <v>34</v>
      </c>
      <c r="L29" s="2325">
        <v>112</v>
      </c>
      <c r="M29" s="2325">
        <v>238</v>
      </c>
      <c r="N29" s="2325">
        <v>302</v>
      </c>
      <c r="O29" s="2325">
        <v>962</v>
      </c>
      <c r="P29" s="2325">
        <v>987</v>
      </c>
      <c r="Q29" s="2325">
        <v>854</v>
      </c>
      <c r="R29" s="2325">
        <v>840</v>
      </c>
      <c r="S29" s="2299">
        <v>122</v>
      </c>
      <c r="AM29" s="2277"/>
      <c r="AN29" s="2277"/>
      <c r="AO29" s="2277"/>
      <c r="AP29" s="2277"/>
      <c r="AQ29" s="2277"/>
      <c r="AR29" s="2277"/>
      <c r="AS29" s="2277"/>
      <c r="AT29" s="2277"/>
      <c r="AU29" s="2277"/>
      <c r="AV29" s="2277"/>
      <c r="AW29" s="2277"/>
      <c r="AX29" s="2277"/>
      <c r="AY29" s="2277"/>
      <c r="AZ29" s="2277"/>
      <c r="BA29" s="2277"/>
      <c r="BB29" s="2277"/>
      <c r="BC29" s="2277"/>
      <c r="BD29" s="2277"/>
      <c r="BE29" s="2277"/>
      <c r="BF29" s="2277"/>
      <c r="BG29" s="2277"/>
      <c r="BH29" s="2277"/>
      <c r="BI29" s="2277"/>
      <c r="BJ29" s="2277"/>
      <c r="BK29" s="2277"/>
      <c r="BL29" s="2277"/>
      <c r="BM29" s="2277"/>
      <c r="BN29" s="2277"/>
      <c r="BO29" s="2277"/>
    </row>
    <row r="30" spans="2:67" x14ac:dyDescent="0.25">
      <c r="B30" s="2130" t="s">
        <v>1139</v>
      </c>
      <c r="C30" s="2131" t="s">
        <v>670</v>
      </c>
      <c r="D30" s="2326">
        <v>70</v>
      </c>
      <c r="E30" s="2327">
        <v>0</v>
      </c>
      <c r="F30" s="2328">
        <v>70</v>
      </c>
      <c r="G30" s="2327">
        <v>62</v>
      </c>
      <c r="H30" s="2328">
        <v>8</v>
      </c>
      <c r="I30" s="2331">
        <v>0</v>
      </c>
      <c r="J30" s="2331">
        <v>0</v>
      </c>
      <c r="K30" s="2331">
        <v>0</v>
      </c>
      <c r="L30" s="2331">
        <v>4</v>
      </c>
      <c r="M30" s="2331">
        <v>5</v>
      </c>
      <c r="N30" s="2331">
        <v>12</v>
      </c>
      <c r="O30" s="2331">
        <v>22</v>
      </c>
      <c r="P30" s="2331">
        <v>8</v>
      </c>
      <c r="Q30" s="2331">
        <v>8</v>
      </c>
      <c r="R30" s="2331">
        <v>11</v>
      </c>
      <c r="S30" s="2332">
        <v>3</v>
      </c>
      <c r="AM30" s="2277"/>
      <c r="AN30" s="2277"/>
      <c r="AO30" s="2277"/>
      <c r="AP30" s="2277"/>
      <c r="AQ30" s="2277"/>
      <c r="AR30" s="2277"/>
      <c r="AS30" s="2277"/>
      <c r="AT30" s="2277"/>
      <c r="AU30" s="2277"/>
      <c r="AV30" s="2277"/>
      <c r="AW30" s="2277"/>
      <c r="AX30" s="2277"/>
      <c r="AY30" s="2277"/>
      <c r="AZ30" s="2277"/>
      <c r="BA30" s="2277"/>
      <c r="BB30" s="2277"/>
      <c r="BC30" s="2277"/>
      <c r="BD30" s="2277"/>
      <c r="BE30" s="2277"/>
      <c r="BF30" s="2277"/>
      <c r="BG30" s="2277"/>
      <c r="BH30" s="2277"/>
      <c r="BI30" s="2277"/>
      <c r="BJ30" s="2277"/>
      <c r="BK30" s="2277"/>
      <c r="BL30" s="2277"/>
      <c r="BM30" s="2277"/>
      <c r="BN30" s="2277"/>
      <c r="BO30" s="2277"/>
    </row>
    <row r="31" spans="2:67" x14ac:dyDescent="0.25">
      <c r="B31" s="2126" t="s">
        <v>1141</v>
      </c>
      <c r="C31" s="2136" t="s">
        <v>673</v>
      </c>
      <c r="D31" s="2305">
        <v>5</v>
      </c>
      <c r="E31" s="2306">
        <v>0</v>
      </c>
      <c r="F31" s="2307">
        <v>5</v>
      </c>
      <c r="G31" s="2306">
        <v>5</v>
      </c>
      <c r="H31" s="2307">
        <v>0</v>
      </c>
      <c r="I31" s="2308">
        <v>0</v>
      </c>
      <c r="J31" s="2308">
        <v>0</v>
      </c>
      <c r="K31" s="2308">
        <v>0</v>
      </c>
      <c r="L31" s="2308">
        <v>1</v>
      </c>
      <c r="M31" s="2308">
        <v>0</v>
      </c>
      <c r="N31" s="2308">
        <v>0</v>
      </c>
      <c r="O31" s="2308">
        <v>0</v>
      </c>
      <c r="P31" s="2308">
        <v>2</v>
      </c>
      <c r="Q31" s="2308">
        <v>2</v>
      </c>
      <c r="R31" s="2308">
        <v>0</v>
      </c>
      <c r="S31" s="2309">
        <v>0</v>
      </c>
      <c r="AM31" s="2277"/>
      <c r="AN31" s="2277"/>
      <c r="AO31" s="2277"/>
      <c r="AP31" s="2277"/>
      <c r="AQ31" s="2277"/>
      <c r="AR31" s="2277"/>
      <c r="AS31" s="2277"/>
      <c r="AT31" s="2277"/>
      <c r="AU31" s="2277"/>
      <c r="AV31" s="2277"/>
      <c r="AW31" s="2277"/>
      <c r="AX31" s="2277"/>
      <c r="AY31" s="2277"/>
      <c r="AZ31" s="2277"/>
      <c r="BA31" s="2277"/>
      <c r="BB31" s="2277"/>
      <c r="BC31" s="2277"/>
      <c r="BD31" s="2277"/>
      <c r="BE31" s="2277"/>
      <c r="BF31" s="2277"/>
      <c r="BG31" s="2277"/>
      <c r="BH31" s="2277"/>
      <c r="BI31" s="2277"/>
      <c r="BJ31" s="2277"/>
      <c r="BK31" s="2277"/>
      <c r="BL31" s="2277"/>
      <c r="BM31" s="2277"/>
      <c r="BN31" s="2277"/>
      <c r="BO31" s="2277"/>
    </row>
    <row r="32" spans="2:67" s="2291" customFormat="1" x14ac:dyDescent="0.25">
      <c r="B32" s="1637" t="s">
        <v>466</v>
      </c>
      <c r="C32" s="1632" t="s">
        <v>467</v>
      </c>
      <c r="D32" s="2310">
        <v>4054</v>
      </c>
      <c r="E32" s="2311">
        <v>0</v>
      </c>
      <c r="F32" s="2312">
        <v>4054</v>
      </c>
      <c r="G32" s="2311">
        <v>3671</v>
      </c>
      <c r="H32" s="2312">
        <v>383</v>
      </c>
      <c r="I32" s="2313">
        <v>3</v>
      </c>
      <c r="J32" s="2313">
        <v>29</v>
      </c>
      <c r="K32" s="2313">
        <v>33</v>
      </c>
      <c r="L32" s="2313">
        <v>101</v>
      </c>
      <c r="M32" s="2313">
        <v>222</v>
      </c>
      <c r="N32" s="2313">
        <v>272</v>
      </c>
      <c r="O32" s="2313">
        <v>888</v>
      </c>
      <c r="P32" s="2313">
        <v>907</v>
      </c>
      <c r="Q32" s="2313">
        <v>801</v>
      </c>
      <c r="R32" s="2313">
        <v>798</v>
      </c>
      <c r="S32" s="2314">
        <v>110</v>
      </c>
      <c r="T32" s="275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</row>
    <row r="33" spans="2:67" s="2291" customFormat="1" ht="15.75" thickBot="1" x14ac:dyDescent="0.3">
      <c r="B33" s="1637" t="s">
        <v>468</v>
      </c>
      <c r="C33" s="1632" t="s">
        <v>469</v>
      </c>
      <c r="D33" s="2310">
        <v>232</v>
      </c>
      <c r="E33" s="2311">
        <v>0</v>
      </c>
      <c r="F33" s="2312">
        <v>232</v>
      </c>
      <c r="G33" s="2311">
        <v>197</v>
      </c>
      <c r="H33" s="2312">
        <v>35</v>
      </c>
      <c r="I33" s="2313">
        <v>0</v>
      </c>
      <c r="J33" s="2313">
        <v>0</v>
      </c>
      <c r="K33" s="2313">
        <v>1</v>
      </c>
      <c r="L33" s="2313">
        <v>6</v>
      </c>
      <c r="M33" s="2313">
        <v>11</v>
      </c>
      <c r="N33" s="2313">
        <v>18</v>
      </c>
      <c r="O33" s="2313">
        <v>52</v>
      </c>
      <c r="P33" s="2313">
        <v>70</v>
      </c>
      <c r="Q33" s="2313">
        <v>43</v>
      </c>
      <c r="R33" s="2313">
        <v>31</v>
      </c>
      <c r="S33" s="2314">
        <v>9</v>
      </c>
      <c r="T33" s="275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</row>
    <row r="34" spans="2:67" s="2291" customFormat="1" ht="15.75" thickBot="1" x14ac:dyDescent="0.3">
      <c r="B34" s="2292" t="s">
        <v>1142</v>
      </c>
      <c r="C34" s="2293" t="s">
        <v>674</v>
      </c>
      <c r="D34" s="2294">
        <v>201</v>
      </c>
      <c r="E34" s="2295">
        <v>0</v>
      </c>
      <c r="F34" s="2296">
        <v>201</v>
      </c>
      <c r="G34" s="2295">
        <v>150</v>
      </c>
      <c r="H34" s="2296">
        <v>51</v>
      </c>
      <c r="I34" s="2325">
        <v>0</v>
      </c>
      <c r="J34" s="2325">
        <v>4</v>
      </c>
      <c r="K34" s="2325">
        <v>5</v>
      </c>
      <c r="L34" s="2325">
        <v>15</v>
      </c>
      <c r="M34" s="2325">
        <v>27</v>
      </c>
      <c r="N34" s="2325">
        <v>19</v>
      </c>
      <c r="O34" s="2325">
        <v>58</v>
      </c>
      <c r="P34" s="2325">
        <v>31</v>
      </c>
      <c r="Q34" s="2325">
        <v>28</v>
      </c>
      <c r="R34" s="2325">
        <v>14</v>
      </c>
      <c r="S34" s="2299">
        <v>10</v>
      </c>
      <c r="T34" s="275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</row>
    <row r="35" spans="2:67" ht="22.5" x14ac:dyDescent="0.25">
      <c r="B35" s="2130" t="s">
        <v>470</v>
      </c>
      <c r="C35" s="2131" t="s">
        <v>471</v>
      </c>
      <c r="D35" s="2326">
        <v>53</v>
      </c>
      <c r="E35" s="2327">
        <v>0</v>
      </c>
      <c r="F35" s="2328">
        <v>53</v>
      </c>
      <c r="G35" s="2327">
        <v>41</v>
      </c>
      <c r="H35" s="2328">
        <v>12</v>
      </c>
      <c r="I35" s="2331">
        <v>0</v>
      </c>
      <c r="J35" s="2331">
        <v>2</v>
      </c>
      <c r="K35" s="2331">
        <v>3</v>
      </c>
      <c r="L35" s="2331">
        <v>6</v>
      </c>
      <c r="M35" s="2331">
        <v>4</v>
      </c>
      <c r="N35" s="2331">
        <v>3</v>
      </c>
      <c r="O35" s="2331">
        <v>14</v>
      </c>
      <c r="P35" s="2331">
        <v>6</v>
      </c>
      <c r="Q35" s="2331">
        <v>10</v>
      </c>
      <c r="R35" s="2331">
        <v>5</v>
      </c>
      <c r="S35" s="2332">
        <v>8</v>
      </c>
      <c r="AM35" s="2277"/>
      <c r="AN35" s="2277"/>
      <c r="AO35" s="2277"/>
      <c r="AP35" s="2277"/>
      <c r="AQ35" s="2277"/>
      <c r="AR35" s="2277"/>
      <c r="AS35" s="2277"/>
      <c r="AT35" s="2277"/>
      <c r="AU35" s="2277"/>
      <c r="AV35" s="2277"/>
      <c r="AW35" s="2277"/>
      <c r="AX35" s="2277"/>
      <c r="AY35" s="2277"/>
      <c r="AZ35" s="2277"/>
      <c r="BA35" s="2277"/>
      <c r="BB35" s="2277"/>
      <c r="BC35" s="2277"/>
      <c r="BD35" s="2277"/>
      <c r="BE35" s="2277"/>
      <c r="BF35" s="2277"/>
      <c r="BG35" s="2277"/>
      <c r="BH35" s="2277"/>
      <c r="BI35" s="2277"/>
      <c r="BJ35" s="2277"/>
      <c r="BK35" s="2277"/>
      <c r="BL35" s="2277"/>
      <c r="BM35" s="2277"/>
      <c r="BN35" s="2277"/>
      <c r="BO35" s="2277"/>
    </row>
    <row r="36" spans="2:67" s="2291" customFormat="1" x14ac:dyDescent="0.25">
      <c r="B36" s="1637" t="s">
        <v>1143</v>
      </c>
      <c r="C36" s="1632" t="s">
        <v>677</v>
      </c>
      <c r="D36" s="2310">
        <v>2</v>
      </c>
      <c r="E36" s="2311">
        <v>0</v>
      </c>
      <c r="F36" s="2312">
        <v>2</v>
      </c>
      <c r="G36" s="2311">
        <v>1</v>
      </c>
      <c r="H36" s="2312">
        <v>1</v>
      </c>
      <c r="I36" s="2313">
        <v>0</v>
      </c>
      <c r="J36" s="2313">
        <v>0</v>
      </c>
      <c r="K36" s="2313">
        <v>0</v>
      </c>
      <c r="L36" s="2313">
        <v>0</v>
      </c>
      <c r="M36" s="2313">
        <v>0</v>
      </c>
      <c r="N36" s="2313">
        <v>0</v>
      </c>
      <c r="O36" s="2313">
        <v>1</v>
      </c>
      <c r="P36" s="2313">
        <v>0</v>
      </c>
      <c r="Q36" s="2313">
        <v>1</v>
      </c>
      <c r="R36" s="2313">
        <v>0</v>
      </c>
      <c r="S36" s="2314">
        <v>0</v>
      </c>
      <c r="T36" s="275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</row>
    <row r="37" spans="2:67" x14ac:dyDescent="0.25">
      <c r="B37" s="1637" t="s">
        <v>1144</v>
      </c>
      <c r="C37" s="1632" t="s">
        <v>679</v>
      </c>
      <c r="D37" s="2310">
        <v>8</v>
      </c>
      <c r="E37" s="2311">
        <v>0</v>
      </c>
      <c r="F37" s="2312">
        <v>8</v>
      </c>
      <c r="G37" s="2311">
        <v>4</v>
      </c>
      <c r="H37" s="2312">
        <v>4</v>
      </c>
      <c r="I37" s="2313">
        <v>0</v>
      </c>
      <c r="J37" s="2313">
        <v>0</v>
      </c>
      <c r="K37" s="2313">
        <v>0</v>
      </c>
      <c r="L37" s="2313">
        <v>0</v>
      </c>
      <c r="M37" s="2313">
        <v>0</v>
      </c>
      <c r="N37" s="2313">
        <v>0</v>
      </c>
      <c r="O37" s="2313">
        <v>3</v>
      </c>
      <c r="P37" s="2313">
        <v>2</v>
      </c>
      <c r="Q37" s="2313">
        <v>0</v>
      </c>
      <c r="R37" s="2313">
        <v>3</v>
      </c>
      <c r="S37" s="2314">
        <v>0</v>
      </c>
      <c r="AM37" s="2277"/>
      <c r="AN37" s="2277"/>
      <c r="AO37" s="2277"/>
      <c r="AP37" s="2277"/>
      <c r="AQ37" s="2277"/>
      <c r="AR37" s="2277"/>
      <c r="AS37" s="2277"/>
      <c r="AT37" s="2277"/>
      <c r="AU37" s="2277"/>
      <c r="AV37" s="2277"/>
      <c r="AW37" s="2277"/>
      <c r="AX37" s="2277"/>
      <c r="AY37" s="2277"/>
      <c r="AZ37" s="2277"/>
      <c r="BA37" s="2277"/>
      <c r="BB37" s="2277"/>
      <c r="BC37" s="2277"/>
      <c r="BD37" s="2277"/>
      <c r="BE37" s="2277"/>
      <c r="BF37" s="2277"/>
      <c r="BG37" s="2277"/>
      <c r="BH37" s="2277"/>
      <c r="BI37" s="2277"/>
      <c r="BJ37" s="2277"/>
      <c r="BK37" s="2277"/>
      <c r="BL37" s="2277"/>
      <c r="BM37" s="2277"/>
      <c r="BN37" s="2277"/>
      <c r="BO37" s="2277"/>
    </row>
    <row r="38" spans="2:67" x14ac:dyDescent="0.25">
      <c r="B38" s="1637" t="s">
        <v>1145</v>
      </c>
      <c r="C38" s="1632" t="s">
        <v>681</v>
      </c>
      <c r="D38" s="2310">
        <v>19</v>
      </c>
      <c r="E38" s="2311">
        <v>0</v>
      </c>
      <c r="F38" s="2312">
        <v>19</v>
      </c>
      <c r="G38" s="2311">
        <v>15</v>
      </c>
      <c r="H38" s="2312">
        <v>4</v>
      </c>
      <c r="I38" s="2313">
        <v>0</v>
      </c>
      <c r="J38" s="2313">
        <v>1</v>
      </c>
      <c r="K38" s="2313">
        <v>2</v>
      </c>
      <c r="L38" s="2313">
        <v>3</v>
      </c>
      <c r="M38" s="2313">
        <v>4</v>
      </c>
      <c r="N38" s="2313">
        <v>3</v>
      </c>
      <c r="O38" s="2313">
        <v>2</v>
      </c>
      <c r="P38" s="2313">
        <v>2</v>
      </c>
      <c r="Q38" s="2313">
        <v>2</v>
      </c>
      <c r="R38" s="2313">
        <v>0</v>
      </c>
      <c r="S38" s="2314">
        <v>0</v>
      </c>
      <c r="AM38" s="2277"/>
      <c r="AN38" s="2277"/>
      <c r="AO38" s="2277"/>
      <c r="AP38" s="2277"/>
      <c r="AQ38" s="2277"/>
      <c r="AR38" s="2277"/>
      <c r="AS38" s="2277"/>
      <c r="AT38" s="2277"/>
      <c r="AU38" s="2277"/>
      <c r="AV38" s="2277"/>
      <c r="AW38" s="2277"/>
      <c r="AX38" s="2277"/>
      <c r="AY38" s="2277"/>
      <c r="AZ38" s="2277"/>
      <c r="BA38" s="2277"/>
      <c r="BB38" s="2277"/>
      <c r="BC38" s="2277"/>
      <c r="BD38" s="2277"/>
      <c r="BE38" s="2277"/>
      <c r="BF38" s="2277"/>
      <c r="BG38" s="2277"/>
      <c r="BH38" s="2277"/>
      <c r="BI38" s="2277"/>
      <c r="BJ38" s="2277"/>
      <c r="BK38" s="2277"/>
      <c r="BL38" s="2277"/>
      <c r="BM38" s="2277"/>
      <c r="BN38" s="2277"/>
      <c r="BO38" s="2277"/>
    </row>
    <row r="39" spans="2:67" x14ac:dyDescent="0.25">
      <c r="B39" s="1637" t="s">
        <v>1540</v>
      </c>
      <c r="C39" s="1632" t="s">
        <v>683</v>
      </c>
      <c r="D39" s="2310">
        <v>5</v>
      </c>
      <c r="E39" s="2311">
        <v>0</v>
      </c>
      <c r="F39" s="2312">
        <v>5</v>
      </c>
      <c r="G39" s="2311">
        <v>5</v>
      </c>
      <c r="H39" s="2312">
        <v>0</v>
      </c>
      <c r="I39" s="2313">
        <v>0</v>
      </c>
      <c r="J39" s="2313">
        <v>0</v>
      </c>
      <c r="K39" s="2313">
        <v>0</v>
      </c>
      <c r="L39" s="2313">
        <v>0</v>
      </c>
      <c r="M39" s="2313">
        <v>2</v>
      </c>
      <c r="N39" s="2313">
        <v>0</v>
      </c>
      <c r="O39" s="2313">
        <v>2</v>
      </c>
      <c r="P39" s="2313">
        <v>1</v>
      </c>
      <c r="Q39" s="2313">
        <v>0</v>
      </c>
      <c r="R39" s="2313">
        <v>0</v>
      </c>
      <c r="S39" s="2314">
        <v>0</v>
      </c>
      <c r="AM39" s="2277"/>
      <c r="AN39" s="2277"/>
      <c r="AO39" s="2277"/>
      <c r="AP39" s="2277"/>
      <c r="AQ39" s="2277"/>
      <c r="AR39" s="2277"/>
      <c r="AS39" s="2277"/>
      <c r="AT39" s="2277"/>
      <c r="AU39" s="2277"/>
      <c r="AV39" s="2277"/>
      <c r="AW39" s="2277"/>
      <c r="AX39" s="2277"/>
      <c r="AY39" s="2277"/>
      <c r="AZ39" s="2277"/>
      <c r="BA39" s="2277"/>
      <c r="BB39" s="2277"/>
      <c r="BC39" s="2277"/>
      <c r="BD39" s="2277"/>
      <c r="BE39" s="2277"/>
      <c r="BF39" s="2277"/>
      <c r="BG39" s="2277"/>
      <c r="BH39" s="2277"/>
      <c r="BI39" s="2277"/>
      <c r="BJ39" s="2277"/>
      <c r="BK39" s="2277"/>
      <c r="BL39" s="2277"/>
      <c r="BM39" s="2277"/>
      <c r="BN39" s="2277"/>
      <c r="BO39" s="2277"/>
    </row>
    <row r="40" spans="2:67" ht="15.75" thickBot="1" x14ac:dyDescent="0.3">
      <c r="B40" s="1637" t="s">
        <v>472</v>
      </c>
      <c r="C40" s="1632" t="s">
        <v>473</v>
      </c>
      <c r="D40" s="2310">
        <v>114</v>
      </c>
      <c r="E40" s="2311">
        <v>0</v>
      </c>
      <c r="F40" s="2312">
        <v>114</v>
      </c>
      <c r="G40" s="2311">
        <v>84</v>
      </c>
      <c r="H40" s="2312">
        <v>30</v>
      </c>
      <c r="I40" s="2313">
        <v>0</v>
      </c>
      <c r="J40" s="2313">
        <v>1</v>
      </c>
      <c r="K40" s="2313">
        <v>0</v>
      </c>
      <c r="L40" s="2313">
        <v>6</v>
      </c>
      <c r="M40" s="2313">
        <v>17</v>
      </c>
      <c r="N40" s="2313">
        <v>13</v>
      </c>
      <c r="O40" s="2313">
        <v>36</v>
      </c>
      <c r="P40" s="2313">
        <v>20</v>
      </c>
      <c r="Q40" s="2313">
        <v>15</v>
      </c>
      <c r="R40" s="2313">
        <v>6</v>
      </c>
      <c r="S40" s="2314">
        <v>2</v>
      </c>
      <c r="AM40" s="2277"/>
      <c r="AN40" s="2277"/>
      <c r="AO40" s="2277"/>
      <c r="AP40" s="2277"/>
      <c r="AQ40" s="2277"/>
      <c r="AR40" s="2277"/>
      <c r="AS40" s="2277"/>
      <c r="AT40" s="2277"/>
      <c r="AU40" s="2277"/>
      <c r="AV40" s="2277"/>
      <c r="AW40" s="2277"/>
      <c r="AX40" s="2277"/>
      <c r="AY40" s="2277"/>
      <c r="AZ40" s="2277"/>
      <c r="BA40" s="2277"/>
      <c r="BB40" s="2277"/>
      <c r="BC40" s="2277"/>
      <c r="BD40" s="2277"/>
      <c r="BE40" s="2277"/>
      <c r="BF40" s="2277"/>
      <c r="BG40" s="2277"/>
      <c r="BH40" s="2277"/>
      <c r="BI40" s="2277"/>
      <c r="BJ40" s="2277"/>
      <c r="BK40" s="2277"/>
      <c r="BL40" s="2277"/>
      <c r="BM40" s="2277"/>
      <c r="BN40" s="2277"/>
      <c r="BO40" s="2277"/>
    </row>
    <row r="41" spans="2:67" ht="15.75" thickBot="1" x14ac:dyDescent="0.3">
      <c r="B41" s="2292" t="s">
        <v>1154</v>
      </c>
      <c r="C41" s="2293" t="s">
        <v>696</v>
      </c>
      <c r="D41" s="2294">
        <v>227</v>
      </c>
      <c r="E41" s="2295">
        <v>0</v>
      </c>
      <c r="F41" s="2296">
        <v>227</v>
      </c>
      <c r="G41" s="2295">
        <v>222</v>
      </c>
      <c r="H41" s="2296">
        <v>5</v>
      </c>
      <c r="I41" s="2325">
        <v>0</v>
      </c>
      <c r="J41" s="2325">
        <v>0</v>
      </c>
      <c r="K41" s="2325">
        <v>10</v>
      </c>
      <c r="L41" s="2325">
        <v>17</v>
      </c>
      <c r="M41" s="2325">
        <v>21</v>
      </c>
      <c r="N41" s="2325">
        <v>8</v>
      </c>
      <c r="O41" s="2325">
        <v>41</v>
      </c>
      <c r="P41" s="2325">
        <v>40</v>
      </c>
      <c r="Q41" s="2325">
        <v>42</v>
      </c>
      <c r="R41" s="2325">
        <v>48</v>
      </c>
      <c r="S41" s="2299">
        <v>16</v>
      </c>
      <c r="AM41" s="2277"/>
      <c r="AN41" s="2277"/>
      <c r="AO41" s="2277"/>
      <c r="AP41" s="2277"/>
      <c r="AQ41" s="2277"/>
      <c r="AR41" s="2277"/>
      <c r="AS41" s="2277"/>
      <c r="AT41" s="2277"/>
      <c r="AU41" s="2277"/>
      <c r="AV41" s="2277"/>
      <c r="AW41" s="2277"/>
      <c r="AX41" s="2277"/>
      <c r="AY41" s="2277"/>
      <c r="AZ41" s="2277"/>
      <c r="BA41" s="2277"/>
      <c r="BB41" s="2277"/>
      <c r="BC41" s="2277"/>
      <c r="BD41" s="2277"/>
      <c r="BE41" s="2277"/>
      <c r="BF41" s="2277"/>
      <c r="BG41" s="2277"/>
      <c r="BH41" s="2277"/>
      <c r="BI41" s="2277"/>
      <c r="BJ41" s="2277"/>
      <c r="BK41" s="2277"/>
      <c r="BL41" s="2277"/>
      <c r="BM41" s="2277"/>
      <c r="BN41" s="2277"/>
      <c r="BO41" s="2277"/>
    </row>
    <row r="42" spans="2:67" x14ac:dyDescent="0.25">
      <c r="B42" s="1637" t="s">
        <v>1156</v>
      </c>
      <c r="C42" s="1632" t="s">
        <v>247</v>
      </c>
      <c r="D42" s="2310">
        <v>101</v>
      </c>
      <c r="E42" s="2311">
        <v>0</v>
      </c>
      <c r="F42" s="2312">
        <v>101</v>
      </c>
      <c r="G42" s="2311">
        <v>100</v>
      </c>
      <c r="H42" s="2312">
        <v>1</v>
      </c>
      <c r="I42" s="2313">
        <v>0</v>
      </c>
      <c r="J42" s="2313">
        <v>0</v>
      </c>
      <c r="K42" s="2313">
        <v>5</v>
      </c>
      <c r="L42" s="2313">
        <v>12</v>
      </c>
      <c r="M42" s="2313">
        <v>14</v>
      </c>
      <c r="N42" s="2313">
        <v>6</v>
      </c>
      <c r="O42" s="2313">
        <v>23</v>
      </c>
      <c r="P42" s="2313">
        <v>16</v>
      </c>
      <c r="Q42" s="2313">
        <v>13</v>
      </c>
      <c r="R42" s="2313">
        <v>12</v>
      </c>
      <c r="S42" s="2314">
        <v>10</v>
      </c>
      <c r="AM42" s="2277"/>
      <c r="AN42" s="2277"/>
      <c r="AO42" s="2277"/>
      <c r="AP42" s="2277"/>
      <c r="AQ42" s="2277"/>
      <c r="AR42" s="2277"/>
      <c r="AS42" s="2277"/>
      <c r="AT42" s="2277"/>
      <c r="AU42" s="2277"/>
      <c r="AV42" s="2277"/>
      <c r="AW42" s="2277"/>
      <c r="AX42" s="2277"/>
      <c r="AY42" s="2277"/>
      <c r="AZ42" s="2277"/>
      <c r="BA42" s="2277"/>
      <c r="BB42" s="2277"/>
      <c r="BC42" s="2277"/>
      <c r="BD42" s="2277"/>
      <c r="BE42" s="2277"/>
      <c r="BF42" s="2277"/>
      <c r="BG42" s="2277"/>
      <c r="BH42" s="2277"/>
      <c r="BI42" s="2277"/>
      <c r="BJ42" s="2277"/>
      <c r="BK42" s="2277"/>
      <c r="BL42" s="2277"/>
      <c r="BM42" s="2277"/>
      <c r="BN42" s="2277"/>
      <c r="BO42" s="2277"/>
    </row>
    <row r="43" spans="2:67" x14ac:dyDescent="0.25">
      <c r="B43" s="1637" t="s">
        <v>474</v>
      </c>
      <c r="C43" s="1632" t="s">
        <v>249</v>
      </c>
      <c r="D43" s="2310">
        <v>74</v>
      </c>
      <c r="E43" s="2311">
        <v>0</v>
      </c>
      <c r="F43" s="2312">
        <v>74</v>
      </c>
      <c r="G43" s="2311">
        <v>73</v>
      </c>
      <c r="H43" s="2312">
        <v>1</v>
      </c>
      <c r="I43" s="2313">
        <v>0</v>
      </c>
      <c r="J43" s="2313">
        <v>0</v>
      </c>
      <c r="K43" s="2313">
        <v>4</v>
      </c>
      <c r="L43" s="2313">
        <v>4</v>
      </c>
      <c r="M43" s="2313">
        <v>5</v>
      </c>
      <c r="N43" s="2313">
        <v>2</v>
      </c>
      <c r="O43" s="2313">
        <v>10</v>
      </c>
      <c r="P43" s="2313">
        <v>11</v>
      </c>
      <c r="Q43" s="2313">
        <v>14</v>
      </c>
      <c r="R43" s="2313">
        <v>24</v>
      </c>
      <c r="S43" s="2314">
        <v>4</v>
      </c>
      <c r="AM43" s="2277"/>
      <c r="AN43" s="2277"/>
      <c r="AO43" s="2277"/>
      <c r="AP43" s="2277"/>
      <c r="AQ43" s="2277"/>
      <c r="AR43" s="2277"/>
      <c r="AS43" s="2277"/>
      <c r="AT43" s="2277"/>
      <c r="AU43" s="2277"/>
      <c r="AV43" s="2277"/>
      <c r="AW43" s="2277"/>
      <c r="AX43" s="2277"/>
      <c r="AY43" s="2277"/>
      <c r="AZ43" s="2277"/>
      <c r="BA43" s="2277"/>
      <c r="BB43" s="2277"/>
      <c r="BC43" s="2277"/>
      <c r="BD43" s="2277"/>
      <c r="BE43" s="2277"/>
      <c r="BF43" s="2277"/>
      <c r="BG43" s="2277"/>
      <c r="BH43" s="2277"/>
      <c r="BI43" s="2277"/>
      <c r="BJ43" s="2277"/>
      <c r="BK43" s="2277"/>
      <c r="BL43" s="2277"/>
      <c r="BM43" s="2277"/>
      <c r="BN43" s="2277"/>
      <c r="BO43" s="2277"/>
    </row>
    <row r="44" spans="2:67" s="2291" customFormat="1" x14ac:dyDescent="0.25">
      <c r="B44" s="1637" t="s">
        <v>1158</v>
      </c>
      <c r="C44" s="1632" t="s">
        <v>250</v>
      </c>
      <c r="D44" s="2310">
        <v>48</v>
      </c>
      <c r="E44" s="2311">
        <v>0</v>
      </c>
      <c r="F44" s="2312">
        <v>48</v>
      </c>
      <c r="G44" s="2311">
        <v>47</v>
      </c>
      <c r="H44" s="2312">
        <v>1</v>
      </c>
      <c r="I44" s="2313">
        <v>0</v>
      </c>
      <c r="J44" s="2313">
        <v>0</v>
      </c>
      <c r="K44" s="2313">
        <v>1</v>
      </c>
      <c r="L44" s="2313">
        <v>1</v>
      </c>
      <c r="M44" s="2313">
        <v>1</v>
      </c>
      <c r="N44" s="2313">
        <v>0</v>
      </c>
      <c r="O44" s="2313">
        <v>7</v>
      </c>
      <c r="P44" s="2313">
        <v>12</v>
      </c>
      <c r="Q44" s="2313">
        <v>14</v>
      </c>
      <c r="R44" s="2313">
        <v>12</v>
      </c>
      <c r="S44" s="2314">
        <v>1</v>
      </c>
      <c r="T44" s="275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</row>
    <row r="45" spans="2:67" s="2337" customFormat="1" ht="15.75" thickBot="1" x14ac:dyDescent="0.3">
      <c r="B45" s="2140" t="s">
        <v>1160</v>
      </c>
      <c r="C45" s="1639" t="s">
        <v>259</v>
      </c>
      <c r="D45" s="2343">
        <v>4</v>
      </c>
      <c r="E45" s="2344">
        <v>0</v>
      </c>
      <c r="F45" s="2345">
        <v>4</v>
      </c>
      <c r="G45" s="2344">
        <v>2</v>
      </c>
      <c r="H45" s="2345">
        <v>2</v>
      </c>
      <c r="I45" s="2346">
        <v>0</v>
      </c>
      <c r="J45" s="2346">
        <v>0</v>
      </c>
      <c r="K45" s="2346">
        <v>0</v>
      </c>
      <c r="L45" s="2346">
        <v>0</v>
      </c>
      <c r="M45" s="2346">
        <v>1</v>
      </c>
      <c r="N45" s="2346">
        <v>0</v>
      </c>
      <c r="O45" s="2346">
        <v>1</v>
      </c>
      <c r="P45" s="2346">
        <v>1</v>
      </c>
      <c r="Q45" s="2346">
        <v>1</v>
      </c>
      <c r="R45" s="2346">
        <v>0</v>
      </c>
      <c r="S45" s="2347">
        <v>1</v>
      </c>
      <c r="T45" s="2336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336"/>
      <c r="AN45" s="2336"/>
      <c r="AO45" s="2336"/>
      <c r="AP45" s="2336"/>
      <c r="AQ45" s="2336"/>
      <c r="AR45" s="2336"/>
      <c r="AS45" s="2336"/>
      <c r="AT45" s="2336"/>
      <c r="AU45" s="2336"/>
      <c r="AV45" s="2336"/>
      <c r="AW45" s="2336"/>
      <c r="AX45" s="2336"/>
      <c r="AY45" s="2336"/>
      <c r="AZ45" s="2336"/>
      <c r="BA45" s="2336"/>
      <c r="BB45" s="2336"/>
      <c r="BC45" s="2336"/>
      <c r="BD45" s="2336"/>
      <c r="BE45" s="2336"/>
      <c r="BF45" s="2336"/>
      <c r="BG45" s="2336"/>
      <c r="BH45" s="2336"/>
      <c r="BI45" s="2336"/>
      <c r="BJ45" s="2336"/>
      <c r="BK45" s="2336"/>
      <c r="BL45" s="2336"/>
      <c r="BM45" s="2336"/>
      <c r="BN45" s="2336"/>
      <c r="BO45" s="2336"/>
    </row>
    <row r="46" spans="2:67" s="2291" customFormat="1" ht="23.25" thickBot="1" x14ac:dyDescent="0.3">
      <c r="B46" s="2292" t="s">
        <v>1499</v>
      </c>
      <c r="C46" s="2293" t="s">
        <v>704</v>
      </c>
      <c r="D46" s="2294">
        <v>307</v>
      </c>
      <c r="E46" s="2295">
        <v>0</v>
      </c>
      <c r="F46" s="2296">
        <v>307</v>
      </c>
      <c r="G46" s="2295">
        <v>283</v>
      </c>
      <c r="H46" s="2296">
        <v>24</v>
      </c>
      <c r="I46" s="2325">
        <v>6</v>
      </c>
      <c r="J46" s="2325">
        <v>16</v>
      </c>
      <c r="K46" s="2325">
        <v>25</v>
      </c>
      <c r="L46" s="2325">
        <v>42</v>
      </c>
      <c r="M46" s="2325">
        <v>48</v>
      </c>
      <c r="N46" s="2325">
        <v>22</v>
      </c>
      <c r="O46" s="2325">
        <v>36</v>
      </c>
      <c r="P46" s="2325">
        <v>48</v>
      </c>
      <c r="Q46" s="2325">
        <v>27</v>
      </c>
      <c r="R46" s="2325">
        <v>37</v>
      </c>
      <c r="S46" s="2299">
        <v>27</v>
      </c>
      <c r="T46" s="27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</row>
    <row r="47" spans="2:67" s="2291" customFormat="1" ht="22.5" x14ac:dyDescent="0.25">
      <c r="B47" s="2130" t="s">
        <v>1162</v>
      </c>
      <c r="C47" s="2131" t="s">
        <v>251</v>
      </c>
      <c r="D47" s="2326">
        <v>137</v>
      </c>
      <c r="E47" s="2327">
        <v>0</v>
      </c>
      <c r="F47" s="2328">
        <v>137</v>
      </c>
      <c r="G47" s="2327">
        <v>132</v>
      </c>
      <c r="H47" s="2328">
        <v>5</v>
      </c>
      <c r="I47" s="2331">
        <v>1</v>
      </c>
      <c r="J47" s="2331">
        <v>3</v>
      </c>
      <c r="K47" s="2331">
        <v>9</v>
      </c>
      <c r="L47" s="2331">
        <v>19</v>
      </c>
      <c r="M47" s="2331">
        <v>19</v>
      </c>
      <c r="N47" s="2331">
        <v>12</v>
      </c>
      <c r="O47" s="2331">
        <v>17</v>
      </c>
      <c r="P47" s="2331">
        <v>18</v>
      </c>
      <c r="Q47" s="2331">
        <v>15</v>
      </c>
      <c r="R47" s="2331">
        <v>24</v>
      </c>
      <c r="S47" s="2332">
        <v>9</v>
      </c>
      <c r="T47" s="275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</row>
    <row r="48" spans="2:67" s="2291" customFormat="1" ht="23.25" x14ac:dyDescent="0.25">
      <c r="B48" s="2125" t="s">
        <v>1163</v>
      </c>
      <c r="C48" s="2124" t="s">
        <v>252</v>
      </c>
      <c r="D48" s="2305">
        <v>2</v>
      </c>
      <c r="E48" s="2306">
        <v>0</v>
      </c>
      <c r="F48" s="2307">
        <v>2</v>
      </c>
      <c r="G48" s="2306">
        <v>1</v>
      </c>
      <c r="H48" s="2307">
        <v>1</v>
      </c>
      <c r="I48" s="2308">
        <v>0</v>
      </c>
      <c r="J48" s="2308">
        <v>0</v>
      </c>
      <c r="K48" s="2308">
        <v>0</v>
      </c>
      <c r="L48" s="2308">
        <v>0</v>
      </c>
      <c r="M48" s="2308">
        <v>0</v>
      </c>
      <c r="N48" s="2308">
        <v>0</v>
      </c>
      <c r="O48" s="2308">
        <v>1</v>
      </c>
      <c r="P48" s="2308">
        <v>0</v>
      </c>
      <c r="Q48" s="2308">
        <v>1</v>
      </c>
      <c r="R48" s="2308">
        <v>0</v>
      </c>
      <c r="S48" s="2309">
        <v>0</v>
      </c>
      <c r="T48" s="275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</row>
    <row r="49" spans="2:67" s="2291" customFormat="1" ht="22.5" x14ac:dyDescent="0.25">
      <c r="B49" s="1637" t="s">
        <v>1164</v>
      </c>
      <c r="C49" s="2131" t="s">
        <v>253</v>
      </c>
      <c r="D49" s="2310">
        <v>12</v>
      </c>
      <c r="E49" s="2311">
        <v>0</v>
      </c>
      <c r="F49" s="2312">
        <v>12</v>
      </c>
      <c r="G49" s="2311">
        <v>12</v>
      </c>
      <c r="H49" s="2312">
        <v>0</v>
      </c>
      <c r="I49" s="2313">
        <v>0</v>
      </c>
      <c r="J49" s="2313">
        <v>0</v>
      </c>
      <c r="K49" s="2313">
        <v>0</v>
      </c>
      <c r="L49" s="2313">
        <v>0</v>
      </c>
      <c r="M49" s="2313">
        <v>0</v>
      </c>
      <c r="N49" s="2313">
        <v>0</v>
      </c>
      <c r="O49" s="2313">
        <v>0</v>
      </c>
      <c r="P49" s="2313">
        <v>5</v>
      </c>
      <c r="Q49" s="2313">
        <v>3</v>
      </c>
      <c r="R49" s="2313">
        <v>4</v>
      </c>
      <c r="S49" s="2314">
        <v>1</v>
      </c>
      <c r="T49" s="275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</row>
    <row r="50" spans="2:67" s="2291" customFormat="1" x14ac:dyDescent="0.25">
      <c r="B50" s="1637" t="s">
        <v>1165</v>
      </c>
      <c r="C50" s="2131" t="s">
        <v>254</v>
      </c>
      <c r="D50" s="2310">
        <v>9</v>
      </c>
      <c r="E50" s="2311">
        <v>0</v>
      </c>
      <c r="F50" s="2312">
        <v>9</v>
      </c>
      <c r="G50" s="2311">
        <v>9</v>
      </c>
      <c r="H50" s="2312">
        <v>0</v>
      </c>
      <c r="I50" s="2313">
        <v>0</v>
      </c>
      <c r="J50" s="2313">
        <v>0</v>
      </c>
      <c r="K50" s="2313">
        <v>0</v>
      </c>
      <c r="L50" s="2313">
        <v>0</v>
      </c>
      <c r="M50" s="2313">
        <v>0</v>
      </c>
      <c r="N50" s="2313">
        <v>1</v>
      </c>
      <c r="O50" s="2313">
        <v>2</v>
      </c>
      <c r="P50" s="2313">
        <v>0</v>
      </c>
      <c r="Q50" s="2313">
        <v>2</v>
      </c>
      <c r="R50" s="2313">
        <v>4</v>
      </c>
      <c r="S50" s="2314">
        <v>2</v>
      </c>
      <c r="T50" s="275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</row>
    <row r="51" spans="2:67" s="2291" customFormat="1" x14ac:dyDescent="0.25">
      <c r="B51" s="1637" t="s">
        <v>1166</v>
      </c>
      <c r="C51" s="2131" t="s">
        <v>255</v>
      </c>
      <c r="D51" s="2310">
        <v>5</v>
      </c>
      <c r="E51" s="2311">
        <v>0</v>
      </c>
      <c r="F51" s="2312">
        <v>5</v>
      </c>
      <c r="G51" s="2311">
        <v>3</v>
      </c>
      <c r="H51" s="2312">
        <v>2</v>
      </c>
      <c r="I51" s="2313">
        <v>0</v>
      </c>
      <c r="J51" s="2313">
        <v>0</v>
      </c>
      <c r="K51" s="2313">
        <v>0</v>
      </c>
      <c r="L51" s="2313">
        <v>0</v>
      </c>
      <c r="M51" s="2313">
        <v>2</v>
      </c>
      <c r="N51" s="2313">
        <v>0</v>
      </c>
      <c r="O51" s="2313">
        <v>0</v>
      </c>
      <c r="P51" s="2313">
        <v>3</v>
      </c>
      <c r="Q51" s="2313">
        <v>0</v>
      </c>
      <c r="R51" s="2313">
        <v>0</v>
      </c>
      <c r="S51" s="2314">
        <v>1</v>
      </c>
      <c r="T51" s="27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</row>
    <row r="52" spans="2:67" x14ac:dyDescent="0.25">
      <c r="B52" s="1637" t="s">
        <v>1167</v>
      </c>
      <c r="C52" s="1632" t="s">
        <v>256</v>
      </c>
      <c r="D52" s="2310">
        <v>129</v>
      </c>
      <c r="E52" s="2311">
        <v>0</v>
      </c>
      <c r="F52" s="2312">
        <v>129</v>
      </c>
      <c r="G52" s="2311">
        <v>116</v>
      </c>
      <c r="H52" s="2312">
        <v>13</v>
      </c>
      <c r="I52" s="2313">
        <v>1</v>
      </c>
      <c r="J52" s="2313">
        <v>13</v>
      </c>
      <c r="K52" s="2313">
        <v>16</v>
      </c>
      <c r="L52" s="2313">
        <v>22</v>
      </c>
      <c r="M52" s="2313">
        <v>24</v>
      </c>
      <c r="N52" s="2313">
        <v>7</v>
      </c>
      <c r="O52" s="2313">
        <v>15</v>
      </c>
      <c r="P52" s="2313">
        <v>20</v>
      </c>
      <c r="Q52" s="2313">
        <v>6</v>
      </c>
      <c r="R52" s="2313">
        <v>5</v>
      </c>
      <c r="S52" s="2314">
        <v>14</v>
      </c>
      <c r="AM52" s="2277"/>
      <c r="AN52" s="2277"/>
      <c r="AO52" s="2277"/>
      <c r="AP52" s="2277"/>
      <c r="AQ52" s="2277"/>
      <c r="AR52" s="2277"/>
      <c r="AS52" s="2277"/>
      <c r="AT52" s="2277"/>
      <c r="AU52" s="2277"/>
      <c r="AV52" s="2277"/>
      <c r="AW52" s="2277"/>
      <c r="AX52" s="2277"/>
      <c r="AY52" s="2277"/>
      <c r="AZ52" s="2277"/>
      <c r="BA52" s="2277"/>
      <c r="BB52" s="2277"/>
      <c r="BC52" s="2277"/>
      <c r="BD52" s="2277"/>
      <c r="BE52" s="2277"/>
      <c r="BF52" s="2277"/>
      <c r="BG52" s="2277"/>
      <c r="BH52" s="2277"/>
      <c r="BI52" s="2277"/>
      <c r="BJ52" s="2277"/>
      <c r="BK52" s="2277"/>
      <c r="BL52" s="2277"/>
      <c r="BM52" s="2277"/>
      <c r="BN52" s="2277"/>
      <c r="BO52" s="2277"/>
    </row>
    <row r="53" spans="2:67" ht="15.75" thickBot="1" x14ac:dyDescent="0.3">
      <c r="B53" s="2140" t="s">
        <v>1169</v>
      </c>
      <c r="C53" s="1639" t="s">
        <v>258</v>
      </c>
      <c r="D53" s="2310">
        <v>13</v>
      </c>
      <c r="E53" s="2311">
        <v>0</v>
      </c>
      <c r="F53" s="2312">
        <v>13</v>
      </c>
      <c r="G53" s="2311">
        <v>10</v>
      </c>
      <c r="H53" s="2312">
        <v>3</v>
      </c>
      <c r="I53" s="2313">
        <v>4</v>
      </c>
      <c r="J53" s="2313">
        <v>0</v>
      </c>
      <c r="K53" s="2313">
        <v>0</v>
      </c>
      <c r="L53" s="2313">
        <v>1</v>
      </c>
      <c r="M53" s="2313">
        <v>3</v>
      </c>
      <c r="N53" s="2313">
        <v>2</v>
      </c>
      <c r="O53" s="2313">
        <v>1</v>
      </c>
      <c r="P53" s="2313">
        <v>2</v>
      </c>
      <c r="Q53" s="2313">
        <v>0</v>
      </c>
      <c r="R53" s="2313">
        <v>0</v>
      </c>
      <c r="S53" s="2314">
        <v>0</v>
      </c>
      <c r="AM53" s="2277"/>
      <c r="AN53" s="2277"/>
      <c r="AO53" s="2277"/>
      <c r="AP53" s="2277"/>
      <c r="AQ53" s="2277"/>
      <c r="AR53" s="2277"/>
      <c r="AS53" s="2277"/>
      <c r="AT53" s="2277"/>
      <c r="AU53" s="2277"/>
      <c r="AV53" s="2277"/>
      <c r="AW53" s="2277"/>
      <c r="AX53" s="2277"/>
      <c r="AY53" s="2277"/>
      <c r="AZ53" s="2277"/>
      <c r="BA53" s="2277"/>
      <c r="BB53" s="2277"/>
      <c r="BC53" s="2277"/>
      <c r="BD53" s="2277"/>
      <c r="BE53" s="2277"/>
      <c r="BF53" s="2277"/>
      <c r="BG53" s="2277"/>
      <c r="BH53" s="2277"/>
      <c r="BI53" s="2277"/>
      <c r="BJ53" s="2277"/>
      <c r="BK53" s="2277"/>
      <c r="BL53" s="2277"/>
      <c r="BM53" s="2277"/>
      <c r="BN53" s="2277"/>
      <c r="BO53" s="2277"/>
    </row>
    <row r="54" spans="2:67" ht="15.75" thickBot="1" x14ac:dyDescent="0.3">
      <c r="B54" s="2292" t="s">
        <v>1171</v>
      </c>
      <c r="C54" s="2293" t="s">
        <v>715</v>
      </c>
      <c r="D54" s="2294">
        <v>1286</v>
      </c>
      <c r="E54" s="2295">
        <v>0</v>
      </c>
      <c r="F54" s="2296">
        <v>1286</v>
      </c>
      <c r="G54" s="2295">
        <v>889</v>
      </c>
      <c r="H54" s="2296">
        <v>397</v>
      </c>
      <c r="I54" s="2325">
        <v>1</v>
      </c>
      <c r="J54" s="2325">
        <v>5</v>
      </c>
      <c r="K54" s="2325">
        <v>4</v>
      </c>
      <c r="L54" s="2325">
        <v>15</v>
      </c>
      <c r="M54" s="2325">
        <v>36</v>
      </c>
      <c r="N54" s="2325">
        <v>75</v>
      </c>
      <c r="O54" s="2325">
        <v>445</v>
      </c>
      <c r="P54" s="2325">
        <v>475</v>
      </c>
      <c r="Q54" s="2325">
        <v>161</v>
      </c>
      <c r="R54" s="2325">
        <v>69</v>
      </c>
      <c r="S54" s="2299">
        <v>41</v>
      </c>
      <c r="AM54" s="2277"/>
      <c r="AN54" s="2277"/>
      <c r="AO54" s="2277"/>
      <c r="AP54" s="2277"/>
      <c r="AQ54" s="2277"/>
      <c r="AR54" s="2277"/>
      <c r="AS54" s="2277"/>
      <c r="AT54" s="2277"/>
      <c r="AU54" s="2277"/>
      <c r="AV54" s="2277"/>
      <c r="AW54" s="2277"/>
      <c r="AX54" s="2277"/>
      <c r="AY54" s="2277"/>
      <c r="AZ54" s="2277"/>
      <c r="BA54" s="2277"/>
      <c r="BB54" s="2277"/>
      <c r="BC54" s="2277"/>
      <c r="BD54" s="2277"/>
      <c r="BE54" s="2277"/>
      <c r="BF54" s="2277"/>
      <c r="BG54" s="2277"/>
      <c r="BH54" s="2277"/>
      <c r="BI54" s="2277"/>
      <c r="BJ54" s="2277"/>
      <c r="BK54" s="2277"/>
      <c r="BL54" s="2277"/>
      <c r="BM54" s="2277"/>
      <c r="BN54" s="2277"/>
      <c r="BO54" s="2277"/>
    </row>
    <row r="55" spans="2:67" x14ac:dyDescent="0.25">
      <c r="B55" s="1637" t="s">
        <v>1175</v>
      </c>
      <c r="C55" s="1632" t="s">
        <v>723</v>
      </c>
      <c r="D55" s="2310">
        <v>15</v>
      </c>
      <c r="E55" s="2311">
        <v>0</v>
      </c>
      <c r="F55" s="2312">
        <v>15</v>
      </c>
      <c r="G55" s="2311">
        <v>9</v>
      </c>
      <c r="H55" s="2312">
        <v>6</v>
      </c>
      <c r="I55" s="2313">
        <v>0</v>
      </c>
      <c r="J55" s="2313">
        <v>0</v>
      </c>
      <c r="K55" s="2313">
        <v>0</v>
      </c>
      <c r="L55" s="2313">
        <v>2</v>
      </c>
      <c r="M55" s="2313">
        <v>0</v>
      </c>
      <c r="N55" s="2313">
        <v>1</v>
      </c>
      <c r="O55" s="2313">
        <v>6</v>
      </c>
      <c r="P55" s="2313">
        <v>5</v>
      </c>
      <c r="Q55" s="2313">
        <v>1</v>
      </c>
      <c r="R55" s="2313">
        <v>0</v>
      </c>
      <c r="S55" s="2314">
        <v>0</v>
      </c>
      <c r="AM55" s="2277"/>
      <c r="AN55" s="2277"/>
      <c r="AO55" s="2277"/>
      <c r="AP55" s="2277"/>
      <c r="AQ55" s="2277"/>
      <c r="AR55" s="2277"/>
      <c r="AS55" s="2277"/>
      <c r="AT55" s="2277"/>
      <c r="AU55" s="2277"/>
      <c r="AV55" s="2277"/>
      <c r="AW55" s="2277"/>
      <c r="AX55" s="2277"/>
      <c r="AY55" s="2277"/>
      <c r="AZ55" s="2277"/>
      <c r="BA55" s="2277"/>
      <c r="BB55" s="2277"/>
      <c r="BC55" s="2277"/>
      <c r="BD55" s="2277"/>
      <c r="BE55" s="2277"/>
      <c r="BF55" s="2277"/>
      <c r="BG55" s="2277"/>
      <c r="BH55" s="2277"/>
      <c r="BI55" s="2277"/>
      <c r="BJ55" s="2277"/>
      <c r="BK55" s="2277"/>
      <c r="BL55" s="2277"/>
      <c r="BM55" s="2277"/>
      <c r="BN55" s="2277"/>
      <c r="BO55" s="2277"/>
    </row>
    <row r="56" spans="2:67" x14ac:dyDescent="0.25">
      <c r="B56" s="1637" t="s">
        <v>1177</v>
      </c>
      <c r="C56" s="1632" t="s">
        <v>727</v>
      </c>
      <c r="D56" s="2348">
        <v>397</v>
      </c>
      <c r="E56" s="2311">
        <v>0</v>
      </c>
      <c r="F56" s="2312">
        <v>397</v>
      </c>
      <c r="G56" s="2311">
        <v>333</v>
      </c>
      <c r="H56" s="2312">
        <v>64</v>
      </c>
      <c r="I56" s="2313">
        <v>0</v>
      </c>
      <c r="J56" s="2313">
        <v>0</v>
      </c>
      <c r="K56" s="2313">
        <v>0</v>
      </c>
      <c r="L56" s="2313">
        <v>0</v>
      </c>
      <c r="M56" s="2313">
        <v>4</v>
      </c>
      <c r="N56" s="2313">
        <v>18</v>
      </c>
      <c r="O56" s="2313">
        <v>146</v>
      </c>
      <c r="P56" s="2313">
        <v>181</v>
      </c>
      <c r="Q56" s="2313">
        <v>42</v>
      </c>
      <c r="R56" s="2313">
        <v>6</v>
      </c>
      <c r="S56" s="2314">
        <v>16</v>
      </c>
      <c r="AM56" s="2277"/>
      <c r="AN56" s="2277"/>
      <c r="AO56" s="2277"/>
      <c r="AP56" s="2277"/>
      <c r="AQ56" s="2277"/>
      <c r="AR56" s="2277"/>
      <c r="AS56" s="2277"/>
      <c r="AT56" s="2277"/>
      <c r="AU56" s="2277"/>
      <c r="AV56" s="2277"/>
      <c r="AW56" s="2277"/>
      <c r="AX56" s="2277"/>
      <c r="AY56" s="2277"/>
      <c r="AZ56" s="2277"/>
      <c r="BA56" s="2277"/>
      <c r="BB56" s="2277"/>
      <c r="BC56" s="2277"/>
      <c r="BD56" s="2277"/>
      <c r="BE56" s="2277"/>
      <c r="BF56" s="2277"/>
      <c r="BG56" s="2277"/>
      <c r="BH56" s="2277"/>
      <c r="BI56" s="2277"/>
      <c r="BJ56" s="2277"/>
      <c r="BK56" s="2277"/>
      <c r="BL56" s="2277"/>
      <c r="BM56" s="2277"/>
      <c r="BN56" s="2277"/>
      <c r="BO56" s="2277"/>
    </row>
    <row r="57" spans="2:67" s="2291" customFormat="1" x14ac:dyDescent="0.25">
      <c r="B57" s="1637" t="s">
        <v>1178</v>
      </c>
      <c r="C57" s="1632" t="s">
        <v>1440</v>
      </c>
      <c r="D57" s="2348">
        <v>71</v>
      </c>
      <c r="E57" s="2311">
        <v>0</v>
      </c>
      <c r="F57" s="2312">
        <v>71</v>
      </c>
      <c r="G57" s="2311">
        <v>25</v>
      </c>
      <c r="H57" s="2312">
        <v>46</v>
      </c>
      <c r="I57" s="2313">
        <v>0</v>
      </c>
      <c r="J57" s="2313">
        <v>0</v>
      </c>
      <c r="K57" s="2313">
        <v>0</v>
      </c>
      <c r="L57" s="2313">
        <v>2</v>
      </c>
      <c r="M57" s="2313">
        <v>2</v>
      </c>
      <c r="N57" s="2313">
        <v>5</v>
      </c>
      <c r="O57" s="2313">
        <v>24</v>
      </c>
      <c r="P57" s="2313">
        <v>30</v>
      </c>
      <c r="Q57" s="2313">
        <v>6</v>
      </c>
      <c r="R57" s="2313">
        <v>2</v>
      </c>
      <c r="S57" s="2314">
        <v>2</v>
      </c>
      <c r="T57" s="27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</row>
    <row r="58" spans="2:67" x14ac:dyDescent="0.25">
      <c r="B58" s="1637" t="s">
        <v>1179</v>
      </c>
      <c r="C58" s="1632" t="s">
        <v>731</v>
      </c>
      <c r="D58" s="2348">
        <v>5</v>
      </c>
      <c r="E58" s="2311">
        <v>0</v>
      </c>
      <c r="F58" s="2312">
        <v>5</v>
      </c>
      <c r="G58" s="2311">
        <v>3</v>
      </c>
      <c r="H58" s="2312">
        <v>2</v>
      </c>
      <c r="I58" s="2313">
        <v>0</v>
      </c>
      <c r="J58" s="2313">
        <v>0</v>
      </c>
      <c r="K58" s="2313">
        <v>0</v>
      </c>
      <c r="L58" s="2313">
        <v>0</v>
      </c>
      <c r="M58" s="2313">
        <v>0</v>
      </c>
      <c r="N58" s="2313">
        <v>0</v>
      </c>
      <c r="O58" s="2313">
        <v>1</v>
      </c>
      <c r="P58" s="2313">
        <v>1</v>
      </c>
      <c r="Q58" s="2313">
        <v>1</v>
      </c>
      <c r="R58" s="2313">
        <v>2</v>
      </c>
      <c r="S58" s="2314">
        <v>0</v>
      </c>
      <c r="AM58" s="2277"/>
      <c r="AN58" s="2277"/>
      <c r="AO58" s="2277"/>
      <c r="AP58" s="2277"/>
      <c r="AQ58" s="2277"/>
      <c r="AR58" s="2277"/>
      <c r="AS58" s="2277"/>
      <c r="AT58" s="2277"/>
      <c r="AU58" s="2277"/>
      <c r="AV58" s="2277"/>
      <c r="AW58" s="2277"/>
      <c r="AX58" s="2277"/>
      <c r="AY58" s="2277"/>
      <c r="AZ58" s="2277"/>
      <c r="BA58" s="2277"/>
      <c r="BB58" s="2277"/>
      <c r="BC58" s="2277"/>
      <c r="BD58" s="2277"/>
      <c r="BE58" s="2277"/>
      <c r="BF58" s="2277"/>
      <c r="BG58" s="2277"/>
      <c r="BH58" s="2277"/>
      <c r="BI58" s="2277"/>
      <c r="BJ58" s="2277"/>
      <c r="BK58" s="2277"/>
      <c r="BL58" s="2277"/>
      <c r="BM58" s="2277"/>
      <c r="BN58" s="2277"/>
      <c r="BO58" s="2277"/>
    </row>
    <row r="59" spans="2:67" x14ac:dyDescent="0.25">
      <c r="B59" s="2126" t="s">
        <v>1181</v>
      </c>
      <c r="C59" s="72" t="s">
        <v>735</v>
      </c>
      <c r="D59" s="2350">
        <v>3</v>
      </c>
      <c r="E59" s="2306">
        <v>0</v>
      </c>
      <c r="F59" s="2307">
        <v>3</v>
      </c>
      <c r="G59" s="2306">
        <v>1</v>
      </c>
      <c r="H59" s="2307">
        <v>2</v>
      </c>
      <c r="I59" s="2308">
        <v>0</v>
      </c>
      <c r="J59" s="2308">
        <v>0</v>
      </c>
      <c r="K59" s="2308">
        <v>0</v>
      </c>
      <c r="L59" s="2308">
        <v>0</v>
      </c>
      <c r="M59" s="2308">
        <v>0</v>
      </c>
      <c r="N59" s="2308">
        <v>0</v>
      </c>
      <c r="O59" s="2308">
        <v>1</v>
      </c>
      <c r="P59" s="2308">
        <v>1</v>
      </c>
      <c r="Q59" s="2308">
        <v>1</v>
      </c>
      <c r="R59" s="2308">
        <v>0</v>
      </c>
      <c r="S59" s="2309">
        <v>0</v>
      </c>
      <c r="AM59" s="2277"/>
      <c r="AN59" s="2277"/>
      <c r="AO59" s="2277"/>
      <c r="AP59" s="2277"/>
      <c r="AQ59" s="2277"/>
      <c r="AR59" s="2277"/>
      <c r="AS59" s="2277"/>
      <c r="AT59" s="2277"/>
      <c r="AU59" s="2277"/>
      <c r="AV59" s="2277"/>
      <c r="AW59" s="2277"/>
      <c r="AX59" s="2277"/>
      <c r="AY59" s="2277"/>
      <c r="AZ59" s="2277"/>
      <c r="BA59" s="2277"/>
      <c r="BB59" s="2277"/>
      <c r="BC59" s="2277"/>
      <c r="BD59" s="2277"/>
      <c r="BE59" s="2277"/>
      <c r="BF59" s="2277"/>
      <c r="BG59" s="2277"/>
      <c r="BH59" s="2277"/>
      <c r="BI59" s="2277"/>
      <c r="BJ59" s="2277"/>
      <c r="BK59" s="2277"/>
      <c r="BL59" s="2277"/>
      <c r="BM59" s="2277"/>
      <c r="BN59" s="2277"/>
      <c r="BO59" s="2277"/>
    </row>
    <row r="60" spans="2:67" s="2291" customFormat="1" x14ac:dyDescent="0.25">
      <c r="B60" s="1637" t="s">
        <v>475</v>
      </c>
      <c r="C60" s="1632" t="s">
        <v>476</v>
      </c>
      <c r="D60" s="2348">
        <v>606</v>
      </c>
      <c r="E60" s="2311">
        <v>0</v>
      </c>
      <c r="F60" s="2312">
        <v>606</v>
      </c>
      <c r="G60" s="2311">
        <v>349</v>
      </c>
      <c r="H60" s="2312">
        <v>257</v>
      </c>
      <c r="I60" s="2313">
        <v>0</v>
      </c>
      <c r="J60" s="2313">
        <v>0</v>
      </c>
      <c r="K60" s="2313">
        <v>2</v>
      </c>
      <c r="L60" s="2313">
        <v>7</v>
      </c>
      <c r="M60" s="2313">
        <v>16</v>
      </c>
      <c r="N60" s="2313">
        <v>39</v>
      </c>
      <c r="O60" s="2313">
        <v>230</v>
      </c>
      <c r="P60" s="2313">
        <v>212</v>
      </c>
      <c r="Q60" s="2313">
        <v>74</v>
      </c>
      <c r="R60" s="2313">
        <v>26</v>
      </c>
      <c r="S60" s="2314">
        <v>19</v>
      </c>
      <c r="T60" s="27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</row>
    <row r="61" spans="2:67" s="2291" customFormat="1" x14ac:dyDescent="0.25">
      <c r="B61" s="1637" t="s">
        <v>477</v>
      </c>
      <c r="C61" s="1632" t="s">
        <v>737</v>
      </c>
      <c r="D61" s="2348">
        <v>8</v>
      </c>
      <c r="E61" s="2311">
        <v>0</v>
      </c>
      <c r="F61" s="2312">
        <v>8</v>
      </c>
      <c r="G61" s="2311">
        <v>7</v>
      </c>
      <c r="H61" s="2312">
        <v>1</v>
      </c>
      <c r="I61" s="2313">
        <v>1</v>
      </c>
      <c r="J61" s="2313">
        <v>3</v>
      </c>
      <c r="K61" s="2313">
        <v>2</v>
      </c>
      <c r="L61" s="2313">
        <v>1</v>
      </c>
      <c r="M61" s="2313">
        <v>0</v>
      </c>
      <c r="N61" s="2313">
        <v>0</v>
      </c>
      <c r="O61" s="2313">
        <v>0</v>
      </c>
      <c r="P61" s="2313">
        <v>1</v>
      </c>
      <c r="Q61" s="2313">
        <v>0</v>
      </c>
      <c r="R61" s="2313">
        <v>0</v>
      </c>
      <c r="S61" s="2314">
        <v>1</v>
      </c>
      <c r="T61" s="27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</row>
    <row r="62" spans="2:67" ht="15.75" thickBot="1" x14ac:dyDescent="0.3">
      <c r="B62" s="2155" t="s">
        <v>1500</v>
      </c>
      <c r="C62" s="2154" t="s">
        <v>479</v>
      </c>
      <c r="D62" s="2351">
        <v>181</v>
      </c>
      <c r="E62" s="2352">
        <v>0</v>
      </c>
      <c r="F62" s="2353">
        <v>181</v>
      </c>
      <c r="G62" s="2352">
        <v>162</v>
      </c>
      <c r="H62" s="2353">
        <v>19</v>
      </c>
      <c r="I62" s="2354">
        <v>0</v>
      </c>
      <c r="J62" s="2354">
        <v>2</v>
      </c>
      <c r="K62" s="2354">
        <v>0</v>
      </c>
      <c r="L62" s="2354">
        <v>3</v>
      </c>
      <c r="M62" s="2354">
        <v>14</v>
      </c>
      <c r="N62" s="2354">
        <v>12</v>
      </c>
      <c r="O62" s="2354">
        <v>37</v>
      </c>
      <c r="P62" s="2354">
        <v>44</v>
      </c>
      <c r="Q62" s="2354">
        <v>36</v>
      </c>
      <c r="R62" s="2354">
        <v>33</v>
      </c>
      <c r="S62" s="2355">
        <v>3</v>
      </c>
      <c r="AM62" s="2277"/>
      <c r="AN62" s="2277"/>
      <c r="AO62" s="2277"/>
      <c r="AP62" s="2277"/>
      <c r="AQ62" s="2277"/>
      <c r="AR62" s="2277"/>
      <c r="AS62" s="2277"/>
      <c r="AT62" s="2277"/>
      <c r="AU62" s="2277"/>
      <c r="AV62" s="2277"/>
      <c r="AW62" s="2277"/>
      <c r="AX62" s="2277"/>
      <c r="AY62" s="2277"/>
      <c r="AZ62" s="2277"/>
      <c r="BA62" s="2277"/>
      <c r="BB62" s="2277"/>
      <c r="BC62" s="2277"/>
      <c r="BD62" s="2277"/>
      <c r="BE62" s="2277"/>
      <c r="BF62" s="2277"/>
      <c r="BG62" s="2277"/>
      <c r="BH62" s="2277"/>
      <c r="BI62" s="2277"/>
      <c r="BJ62" s="2277"/>
      <c r="BK62" s="2277"/>
      <c r="BL62" s="2277"/>
      <c r="BM62" s="2277"/>
      <c r="BN62" s="2277"/>
      <c r="BO62" s="2277"/>
    </row>
    <row r="63" spans="2:67" ht="15.75" thickBot="1" x14ac:dyDescent="0.3">
      <c r="B63" s="2292" t="s">
        <v>1183</v>
      </c>
      <c r="C63" s="2293" t="s">
        <v>740</v>
      </c>
      <c r="D63" s="2356">
        <v>1209</v>
      </c>
      <c r="E63" s="2295">
        <v>0</v>
      </c>
      <c r="F63" s="2296">
        <v>1209</v>
      </c>
      <c r="G63" s="2295">
        <v>1076</v>
      </c>
      <c r="H63" s="2296">
        <v>133</v>
      </c>
      <c r="I63" s="2325">
        <v>0</v>
      </c>
      <c r="J63" s="2325">
        <v>2</v>
      </c>
      <c r="K63" s="2325">
        <v>22</v>
      </c>
      <c r="L63" s="2325">
        <v>125</v>
      </c>
      <c r="M63" s="2325">
        <v>193</v>
      </c>
      <c r="N63" s="2325">
        <v>160</v>
      </c>
      <c r="O63" s="2325">
        <v>316</v>
      </c>
      <c r="P63" s="2325">
        <v>233</v>
      </c>
      <c r="Q63" s="2325">
        <v>96</v>
      </c>
      <c r="R63" s="2325">
        <v>62</v>
      </c>
      <c r="S63" s="2299">
        <v>69</v>
      </c>
      <c r="AM63" s="2277"/>
      <c r="AN63" s="2277"/>
      <c r="AO63" s="2277"/>
      <c r="AP63" s="2277"/>
      <c r="AQ63" s="2277"/>
      <c r="AR63" s="2277"/>
      <c r="AS63" s="2277"/>
      <c r="AT63" s="2277"/>
      <c r="AU63" s="2277"/>
      <c r="AV63" s="2277"/>
      <c r="AW63" s="2277"/>
      <c r="AX63" s="2277"/>
      <c r="AY63" s="2277"/>
      <c r="AZ63" s="2277"/>
      <c r="BA63" s="2277"/>
      <c r="BB63" s="2277"/>
      <c r="BC63" s="2277"/>
      <c r="BD63" s="2277"/>
      <c r="BE63" s="2277"/>
      <c r="BF63" s="2277"/>
      <c r="BG63" s="2277"/>
      <c r="BH63" s="2277"/>
      <c r="BI63" s="2277"/>
      <c r="BJ63" s="2277"/>
      <c r="BK63" s="2277"/>
      <c r="BL63" s="2277"/>
      <c r="BM63" s="2277"/>
      <c r="BN63" s="2277"/>
      <c r="BO63" s="2277"/>
    </row>
    <row r="64" spans="2:67" x14ac:dyDescent="0.25">
      <c r="B64" s="1045" t="s">
        <v>1184</v>
      </c>
      <c r="C64" s="2124" t="s">
        <v>742</v>
      </c>
      <c r="D64" s="2357">
        <v>206</v>
      </c>
      <c r="E64" s="2306">
        <v>0</v>
      </c>
      <c r="F64" s="2302">
        <v>206</v>
      </c>
      <c r="G64" s="2301">
        <v>160</v>
      </c>
      <c r="H64" s="2302">
        <v>46</v>
      </c>
      <c r="I64" s="2303">
        <v>0</v>
      </c>
      <c r="J64" s="2303">
        <v>1</v>
      </c>
      <c r="K64" s="2303">
        <v>0</v>
      </c>
      <c r="L64" s="2303">
        <v>13</v>
      </c>
      <c r="M64" s="2303">
        <v>27</v>
      </c>
      <c r="N64" s="2303">
        <v>17</v>
      </c>
      <c r="O64" s="2303">
        <v>46</v>
      </c>
      <c r="P64" s="2303">
        <v>42</v>
      </c>
      <c r="Q64" s="2303">
        <v>25</v>
      </c>
      <c r="R64" s="2303">
        <v>35</v>
      </c>
      <c r="S64" s="2304">
        <v>18</v>
      </c>
      <c r="AM64" s="2277"/>
      <c r="AN64" s="2277"/>
      <c r="AO64" s="2277"/>
      <c r="AP64" s="2277"/>
      <c r="AQ64" s="2277"/>
      <c r="AR64" s="2277"/>
      <c r="AS64" s="2277"/>
      <c r="AT64" s="2277"/>
      <c r="AU64" s="2277"/>
      <c r="AV64" s="2277"/>
      <c r="AW64" s="2277"/>
      <c r="AX64" s="2277"/>
      <c r="AY64" s="2277"/>
      <c r="AZ64" s="2277"/>
      <c r="BA64" s="2277"/>
      <c r="BB64" s="2277"/>
      <c r="BC64" s="2277"/>
      <c r="BD64" s="2277"/>
      <c r="BE64" s="2277"/>
      <c r="BF64" s="2277"/>
      <c r="BG64" s="2277"/>
      <c r="BH64" s="2277"/>
      <c r="BI64" s="2277"/>
      <c r="BJ64" s="2277"/>
      <c r="BK64" s="2277"/>
      <c r="BL64" s="2277"/>
      <c r="BM64" s="2277"/>
      <c r="BN64" s="2277"/>
      <c r="BO64" s="2277"/>
    </row>
    <row r="65" spans="2:67" x14ac:dyDescent="0.25">
      <c r="B65" s="1637" t="s">
        <v>1185</v>
      </c>
      <c r="C65" s="1632" t="s">
        <v>744</v>
      </c>
      <c r="D65" s="2310">
        <v>1</v>
      </c>
      <c r="E65" s="2311">
        <v>0</v>
      </c>
      <c r="F65" s="2312">
        <v>1</v>
      </c>
      <c r="G65" s="2311">
        <v>1</v>
      </c>
      <c r="H65" s="2312">
        <v>0</v>
      </c>
      <c r="I65" s="2313">
        <v>0</v>
      </c>
      <c r="J65" s="2313">
        <v>0</v>
      </c>
      <c r="K65" s="2313">
        <v>0</v>
      </c>
      <c r="L65" s="2313">
        <v>0</v>
      </c>
      <c r="M65" s="2313">
        <v>0</v>
      </c>
      <c r="N65" s="2313">
        <v>1</v>
      </c>
      <c r="O65" s="2313">
        <v>0</v>
      </c>
      <c r="P65" s="2313">
        <v>0</v>
      </c>
      <c r="Q65" s="2313">
        <v>0</v>
      </c>
      <c r="R65" s="2313">
        <v>0</v>
      </c>
      <c r="S65" s="2314">
        <v>0</v>
      </c>
      <c r="AM65" s="2277"/>
      <c r="AN65" s="2277"/>
      <c r="AO65" s="2277"/>
      <c r="AP65" s="2277"/>
      <c r="AQ65" s="2277"/>
      <c r="AR65" s="2277"/>
      <c r="AS65" s="2277"/>
      <c r="AT65" s="2277"/>
      <c r="AU65" s="2277"/>
      <c r="AV65" s="2277"/>
      <c r="AW65" s="2277"/>
      <c r="AX65" s="2277"/>
      <c r="AY65" s="2277"/>
      <c r="AZ65" s="2277"/>
      <c r="BA65" s="2277"/>
      <c r="BB65" s="2277"/>
      <c r="BC65" s="2277"/>
      <c r="BD65" s="2277"/>
      <c r="BE65" s="2277"/>
      <c r="BF65" s="2277"/>
      <c r="BG65" s="2277"/>
      <c r="BH65" s="2277"/>
      <c r="BI65" s="2277"/>
      <c r="BJ65" s="2277"/>
      <c r="BK65" s="2277"/>
      <c r="BL65" s="2277"/>
      <c r="BM65" s="2277"/>
      <c r="BN65" s="2277"/>
      <c r="BO65" s="2277"/>
    </row>
    <row r="66" spans="2:67" x14ac:dyDescent="0.25">
      <c r="B66" s="2126" t="s">
        <v>1188</v>
      </c>
      <c r="C66" s="72" t="s">
        <v>750</v>
      </c>
      <c r="D66" s="2305">
        <v>1</v>
      </c>
      <c r="E66" s="2306">
        <v>0</v>
      </c>
      <c r="F66" s="2307">
        <v>1</v>
      </c>
      <c r="G66" s="2306">
        <v>1</v>
      </c>
      <c r="H66" s="2307">
        <v>0</v>
      </c>
      <c r="I66" s="2308">
        <v>0</v>
      </c>
      <c r="J66" s="2308">
        <v>0</v>
      </c>
      <c r="K66" s="2308">
        <v>0</v>
      </c>
      <c r="L66" s="2308">
        <v>0</v>
      </c>
      <c r="M66" s="2308">
        <v>0</v>
      </c>
      <c r="N66" s="2308">
        <v>1</v>
      </c>
      <c r="O66" s="2308">
        <v>0</v>
      </c>
      <c r="P66" s="2308">
        <v>0</v>
      </c>
      <c r="Q66" s="2308">
        <v>0</v>
      </c>
      <c r="R66" s="2308">
        <v>0</v>
      </c>
      <c r="S66" s="2309">
        <v>0</v>
      </c>
      <c r="AM66" s="2277"/>
      <c r="AN66" s="2277"/>
      <c r="AO66" s="2277"/>
      <c r="AP66" s="2277"/>
      <c r="AQ66" s="2277"/>
      <c r="AR66" s="2277"/>
      <c r="AS66" s="2277"/>
      <c r="AT66" s="2277"/>
      <c r="AU66" s="2277"/>
      <c r="AV66" s="2277"/>
      <c r="AW66" s="2277"/>
      <c r="AX66" s="2277"/>
      <c r="AY66" s="2277"/>
      <c r="AZ66" s="2277"/>
      <c r="BA66" s="2277"/>
      <c r="BB66" s="2277"/>
      <c r="BC66" s="2277"/>
      <c r="BD66" s="2277"/>
      <c r="BE66" s="2277"/>
      <c r="BF66" s="2277"/>
      <c r="BG66" s="2277"/>
      <c r="BH66" s="2277"/>
      <c r="BI66" s="2277"/>
      <c r="BJ66" s="2277"/>
      <c r="BK66" s="2277"/>
      <c r="BL66" s="2277"/>
      <c r="BM66" s="2277"/>
      <c r="BN66" s="2277"/>
      <c r="BO66" s="2277"/>
    </row>
    <row r="67" spans="2:67" x14ac:dyDescent="0.25">
      <c r="B67" s="1637" t="s">
        <v>758</v>
      </c>
      <c r="C67" s="1632" t="s">
        <v>759</v>
      </c>
      <c r="D67" s="2310">
        <v>923</v>
      </c>
      <c r="E67" s="2311">
        <v>0</v>
      </c>
      <c r="F67" s="2312">
        <v>923</v>
      </c>
      <c r="G67" s="2311">
        <v>846</v>
      </c>
      <c r="H67" s="2312">
        <v>77</v>
      </c>
      <c r="I67" s="2313">
        <v>0</v>
      </c>
      <c r="J67" s="2313">
        <v>1</v>
      </c>
      <c r="K67" s="2313">
        <v>20</v>
      </c>
      <c r="L67" s="2313">
        <v>92</v>
      </c>
      <c r="M67" s="2313">
        <v>149</v>
      </c>
      <c r="N67" s="2313">
        <v>133</v>
      </c>
      <c r="O67" s="2313">
        <v>251</v>
      </c>
      <c r="P67" s="2313">
        <v>182</v>
      </c>
      <c r="Q67" s="2313">
        <v>68</v>
      </c>
      <c r="R67" s="2313">
        <v>27</v>
      </c>
      <c r="S67" s="2314">
        <v>49</v>
      </c>
      <c r="AM67" s="2277"/>
      <c r="AN67" s="2277"/>
      <c r="AO67" s="2277"/>
      <c r="AP67" s="2277"/>
      <c r="AQ67" s="2277"/>
      <c r="AR67" s="2277"/>
      <c r="AS67" s="2277"/>
      <c r="AT67" s="2277"/>
      <c r="AU67" s="2277"/>
      <c r="AV67" s="2277"/>
      <c r="AW67" s="2277"/>
      <c r="AX67" s="2277"/>
      <c r="AY67" s="2277"/>
      <c r="AZ67" s="2277"/>
      <c r="BA67" s="2277"/>
      <c r="BB67" s="2277"/>
      <c r="BC67" s="2277"/>
      <c r="BD67" s="2277"/>
      <c r="BE67" s="2277"/>
      <c r="BF67" s="2277"/>
      <c r="BG67" s="2277"/>
      <c r="BH67" s="2277"/>
      <c r="BI67" s="2277"/>
      <c r="BJ67" s="2277"/>
      <c r="BK67" s="2277"/>
      <c r="BL67" s="2277"/>
      <c r="BM67" s="2277"/>
      <c r="BN67" s="2277"/>
      <c r="BO67" s="2277"/>
    </row>
    <row r="68" spans="2:67" x14ac:dyDescent="0.25">
      <c r="B68" s="1637" t="s">
        <v>1194</v>
      </c>
      <c r="C68" s="1632" t="s">
        <v>760</v>
      </c>
      <c r="D68" s="2310">
        <v>74</v>
      </c>
      <c r="E68" s="2311">
        <v>0</v>
      </c>
      <c r="F68" s="2312">
        <v>74</v>
      </c>
      <c r="G68" s="2311">
        <v>65</v>
      </c>
      <c r="H68" s="2312">
        <v>9</v>
      </c>
      <c r="I68" s="2313">
        <v>0</v>
      </c>
      <c r="J68" s="2313">
        <v>0</v>
      </c>
      <c r="K68" s="2313">
        <v>2</v>
      </c>
      <c r="L68" s="2313">
        <v>20</v>
      </c>
      <c r="M68" s="2313">
        <v>17</v>
      </c>
      <c r="N68" s="2313">
        <v>8</v>
      </c>
      <c r="O68" s="2313">
        <v>16</v>
      </c>
      <c r="P68" s="2313">
        <v>8</v>
      </c>
      <c r="Q68" s="2313">
        <v>3</v>
      </c>
      <c r="R68" s="2313">
        <v>0</v>
      </c>
      <c r="S68" s="2314">
        <v>2</v>
      </c>
      <c r="AM68" s="2277"/>
      <c r="AN68" s="2277"/>
      <c r="AO68" s="2277"/>
      <c r="AP68" s="2277"/>
      <c r="AQ68" s="2277"/>
      <c r="AR68" s="2277"/>
      <c r="AS68" s="2277"/>
      <c r="AT68" s="2277"/>
      <c r="AU68" s="2277"/>
      <c r="AV68" s="2277"/>
      <c r="AW68" s="2277"/>
      <c r="AX68" s="2277"/>
      <c r="AY68" s="2277"/>
      <c r="AZ68" s="2277"/>
      <c r="BA68" s="2277"/>
      <c r="BB68" s="2277"/>
      <c r="BC68" s="2277"/>
      <c r="BD68" s="2277"/>
      <c r="BE68" s="2277"/>
      <c r="BF68" s="2277"/>
      <c r="BG68" s="2277"/>
      <c r="BH68" s="2277"/>
      <c r="BI68" s="2277"/>
      <c r="BJ68" s="2277"/>
      <c r="BK68" s="2277"/>
      <c r="BL68" s="2277"/>
      <c r="BM68" s="2277"/>
      <c r="BN68" s="2277"/>
      <c r="BO68" s="2277"/>
    </row>
    <row r="69" spans="2:67" ht="23.25" thickBot="1" x14ac:dyDescent="0.3">
      <c r="B69" s="1637" t="s">
        <v>1501</v>
      </c>
      <c r="C69" s="1632" t="s">
        <v>762</v>
      </c>
      <c r="D69" s="2310">
        <v>4</v>
      </c>
      <c r="E69" s="2311">
        <v>0</v>
      </c>
      <c r="F69" s="2312">
        <v>4</v>
      </c>
      <c r="G69" s="2311">
        <v>3</v>
      </c>
      <c r="H69" s="2312">
        <v>1</v>
      </c>
      <c r="I69" s="2313">
        <v>0</v>
      </c>
      <c r="J69" s="2313">
        <v>0</v>
      </c>
      <c r="K69" s="2313">
        <v>0</v>
      </c>
      <c r="L69" s="2313">
        <v>0</v>
      </c>
      <c r="M69" s="2313">
        <v>0</v>
      </c>
      <c r="N69" s="2313">
        <v>0</v>
      </c>
      <c r="O69" s="2313">
        <v>3</v>
      </c>
      <c r="P69" s="2313">
        <v>1</v>
      </c>
      <c r="Q69" s="2313">
        <v>0</v>
      </c>
      <c r="R69" s="2313">
        <v>0</v>
      </c>
      <c r="S69" s="2314">
        <v>0</v>
      </c>
      <c r="AM69" s="2277"/>
      <c r="AN69" s="2277"/>
      <c r="AO69" s="2277"/>
      <c r="AP69" s="2277"/>
      <c r="AQ69" s="2277"/>
      <c r="AR69" s="2277"/>
      <c r="AS69" s="2277"/>
      <c r="AT69" s="2277"/>
      <c r="AU69" s="2277"/>
      <c r="AV69" s="2277"/>
      <c r="AW69" s="2277"/>
      <c r="AX69" s="2277"/>
      <c r="AY69" s="2277"/>
      <c r="AZ69" s="2277"/>
      <c r="BA69" s="2277"/>
      <c r="BB69" s="2277"/>
      <c r="BC69" s="2277"/>
      <c r="BD69" s="2277"/>
      <c r="BE69" s="2277"/>
      <c r="BF69" s="2277"/>
      <c r="BG69" s="2277"/>
      <c r="BH69" s="2277"/>
      <c r="BI69" s="2277"/>
      <c r="BJ69" s="2277"/>
      <c r="BK69" s="2277"/>
      <c r="BL69" s="2277"/>
      <c r="BM69" s="2277"/>
      <c r="BN69" s="2277"/>
      <c r="BO69" s="2277"/>
    </row>
    <row r="70" spans="2:67" s="2291" customFormat="1" ht="15.75" thickBot="1" x14ac:dyDescent="0.3">
      <c r="B70" s="2292" t="s">
        <v>1197</v>
      </c>
      <c r="C70" s="2293" t="s">
        <v>765</v>
      </c>
      <c r="D70" s="2294">
        <v>156</v>
      </c>
      <c r="E70" s="2295">
        <v>9</v>
      </c>
      <c r="F70" s="2296">
        <v>147</v>
      </c>
      <c r="G70" s="2295">
        <v>134</v>
      </c>
      <c r="H70" s="2296">
        <v>13</v>
      </c>
      <c r="I70" s="2325">
        <v>0</v>
      </c>
      <c r="J70" s="2325">
        <v>0</v>
      </c>
      <c r="K70" s="2325">
        <v>0</v>
      </c>
      <c r="L70" s="2325">
        <v>2</v>
      </c>
      <c r="M70" s="2325">
        <v>2</v>
      </c>
      <c r="N70" s="2325">
        <v>4</v>
      </c>
      <c r="O70" s="2325">
        <v>16</v>
      </c>
      <c r="P70" s="2325">
        <v>33</v>
      </c>
      <c r="Q70" s="2325">
        <v>43</v>
      </c>
      <c r="R70" s="2325">
        <v>47</v>
      </c>
      <c r="S70" s="2299">
        <v>13</v>
      </c>
      <c r="T70" s="275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</row>
    <row r="71" spans="2:67" x14ac:dyDescent="0.25">
      <c r="B71" s="1045" t="s">
        <v>1198</v>
      </c>
      <c r="C71" s="2139" t="s">
        <v>357</v>
      </c>
      <c r="D71" s="2300">
        <v>1</v>
      </c>
      <c r="E71" s="2301">
        <v>0</v>
      </c>
      <c r="F71" s="2302">
        <v>1</v>
      </c>
      <c r="G71" s="2301">
        <v>1</v>
      </c>
      <c r="H71" s="2302">
        <v>0</v>
      </c>
      <c r="I71" s="2303">
        <v>0</v>
      </c>
      <c r="J71" s="2303">
        <v>0</v>
      </c>
      <c r="K71" s="2303">
        <v>0</v>
      </c>
      <c r="L71" s="2303">
        <v>0</v>
      </c>
      <c r="M71" s="2303">
        <v>0</v>
      </c>
      <c r="N71" s="2303">
        <v>0</v>
      </c>
      <c r="O71" s="2303">
        <v>0</v>
      </c>
      <c r="P71" s="2303">
        <v>0</v>
      </c>
      <c r="Q71" s="2303">
        <v>1</v>
      </c>
      <c r="R71" s="2303">
        <v>0</v>
      </c>
      <c r="S71" s="2304">
        <v>0</v>
      </c>
      <c r="AM71" s="2277"/>
      <c r="AN71" s="2277"/>
      <c r="AO71" s="2277"/>
      <c r="AP71" s="2277"/>
      <c r="AQ71" s="2277"/>
      <c r="AR71" s="2277"/>
      <c r="AS71" s="2277"/>
      <c r="AT71" s="2277"/>
      <c r="AU71" s="2277"/>
      <c r="AV71" s="2277"/>
      <c r="AW71" s="2277"/>
      <c r="AX71" s="2277"/>
      <c r="AY71" s="2277"/>
      <c r="AZ71" s="2277"/>
      <c r="BA71" s="2277"/>
      <c r="BB71" s="2277"/>
      <c r="BC71" s="2277"/>
      <c r="BD71" s="2277"/>
      <c r="BE71" s="2277"/>
      <c r="BF71" s="2277"/>
      <c r="BG71" s="2277"/>
      <c r="BH71" s="2277"/>
      <c r="BI71" s="2277"/>
      <c r="BJ71" s="2277"/>
      <c r="BK71" s="2277"/>
      <c r="BL71" s="2277"/>
      <c r="BM71" s="2277"/>
      <c r="BN71" s="2277"/>
      <c r="BO71" s="2277"/>
    </row>
    <row r="72" spans="2:67" s="2291" customFormat="1" x14ac:dyDescent="0.25">
      <c r="B72" s="1637" t="s">
        <v>1201</v>
      </c>
      <c r="C72" s="1632" t="s">
        <v>360</v>
      </c>
      <c r="D72" s="2310">
        <v>11</v>
      </c>
      <c r="E72" s="2311">
        <v>3</v>
      </c>
      <c r="F72" s="2312">
        <v>8</v>
      </c>
      <c r="G72" s="2311">
        <v>7</v>
      </c>
      <c r="H72" s="2312">
        <v>1</v>
      </c>
      <c r="I72" s="2313">
        <v>0</v>
      </c>
      <c r="J72" s="2313">
        <v>0</v>
      </c>
      <c r="K72" s="2313">
        <v>0</v>
      </c>
      <c r="L72" s="2313">
        <v>0</v>
      </c>
      <c r="M72" s="2313">
        <v>0</v>
      </c>
      <c r="N72" s="2313">
        <v>1</v>
      </c>
      <c r="O72" s="2313">
        <v>2</v>
      </c>
      <c r="P72" s="2313">
        <v>2</v>
      </c>
      <c r="Q72" s="2313">
        <v>2</v>
      </c>
      <c r="R72" s="2313">
        <v>1</v>
      </c>
      <c r="S72" s="2314">
        <v>2</v>
      </c>
      <c r="T72" s="275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</row>
    <row r="73" spans="2:67" s="2291" customFormat="1" x14ac:dyDescent="0.25">
      <c r="B73" s="1637" t="s">
        <v>1205</v>
      </c>
      <c r="C73" s="1632" t="s">
        <v>774</v>
      </c>
      <c r="D73" s="2310">
        <v>3</v>
      </c>
      <c r="E73" s="2311">
        <v>0</v>
      </c>
      <c r="F73" s="2312">
        <v>3</v>
      </c>
      <c r="G73" s="2311">
        <v>3</v>
      </c>
      <c r="H73" s="2312">
        <v>0</v>
      </c>
      <c r="I73" s="2313">
        <v>0</v>
      </c>
      <c r="J73" s="2313">
        <v>0</v>
      </c>
      <c r="K73" s="2313">
        <v>0</v>
      </c>
      <c r="L73" s="2313">
        <v>0</v>
      </c>
      <c r="M73" s="2313">
        <v>0</v>
      </c>
      <c r="N73" s="2313">
        <v>0</v>
      </c>
      <c r="O73" s="2313">
        <v>0</v>
      </c>
      <c r="P73" s="2313">
        <v>1</v>
      </c>
      <c r="Q73" s="2313">
        <v>2</v>
      </c>
      <c r="R73" s="2313">
        <v>0</v>
      </c>
      <c r="S73" s="2314">
        <v>0</v>
      </c>
      <c r="T73" s="275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</row>
    <row r="74" spans="2:67" s="2291" customFormat="1" x14ac:dyDescent="0.25">
      <c r="B74" s="1637" t="s">
        <v>1207</v>
      </c>
      <c r="C74" s="1632" t="s">
        <v>777</v>
      </c>
      <c r="D74" s="2310">
        <v>12</v>
      </c>
      <c r="E74" s="2311">
        <v>0</v>
      </c>
      <c r="F74" s="2312">
        <v>12</v>
      </c>
      <c r="G74" s="2311">
        <v>12</v>
      </c>
      <c r="H74" s="2312">
        <v>0</v>
      </c>
      <c r="I74" s="2313">
        <v>0</v>
      </c>
      <c r="J74" s="2313">
        <v>0</v>
      </c>
      <c r="K74" s="2313">
        <v>0</v>
      </c>
      <c r="L74" s="2313">
        <v>0</v>
      </c>
      <c r="M74" s="2313">
        <v>0</v>
      </c>
      <c r="N74" s="2313">
        <v>0</v>
      </c>
      <c r="O74" s="2313">
        <v>2</v>
      </c>
      <c r="P74" s="2313">
        <v>2</v>
      </c>
      <c r="Q74" s="2313">
        <v>4</v>
      </c>
      <c r="R74" s="2313">
        <v>4</v>
      </c>
      <c r="S74" s="2314">
        <v>2</v>
      </c>
      <c r="T74" s="275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</row>
    <row r="75" spans="2:67" s="2291" customFormat="1" x14ac:dyDescent="0.25">
      <c r="B75" s="1637" t="s">
        <v>1209</v>
      </c>
      <c r="C75" s="1632" t="s">
        <v>368</v>
      </c>
      <c r="D75" s="2310">
        <v>36</v>
      </c>
      <c r="E75" s="2311">
        <v>0</v>
      </c>
      <c r="F75" s="2312">
        <v>36</v>
      </c>
      <c r="G75" s="2311">
        <v>36</v>
      </c>
      <c r="H75" s="2312">
        <v>0</v>
      </c>
      <c r="I75" s="2313">
        <v>0</v>
      </c>
      <c r="J75" s="2313">
        <v>0</v>
      </c>
      <c r="K75" s="2313">
        <v>0</v>
      </c>
      <c r="L75" s="2313">
        <v>1</v>
      </c>
      <c r="M75" s="2313">
        <v>1</v>
      </c>
      <c r="N75" s="2313">
        <v>1</v>
      </c>
      <c r="O75" s="2313">
        <v>5</v>
      </c>
      <c r="P75" s="2313">
        <v>11</v>
      </c>
      <c r="Q75" s="2313">
        <v>4</v>
      </c>
      <c r="R75" s="2313">
        <v>13</v>
      </c>
      <c r="S75" s="2314">
        <v>6</v>
      </c>
      <c r="T75" s="2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</row>
    <row r="76" spans="2:67" s="2291" customFormat="1" x14ac:dyDescent="0.25">
      <c r="B76" s="1637" t="s">
        <v>1210</v>
      </c>
      <c r="C76" s="1632" t="s">
        <v>369</v>
      </c>
      <c r="D76" s="2310">
        <v>50</v>
      </c>
      <c r="E76" s="2311">
        <v>0</v>
      </c>
      <c r="F76" s="2312">
        <v>50</v>
      </c>
      <c r="G76" s="2311">
        <v>45</v>
      </c>
      <c r="H76" s="2312">
        <v>5</v>
      </c>
      <c r="I76" s="2313">
        <v>0</v>
      </c>
      <c r="J76" s="2313">
        <v>0</v>
      </c>
      <c r="K76" s="2313">
        <v>0</v>
      </c>
      <c r="L76" s="2313">
        <v>1</v>
      </c>
      <c r="M76" s="2313">
        <v>1</v>
      </c>
      <c r="N76" s="2313">
        <v>2</v>
      </c>
      <c r="O76" s="2313">
        <v>6</v>
      </c>
      <c r="P76" s="2313">
        <v>6</v>
      </c>
      <c r="Q76" s="2313">
        <v>19</v>
      </c>
      <c r="R76" s="2313">
        <v>15</v>
      </c>
      <c r="S76" s="2314">
        <v>2</v>
      </c>
      <c r="T76" s="275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</row>
    <row r="77" spans="2:67" s="2291" customFormat="1" x14ac:dyDescent="0.25">
      <c r="B77" s="2140" t="s">
        <v>1214</v>
      </c>
      <c r="C77" s="1639" t="s">
        <v>373</v>
      </c>
      <c r="D77" s="2310">
        <v>12</v>
      </c>
      <c r="E77" s="2311">
        <v>1</v>
      </c>
      <c r="F77" s="2312">
        <v>11</v>
      </c>
      <c r="G77" s="2311">
        <v>11</v>
      </c>
      <c r="H77" s="2312">
        <v>0</v>
      </c>
      <c r="I77" s="2313">
        <v>0</v>
      </c>
      <c r="J77" s="2313">
        <v>0</v>
      </c>
      <c r="K77" s="2313">
        <v>0</v>
      </c>
      <c r="L77" s="2313">
        <v>0</v>
      </c>
      <c r="M77" s="2313">
        <v>0</v>
      </c>
      <c r="N77" s="2313">
        <v>0</v>
      </c>
      <c r="O77" s="2313">
        <v>0</v>
      </c>
      <c r="P77" s="2313">
        <v>5</v>
      </c>
      <c r="Q77" s="2313">
        <v>4</v>
      </c>
      <c r="R77" s="2313">
        <v>2</v>
      </c>
      <c r="S77" s="2314">
        <v>0</v>
      </c>
      <c r="T77" s="275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</row>
    <row r="78" spans="2:67" x14ac:dyDescent="0.25">
      <c r="B78" s="2140" t="s">
        <v>1216</v>
      </c>
      <c r="C78" s="1639" t="s">
        <v>377</v>
      </c>
      <c r="D78" s="2310">
        <v>11</v>
      </c>
      <c r="E78" s="2311">
        <v>5</v>
      </c>
      <c r="F78" s="2312">
        <v>6</v>
      </c>
      <c r="G78" s="2311">
        <v>4</v>
      </c>
      <c r="H78" s="2312">
        <v>2</v>
      </c>
      <c r="I78" s="2313">
        <v>0</v>
      </c>
      <c r="J78" s="2313">
        <v>0</v>
      </c>
      <c r="K78" s="2313">
        <v>0</v>
      </c>
      <c r="L78" s="2313">
        <v>0</v>
      </c>
      <c r="M78" s="2313">
        <v>0</v>
      </c>
      <c r="N78" s="2313">
        <v>0</v>
      </c>
      <c r="O78" s="2313">
        <v>0</v>
      </c>
      <c r="P78" s="2313">
        <v>4</v>
      </c>
      <c r="Q78" s="2313">
        <v>2</v>
      </c>
      <c r="R78" s="2313">
        <v>0</v>
      </c>
      <c r="S78" s="2314">
        <v>0</v>
      </c>
      <c r="AM78" s="2277"/>
      <c r="AN78" s="2277"/>
      <c r="AO78" s="2277"/>
      <c r="AP78" s="2277"/>
      <c r="AQ78" s="2277"/>
      <c r="AR78" s="2277"/>
      <c r="AS78" s="2277"/>
      <c r="AT78" s="2277"/>
      <c r="AU78" s="2277"/>
      <c r="AV78" s="2277"/>
      <c r="AW78" s="2277"/>
      <c r="AX78" s="2277"/>
      <c r="AY78" s="2277"/>
      <c r="AZ78" s="2277"/>
      <c r="BA78" s="2277"/>
      <c r="BB78" s="2277"/>
      <c r="BC78" s="2277"/>
      <c r="BD78" s="2277"/>
      <c r="BE78" s="2277"/>
      <c r="BF78" s="2277"/>
      <c r="BG78" s="2277"/>
      <c r="BH78" s="2277"/>
      <c r="BI78" s="2277"/>
      <c r="BJ78" s="2277"/>
      <c r="BK78" s="2277"/>
      <c r="BL78" s="2277"/>
      <c r="BM78" s="2277"/>
      <c r="BN78" s="2277"/>
      <c r="BO78" s="2277"/>
    </row>
    <row r="79" spans="2:67" ht="15.75" thickBot="1" x14ac:dyDescent="0.3">
      <c r="B79" s="2140" t="s">
        <v>1217</v>
      </c>
      <c r="C79" s="1639" t="s">
        <v>378</v>
      </c>
      <c r="D79" s="2310">
        <v>20</v>
      </c>
      <c r="E79" s="2311">
        <v>0</v>
      </c>
      <c r="F79" s="2312">
        <v>20</v>
      </c>
      <c r="G79" s="2311">
        <v>15</v>
      </c>
      <c r="H79" s="2312">
        <v>5</v>
      </c>
      <c r="I79" s="2313">
        <v>0</v>
      </c>
      <c r="J79" s="2313">
        <v>0</v>
      </c>
      <c r="K79" s="2313">
        <v>0</v>
      </c>
      <c r="L79" s="2313">
        <v>0</v>
      </c>
      <c r="M79" s="2313">
        <v>0</v>
      </c>
      <c r="N79" s="2313">
        <v>0</v>
      </c>
      <c r="O79" s="2313">
        <v>1</v>
      </c>
      <c r="P79" s="2313">
        <v>2</v>
      </c>
      <c r="Q79" s="2313">
        <v>5</v>
      </c>
      <c r="R79" s="2313">
        <v>12</v>
      </c>
      <c r="S79" s="2314">
        <v>1</v>
      </c>
      <c r="AM79" s="2277"/>
      <c r="AN79" s="2277"/>
      <c r="AO79" s="2277"/>
      <c r="AP79" s="2277"/>
      <c r="AQ79" s="2277"/>
      <c r="AR79" s="2277"/>
      <c r="AS79" s="2277"/>
      <c r="AT79" s="2277"/>
      <c r="AU79" s="2277"/>
      <c r="AV79" s="2277"/>
      <c r="AW79" s="2277"/>
      <c r="AX79" s="2277"/>
      <c r="AY79" s="2277"/>
      <c r="AZ79" s="2277"/>
      <c r="BA79" s="2277"/>
      <c r="BB79" s="2277"/>
      <c r="BC79" s="2277"/>
      <c r="BD79" s="2277"/>
      <c r="BE79" s="2277"/>
      <c r="BF79" s="2277"/>
      <c r="BG79" s="2277"/>
      <c r="BH79" s="2277"/>
      <c r="BI79" s="2277"/>
      <c r="BJ79" s="2277"/>
      <c r="BK79" s="2277"/>
      <c r="BL79" s="2277"/>
      <c r="BM79" s="2277"/>
      <c r="BN79" s="2277"/>
      <c r="BO79" s="2277"/>
    </row>
    <row r="80" spans="2:67" ht="15.75" thickBot="1" x14ac:dyDescent="0.3">
      <c r="B80" s="2292" t="s">
        <v>1220</v>
      </c>
      <c r="C80" s="2293" t="s">
        <v>791</v>
      </c>
      <c r="D80" s="2294">
        <v>227</v>
      </c>
      <c r="E80" s="2295">
        <v>21</v>
      </c>
      <c r="F80" s="2296">
        <v>206</v>
      </c>
      <c r="G80" s="2295">
        <v>192</v>
      </c>
      <c r="H80" s="2296">
        <v>14</v>
      </c>
      <c r="I80" s="2325">
        <v>5</v>
      </c>
      <c r="J80" s="2325">
        <v>4</v>
      </c>
      <c r="K80" s="2325">
        <v>4</v>
      </c>
      <c r="L80" s="2325">
        <v>6</v>
      </c>
      <c r="M80" s="2325">
        <v>8</v>
      </c>
      <c r="N80" s="2325">
        <v>15</v>
      </c>
      <c r="O80" s="2325">
        <v>31</v>
      </c>
      <c r="P80" s="2325">
        <v>48</v>
      </c>
      <c r="Q80" s="2325">
        <v>39</v>
      </c>
      <c r="R80" s="2325">
        <v>46</v>
      </c>
      <c r="S80" s="2299">
        <v>7</v>
      </c>
      <c r="AM80" s="2277"/>
      <c r="AN80" s="2277"/>
      <c r="AO80" s="2277"/>
      <c r="AP80" s="2277"/>
      <c r="AQ80" s="2277"/>
      <c r="AR80" s="2277"/>
      <c r="AS80" s="2277"/>
      <c r="AT80" s="2277"/>
      <c r="AU80" s="2277"/>
      <c r="AV80" s="2277"/>
      <c r="AW80" s="2277"/>
      <c r="AX80" s="2277"/>
      <c r="AY80" s="2277"/>
      <c r="AZ80" s="2277"/>
      <c r="BA80" s="2277"/>
      <c r="BB80" s="2277"/>
      <c r="BC80" s="2277"/>
      <c r="BD80" s="2277"/>
      <c r="BE80" s="2277"/>
      <c r="BF80" s="2277"/>
      <c r="BG80" s="2277"/>
      <c r="BH80" s="2277"/>
      <c r="BI80" s="2277"/>
      <c r="BJ80" s="2277"/>
      <c r="BK80" s="2277"/>
      <c r="BL80" s="2277"/>
      <c r="BM80" s="2277"/>
      <c r="BN80" s="2277"/>
      <c r="BO80" s="2277"/>
    </row>
    <row r="81" spans="2:67" s="2291" customFormat="1" ht="22.5" x14ac:dyDescent="0.25">
      <c r="B81" s="2130" t="s">
        <v>1221</v>
      </c>
      <c r="C81" s="2131" t="s">
        <v>382</v>
      </c>
      <c r="D81" s="2326">
        <v>184</v>
      </c>
      <c r="E81" s="2327">
        <v>13</v>
      </c>
      <c r="F81" s="2328">
        <v>171</v>
      </c>
      <c r="G81" s="2327">
        <v>157</v>
      </c>
      <c r="H81" s="2328">
        <v>14</v>
      </c>
      <c r="I81" s="2331">
        <v>5</v>
      </c>
      <c r="J81" s="2331">
        <v>4</v>
      </c>
      <c r="K81" s="2331">
        <v>4</v>
      </c>
      <c r="L81" s="2331">
        <v>6</v>
      </c>
      <c r="M81" s="2331">
        <v>7</v>
      </c>
      <c r="N81" s="2331">
        <v>13</v>
      </c>
      <c r="O81" s="2331">
        <v>26</v>
      </c>
      <c r="P81" s="2331">
        <v>39</v>
      </c>
      <c r="Q81" s="2331">
        <v>29</v>
      </c>
      <c r="R81" s="2331">
        <v>38</v>
      </c>
      <c r="S81" s="2332">
        <v>5</v>
      </c>
      <c r="T81" s="275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</row>
    <row r="82" spans="2:67" x14ac:dyDescent="0.25">
      <c r="B82" s="1637" t="s">
        <v>1222</v>
      </c>
      <c r="C82" s="1632" t="s">
        <v>383</v>
      </c>
      <c r="D82" s="2310">
        <v>10</v>
      </c>
      <c r="E82" s="2311">
        <v>0</v>
      </c>
      <c r="F82" s="2312">
        <v>10</v>
      </c>
      <c r="G82" s="2311">
        <v>10</v>
      </c>
      <c r="H82" s="2312">
        <v>0</v>
      </c>
      <c r="I82" s="2313">
        <v>0</v>
      </c>
      <c r="J82" s="2313">
        <v>0</v>
      </c>
      <c r="K82" s="2313">
        <v>0</v>
      </c>
      <c r="L82" s="2313">
        <v>0</v>
      </c>
      <c r="M82" s="2313">
        <v>0</v>
      </c>
      <c r="N82" s="2313">
        <v>1</v>
      </c>
      <c r="O82" s="2313">
        <v>1</v>
      </c>
      <c r="P82" s="2313">
        <v>0</v>
      </c>
      <c r="Q82" s="2313">
        <v>4</v>
      </c>
      <c r="R82" s="2313">
        <v>4</v>
      </c>
      <c r="S82" s="2314">
        <v>0</v>
      </c>
      <c r="AM82" s="2277"/>
      <c r="AN82" s="2277"/>
      <c r="AO82" s="2277"/>
      <c r="AP82" s="2277"/>
      <c r="AQ82" s="2277"/>
      <c r="AR82" s="2277"/>
      <c r="AS82" s="2277"/>
      <c r="AT82" s="2277"/>
      <c r="AU82" s="2277"/>
      <c r="AV82" s="2277"/>
      <c r="AW82" s="2277"/>
      <c r="AX82" s="2277"/>
      <c r="AY82" s="2277"/>
      <c r="AZ82" s="2277"/>
      <c r="BA82" s="2277"/>
      <c r="BB82" s="2277"/>
      <c r="BC82" s="2277"/>
      <c r="BD82" s="2277"/>
      <c r="BE82" s="2277"/>
      <c r="BF82" s="2277"/>
      <c r="BG82" s="2277"/>
      <c r="BH82" s="2277"/>
      <c r="BI82" s="2277"/>
      <c r="BJ82" s="2277"/>
      <c r="BK82" s="2277"/>
      <c r="BL82" s="2277"/>
      <c r="BM82" s="2277"/>
      <c r="BN82" s="2277"/>
      <c r="BO82" s="2277"/>
    </row>
    <row r="83" spans="2:67" x14ac:dyDescent="0.25">
      <c r="B83" s="1637" t="s">
        <v>1223</v>
      </c>
      <c r="C83" s="1632" t="s">
        <v>384</v>
      </c>
      <c r="D83" s="2310">
        <v>2</v>
      </c>
      <c r="E83" s="2311">
        <v>0</v>
      </c>
      <c r="F83" s="2312">
        <v>2</v>
      </c>
      <c r="G83" s="2311">
        <v>2</v>
      </c>
      <c r="H83" s="2312">
        <v>0</v>
      </c>
      <c r="I83" s="2313">
        <v>0</v>
      </c>
      <c r="J83" s="2313">
        <v>0</v>
      </c>
      <c r="K83" s="2313">
        <v>0</v>
      </c>
      <c r="L83" s="2313">
        <v>0</v>
      </c>
      <c r="M83" s="2313">
        <v>0</v>
      </c>
      <c r="N83" s="2313">
        <v>0</v>
      </c>
      <c r="O83" s="2313">
        <v>0</v>
      </c>
      <c r="P83" s="2313">
        <v>0</v>
      </c>
      <c r="Q83" s="2313">
        <v>1</v>
      </c>
      <c r="R83" s="2313">
        <v>1</v>
      </c>
      <c r="S83" s="2314">
        <v>0</v>
      </c>
      <c r="AM83" s="2277"/>
      <c r="AN83" s="2277"/>
      <c r="AO83" s="2277"/>
      <c r="AP83" s="2277"/>
      <c r="AQ83" s="2277"/>
      <c r="AR83" s="2277"/>
      <c r="AS83" s="2277"/>
      <c r="AT83" s="2277"/>
      <c r="AU83" s="2277"/>
      <c r="AV83" s="2277"/>
      <c r="AW83" s="2277"/>
      <c r="AX83" s="2277"/>
      <c r="AY83" s="2277"/>
      <c r="AZ83" s="2277"/>
      <c r="BA83" s="2277"/>
      <c r="BB83" s="2277"/>
      <c r="BC83" s="2277"/>
      <c r="BD83" s="2277"/>
      <c r="BE83" s="2277"/>
      <c r="BF83" s="2277"/>
      <c r="BG83" s="2277"/>
      <c r="BH83" s="2277"/>
      <c r="BI83" s="2277"/>
      <c r="BJ83" s="2277"/>
      <c r="BK83" s="2277"/>
      <c r="BL83" s="2277"/>
      <c r="BM83" s="2277"/>
      <c r="BN83" s="2277"/>
      <c r="BO83" s="2277"/>
    </row>
    <row r="84" spans="2:67" x14ac:dyDescent="0.25">
      <c r="B84" s="2126" t="s">
        <v>1226</v>
      </c>
      <c r="C84" s="2136" t="s">
        <v>386</v>
      </c>
      <c r="D84" s="2305">
        <v>1</v>
      </c>
      <c r="E84" s="2306">
        <v>0</v>
      </c>
      <c r="F84" s="2307">
        <v>1</v>
      </c>
      <c r="G84" s="2306">
        <v>1</v>
      </c>
      <c r="H84" s="2307">
        <v>0</v>
      </c>
      <c r="I84" s="2308">
        <v>0</v>
      </c>
      <c r="J84" s="2308">
        <v>0</v>
      </c>
      <c r="K84" s="2308">
        <v>0</v>
      </c>
      <c r="L84" s="2308">
        <v>0</v>
      </c>
      <c r="M84" s="2308">
        <v>0</v>
      </c>
      <c r="N84" s="2308">
        <v>0</v>
      </c>
      <c r="O84" s="2308">
        <v>0</v>
      </c>
      <c r="P84" s="2308">
        <v>1</v>
      </c>
      <c r="Q84" s="2308">
        <v>0</v>
      </c>
      <c r="R84" s="2308">
        <v>0</v>
      </c>
      <c r="S84" s="2309">
        <v>0</v>
      </c>
      <c r="AM84" s="2277"/>
      <c r="AN84" s="2277"/>
      <c r="AO84" s="2277"/>
      <c r="AP84" s="2277"/>
      <c r="AQ84" s="2277"/>
      <c r="AR84" s="2277"/>
      <c r="AS84" s="2277"/>
      <c r="AT84" s="2277"/>
      <c r="AU84" s="2277"/>
      <c r="AV84" s="2277"/>
      <c r="AW84" s="2277"/>
      <c r="AX84" s="2277"/>
      <c r="AY84" s="2277"/>
      <c r="AZ84" s="2277"/>
      <c r="BA84" s="2277"/>
      <c r="BB84" s="2277"/>
      <c r="BC84" s="2277"/>
      <c r="BD84" s="2277"/>
      <c r="BE84" s="2277"/>
      <c r="BF84" s="2277"/>
      <c r="BG84" s="2277"/>
      <c r="BH84" s="2277"/>
      <c r="BI84" s="2277"/>
      <c r="BJ84" s="2277"/>
      <c r="BK84" s="2277"/>
      <c r="BL84" s="2277"/>
      <c r="BM84" s="2277"/>
      <c r="BN84" s="2277"/>
      <c r="BO84" s="2277"/>
    </row>
    <row r="85" spans="2:67" ht="15.75" thickBot="1" x14ac:dyDescent="0.3">
      <c r="B85" s="1637" t="s">
        <v>1227</v>
      </c>
      <c r="C85" s="1632" t="s">
        <v>798</v>
      </c>
      <c r="D85" s="2310">
        <v>30</v>
      </c>
      <c r="E85" s="2311">
        <v>8</v>
      </c>
      <c r="F85" s="2312">
        <v>22</v>
      </c>
      <c r="G85" s="2311">
        <v>22</v>
      </c>
      <c r="H85" s="2312">
        <v>0</v>
      </c>
      <c r="I85" s="2313">
        <v>0</v>
      </c>
      <c r="J85" s="2313">
        <v>0</v>
      </c>
      <c r="K85" s="2313">
        <v>0</v>
      </c>
      <c r="L85" s="2313">
        <v>0</v>
      </c>
      <c r="M85" s="2313">
        <v>1</v>
      </c>
      <c r="N85" s="2313">
        <v>1</v>
      </c>
      <c r="O85" s="2313">
        <v>4</v>
      </c>
      <c r="P85" s="2313">
        <v>8</v>
      </c>
      <c r="Q85" s="2313">
        <v>5</v>
      </c>
      <c r="R85" s="2313">
        <v>3</v>
      </c>
      <c r="S85" s="2314">
        <v>2</v>
      </c>
      <c r="AM85" s="2277"/>
      <c r="AN85" s="2277"/>
      <c r="AO85" s="2277"/>
      <c r="AP85" s="2277"/>
      <c r="AQ85" s="2277"/>
      <c r="AR85" s="2277"/>
      <c r="AS85" s="2277"/>
      <c r="AT85" s="2277"/>
      <c r="AU85" s="2277"/>
      <c r="AV85" s="2277"/>
      <c r="AW85" s="2277"/>
      <c r="AX85" s="2277"/>
      <c r="AY85" s="2277"/>
      <c r="AZ85" s="2277"/>
      <c r="BA85" s="2277"/>
      <c r="BB85" s="2277"/>
      <c r="BC85" s="2277"/>
      <c r="BD85" s="2277"/>
      <c r="BE85" s="2277"/>
      <c r="BF85" s="2277"/>
      <c r="BG85" s="2277"/>
      <c r="BH85" s="2277"/>
      <c r="BI85" s="2277"/>
      <c r="BJ85" s="2277"/>
      <c r="BK85" s="2277"/>
      <c r="BL85" s="2277"/>
      <c r="BM85" s="2277"/>
      <c r="BN85" s="2277"/>
      <c r="BO85" s="2277"/>
    </row>
    <row r="86" spans="2:67" ht="13.5" customHeight="1" thickBot="1" x14ac:dyDescent="0.3">
      <c r="B86" s="2292" t="s">
        <v>1229</v>
      </c>
      <c r="C86" s="2293" t="s">
        <v>800</v>
      </c>
      <c r="D86" s="2294">
        <v>1210</v>
      </c>
      <c r="E86" s="2295">
        <v>0</v>
      </c>
      <c r="F86" s="2296">
        <v>1210</v>
      </c>
      <c r="G86" s="2295">
        <v>987</v>
      </c>
      <c r="H86" s="2296">
        <v>223</v>
      </c>
      <c r="I86" s="2325">
        <v>1</v>
      </c>
      <c r="J86" s="2325">
        <v>4</v>
      </c>
      <c r="K86" s="2325">
        <v>9</v>
      </c>
      <c r="L86" s="2325">
        <v>118</v>
      </c>
      <c r="M86" s="2325">
        <v>141</v>
      </c>
      <c r="N86" s="2325">
        <v>109</v>
      </c>
      <c r="O86" s="2325">
        <v>219</v>
      </c>
      <c r="P86" s="2325">
        <v>193</v>
      </c>
      <c r="Q86" s="2325">
        <v>166</v>
      </c>
      <c r="R86" s="2325">
        <v>250</v>
      </c>
      <c r="S86" s="2299">
        <v>120</v>
      </c>
      <c r="AM86" s="2277"/>
      <c r="AN86" s="2277"/>
      <c r="AO86" s="2277"/>
      <c r="AP86" s="2277"/>
      <c r="AQ86" s="2277"/>
      <c r="AR86" s="2277"/>
      <c r="AS86" s="2277"/>
      <c r="AT86" s="2277"/>
      <c r="AU86" s="2277"/>
      <c r="AV86" s="2277"/>
      <c r="AW86" s="2277"/>
      <c r="AX86" s="2277"/>
      <c r="AY86" s="2277"/>
      <c r="AZ86" s="2277"/>
      <c r="BA86" s="2277"/>
      <c r="BB86" s="2277"/>
      <c r="BC86" s="2277"/>
      <c r="BD86" s="2277"/>
      <c r="BE86" s="2277"/>
      <c r="BF86" s="2277"/>
      <c r="BG86" s="2277"/>
      <c r="BH86" s="2277"/>
      <c r="BI86" s="2277"/>
      <c r="BJ86" s="2277"/>
      <c r="BK86" s="2277"/>
      <c r="BL86" s="2277"/>
      <c r="BM86" s="2277"/>
      <c r="BN86" s="2277"/>
      <c r="BO86" s="2277"/>
    </row>
    <row r="87" spans="2:67" s="2291" customFormat="1" ht="12" customHeight="1" x14ac:dyDescent="0.25">
      <c r="B87" s="1637" t="s">
        <v>1231</v>
      </c>
      <c r="C87" s="1632" t="s">
        <v>803</v>
      </c>
      <c r="D87" s="2310">
        <v>7</v>
      </c>
      <c r="E87" s="2311">
        <v>0</v>
      </c>
      <c r="F87" s="2312">
        <v>7</v>
      </c>
      <c r="G87" s="2311">
        <v>6</v>
      </c>
      <c r="H87" s="2312">
        <v>1</v>
      </c>
      <c r="I87" s="2313">
        <v>1</v>
      </c>
      <c r="J87" s="2313">
        <v>0</v>
      </c>
      <c r="K87" s="2313">
        <v>0</v>
      </c>
      <c r="L87" s="2313">
        <v>4</v>
      </c>
      <c r="M87" s="2313">
        <v>1</v>
      </c>
      <c r="N87" s="2313">
        <v>0</v>
      </c>
      <c r="O87" s="2313">
        <v>0</v>
      </c>
      <c r="P87" s="2313">
        <v>1</v>
      </c>
      <c r="Q87" s="2313">
        <v>0</v>
      </c>
      <c r="R87" s="2313">
        <v>0</v>
      </c>
      <c r="S87" s="2314">
        <v>0</v>
      </c>
      <c r="T87" s="275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</row>
    <row r="88" spans="2:67" x14ac:dyDescent="0.25">
      <c r="B88" s="1637" t="s">
        <v>1232</v>
      </c>
      <c r="C88" s="1632" t="s">
        <v>805</v>
      </c>
      <c r="D88" s="2310">
        <v>9</v>
      </c>
      <c r="E88" s="2311">
        <v>0</v>
      </c>
      <c r="F88" s="2312">
        <v>9</v>
      </c>
      <c r="G88" s="2311">
        <v>7</v>
      </c>
      <c r="H88" s="2312">
        <v>2</v>
      </c>
      <c r="I88" s="2313">
        <v>0</v>
      </c>
      <c r="J88" s="2313">
        <v>0</v>
      </c>
      <c r="K88" s="2313">
        <v>1</v>
      </c>
      <c r="L88" s="2313">
        <v>0</v>
      </c>
      <c r="M88" s="2313">
        <v>1</v>
      </c>
      <c r="N88" s="2313">
        <v>2</v>
      </c>
      <c r="O88" s="2313">
        <v>1</v>
      </c>
      <c r="P88" s="2313">
        <v>3</v>
      </c>
      <c r="Q88" s="2313">
        <v>1</v>
      </c>
      <c r="R88" s="2313">
        <v>0</v>
      </c>
      <c r="S88" s="2314">
        <v>4</v>
      </c>
      <c r="AM88" s="2277"/>
      <c r="AN88" s="2277"/>
      <c r="AO88" s="2277"/>
      <c r="AP88" s="2277"/>
      <c r="AQ88" s="2277"/>
      <c r="AR88" s="2277"/>
      <c r="AS88" s="2277"/>
      <c r="AT88" s="2277"/>
      <c r="AU88" s="2277"/>
      <c r="AV88" s="2277"/>
      <c r="AW88" s="2277"/>
      <c r="AX88" s="2277"/>
      <c r="AY88" s="2277"/>
      <c r="AZ88" s="2277"/>
      <c r="BA88" s="2277"/>
      <c r="BB88" s="2277"/>
      <c r="BC88" s="2277"/>
      <c r="BD88" s="2277"/>
      <c r="BE88" s="2277"/>
      <c r="BF88" s="2277"/>
      <c r="BG88" s="2277"/>
      <c r="BH88" s="2277"/>
      <c r="BI88" s="2277"/>
      <c r="BJ88" s="2277"/>
      <c r="BK88" s="2277"/>
      <c r="BL88" s="2277"/>
      <c r="BM88" s="2277"/>
      <c r="BN88" s="2277"/>
      <c r="BO88" s="2277"/>
    </row>
    <row r="89" spans="2:67" x14ac:dyDescent="0.25">
      <c r="B89" s="1637" t="s">
        <v>1233</v>
      </c>
      <c r="C89" s="1632" t="s">
        <v>807</v>
      </c>
      <c r="D89" s="2310">
        <v>21</v>
      </c>
      <c r="E89" s="2311">
        <v>0</v>
      </c>
      <c r="F89" s="2312">
        <v>21</v>
      </c>
      <c r="G89" s="2311">
        <v>19</v>
      </c>
      <c r="H89" s="2312">
        <v>2</v>
      </c>
      <c r="I89" s="2313">
        <v>0</v>
      </c>
      <c r="J89" s="2313">
        <v>0</v>
      </c>
      <c r="K89" s="2313">
        <v>0</v>
      </c>
      <c r="L89" s="2313">
        <v>1</v>
      </c>
      <c r="M89" s="2313">
        <v>4</v>
      </c>
      <c r="N89" s="2313">
        <v>1</v>
      </c>
      <c r="O89" s="2313">
        <v>3</v>
      </c>
      <c r="P89" s="2313">
        <v>2</v>
      </c>
      <c r="Q89" s="2313">
        <v>3</v>
      </c>
      <c r="R89" s="2313">
        <v>7</v>
      </c>
      <c r="S89" s="2314">
        <v>3</v>
      </c>
      <c r="AM89" s="2277"/>
      <c r="AN89" s="2277"/>
      <c r="AO89" s="2277"/>
      <c r="AP89" s="2277"/>
      <c r="AQ89" s="2277"/>
      <c r="AR89" s="2277"/>
      <c r="AS89" s="2277"/>
      <c r="AT89" s="2277"/>
      <c r="AU89" s="2277"/>
      <c r="AV89" s="2277"/>
      <c r="AW89" s="2277"/>
      <c r="AX89" s="2277"/>
      <c r="AY89" s="2277"/>
      <c r="AZ89" s="2277"/>
      <c r="BA89" s="2277"/>
      <c r="BB89" s="2277"/>
      <c r="BC89" s="2277"/>
      <c r="BD89" s="2277"/>
      <c r="BE89" s="2277"/>
      <c r="BF89" s="2277"/>
      <c r="BG89" s="2277"/>
      <c r="BH89" s="2277"/>
      <c r="BI89" s="2277"/>
      <c r="BJ89" s="2277"/>
      <c r="BK89" s="2277"/>
      <c r="BL89" s="2277"/>
      <c r="BM89" s="2277"/>
      <c r="BN89" s="2277"/>
      <c r="BO89" s="2277"/>
    </row>
    <row r="90" spans="2:67" ht="15.75" thickBot="1" x14ac:dyDescent="0.3">
      <c r="B90" s="2140" t="s">
        <v>1234</v>
      </c>
      <c r="C90" s="1639" t="s">
        <v>809</v>
      </c>
      <c r="D90" s="2343">
        <v>1173</v>
      </c>
      <c r="E90" s="2344">
        <v>0</v>
      </c>
      <c r="F90" s="2345">
        <v>1173</v>
      </c>
      <c r="G90" s="2344">
        <v>955</v>
      </c>
      <c r="H90" s="2345">
        <v>218</v>
      </c>
      <c r="I90" s="2346">
        <v>0</v>
      </c>
      <c r="J90" s="2346">
        <v>4</v>
      </c>
      <c r="K90" s="2346">
        <v>8</v>
      </c>
      <c r="L90" s="2346">
        <v>113</v>
      </c>
      <c r="M90" s="2346">
        <v>135</v>
      </c>
      <c r="N90" s="2346">
        <v>106</v>
      </c>
      <c r="O90" s="2346">
        <v>215</v>
      </c>
      <c r="P90" s="2346">
        <v>187</v>
      </c>
      <c r="Q90" s="2346">
        <v>162</v>
      </c>
      <c r="R90" s="2346">
        <v>243</v>
      </c>
      <c r="S90" s="2347">
        <v>113</v>
      </c>
      <c r="AM90" s="2277"/>
      <c r="AN90" s="2277"/>
      <c r="AO90" s="2277"/>
      <c r="AP90" s="2277"/>
      <c r="AQ90" s="2277"/>
      <c r="AR90" s="2277"/>
      <c r="AS90" s="2277"/>
      <c r="AT90" s="2277"/>
      <c r="AU90" s="2277"/>
      <c r="AV90" s="2277"/>
      <c r="AW90" s="2277"/>
      <c r="AX90" s="2277"/>
      <c r="AY90" s="2277"/>
      <c r="AZ90" s="2277"/>
      <c r="BA90" s="2277"/>
      <c r="BB90" s="2277"/>
      <c r="BC90" s="2277"/>
      <c r="BD90" s="2277"/>
      <c r="BE90" s="2277"/>
      <c r="BF90" s="2277"/>
      <c r="BG90" s="2277"/>
      <c r="BH90" s="2277"/>
      <c r="BI90" s="2277"/>
      <c r="BJ90" s="2277"/>
      <c r="BK90" s="2277"/>
      <c r="BL90" s="2277"/>
      <c r="BM90" s="2277"/>
      <c r="BN90" s="2277"/>
      <c r="BO90" s="2277"/>
    </row>
    <row r="91" spans="2:67" ht="15.75" thickBot="1" x14ac:dyDescent="0.3">
      <c r="B91" s="2292" t="s">
        <v>1235</v>
      </c>
      <c r="C91" s="2293" t="s">
        <v>810</v>
      </c>
      <c r="D91" s="2294">
        <v>4670</v>
      </c>
      <c r="E91" s="2295">
        <v>3</v>
      </c>
      <c r="F91" s="2296">
        <v>4667</v>
      </c>
      <c r="G91" s="2295">
        <v>3882</v>
      </c>
      <c r="H91" s="2296">
        <v>785</v>
      </c>
      <c r="I91" s="2325">
        <v>123</v>
      </c>
      <c r="J91" s="2325">
        <v>185</v>
      </c>
      <c r="K91" s="2325">
        <v>268</v>
      </c>
      <c r="L91" s="2325">
        <v>392</v>
      </c>
      <c r="M91" s="2325">
        <v>518</v>
      </c>
      <c r="N91" s="2325">
        <v>421</v>
      </c>
      <c r="O91" s="2325">
        <v>1041</v>
      </c>
      <c r="P91" s="2325">
        <v>795</v>
      </c>
      <c r="Q91" s="2325">
        <v>488</v>
      </c>
      <c r="R91" s="2325">
        <v>436</v>
      </c>
      <c r="S91" s="2299">
        <v>314</v>
      </c>
      <c r="AM91" s="2277"/>
      <c r="AN91" s="2277"/>
      <c r="AO91" s="2277"/>
      <c r="AP91" s="2277"/>
      <c r="AQ91" s="2277"/>
      <c r="AR91" s="2277"/>
      <c r="AS91" s="2277"/>
      <c r="AT91" s="2277"/>
      <c r="AU91" s="2277"/>
      <c r="AV91" s="2277"/>
      <c r="AW91" s="2277"/>
      <c r="AX91" s="2277"/>
      <c r="AY91" s="2277"/>
      <c r="AZ91" s="2277"/>
      <c r="BA91" s="2277"/>
      <c r="BB91" s="2277"/>
      <c r="BC91" s="2277"/>
      <c r="BD91" s="2277"/>
      <c r="BE91" s="2277"/>
      <c r="BF91" s="2277"/>
      <c r="BG91" s="2277"/>
      <c r="BH91" s="2277"/>
      <c r="BI91" s="2277"/>
      <c r="BJ91" s="2277"/>
      <c r="BK91" s="2277"/>
      <c r="BL91" s="2277"/>
      <c r="BM91" s="2277"/>
      <c r="BN91" s="2277"/>
      <c r="BO91" s="2277"/>
    </row>
    <row r="92" spans="2:67" s="2291" customFormat="1" x14ac:dyDescent="0.25">
      <c r="B92" s="2130" t="s">
        <v>480</v>
      </c>
      <c r="C92" s="2131" t="s">
        <v>481</v>
      </c>
      <c r="D92" s="2326">
        <v>1703</v>
      </c>
      <c r="E92" s="2327">
        <v>0</v>
      </c>
      <c r="F92" s="2328">
        <v>1703</v>
      </c>
      <c r="G92" s="2327">
        <v>1327</v>
      </c>
      <c r="H92" s="2328">
        <v>376</v>
      </c>
      <c r="I92" s="2331">
        <v>37</v>
      </c>
      <c r="J92" s="2331">
        <v>64</v>
      </c>
      <c r="K92" s="2331">
        <v>99</v>
      </c>
      <c r="L92" s="2331">
        <v>154</v>
      </c>
      <c r="M92" s="2331">
        <v>188</v>
      </c>
      <c r="N92" s="2331">
        <v>154</v>
      </c>
      <c r="O92" s="2331">
        <v>349</v>
      </c>
      <c r="P92" s="2331">
        <v>295</v>
      </c>
      <c r="Q92" s="2331">
        <v>182</v>
      </c>
      <c r="R92" s="2331">
        <v>181</v>
      </c>
      <c r="S92" s="2332">
        <v>96</v>
      </c>
      <c r="T92" s="275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</row>
    <row r="93" spans="2:67" x14ac:dyDescent="0.25">
      <c r="B93" s="1637" t="s">
        <v>1236</v>
      </c>
      <c r="C93" s="1632" t="s">
        <v>811</v>
      </c>
      <c r="D93" s="2310">
        <v>883</v>
      </c>
      <c r="E93" s="2311">
        <v>0</v>
      </c>
      <c r="F93" s="2312">
        <v>883</v>
      </c>
      <c r="G93" s="2311">
        <v>790</v>
      </c>
      <c r="H93" s="2312">
        <v>93</v>
      </c>
      <c r="I93" s="2313">
        <v>55</v>
      </c>
      <c r="J93" s="2313">
        <v>72</v>
      </c>
      <c r="K93" s="2313">
        <v>92</v>
      </c>
      <c r="L93" s="2313">
        <v>106</v>
      </c>
      <c r="M93" s="2313">
        <v>110</v>
      </c>
      <c r="N93" s="2313">
        <v>95</v>
      </c>
      <c r="O93" s="2313">
        <v>173</v>
      </c>
      <c r="P93" s="2313">
        <v>96</v>
      </c>
      <c r="Q93" s="2313">
        <v>53</v>
      </c>
      <c r="R93" s="2313">
        <v>31</v>
      </c>
      <c r="S93" s="2314">
        <v>55</v>
      </c>
      <c r="AM93" s="2277"/>
      <c r="AN93" s="2277"/>
      <c r="AO93" s="2277"/>
      <c r="AP93" s="2277"/>
      <c r="AQ93" s="2277"/>
      <c r="AR93" s="2277"/>
      <c r="AS93" s="2277"/>
      <c r="AT93" s="2277"/>
      <c r="AU93" s="2277"/>
      <c r="AV93" s="2277"/>
      <c r="AW93" s="2277"/>
      <c r="AX93" s="2277"/>
      <c r="AY93" s="2277"/>
      <c r="AZ93" s="2277"/>
      <c r="BA93" s="2277"/>
      <c r="BB93" s="2277"/>
      <c r="BC93" s="2277"/>
      <c r="BD93" s="2277"/>
      <c r="BE93" s="2277"/>
      <c r="BF93" s="2277"/>
      <c r="BG93" s="2277"/>
      <c r="BH93" s="2277"/>
      <c r="BI93" s="2277"/>
      <c r="BJ93" s="2277"/>
      <c r="BK93" s="2277"/>
      <c r="BL93" s="2277"/>
      <c r="BM93" s="2277"/>
      <c r="BN93" s="2277"/>
      <c r="BO93" s="2277"/>
    </row>
    <row r="94" spans="2:67" s="2291" customFormat="1" x14ac:dyDescent="0.25">
      <c r="B94" s="1637" t="s">
        <v>482</v>
      </c>
      <c r="C94" s="1632" t="s">
        <v>483</v>
      </c>
      <c r="D94" s="2310">
        <v>109</v>
      </c>
      <c r="E94" s="2311">
        <v>0</v>
      </c>
      <c r="F94" s="2312">
        <v>109</v>
      </c>
      <c r="G94" s="2311">
        <v>98</v>
      </c>
      <c r="H94" s="2312">
        <v>11</v>
      </c>
      <c r="I94" s="2313">
        <v>0</v>
      </c>
      <c r="J94" s="2313">
        <v>5</v>
      </c>
      <c r="K94" s="2313">
        <v>11</v>
      </c>
      <c r="L94" s="2313">
        <v>9</v>
      </c>
      <c r="M94" s="2313">
        <v>14</v>
      </c>
      <c r="N94" s="2313">
        <v>13</v>
      </c>
      <c r="O94" s="2313">
        <v>29</v>
      </c>
      <c r="P94" s="2313">
        <v>19</v>
      </c>
      <c r="Q94" s="2313">
        <v>6</v>
      </c>
      <c r="R94" s="2313">
        <v>3</v>
      </c>
      <c r="S94" s="2314">
        <v>3</v>
      </c>
      <c r="T94" s="275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</row>
    <row r="95" spans="2:67" x14ac:dyDescent="0.25">
      <c r="B95" s="1637" t="s">
        <v>484</v>
      </c>
      <c r="C95" s="1632" t="s">
        <v>485</v>
      </c>
      <c r="D95" s="2310">
        <v>52</v>
      </c>
      <c r="E95" s="2311">
        <v>0</v>
      </c>
      <c r="F95" s="2312">
        <v>52</v>
      </c>
      <c r="G95" s="2311">
        <v>42</v>
      </c>
      <c r="H95" s="2312">
        <v>10</v>
      </c>
      <c r="I95" s="2313">
        <v>0</v>
      </c>
      <c r="J95" s="2313">
        <v>0</v>
      </c>
      <c r="K95" s="2313">
        <v>3</v>
      </c>
      <c r="L95" s="2313">
        <v>5</v>
      </c>
      <c r="M95" s="2313">
        <v>8</v>
      </c>
      <c r="N95" s="2313">
        <v>3</v>
      </c>
      <c r="O95" s="2313">
        <v>13</v>
      </c>
      <c r="P95" s="2313">
        <v>13</v>
      </c>
      <c r="Q95" s="2313">
        <v>2</v>
      </c>
      <c r="R95" s="2313">
        <v>5</v>
      </c>
      <c r="S95" s="2314">
        <v>3</v>
      </c>
      <c r="AM95" s="2277"/>
      <c r="AN95" s="2277"/>
      <c r="AO95" s="2277"/>
      <c r="AP95" s="2277"/>
      <c r="AQ95" s="2277"/>
      <c r="AR95" s="2277"/>
      <c r="AS95" s="2277"/>
      <c r="AT95" s="2277"/>
      <c r="AU95" s="2277"/>
      <c r="AV95" s="2277"/>
      <c r="AW95" s="2277"/>
      <c r="AX95" s="2277"/>
      <c r="AY95" s="2277"/>
      <c r="AZ95" s="2277"/>
      <c r="BA95" s="2277"/>
      <c r="BB95" s="2277"/>
      <c r="BC95" s="2277"/>
      <c r="BD95" s="2277"/>
      <c r="BE95" s="2277"/>
      <c r="BF95" s="2277"/>
      <c r="BG95" s="2277"/>
      <c r="BH95" s="2277"/>
      <c r="BI95" s="2277"/>
      <c r="BJ95" s="2277"/>
      <c r="BK95" s="2277"/>
      <c r="BL95" s="2277"/>
      <c r="BM95" s="2277"/>
      <c r="BN95" s="2277"/>
      <c r="BO95" s="2277"/>
    </row>
    <row r="96" spans="2:67" s="2291" customFormat="1" x14ac:dyDescent="0.25">
      <c r="B96" s="1637" t="s">
        <v>1237</v>
      </c>
      <c r="C96" s="1632" t="s">
        <v>814</v>
      </c>
      <c r="D96" s="2310">
        <v>39</v>
      </c>
      <c r="E96" s="2311">
        <v>2</v>
      </c>
      <c r="F96" s="2312">
        <v>37</v>
      </c>
      <c r="G96" s="2311">
        <v>30</v>
      </c>
      <c r="H96" s="2312">
        <v>7</v>
      </c>
      <c r="I96" s="2313">
        <v>0</v>
      </c>
      <c r="J96" s="2313">
        <v>0</v>
      </c>
      <c r="K96" s="2313">
        <v>0</v>
      </c>
      <c r="L96" s="2313">
        <v>0</v>
      </c>
      <c r="M96" s="2313">
        <v>1</v>
      </c>
      <c r="N96" s="2313">
        <v>2</v>
      </c>
      <c r="O96" s="2313">
        <v>12</v>
      </c>
      <c r="P96" s="2313">
        <v>13</v>
      </c>
      <c r="Q96" s="2313">
        <v>5</v>
      </c>
      <c r="R96" s="2313">
        <v>4</v>
      </c>
      <c r="S96" s="2314">
        <v>9</v>
      </c>
      <c r="T96" s="275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</row>
    <row r="97" spans="2:67" s="2291" customFormat="1" x14ac:dyDescent="0.25">
      <c r="B97" s="1637" t="s">
        <v>1238</v>
      </c>
      <c r="C97" s="1632" t="s">
        <v>816</v>
      </c>
      <c r="D97" s="2310">
        <v>148</v>
      </c>
      <c r="E97" s="2311">
        <v>0</v>
      </c>
      <c r="F97" s="2312">
        <v>148</v>
      </c>
      <c r="G97" s="2311">
        <v>114</v>
      </c>
      <c r="H97" s="2312">
        <v>34</v>
      </c>
      <c r="I97" s="2313">
        <v>0</v>
      </c>
      <c r="J97" s="2313">
        <v>0</v>
      </c>
      <c r="K97" s="2313">
        <v>0</v>
      </c>
      <c r="L97" s="2313">
        <v>4</v>
      </c>
      <c r="M97" s="2313">
        <v>13</v>
      </c>
      <c r="N97" s="2313">
        <v>14</v>
      </c>
      <c r="O97" s="2313">
        <v>50</v>
      </c>
      <c r="P97" s="2313">
        <v>45</v>
      </c>
      <c r="Q97" s="2313">
        <v>12</v>
      </c>
      <c r="R97" s="2313">
        <v>10</v>
      </c>
      <c r="S97" s="2314">
        <v>14</v>
      </c>
      <c r="T97" s="275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</row>
    <row r="98" spans="2:67" s="2291" customFormat="1" x14ac:dyDescent="0.25">
      <c r="B98" s="1637" t="s">
        <v>1239</v>
      </c>
      <c r="C98" s="1632" t="s">
        <v>818</v>
      </c>
      <c r="D98" s="2310">
        <v>71</v>
      </c>
      <c r="E98" s="2311">
        <v>0</v>
      </c>
      <c r="F98" s="2312">
        <v>71</v>
      </c>
      <c r="G98" s="2311">
        <v>69</v>
      </c>
      <c r="H98" s="2312">
        <v>2</v>
      </c>
      <c r="I98" s="2313">
        <v>0</v>
      </c>
      <c r="J98" s="2313">
        <v>7</v>
      </c>
      <c r="K98" s="2313">
        <v>8</v>
      </c>
      <c r="L98" s="2313">
        <v>15</v>
      </c>
      <c r="M98" s="2313">
        <v>16</v>
      </c>
      <c r="N98" s="2313">
        <v>9</v>
      </c>
      <c r="O98" s="2313">
        <v>9</v>
      </c>
      <c r="P98" s="2313">
        <v>3</v>
      </c>
      <c r="Q98" s="2313">
        <v>2</v>
      </c>
      <c r="R98" s="2313">
        <v>2</v>
      </c>
      <c r="S98" s="2314">
        <v>15</v>
      </c>
      <c r="T98" s="275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75"/>
      <c r="AN98" s="275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</row>
    <row r="99" spans="2:67" x14ac:dyDescent="0.25">
      <c r="B99" s="1637" t="s">
        <v>486</v>
      </c>
      <c r="C99" s="1632" t="s">
        <v>487</v>
      </c>
      <c r="D99" s="2310">
        <v>685</v>
      </c>
      <c r="E99" s="2311">
        <v>0</v>
      </c>
      <c r="F99" s="2312">
        <v>685</v>
      </c>
      <c r="G99" s="2311">
        <v>618</v>
      </c>
      <c r="H99" s="2312">
        <v>67</v>
      </c>
      <c r="I99" s="2313">
        <v>30</v>
      </c>
      <c r="J99" s="2313">
        <v>34</v>
      </c>
      <c r="K99" s="2313">
        <v>43</v>
      </c>
      <c r="L99" s="2313">
        <v>66</v>
      </c>
      <c r="M99" s="2313">
        <v>87</v>
      </c>
      <c r="N99" s="2313">
        <v>54</v>
      </c>
      <c r="O99" s="2313">
        <v>127</v>
      </c>
      <c r="P99" s="2313">
        <v>73</v>
      </c>
      <c r="Q99" s="2313">
        <v>79</v>
      </c>
      <c r="R99" s="2313">
        <v>92</v>
      </c>
      <c r="S99" s="2314">
        <v>39</v>
      </c>
      <c r="AM99" s="2277"/>
      <c r="AN99" s="2277"/>
      <c r="AO99" s="2277"/>
      <c r="AP99" s="2277"/>
      <c r="AQ99" s="2277"/>
      <c r="AR99" s="2277"/>
      <c r="AS99" s="2277"/>
      <c r="AT99" s="2277"/>
      <c r="AU99" s="2277"/>
      <c r="AV99" s="2277"/>
      <c r="AW99" s="2277"/>
      <c r="AX99" s="2277"/>
      <c r="AY99" s="2277"/>
      <c r="AZ99" s="2277"/>
      <c r="BA99" s="2277"/>
      <c r="BB99" s="2277"/>
      <c r="BC99" s="2277"/>
      <c r="BD99" s="2277"/>
      <c r="BE99" s="2277"/>
      <c r="BF99" s="2277"/>
      <c r="BG99" s="2277"/>
      <c r="BH99" s="2277"/>
      <c r="BI99" s="2277"/>
      <c r="BJ99" s="2277"/>
      <c r="BK99" s="2277"/>
      <c r="BL99" s="2277"/>
      <c r="BM99" s="2277"/>
      <c r="BN99" s="2277"/>
      <c r="BO99" s="2277"/>
    </row>
    <row r="100" spans="2:67" x14ac:dyDescent="0.25">
      <c r="B100" s="1637" t="s">
        <v>488</v>
      </c>
      <c r="C100" s="1632" t="s">
        <v>489</v>
      </c>
      <c r="D100" s="2310">
        <v>785</v>
      </c>
      <c r="E100" s="2311">
        <v>1</v>
      </c>
      <c r="F100" s="2312">
        <v>784</v>
      </c>
      <c r="G100" s="2311">
        <v>620</v>
      </c>
      <c r="H100" s="2312">
        <v>164</v>
      </c>
      <c r="I100" s="2313">
        <v>1</v>
      </c>
      <c r="J100" s="2313">
        <v>1</v>
      </c>
      <c r="K100" s="2313">
        <v>4</v>
      </c>
      <c r="L100" s="2313">
        <v>24</v>
      </c>
      <c r="M100" s="2313">
        <v>64</v>
      </c>
      <c r="N100" s="2313">
        <v>61</v>
      </c>
      <c r="O100" s="2313">
        <v>220</v>
      </c>
      <c r="P100" s="2313">
        <v>201</v>
      </c>
      <c r="Q100" s="2313">
        <v>118</v>
      </c>
      <c r="R100" s="2313">
        <v>90</v>
      </c>
      <c r="S100" s="2314">
        <v>71</v>
      </c>
      <c r="AM100" s="2277"/>
      <c r="AN100" s="2277"/>
      <c r="AO100" s="2277"/>
      <c r="AP100" s="2277"/>
      <c r="AQ100" s="2277"/>
      <c r="AR100" s="2277"/>
      <c r="AS100" s="2277"/>
      <c r="AT100" s="2277"/>
      <c r="AU100" s="2277"/>
      <c r="AV100" s="2277"/>
      <c r="AW100" s="2277"/>
      <c r="AX100" s="2277"/>
      <c r="AY100" s="2277"/>
      <c r="AZ100" s="2277"/>
      <c r="BA100" s="2277"/>
      <c r="BB100" s="2277"/>
      <c r="BC100" s="2277"/>
      <c r="BD100" s="2277"/>
      <c r="BE100" s="2277"/>
      <c r="BF100" s="2277"/>
      <c r="BG100" s="2277"/>
      <c r="BH100" s="2277"/>
      <c r="BI100" s="2277"/>
      <c r="BJ100" s="2277"/>
      <c r="BK100" s="2277"/>
      <c r="BL100" s="2277"/>
      <c r="BM100" s="2277"/>
      <c r="BN100" s="2277"/>
      <c r="BO100" s="2277"/>
    </row>
    <row r="101" spans="2:67" x14ac:dyDescent="0.25">
      <c r="B101" s="1637" t="s">
        <v>1240</v>
      </c>
      <c r="C101" s="1632" t="s">
        <v>581</v>
      </c>
      <c r="D101" s="2310">
        <v>4</v>
      </c>
      <c r="E101" s="2311">
        <v>0</v>
      </c>
      <c r="F101" s="2312">
        <v>4</v>
      </c>
      <c r="G101" s="2311">
        <v>4</v>
      </c>
      <c r="H101" s="2312">
        <v>0</v>
      </c>
      <c r="I101" s="2313">
        <v>0</v>
      </c>
      <c r="J101" s="2313">
        <v>0</v>
      </c>
      <c r="K101" s="2313">
        <v>0</v>
      </c>
      <c r="L101" s="2313">
        <v>0</v>
      </c>
      <c r="M101" s="2313">
        <v>0</v>
      </c>
      <c r="N101" s="2313">
        <v>0</v>
      </c>
      <c r="O101" s="2313">
        <v>3</v>
      </c>
      <c r="P101" s="2313">
        <v>0</v>
      </c>
      <c r="Q101" s="2313">
        <v>1</v>
      </c>
      <c r="R101" s="2313">
        <v>0</v>
      </c>
      <c r="S101" s="2314">
        <v>0</v>
      </c>
      <c r="AM101" s="2277"/>
      <c r="AN101" s="2277"/>
      <c r="AO101" s="2277"/>
      <c r="AP101" s="2277"/>
      <c r="AQ101" s="2277"/>
      <c r="AR101" s="2277"/>
      <c r="AS101" s="2277"/>
      <c r="AT101" s="2277"/>
      <c r="AU101" s="2277"/>
      <c r="AV101" s="2277"/>
      <c r="AW101" s="2277"/>
      <c r="AX101" s="2277"/>
      <c r="AY101" s="2277"/>
      <c r="AZ101" s="2277"/>
      <c r="BA101" s="2277"/>
      <c r="BB101" s="2277"/>
      <c r="BC101" s="2277"/>
      <c r="BD101" s="2277"/>
      <c r="BE101" s="2277"/>
      <c r="BF101" s="2277"/>
      <c r="BG101" s="2277"/>
      <c r="BH101" s="2277"/>
      <c r="BI101" s="2277"/>
      <c r="BJ101" s="2277"/>
      <c r="BK101" s="2277"/>
      <c r="BL101" s="2277"/>
      <c r="BM101" s="2277"/>
      <c r="BN101" s="2277"/>
      <c r="BO101" s="2277"/>
    </row>
    <row r="102" spans="2:67" x14ac:dyDescent="0.25">
      <c r="B102" s="1637" t="s">
        <v>1241</v>
      </c>
      <c r="C102" s="1632" t="s">
        <v>537</v>
      </c>
      <c r="D102" s="2310">
        <v>3</v>
      </c>
      <c r="E102" s="2311">
        <v>0</v>
      </c>
      <c r="F102" s="2312">
        <v>3</v>
      </c>
      <c r="G102" s="2311">
        <v>2</v>
      </c>
      <c r="H102" s="2312">
        <v>1</v>
      </c>
      <c r="I102" s="2313">
        <v>0</v>
      </c>
      <c r="J102" s="2313">
        <v>0</v>
      </c>
      <c r="K102" s="2313">
        <v>0</v>
      </c>
      <c r="L102" s="2313">
        <v>0</v>
      </c>
      <c r="M102" s="2313">
        <v>0</v>
      </c>
      <c r="N102" s="2313">
        <v>1</v>
      </c>
      <c r="O102" s="2313">
        <v>0</v>
      </c>
      <c r="P102" s="2313">
        <v>1</v>
      </c>
      <c r="Q102" s="2313">
        <v>0</v>
      </c>
      <c r="R102" s="2313">
        <v>1</v>
      </c>
      <c r="S102" s="2314">
        <v>0</v>
      </c>
      <c r="AM102" s="2277"/>
      <c r="AN102" s="2277"/>
      <c r="AO102" s="2277"/>
      <c r="AP102" s="2277"/>
      <c r="AQ102" s="2277"/>
      <c r="AR102" s="2277"/>
      <c r="AS102" s="2277"/>
      <c r="AT102" s="2277"/>
      <c r="AU102" s="2277"/>
      <c r="AV102" s="2277"/>
      <c r="AW102" s="2277"/>
      <c r="AX102" s="2277"/>
      <c r="AY102" s="2277"/>
      <c r="AZ102" s="2277"/>
      <c r="BA102" s="2277"/>
      <c r="BB102" s="2277"/>
      <c r="BC102" s="2277"/>
      <c r="BD102" s="2277"/>
      <c r="BE102" s="2277"/>
      <c r="BF102" s="2277"/>
      <c r="BG102" s="2277"/>
      <c r="BH102" s="2277"/>
      <c r="BI102" s="2277"/>
      <c r="BJ102" s="2277"/>
      <c r="BK102" s="2277"/>
      <c r="BL102" s="2277"/>
      <c r="BM102" s="2277"/>
      <c r="BN102" s="2277"/>
      <c r="BO102" s="2277"/>
    </row>
    <row r="103" spans="2:67" x14ac:dyDescent="0.25">
      <c r="B103" s="1637" t="s">
        <v>1243</v>
      </c>
      <c r="C103" s="1632" t="s">
        <v>539</v>
      </c>
      <c r="D103" s="2310">
        <v>7</v>
      </c>
      <c r="E103" s="2311">
        <v>0</v>
      </c>
      <c r="F103" s="2312">
        <v>7</v>
      </c>
      <c r="G103" s="2311">
        <v>4</v>
      </c>
      <c r="H103" s="2312">
        <v>3</v>
      </c>
      <c r="I103" s="2313">
        <v>0</v>
      </c>
      <c r="J103" s="2313">
        <v>0</v>
      </c>
      <c r="K103" s="2313">
        <v>0</v>
      </c>
      <c r="L103" s="2313">
        <v>0</v>
      </c>
      <c r="M103" s="2313">
        <v>0</v>
      </c>
      <c r="N103" s="2313">
        <v>0</v>
      </c>
      <c r="O103" s="2313">
        <v>2</v>
      </c>
      <c r="P103" s="2313">
        <v>1</v>
      </c>
      <c r="Q103" s="2313">
        <v>3</v>
      </c>
      <c r="R103" s="2313">
        <v>1</v>
      </c>
      <c r="S103" s="2314">
        <v>1</v>
      </c>
      <c r="AM103" s="2277"/>
      <c r="AN103" s="2277"/>
      <c r="AO103" s="2277"/>
      <c r="AP103" s="2277"/>
      <c r="AQ103" s="2277"/>
      <c r="AR103" s="2277"/>
      <c r="AS103" s="2277"/>
      <c r="AT103" s="2277"/>
      <c r="AU103" s="2277"/>
      <c r="AV103" s="2277"/>
      <c r="AW103" s="2277"/>
      <c r="AX103" s="2277"/>
      <c r="AY103" s="2277"/>
      <c r="AZ103" s="2277"/>
      <c r="BA103" s="2277"/>
      <c r="BB103" s="2277"/>
      <c r="BC103" s="2277"/>
      <c r="BD103" s="2277"/>
      <c r="BE103" s="2277"/>
      <c r="BF103" s="2277"/>
      <c r="BG103" s="2277"/>
      <c r="BH103" s="2277"/>
      <c r="BI103" s="2277"/>
      <c r="BJ103" s="2277"/>
      <c r="BK103" s="2277"/>
      <c r="BL103" s="2277"/>
      <c r="BM103" s="2277"/>
      <c r="BN103" s="2277"/>
      <c r="BO103" s="2277"/>
    </row>
    <row r="104" spans="2:67" s="2291" customFormat="1" x14ac:dyDescent="0.25">
      <c r="B104" s="1637" t="s">
        <v>1244</v>
      </c>
      <c r="C104" s="1632" t="s">
        <v>540</v>
      </c>
      <c r="D104" s="2310">
        <v>17</v>
      </c>
      <c r="E104" s="2311">
        <v>0</v>
      </c>
      <c r="F104" s="2312">
        <v>17</v>
      </c>
      <c r="G104" s="2311">
        <v>13</v>
      </c>
      <c r="H104" s="2312">
        <v>4</v>
      </c>
      <c r="I104" s="2313">
        <v>0</v>
      </c>
      <c r="J104" s="2313">
        <v>0</v>
      </c>
      <c r="K104" s="2313">
        <v>0</v>
      </c>
      <c r="L104" s="2313">
        <v>0</v>
      </c>
      <c r="M104" s="2313">
        <v>0</v>
      </c>
      <c r="N104" s="2313">
        <v>1</v>
      </c>
      <c r="O104" s="2313">
        <v>3</v>
      </c>
      <c r="P104" s="2313">
        <v>4</v>
      </c>
      <c r="Q104" s="2313">
        <v>6</v>
      </c>
      <c r="R104" s="2313">
        <v>3</v>
      </c>
      <c r="S104" s="2314">
        <v>0</v>
      </c>
      <c r="T104" s="275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75"/>
      <c r="AN104" s="275"/>
      <c r="AO104" s="275"/>
      <c r="AP104" s="275"/>
      <c r="AQ104" s="275"/>
      <c r="AR104" s="275"/>
      <c r="AS104" s="275"/>
      <c r="AT104" s="275"/>
      <c r="AU104" s="275"/>
      <c r="AV104" s="275"/>
      <c r="AW104" s="275"/>
      <c r="AX104" s="275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</row>
    <row r="105" spans="2:67" s="2291" customFormat="1" x14ac:dyDescent="0.25">
      <c r="B105" s="1637" t="s">
        <v>1245</v>
      </c>
      <c r="C105" s="1632" t="s">
        <v>582</v>
      </c>
      <c r="D105" s="2310">
        <v>6</v>
      </c>
      <c r="E105" s="2311">
        <v>0</v>
      </c>
      <c r="F105" s="2312">
        <v>6</v>
      </c>
      <c r="G105" s="2311">
        <v>6</v>
      </c>
      <c r="H105" s="2312">
        <v>0</v>
      </c>
      <c r="I105" s="2313">
        <v>0</v>
      </c>
      <c r="J105" s="2313">
        <v>0</v>
      </c>
      <c r="K105" s="2313">
        <v>0</v>
      </c>
      <c r="L105" s="2313">
        <v>0</v>
      </c>
      <c r="M105" s="2313">
        <v>1</v>
      </c>
      <c r="N105" s="2313">
        <v>0</v>
      </c>
      <c r="O105" s="2313">
        <v>1</v>
      </c>
      <c r="P105" s="2313">
        <v>2</v>
      </c>
      <c r="Q105" s="2313">
        <v>1</v>
      </c>
      <c r="R105" s="2313">
        <v>1</v>
      </c>
      <c r="S105" s="2314">
        <v>0</v>
      </c>
      <c r="T105" s="27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</row>
    <row r="106" spans="2:67" x14ac:dyDescent="0.25">
      <c r="B106" s="1637" t="s">
        <v>826</v>
      </c>
      <c r="C106" s="1632" t="s">
        <v>827</v>
      </c>
      <c r="D106" s="2310">
        <v>110</v>
      </c>
      <c r="E106" s="2311">
        <v>0</v>
      </c>
      <c r="F106" s="2312">
        <v>110</v>
      </c>
      <c r="G106" s="2311">
        <v>105</v>
      </c>
      <c r="H106" s="2312">
        <v>5</v>
      </c>
      <c r="I106" s="2313">
        <v>0</v>
      </c>
      <c r="J106" s="2313">
        <v>2</v>
      </c>
      <c r="K106" s="2313">
        <v>6</v>
      </c>
      <c r="L106" s="2313">
        <v>8</v>
      </c>
      <c r="M106" s="2313">
        <v>11</v>
      </c>
      <c r="N106" s="2313">
        <v>11</v>
      </c>
      <c r="O106" s="2313">
        <v>29</v>
      </c>
      <c r="P106" s="2313">
        <v>20</v>
      </c>
      <c r="Q106" s="2313">
        <v>11</v>
      </c>
      <c r="R106" s="2313">
        <v>12</v>
      </c>
      <c r="S106" s="2314">
        <v>8</v>
      </c>
      <c r="AM106" s="2277"/>
      <c r="AN106" s="2277"/>
      <c r="AO106" s="2277"/>
      <c r="AP106" s="2277"/>
      <c r="AQ106" s="2277"/>
      <c r="AR106" s="2277"/>
      <c r="AS106" s="2277"/>
      <c r="AT106" s="2277"/>
      <c r="AU106" s="2277"/>
      <c r="AV106" s="2277"/>
      <c r="AW106" s="2277"/>
      <c r="AX106" s="2277"/>
      <c r="AY106" s="2277"/>
      <c r="AZ106" s="2277"/>
      <c r="BA106" s="2277"/>
      <c r="BB106" s="2277"/>
      <c r="BC106" s="2277"/>
      <c r="BD106" s="2277"/>
      <c r="BE106" s="2277"/>
      <c r="BF106" s="2277"/>
      <c r="BG106" s="2277"/>
      <c r="BH106" s="2277"/>
      <c r="BI106" s="2277"/>
      <c r="BJ106" s="2277"/>
      <c r="BK106" s="2277"/>
      <c r="BL106" s="2277"/>
      <c r="BM106" s="2277"/>
      <c r="BN106" s="2277"/>
      <c r="BO106" s="2277"/>
    </row>
    <row r="107" spans="2:67" x14ac:dyDescent="0.25">
      <c r="B107" s="1637" t="s">
        <v>1246</v>
      </c>
      <c r="C107" s="1632" t="s">
        <v>829</v>
      </c>
      <c r="D107" s="2310">
        <v>46</v>
      </c>
      <c r="E107" s="2311">
        <v>0</v>
      </c>
      <c r="F107" s="2312">
        <v>46</v>
      </c>
      <c r="G107" s="2311">
        <v>38</v>
      </c>
      <c r="H107" s="2312">
        <v>8</v>
      </c>
      <c r="I107" s="2313">
        <v>0</v>
      </c>
      <c r="J107" s="2313">
        <v>0</v>
      </c>
      <c r="K107" s="2313">
        <v>2</v>
      </c>
      <c r="L107" s="2313">
        <v>1</v>
      </c>
      <c r="M107" s="2313">
        <v>5</v>
      </c>
      <c r="N107" s="2313">
        <v>3</v>
      </c>
      <c r="O107" s="2313">
        <v>19</v>
      </c>
      <c r="P107" s="2313">
        <v>9</v>
      </c>
      <c r="Q107" s="2313">
        <v>7</v>
      </c>
      <c r="R107" s="2313">
        <v>0</v>
      </c>
      <c r="S107" s="2314">
        <v>0</v>
      </c>
      <c r="AM107" s="2277"/>
      <c r="AN107" s="2277"/>
      <c r="AO107" s="2277"/>
      <c r="AP107" s="2277"/>
      <c r="AQ107" s="2277"/>
      <c r="AR107" s="2277"/>
      <c r="AS107" s="2277"/>
      <c r="AT107" s="2277"/>
      <c r="AU107" s="2277"/>
      <c r="AV107" s="2277"/>
      <c r="AW107" s="2277"/>
      <c r="AX107" s="2277"/>
      <c r="AY107" s="2277"/>
      <c r="AZ107" s="2277"/>
      <c r="BA107" s="2277"/>
      <c r="BB107" s="2277"/>
      <c r="BC107" s="2277"/>
      <c r="BD107" s="2277"/>
      <c r="BE107" s="2277"/>
      <c r="BF107" s="2277"/>
      <c r="BG107" s="2277"/>
      <c r="BH107" s="2277"/>
      <c r="BI107" s="2277"/>
      <c r="BJ107" s="2277"/>
      <c r="BK107" s="2277"/>
      <c r="BL107" s="2277"/>
      <c r="BM107" s="2277"/>
      <c r="BN107" s="2277"/>
      <c r="BO107" s="2277"/>
    </row>
    <row r="108" spans="2:67" s="2291" customFormat="1" ht="23.25" thickBot="1" x14ac:dyDescent="0.3">
      <c r="B108" s="2140" t="s">
        <v>1541</v>
      </c>
      <c r="C108" s="1639" t="s">
        <v>584</v>
      </c>
      <c r="D108" s="2343">
        <v>2</v>
      </c>
      <c r="E108" s="2311">
        <v>0</v>
      </c>
      <c r="F108" s="2312">
        <v>2</v>
      </c>
      <c r="G108" s="2344">
        <v>2</v>
      </c>
      <c r="H108" s="2345">
        <v>0</v>
      </c>
      <c r="I108" s="2346">
        <v>0</v>
      </c>
      <c r="J108" s="2346">
        <v>0</v>
      </c>
      <c r="K108" s="2346">
        <v>0</v>
      </c>
      <c r="L108" s="2346">
        <v>0</v>
      </c>
      <c r="M108" s="2346">
        <v>0</v>
      </c>
      <c r="N108" s="2346">
        <v>0</v>
      </c>
      <c r="O108" s="2346">
        <v>2</v>
      </c>
      <c r="P108" s="2346">
        <v>0</v>
      </c>
      <c r="Q108" s="2346">
        <v>0</v>
      </c>
      <c r="R108" s="2346">
        <v>0</v>
      </c>
      <c r="S108" s="2347">
        <v>0</v>
      </c>
      <c r="T108" s="275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</row>
    <row r="109" spans="2:67" ht="15.75" thickBot="1" x14ac:dyDescent="0.3">
      <c r="B109" s="2292" t="s">
        <v>1248</v>
      </c>
      <c r="C109" s="2293" t="s">
        <v>833</v>
      </c>
      <c r="D109" s="2294">
        <v>932</v>
      </c>
      <c r="E109" s="2295">
        <v>106</v>
      </c>
      <c r="F109" s="2296">
        <v>826</v>
      </c>
      <c r="G109" s="2295">
        <v>684</v>
      </c>
      <c r="H109" s="2296">
        <v>142</v>
      </c>
      <c r="I109" s="2325">
        <v>0</v>
      </c>
      <c r="J109" s="2325">
        <v>0</v>
      </c>
      <c r="K109" s="2325">
        <v>1</v>
      </c>
      <c r="L109" s="2325">
        <v>4</v>
      </c>
      <c r="M109" s="2325">
        <v>29</v>
      </c>
      <c r="N109" s="2325">
        <v>45</v>
      </c>
      <c r="O109" s="2325">
        <v>204</v>
      </c>
      <c r="P109" s="2325">
        <v>225</v>
      </c>
      <c r="Q109" s="2325">
        <v>180</v>
      </c>
      <c r="R109" s="2325">
        <v>138</v>
      </c>
      <c r="S109" s="2299">
        <v>92</v>
      </c>
      <c r="AM109" s="2277"/>
      <c r="AN109" s="2277"/>
      <c r="AO109" s="2277"/>
      <c r="AP109" s="2277"/>
      <c r="AQ109" s="2277"/>
      <c r="AR109" s="2277"/>
      <c r="AS109" s="2277"/>
      <c r="AT109" s="2277"/>
      <c r="AU109" s="2277"/>
      <c r="AV109" s="2277"/>
      <c r="AW109" s="2277"/>
      <c r="AX109" s="2277"/>
      <c r="AY109" s="2277"/>
      <c r="AZ109" s="2277"/>
      <c r="BA109" s="2277"/>
      <c r="BB109" s="2277"/>
      <c r="BC109" s="2277"/>
      <c r="BD109" s="2277"/>
      <c r="BE109" s="2277"/>
      <c r="BF109" s="2277"/>
      <c r="BG109" s="2277"/>
      <c r="BH109" s="2277"/>
      <c r="BI109" s="2277"/>
      <c r="BJ109" s="2277"/>
      <c r="BK109" s="2277"/>
      <c r="BL109" s="2277"/>
      <c r="BM109" s="2277"/>
      <c r="BN109" s="2277"/>
      <c r="BO109" s="2277"/>
    </row>
    <row r="110" spans="2:67" x14ac:dyDescent="0.25">
      <c r="B110" s="2147" t="s">
        <v>834</v>
      </c>
      <c r="C110" s="2131" t="s">
        <v>541</v>
      </c>
      <c r="D110" s="2326">
        <v>175</v>
      </c>
      <c r="E110" s="2327">
        <v>0</v>
      </c>
      <c r="F110" s="2328">
        <v>175</v>
      </c>
      <c r="G110" s="2327">
        <v>128</v>
      </c>
      <c r="H110" s="2328">
        <v>47</v>
      </c>
      <c r="I110" s="2331">
        <v>0</v>
      </c>
      <c r="J110" s="2331">
        <v>0</v>
      </c>
      <c r="K110" s="2331">
        <v>0</v>
      </c>
      <c r="L110" s="2331">
        <v>0</v>
      </c>
      <c r="M110" s="2331">
        <v>0</v>
      </c>
      <c r="N110" s="2331">
        <v>5</v>
      </c>
      <c r="O110" s="2331">
        <v>33</v>
      </c>
      <c r="P110" s="2331">
        <v>56</v>
      </c>
      <c r="Q110" s="2331">
        <v>38</v>
      </c>
      <c r="R110" s="2331">
        <v>43</v>
      </c>
      <c r="S110" s="2332">
        <v>14</v>
      </c>
      <c r="AM110" s="2277"/>
      <c r="AN110" s="2277"/>
      <c r="AO110" s="2277"/>
      <c r="AP110" s="2277"/>
      <c r="AQ110" s="2277"/>
      <c r="AR110" s="2277"/>
      <c r="AS110" s="2277"/>
      <c r="AT110" s="2277"/>
      <c r="AU110" s="2277"/>
      <c r="AV110" s="2277"/>
      <c r="AW110" s="2277"/>
      <c r="AX110" s="2277"/>
      <c r="AY110" s="2277"/>
      <c r="AZ110" s="2277"/>
      <c r="BA110" s="2277"/>
      <c r="BB110" s="2277"/>
      <c r="BC110" s="2277"/>
      <c r="BD110" s="2277"/>
      <c r="BE110" s="2277"/>
      <c r="BF110" s="2277"/>
      <c r="BG110" s="2277"/>
      <c r="BH110" s="2277"/>
      <c r="BI110" s="2277"/>
      <c r="BJ110" s="2277"/>
      <c r="BK110" s="2277"/>
      <c r="BL110" s="2277"/>
      <c r="BM110" s="2277"/>
      <c r="BN110" s="2277"/>
      <c r="BO110" s="2277"/>
    </row>
    <row r="111" spans="2:67" s="2291" customFormat="1" x14ac:dyDescent="0.25">
      <c r="B111" s="2148" t="s">
        <v>1249</v>
      </c>
      <c r="C111" s="1632" t="s">
        <v>542</v>
      </c>
      <c r="D111" s="2310">
        <v>140</v>
      </c>
      <c r="E111" s="2311">
        <v>48</v>
      </c>
      <c r="F111" s="2312">
        <v>92</v>
      </c>
      <c r="G111" s="2311">
        <v>80</v>
      </c>
      <c r="H111" s="2312">
        <v>12</v>
      </c>
      <c r="I111" s="2313">
        <v>0</v>
      </c>
      <c r="J111" s="2313">
        <v>0</v>
      </c>
      <c r="K111" s="2313">
        <v>0</v>
      </c>
      <c r="L111" s="2313">
        <v>0</v>
      </c>
      <c r="M111" s="2313">
        <v>1</v>
      </c>
      <c r="N111" s="2313">
        <v>1</v>
      </c>
      <c r="O111" s="2313">
        <v>21</v>
      </c>
      <c r="P111" s="2313">
        <v>37</v>
      </c>
      <c r="Q111" s="2313">
        <v>21</v>
      </c>
      <c r="R111" s="2313">
        <v>11</v>
      </c>
      <c r="S111" s="2314">
        <v>7</v>
      </c>
      <c r="T111" s="275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</row>
    <row r="112" spans="2:67" ht="22.5" x14ac:dyDescent="0.25">
      <c r="B112" s="2148" t="s">
        <v>1250</v>
      </c>
      <c r="C112" s="1632" t="s">
        <v>543</v>
      </c>
      <c r="D112" s="2310">
        <v>58</v>
      </c>
      <c r="E112" s="2311">
        <v>5</v>
      </c>
      <c r="F112" s="2312">
        <v>53</v>
      </c>
      <c r="G112" s="2311">
        <v>38</v>
      </c>
      <c r="H112" s="2312">
        <v>15</v>
      </c>
      <c r="I112" s="2313">
        <v>0</v>
      </c>
      <c r="J112" s="2313">
        <v>0</v>
      </c>
      <c r="K112" s="2313">
        <v>0</v>
      </c>
      <c r="L112" s="2313">
        <v>0</v>
      </c>
      <c r="M112" s="2313">
        <v>3</v>
      </c>
      <c r="N112" s="2313">
        <v>4</v>
      </c>
      <c r="O112" s="2313">
        <v>12</v>
      </c>
      <c r="P112" s="2313">
        <v>14</v>
      </c>
      <c r="Q112" s="2313">
        <v>15</v>
      </c>
      <c r="R112" s="2313">
        <v>5</v>
      </c>
      <c r="S112" s="2314">
        <v>12</v>
      </c>
      <c r="AM112" s="2277"/>
      <c r="AN112" s="2277"/>
      <c r="AO112" s="2277"/>
      <c r="AP112" s="2277"/>
      <c r="AQ112" s="2277"/>
      <c r="AR112" s="2277"/>
      <c r="AS112" s="2277"/>
      <c r="AT112" s="2277"/>
      <c r="AU112" s="2277"/>
      <c r="AV112" s="2277"/>
      <c r="AW112" s="2277"/>
      <c r="AX112" s="2277"/>
      <c r="AY112" s="2277"/>
      <c r="AZ112" s="2277"/>
      <c r="BA112" s="2277"/>
      <c r="BB112" s="2277"/>
      <c r="BC112" s="2277"/>
      <c r="BD112" s="2277"/>
      <c r="BE112" s="2277"/>
      <c r="BF112" s="2277"/>
      <c r="BG112" s="2277"/>
      <c r="BH112" s="2277"/>
      <c r="BI112" s="2277"/>
      <c r="BJ112" s="2277"/>
      <c r="BK112" s="2277"/>
      <c r="BL112" s="2277"/>
      <c r="BM112" s="2277"/>
      <c r="BN112" s="2277"/>
      <c r="BO112" s="2277"/>
    </row>
    <row r="113" spans="2:67" s="2291" customFormat="1" x14ac:dyDescent="0.25">
      <c r="B113" s="2148" t="s">
        <v>1251</v>
      </c>
      <c r="C113" s="1632" t="s">
        <v>544</v>
      </c>
      <c r="D113" s="2310">
        <v>11</v>
      </c>
      <c r="E113" s="2311">
        <v>0</v>
      </c>
      <c r="F113" s="2312">
        <v>11</v>
      </c>
      <c r="G113" s="2311">
        <v>11</v>
      </c>
      <c r="H113" s="2312">
        <v>0</v>
      </c>
      <c r="I113" s="2313">
        <v>0</v>
      </c>
      <c r="J113" s="2313">
        <v>0</v>
      </c>
      <c r="K113" s="2313">
        <v>0</v>
      </c>
      <c r="L113" s="2313">
        <v>0</v>
      </c>
      <c r="M113" s="2313">
        <v>0</v>
      </c>
      <c r="N113" s="2313">
        <v>1</v>
      </c>
      <c r="O113" s="2313">
        <v>3</v>
      </c>
      <c r="P113" s="2313">
        <v>4</v>
      </c>
      <c r="Q113" s="2313">
        <v>2</v>
      </c>
      <c r="R113" s="2313">
        <v>1</v>
      </c>
      <c r="S113" s="2314">
        <v>5</v>
      </c>
      <c r="T113" s="275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</row>
    <row r="114" spans="2:67" s="2291" customFormat="1" x14ac:dyDescent="0.25">
      <c r="B114" s="2148" t="s">
        <v>1252</v>
      </c>
      <c r="C114" s="1632" t="s">
        <v>545</v>
      </c>
      <c r="D114" s="2310">
        <v>3</v>
      </c>
      <c r="E114" s="2311">
        <v>0</v>
      </c>
      <c r="F114" s="2312">
        <v>3</v>
      </c>
      <c r="G114" s="2311">
        <v>3</v>
      </c>
      <c r="H114" s="2312">
        <v>0</v>
      </c>
      <c r="I114" s="2313">
        <v>0</v>
      </c>
      <c r="J114" s="2313">
        <v>0</v>
      </c>
      <c r="K114" s="2313">
        <v>0</v>
      </c>
      <c r="L114" s="2313">
        <v>0</v>
      </c>
      <c r="M114" s="2313">
        <v>0</v>
      </c>
      <c r="N114" s="2313">
        <v>0</v>
      </c>
      <c r="O114" s="2313">
        <v>0</v>
      </c>
      <c r="P114" s="2313">
        <v>2</v>
      </c>
      <c r="Q114" s="2313">
        <v>0</v>
      </c>
      <c r="R114" s="2313">
        <v>1</v>
      </c>
      <c r="S114" s="2314">
        <v>0</v>
      </c>
      <c r="T114" s="275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</row>
    <row r="115" spans="2:67" s="2291" customFormat="1" x14ac:dyDescent="0.25">
      <c r="B115" s="2150" t="s">
        <v>1254</v>
      </c>
      <c r="C115" s="72" t="s">
        <v>547</v>
      </c>
      <c r="D115" s="2305">
        <v>3</v>
      </c>
      <c r="E115" s="2306">
        <v>0</v>
      </c>
      <c r="F115" s="2307">
        <v>3</v>
      </c>
      <c r="G115" s="2306">
        <v>2</v>
      </c>
      <c r="H115" s="2307">
        <v>1</v>
      </c>
      <c r="I115" s="2308">
        <v>0</v>
      </c>
      <c r="J115" s="2308">
        <v>0</v>
      </c>
      <c r="K115" s="2308">
        <v>0</v>
      </c>
      <c r="L115" s="2308">
        <v>0</v>
      </c>
      <c r="M115" s="2308">
        <v>0</v>
      </c>
      <c r="N115" s="2308">
        <v>0</v>
      </c>
      <c r="O115" s="2308">
        <v>0</v>
      </c>
      <c r="P115" s="2308">
        <v>1</v>
      </c>
      <c r="Q115" s="2308">
        <v>2</v>
      </c>
      <c r="R115" s="2308">
        <v>0</v>
      </c>
      <c r="S115" s="2309">
        <v>0</v>
      </c>
      <c r="T115" s="27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</row>
    <row r="116" spans="2:67" s="2291" customFormat="1" x14ac:dyDescent="0.25">
      <c r="B116" s="2150" t="s">
        <v>1255</v>
      </c>
      <c r="C116" s="2136" t="s">
        <v>548</v>
      </c>
      <c r="D116" s="2305">
        <v>6</v>
      </c>
      <c r="E116" s="2306">
        <v>0</v>
      </c>
      <c r="F116" s="2307">
        <v>6</v>
      </c>
      <c r="G116" s="2306">
        <v>6</v>
      </c>
      <c r="H116" s="2307">
        <v>0</v>
      </c>
      <c r="I116" s="2308">
        <v>0</v>
      </c>
      <c r="J116" s="2308">
        <v>0</v>
      </c>
      <c r="K116" s="2308">
        <v>0</v>
      </c>
      <c r="L116" s="2308">
        <v>0</v>
      </c>
      <c r="M116" s="2308">
        <v>0</v>
      </c>
      <c r="N116" s="2308">
        <v>1</v>
      </c>
      <c r="O116" s="2308">
        <v>0</v>
      </c>
      <c r="P116" s="2308">
        <v>1</v>
      </c>
      <c r="Q116" s="2308">
        <v>3</v>
      </c>
      <c r="R116" s="2308">
        <v>1</v>
      </c>
      <c r="S116" s="2309">
        <v>1</v>
      </c>
      <c r="T116" s="275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</row>
    <row r="117" spans="2:67" s="2291" customFormat="1" x14ac:dyDescent="0.25">
      <c r="B117" s="2148" t="s">
        <v>844</v>
      </c>
      <c r="C117" s="1632" t="s">
        <v>551</v>
      </c>
      <c r="D117" s="2310">
        <v>186</v>
      </c>
      <c r="E117" s="2311">
        <v>48</v>
      </c>
      <c r="F117" s="2312">
        <v>138</v>
      </c>
      <c r="G117" s="2311">
        <v>115</v>
      </c>
      <c r="H117" s="2312">
        <v>23</v>
      </c>
      <c r="I117" s="2313">
        <v>0</v>
      </c>
      <c r="J117" s="2313">
        <v>0</v>
      </c>
      <c r="K117" s="2313">
        <v>0</v>
      </c>
      <c r="L117" s="2313">
        <v>0</v>
      </c>
      <c r="M117" s="2313">
        <v>5</v>
      </c>
      <c r="N117" s="2313">
        <v>10</v>
      </c>
      <c r="O117" s="2313">
        <v>47</v>
      </c>
      <c r="P117" s="2313">
        <v>41</v>
      </c>
      <c r="Q117" s="2313">
        <v>23</v>
      </c>
      <c r="R117" s="2313">
        <v>12</v>
      </c>
      <c r="S117" s="2314">
        <v>24</v>
      </c>
      <c r="T117" s="275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</row>
    <row r="118" spans="2:67" s="2291" customFormat="1" x14ac:dyDescent="0.25">
      <c r="B118" s="2148" t="s">
        <v>845</v>
      </c>
      <c r="C118" s="1632" t="s">
        <v>596</v>
      </c>
      <c r="D118" s="2310">
        <v>64</v>
      </c>
      <c r="E118" s="2311">
        <v>0</v>
      </c>
      <c r="F118" s="2312">
        <v>64</v>
      </c>
      <c r="G118" s="2311">
        <v>60</v>
      </c>
      <c r="H118" s="2312">
        <v>4</v>
      </c>
      <c r="I118" s="2313">
        <v>0</v>
      </c>
      <c r="J118" s="2313">
        <v>0</v>
      </c>
      <c r="K118" s="2313">
        <v>1</v>
      </c>
      <c r="L118" s="2313">
        <v>0</v>
      </c>
      <c r="M118" s="2313">
        <v>3</v>
      </c>
      <c r="N118" s="2313">
        <v>8</v>
      </c>
      <c r="O118" s="2313">
        <v>13</v>
      </c>
      <c r="P118" s="2313">
        <v>17</v>
      </c>
      <c r="Q118" s="2313">
        <v>15</v>
      </c>
      <c r="R118" s="2313">
        <v>7</v>
      </c>
      <c r="S118" s="2314">
        <v>19</v>
      </c>
      <c r="T118" s="275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  <c r="BC118" s="275"/>
      <c r="BD118" s="275"/>
      <c r="BE118" s="275"/>
      <c r="BF118" s="275"/>
      <c r="BG118" s="275"/>
      <c r="BH118" s="275"/>
      <c r="BI118" s="275"/>
      <c r="BJ118" s="275"/>
      <c r="BK118" s="275"/>
      <c r="BL118" s="275"/>
      <c r="BM118" s="275"/>
      <c r="BN118" s="275"/>
      <c r="BO118" s="275"/>
    </row>
    <row r="119" spans="2:67" s="2291" customFormat="1" x14ac:dyDescent="0.25">
      <c r="B119" s="2148" t="s">
        <v>1258</v>
      </c>
      <c r="C119" s="1632" t="s">
        <v>552</v>
      </c>
      <c r="D119" s="2310">
        <v>28</v>
      </c>
      <c r="E119" s="2311">
        <v>4</v>
      </c>
      <c r="F119" s="2312">
        <v>24</v>
      </c>
      <c r="G119" s="2311">
        <v>16</v>
      </c>
      <c r="H119" s="2312">
        <v>8</v>
      </c>
      <c r="I119" s="2313">
        <v>0</v>
      </c>
      <c r="J119" s="2313">
        <v>0</v>
      </c>
      <c r="K119" s="2313">
        <v>0</v>
      </c>
      <c r="L119" s="2313">
        <v>0</v>
      </c>
      <c r="M119" s="2313">
        <v>1</v>
      </c>
      <c r="N119" s="2313">
        <v>0</v>
      </c>
      <c r="O119" s="2313">
        <v>7</v>
      </c>
      <c r="P119" s="2313">
        <v>5</v>
      </c>
      <c r="Q119" s="2313">
        <v>5</v>
      </c>
      <c r="R119" s="2313">
        <v>6</v>
      </c>
      <c r="S119" s="2314">
        <v>0</v>
      </c>
      <c r="T119" s="275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  <c r="BC119" s="275"/>
      <c r="BD119" s="275"/>
      <c r="BE119" s="275"/>
      <c r="BF119" s="275"/>
      <c r="BG119" s="275"/>
      <c r="BH119" s="275"/>
      <c r="BI119" s="275"/>
      <c r="BJ119" s="275"/>
      <c r="BK119" s="275"/>
      <c r="BL119" s="275"/>
      <c r="BM119" s="275"/>
      <c r="BN119" s="275"/>
      <c r="BO119" s="275"/>
    </row>
    <row r="120" spans="2:67" s="2291" customFormat="1" x14ac:dyDescent="0.25">
      <c r="B120" s="2148" t="s">
        <v>853</v>
      </c>
      <c r="C120" s="1632" t="s">
        <v>595</v>
      </c>
      <c r="D120" s="2310">
        <v>229</v>
      </c>
      <c r="E120" s="2311">
        <v>1</v>
      </c>
      <c r="F120" s="2312">
        <v>228</v>
      </c>
      <c r="G120" s="2311">
        <v>203</v>
      </c>
      <c r="H120" s="2312">
        <v>25</v>
      </c>
      <c r="I120" s="2313">
        <v>0</v>
      </c>
      <c r="J120" s="2313">
        <v>0</v>
      </c>
      <c r="K120" s="2313">
        <v>0</v>
      </c>
      <c r="L120" s="2313">
        <v>4</v>
      </c>
      <c r="M120" s="2313">
        <v>14</v>
      </c>
      <c r="N120" s="2313">
        <v>11</v>
      </c>
      <c r="O120" s="2313">
        <v>61</v>
      </c>
      <c r="P120" s="2313">
        <v>40</v>
      </c>
      <c r="Q120" s="2313">
        <v>53</v>
      </c>
      <c r="R120" s="2313">
        <v>45</v>
      </c>
      <c r="S120" s="2314">
        <v>3</v>
      </c>
      <c r="T120" s="275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</row>
    <row r="121" spans="2:67" ht="15.75" thickBot="1" x14ac:dyDescent="0.3">
      <c r="B121" s="2151" t="s">
        <v>1263</v>
      </c>
      <c r="C121" s="1639" t="s">
        <v>558</v>
      </c>
      <c r="D121" s="2343">
        <v>29</v>
      </c>
      <c r="E121" s="2344">
        <v>0</v>
      </c>
      <c r="F121" s="2345">
        <v>29</v>
      </c>
      <c r="G121" s="2344">
        <v>22</v>
      </c>
      <c r="H121" s="2345">
        <v>7</v>
      </c>
      <c r="I121" s="2346">
        <v>0</v>
      </c>
      <c r="J121" s="2346">
        <v>0</v>
      </c>
      <c r="K121" s="2346">
        <v>0</v>
      </c>
      <c r="L121" s="2346">
        <v>0</v>
      </c>
      <c r="M121" s="2346">
        <v>2</v>
      </c>
      <c r="N121" s="2346">
        <v>4</v>
      </c>
      <c r="O121" s="2346">
        <v>7</v>
      </c>
      <c r="P121" s="2346">
        <v>7</v>
      </c>
      <c r="Q121" s="2346">
        <v>3</v>
      </c>
      <c r="R121" s="2346">
        <v>6</v>
      </c>
      <c r="S121" s="2347">
        <v>7</v>
      </c>
      <c r="AM121" s="2277"/>
      <c r="AN121" s="2277"/>
      <c r="AO121" s="2277"/>
      <c r="AP121" s="2277"/>
      <c r="AQ121" s="2277"/>
      <c r="AR121" s="2277"/>
      <c r="AS121" s="2277"/>
      <c r="AT121" s="2277"/>
      <c r="AU121" s="2277"/>
      <c r="AV121" s="2277"/>
      <c r="AW121" s="2277"/>
      <c r="AX121" s="2277"/>
      <c r="AY121" s="2277"/>
      <c r="AZ121" s="2277"/>
      <c r="BA121" s="2277"/>
      <c r="BB121" s="2277"/>
      <c r="BC121" s="2277"/>
      <c r="BD121" s="2277"/>
      <c r="BE121" s="2277"/>
      <c r="BF121" s="2277"/>
      <c r="BG121" s="2277"/>
      <c r="BH121" s="2277"/>
      <c r="BI121" s="2277"/>
      <c r="BJ121" s="2277"/>
      <c r="BK121" s="2277"/>
      <c r="BL121" s="2277"/>
      <c r="BM121" s="2277"/>
      <c r="BN121" s="2277"/>
      <c r="BO121" s="2277"/>
    </row>
    <row r="122" spans="2:67" ht="23.25" thickBot="1" x14ac:dyDescent="0.3">
      <c r="B122" s="2292" t="s">
        <v>1264</v>
      </c>
      <c r="C122" s="2293" t="s">
        <v>854</v>
      </c>
      <c r="D122" s="2294">
        <v>153</v>
      </c>
      <c r="E122" s="2295">
        <v>0</v>
      </c>
      <c r="F122" s="2296">
        <v>153</v>
      </c>
      <c r="G122" s="2295">
        <v>105</v>
      </c>
      <c r="H122" s="2296">
        <v>48</v>
      </c>
      <c r="I122" s="2325">
        <v>6</v>
      </c>
      <c r="J122" s="2325">
        <v>3</v>
      </c>
      <c r="K122" s="2325">
        <v>3</v>
      </c>
      <c r="L122" s="2325">
        <v>15</v>
      </c>
      <c r="M122" s="2325">
        <v>21</v>
      </c>
      <c r="N122" s="2325">
        <v>29</v>
      </c>
      <c r="O122" s="2325">
        <v>29</v>
      </c>
      <c r="P122" s="2325">
        <v>30</v>
      </c>
      <c r="Q122" s="2325">
        <v>11</v>
      </c>
      <c r="R122" s="2325">
        <v>6</v>
      </c>
      <c r="S122" s="2299">
        <v>17</v>
      </c>
      <c r="AM122" s="2277"/>
      <c r="AN122" s="2277"/>
      <c r="AO122" s="2277"/>
      <c r="AP122" s="2277"/>
      <c r="AQ122" s="2277"/>
      <c r="AR122" s="2277"/>
      <c r="AS122" s="2277"/>
      <c r="AT122" s="2277"/>
      <c r="AU122" s="2277"/>
      <c r="AV122" s="2277"/>
      <c r="AW122" s="2277"/>
      <c r="AX122" s="2277"/>
      <c r="AY122" s="2277"/>
      <c r="AZ122" s="2277"/>
      <c r="BA122" s="2277"/>
      <c r="BB122" s="2277"/>
      <c r="BC122" s="2277"/>
      <c r="BD122" s="2277"/>
      <c r="BE122" s="2277"/>
      <c r="BF122" s="2277"/>
      <c r="BG122" s="2277"/>
      <c r="BH122" s="2277"/>
      <c r="BI122" s="2277"/>
      <c r="BJ122" s="2277"/>
      <c r="BK122" s="2277"/>
      <c r="BL122" s="2277"/>
      <c r="BM122" s="2277"/>
      <c r="BN122" s="2277"/>
      <c r="BO122" s="2277"/>
    </row>
    <row r="123" spans="2:67" x14ac:dyDescent="0.25">
      <c r="B123" s="2130" t="s">
        <v>1265</v>
      </c>
      <c r="C123" s="2131" t="s">
        <v>856</v>
      </c>
      <c r="D123" s="2326">
        <v>5</v>
      </c>
      <c r="E123" s="2327">
        <v>0</v>
      </c>
      <c r="F123" s="2328">
        <v>5</v>
      </c>
      <c r="G123" s="2327">
        <v>3</v>
      </c>
      <c r="H123" s="2328">
        <v>2</v>
      </c>
      <c r="I123" s="2331">
        <v>0</v>
      </c>
      <c r="J123" s="2331">
        <v>1</v>
      </c>
      <c r="K123" s="2331">
        <v>0</v>
      </c>
      <c r="L123" s="2331">
        <v>0</v>
      </c>
      <c r="M123" s="2331">
        <v>1</v>
      </c>
      <c r="N123" s="2331">
        <v>0</v>
      </c>
      <c r="O123" s="2331">
        <v>2</v>
      </c>
      <c r="P123" s="2331">
        <v>0</v>
      </c>
      <c r="Q123" s="2331">
        <v>1</v>
      </c>
      <c r="R123" s="2331">
        <v>0</v>
      </c>
      <c r="S123" s="2332">
        <v>1</v>
      </c>
      <c r="AM123" s="2277"/>
      <c r="AN123" s="2277"/>
      <c r="AO123" s="2277"/>
      <c r="AP123" s="2277"/>
      <c r="AQ123" s="2277"/>
      <c r="AR123" s="2277"/>
      <c r="AS123" s="2277"/>
      <c r="AT123" s="2277"/>
      <c r="AU123" s="2277"/>
      <c r="AV123" s="2277"/>
      <c r="AW123" s="2277"/>
      <c r="AX123" s="2277"/>
      <c r="AY123" s="2277"/>
      <c r="AZ123" s="2277"/>
      <c r="BA123" s="2277"/>
      <c r="BB123" s="2277"/>
      <c r="BC123" s="2277"/>
      <c r="BD123" s="2277"/>
      <c r="BE123" s="2277"/>
      <c r="BF123" s="2277"/>
      <c r="BG123" s="2277"/>
      <c r="BH123" s="2277"/>
      <c r="BI123" s="2277"/>
      <c r="BJ123" s="2277"/>
      <c r="BK123" s="2277"/>
      <c r="BL123" s="2277"/>
      <c r="BM123" s="2277"/>
      <c r="BN123" s="2277"/>
      <c r="BO123" s="2277"/>
    </row>
    <row r="124" spans="2:67" s="2291" customFormat="1" x14ac:dyDescent="0.25">
      <c r="B124" s="1637" t="s">
        <v>1266</v>
      </c>
      <c r="C124" s="1632" t="s">
        <v>858</v>
      </c>
      <c r="D124" s="2310">
        <v>1</v>
      </c>
      <c r="E124" s="2311">
        <v>0</v>
      </c>
      <c r="F124" s="2312">
        <v>1</v>
      </c>
      <c r="G124" s="2311">
        <v>0</v>
      </c>
      <c r="H124" s="2312">
        <v>1</v>
      </c>
      <c r="I124" s="2313">
        <v>0</v>
      </c>
      <c r="J124" s="2313">
        <v>0</v>
      </c>
      <c r="K124" s="2313">
        <v>0</v>
      </c>
      <c r="L124" s="2313">
        <v>0</v>
      </c>
      <c r="M124" s="2313">
        <v>0</v>
      </c>
      <c r="N124" s="2313">
        <v>1</v>
      </c>
      <c r="O124" s="2313">
        <v>0</v>
      </c>
      <c r="P124" s="2313">
        <v>0</v>
      </c>
      <c r="Q124" s="2313">
        <v>0</v>
      </c>
      <c r="R124" s="2313">
        <v>0</v>
      </c>
      <c r="S124" s="2314">
        <v>0</v>
      </c>
      <c r="T124" s="275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5"/>
      <c r="BI124" s="275"/>
      <c r="BJ124" s="275"/>
      <c r="BK124" s="275"/>
      <c r="BL124" s="275"/>
      <c r="BM124" s="275"/>
      <c r="BN124" s="275"/>
      <c r="BO124" s="275"/>
    </row>
    <row r="125" spans="2:67" x14ac:dyDescent="0.25">
      <c r="B125" s="1637" t="s">
        <v>1267</v>
      </c>
      <c r="C125" s="1632" t="s">
        <v>860</v>
      </c>
      <c r="D125" s="2310">
        <v>2</v>
      </c>
      <c r="E125" s="2311">
        <v>0</v>
      </c>
      <c r="F125" s="2312">
        <v>2</v>
      </c>
      <c r="G125" s="2311">
        <v>2</v>
      </c>
      <c r="H125" s="2312">
        <v>0</v>
      </c>
      <c r="I125" s="2313">
        <v>0</v>
      </c>
      <c r="J125" s="2313">
        <v>0</v>
      </c>
      <c r="K125" s="2313">
        <v>0</v>
      </c>
      <c r="L125" s="2313">
        <v>0</v>
      </c>
      <c r="M125" s="2313">
        <v>0</v>
      </c>
      <c r="N125" s="2313">
        <v>2</v>
      </c>
      <c r="O125" s="2313">
        <v>0</v>
      </c>
      <c r="P125" s="2313">
        <v>0</v>
      </c>
      <c r="Q125" s="2313">
        <v>0</v>
      </c>
      <c r="R125" s="2313">
        <v>0</v>
      </c>
      <c r="S125" s="2314">
        <v>0</v>
      </c>
      <c r="AM125" s="2277"/>
      <c r="AN125" s="2277"/>
      <c r="AO125" s="2277"/>
      <c r="AP125" s="2277"/>
      <c r="AQ125" s="2277"/>
      <c r="AR125" s="2277"/>
      <c r="AS125" s="2277"/>
      <c r="AT125" s="2277"/>
      <c r="AU125" s="2277"/>
      <c r="AV125" s="2277"/>
      <c r="AW125" s="2277"/>
      <c r="AX125" s="2277"/>
      <c r="AY125" s="2277"/>
      <c r="AZ125" s="2277"/>
      <c r="BA125" s="2277"/>
      <c r="BB125" s="2277"/>
      <c r="BC125" s="2277"/>
      <c r="BD125" s="2277"/>
      <c r="BE125" s="2277"/>
      <c r="BF125" s="2277"/>
      <c r="BG125" s="2277"/>
      <c r="BH125" s="2277"/>
      <c r="BI125" s="2277"/>
      <c r="BJ125" s="2277"/>
      <c r="BK125" s="2277"/>
      <c r="BL125" s="2277"/>
      <c r="BM125" s="2277"/>
      <c r="BN125" s="2277"/>
      <c r="BO125" s="2277"/>
    </row>
    <row r="126" spans="2:67" s="2291" customFormat="1" x14ac:dyDescent="0.25">
      <c r="B126" s="2126" t="s">
        <v>1268</v>
      </c>
      <c r="C126" s="72" t="s">
        <v>862</v>
      </c>
      <c r="D126" s="2305">
        <v>1</v>
      </c>
      <c r="E126" s="2306">
        <v>0</v>
      </c>
      <c r="F126" s="2307">
        <v>1</v>
      </c>
      <c r="G126" s="2306">
        <v>0</v>
      </c>
      <c r="H126" s="2307">
        <v>1</v>
      </c>
      <c r="I126" s="2308">
        <v>0</v>
      </c>
      <c r="J126" s="2308">
        <v>0</v>
      </c>
      <c r="K126" s="2308">
        <v>0</v>
      </c>
      <c r="L126" s="2308">
        <v>0</v>
      </c>
      <c r="M126" s="2308">
        <v>0</v>
      </c>
      <c r="N126" s="2308">
        <v>0</v>
      </c>
      <c r="O126" s="2308">
        <v>1</v>
      </c>
      <c r="P126" s="2308">
        <v>0</v>
      </c>
      <c r="Q126" s="2308">
        <v>0</v>
      </c>
      <c r="R126" s="2308">
        <v>0</v>
      </c>
      <c r="S126" s="2309">
        <v>1</v>
      </c>
      <c r="T126" s="275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75"/>
      <c r="BG126" s="275"/>
      <c r="BH126" s="275"/>
      <c r="BI126" s="275"/>
      <c r="BJ126" s="275"/>
      <c r="BK126" s="275"/>
      <c r="BL126" s="275"/>
      <c r="BM126" s="275"/>
      <c r="BN126" s="275"/>
      <c r="BO126" s="275"/>
    </row>
    <row r="127" spans="2:67" s="2291" customFormat="1" x14ac:dyDescent="0.25">
      <c r="B127" s="1637" t="s">
        <v>1269</v>
      </c>
      <c r="C127" s="1632" t="s">
        <v>864</v>
      </c>
      <c r="D127" s="2310">
        <v>5</v>
      </c>
      <c r="E127" s="2311">
        <v>0</v>
      </c>
      <c r="F127" s="2312">
        <v>5</v>
      </c>
      <c r="G127" s="2311">
        <v>2</v>
      </c>
      <c r="H127" s="2312">
        <v>3</v>
      </c>
      <c r="I127" s="2313">
        <v>1</v>
      </c>
      <c r="J127" s="2313">
        <v>0</v>
      </c>
      <c r="K127" s="2313">
        <v>1</v>
      </c>
      <c r="L127" s="2313">
        <v>0</v>
      </c>
      <c r="M127" s="2313">
        <v>0</v>
      </c>
      <c r="N127" s="2313">
        <v>0</v>
      </c>
      <c r="O127" s="2313">
        <v>0</v>
      </c>
      <c r="P127" s="2313">
        <v>1</v>
      </c>
      <c r="Q127" s="2313">
        <v>2</v>
      </c>
      <c r="R127" s="2313">
        <v>0</v>
      </c>
      <c r="S127" s="2314">
        <v>0</v>
      </c>
      <c r="T127" s="275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75"/>
      <c r="AN127" s="275"/>
      <c r="AO127" s="275"/>
      <c r="AP127" s="275"/>
      <c r="AQ127" s="275"/>
      <c r="AR127" s="275"/>
      <c r="AS127" s="275"/>
      <c r="AT127" s="275"/>
      <c r="AU127" s="275"/>
      <c r="AV127" s="275"/>
      <c r="AW127" s="275"/>
      <c r="AX127" s="275"/>
      <c r="AY127" s="275"/>
      <c r="AZ127" s="275"/>
      <c r="BA127" s="275"/>
      <c r="BB127" s="275"/>
      <c r="BC127" s="275"/>
      <c r="BD127" s="275"/>
      <c r="BE127" s="275"/>
      <c r="BF127" s="275"/>
      <c r="BG127" s="275"/>
      <c r="BH127" s="275"/>
      <c r="BI127" s="275"/>
      <c r="BJ127" s="275"/>
      <c r="BK127" s="275"/>
      <c r="BL127" s="275"/>
      <c r="BM127" s="275"/>
      <c r="BN127" s="275"/>
      <c r="BO127" s="275"/>
    </row>
    <row r="128" spans="2:67" s="2291" customFormat="1" ht="15.75" thickBot="1" x14ac:dyDescent="0.3">
      <c r="B128" s="1637" t="s">
        <v>1270</v>
      </c>
      <c r="C128" s="1632" t="s">
        <v>866</v>
      </c>
      <c r="D128" s="2310">
        <v>139</v>
      </c>
      <c r="E128" s="2311">
        <v>0</v>
      </c>
      <c r="F128" s="2312">
        <v>139</v>
      </c>
      <c r="G128" s="2311">
        <v>98</v>
      </c>
      <c r="H128" s="2312">
        <v>41</v>
      </c>
      <c r="I128" s="2313">
        <v>5</v>
      </c>
      <c r="J128" s="2313">
        <v>2</v>
      </c>
      <c r="K128" s="2313">
        <v>2</v>
      </c>
      <c r="L128" s="2313">
        <v>15</v>
      </c>
      <c r="M128" s="2313">
        <v>20</v>
      </c>
      <c r="N128" s="2313">
        <v>26</v>
      </c>
      <c r="O128" s="2313">
        <v>26</v>
      </c>
      <c r="P128" s="2313">
        <v>29</v>
      </c>
      <c r="Q128" s="2313">
        <v>8</v>
      </c>
      <c r="R128" s="2313">
        <v>6</v>
      </c>
      <c r="S128" s="2314">
        <v>15</v>
      </c>
      <c r="T128" s="275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</row>
    <row r="129" spans="2:67" ht="15.75" thickBot="1" x14ac:dyDescent="0.3">
      <c r="B129" s="2292" t="s">
        <v>1273</v>
      </c>
      <c r="C129" s="2293" t="s">
        <v>871</v>
      </c>
      <c r="D129" s="2294">
        <v>1454</v>
      </c>
      <c r="E129" s="2295">
        <v>1</v>
      </c>
      <c r="F129" s="2296">
        <v>1453</v>
      </c>
      <c r="G129" s="2295">
        <v>1182</v>
      </c>
      <c r="H129" s="2296">
        <v>271</v>
      </c>
      <c r="I129" s="2325">
        <v>0</v>
      </c>
      <c r="J129" s="2325">
        <v>6</v>
      </c>
      <c r="K129" s="2325">
        <v>26</v>
      </c>
      <c r="L129" s="2325">
        <v>78</v>
      </c>
      <c r="M129" s="2325">
        <v>142</v>
      </c>
      <c r="N129" s="2325">
        <v>147</v>
      </c>
      <c r="O129" s="2325">
        <v>397</v>
      </c>
      <c r="P129" s="2325">
        <v>323</v>
      </c>
      <c r="Q129" s="2325">
        <v>204</v>
      </c>
      <c r="R129" s="2325">
        <v>130</v>
      </c>
      <c r="S129" s="2299">
        <v>714</v>
      </c>
      <c r="AM129" s="2277"/>
      <c r="AN129" s="2277"/>
      <c r="AO129" s="2277"/>
      <c r="AP129" s="2277"/>
      <c r="AQ129" s="2277"/>
      <c r="AR129" s="2277"/>
      <c r="AS129" s="2277"/>
      <c r="AT129" s="2277"/>
      <c r="AU129" s="2277"/>
      <c r="AV129" s="2277"/>
      <c r="AW129" s="2277"/>
      <c r="AX129" s="2277"/>
      <c r="AY129" s="2277"/>
      <c r="AZ129" s="2277"/>
      <c r="BA129" s="2277"/>
      <c r="BB129" s="2277"/>
      <c r="BC129" s="2277"/>
      <c r="BD129" s="2277"/>
      <c r="BE129" s="2277"/>
      <c r="BF129" s="2277"/>
      <c r="BG129" s="2277"/>
      <c r="BH129" s="2277"/>
      <c r="BI129" s="2277"/>
      <c r="BJ129" s="2277"/>
      <c r="BK129" s="2277"/>
      <c r="BL129" s="2277"/>
      <c r="BM129" s="2277"/>
      <c r="BN129" s="2277"/>
      <c r="BO129" s="2277"/>
    </row>
    <row r="130" spans="2:67" s="2291" customFormat="1" x14ac:dyDescent="0.25">
      <c r="B130" s="2130" t="s">
        <v>1274</v>
      </c>
      <c r="C130" s="2131" t="s">
        <v>872</v>
      </c>
      <c r="D130" s="2326">
        <v>19</v>
      </c>
      <c r="E130" s="2327">
        <v>0</v>
      </c>
      <c r="F130" s="2328">
        <v>19</v>
      </c>
      <c r="G130" s="2327">
        <v>13</v>
      </c>
      <c r="H130" s="2328">
        <v>6</v>
      </c>
      <c r="I130" s="2331">
        <v>0</v>
      </c>
      <c r="J130" s="2331">
        <v>2</v>
      </c>
      <c r="K130" s="2331">
        <v>0</v>
      </c>
      <c r="L130" s="2331">
        <v>2</v>
      </c>
      <c r="M130" s="2331">
        <v>2</v>
      </c>
      <c r="N130" s="2331">
        <v>2</v>
      </c>
      <c r="O130" s="2331">
        <v>4</v>
      </c>
      <c r="P130" s="2331">
        <v>3</v>
      </c>
      <c r="Q130" s="2331">
        <v>2</v>
      </c>
      <c r="R130" s="2331">
        <v>2</v>
      </c>
      <c r="S130" s="2332">
        <v>4</v>
      </c>
      <c r="T130" s="275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</row>
    <row r="131" spans="2:67" s="2291" customFormat="1" ht="22.5" x14ac:dyDescent="0.25">
      <c r="B131" s="2126" t="s">
        <v>1277</v>
      </c>
      <c r="C131" s="2136" t="s">
        <v>559</v>
      </c>
      <c r="D131" s="2305">
        <v>1</v>
      </c>
      <c r="E131" s="2306">
        <v>0</v>
      </c>
      <c r="F131" s="2307">
        <v>1</v>
      </c>
      <c r="G131" s="2306">
        <v>1</v>
      </c>
      <c r="H131" s="2307">
        <v>0</v>
      </c>
      <c r="I131" s="2308">
        <v>0</v>
      </c>
      <c r="J131" s="2308">
        <v>0</v>
      </c>
      <c r="K131" s="2308">
        <v>0</v>
      </c>
      <c r="L131" s="2308">
        <v>0</v>
      </c>
      <c r="M131" s="2308">
        <v>0</v>
      </c>
      <c r="N131" s="2308">
        <v>0</v>
      </c>
      <c r="O131" s="2308">
        <v>1</v>
      </c>
      <c r="P131" s="2308">
        <v>0</v>
      </c>
      <c r="Q131" s="2308">
        <v>0</v>
      </c>
      <c r="R131" s="2308">
        <v>0</v>
      </c>
      <c r="S131" s="2309">
        <v>0</v>
      </c>
      <c r="T131" s="275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</row>
    <row r="132" spans="2:67" s="2291" customFormat="1" x14ac:dyDescent="0.25">
      <c r="B132" s="1637" t="s">
        <v>878</v>
      </c>
      <c r="C132" s="1632" t="s">
        <v>879</v>
      </c>
      <c r="D132" s="2310">
        <v>1254</v>
      </c>
      <c r="E132" s="2311">
        <v>0</v>
      </c>
      <c r="F132" s="2312">
        <v>1254</v>
      </c>
      <c r="G132" s="2311">
        <v>1015</v>
      </c>
      <c r="H132" s="2312">
        <v>239</v>
      </c>
      <c r="I132" s="2313">
        <v>0</v>
      </c>
      <c r="J132" s="2313">
        <v>4</v>
      </c>
      <c r="K132" s="2313">
        <v>24</v>
      </c>
      <c r="L132" s="2313">
        <v>71</v>
      </c>
      <c r="M132" s="2313">
        <v>130</v>
      </c>
      <c r="N132" s="2313">
        <v>131</v>
      </c>
      <c r="O132" s="2313">
        <v>344</v>
      </c>
      <c r="P132" s="2313">
        <v>276</v>
      </c>
      <c r="Q132" s="2313">
        <v>173</v>
      </c>
      <c r="R132" s="2313">
        <v>101</v>
      </c>
      <c r="S132" s="2314">
        <v>645</v>
      </c>
      <c r="T132" s="275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75"/>
      <c r="BJ132" s="275"/>
      <c r="BK132" s="275"/>
      <c r="BL132" s="275"/>
      <c r="BM132" s="275"/>
      <c r="BN132" s="275"/>
      <c r="BO132" s="275"/>
    </row>
    <row r="133" spans="2:67" x14ac:dyDescent="0.25">
      <c r="B133" s="1637" t="s">
        <v>880</v>
      </c>
      <c r="C133" s="1632" t="s">
        <v>561</v>
      </c>
      <c r="D133" s="2310">
        <v>86</v>
      </c>
      <c r="E133" s="2311">
        <v>1</v>
      </c>
      <c r="F133" s="2312">
        <v>85</v>
      </c>
      <c r="G133" s="2311">
        <v>69</v>
      </c>
      <c r="H133" s="2312">
        <v>16</v>
      </c>
      <c r="I133" s="2313">
        <v>0</v>
      </c>
      <c r="J133" s="2313">
        <v>0</v>
      </c>
      <c r="K133" s="2313">
        <v>0</v>
      </c>
      <c r="L133" s="2313">
        <v>0</v>
      </c>
      <c r="M133" s="2313">
        <v>0</v>
      </c>
      <c r="N133" s="2313">
        <v>2</v>
      </c>
      <c r="O133" s="2313">
        <v>16</v>
      </c>
      <c r="P133" s="2313">
        <v>24</v>
      </c>
      <c r="Q133" s="2313">
        <v>20</v>
      </c>
      <c r="R133" s="2313">
        <v>23</v>
      </c>
      <c r="S133" s="2314">
        <v>1</v>
      </c>
      <c r="AM133" s="2277"/>
      <c r="AN133" s="2277"/>
      <c r="AO133" s="2277"/>
      <c r="AP133" s="2277"/>
      <c r="AQ133" s="2277"/>
      <c r="AR133" s="2277"/>
      <c r="AS133" s="2277"/>
      <c r="AT133" s="2277"/>
      <c r="AU133" s="2277"/>
      <c r="AV133" s="2277"/>
      <c r="AW133" s="2277"/>
      <c r="AX133" s="2277"/>
      <c r="AY133" s="2277"/>
      <c r="AZ133" s="2277"/>
      <c r="BA133" s="2277"/>
      <c r="BB133" s="2277"/>
      <c r="BC133" s="2277"/>
      <c r="BD133" s="2277"/>
      <c r="BE133" s="2277"/>
      <c r="BF133" s="2277"/>
      <c r="BG133" s="2277"/>
      <c r="BH133" s="2277"/>
      <c r="BI133" s="2277"/>
      <c r="BJ133" s="2277"/>
      <c r="BK133" s="2277"/>
      <c r="BL133" s="2277"/>
      <c r="BM133" s="2277"/>
      <c r="BN133" s="2277"/>
      <c r="BO133" s="2277"/>
    </row>
    <row r="134" spans="2:67" s="2291" customFormat="1" x14ac:dyDescent="0.25">
      <c r="B134" s="1637" t="s">
        <v>1278</v>
      </c>
      <c r="C134" s="1632" t="s">
        <v>562</v>
      </c>
      <c r="D134" s="2310">
        <v>41</v>
      </c>
      <c r="E134" s="2311">
        <v>0</v>
      </c>
      <c r="F134" s="2312">
        <v>41</v>
      </c>
      <c r="G134" s="2311">
        <v>34</v>
      </c>
      <c r="H134" s="2312">
        <v>7</v>
      </c>
      <c r="I134" s="2313">
        <v>0</v>
      </c>
      <c r="J134" s="2313">
        <v>0</v>
      </c>
      <c r="K134" s="2313">
        <v>2</v>
      </c>
      <c r="L134" s="2313">
        <v>4</v>
      </c>
      <c r="M134" s="2313">
        <v>6</v>
      </c>
      <c r="N134" s="2313">
        <v>5</v>
      </c>
      <c r="O134" s="2313">
        <v>15</v>
      </c>
      <c r="P134" s="2313">
        <v>8</v>
      </c>
      <c r="Q134" s="2313">
        <v>1</v>
      </c>
      <c r="R134" s="2313">
        <v>0</v>
      </c>
      <c r="S134" s="2314">
        <v>35</v>
      </c>
      <c r="T134" s="275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</row>
    <row r="135" spans="2:67" x14ac:dyDescent="0.25">
      <c r="B135" s="1637" t="s">
        <v>1279</v>
      </c>
      <c r="C135" s="1632" t="s">
        <v>882</v>
      </c>
      <c r="D135" s="2310">
        <v>52</v>
      </c>
      <c r="E135" s="2311">
        <v>0</v>
      </c>
      <c r="F135" s="2312">
        <v>52</v>
      </c>
      <c r="G135" s="2311">
        <v>49</v>
      </c>
      <c r="H135" s="2312">
        <v>3</v>
      </c>
      <c r="I135" s="2313">
        <v>0</v>
      </c>
      <c r="J135" s="2313">
        <v>0</v>
      </c>
      <c r="K135" s="2313">
        <v>0</v>
      </c>
      <c r="L135" s="2313">
        <v>1</v>
      </c>
      <c r="M135" s="2313">
        <v>4</v>
      </c>
      <c r="N135" s="2313">
        <v>7</v>
      </c>
      <c r="O135" s="2313">
        <v>16</v>
      </c>
      <c r="P135" s="2313">
        <v>12</v>
      </c>
      <c r="Q135" s="2313">
        <v>8</v>
      </c>
      <c r="R135" s="2313">
        <v>4</v>
      </c>
      <c r="S135" s="2314">
        <v>29</v>
      </c>
      <c r="AM135" s="2277"/>
      <c r="AN135" s="2277"/>
      <c r="AO135" s="2277"/>
      <c r="AP135" s="2277"/>
      <c r="AQ135" s="2277"/>
      <c r="AR135" s="2277"/>
      <c r="AS135" s="2277"/>
      <c r="AT135" s="2277"/>
      <c r="AU135" s="2277"/>
      <c r="AV135" s="2277"/>
      <c r="AW135" s="2277"/>
      <c r="AX135" s="2277"/>
      <c r="AY135" s="2277"/>
      <c r="AZ135" s="2277"/>
      <c r="BA135" s="2277"/>
      <c r="BB135" s="2277"/>
      <c r="BC135" s="2277"/>
      <c r="BD135" s="2277"/>
      <c r="BE135" s="2277"/>
      <c r="BF135" s="2277"/>
      <c r="BG135" s="2277"/>
      <c r="BH135" s="2277"/>
      <c r="BI135" s="2277"/>
      <c r="BJ135" s="2277"/>
      <c r="BK135" s="2277"/>
      <c r="BL135" s="2277"/>
      <c r="BM135" s="2277"/>
      <c r="BN135" s="2277"/>
      <c r="BO135" s="2277"/>
    </row>
    <row r="136" spans="2:67" s="2291" customFormat="1" ht="23.25" thickBot="1" x14ac:dyDescent="0.3">
      <c r="B136" s="2140" t="s">
        <v>1281</v>
      </c>
      <c r="C136" s="1639" t="s">
        <v>588</v>
      </c>
      <c r="D136" s="2343">
        <v>1</v>
      </c>
      <c r="E136" s="2344">
        <v>0</v>
      </c>
      <c r="F136" s="2345">
        <v>1</v>
      </c>
      <c r="G136" s="2344">
        <v>1</v>
      </c>
      <c r="H136" s="2345">
        <v>0</v>
      </c>
      <c r="I136" s="2346">
        <v>0</v>
      </c>
      <c r="J136" s="2346">
        <v>0</v>
      </c>
      <c r="K136" s="2346">
        <v>0</v>
      </c>
      <c r="L136" s="2346">
        <v>0</v>
      </c>
      <c r="M136" s="2346">
        <v>0</v>
      </c>
      <c r="N136" s="2346">
        <v>0</v>
      </c>
      <c r="O136" s="2346">
        <v>1</v>
      </c>
      <c r="P136" s="2346">
        <v>0</v>
      </c>
      <c r="Q136" s="2346">
        <v>0</v>
      </c>
      <c r="R136" s="2346">
        <v>0</v>
      </c>
      <c r="S136" s="2347">
        <v>0</v>
      </c>
      <c r="T136" s="275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  <c r="BC136" s="275"/>
      <c r="BD136" s="275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</row>
    <row r="137" spans="2:67" ht="15.75" thickBot="1" x14ac:dyDescent="0.3">
      <c r="B137" s="2292" t="s">
        <v>1161</v>
      </c>
      <c r="C137" s="2293" t="s">
        <v>885</v>
      </c>
      <c r="D137" s="2294">
        <v>4</v>
      </c>
      <c r="E137" s="2295">
        <v>0</v>
      </c>
      <c r="F137" s="2296">
        <v>4</v>
      </c>
      <c r="G137" s="2295">
        <v>3</v>
      </c>
      <c r="H137" s="2296">
        <v>1</v>
      </c>
      <c r="I137" s="2325">
        <v>0</v>
      </c>
      <c r="J137" s="2325">
        <v>0</v>
      </c>
      <c r="K137" s="2325">
        <v>0</v>
      </c>
      <c r="L137" s="2325">
        <v>0</v>
      </c>
      <c r="M137" s="2325">
        <v>0</v>
      </c>
      <c r="N137" s="2325">
        <v>0</v>
      </c>
      <c r="O137" s="2325">
        <v>3</v>
      </c>
      <c r="P137" s="2325">
        <v>0</v>
      </c>
      <c r="Q137" s="2325">
        <v>1</v>
      </c>
      <c r="R137" s="2325">
        <v>0</v>
      </c>
      <c r="S137" s="2299">
        <v>1</v>
      </c>
      <c r="AM137" s="2277"/>
      <c r="AN137" s="2277"/>
      <c r="AO137" s="2277"/>
      <c r="AP137" s="2277"/>
      <c r="AQ137" s="2277"/>
      <c r="AR137" s="2277"/>
      <c r="AS137" s="2277"/>
      <c r="AT137" s="2277"/>
      <c r="AU137" s="2277"/>
      <c r="AV137" s="2277"/>
      <c r="AW137" s="2277"/>
      <c r="AX137" s="2277"/>
      <c r="AY137" s="2277"/>
      <c r="AZ137" s="2277"/>
      <c r="BA137" s="2277"/>
      <c r="BB137" s="2277"/>
      <c r="BC137" s="2277"/>
      <c r="BD137" s="2277"/>
      <c r="BE137" s="2277"/>
      <c r="BF137" s="2277"/>
      <c r="BG137" s="2277"/>
      <c r="BH137" s="2277"/>
      <c r="BI137" s="2277"/>
      <c r="BJ137" s="2277"/>
      <c r="BK137" s="2277"/>
      <c r="BL137" s="2277"/>
      <c r="BM137" s="2277"/>
      <c r="BN137" s="2277"/>
      <c r="BO137" s="2277"/>
    </row>
    <row r="138" spans="2:67" ht="15.75" thickBot="1" x14ac:dyDescent="0.3">
      <c r="B138" s="1637" t="s">
        <v>1286</v>
      </c>
      <c r="C138" s="1632" t="s">
        <v>895</v>
      </c>
      <c r="D138" s="2310">
        <v>4</v>
      </c>
      <c r="E138" s="2311">
        <v>0</v>
      </c>
      <c r="F138" s="2312">
        <v>4</v>
      </c>
      <c r="G138" s="2311">
        <v>3</v>
      </c>
      <c r="H138" s="2312">
        <v>1</v>
      </c>
      <c r="I138" s="2313">
        <v>0</v>
      </c>
      <c r="J138" s="2313">
        <v>0</v>
      </c>
      <c r="K138" s="2313">
        <v>0</v>
      </c>
      <c r="L138" s="2313">
        <v>0</v>
      </c>
      <c r="M138" s="2313">
        <v>0</v>
      </c>
      <c r="N138" s="2313">
        <v>0</v>
      </c>
      <c r="O138" s="2313">
        <v>3</v>
      </c>
      <c r="P138" s="2313">
        <v>0</v>
      </c>
      <c r="Q138" s="2313">
        <v>1</v>
      </c>
      <c r="R138" s="2313">
        <v>0</v>
      </c>
      <c r="S138" s="2314">
        <v>1</v>
      </c>
      <c r="AM138" s="2277"/>
      <c r="AN138" s="2277"/>
      <c r="AO138" s="2277"/>
      <c r="AP138" s="2277"/>
      <c r="AQ138" s="2277"/>
      <c r="AR138" s="2277"/>
      <c r="AS138" s="2277"/>
      <c r="AT138" s="2277"/>
      <c r="AU138" s="2277"/>
      <c r="AV138" s="2277"/>
      <c r="AW138" s="2277"/>
      <c r="AX138" s="2277"/>
      <c r="AY138" s="2277"/>
      <c r="AZ138" s="2277"/>
      <c r="BA138" s="2277"/>
      <c r="BB138" s="2277"/>
      <c r="BC138" s="2277"/>
      <c r="BD138" s="2277"/>
      <c r="BE138" s="2277"/>
      <c r="BF138" s="2277"/>
      <c r="BG138" s="2277"/>
      <c r="BH138" s="2277"/>
      <c r="BI138" s="2277"/>
      <c r="BJ138" s="2277"/>
      <c r="BK138" s="2277"/>
      <c r="BL138" s="2277"/>
      <c r="BM138" s="2277"/>
      <c r="BN138" s="2277"/>
      <c r="BO138" s="2277"/>
    </row>
    <row r="139" spans="2:67" s="2291" customFormat="1" ht="15.75" thickBot="1" x14ac:dyDescent="0.3">
      <c r="B139" s="2292" t="s">
        <v>1289</v>
      </c>
      <c r="C139" s="2293" t="s">
        <v>899</v>
      </c>
      <c r="D139" s="2294">
        <v>160</v>
      </c>
      <c r="E139" s="2295">
        <v>3</v>
      </c>
      <c r="F139" s="2296">
        <v>157</v>
      </c>
      <c r="G139" s="2295">
        <v>126</v>
      </c>
      <c r="H139" s="2296">
        <v>31</v>
      </c>
      <c r="I139" s="2325">
        <v>0</v>
      </c>
      <c r="J139" s="2325">
        <v>0</v>
      </c>
      <c r="K139" s="2325">
        <v>0</v>
      </c>
      <c r="L139" s="2325">
        <v>2</v>
      </c>
      <c r="M139" s="2325">
        <v>4</v>
      </c>
      <c r="N139" s="2325">
        <v>5</v>
      </c>
      <c r="O139" s="2325">
        <v>20</v>
      </c>
      <c r="P139" s="2325">
        <v>31</v>
      </c>
      <c r="Q139" s="2325">
        <v>53</v>
      </c>
      <c r="R139" s="2325">
        <v>42</v>
      </c>
      <c r="S139" s="2299">
        <v>9</v>
      </c>
      <c r="T139" s="275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</row>
    <row r="140" spans="2:67" s="2291" customFormat="1" x14ac:dyDescent="0.25">
      <c r="B140" s="2140" t="s">
        <v>900</v>
      </c>
      <c r="C140" s="2154" t="s">
        <v>564</v>
      </c>
      <c r="D140" s="2326">
        <v>96</v>
      </c>
      <c r="E140" s="2327">
        <v>3</v>
      </c>
      <c r="F140" s="2328">
        <v>93</v>
      </c>
      <c r="G140" s="2327">
        <v>67</v>
      </c>
      <c r="H140" s="2328">
        <v>26</v>
      </c>
      <c r="I140" s="2331">
        <v>0</v>
      </c>
      <c r="J140" s="2331">
        <v>0</v>
      </c>
      <c r="K140" s="2331">
        <v>0</v>
      </c>
      <c r="L140" s="2331">
        <v>0</v>
      </c>
      <c r="M140" s="2331">
        <v>2</v>
      </c>
      <c r="N140" s="2331">
        <v>2</v>
      </c>
      <c r="O140" s="2331">
        <v>10</v>
      </c>
      <c r="P140" s="2331">
        <v>19</v>
      </c>
      <c r="Q140" s="2331">
        <v>36</v>
      </c>
      <c r="R140" s="2331">
        <v>24</v>
      </c>
      <c r="S140" s="2332">
        <v>3</v>
      </c>
      <c r="T140" s="275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</row>
    <row r="141" spans="2:67" s="2291" customFormat="1" x14ac:dyDescent="0.25">
      <c r="B141" s="2140" t="s">
        <v>1290</v>
      </c>
      <c r="C141" s="1639" t="s">
        <v>565</v>
      </c>
      <c r="D141" s="2310">
        <v>6</v>
      </c>
      <c r="E141" s="2311">
        <v>0</v>
      </c>
      <c r="F141" s="2312">
        <v>6</v>
      </c>
      <c r="G141" s="2311">
        <v>6</v>
      </c>
      <c r="H141" s="2312">
        <v>0</v>
      </c>
      <c r="I141" s="2313">
        <v>0</v>
      </c>
      <c r="J141" s="2313">
        <v>0</v>
      </c>
      <c r="K141" s="2313">
        <v>0</v>
      </c>
      <c r="L141" s="2313">
        <v>0</v>
      </c>
      <c r="M141" s="2313">
        <v>0</v>
      </c>
      <c r="N141" s="2313">
        <v>0</v>
      </c>
      <c r="O141" s="2313">
        <v>1</v>
      </c>
      <c r="P141" s="2313">
        <v>3</v>
      </c>
      <c r="Q141" s="2313">
        <v>0</v>
      </c>
      <c r="R141" s="2313">
        <v>2</v>
      </c>
      <c r="S141" s="2314">
        <v>0</v>
      </c>
      <c r="T141" s="275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</row>
    <row r="142" spans="2:67" x14ac:dyDescent="0.25">
      <c r="B142" s="2140" t="s">
        <v>902</v>
      </c>
      <c r="C142" s="1639" t="s">
        <v>566</v>
      </c>
      <c r="D142" s="2310">
        <v>8</v>
      </c>
      <c r="E142" s="2311">
        <v>0</v>
      </c>
      <c r="F142" s="2312">
        <v>8</v>
      </c>
      <c r="G142" s="2311">
        <v>6</v>
      </c>
      <c r="H142" s="2312">
        <v>2</v>
      </c>
      <c r="I142" s="2313">
        <v>0</v>
      </c>
      <c r="J142" s="2313">
        <v>0</v>
      </c>
      <c r="K142" s="2313">
        <v>0</v>
      </c>
      <c r="L142" s="2313">
        <v>0</v>
      </c>
      <c r="M142" s="2313">
        <v>0</v>
      </c>
      <c r="N142" s="2313">
        <v>0</v>
      </c>
      <c r="O142" s="2313">
        <v>0</v>
      </c>
      <c r="P142" s="2313">
        <v>1</v>
      </c>
      <c r="Q142" s="2313">
        <v>3</v>
      </c>
      <c r="R142" s="2313">
        <v>4</v>
      </c>
      <c r="S142" s="2314">
        <v>0</v>
      </c>
      <c r="AM142" s="2277"/>
      <c r="AN142" s="2277"/>
      <c r="AO142" s="2277"/>
      <c r="AP142" s="2277"/>
      <c r="AQ142" s="2277"/>
      <c r="AR142" s="2277"/>
      <c r="AS142" s="2277"/>
      <c r="AT142" s="2277"/>
      <c r="AU142" s="2277"/>
      <c r="AV142" s="2277"/>
      <c r="AW142" s="2277"/>
      <c r="AX142" s="2277"/>
      <c r="AY142" s="2277"/>
      <c r="AZ142" s="2277"/>
      <c r="BA142" s="2277"/>
      <c r="BB142" s="2277"/>
      <c r="BC142" s="2277"/>
      <c r="BD142" s="2277"/>
      <c r="BE142" s="2277"/>
      <c r="BF142" s="2277"/>
      <c r="BG142" s="2277"/>
      <c r="BH142" s="2277"/>
      <c r="BI142" s="2277"/>
      <c r="BJ142" s="2277"/>
      <c r="BK142" s="2277"/>
      <c r="BL142" s="2277"/>
      <c r="BM142" s="2277"/>
      <c r="BN142" s="2277"/>
      <c r="BO142" s="2277"/>
    </row>
    <row r="143" spans="2:67" s="2291" customFormat="1" x14ac:dyDescent="0.25">
      <c r="B143" s="2140" t="s">
        <v>903</v>
      </c>
      <c r="C143" s="1639" t="s">
        <v>567</v>
      </c>
      <c r="D143" s="2310">
        <v>36</v>
      </c>
      <c r="E143" s="2311">
        <v>0</v>
      </c>
      <c r="F143" s="2312">
        <v>36</v>
      </c>
      <c r="G143" s="2311">
        <v>33</v>
      </c>
      <c r="H143" s="2312">
        <v>3</v>
      </c>
      <c r="I143" s="2313">
        <v>0</v>
      </c>
      <c r="J143" s="2313">
        <v>0</v>
      </c>
      <c r="K143" s="2313">
        <v>0</v>
      </c>
      <c r="L143" s="2313">
        <v>2</v>
      </c>
      <c r="M143" s="2313">
        <v>2</v>
      </c>
      <c r="N143" s="2313">
        <v>3</v>
      </c>
      <c r="O143" s="2313">
        <v>5</v>
      </c>
      <c r="P143" s="2313">
        <v>4</v>
      </c>
      <c r="Q143" s="2313">
        <v>11</v>
      </c>
      <c r="R143" s="2313">
        <v>9</v>
      </c>
      <c r="S143" s="2314">
        <v>4</v>
      </c>
      <c r="T143" s="275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</row>
    <row r="144" spans="2:67" x14ac:dyDescent="0.25">
      <c r="B144" s="2145" t="s">
        <v>1291</v>
      </c>
      <c r="C144" s="2358" t="s">
        <v>568</v>
      </c>
      <c r="D144" s="2305">
        <v>7</v>
      </c>
      <c r="E144" s="2306">
        <v>0</v>
      </c>
      <c r="F144" s="2307">
        <v>7</v>
      </c>
      <c r="G144" s="2306">
        <v>7</v>
      </c>
      <c r="H144" s="2307">
        <v>0</v>
      </c>
      <c r="I144" s="2308">
        <v>0</v>
      </c>
      <c r="J144" s="2308">
        <v>0</v>
      </c>
      <c r="K144" s="2308">
        <v>0</v>
      </c>
      <c r="L144" s="2308">
        <v>0</v>
      </c>
      <c r="M144" s="2308">
        <v>0</v>
      </c>
      <c r="N144" s="2308">
        <v>0</v>
      </c>
      <c r="O144" s="2308">
        <v>0</v>
      </c>
      <c r="P144" s="2308">
        <v>4</v>
      </c>
      <c r="Q144" s="2308">
        <v>2</v>
      </c>
      <c r="R144" s="2308">
        <v>1</v>
      </c>
      <c r="S144" s="2309">
        <v>0</v>
      </c>
      <c r="AM144" s="2277"/>
      <c r="AN144" s="2277"/>
      <c r="AO144" s="2277"/>
      <c r="AP144" s="2277"/>
      <c r="AQ144" s="2277"/>
      <c r="AR144" s="2277"/>
      <c r="AS144" s="2277"/>
      <c r="AT144" s="2277"/>
      <c r="AU144" s="2277"/>
      <c r="AV144" s="2277"/>
      <c r="AW144" s="2277"/>
      <c r="AX144" s="2277"/>
      <c r="AY144" s="2277"/>
      <c r="AZ144" s="2277"/>
      <c r="BA144" s="2277"/>
      <c r="BB144" s="2277"/>
      <c r="BC144" s="2277"/>
      <c r="BD144" s="2277"/>
      <c r="BE144" s="2277"/>
      <c r="BF144" s="2277"/>
      <c r="BG144" s="2277"/>
      <c r="BH144" s="2277"/>
      <c r="BI144" s="2277"/>
      <c r="BJ144" s="2277"/>
      <c r="BK144" s="2277"/>
      <c r="BL144" s="2277"/>
      <c r="BM144" s="2277"/>
      <c r="BN144" s="2277"/>
      <c r="BO144" s="2277"/>
    </row>
    <row r="145" spans="2:67" x14ac:dyDescent="0.25">
      <c r="B145" s="2145" t="s">
        <v>1292</v>
      </c>
      <c r="C145" s="2129" t="s">
        <v>569</v>
      </c>
      <c r="D145" s="2305">
        <v>4</v>
      </c>
      <c r="E145" s="2306">
        <v>0</v>
      </c>
      <c r="F145" s="2307">
        <v>4</v>
      </c>
      <c r="G145" s="2306">
        <v>4</v>
      </c>
      <c r="H145" s="2307">
        <v>0</v>
      </c>
      <c r="I145" s="2308">
        <v>0</v>
      </c>
      <c r="J145" s="2308">
        <v>0</v>
      </c>
      <c r="K145" s="2308">
        <v>0</v>
      </c>
      <c r="L145" s="2308">
        <v>0</v>
      </c>
      <c r="M145" s="2308">
        <v>0</v>
      </c>
      <c r="N145" s="2308">
        <v>0</v>
      </c>
      <c r="O145" s="2308">
        <v>1</v>
      </c>
      <c r="P145" s="2308">
        <v>0</v>
      </c>
      <c r="Q145" s="2308">
        <v>1</v>
      </c>
      <c r="R145" s="2308">
        <v>2</v>
      </c>
      <c r="S145" s="2309">
        <v>2</v>
      </c>
      <c r="AM145" s="2277"/>
      <c r="AN145" s="2277"/>
      <c r="AO145" s="2277"/>
      <c r="AP145" s="2277"/>
      <c r="AQ145" s="2277"/>
      <c r="AR145" s="2277"/>
      <c r="AS145" s="2277"/>
      <c r="AT145" s="2277"/>
      <c r="AU145" s="2277"/>
      <c r="AV145" s="2277"/>
      <c r="AW145" s="2277"/>
      <c r="AX145" s="2277"/>
      <c r="AY145" s="2277"/>
      <c r="AZ145" s="2277"/>
      <c r="BA145" s="2277"/>
      <c r="BB145" s="2277"/>
      <c r="BC145" s="2277"/>
      <c r="BD145" s="2277"/>
      <c r="BE145" s="2277"/>
      <c r="BF145" s="2277"/>
      <c r="BG145" s="2277"/>
      <c r="BH145" s="2277"/>
      <c r="BI145" s="2277"/>
      <c r="BJ145" s="2277"/>
      <c r="BK145" s="2277"/>
      <c r="BL145" s="2277"/>
      <c r="BM145" s="2277"/>
      <c r="BN145" s="2277"/>
      <c r="BO145" s="2277"/>
    </row>
    <row r="146" spans="2:67" s="2291" customFormat="1" ht="15.75" thickBot="1" x14ac:dyDescent="0.3">
      <c r="B146" s="2126" t="s">
        <v>1296</v>
      </c>
      <c r="C146" s="2129" t="s">
        <v>570</v>
      </c>
      <c r="D146" s="2320">
        <v>3</v>
      </c>
      <c r="E146" s="2321">
        <v>0</v>
      </c>
      <c r="F146" s="2322">
        <v>3</v>
      </c>
      <c r="G146" s="2321">
        <v>3</v>
      </c>
      <c r="H146" s="2322">
        <v>0</v>
      </c>
      <c r="I146" s="2323">
        <v>0</v>
      </c>
      <c r="J146" s="2323">
        <v>0</v>
      </c>
      <c r="K146" s="2323">
        <v>0</v>
      </c>
      <c r="L146" s="2323">
        <v>0</v>
      </c>
      <c r="M146" s="2323">
        <v>0</v>
      </c>
      <c r="N146" s="2323">
        <v>0</v>
      </c>
      <c r="O146" s="2323">
        <v>3</v>
      </c>
      <c r="P146" s="2323">
        <v>0</v>
      </c>
      <c r="Q146" s="2323">
        <v>0</v>
      </c>
      <c r="R146" s="2323">
        <v>0</v>
      </c>
      <c r="S146" s="2324">
        <v>0</v>
      </c>
      <c r="T146" s="275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</row>
    <row r="147" spans="2:67" s="2291" customFormat="1" ht="15.75" thickBot="1" x14ac:dyDescent="0.3">
      <c r="B147" s="2120" t="s">
        <v>1297</v>
      </c>
      <c r="C147" s="2121" t="s">
        <v>912</v>
      </c>
      <c r="D147" s="2294">
        <v>214</v>
      </c>
      <c r="E147" s="2295">
        <v>0</v>
      </c>
      <c r="F147" s="2296">
        <v>214</v>
      </c>
      <c r="G147" s="2295">
        <v>147</v>
      </c>
      <c r="H147" s="2296">
        <v>67</v>
      </c>
      <c r="I147" s="2325">
        <v>0</v>
      </c>
      <c r="J147" s="2325">
        <v>1</v>
      </c>
      <c r="K147" s="2325">
        <v>2</v>
      </c>
      <c r="L147" s="2325">
        <v>14</v>
      </c>
      <c r="M147" s="2325">
        <v>20</v>
      </c>
      <c r="N147" s="2325">
        <v>26</v>
      </c>
      <c r="O147" s="2325">
        <v>62</v>
      </c>
      <c r="P147" s="2325">
        <v>29</v>
      </c>
      <c r="Q147" s="2325">
        <v>27</v>
      </c>
      <c r="R147" s="2325">
        <v>33</v>
      </c>
      <c r="S147" s="2299">
        <v>11</v>
      </c>
      <c r="T147" s="275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</row>
    <row r="148" spans="2:67" x14ac:dyDescent="0.25">
      <c r="B148" s="1045" t="s">
        <v>1299</v>
      </c>
      <c r="C148" s="2139" t="s">
        <v>916</v>
      </c>
      <c r="D148" s="2305">
        <v>2</v>
      </c>
      <c r="E148" s="2306">
        <v>0</v>
      </c>
      <c r="F148" s="2307">
        <v>2</v>
      </c>
      <c r="G148" s="2306">
        <v>2</v>
      </c>
      <c r="H148" s="2307">
        <v>0</v>
      </c>
      <c r="I148" s="2308">
        <v>0</v>
      </c>
      <c r="J148" s="2308">
        <v>0</v>
      </c>
      <c r="K148" s="2308">
        <v>0</v>
      </c>
      <c r="L148" s="2308">
        <v>0</v>
      </c>
      <c r="M148" s="2308">
        <v>0</v>
      </c>
      <c r="N148" s="2308">
        <v>0</v>
      </c>
      <c r="O148" s="2308">
        <v>2</v>
      </c>
      <c r="P148" s="2308">
        <v>0</v>
      </c>
      <c r="Q148" s="2308">
        <v>0</v>
      </c>
      <c r="R148" s="2308">
        <v>0</v>
      </c>
      <c r="S148" s="2309">
        <v>2</v>
      </c>
      <c r="AM148" s="2277"/>
      <c r="AN148" s="2277"/>
      <c r="AO148" s="2277"/>
      <c r="AP148" s="2277"/>
      <c r="AQ148" s="2277"/>
      <c r="AR148" s="2277"/>
      <c r="AS148" s="2277"/>
      <c r="AT148" s="2277"/>
      <c r="AU148" s="2277"/>
      <c r="AV148" s="2277"/>
      <c r="AW148" s="2277"/>
      <c r="AX148" s="2277"/>
      <c r="AY148" s="2277"/>
      <c r="AZ148" s="2277"/>
      <c r="BA148" s="2277"/>
      <c r="BB148" s="2277"/>
      <c r="BC148" s="2277"/>
      <c r="BD148" s="2277"/>
      <c r="BE148" s="2277"/>
      <c r="BF148" s="2277"/>
      <c r="BG148" s="2277"/>
      <c r="BH148" s="2277"/>
      <c r="BI148" s="2277"/>
      <c r="BJ148" s="2277"/>
      <c r="BK148" s="2277"/>
      <c r="BL148" s="2277"/>
      <c r="BM148" s="2277"/>
      <c r="BN148" s="2277"/>
      <c r="BO148" s="2277"/>
    </row>
    <row r="149" spans="2:67" x14ac:dyDescent="0.25">
      <c r="B149" s="2130" t="s">
        <v>917</v>
      </c>
      <c r="C149" s="2131" t="s">
        <v>918</v>
      </c>
      <c r="D149" s="2310">
        <v>8</v>
      </c>
      <c r="E149" s="2311">
        <v>0</v>
      </c>
      <c r="F149" s="2312">
        <v>8</v>
      </c>
      <c r="G149" s="2311">
        <v>6</v>
      </c>
      <c r="H149" s="2312">
        <v>2</v>
      </c>
      <c r="I149" s="2313">
        <v>0</v>
      </c>
      <c r="J149" s="2313">
        <v>1</v>
      </c>
      <c r="K149" s="2313">
        <v>1</v>
      </c>
      <c r="L149" s="2313">
        <v>2</v>
      </c>
      <c r="M149" s="2313">
        <v>0</v>
      </c>
      <c r="N149" s="2313">
        <v>1</v>
      </c>
      <c r="O149" s="2313">
        <v>2</v>
      </c>
      <c r="P149" s="2313">
        <v>1</v>
      </c>
      <c r="Q149" s="2313">
        <v>0</v>
      </c>
      <c r="R149" s="2313">
        <v>0</v>
      </c>
      <c r="S149" s="2314">
        <v>0</v>
      </c>
      <c r="AM149" s="2277"/>
      <c r="AN149" s="2277"/>
      <c r="AO149" s="2277"/>
      <c r="AP149" s="2277"/>
      <c r="AQ149" s="2277"/>
      <c r="AR149" s="2277"/>
      <c r="AS149" s="2277"/>
      <c r="AT149" s="2277"/>
      <c r="AU149" s="2277"/>
      <c r="AV149" s="2277"/>
      <c r="AW149" s="2277"/>
      <c r="AX149" s="2277"/>
      <c r="AY149" s="2277"/>
      <c r="AZ149" s="2277"/>
      <c r="BA149" s="2277"/>
      <c r="BB149" s="2277"/>
      <c r="BC149" s="2277"/>
      <c r="BD149" s="2277"/>
      <c r="BE149" s="2277"/>
      <c r="BF149" s="2277"/>
      <c r="BG149" s="2277"/>
      <c r="BH149" s="2277"/>
      <c r="BI149" s="2277"/>
      <c r="BJ149" s="2277"/>
      <c r="BK149" s="2277"/>
      <c r="BL149" s="2277"/>
      <c r="BM149" s="2277"/>
      <c r="BN149" s="2277"/>
      <c r="BO149" s="2277"/>
    </row>
    <row r="150" spans="2:67" x14ac:dyDescent="0.25">
      <c r="B150" s="2130" t="s">
        <v>1300</v>
      </c>
      <c r="C150" s="2131" t="s">
        <v>920</v>
      </c>
      <c r="D150" s="2310">
        <v>93</v>
      </c>
      <c r="E150" s="2311">
        <v>0</v>
      </c>
      <c r="F150" s="2312">
        <v>93</v>
      </c>
      <c r="G150" s="2311">
        <v>50</v>
      </c>
      <c r="H150" s="2312">
        <v>43</v>
      </c>
      <c r="I150" s="2313">
        <v>0</v>
      </c>
      <c r="J150" s="2313">
        <v>0</v>
      </c>
      <c r="K150" s="2313">
        <v>1</v>
      </c>
      <c r="L150" s="2313">
        <v>9</v>
      </c>
      <c r="M150" s="2313">
        <v>15</v>
      </c>
      <c r="N150" s="2313">
        <v>15</v>
      </c>
      <c r="O150" s="2313">
        <v>21</v>
      </c>
      <c r="P150" s="2313">
        <v>12</v>
      </c>
      <c r="Q150" s="2313">
        <v>7</v>
      </c>
      <c r="R150" s="2313">
        <v>13</v>
      </c>
      <c r="S150" s="2314">
        <v>4</v>
      </c>
      <c r="AM150" s="2277"/>
      <c r="AN150" s="2277"/>
      <c r="AO150" s="2277"/>
      <c r="AP150" s="2277"/>
      <c r="AQ150" s="2277"/>
      <c r="AR150" s="2277"/>
      <c r="AS150" s="2277"/>
      <c r="AT150" s="2277"/>
      <c r="AU150" s="2277"/>
      <c r="AV150" s="2277"/>
      <c r="AW150" s="2277"/>
      <c r="AX150" s="2277"/>
      <c r="AY150" s="2277"/>
      <c r="AZ150" s="2277"/>
      <c r="BA150" s="2277"/>
      <c r="BB150" s="2277"/>
      <c r="BC150" s="2277"/>
      <c r="BD150" s="2277"/>
      <c r="BE150" s="2277"/>
      <c r="BF150" s="2277"/>
      <c r="BG150" s="2277"/>
      <c r="BH150" s="2277"/>
      <c r="BI150" s="2277"/>
      <c r="BJ150" s="2277"/>
      <c r="BK150" s="2277"/>
      <c r="BL150" s="2277"/>
      <c r="BM150" s="2277"/>
      <c r="BN150" s="2277"/>
      <c r="BO150" s="2277"/>
    </row>
    <row r="151" spans="2:67" x14ac:dyDescent="0.25">
      <c r="B151" s="2130" t="s">
        <v>1301</v>
      </c>
      <c r="C151" s="2131" t="s">
        <v>922</v>
      </c>
      <c r="D151" s="2310">
        <v>64</v>
      </c>
      <c r="E151" s="2311">
        <v>0</v>
      </c>
      <c r="F151" s="2312">
        <v>64</v>
      </c>
      <c r="G151" s="2311">
        <v>48</v>
      </c>
      <c r="H151" s="2312">
        <v>16</v>
      </c>
      <c r="I151" s="2313">
        <v>0</v>
      </c>
      <c r="J151" s="2313">
        <v>0</v>
      </c>
      <c r="K151" s="2313">
        <v>0</v>
      </c>
      <c r="L151" s="2313">
        <v>2</v>
      </c>
      <c r="M151" s="2313">
        <v>3</v>
      </c>
      <c r="N151" s="2313">
        <v>4</v>
      </c>
      <c r="O151" s="2313">
        <v>24</v>
      </c>
      <c r="P151" s="2313">
        <v>8</v>
      </c>
      <c r="Q151" s="2313">
        <v>12</v>
      </c>
      <c r="R151" s="2313">
        <v>11</v>
      </c>
      <c r="S151" s="2314">
        <v>3</v>
      </c>
      <c r="AM151" s="2277"/>
      <c r="AN151" s="2277"/>
      <c r="AO151" s="2277"/>
      <c r="AP151" s="2277"/>
      <c r="AQ151" s="2277"/>
      <c r="AR151" s="2277"/>
      <c r="AS151" s="2277"/>
      <c r="AT151" s="2277"/>
      <c r="AU151" s="2277"/>
      <c r="AV151" s="2277"/>
      <c r="AW151" s="2277"/>
      <c r="AX151" s="2277"/>
      <c r="AY151" s="2277"/>
      <c r="AZ151" s="2277"/>
      <c r="BA151" s="2277"/>
      <c r="BB151" s="2277"/>
      <c r="BC151" s="2277"/>
      <c r="BD151" s="2277"/>
      <c r="BE151" s="2277"/>
      <c r="BF151" s="2277"/>
      <c r="BG151" s="2277"/>
      <c r="BH151" s="2277"/>
      <c r="BI151" s="2277"/>
      <c r="BJ151" s="2277"/>
      <c r="BK151" s="2277"/>
      <c r="BL151" s="2277"/>
      <c r="BM151" s="2277"/>
      <c r="BN151" s="2277"/>
      <c r="BO151" s="2277"/>
    </row>
    <row r="152" spans="2:67" x14ac:dyDescent="0.25">
      <c r="B152" s="2130" t="s">
        <v>1302</v>
      </c>
      <c r="C152" s="2131" t="s">
        <v>923</v>
      </c>
      <c r="D152" s="2310">
        <v>27</v>
      </c>
      <c r="E152" s="2311">
        <v>0</v>
      </c>
      <c r="F152" s="2312">
        <v>27</v>
      </c>
      <c r="G152" s="2311">
        <v>23</v>
      </c>
      <c r="H152" s="2312">
        <v>4</v>
      </c>
      <c r="I152" s="2313">
        <v>0</v>
      </c>
      <c r="J152" s="2313">
        <v>0</v>
      </c>
      <c r="K152" s="2313">
        <v>0</v>
      </c>
      <c r="L152" s="2313">
        <v>0</v>
      </c>
      <c r="M152" s="2313">
        <v>0</v>
      </c>
      <c r="N152" s="2313">
        <v>4</v>
      </c>
      <c r="O152" s="2313">
        <v>9</v>
      </c>
      <c r="P152" s="2313">
        <v>5</v>
      </c>
      <c r="Q152" s="2313">
        <v>4</v>
      </c>
      <c r="R152" s="2313">
        <v>5</v>
      </c>
      <c r="S152" s="2314">
        <v>2</v>
      </c>
      <c r="AM152" s="2277"/>
      <c r="AN152" s="2277"/>
      <c r="AO152" s="2277"/>
      <c r="AP152" s="2277"/>
      <c r="AQ152" s="2277"/>
      <c r="AR152" s="2277"/>
      <c r="AS152" s="2277"/>
      <c r="AT152" s="2277"/>
      <c r="AU152" s="2277"/>
      <c r="AV152" s="2277"/>
      <c r="AW152" s="2277"/>
      <c r="AX152" s="2277"/>
      <c r="AY152" s="2277"/>
      <c r="AZ152" s="2277"/>
      <c r="BA152" s="2277"/>
      <c r="BB152" s="2277"/>
      <c r="BC152" s="2277"/>
      <c r="BD152" s="2277"/>
      <c r="BE152" s="2277"/>
      <c r="BF152" s="2277"/>
      <c r="BG152" s="2277"/>
      <c r="BH152" s="2277"/>
      <c r="BI152" s="2277"/>
      <c r="BJ152" s="2277"/>
      <c r="BK152" s="2277"/>
      <c r="BL152" s="2277"/>
      <c r="BM152" s="2277"/>
      <c r="BN152" s="2277"/>
      <c r="BO152" s="2277"/>
    </row>
    <row r="153" spans="2:67" s="2291" customFormat="1" x14ac:dyDescent="0.25">
      <c r="B153" s="2130" t="s">
        <v>1303</v>
      </c>
      <c r="C153" s="2131" t="s">
        <v>925</v>
      </c>
      <c r="D153" s="2310">
        <v>1</v>
      </c>
      <c r="E153" s="2311">
        <v>0</v>
      </c>
      <c r="F153" s="2312">
        <v>1</v>
      </c>
      <c r="G153" s="2311">
        <v>1</v>
      </c>
      <c r="H153" s="2312">
        <v>0</v>
      </c>
      <c r="I153" s="2313">
        <v>0</v>
      </c>
      <c r="J153" s="2313">
        <v>0</v>
      </c>
      <c r="K153" s="2313">
        <v>0</v>
      </c>
      <c r="L153" s="2313">
        <v>1</v>
      </c>
      <c r="M153" s="2313">
        <v>0</v>
      </c>
      <c r="N153" s="2313">
        <v>0</v>
      </c>
      <c r="O153" s="2313">
        <v>0</v>
      </c>
      <c r="P153" s="2313">
        <v>0</v>
      </c>
      <c r="Q153" s="2313">
        <v>0</v>
      </c>
      <c r="R153" s="2313">
        <v>0</v>
      </c>
      <c r="S153" s="2314">
        <v>0</v>
      </c>
      <c r="T153" s="275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75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75"/>
      <c r="BH153" s="275"/>
      <c r="BI153" s="275"/>
      <c r="BJ153" s="275"/>
      <c r="BK153" s="275"/>
      <c r="BL153" s="275"/>
      <c r="BM153" s="275"/>
      <c r="BN153" s="275"/>
      <c r="BO153" s="275"/>
    </row>
    <row r="154" spans="2:67" s="2291" customFormat="1" x14ac:dyDescent="0.25">
      <c r="B154" s="2140" t="s">
        <v>1307</v>
      </c>
      <c r="C154" s="1639" t="s">
        <v>933</v>
      </c>
      <c r="D154" s="2310">
        <v>16</v>
      </c>
      <c r="E154" s="2311">
        <v>0</v>
      </c>
      <c r="F154" s="2312">
        <v>16</v>
      </c>
      <c r="G154" s="2311">
        <v>15</v>
      </c>
      <c r="H154" s="2312">
        <v>1</v>
      </c>
      <c r="I154" s="2313">
        <v>0</v>
      </c>
      <c r="J154" s="2313">
        <v>0</v>
      </c>
      <c r="K154" s="2313">
        <v>0</v>
      </c>
      <c r="L154" s="2313">
        <v>0</v>
      </c>
      <c r="M154" s="2313">
        <v>2</v>
      </c>
      <c r="N154" s="2313">
        <v>2</v>
      </c>
      <c r="O154" s="2313">
        <v>4</v>
      </c>
      <c r="P154" s="2313">
        <v>2</v>
      </c>
      <c r="Q154" s="2313">
        <v>4</v>
      </c>
      <c r="R154" s="2313">
        <v>2</v>
      </c>
      <c r="S154" s="2314">
        <v>0</v>
      </c>
      <c r="T154" s="275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75"/>
      <c r="AN154" s="275"/>
      <c r="AO154" s="275"/>
      <c r="AP154" s="275"/>
      <c r="AQ154" s="275"/>
      <c r="AR154" s="275"/>
      <c r="AS154" s="275"/>
      <c r="AT154" s="275"/>
      <c r="AU154" s="275"/>
      <c r="AV154" s="275"/>
      <c r="AW154" s="275"/>
      <c r="AX154" s="275"/>
      <c r="AY154" s="275"/>
      <c r="AZ154" s="275"/>
      <c r="BA154" s="275"/>
      <c r="BB154" s="275"/>
      <c r="BC154" s="275"/>
      <c r="BD154" s="275"/>
      <c r="BE154" s="275"/>
      <c r="BF154" s="275"/>
      <c r="BG154" s="275"/>
      <c r="BH154" s="275"/>
      <c r="BI154" s="275"/>
      <c r="BJ154" s="275"/>
      <c r="BK154" s="275"/>
      <c r="BL154" s="275"/>
      <c r="BM154" s="275"/>
      <c r="BN154" s="275"/>
      <c r="BO154" s="275"/>
    </row>
    <row r="155" spans="2:67" x14ac:dyDescent="0.25">
      <c r="B155" s="2140" t="s">
        <v>1308</v>
      </c>
      <c r="C155" s="1639" t="s">
        <v>935</v>
      </c>
      <c r="D155" s="2310">
        <v>2</v>
      </c>
      <c r="E155" s="2311">
        <v>0</v>
      </c>
      <c r="F155" s="2312">
        <v>2</v>
      </c>
      <c r="G155" s="2311">
        <v>1</v>
      </c>
      <c r="H155" s="2312">
        <v>1</v>
      </c>
      <c r="I155" s="2313">
        <v>0</v>
      </c>
      <c r="J155" s="2313">
        <v>0</v>
      </c>
      <c r="K155" s="2313">
        <v>0</v>
      </c>
      <c r="L155" s="2313">
        <v>0</v>
      </c>
      <c r="M155" s="2313">
        <v>0</v>
      </c>
      <c r="N155" s="2313">
        <v>0</v>
      </c>
      <c r="O155" s="2313">
        <v>0</v>
      </c>
      <c r="P155" s="2313">
        <v>1</v>
      </c>
      <c r="Q155" s="2313">
        <v>0</v>
      </c>
      <c r="R155" s="2313">
        <v>1</v>
      </c>
      <c r="S155" s="2314">
        <v>0</v>
      </c>
      <c r="AM155" s="2277"/>
      <c r="AN155" s="2277"/>
      <c r="AO155" s="2277"/>
      <c r="AP155" s="2277"/>
      <c r="AQ155" s="2277"/>
      <c r="AR155" s="2277"/>
      <c r="AS155" s="2277"/>
      <c r="AT155" s="2277"/>
      <c r="AU155" s="2277"/>
      <c r="AV155" s="2277"/>
      <c r="AW155" s="2277"/>
      <c r="AX155" s="2277"/>
      <c r="AY155" s="2277"/>
      <c r="AZ155" s="2277"/>
      <c r="BA155" s="2277"/>
      <c r="BB155" s="2277"/>
      <c r="BC155" s="2277"/>
      <c r="BD155" s="2277"/>
      <c r="BE155" s="2277"/>
      <c r="BF155" s="2277"/>
      <c r="BG155" s="2277"/>
      <c r="BH155" s="2277"/>
      <c r="BI155" s="2277"/>
      <c r="BJ155" s="2277"/>
      <c r="BK155" s="2277"/>
      <c r="BL155" s="2277"/>
      <c r="BM155" s="2277"/>
      <c r="BN155" s="2277"/>
      <c r="BO155" s="2277"/>
    </row>
    <row r="156" spans="2:67" s="2291" customFormat="1" ht="15.75" thickBot="1" x14ac:dyDescent="0.3">
      <c r="B156" s="2140" t="s">
        <v>1309</v>
      </c>
      <c r="C156" s="1639" t="s">
        <v>937</v>
      </c>
      <c r="D156" s="2343">
        <v>1</v>
      </c>
      <c r="E156" s="2344">
        <v>0</v>
      </c>
      <c r="F156" s="2345">
        <v>1</v>
      </c>
      <c r="G156" s="2344">
        <v>1</v>
      </c>
      <c r="H156" s="2345">
        <v>0</v>
      </c>
      <c r="I156" s="2346">
        <v>0</v>
      </c>
      <c r="J156" s="2346">
        <v>0</v>
      </c>
      <c r="K156" s="2346">
        <v>0</v>
      </c>
      <c r="L156" s="2346">
        <v>0</v>
      </c>
      <c r="M156" s="2346">
        <v>0</v>
      </c>
      <c r="N156" s="2346">
        <v>0</v>
      </c>
      <c r="O156" s="2346">
        <v>0</v>
      </c>
      <c r="P156" s="2346">
        <v>0</v>
      </c>
      <c r="Q156" s="2346">
        <v>0</v>
      </c>
      <c r="R156" s="2346">
        <v>1</v>
      </c>
      <c r="S156" s="2347">
        <v>0</v>
      </c>
      <c r="T156" s="275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75"/>
      <c r="AN156" s="275"/>
      <c r="AO156" s="275"/>
      <c r="AP156" s="275"/>
      <c r="AQ156" s="275"/>
      <c r="AR156" s="275"/>
      <c r="AS156" s="275"/>
      <c r="AT156" s="275"/>
      <c r="AU156" s="275"/>
      <c r="AV156" s="275"/>
      <c r="AW156" s="275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275"/>
      <c r="BL156" s="275"/>
      <c r="BM156" s="275"/>
      <c r="BN156" s="275"/>
      <c r="BO156" s="275"/>
    </row>
    <row r="157" spans="2:67" ht="15.75" thickBot="1" x14ac:dyDescent="0.3">
      <c r="B157" s="2120" t="s">
        <v>1310</v>
      </c>
      <c r="C157" s="2121" t="s">
        <v>938</v>
      </c>
      <c r="D157" s="2294">
        <v>1497</v>
      </c>
      <c r="E157" s="2295">
        <v>0</v>
      </c>
      <c r="F157" s="2296">
        <v>1497</v>
      </c>
      <c r="G157" s="2295">
        <v>1377</v>
      </c>
      <c r="H157" s="2296">
        <v>120</v>
      </c>
      <c r="I157" s="2325">
        <v>6</v>
      </c>
      <c r="J157" s="2325">
        <v>10</v>
      </c>
      <c r="K157" s="2325">
        <v>17</v>
      </c>
      <c r="L157" s="2325">
        <v>99</v>
      </c>
      <c r="M157" s="2325">
        <v>182</v>
      </c>
      <c r="N157" s="2325">
        <v>173</v>
      </c>
      <c r="O157" s="2325">
        <v>386</v>
      </c>
      <c r="P157" s="2325">
        <v>306</v>
      </c>
      <c r="Q157" s="2325">
        <v>188</v>
      </c>
      <c r="R157" s="2325">
        <v>130</v>
      </c>
      <c r="S157" s="2299">
        <v>539</v>
      </c>
      <c r="AM157" s="2277"/>
      <c r="AN157" s="2277"/>
      <c r="AO157" s="2277"/>
      <c r="AP157" s="2277"/>
      <c r="AQ157" s="2277"/>
      <c r="AR157" s="2277"/>
      <c r="AS157" s="2277"/>
      <c r="AT157" s="2277"/>
      <c r="AU157" s="2277"/>
      <c r="AV157" s="2277"/>
      <c r="AW157" s="2277"/>
      <c r="AX157" s="2277"/>
      <c r="AY157" s="2277"/>
      <c r="AZ157" s="2277"/>
      <c r="BA157" s="2277"/>
      <c r="BB157" s="2277"/>
      <c r="BC157" s="2277"/>
      <c r="BD157" s="2277"/>
      <c r="BE157" s="2277"/>
      <c r="BF157" s="2277"/>
      <c r="BG157" s="2277"/>
      <c r="BH157" s="2277"/>
      <c r="BI157" s="2277"/>
      <c r="BJ157" s="2277"/>
      <c r="BK157" s="2277"/>
      <c r="BL157" s="2277"/>
      <c r="BM157" s="2277"/>
      <c r="BN157" s="2277"/>
      <c r="BO157" s="2277"/>
    </row>
    <row r="158" spans="2:67" s="2291" customFormat="1" x14ac:dyDescent="0.25">
      <c r="B158" s="2130" t="s">
        <v>1311</v>
      </c>
      <c r="C158" s="2131" t="s">
        <v>940</v>
      </c>
      <c r="D158" s="2326">
        <v>112</v>
      </c>
      <c r="E158" s="2327">
        <v>0</v>
      </c>
      <c r="F158" s="2328">
        <v>112</v>
      </c>
      <c r="G158" s="2327">
        <v>90</v>
      </c>
      <c r="H158" s="2328">
        <v>22</v>
      </c>
      <c r="I158" s="2331">
        <v>0</v>
      </c>
      <c r="J158" s="2331">
        <v>0</v>
      </c>
      <c r="K158" s="2331">
        <v>0</v>
      </c>
      <c r="L158" s="2331">
        <v>10</v>
      </c>
      <c r="M158" s="2331">
        <v>14</v>
      </c>
      <c r="N158" s="2331">
        <v>11</v>
      </c>
      <c r="O158" s="2331">
        <v>27</v>
      </c>
      <c r="P158" s="2331">
        <v>24</v>
      </c>
      <c r="Q158" s="2331">
        <v>17</v>
      </c>
      <c r="R158" s="2331">
        <v>9</v>
      </c>
      <c r="S158" s="2332">
        <v>14</v>
      </c>
      <c r="T158" s="275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</row>
    <row r="159" spans="2:67" x14ac:dyDescent="0.25">
      <c r="B159" s="2130" t="s">
        <v>1312</v>
      </c>
      <c r="C159" s="2131" t="s">
        <v>942</v>
      </c>
      <c r="D159" s="2310">
        <v>37</v>
      </c>
      <c r="E159" s="2311">
        <v>32</v>
      </c>
      <c r="F159" s="2312">
        <v>37</v>
      </c>
      <c r="G159" s="2311">
        <v>34</v>
      </c>
      <c r="H159" s="2312">
        <v>3</v>
      </c>
      <c r="I159" s="2313">
        <v>0</v>
      </c>
      <c r="J159" s="2313">
        <v>0</v>
      </c>
      <c r="K159" s="2313">
        <v>0</v>
      </c>
      <c r="L159" s="2313">
        <v>4</v>
      </c>
      <c r="M159" s="2313">
        <v>9</v>
      </c>
      <c r="N159" s="2313">
        <v>5</v>
      </c>
      <c r="O159" s="2313">
        <v>7</v>
      </c>
      <c r="P159" s="2313">
        <v>5</v>
      </c>
      <c r="Q159" s="2313">
        <v>3</v>
      </c>
      <c r="R159" s="2313">
        <v>4</v>
      </c>
      <c r="S159" s="2314">
        <v>4</v>
      </c>
      <c r="AM159" s="2277"/>
      <c r="AN159" s="2277"/>
      <c r="AO159" s="2277"/>
      <c r="AP159" s="2277"/>
      <c r="AQ159" s="2277"/>
      <c r="AR159" s="2277"/>
      <c r="AS159" s="2277"/>
      <c r="AT159" s="2277"/>
      <c r="AU159" s="2277"/>
      <c r="AV159" s="2277"/>
      <c r="AW159" s="2277"/>
      <c r="AX159" s="2277"/>
      <c r="AY159" s="2277"/>
      <c r="AZ159" s="2277"/>
      <c r="BA159" s="2277"/>
      <c r="BB159" s="2277"/>
      <c r="BC159" s="2277"/>
      <c r="BD159" s="2277"/>
      <c r="BE159" s="2277"/>
      <c r="BF159" s="2277"/>
      <c r="BG159" s="2277"/>
      <c r="BH159" s="2277"/>
      <c r="BI159" s="2277"/>
      <c r="BJ159" s="2277"/>
      <c r="BK159" s="2277"/>
      <c r="BL159" s="2277"/>
      <c r="BM159" s="2277"/>
      <c r="BN159" s="2277"/>
      <c r="BO159" s="2277"/>
    </row>
    <row r="160" spans="2:67" x14ac:dyDescent="0.25">
      <c r="B160" s="2130" t="s">
        <v>943</v>
      </c>
      <c r="C160" s="2131" t="s">
        <v>944</v>
      </c>
      <c r="D160" s="2310">
        <v>6</v>
      </c>
      <c r="E160" s="2311">
        <v>5</v>
      </c>
      <c r="F160" s="2312">
        <v>6</v>
      </c>
      <c r="G160" s="2311">
        <v>5</v>
      </c>
      <c r="H160" s="2312">
        <v>1</v>
      </c>
      <c r="I160" s="2313">
        <v>0</v>
      </c>
      <c r="J160" s="2313">
        <v>0</v>
      </c>
      <c r="K160" s="2313">
        <v>0</v>
      </c>
      <c r="L160" s="2313">
        <v>0</v>
      </c>
      <c r="M160" s="2313">
        <v>0</v>
      </c>
      <c r="N160" s="2313">
        <v>0</v>
      </c>
      <c r="O160" s="2313">
        <v>1</v>
      </c>
      <c r="P160" s="2313">
        <v>2</v>
      </c>
      <c r="Q160" s="2313">
        <v>2</v>
      </c>
      <c r="R160" s="2313">
        <v>1</v>
      </c>
      <c r="S160" s="2314">
        <v>0</v>
      </c>
      <c r="AM160" s="2277"/>
      <c r="AN160" s="2277"/>
      <c r="AO160" s="2277"/>
      <c r="AP160" s="2277"/>
      <c r="AQ160" s="2277"/>
      <c r="AR160" s="2277"/>
      <c r="AS160" s="2277"/>
      <c r="AT160" s="2277"/>
      <c r="AU160" s="2277"/>
      <c r="AV160" s="2277"/>
      <c r="AW160" s="2277"/>
      <c r="AX160" s="2277"/>
      <c r="AY160" s="2277"/>
      <c r="AZ160" s="2277"/>
      <c r="BA160" s="2277"/>
      <c r="BB160" s="2277"/>
      <c r="BC160" s="2277"/>
      <c r="BD160" s="2277"/>
      <c r="BE160" s="2277"/>
      <c r="BF160" s="2277"/>
      <c r="BG160" s="2277"/>
      <c r="BH160" s="2277"/>
      <c r="BI160" s="2277"/>
      <c r="BJ160" s="2277"/>
      <c r="BK160" s="2277"/>
      <c r="BL160" s="2277"/>
      <c r="BM160" s="2277"/>
      <c r="BN160" s="2277"/>
      <c r="BO160" s="2277"/>
    </row>
    <row r="161" spans="2:67" ht="22.5" x14ac:dyDescent="0.25">
      <c r="B161" s="2130" t="s">
        <v>1502</v>
      </c>
      <c r="C161" s="2131" t="s">
        <v>571</v>
      </c>
      <c r="D161" s="2310">
        <v>14</v>
      </c>
      <c r="E161" s="2311">
        <v>6</v>
      </c>
      <c r="F161" s="2312">
        <v>17</v>
      </c>
      <c r="G161" s="2311">
        <v>12</v>
      </c>
      <c r="H161" s="2312">
        <v>2</v>
      </c>
      <c r="I161" s="2313">
        <v>3</v>
      </c>
      <c r="J161" s="2313">
        <v>0</v>
      </c>
      <c r="K161" s="2313">
        <v>1</v>
      </c>
      <c r="L161" s="2313">
        <v>0</v>
      </c>
      <c r="M161" s="2313">
        <v>0</v>
      </c>
      <c r="N161" s="2313">
        <v>3</v>
      </c>
      <c r="O161" s="2313">
        <v>5</v>
      </c>
      <c r="P161" s="2313">
        <v>4</v>
      </c>
      <c r="Q161" s="2313">
        <v>0</v>
      </c>
      <c r="R161" s="2313">
        <v>1</v>
      </c>
      <c r="S161" s="2314">
        <v>0</v>
      </c>
      <c r="AM161" s="2277"/>
      <c r="AN161" s="2277"/>
      <c r="AO161" s="2277"/>
      <c r="AP161" s="2277"/>
      <c r="AQ161" s="2277"/>
      <c r="AR161" s="2277"/>
      <c r="AS161" s="2277"/>
      <c r="AT161" s="2277"/>
      <c r="AU161" s="2277"/>
      <c r="AV161" s="2277"/>
      <c r="AW161" s="2277"/>
      <c r="AX161" s="2277"/>
      <c r="AY161" s="2277"/>
      <c r="AZ161" s="2277"/>
      <c r="BA161" s="2277"/>
      <c r="BB161" s="2277"/>
      <c r="BC161" s="2277"/>
      <c r="BD161" s="2277"/>
      <c r="BE161" s="2277"/>
      <c r="BF161" s="2277"/>
      <c r="BG161" s="2277"/>
      <c r="BH161" s="2277"/>
      <c r="BI161" s="2277"/>
      <c r="BJ161" s="2277"/>
      <c r="BK161" s="2277"/>
      <c r="BL161" s="2277"/>
      <c r="BM161" s="2277"/>
      <c r="BN161" s="2277"/>
      <c r="BO161" s="2277"/>
    </row>
    <row r="162" spans="2:67" x14ac:dyDescent="0.25">
      <c r="B162" s="2130" t="s">
        <v>1315</v>
      </c>
      <c r="C162" s="2131" t="s">
        <v>946</v>
      </c>
      <c r="D162" s="2310">
        <v>25</v>
      </c>
      <c r="E162" s="2311">
        <v>3</v>
      </c>
      <c r="F162" s="2312">
        <v>22</v>
      </c>
      <c r="G162" s="2311">
        <v>18</v>
      </c>
      <c r="H162" s="2312">
        <v>7</v>
      </c>
      <c r="I162" s="2313">
        <v>0</v>
      </c>
      <c r="J162" s="2313">
        <v>1</v>
      </c>
      <c r="K162" s="2313">
        <v>2</v>
      </c>
      <c r="L162" s="2313">
        <v>0</v>
      </c>
      <c r="M162" s="2313">
        <v>0</v>
      </c>
      <c r="N162" s="2313">
        <v>0</v>
      </c>
      <c r="O162" s="2313">
        <v>8</v>
      </c>
      <c r="P162" s="2313">
        <v>5</v>
      </c>
      <c r="Q162" s="2313">
        <v>3</v>
      </c>
      <c r="R162" s="2313">
        <v>3</v>
      </c>
      <c r="S162" s="2314">
        <v>1</v>
      </c>
      <c r="AM162" s="2277"/>
      <c r="AN162" s="2277"/>
      <c r="AO162" s="2277"/>
      <c r="AP162" s="2277"/>
      <c r="AQ162" s="2277"/>
      <c r="AR162" s="2277"/>
      <c r="AS162" s="2277"/>
      <c r="AT162" s="2277"/>
      <c r="AU162" s="2277"/>
      <c r="AV162" s="2277"/>
      <c r="AW162" s="2277"/>
      <c r="AX162" s="2277"/>
      <c r="AY162" s="2277"/>
      <c r="AZ162" s="2277"/>
      <c r="BA162" s="2277"/>
      <c r="BB162" s="2277"/>
      <c r="BC162" s="2277"/>
      <c r="BD162" s="2277"/>
      <c r="BE162" s="2277"/>
      <c r="BF162" s="2277"/>
      <c r="BG162" s="2277"/>
      <c r="BH162" s="2277"/>
      <c r="BI162" s="2277"/>
      <c r="BJ162" s="2277"/>
      <c r="BK162" s="2277"/>
      <c r="BL162" s="2277"/>
      <c r="BM162" s="2277"/>
      <c r="BN162" s="2277"/>
      <c r="BO162" s="2277"/>
    </row>
    <row r="163" spans="2:67" x14ac:dyDescent="0.25">
      <c r="B163" s="2130" t="s">
        <v>1316</v>
      </c>
      <c r="C163" s="2131" t="s">
        <v>948</v>
      </c>
      <c r="D163" s="2310">
        <v>11</v>
      </c>
      <c r="E163" s="2311">
        <v>0</v>
      </c>
      <c r="F163" s="2312">
        <v>11</v>
      </c>
      <c r="G163" s="2311">
        <v>8</v>
      </c>
      <c r="H163" s="2312">
        <v>3</v>
      </c>
      <c r="I163" s="2313">
        <v>0</v>
      </c>
      <c r="J163" s="2313">
        <v>0</v>
      </c>
      <c r="K163" s="2313">
        <v>0</v>
      </c>
      <c r="L163" s="2313">
        <v>1</v>
      </c>
      <c r="M163" s="2313">
        <v>0</v>
      </c>
      <c r="N163" s="2313">
        <v>1</v>
      </c>
      <c r="O163" s="2313">
        <v>3</v>
      </c>
      <c r="P163" s="2313">
        <v>1</v>
      </c>
      <c r="Q163" s="2313">
        <v>1</v>
      </c>
      <c r="R163" s="2313">
        <v>4</v>
      </c>
      <c r="S163" s="2314">
        <v>1</v>
      </c>
      <c r="AM163" s="2277"/>
      <c r="AN163" s="2277"/>
      <c r="AO163" s="2277"/>
      <c r="AP163" s="2277"/>
      <c r="AQ163" s="2277"/>
      <c r="AR163" s="2277"/>
      <c r="AS163" s="2277"/>
      <c r="AT163" s="2277"/>
      <c r="AU163" s="2277"/>
      <c r="AV163" s="2277"/>
      <c r="AW163" s="2277"/>
      <c r="AX163" s="2277"/>
      <c r="AY163" s="2277"/>
      <c r="AZ163" s="2277"/>
      <c r="BA163" s="2277"/>
      <c r="BB163" s="2277"/>
      <c r="BC163" s="2277"/>
      <c r="BD163" s="2277"/>
      <c r="BE163" s="2277"/>
      <c r="BF163" s="2277"/>
      <c r="BG163" s="2277"/>
      <c r="BH163" s="2277"/>
      <c r="BI163" s="2277"/>
      <c r="BJ163" s="2277"/>
      <c r="BK163" s="2277"/>
      <c r="BL163" s="2277"/>
      <c r="BM163" s="2277"/>
      <c r="BN163" s="2277"/>
      <c r="BO163" s="2277"/>
    </row>
    <row r="164" spans="2:67" ht="22.5" x14ac:dyDescent="0.25">
      <c r="B164" s="1045" t="s">
        <v>1317</v>
      </c>
      <c r="C164" s="2139" t="s">
        <v>950</v>
      </c>
      <c r="D164" s="2305">
        <v>1</v>
      </c>
      <c r="E164" s="2306">
        <v>0</v>
      </c>
      <c r="F164" s="2307">
        <v>1</v>
      </c>
      <c r="G164" s="2306">
        <v>1</v>
      </c>
      <c r="H164" s="2307">
        <v>0</v>
      </c>
      <c r="I164" s="2308">
        <v>0</v>
      </c>
      <c r="J164" s="2308">
        <v>0</v>
      </c>
      <c r="K164" s="2308">
        <v>0</v>
      </c>
      <c r="L164" s="2308">
        <v>0</v>
      </c>
      <c r="M164" s="2308">
        <v>0</v>
      </c>
      <c r="N164" s="2308">
        <v>0</v>
      </c>
      <c r="O164" s="2308">
        <v>0</v>
      </c>
      <c r="P164" s="2308">
        <v>0</v>
      </c>
      <c r="Q164" s="2308">
        <v>0</v>
      </c>
      <c r="R164" s="2308">
        <v>1</v>
      </c>
      <c r="S164" s="2309">
        <v>0</v>
      </c>
      <c r="AM164" s="2277"/>
      <c r="AN164" s="2277"/>
      <c r="AO164" s="2277"/>
      <c r="AP164" s="2277"/>
      <c r="AQ164" s="2277"/>
      <c r="AR164" s="2277"/>
      <c r="AS164" s="2277"/>
      <c r="AT164" s="2277"/>
      <c r="AU164" s="2277"/>
      <c r="AV164" s="2277"/>
      <c r="AW164" s="2277"/>
      <c r="AX164" s="2277"/>
      <c r="AY164" s="2277"/>
      <c r="AZ164" s="2277"/>
      <c r="BA164" s="2277"/>
      <c r="BB164" s="2277"/>
      <c r="BC164" s="2277"/>
      <c r="BD164" s="2277"/>
      <c r="BE164" s="2277"/>
      <c r="BF164" s="2277"/>
      <c r="BG164" s="2277"/>
      <c r="BH164" s="2277"/>
      <c r="BI164" s="2277"/>
      <c r="BJ164" s="2277"/>
      <c r="BK164" s="2277"/>
      <c r="BL164" s="2277"/>
      <c r="BM164" s="2277"/>
      <c r="BN164" s="2277"/>
      <c r="BO164" s="2277"/>
    </row>
    <row r="165" spans="2:67" x14ac:dyDescent="0.25">
      <c r="B165" s="2130" t="s">
        <v>1318</v>
      </c>
      <c r="C165" s="2131" t="s">
        <v>952</v>
      </c>
      <c r="D165" s="2310">
        <v>1</v>
      </c>
      <c r="E165" s="2311">
        <v>0</v>
      </c>
      <c r="F165" s="2312">
        <v>1</v>
      </c>
      <c r="G165" s="2311">
        <v>1</v>
      </c>
      <c r="H165" s="2312">
        <v>0</v>
      </c>
      <c r="I165" s="2313">
        <v>0</v>
      </c>
      <c r="J165" s="2313">
        <v>0</v>
      </c>
      <c r="K165" s="2313">
        <v>0</v>
      </c>
      <c r="L165" s="2313">
        <v>0</v>
      </c>
      <c r="M165" s="2313">
        <v>0</v>
      </c>
      <c r="N165" s="2313">
        <v>0</v>
      </c>
      <c r="O165" s="2313">
        <v>0</v>
      </c>
      <c r="P165" s="2313">
        <v>0</v>
      </c>
      <c r="Q165" s="2313">
        <v>1</v>
      </c>
      <c r="R165" s="2313">
        <v>0</v>
      </c>
      <c r="S165" s="2314">
        <v>0</v>
      </c>
      <c r="AM165" s="2277"/>
      <c r="AN165" s="2277"/>
      <c r="AO165" s="2277"/>
      <c r="AP165" s="2277"/>
      <c r="AQ165" s="2277"/>
      <c r="AR165" s="2277"/>
      <c r="AS165" s="2277"/>
      <c r="AT165" s="2277"/>
      <c r="AU165" s="2277"/>
      <c r="AV165" s="2277"/>
      <c r="AW165" s="2277"/>
      <c r="AX165" s="2277"/>
      <c r="AY165" s="2277"/>
      <c r="AZ165" s="2277"/>
      <c r="BA165" s="2277"/>
      <c r="BB165" s="2277"/>
      <c r="BC165" s="2277"/>
      <c r="BD165" s="2277"/>
      <c r="BE165" s="2277"/>
      <c r="BF165" s="2277"/>
      <c r="BG165" s="2277"/>
      <c r="BH165" s="2277"/>
      <c r="BI165" s="2277"/>
      <c r="BJ165" s="2277"/>
      <c r="BK165" s="2277"/>
      <c r="BL165" s="2277"/>
      <c r="BM165" s="2277"/>
      <c r="BN165" s="2277"/>
      <c r="BO165" s="2277"/>
    </row>
    <row r="166" spans="2:67" ht="22.5" x14ac:dyDescent="0.25">
      <c r="B166" s="2130" t="s">
        <v>1319</v>
      </c>
      <c r="C166" s="2131" t="s">
        <v>589</v>
      </c>
      <c r="D166" s="2310">
        <v>2</v>
      </c>
      <c r="E166" s="2311">
        <v>0</v>
      </c>
      <c r="F166" s="2312">
        <v>2</v>
      </c>
      <c r="G166" s="2311">
        <v>2</v>
      </c>
      <c r="H166" s="2312">
        <v>0</v>
      </c>
      <c r="I166" s="2313">
        <v>0</v>
      </c>
      <c r="J166" s="2313">
        <v>0</v>
      </c>
      <c r="K166" s="2313">
        <v>0</v>
      </c>
      <c r="L166" s="2313">
        <v>0</v>
      </c>
      <c r="M166" s="2313">
        <v>0</v>
      </c>
      <c r="N166" s="2313">
        <v>1</v>
      </c>
      <c r="O166" s="2313">
        <v>0</v>
      </c>
      <c r="P166" s="2313">
        <v>0</v>
      </c>
      <c r="Q166" s="2313">
        <v>1</v>
      </c>
      <c r="R166" s="2313">
        <v>0</v>
      </c>
      <c r="S166" s="2314">
        <v>0</v>
      </c>
      <c r="AM166" s="2277"/>
      <c r="AN166" s="2277"/>
      <c r="AO166" s="2277"/>
      <c r="AP166" s="2277"/>
      <c r="AQ166" s="2277"/>
      <c r="AR166" s="2277"/>
      <c r="AS166" s="2277"/>
      <c r="AT166" s="2277"/>
      <c r="AU166" s="2277"/>
      <c r="AV166" s="2277"/>
      <c r="AW166" s="2277"/>
      <c r="AX166" s="2277"/>
      <c r="AY166" s="2277"/>
      <c r="AZ166" s="2277"/>
      <c r="BA166" s="2277"/>
      <c r="BB166" s="2277"/>
      <c r="BC166" s="2277"/>
      <c r="BD166" s="2277"/>
      <c r="BE166" s="2277"/>
      <c r="BF166" s="2277"/>
      <c r="BG166" s="2277"/>
      <c r="BH166" s="2277"/>
      <c r="BI166" s="2277"/>
      <c r="BJ166" s="2277"/>
      <c r="BK166" s="2277"/>
      <c r="BL166" s="2277"/>
      <c r="BM166" s="2277"/>
      <c r="BN166" s="2277"/>
      <c r="BO166" s="2277"/>
    </row>
    <row r="167" spans="2:67" x14ac:dyDescent="0.25">
      <c r="B167" s="2130" t="s">
        <v>1322</v>
      </c>
      <c r="C167" s="2131" t="s">
        <v>959</v>
      </c>
      <c r="D167" s="2310">
        <v>63</v>
      </c>
      <c r="E167" s="2311">
        <v>-2</v>
      </c>
      <c r="F167" s="2312">
        <v>65</v>
      </c>
      <c r="G167" s="2311">
        <v>61</v>
      </c>
      <c r="H167" s="2312">
        <v>2</v>
      </c>
      <c r="I167" s="2313">
        <v>2</v>
      </c>
      <c r="J167" s="2313">
        <v>0</v>
      </c>
      <c r="K167" s="2313">
        <v>1</v>
      </c>
      <c r="L167" s="2313">
        <v>0</v>
      </c>
      <c r="M167" s="2313">
        <v>5</v>
      </c>
      <c r="N167" s="2313">
        <v>5</v>
      </c>
      <c r="O167" s="2313">
        <v>17</v>
      </c>
      <c r="P167" s="2313">
        <v>12</v>
      </c>
      <c r="Q167" s="2313">
        <v>10</v>
      </c>
      <c r="R167" s="2313">
        <v>13</v>
      </c>
      <c r="S167" s="2314">
        <v>4</v>
      </c>
      <c r="AM167" s="2277"/>
      <c r="AN167" s="2277"/>
      <c r="AO167" s="2277"/>
      <c r="AP167" s="2277"/>
      <c r="AQ167" s="2277"/>
      <c r="AR167" s="2277"/>
      <c r="AS167" s="2277"/>
      <c r="AT167" s="2277"/>
      <c r="AU167" s="2277"/>
      <c r="AV167" s="2277"/>
      <c r="AW167" s="2277"/>
      <c r="AX167" s="2277"/>
      <c r="AY167" s="2277"/>
      <c r="AZ167" s="2277"/>
      <c r="BA167" s="2277"/>
      <c r="BB167" s="2277"/>
      <c r="BC167" s="2277"/>
      <c r="BD167" s="2277"/>
      <c r="BE167" s="2277"/>
      <c r="BF167" s="2277"/>
      <c r="BG167" s="2277"/>
      <c r="BH167" s="2277"/>
      <c r="BI167" s="2277"/>
      <c r="BJ167" s="2277"/>
      <c r="BK167" s="2277"/>
      <c r="BL167" s="2277"/>
      <c r="BM167" s="2277"/>
      <c r="BN167" s="2277"/>
      <c r="BO167" s="2277"/>
    </row>
    <row r="168" spans="2:67" x14ac:dyDescent="0.25">
      <c r="B168" s="2130" t="s">
        <v>1503</v>
      </c>
      <c r="C168" s="2131" t="s">
        <v>491</v>
      </c>
      <c r="D168" s="2310">
        <v>47</v>
      </c>
      <c r="E168" s="2311">
        <v>2</v>
      </c>
      <c r="F168" s="2312">
        <v>45</v>
      </c>
      <c r="G168" s="2311">
        <v>46</v>
      </c>
      <c r="H168" s="2312">
        <v>1</v>
      </c>
      <c r="I168" s="2313">
        <v>0</v>
      </c>
      <c r="J168" s="2313">
        <v>4</v>
      </c>
      <c r="K168" s="2313">
        <v>6</v>
      </c>
      <c r="L168" s="2313">
        <v>13</v>
      </c>
      <c r="M168" s="2313">
        <v>6</v>
      </c>
      <c r="N168" s="2313">
        <v>4</v>
      </c>
      <c r="O168" s="2313">
        <v>5</v>
      </c>
      <c r="P168" s="2313">
        <v>4</v>
      </c>
      <c r="Q168" s="2313">
        <v>1</v>
      </c>
      <c r="R168" s="2313">
        <v>2</v>
      </c>
      <c r="S168" s="2314">
        <v>0</v>
      </c>
      <c r="AM168" s="2277"/>
      <c r="AN168" s="2277"/>
      <c r="AO168" s="2277"/>
      <c r="AP168" s="2277"/>
      <c r="AQ168" s="2277"/>
      <c r="AR168" s="2277"/>
      <c r="AS168" s="2277"/>
      <c r="AT168" s="2277"/>
      <c r="AU168" s="2277"/>
      <c r="AV168" s="2277"/>
      <c r="AW168" s="2277"/>
      <c r="AX168" s="2277"/>
      <c r="AY168" s="2277"/>
      <c r="AZ168" s="2277"/>
      <c r="BA168" s="2277"/>
      <c r="BB168" s="2277"/>
      <c r="BC168" s="2277"/>
      <c r="BD168" s="2277"/>
      <c r="BE168" s="2277"/>
      <c r="BF168" s="2277"/>
      <c r="BG168" s="2277"/>
      <c r="BH168" s="2277"/>
      <c r="BI168" s="2277"/>
      <c r="BJ168" s="2277"/>
      <c r="BK168" s="2277"/>
      <c r="BL168" s="2277"/>
      <c r="BM168" s="2277"/>
      <c r="BN168" s="2277"/>
      <c r="BO168" s="2277"/>
    </row>
    <row r="169" spans="2:67" x14ac:dyDescent="0.25">
      <c r="B169" s="2130" t="s">
        <v>492</v>
      </c>
      <c r="C169" s="2131" t="s">
        <v>493</v>
      </c>
      <c r="D169" s="2310">
        <v>7</v>
      </c>
      <c r="E169" s="2311">
        <v>0</v>
      </c>
      <c r="F169" s="2312">
        <v>7</v>
      </c>
      <c r="G169" s="2311">
        <v>7</v>
      </c>
      <c r="H169" s="2312">
        <v>0</v>
      </c>
      <c r="I169" s="2313">
        <v>0</v>
      </c>
      <c r="J169" s="2313">
        <v>0</v>
      </c>
      <c r="K169" s="2313">
        <v>1</v>
      </c>
      <c r="L169" s="2313">
        <v>0</v>
      </c>
      <c r="M169" s="2313">
        <v>2</v>
      </c>
      <c r="N169" s="2313">
        <v>0</v>
      </c>
      <c r="O169" s="2313">
        <v>3</v>
      </c>
      <c r="P169" s="2313">
        <v>0</v>
      </c>
      <c r="Q169" s="2313">
        <v>1</v>
      </c>
      <c r="R169" s="2313">
        <v>0</v>
      </c>
      <c r="S169" s="2314">
        <v>0</v>
      </c>
      <c r="AM169" s="2277"/>
      <c r="AN169" s="2277"/>
      <c r="AO169" s="2277"/>
      <c r="AP169" s="2277"/>
      <c r="AQ169" s="2277"/>
      <c r="AR169" s="2277"/>
      <c r="AS169" s="2277"/>
      <c r="AT169" s="2277"/>
      <c r="AU169" s="2277"/>
      <c r="AV169" s="2277"/>
      <c r="AW169" s="2277"/>
      <c r="AX169" s="2277"/>
      <c r="AY169" s="2277"/>
      <c r="AZ169" s="2277"/>
      <c r="BA169" s="2277"/>
      <c r="BB169" s="2277"/>
      <c r="BC169" s="2277"/>
      <c r="BD169" s="2277"/>
      <c r="BE169" s="2277"/>
      <c r="BF169" s="2277"/>
      <c r="BG169" s="2277"/>
      <c r="BH169" s="2277"/>
      <c r="BI169" s="2277"/>
      <c r="BJ169" s="2277"/>
      <c r="BK169" s="2277"/>
      <c r="BL169" s="2277"/>
      <c r="BM169" s="2277"/>
      <c r="BN169" s="2277"/>
      <c r="BO169" s="2277"/>
    </row>
    <row r="170" spans="2:67" x14ac:dyDescent="0.25">
      <c r="B170" s="2130" t="s">
        <v>494</v>
      </c>
      <c r="C170" s="2131" t="s">
        <v>412</v>
      </c>
      <c r="D170" s="2310">
        <v>38</v>
      </c>
      <c r="E170" s="2311">
        <v>-1</v>
      </c>
      <c r="F170" s="2312">
        <v>39</v>
      </c>
      <c r="G170" s="2311">
        <v>37</v>
      </c>
      <c r="H170" s="2312">
        <v>1</v>
      </c>
      <c r="I170" s="2313">
        <v>1</v>
      </c>
      <c r="J170" s="2313">
        <v>2</v>
      </c>
      <c r="K170" s="2313">
        <v>1</v>
      </c>
      <c r="L170" s="2313">
        <v>6</v>
      </c>
      <c r="M170" s="2313">
        <v>7</v>
      </c>
      <c r="N170" s="2313">
        <v>7</v>
      </c>
      <c r="O170" s="2313">
        <v>7</v>
      </c>
      <c r="P170" s="2313">
        <v>5</v>
      </c>
      <c r="Q170" s="2313">
        <v>2</v>
      </c>
      <c r="R170" s="2313">
        <v>1</v>
      </c>
      <c r="S170" s="2314">
        <v>0</v>
      </c>
      <c r="AM170" s="2277"/>
      <c r="AN170" s="2277"/>
      <c r="AO170" s="2277"/>
      <c r="AP170" s="2277"/>
      <c r="AQ170" s="2277"/>
      <c r="AR170" s="2277"/>
      <c r="AS170" s="2277"/>
      <c r="AT170" s="2277"/>
      <c r="AU170" s="2277"/>
      <c r="AV170" s="2277"/>
      <c r="AW170" s="2277"/>
      <c r="AX170" s="2277"/>
      <c r="AY170" s="2277"/>
      <c r="AZ170" s="2277"/>
      <c r="BA170" s="2277"/>
      <c r="BB170" s="2277"/>
      <c r="BC170" s="2277"/>
      <c r="BD170" s="2277"/>
      <c r="BE170" s="2277"/>
      <c r="BF170" s="2277"/>
      <c r="BG170" s="2277"/>
      <c r="BH170" s="2277"/>
      <c r="BI170" s="2277"/>
      <c r="BJ170" s="2277"/>
      <c r="BK170" s="2277"/>
      <c r="BL170" s="2277"/>
      <c r="BM170" s="2277"/>
      <c r="BN170" s="2277"/>
      <c r="BO170" s="2277"/>
    </row>
    <row r="171" spans="2:67" ht="33.75" x14ac:dyDescent="0.25">
      <c r="B171" s="2130" t="s">
        <v>962</v>
      </c>
      <c r="C171" s="2131" t="s">
        <v>963</v>
      </c>
      <c r="D171" s="2310">
        <v>885</v>
      </c>
      <c r="E171" s="2311">
        <v>1</v>
      </c>
      <c r="F171" s="2312">
        <v>884</v>
      </c>
      <c r="G171" s="2311">
        <v>815</v>
      </c>
      <c r="H171" s="2312">
        <v>70</v>
      </c>
      <c r="I171" s="2313">
        <v>0</v>
      </c>
      <c r="J171" s="2313">
        <v>1</v>
      </c>
      <c r="K171" s="2313">
        <v>3</v>
      </c>
      <c r="L171" s="2313">
        <v>58</v>
      </c>
      <c r="M171" s="2313">
        <v>130</v>
      </c>
      <c r="N171" s="2313">
        <v>121</v>
      </c>
      <c r="O171" s="2313">
        <v>263</v>
      </c>
      <c r="P171" s="2313">
        <v>197</v>
      </c>
      <c r="Q171" s="2313">
        <v>84</v>
      </c>
      <c r="R171" s="2313">
        <v>27</v>
      </c>
      <c r="S171" s="2314">
        <v>501</v>
      </c>
      <c r="AM171" s="2277"/>
      <c r="AN171" s="2277"/>
      <c r="AO171" s="2277"/>
      <c r="AP171" s="2277"/>
      <c r="AQ171" s="2277"/>
      <c r="AR171" s="2277"/>
      <c r="AS171" s="2277"/>
      <c r="AT171" s="2277"/>
      <c r="AU171" s="2277"/>
      <c r="AV171" s="2277"/>
      <c r="AW171" s="2277"/>
      <c r="AX171" s="2277"/>
      <c r="AY171" s="2277"/>
      <c r="AZ171" s="2277"/>
      <c r="BA171" s="2277"/>
      <c r="BB171" s="2277"/>
      <c r="BC171" s="2277"/>
      <c r="BD171" s="2277"/>
      <c r="BE171" s="2277"/>
      <c r="BF171" s="2277"/>
      <c r="BG171" s="2277"/>
      <c r="BH171" s="2277"/>
      <c r="BI171" s="2277"/>
      <c r="BJ171" s="2277"/>
      <c r="BK171" s="2277"/>
      <c r="BL171" s="2277"/>
      <c r="BM171" s="2277"/>
      <c r="BN171" s="2277"/>
      <c r="BO171" s="2277"/>
    </row>
    <row r="172" spans="2:67" x14ac:dyDescent="0.25">
      <c r="B172" s="2130" t="s">
        <v>1325</v>
      </c>
      <c r="C172" s="2359" t="s">
        <v>966</v>
      </c>
      <c r="D172" s="2310">
        <v>9</v>
      </c>
      <c r="E172" s="2311">
        <v>0</v>
      </c>
      <c r="F172" s="2312">
        <v>9</v>
      </c>
      <c r="G172" s="2311">
        <v>8</v>
      </c>
      <c r="H172" s="2312">
        <v>1</v>
      </c>
      <c r="I172" s="2313">
        <v>0</v>
      </c>
      <c r="J172" s="2313">
        <v>0</v>
      </c>
      <c r="K172" s="2313">
        <v>0</v>
      </c>
      <c r="L172" s="2313">
        <v>0</v>
      </c>
      <c r="M172" s="2313">
        <v>0</v>
      </c>
      <c r="N172" s="2313">
        <v>0</v>
      </c>
      <c r="O172" s="2313">
        <v>6</v>
      </c>
      <c r="P172" s="2313">
        <v>1</v>
      </c>
      <c r="Q172" s="2313">
        <v>2</v>
      </c>
      <c r="R172" s="2313">
        <v>0</v>
      </c>
      <c r="S172" s="2314">
        <v>0</v>
      </c>
      <c r="AM172" s="2277"/>
      <c r="AN172" s="2277"/>
      <c r="AO172" s="2277"/>
      <c r="AP172" s="2277"/>
      <c r="AQ172" s="2277"/>
      <c r="AR172" s="2277"/>
      <c r="AS172" s="2277"/>
      <c r="AT172" s="2277"/>
      <c r="AU172" s="2277"/>
      <c r="AV172" s="2277"/>
      <c r="AW172" s="2277"/>
      <c r="AX172" s="2277"/>
      <c r="AY172" s="2277"/>
      <c r="AZ172" s="2277"/>
      <c r="BA172" s="2277"/>
      <c r="BB172" s="2277"/>
      <c r="BC172" s="2277"/>
      <c r="BD172" s="2277"/>
      <c r="BE172" s="2277"/>
      <c r="BF172" s="2277"/>
      <c r="BG172" s="2277"/>
      <c r="BH172" s="2277"/>
      <c r="BI172" s="2277"/>
      <c r="BJ172" s="2277"/>
      <c r="BK172" s="2277"/>
      <c r="BL172" s="2277"/>
      <c r="BM172" s="2277"/>
      <c r="BN172" s="2277"/>
      <c r="BO172" s="2277"/>
    </row>
    <row r="173" spans="2:67" ht="22.5" x14ac:dyDescent="0.25">
      <c r="B173" s="1045" t="s">
        <v>1327</v>
      </c>
      <c r="C173" s="2139" t="s">
        <v>970</v>
      </c>
      <c r="D173" s="2305">
        <v>1</v>
      </c>
      <c r="E173" s="2306">
        <v>0</v>
      </c>
      <c r="F173" s="2307">
        <v>1</v>
      </c>
      <c r="G173" s="2306">
        <v>1</v>
      </c>
      <c r="H173" s="2307">
        <v>0</v>
      </c>
      <c r="I173" s="2308">
        <v>0</v>
      </c>
      <c r="J173" s="2308">
        <v>0</v>
      </c>
      <c r="K173" s="2308">
        <v>0</v>
      </c>
      <c r="L173" s="2308">
        <v>0</v>
      </c>
      <c r="M173" s="2308">
        <v>0</v>
      </c>
      <c r="N173" s="2308">
        <v>0</v>
      </c>
      <c r="O173" s="2308">
        <v>0</v>
      </c>
      <c r="P173" s="2308">
        <v>0</v>
      </c>
      <c r="Q173" s="2308">
        <v>1</v>
      </c>
      <c r="R173" s="2308">
        <v>0</v>
      </c>
      <c r="S173" s="2309">
        <v>1</v>
      </c>
      <c r="AM173" s="2277"/>
      <c r="AN173" s="2277"/>
      <c r="AO173" s="2277"/>
      <c r="AP173" s="2277"/>
      <c r="AQ173" s="2277"/>
      <c r="AR173" s="2277"/>
      <c r="AS173" s="2277"/>
      <c r="AT173" s="2277"/>
      <c r="AU173" s="2277"/>
      <c r="AV173" s="2277"/>
      <c r="AW173" s="2277"/>
      <c r="AX173" s="2277"/>
      <c r="AY173" s="2277"/>
      <c r="AZ173" s="2277"/>
      <c r="BA173" s="2277"/>
      <c r="BB173" s="2277"/>
      <c r="BC173" s="2277"/>
      <c r="BD173" s="2277"/>
      <c r="BE173" s="2277"/>
      <c r="BF173" s="2277"/>
      <c r="BG173" s="2277"/>
      <c r="BH173" s="2277"/>
      <c r="BI173" s="2277"/>
      <c r="BJ173" s="2277"/>
      <c r="BK173" s="2277"/>
      <c r="BL173" s="2277"/>
      <c r="BM173" s="2277"/>
      <c r="BN173" s="2277"/>
      <c r="BO173" s="2277"/>
    </row>
    <row r="174" spans="2:67" ht="22.5" x14ac:dyDescent="0.25">
      <c r="B174" s="1637" t="s">
        <v>971</v>
      </c>
      <c r="C174" s="1632" t="s">
        <v>972</v>
      </c>
      <c r="D174" s="2310">
        <v>233</v>
      </c>
      <c r="E174" s="2311">
        <v>0</v>
      </c>
      <c r="F174" s="2312">
        <v>233</v>
      </c>
      <c r="G174" s="2311">
        <v>228</v>
      </c>
      <c r="H174" s="2312">
        <v>5</v>
      </c>
      <c r="I174" s="2313">
        <v>0</v>
      </c>
      <c r="J174" s="2313">
        <v>1</v>
      </c>
      <c r="K174" s="2313">
        <v>0</v>
      </c>
      <c r="L174" s="2313">
        <v>7</v>
      </c>
      <c r="M174" s="2313">
        <v>9</v>
      </c>
      <c r="N174" s="2313">
        <v>15</v>
      </c>
      <c r="O174" s="2313">
        <v>34</v>
      </c>
      <c r="P174" s="2313">
        <v>46</v>
      </c>
      <c r="Q174" s="2313">
        <v>59</v>
      </c>
      <c r="R174" s="2313">
        <v>62</v>
      </c>
      <c r="S174" s="2314">
        <v>13</v>
      </c>
      <c r="AM174" s="2277"/>
      <c r="AN174" s="2277"/>
      <c r="AO174" s="2277"/>
      <c r="AP174" s="2277"/>
      <c r="AQ174" s="2277"/>
      <c r="AR174" s="2277"/>
      <c r="AS174" s="2277"/>
      <c r="AT174" s="2277"/>
      <c r="AU174" s="2277"/>
      <c r="AV174" s="2277"/>
      <c r="AW174" s="2277"/>
      <c r="AX174" s="2277"/>
      <c r="AY174" s="2277"/>
      <c r="AZ174" s="2277"/>
      <c r="BA174" s="2277"/>
      <c r="BB174" s="2277"/>
      <c r="BC174" s="2277"/>
      <c r="BD174" s="2277"/>
      <c r="BE174" s="2277"/>
      <c r="BF174" s="2277"/>
      <c r="BG174" s="2277"/>
      <c r="BH174" s="2277"/>
      <c r="BI174" s="2277"/>
      <c r="BJ174" s="2277"/>
      <c r="BK174" s="2277"/>
      <c r="BL174" s="2277"/>
      <c r="BM174" s="2277"/>
      <c r="BN174" s="2277"/>
      <c r="BO174" s="2277"/>
    </row>
    <row r="175" spans="2:67" ht="15.75" thickBot="1" x14ac:dyDescent="0.3">
      <c r="B175" s="1637" t="s">
        <v>1328</v>
      </c>
      <c r="C175" s="1639" t="s">
        <v>976</v>
      </c>
      <c r="D175" s="2343">
        <v>5</v>
      </c>
      <c r="E175" s="2344">
        <v>0</v>
      </c>
      <c r="F175" s="2345">
        <v>5</v>
      </c>
      <c r="G175" s="2344">
        <v>3</v>
      </c>
      <c r="H175" s="2345">
        <v>2</v>
      </c>
      <c r="I175" s="2346">
        <v>0</v>
      </c>
      <c r="J175" s="2346">
        <v>1</v>
      </c>
      <c r="K175" s="2346">
        <v>2</v>
      </c>
      <c r="L175" s="2346">
        <v>0</v>
      </c>
      <c r="M175" s="2346">
        <v>0</v>
      </c>
      <c r="N175" s="2346">
        <v>0</v>
      </c>
      <c r="O175" s="2346">
        <v>0</v>
      </c>
      <c r="P175" s="2346">
        <v>0</v>
      </c>
      <c r="Q175" s="2346">
        <v>0</v>
      </c>
      <c r="R175" s="2346">
        <v>2</v>
      </c>
      <c r="S175" s="2347">
        <v>0</v>
      </c>
      <c r="AM175" s="2277"/>
      <c r="AN175" s="2277"/>
      <c r="AO175" s="2277"/>
      <c r="AP175" s="2277"/>
      <c r="AQ175" s="2277"/>
      <c r="AR175" s="2277"/>
      <c r="AS175" s="2277"/>
      <c r="AT175" s="2277"/>
      <c r="AU175" s="2277"/>
      <c r="AV175" s="2277"/>
      <c r="AW175" s="2277"/>
      <c r="AX175" s="2277"/>
      <c r="AY175" s="2277"/>
      <c r="AZ175" s="2277"/>
      <c r="BA175" s="2277"/>
      <c r="BB175" s="2277"/>
      <c r="BC175" s="2277"/>
      <c r="BD175" s="2277"/>
      <c r="BE175" s="2277"/>
      <c r="BF175" s="2277"/>
      <c r="BG175" s="2277"/>
      <c r="BH175" s="2277"/>
      <c r="BI175" s="2277"/>
      <c r="BJ175" s="2277"/>
      <c r="BK175" s="2277"/>
      <c r="BL175" s="2277"/>
      <c r="BM175" s="2277"/>
      <c r="BN175" s="2277"/>
      <c r="BO175" s="2277"/>
    </row>
    <row r="176" spans="2:67" ht="15.75" thickBot="1" x14ac:dyDescent="0.3">
      <c r="B176" s="2120" t="s">
        <v>1329</v>
      </c>
      <c r="C176" s="2121" t="s">
        <v>977</v>
      </c>
      <c r="D176" s="2294">
        <v>4</v>
      </c>
      <c r="E176" s="2295">
        <v>0</v>
      </c>
      <c r="F176" s="2296">
        <v>4</v>
      </c>
      <c r="G176" s="2295">
        <v>3</v>
      </c>
      <c r="H176" s="2296">
        <v>1</v>
      </c>
      <c r="I176" s="2325">
        <v>0</v>
      </c>
      <c r="J176" s="2325">
        <v>0</v>
      </c>
      <c r="K176" s="2325">
        <v>0</v>
      </c>
      <c r="L176" s="2325">
        <v>0</v>
      </c>
      <c r="M176" s="2325">
        <v>0</v>
      </c>
      <c r="N176" s="2325">
        <v>0</v>
      </c>
      <c r="O176" s="2325">
        <v>1</v>
      </c>
      <c r="P176" s="2325">
        <v>1</v>
      </c>
      <c r="Q176" s="2325">
        <v>2</v>
      </c>
      <c r="R176" s="2325">
        <v>0</v>
      </c>
      <c r="S176" s="2299">
        <v>0</v>
      </c>
      <c r="AM176" s="2277"/>
      <c r="AN176" s="2277"/>
      <c r="AO176" s="2277"/>
      <c r="AP176" s="2277"/>
      <c r="AQ176" s="2277"/>
      <c r="AR176" s="2277"/>
      <c r="AS176" s="2277"/>
      <c r="AT176" s="2277"/>
      <c r="AU176" s="2277"/>
      <c r="AV176" s="2277"/>
      <c r="AW176" s="2277"/>
      <c r="AX176" s="2277"/>
      <c r="AY176" s="2277"/>
      <c r="AZ176" s="2277"/>
      <c r="BA176" s="2277"/>
      <c r="BB176" s="2277"/>
      <c r="BC176" s="2277"/>
      <c r="BD176" s="2277"/>
      <c r="BE176" s="2277"/>
      <c r="BF176" s="2277"/>
      <c r="BG176" s="2277"/>
      <c r="BH176" s="2277"/>
      <c r="BI176" s="2277"/>
      <c r="BJ176" s="2277"/>
      <c r="BK176" s="2277"/>
      <c r="BL176" s="2277"/>
      <c r="BM176" s="2277"/>
      <c r="BN176" s="2277"/>
      <c r="BO176" s="2277"/>
    </row>
    <row r="177" spans="2:67" x14ac:dyDescent="0.25">
      <c r="B177" s="1045" t="s">
        <v>1330</v>
      </c>
      <c r="C177" s="2139" t="s">
        <v>413</v>
      </c>
      <c r="D177" s="2300">
        <v>1</v>
      </c>
      <c r="E177" s="2301">
        <v>0</v>
      </c>
      <c r="F177" s="2302">
        <v>1</v>
      </c>
      <c r="G177" s="2301">
        <v>0</v>
      </c>
      <c r="H177" s="2302">
        <v>1</v>
      </c>
      <c r="I177" s="2303">
        <v>0</v>
      </c>
      <c r="J177" s="2303">
        <v>0</v>
      </c>
      <c r="K177" s="2303">
        <v>0</v>
      </c>
      <c r="L177" s="2303">
        <v>0</v>
      </c>
      <c r="M177" s="2303">
        <v>0</v>
      </c>
      <c r="N177" s="2303">
        <v>0</v>
      </c>
      <c r="O177" s="2303">
        <v>1</v>
      </c>
      <c r="P177" s="2303">
        <v>0</v>
      </c>
      <c r="Q177" s="2303">
        <v>0</v>
      </c>
      <c r="R177" s="2303">
        <v>0</v>
      </c>
      <c r="S177" s="2304">
        <v>0</v>
      </c>
      <c r="AM177" s="2277"/>
      <c r="AN177" s="2277"/>
      <c r="AO177" s="2277"/>
      <c r="AP177" s="2277"/>
      <c r="AQ177" s="2277"/>
      <c r="AR177" s="2277"/>
      <c r="AS177" s="2277"/>
      <c r="AT177" s="2277"/>
      <c r="AU177" s="2277"/>
      <c r="AV177" s="2277"/>
      <c r="AW177" s="2277"/>
      <c r="AX177" s="2277"/>
      <c r="AY177" s="2277"/>
      <c r="AZ177" s="2277"/>
      <c r="BA177" s="2277"/>
      <c r="BB177" s="2277"/>
      <c r="BC177" s="2277"/>
      <c r="BD177" s="2277"/>
      <c r="BE177" s="2277"/>
      <c r="BF177" s="2277"/>
      <c r="BG177" s="2277"/>
      <c r="BH177" s="2277"/>
      <c r="BI177" s="2277"/>
      <c r="BJ177" s="2277"/>
      <c r="BK177" s="2277"/>
      <c r="BL177" s="2277"/>
      <c r="BM177" s="2277"/>
      <c r="BN177" s="2277"/>
      <c r="BO177" s="2277"/>
    </row>
    <row r="178" spans="2:67" x14ac:dyDescent="0.25">
      <c r="B178" s="2126" t="s">
        <v>1334</v>
      </c>
      <c r="C178" s="72" t="s">
        <v>416</v>
      </c>
      <c r="D178" s="2305">
        <v>1</v>
      </c>
      <c r="E178" s="2306">
        <v>0</v>
      </c>
      <c r="F178" s="2307">
        <v>1</v>
      </c>
      <c r="G178" s="2306">
        <v>1</v>
      </c>
      <c r="H178" s="2307">
        <v>0</v>
      </c>
      <c r="I178" s="2308">
        <v>0</v>
      </c>
      <c r="J178" s="2308">
        <v>0</v>
      </c>
      <c r="K178" s="2308">
        <v>0</v>
      </c>
      <c r="L178" s="2308">
        <v>0</v>
      </c>
      <c r="M178" s="2308">
        <v>0</v>
      </c>
      <c r="N178" s="2308">
        <v>0</v>
      </c>
      <c r="O178" s="2308">
        <v>0</v>
      </c>
      <c r="P178" s="2308">
        <v>0</v>
      </c>
      <c r="Q178" s="2308">
        <v>1</v>
      </c>
      <c r="R178" s="2308">
        <v>0</v>
      </c>
      <c r="S178" s="2309">
        <v>0</v>
      </c>
      <c r="AM178" s="2277"/>
      <c r="AN178" s="2277"/>
      <c r="AO178" s="2277"/>
      <c r="AP178" s="2277"/>
      <c r="AQ178" s="2277"/>
      <c r="AR178" s="2277"/>
      <c r="AS178" s="2277"/>
      <c r="AT178" s="2277"/>
      <c r="AU178" s="2277"/>
      <c r="AV178" s="2277"/>
      <c r="AW178" s="2277"/>
      <c r="AX178" s="2277"/>
      <c r="AY178" s="2277"/>
      <c r="AZ178" s="2277"/>
      <c r="BA178" s="2277"/>
      <c r="BB178" s="2277"/>
      <c r="BC178" s="2277"/>
      <c r="BD178" s="2277"/>
      <c r="BE178" s="2277"/>
      <c r="BF178" s="2277"/>
      <c r="BG178" s="2277"/>
      <c r="BH178" s="2277"/>
      <c r="BI178" s="2277"/>
      <c r="BJ178" s="2277"/>
      <c r="BK178" s="2277"/>
      <c r="BL178" s="2277"/>
      <c r="BM178" s="2277"/>
      <c r="BN178" s="2277"/>
      <c r="BO178" s="2277"/>
    </row>
    <row r="179" spans="2:67" ht="15.75" thickBot="1" x14ac:dyDescent="0.3">
      <c r="B179" s="2128" t="s">
        <v>1336</v>
      </c>
      <c r="C179" s="2129" t="s">
        <v>418</v>
      </c>
      <c r="D179" s="2320">
        <v>2</v>
      </c>
      <c r="E179" s="2321">
        <v>0</v>
      </c>
      <c r="F179" s="2322">
        <v>2</v>
      </c>
      <c r="G179" s="2321">
        <v>2</v>
      </c>
      <c r="H179" s="2322">
        <v>0</v>
      </c>
      <c r="I179" s="2323">
        <v>0</v>
      </c>
      <c r="J179" s="2323">
        <v>0</v>
      </c>
      <c r="K179" s="2323">
        <v>0</v>
      </c>
      <c r="L179" s="2323">
        <v>0</v>
      </c>
      <c r="M179" s="2323">
        <v>0</v>
      </c>
      <c r="N179" s="2323">
        <v>0</v>
      </c>
      <c r="O179" s="2323">
        <v>0</v>
      </c>
      <c r="P179" s="2323">
        <v>1</v>
      </c>
      <c r="Q179" s="2323">
        <v>1</v>
      </c>
      <c r="R179" s="2323">
        <v>0</v>
      </c>
      <c r="S179" s="2324">
        <v>0</v>
      </c>
      <c r="AM179" s="2277"/>
      <c r="AN179" s="2277"/>
      <c r="AO179" s="2277"/>
      <c r="AP179" s="2277"/>
      <c r="AQ179" s="2277"/>
      <c r="AR179" s="2277"/>
      <c r="AS179" s="2277"/>
      <c r="AT179" s="2277"/>
      <c r="AU179" s="2277"/>
      <c r="AV179" s="2277"/>
      <c r="AW179" s="2277"/>
      <c r="AX179" s="2277"/>
      <c r="AY179" s="2277"/>
      <c r="AZ179" s="2277"/>
      <c r="BA179" s="2277"/>
      <c r="BB179" s="2277"/>
      <c r="BC179" s="2277"/>
      <c r="BD179" s="2277"/>
      <c r="BE179" s="2277"/>
      <c r="BF179" s="2277"/>
      <c r="BG179" s="2277"/>
      <c r="BH179" s="2277"/>
      <c r="BI179" s="2277"/>
      <c r="BJ179" s="2277"/>
      <c r="BK179" s="2277"/>
      <c r="BL179" s="2277"/>
      <c r="BM179" s="2277"/>
      <c r="BN179" s="2277"/>
      <c r="BO179" s="2277"/>
    </row>
    <row r="180" spans="2:67" ht="15.75" thickBot="1" x14ac:dyDescent="0.3">
      <c r="B180" s="2120" t="s">
        <v>1337</v>
      </c>
      <c r="C180" s="2121" t="s">
        <v>986</v>
      </c>
      <c r="D180" s="2294">
        <v>3</v>
      </c>
      <c r="E180" s="2295">
        <v>0</v>
      </c>
      <c r="F180" s="2296">
        <v>3</v>
      </c>
      <c r="G180" s="2295">
        <v>3</v>
      </c>
      <c r="H180" s="2296">
        <v>0</v>
      </c>
      <c r="I180" s="2325">
        <v>0</v>
      </c>
      <c r="J180" s="2325">
        <v>0</v>
      </c>
      <c r="K180" s="2325">
        <v>0</v>
      </c>
      <c r="L180" s="2325">
        <v>1</v>
      </c>
      <c r="M180" s="2325">
        <v>0</v>
      </c>
      <c r="N180" s="2325">
        <v>0</v>
      </c>
      <c r="O180" s="2325">
        <v>1</v>
      </c>
      <c r="P180" s="2325">
        <v>0</v>
      </c>
      <c r="Q180" s="2325">
        <v>0</v>
      </c>
      <c r="R180" s="2325">
        <v>1</v>
      </c>
      <c r="S180" s="2299">
        <v>2</v>
      </c>
      <c r="AM180" s="2277"/>
      <c r="AN180" s="2277"/>
      <c r="AO180" s="2277"/>
      <c r="AP180" s="2277"/>
      <c r="AQ180" s="2277"/>
      <c r="AR180" s="2277"/>
      <c r="AS180" s="2277"/>
      <c r="AT180" s="2277"/>
      <c r="AU180" s="2277"/>
      <c r="AV180" s="2277"/>
      <c r="AW180" s="2277"/>
      <c r="AX180" s="2277"/>
      <c r="AY180" s="2277"/>
      <c r="AZ180" s="2277"/>
      <c r="BA180" s="2277"/>
      <c r="BB180" s="2277"/>
      <c r="BC180" s="2277"/>
      <c r="BD180" s="2277"/>
      <c r="BE180" s="2277"/>
      <c r="BF180" s="2277"/>
      <c r="BG180" s="2277"/>
      <c r="BH180" s="2277"/>
      <c r="BI180" s="2277"/>
      <c r="BJ180" s="2277"/>
      <c r="BK180" s="2277"/>
      <c r="BL180" s="2277"/>
      <c r="BM180" s="2277"/>
      <c r="BN180" s="2277"/>
      <c r="BO180" s="2277"/>
    </row>
    <row r="181" spans="2:67" ht="19.5" customHeight="1" thickBot="1" x14ac:dyDescent="0.3">
      <c r="B181" s="2126" t="s">
        <v>495</v>
      </c>
      <c r="C181" s="2136" t="s">
        <v>422</v>
      </c>
      <c r="D181" s="2310">
        <v>3</v>
      </c>
      <c r="E181" s="2311">
        <v>0</v>
      </c>
      <c r="F181" s="2312">
        <v>3</v>
      </c>
      <c r="G181" s="2311">
        <v>3</v>
      </c>
      <c r="H181" s="2312">
        <v>0</v>
      </c>
      <c r="I181" s="2313">
        <v>0</v>
      </c>
      <c r="J181" s="2313">
        <v>0</v>
      </c>
      <c r="K181" s="2313">
        <v>0</v>
      </c>
      <c r="L181" s="2313">
        <v>1</v>
      </c>
      <c r="M181" s="2313">
        <v>0</v>
      </c>
      <c r="N181" s="2313">
        <v>0</v>
      </c>
      <c r="O181" s="2313">
        <v>1</v>
      </c>
      <c r="P181" s="2313">
        <v>0</v>
      </c>
      <c r="Q181" s="2313">
        <v>0</v>
      </c>
      <c r="R181" s="2313">
        <v>1</v>
      </c>
      <c r="S181" s="2314">
        <v>2</v>
      </c>
      <c r="AM181" s="2277"/>
      <c r="AN181" s="2277"/>
      <c r="AO181" s="2277"/>
      <c r="AP181" s="2277"/>
      <c r="AQ181" s="2277"/>
      <c r="AR181" s="2277"/>
      <c r="AS181" s="2277"/>
      <c r="AT181" s="2277"/>
      <c r="AU181" s="2277"/>
      <c r="AV181" s="2277"/>
      <c r="AW181" s="2277"/>
      <c r="AX181" s="2277"/>
      <c r="AY181" s="2277"/>
      <c r="AZ181" s="2277"/>
      <c r="BA181" s="2277"/>
      <c r="BB181" s="2277"/>
      <c r="BC181" s="2277"/>
      <c r="BD181" s="2277"/>
      <c r="BE181" s="2277"/>
      <c r="BF181" s="2277"/>
      <c r="BG181" s="2277"/>
      <c r="BH181" s="2277"/>
      <c r="BI181" s="2277"/>
      <c r="BJ181" s="2277"/>
      <c r="BK181" s="2277"/>
      <c r="BL181" s="2277"/>
      <c r="BM181" s="2277"/>
      <c r="BN181" s="2277"/>
      <c r="BO181" s="2277"/>
    </row>
    <row r="182" spans="2:67" s="2291" customFormat="1" ht="15.75" thickBot="1" x14ac:dyDescent="0.3">
      <c r="B182" s="7322" t="s">
        <v>573</v>
      </c>
      <c r="C182" s="7323"/>
      <c r="D182" s="2375">
        <v>35</v>
      </c>
      <c r="E182" s="2376">
        <v>4</v>
      </c>
      <c r="F182" s="2377">
        <v>31</v>
      </c>
      <c r="G182" s="2376">
        <v>28</v>
      </c>
      <c r="H182" s="2377">
        <v>3</v>
      </c>
      <c r="I182" s="2378">
        <v>0</v>
      </c>
      <c r="J182" s="2378">
        <v>0</v>
      </c>
      <c r="K182" s="2378">
        <v>0</v>
      </c>
      <c r="L182" s="2378">
        <v>0</v>
      </c>
      <c r="M182" s="2378">
        <v>3</v>
      </c>
      <c r="N182" s="2378">
        <v>5</v>
      </c>
      <c r="O182" s="2378">
        <v>8</v>
      </c>
      <c r="P182" s="2378">
        <v>6</v>
      </c>
      <c r="Q182" s="2378">
        <v>3</v>
      </c>
      <c r="R182" s="2378">
        <v>6</v>
      </c>
      <c r="S182" s="2375">
        <v>1</v>
      </c>
      <c r="T182" s="275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</row>
    <row r="183" spans="2:67" ht="15.75" thickBot="1" x14ac:dyDescent="0.3">
      <c r="B183" s="7312" t="s">
        <v>18</v>
      </c>
      <c r="C183" s="7313"/>
      <c r="D183" s="2379">
        <v>20656</v>
      </c>
      <c r="E183" s="2380">
        <v>158</v>
      </c>
      <c r="F183" s="2381">
        <v>20498</v>
      </c>
      <c r="G183" s="2380">
        <v>17527</v>
      </c>
      <c r="H183" s="2381">
        <v>2971</v>
      </c>
      <c r="I183" s="2382">
        <v>167</v>
      </c>
      <c r="J183" s="2382">
        <v>311</v>
      </c>
      <c r="K183" s="2382">
        <v>519</v>
      </c>
      <c r="L183" s="2382">
        <v>1236</v>
      </c>
      <c r="M183" s="2382">
        <v>1856</v>
      </c>
      <c r="N183" s="2382">
        <v>1774</v>
      </c>
      <c r="O183" s="2382">
        <v>4770</v>
      </c>
      <c r="P183" s="2382">
        <v>4317</v>
      </c>
      <c r="Q183" s="2382">
        <v>2921</v>
      </c>
      <c r="R183" s="2382">
        <v>2627</v>
      </c>
      <c r="S183" s="2383">
        <v>2248</v>
      </c>
      <c r="AM183" s="2277"/>
      <c r="AN183" s="2277"/>
      <c r="AO183" s="2277"/>
      <c r="AP183" s="2277"/>
      <c r="AQ183" s="2277"/>
      <c r="AR183" s="2277"/>
      <c r="AS183" s="2277"/>
      <c r="AT183" s="2277"/>
      <c r="AU183" s="2277"/>
      <c r="AV183" s="2277"/>
      <c r="AW183" s="2277"/>
      <c r="AX183" s="2277"/>
      <c r="AY183" s="2277"/>
      <c r="AZ183" s="2277"/>
      <c r="BA183" s="2277"/>
      <c r="BB183" s="2277"/>
      <c r="BC183" s="2277"/>
      <c r="BD183" s="2277"/>
      <c r="BE183" s="2277"/>
      <c r="BF183" s="2277"/>
      <c r="BG183" s="2277"/>
      <c r="BH183" s="2277"/>
      <c r="BI183" s="2277"/>
      <c r="BJ183" s="2277"/>
      <c r="BK183" s="2277"/>
      <c r="BL183" s="2277"/>
      <c r="BM183" s="2277"/>
      <c r="BN183" s="2277"/>
      <c r="BO183" s="2277"/>
    </row>
    <row r="184" spans="2:67" s="2278" customFormat="1" x14ac:dyDescent="0.25">
      <c r="B184" s="2273"/>
      <c r="C184" s="227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2:67" s="2278" customFormat="1" x14ac:dyDescent="0.25">
      <c r="B185" s="2273"/>
      <c r="C185" s="2274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2:67" s="2278" customFormat="1" x14ac:dyDescent="0.25">
      <c r="B186" s="2273"/>
      <c r="C186" s="2274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2:67" s="2278" customFormat="1" x14ac:dyDescent="0.25">
      <c r="B187" s="2273"/>
      <c r="C187" s="2274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2:67" s="2278" customFormat="1" x14ac:dyDescent="0.25">
      <c r="B188" s="2273"/>
      <c r="C188" s="2274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2:67" s="2278" customFormat="1" x14ac:dyDescent="0.25">
      <c r="B189" s="2273"/>
      <c r="C189" s="2274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2:67" s="2278" customFormat="1" x14ac:dyDescent="0.25">
      <c r="B190" s="2273"/>
      <c r="C190" s="2274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2:67" s="2278" customFormat="1" x14ac:dyDescent="0.25">
      <c r="B191" s="2273"/>
      <c r="C191" s="2274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2:67" s="2278" customFormat="1" x14ac:dyDescent="0.25">
      <c r="B192" s="2273"/>
      <c r="C192" s="2274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2:38" s="2278" customFormat="1" x14ac:dyDescent="0.25">
      <c r="B193" s="2273"/>
      <c r="C193" s="2274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2:38" s="2278" customFormat="1" x14ac:dyDescent="0.25">
      <c r="B194" s="2273"/>
      <c r="C194" s="227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2:38" s="2278" customFormat="1" x14ac:dyDescent="0.25">
      <c r="B195" s="2273"/>
      <c r="C195" s="2274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2:38" s="2278" customFormat="1" x14ac:dyDescent="0.25">
      <c r="B196" s="2273"/>
      <c r="C196" s="2274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2:38" s="2278" customFormat="1" x14ac:dyDescent="0.25">
      <c r="B197" s="2273"/>
      <c r="C197" s="2274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2:38" s="2278" customFormat="1" x14ac:dyDescent="0.25">
      <c r="B198" s="2273"/>
      <c r="C198" s="2274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2:38" s="2278" customFormat="1" x14ac:dyDescent="0.25">
      <c r="B199" s="2273"/>
      <c r="C199" s="2274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2:38" s="2278" customFormat="1" x14ac:dyDescent="0.25">
      <c r="B200" s="2273"/>
      <c r="C200" s="2274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2:38" s="2278" customFormat="1" x14ac:dyDescent="0.25">
      <c r="B201" s="2273"/>
      <c r="C201" s="2274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2:38" s="2278" customFormat="1" x14ac:dyDescent="0.25">
      <c r="B202" s="2273"/>
      <c r="C202" s="2274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2:38" s="2278" customFormat="1" x14ac:dyDescent="0.25">
      <c r="B203" s="2273"/>
      <c r="C203" s="2274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2:38" s="2278" customFormat="1" x14ac:dyDescent="0.25">
      <c r="B204" s="2273"/>
      <c r="C204" s="227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2:38" s="2278" customFormat="1" x14ac:dyDescent="0.25">
      <c r="B205" s="2273"/>
      <c r="C205" s="2274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2:38" s="2278" customFormat="1" x14ac:dyDescent="0.25">
      <c r="B206" s="2273"/>
      <c r="C206" s="2274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2:38" s="2278" customFormat="1" x14ac:dyDescent="0.25">
      <c r="B207" s="2273"/>
      <c r="C207" s="2274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2:38" s="2278" customFormat="1" x14ac:dyDescent="0.25">
      <c r="B208" s="2273"/>
      <c r="C208" s="2274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2:38" s="2278" customFormat="1" x14ac:dyDescent="0.25">
      <c r="B209" s="2273"/>
      <c r="C209" s="2274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2:38" s="2278" customFormat="1" x14ac:dyDescent="0.25">
      <c r="B210" s="2273"/>
      <c r="C210" s="2274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2:38" s="2278" customFormat="1" x14ac:dyDescent="0.25">
      <c r="B211" s="2273"/>
      <c r="C211" s="2274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2:38" s="2278" customFormat="1" x14ac:dyDescent="0.25">
      <c r="B212" s="2273"/>
      <c r="C212" s="2274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2:38" s="2278" customFormat="1" x14ac:dyDescent="0.25">
      <c r="B213" s="2273"/>
      <c r="C213" s="2274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2:38" s="2278" customFormat="1" x14ac:dyDescent="0.25">
      <c r="B214" s="2273"/>
      <c r="C214" s="227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2:38" s="2278" customFormat="1" x14ac:dyDescent="0.25">
      <c r="B215" s="2273"/>
      <c r="C215" s="2274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2:38" s="2278" customFormat="1" x14ac:dyDescent="0.25">
      <c r="B216" s="2273"/>
      <c r="C216" s="2274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2:38" s="2278" customFormat="1" x14ac:dyDescent="0.25">
      <c r="B217" s="2273"/>
      <c r="C217" s="2274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2:38" s="2278" customFormat="1" x14ac:dyDescent="0.25">
      <c r="B218" s="2273"/>
      <c r="C218" s="2274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2:38" s="2278" customFormat="1" x14ac:dyDescent="0.25">
      <c r="B219" s="2273"/>
      <c r="C219" s="2274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2:38" s="2278" customFormat="1" x14ac:dyDescent="0.25">
      <c r="B220" s="2273"/>
      <c r="C220" s="2274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2:38" s="2278" customFormat="1" x14ac:dyDescent="0.25">
      <c r="B221" s="2273"/>
      <c r="C221" s="2274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2:38" s="2278" customFormat="1" x14ac:dyDescent="0.25">
      <c r="B222" s="2273"/>
      <c r="C222" s="2274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2:38" s="2278" customFormat="1" x14ac:dyDescent="0.25">
      <c r="B223" s="2273"/>
      <c r="C223" s="2274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2:38" s="2278" customFormat="1" x14ac:dyDescent="0.25">
      <c r="B224" s="2273"/>
      <c r="C224" s="227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2:38" s="2278" customFormat="1" x14ac:dyDescent="0.25">
      <c r="B225" s="2273"/>
      <c r="C225" s="2274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2:38" s="2278" customFormat="1" x14ac:dyDescent="0.25">
      <c r="B226" s="2273"/>
      <c r="C226" s="2274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2:38" s="2278" customFormat="1" x14ac:dyDescent="0.25">
      <c r="B227" s="2273"/>
      <c r="C227" s="2274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2:38" s="2278" customFormat="1" x14ac:dyDescent="0.25">
      <c r="B228" s="2273"/>
      <c r="C228" s="2274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2:38" s="2278" customFormat="1" x14ac:dyDescent="0.25">
      <c r="B229" s="2273"/>
      <c r="C229" s="2274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2:38" s="2278" customFormat="1" x14ac:dyDescent="0.25">
      <c r="B230" s="2273"/>
      <c r="C230" s="2274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2:38" s="2278" customFormat="1" x14ac:dyDescent="0.25">
      <c r="B231" s="2273"/>
      <c r="C231" s="2274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2:38" s="2278" customFormat="1" x14ac:dyDescent="0.25">
      <c r="B232" s="2273"/>
      <c r="C232" s="2274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2:38" s="2278" customFormat="1" x14ac:dyDescent="0.25">
      <c r="B233" s="2273"/>
      <c r="C233" s="2274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2:38" s="2278" customFormat="1" x14ac:dyDescent="0.25">
      <c r="B234" s="2273"/>
      <c r="C234" s="227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2:38" s="2278" customFormat="1" x14ac:dyDescent="0.25">
      <c r="B235" s="2273"/>
      <c r="C235" s="2274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2:38" s="2278" customFormat="1" x14ac:dyDescent="0.25">
      <c r="B236" s="2273"/>
      <c r="C236" s="2274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2:38" s="2278" customFormat="1" x14ac:dyDescent="0.25">
      <c r="B237" s="2273"/>
      <c r="C237" s="2274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2:38" s="2278" customFormat="1" x14ac:dyDescent="0.25">
      <c r="B238" s="2273"/>
      <c r="C238" s="2274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2:38" s="2278" customFormat="1" x14ac:dyDescent="0.25">
      <c r="B239" s="2273"/>
      <c r="C239" s="2274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2:38" s="2278" customFormat="1" x14ac:dyDescent="0.25">
      <c r="B240" s="2273"/>
      <c r="C240" s="2274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2:38" s="2278" customFormat="1" x14ac:dyDescent="0.25">
      <c r="B241" s="2273"/>
      <c r="C241" s="2274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2:38" s="2278" customFormat="1" x14ac:dyDescent="0.25">
      <c r="B242" s="2273"/>
      <c r="C242" s="2274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2:38" s="2278" customFormat="1" x14ac:dyDescent="0.25">
      <c r="B243" s="2273"/>
      <c r="C243" s="2274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2:38" s="2278" customFormat="1" x14ac:dyDescent="0.25">
      <c r="B244" s="2273"/>
      <c r="C244" s="227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2:38" s="2278" customFormat="1" x14ac:dyDescent="0.25">
      <c r="B245" s="2273"/>
      <c r="C245" s="2274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2:38" s="2278" customFormat="1" x14ac:dyDescent="0.25">
      <c r="B246" s="2273"/>
      <c r="C246" s="2274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2:38" s="2278" customFormat="1" x14ac:dyDescent="0.25">
      <c r="B247" s="2273"/>
      <c r="C247" s="2274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2:38" s="2278" customFormat="1" x14ac:dyDescent="0.25">
      <c r="B248" s="2273"/>
      <c r="C248" s="2274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2:38" s="2278" customFormat="1" x14ac:dyDescent="0.25">
      <c r="B249" s="2273"/>
      <c r="C249" s="2274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2:38" s="2278" customFormat="1" x14ac:dyDescent="0.25">
      <c r="B250" s="2273"/>
      <c r="C250" s="2274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2:38" s="2278" customFormat="1" x14ac:dyDescent="0.25">
      <c r="B251" s="2273"/>
      <c r="C251" s="2274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2:38" s="2278" customFormat="1" x14ac:dyDescent="0.25">
      <c r="B252" s="2273"/>
      <c r="C252" s="2274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2:38" s="2278" customFormat="1" x14ac:dyDescent="0.25">
      <c r="B253" s="2273"/>
      <c r="C253" s="2274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2:38" s="2278" customFormat="1" x14ac:dyDescent="0.25">
      <c r="B254" s="2273"/>
      <c r="C254" s="227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2:38" s="2278" customFormat="1" x14ac:dyDescent="0.25">
      <c r="B255" s="2273"/>
      <c r="C255" s="2274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2:38" s="2278" customFormat="1" x14ac:dyDescent="0.25">
      <c r="B256" s="2273"/>
      <c r="C256" s="2274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2:38" s="2278" customFormat="1" x14ac:dyDescent="0.25">
      <c r="B257" s="2273"/>
      <c r="C257" s="2274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2:38" s="2278" customFormat="1" x14ac:dyDescent="0.25">
      <c r="B258" s="2273"/>
      <c r="C258" s="2274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2:38" s="2278" customFormat="1" x14ac:dyDescent="0.25">
      <c r="B259" s="2273"/>
      <c r="C259" s="2274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2:38" s="2278" customFormat="1" x14ac:dyDescent="0.25">
      <c r="B260" s="2273"/>
      <c r="C260" s="2274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2:38" s="2278" customFormat="1" x14ac:dyDescent="0.25">
      <c r="B261" s="2273"/>
      <c r="C261" s="2274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2:38" s="2278" customFormat="1" x14ac:dyDescent="0.25">
      <c r="B262" s="2273"/>
      <c r="C262" s="2274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2:38" s="2278" customFormat="1" x14ac:dyDescent="0.25">
      <c r="B263" s="2273"/>
      <c r="C263" s="2274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2:38" s="2278" customFormat="1" x14ac:dyDescent="0.25">
      <c r="B264" s="2273"/>
      <c r="C264" s="227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2:38" s="2278" customFormat="1" x14ac:dyDescent="0.25">
      <c r="B265" s="2273"/>
      <c r="C265" s="2274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2:38" s="2278" customFormat="1" x14ac:dyDescent="0.25">
      <c r="B266" s="2273"/>
      <c r="C266" s="2274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2:38" s="2278" customFormat="1" x14ac:dyDescent="0.25">
      <c r="B267" s="2273"/>
      <c r="C267" s="2274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2:38" s="2278" customFormat="1" x14ac:dyDescent="0.25">
      <c r="B268" s="2273"/>
      <c r="C268" s="2274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2:38" s="2278" customFormat="1" x14ac:dyDescent="0.25">
      <c r="B269" s="2273"/>
      <c r="C269" s="2274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2:38" s="2278" customFormat="1" x14ac:dyDescent="0.25">
      <c r="B270" s="2273"/>
      <c r="C270" s="2274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2:38" s="2278" customFormat="1" x14ac:dyDescent="0.25">
      <c r="B271" s="2273"/>
      <c r="C271" s="2274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2:38" s="2278" customFormat="1" x14ac:dyDescent="0.25">
      <c r="B272" s="2273"/>
      <c r="C272" s="2274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2:38" s="2278" customFormat="1" x14ac:dyDescent="0.25">
      <c r="B273" s="2273"/>
      <c r="C273" s="2274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2:38" s="2278" customFormat="1" x14ac:dyDescent="0.25">
      <c r="B274" s="2273"/>
      <c r="C274" s="2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2:38" s="2278" customFormat="1" x14ac:dyDescent="0.25">
      <c r="B275" s="2273"/>
      <c r="C275" s="2274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2:38" s="2278" customFormat="1" x14ac:dyDescent="0.25">
      <c r="B276" s="2273"/>
      <c r="C276" s="2274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2:38" s="2278" customFormat="1" x14ac:dyDescent="0.25">
      <c r="B277" s="2273"/>
      <c r="C277" s="2274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2:38" s="2278" customFormat="1" x14ac:dyDescent="0.25">
      <c r="B278" s="2273"/>
      <c r="C278" s="2274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2:38" s="2278" customFormat="1" x14ac:dyDescent="0.25">
      <c r="B279" s="2273"/>
      <c r="C279" s="2274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2:38" s="2278" customFormat="1" x14ac:dyDescent="0.25">
      <c r="B280" s="2273"/>
      <c r="C280" s="2274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2:38" s="2278" customFormat="1" x14ac:dyDescent="0.25">
      <c r="B281" s="2273"/>
      <c r="C281" s="2274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2:38" s="2278" customFormat="1" x14ac:dyDescent="0.25">
      <c r="B282" s="2273"/>
      <c r="C282" s="2274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2:38" s="2278" customFormat="1" x14ac:dyDescent="0.25">
      <c r="B283" s="2273"/>
      <c r="C283" s="2274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2:38" s="2278" customFormat="1" x14ac:dyDescent="0.25">
      <c r="B284" s="2273"/>
      <c r="C284" s="227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2:38" s="2278" customFormat="1" x14ac:dyDescent="0.25">
      <c r="B285" s="2273"/>
      <c r="C285" s="2274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2:38" s="2278" customFormat="1" x14ac:dyDescent="0.25">
      <c r="B286" s="2273"/>
      <c r="C286" s="2274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2:38" s="2278" customFormat="1" x14ac:dyDescent="0.25">
      <c r="B287" s="2273"/>
      <c r="C287" s="2274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2:38" s="2278" customFormat="1" x14ac:dyDescent="0.25">
      <c r="B288" s="2273"/>
      <c r="C288" s="2274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2:38" s="2278" customFormat="1" x14ac:dyDescent="0.25">
      <c r="B289" s="2273"/>
      <c r="C289" s="2274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2:38" s="2278" customFormat="1" x14ac:dyDescent="0.25">
      <c r="B290" s="2273"/>
      <c r="C290" s="2274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2:38" s="2278" customFormat="1" x14ac:dyDescent="0.25">
      <c r="B291" s="2273"/>
      <c r="C291" s="2274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2:38" s="2278" customFormat="1" x14ac:dyDescent="0.25">
      <c r="B292" s="2273"/>
      <c r="C292" s="2274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2:38" s="2278" customFormat="1" x14ac:dyDescent="0.25">
      <c r="B293" s="2273"/>
      <c r="C293" s="2274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2:38" s="2278" customFormat="1" x14ac:dyDescent="0.25">
      <c r="B294" s="2273"/>
      <c r="C294" s="227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2:38" s="2278" customFormat="1" x14ac:dyDescent="0.25">
      <c r="B295" s="2273"/>
      <c r="C295" s="2274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2:38" s="2278" customFormat="1" x14ac:dyDescent="0.25">
      <c r="B296" s="2273"/>
      <c r="C296" s="2274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2:38" s="2278" customFormat="1" x14ac:dyDescent="0.25">
      <c r="B297" s="2273"/>
      <c r="C297" s="2274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2:38" s="2278" customFormat="1" x14ac:dyDescent="0.25">
      <c r="B298" s="2273"/>
      <c r="C298" s="2274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2:38" s="2278" customFormat="1" x14ac:dyDescent="0.25">
      <c r="B299" s="2273"/>
      <c r="C299" s="2274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2:38" s="2278" customFormat="1" x14ac:dyDescent="0.25">
      <c r="B300" s="2273"/>
      <c r="C300" s="2274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2:38" s="2278" customFormat="1" x14ac:dyDescent="0.25">
      <c r="B301" s="2273"/>
      <c r="C301" s="2274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2:38" s="2278" customFormat="1" x14ac:dyDescent="0.25">
      <c r="B302" s="2273"/>
      <c r="C302" s="2274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2:38" s="2278" customFormat="1" x14ac:dyDescent="0.25">
      <c r="B303" s="2273"/>
      <c r="C303" s="2274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2:38" s="2278" customFormat="1" x14ac:dyDescent="0.25">
      <c r="B304" s="2273"/>
      <c r="C304" s="227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2:38" s="2278" customFormat="1" x14ac:dyDescent="0.25">
      <c r="B305" s="2273"/>
      <c r="C305" s="2274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2:38" s="2278" customFormat="1" x14ac:dyDescent="0.25">
      <c r="B306" s="2273"/>
      <c r="C306" s="2274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2:38" s="2278" customFormat="1" x14ac:dyDescent="0.25">
      <c r="B307" s="2273"/>
      <c r="C307" s="2274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2:38" s="2278" customFormat="1" x14ac:dyDescent="0.25">
      <c r="B308" s="2273"/>
      <c r="C308" s="2274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2:38" s="2278" customFormat="1" x14ac:dyDescent="0.25">
      <c r="B309" s="2273"/>
      <c r="C309" s="2274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2:38" s="2278" customFormat="1" x14ac:dyDescent="0.25">
      <c r="B310" s="2273"/>
      <c r="C310" s="2274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2:38" s="2278" customFormat="1" x14ac:dyDescent="0.25">
      <c r="B311" s="2273"/>
      <c r="C311" s="2274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2:38" s="2278" customFormat="1" x14ac:dyDescent="0.25">
      <c r="B312" s="2273"/>
      <c r="C312" s="2274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2:38" s="2278" customFormat="1" x14ac:dyDescent="0.25">
      <c r="B313" s="2273"/>
      <c r="C313" s="2274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2:38" s="2278" customFormat="1" x14ac:dyDescent="0.25">
      <c r="B314" s="2273"/>
      <c r="C314" s="227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2:38" s="2278" customFormat="1" x14ac:dyDescent="0.25">
      <c r="B315" s="2273"/>
      <c r="C315" s="2274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2:38" s="2278" customFormat="1" x14ac:dyDescent="0.25">
      <c r="B316" s="2273"/>
      <c r="C316" s="2274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2:38" s="2278" customFormat="1" x14ac:dyDescent="0.25">
      <c r="B317" s="2273"/>
      <c r="C317" s="2274"/>
      <c r="E317" s="2277"/>
      <c r="F317" s="2277"/>
      <c r="G317" s="2277"/>
      <c r="H317" s="2277"/>
      <c r="I317" s="2277"/>
      <c r="J317" s="2277"/>
      <c r="K317" s="2277"/>
      <c r="L317" s="2277"/>
      <c r="M317" s="2277"/>
      <c r="N317" s="2277"/>
      <c r="O317" s="2277"/>
      <c r="P317" s="2277"/>
      <c r="Q317" s="2277"/>
      <c r="R317" s="2277"/>
      <c r="S317" s="2277"/>
      <c r="T317" s="227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2:38" s="2278" customFormat="1" x14ac:dyDescent="0.25">
      <c r="B318" s="2273"/>
      <c r="C318" s="2274"/>
      <c r="E318" s="2277"/>
      <c r="F318" s="2277"/>
      <c r="G318" s="2277"/>
      <c r="H318" s="2277"/>
      <c r="I318" s="2277"/>
      <c r="J318" s="2277"/>
      <c r="K318" s="2277"/>
      <c r="L318" s="2277"/>
      <c r="M318" s="2277"/>
      <c r="N318" s="2277"/>
      <c r="O318" s="2277"/>
      <c r="P318" s="2277"/>
      <c r="Q318" s="2277"/>
      <c r="R318" s="2277"/>
      <c r="S318" s="2277"/>
      <c r="T318" s="2277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2:38" s="2278" customFormat="1" x14ac:dyDescent="0.25">
      <c r="B319" s="2273"/>
      <c r="C319" s="2274"/>
      <c r="E319" s="2277"/>
      <c r="F319" s="2277"/>
      <c r="G319" s="2277"/>
      <c r="H319" s="2277"/>
      <c r="I319" s="2277"/>
      <c r="J319" s="2277"/>
      <c r="K319" s="2277"/>
      <c r="L319" s="2277"/>
      <c r="M319" s="2277"/>
      <c r="N319" s="2277"/>
      <c r="O319" s="2277"/>
      <c r="P319" s="2277"/>
      <c r="Q319" s="2277"/>
      <c r="R319" s="2277"/>
      <c r="S319" s="2277"/>
      <c r="T319" s="2277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2:38" s="2278" customFormat="1" x14ac:dyDescent="0.25">
      <c r="B320" s="2273"/>
      <c r="C320" s="2274"/>
      <c r="E320" s="2277"/>
      <c r="F320" s="2277"/>
      <c r="G320" s="2277"/>
      <c r="H320" s="2277"/>
      <c r="I320" s="2277"/>
      <c r="J320" s="2277"/>
      <c r="K320" s="2277"/>
      <c r="L320" s="2277"/>
      <c r="M320" s="2277"/>
      <c r="N320" s="2277"/>
      <c r="O320" s="2277"/>
      <c r="P320" s="2277"/>
      <c r="Q320" s="2277"/>
      <c r="R320" s="2277"/>
      <c r="S320" s="2277"/>
      <c r="T320" s="2277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s="2278" customFormat="1" x14ac:dyDescent="0.25">
      <c r="B321" s="2273"/>
      <c r="C321" s="2274"/>
      <c r="E321" s="2277"/>
      <c r="F321" s="2277"/>
      <c r="G321" s="2277"/>
      <c r="H321" s="2277"/>
      <c r="I321" s="2277"/>
      <c r="J321" s="2277"/>
      <c r="K321" s="2277"/>
      <c r="L321" s="2277"/>
      <c r="M321" s="2277"/>
      <c r="N321" s="2277"/>
      <c r="O321" s="2277"/>
      <c r="P321" s="2277"/>
      <c r="Q321" s="2277"/>
      <c r="R321" s="2277"/>
      <c r="S321" s="2277"/>
      <c r="T321" s="2277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s="2278" customFormat="1" x14ac:dyDescent="0.25">
      <c r="B322" s="2273"/>
      <c r="C322" s="2274"/>
      <c r="E322" s="2277"/>
      <c r="F322" s="2277"/>
      <c r="G322" s="2277"/>
      <c r="H322" s="2277"/>
      <c r="I322" s="2277"/>
      <c r="J322" s="2277"/>
      <c r="K322" s="2277"/>
      <c r="L322" s="2277"/>
      <c r="M322" s="2277"/>
      <c r="N322" s="2277"/>
      <c r="O322" s="2277"/>
      <c r="P322" s="2277"/>
      <c r="Q322" s="2277"/>
      <c r="R322" s="2277"/>
      <c r="S322" s="2277"/>
      <c r="T322" s="2277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s="2278" customFormat="1" x14ac:dyDescent="0.25">
      <c r="B323" s="2273"/>
      <c r="C323" s="2274"/>
      <c r="E323" s="2277"/>
      <c r="F323" s="2277"/>
      <c r="G323" s="2277"/>
      <c r="H323" s="2277"/>
      <c r="I323" s="2277"/>
      <c r="J323" s="2277"/>
      <c r="K323" s="2277"/>
      <c r="L323" s="2277"/>
      <c r="M323" s="2277"/>
      <c r="N323" s="2277"/>
      <c r="O323" s="2277"/>
      <c r="P323" s="2277"/>
      <c r="Q323" s="2277"/>
      <c r="R323" s="2277"/>
      <c r="S323" s="2277"/>
      <c r="T323" s="2277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s="2278" customFormat="1" x14ac:dyDescent="0.25">
      <c r="B324" s="2273"/>
      <c r="C324" s="2274"/>
      <c r="E324" s="2277"/>
      <c r="F324" s="2277"/>
      <c r="G324" s="2277"/>
      <c r="H324" s="2277"/>
      <c r="I324" s="2277"/>
      <c r="J324" s="2277"/>
      <c r="K324" s="2277"/>
      <c r="L324" s="2277"/>
      <c r="M324" s="2277"/>
      <c r="N324" s="2277"/>
      <c r="O324" s="2277"/>
      <c r="P324" s="2277"/>
      <c r="Q324" s="2277"/>
      <c r="R324" s="2277"/>
      <c r="S324" s="2277"/>
      <c r="T324" s="2277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s="2278" customFormat="1" x14ac:dyDescent="0.25">
      <c r="B325" s="2273"/>
      <c r="C325" s="2274"/>
      <c r="E325" s="2277"/>
      <c r="F325" s="2277"/>
      <c r="G325" s="2277"/>
      <c r="H325" s="2277"/>
      <c r="I325" s="2277"/>
      <c r="J325" s="2277"/>
      <c r="K325" s="2277"/>
      <c r="L325" s="2277"/>
      <c r="M325" s="2277"/>
      <c r="N325" s="2277"/>
      <c r="O325" s="2277"/>
      <c r="P325" s="2277"/>
      <c r="Q325" s="2277"/>
      <c r="R325" s="2277"/>
      <c r="S325" s="2277"/>
      <c r="T325" s="2277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s="2278" customFormat="1" x14ac:dyDescent="0.25">
      <c r="B326" s="2273"/>
      <c r="C326" s="2274"/>
      <c r="E326" s="2277"/>
      <c r="F326" s="2277"/>
      <c r="G326" s="2277"/>
      <c r="H326" s="2277"/>
      <c r="I326" s="2277"/>
      <c r="J326" s="2277"/>
      <c r="K326" s="2277"/>
      <c r="L326" s="2277"/>
      <c r="M326" s="2277"/>
      <c r="N326" s="2277"/>
      <c r="O326" s="2277"/>
      <c r="P326" s="2277"/>
      <c r="Q326" s="2277"/>
      <c r="R326" s="2277"/>
      <c r="S326" s="2277"/>
      <c r="T326" s="2277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s="2278" customFormat="1" x14ac:dyDescent="0.25">
      <c r="B327" s="2273"/>
      <c r="C327" s="2274"/>
      <c r="E327" s="2277"/>
      <c r="F327" s="2277"/>
      <c r="G327" s="2277"/>
      <c r="H327" s="2277"/>
      <c r="I327" s="2277"/>
      <c r="J327" s="2277"/>
      <c r="K327" s="2277"/>
      <c r="L327" s="2277"/>
      <c r="M327" s="2277"/>
      <c r="N327" s="2277"/>
      <c r="O327" s="2277"/>
      <c r="P327" s="2277"/>
      <c r="Q327" s="2277"/>
      <c r="R327" s="2277"/>
      <c r="S327" s="2277"/>
      <c r="T327" s="227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s="2278" customFormat="1" x14ac:dyDescent="0.25">
      <c r="B328" s="2273"/>
      <c r="C328" s="2274"/>
      <c r="E328" s="2277"/>
      <c r="F328" s="2277"/>
      <c r="G328" s="2277"/>
      <c r="H328" s="2277"/>
      <c r="I328" s="2277"/>
      <c r="J328" s="2277"/>
      <c r="K328" s="2277"/>
      <c r="L328" s="2277"/>
      <c r="M328" s="2277"/>
      <c r="N328" s="2277"/>
      <c r="O328" s="2277"/>
      <c r="P328" s="2277"/>
      <c r="Q328" s="2277"/>
      <c r="R328" s="2277"/>
      <c r="S328" s="2277"/>
      <c r="T328" s="2277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s="2278" customFormat="1" x14ac:dyDescent="0.25">
      <c r="B329" s="2273"/>
      <c r="C329" s="2274"/>
      <c r="E329" s="2277"/>
      <c r="F329" s="2277"/>
      <c r="G329" s="2277"/>
      <c r="H329" s="2277"/>
      <c r="I329" s="2277"/>
      <c r="J329" s="2277"/>
      <c r="K329" s="2277"/>
      <c r="L329" s="2277"/>
      <c r="M329" s="2277"/>
      <c r="N329" s="2277"/>
      <c r="O329" s="2277"/>
      <c r="P329" s="2277"/>
      <c r="Q329" s="2277"/>
      <c r="R329" s="2277"/>
      <c r="S329" s="2277"/>
      <c r="T329" s="2277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s="2278" customFormat="1" x14ac:dyDescent="0.25">
      <c r="B330" s="2273"/>
      <c r="C330" s="2274"/>
      <c r="E330" s="2277"/>
      <c r="F330" s="2277"/>
      <c r="G330" s="2277"/>
      <c r="H330" s="2277"/>
      <c r="I330" s="2277"/>
      <c r="J330" s="2277"/>
      <c r="K330" s="2277"/>
      <c r="L330" s="2277"/>
      <c r="M330" s="2277"/>
      <c r="N330" s="2277"/>
      <c r="O330" s="2277"/>
      <c r="P330" s="2277"/>
      <c r="Q330" s="2277"/>
      <c r="R330" s="2277"/>
      <c r="S330" s="2277"/>
      <c r="T330" s="2277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s="2278" customFormat="1" x14ac:dyDescent="0.25">
      <c r="B331" s="2273"/>
      <c r="C331" s="2274"/>
      <c r="E331" s="2277"/>
      <c r="F331" s="2277"/>
      <c r="G331" s="2277"/>
      <c r="H331" s="2277"/>
      <c r="I331" s="2277"/>
      <c r="J331" s="2277"/>
      <c r="K331" s="2277"/>
      <c r="L331" s="2277"/>
      <c r="M331" s="2277"/>
      <c r="N331" s="2277"/>
      <c r="O331" s="2277"/>
      <c r="P331" s="2277"/>
      <c r="Q331" s="2277"/>
      <c r="R331" s="2277"/>
      <c r="S331" s="2277"/>
      <c r="T331" s="2277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s="2278" customFormat="1" x14ac:dyDescent="0.25">
      <c r="B332" s="2273"/>
      <c r="C332" s="2274"/>
      <c r="E332" s="2277"/>
      <c r="F332" s="2277"/>
      <c r="G332" s="2277"/>
      <c r="H332" s="2277"/>
      <c r="I332" s="2277"/>
      <c r="J332" s="2277"/>
      <c r="K332" s="2277"/>
      <c r="L332" s="2277"/>
      <c r="M332" s="2277"/>
      <c r="N332" s="2277"/>
      <c r="O332" s="2277"/>
      <c r="P332" s="2277"/>
      <c r="Q332" s="2277"/>
      <c r="R332" s="2277"/>
      <c r="S332" s="2277"/>
      <c r="T332" s="2277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s="2278" customFormat="1" x14ac:dyDescent="0.25">
      <c r="B333" s="2273"/>
      <c r="C333" s="2274"/>
      <c r="E333" s="2277"/>
      <c r="F333" s="2277"/>
      <c r="G333" s="2277"/>
      <c r="H333" s="2277"/>
      <c r="I333" s="2277"/>
      <c r="J333" s="2277"/>
      <c r="K333" s="2277"/>
      <c r="L333" s="2277"/>
      <c r="M333" s="2277"/>
      <c r="N333" s="2277"/>
      <c r="O333" s="2277"/>
      <c r="P333" s="2277"/>
      <c r="Q333" s="2277"/>
      <c r="R333" s="2277"/>
      <c r="S333" s="2277"/>
      <c r="T333" s="2277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s="2278" customFormat="1" x14ac:dyDescent="0.25">
      <c r="B334" s="2273"/>
      <c r="C334" s="2274"/>
      <c r="E334" s="2277"/>
      <c r="F334" s="2277"/>
      <c r="G334" s="2277"/>
      <c r="H334" s="2277"/>
      <c r="I334" s="2277"/>
      <c r="J334" s="2277"/>
      <c r="K334" s="2277"/>
      <c r="L334" s="2277"/>
      <c r="M334" s="2277"/>
      <c r="N334" s="2277"/>
      <c r="O334" s="2277"/>
      <c r="P334" s="2277"/>
      <c r="Q334" s="2277"/>
      <c r="R334" s="2277"/>
      <c r="S334" s="2277"/>
      <c r="T334" s="2277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s="2278" customFormat="1" x14ac:dyDescent="0.25">
      <c r="B335" s="2273"/>
      <c r="C335" s="2274"/>
      <c r="E335" s="2277"/>
      <c r="F335" s="2277"/>
      <c r="G335" s="2277"/>
      <c r="H335" s="2277"/>
      <c r="I335" s="2277"/>
      <c r="J335" s="2277"/>
      <c r="K335" s="2277"/>
      <c r="L335" s="2277"/>
      <c r="M335" s="2277"/>
      <c r="N335" s="2277"/>
      <c r="O335" s="2277"/>
      <c r="P335" s="2277"/>
      <c r="Q335" s="2277"/>
      <c r="R335" s="2277"/>
      <c r="S335" s="2277"/>
      <c r="T335" s="2277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s="2278" customFormat="1" x14ac:dyDescent="0.25">
      <c r="B336" s="2273"/>
      <c r="C336" s="2274"/>
      <c r="E336" s="2277"/>
      <c r="F336" s="2277"/>
      <c r="G336" s="2277"/>
      <c r="H336" s="2277"/>
      <c r="I336" s="2277"/>
      <c r="J336" s="2277"/>
      <c r="K336" s="2277"/>
      <c r="L336" s="2277"/>
      <c r="M336" s="2277"/>
      <c r="N336" s="2277"/>
      <c r="O336" s="2277"/>
      <c r="P336" s="2277"/>
      <c r="Q336" s="2277"/>
      <c r="R336" s="2277"/>
      <c r="S336" s="2277"/>
      <c r="T336" s="2277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s="2278" customFormat="1" x14ac:dyDescent="0.25">
      <c r="B337" s="2273"/>
      <c r="C337" s="2274"/>
      <c r="E337" s="2277"/>
      <c r="F337" s="2277"/>
      <c r="G337" s="2277"/>
      <c r="H337" s="2277"/>
      <c r="I337" s="2277"/>
      <c r="J337" s="2277"/>
      <c r="K337" s="2277"/>
      <c r="L337" s="2277"/>
      <c r="M337" s="2277"/>
      <c r="N337" s="2277"/>
      <c r="O337" s="2277"/>
      <c r="P337" s="2277"/>
      <c r="Q337" s="2277"/>
      <c r="R337" s="2277"/>
      <c r="S337" s="2277"/>
      <c r="T337" s="227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s="2278" customFormat="1" x14ac:dyDescent="0.25">
      <c r="B338" s="2273"/>
      <c r="C338" s="2274"/>
      <c r="E338" s="2277"/>
      <c r="F338" s="2277"/>
      <c r="G338" s="2277"/>
      <c r="H338" s="2277"/>
      <c r="I338" s="2277"/>
      <c r="J338" s="2277"/>
      <c r="K338" s="2277"/>
      <c r="L338" s="2277"/>
      <c r="M338" s="2277"/>
      <c r="N338" s="2277"/>
      <c r="O338" s="2277"/>
      <c r="P338" s="2277"/>
      <c r="Q338" s="2277"/>
      <c r="R338" s="2277"/>
      <c r="S338" s="2277"/>
      <c r="T338" s="2277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s="2278" customFormat="1" x14ac:dyDescent="0.25">
      <c r="B339" s="2273"/>
      <c r="C339" s="2274"/>
      <c r="E339" s="2277"/>
      <c r="F339" s="2277"/>
      <c r="G339" s="2277"/>
      <c r="H339" s="2277"/>
      <c r="I339" s="2277"/>
      <c r="J339" s="2277"/>
      <c r="K339" s="2277"/>
      <c r="L339" s="2277"/>
      <c r="M339" s="2277"/>
      <c r="N339" s="2277"/>
      <c r="O339" s="2277"/>
      <c r="P339" s="2277"/>
      <c r="Q339" s="2277"/>
      <c r="R339" s="2277"/>
      <c r="S339" s="2277"/>
      <c r="T339" s="2277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s="2278" customFormat="1" x14ac:dyDescent="0.25">
      <c r="B340" s="2273"/>
      <c r="C340" s="2274"/>
      <c r="E340" s="2277"/>
      <c r="F340" s="2277"/>
      <c r="G340" s="2277"/>
      <c r="H340" s="2277"/>
      <c r="I340" s="2277"/>
      <c r="J340" s="2277"/>
      <c r="K340" s="2277"/>
      <c r="L340" s="2277"/>
      <c r="M340" s="2277"/>
      <c r="N340" s="2277"/>
      <c r="O340" s="2277"/>
      <c r="P340" s="2277"/>
      <c r="Q340" s="2277"/>
      <c r="R340" s="2277"/>
      <c r="S340" s="2277"/>
      <c r="T340" s="2277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2:38" s="2278" customFormat="1" x14ac:dyDescent="0.25">
      <c r="B341" s="2273"/>
      <c r="C341" s="2274"/>
      <c r="E341" s="2277"/>
      <c r="F341" s="2277"/>
      <c r="G341" s="2277"/>
      <c r="H341" s="2277"/>
      <c r="I341" s="2277"/>
      <c r="J341" s="2277"/>
      <c r="K341" s="2277"/>
      <c r="L341" s="2277"/>
      <c r="M341" s="2277"/>
      <c r="N341" s="2277"/>
      <c r="O341" s="2277"/>
      <c r="P341" s="2277"/>
      <c r="Q341" s="2277"/>
      <c r="R341" s="2277"/>
      <c r="S341" s="2277"/>
      <c r="T341" s="2277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2:38" s="2278" customFormat="1" x14ac:dyDescent="0.25">
      <c r="B342" s="2273"/>
      <c r="C342" s="2274"/>
      <c r="E342" s="2277"/>
      <c r="F342" s="2277"/>
      <c r="G342" s="2277"/>
      <c r="H342" s="2277"/>
      <c r="I342" s="2277"/>
      <c r="J342" s="2277"/>
      <c r="K342" s="2277"/>
      <c r="L342" s="2277"/>
      <c r="M342" s="2277"/>
      <c r="N342" s="2277"/>
      <c r="O342" s="2277"/>
      <c r="P342" s="2277"/>
      <c r="Q342" s="2277"/>
      <c r="R342" s="2277"/>
      <c r="S342" s="2277"/>
      <c r="T342" s="2277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2:38" s="2278" customFormat="1" x14ac:dyDescent="0.25">
      <c r="B343" s="2273"/>
      <c r="C343" s="2274"/>
      <c r="E343" s="2277"/>
      <c r="F343" s="2277"/>
      <c r="G343" s="2277"/>
      <c r="H343" s="2277"/>
      <c r="I343" s="2277"/>
      <c r="J343" s="2277"/>
      <c r="K343" s="2277"/>
      <c r="L343" s="2277"/>
      <c r="M343" s="2277"/>
      <c r="N343" s="2277"/>
      <c r="O343" s="2277"/>
      <c r="P343" s="2277"/>
      <c r="Q343" s="2277"/>
      <c r="R343" s="2277"/>
      <c r="S343" s="2277"/>
      <c r="T343" s="2277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2:38" s="2278" customFormat="1" x14ac:dyDescent="0.25">
      <c r="B344" s="2273"/>
      <c r="C344" s="2274"/>
      <c r="E344" s="2277"/>
      <c r="F344" s="2277"/>
      <c r="G344" s="2277"/>
      <c r="H344" s="2277"/>
      <c r="I344" s="2277"/>
      <c r="J344" s="2277"/>
      <c r="K344" s="2277"/>
      <c r="L344" s="2277"/>
      <c r="M344" s="2277"/>
      <c r="N344" s="2277"/>
      <c r="O344" s="2277"/>
      <c r="P344" s="2277"/>
      <c r="Q344" s="2277"/>
      <c r="R344" s="2277"/>
      <c r="S344" s="2277"/>
      <c r="T344" s="2277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2:38" s="2278" customFormat="1" x14ac:dyDescent="0.25">
      <c r="B345" s="2273"/>
      <c r="C345" s="2274"/>
      <c r="E345" s="2277"/>
      <c r="F345" s="2277"/>
      <c r="G345" s="2277"/>
      <c r="H345" s="2277"/>
      <c r="I345" s="2277"/>
      <c r="J345" s="2277"/>
      <c r="K345" s="2277"/>
      <c r="L345" s="2277"/>
      <c r="M345" s="2277"/>
      <c r="N345" s="2277"/>
      <c r="O345" s="2277"/>
      <c r="P345" s="2277"/>
      <c r="Q345" s="2277"/>
      <c r="R345" s="2277"/>
      <c r="S345" s="2277"/>
      <c r="T345" s="2277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2:38" s="2278" customFormat="1" x14ac:dyDescent="0.25">
      <c r="B346" s="2273"/>
      <c r="C346" s="2274"/>
      <c r="E346" s="2277"/>
      <c r="F346" s="2277"/>
      <c r="G346" s="2277"/>
      <c r="H346" s="2277"/>
      <c r="I346" s="2277"/>
      <c r="J346" s="2277"/>
      <c r="K346" s="2277"/>
      <c r="L346" s="2277"/>
      <c r="M346" s="2277"/>
      <c r="N346" s="2277"/>
      <c r="O346" s="2277"/>
      <c r="P346" s="2277"/>
      <c r="Q346" s="2277"/>
      <c r="R346" s="2277"/>
      <c r="S346" s="2277"/>
      <c r="T346" s="2277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2:38" s="2278" customFormat="1" x14ac:dyDescent="0.25">
      <c r="B347" s="2273"/>
      <c r="C347" s="2274"/>
      <c r="E347" s="2277"/>
      <c r="F347" s="2277"/>
      <c r="G347" s="2277"/>
      <c r="H347" s="2277"/>
      <c r="I347" s="2277"/>
      <c r="J347" s="2277"/>
      <c r="K347" s="2277"/>
      <c r="L347" s="2277"/>
      <c r="M347" s="2277"/>
      <c r="N347" s="2277"/>
      <c r="O347" s="2277"/>
      <c r="P347" s="2277"/>
      <c r="Q347" s="2277"/>
      <c r="R347" s="2277"/>
      <c r="S347" s="2277"/>
      <c r="T347" s="227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2:38" s="2278" customFormat="1" x14ac:dyDescent="0.25">
      <c r="B348" s="2273"/>
      <c r="C348" s="2274"/>
      <c r="E348" s="2277"/>
      <c r="F348" s="2277"/>
      <c r="G348" s="2277"/>
      <c r="H348" s="2277"/>
      <c r="I348" s="2277"/>
      <c r="J348" s="2277"/>
      <c r="K348" s="2277"/>
      <c r="L348" s="2277"/>
      <c r="M348" s="2277"/>
      <c r="N348" s="2277"/>
      <c r="O348" s="2277"/>
      <c r="P348" s="2277"/>
      <c r="Q348" s="2277"/>
      <c r="R348" s="2277"/>
      <c r="S348" s="2277"/>
      <c r="T348" s="2277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2:38" s="2278" customFormat="1" x14ac:dyDescent="0.25">
      <c r="B349" s="2273"/>
      <c r="C349" s="2274"/>
      <c r="E349" s="2277"/>
      <c r="F349" s="2277"/>
      <c r="G349" s="2277"/>
      <c r="H349" s="2277"/>
      <c r="I349" s="2277"/>
      <c r="J349" s="2277"/>
      <c r="K349" s="2277"/>
      <c r="L349" s="2277"/>
      <c r="M349" s="2277"/>
      <c r="N349" s="2277"/>
      <c r="O349" s="2277"/>
      <c r="P349" s="2277"/>
      <c r="Q349" s="2277"/>
      <c r="R349" s="2277"/>
      <c r="S349" s="2277"/>
      <c r="T349" s="2277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2:38" s="2278" customFormat="1" x14ac:dyDescent="0.25">
      <c r="B350" s="2273"/>
      <c r="C350" s="2274"/>
      <c r="E350" s="2277"/>
      <c r="F350" s="2277"/>
      <c r="G350" s="2277"/>
      <c r="H350" s="2277"/>
      <c r="I350" s="2277"/>
      <c r="J350" s="2277"/>
      <c r="K350" s="2277"/>
      <c r="L350" s="2277"/>
      <c r="M350" s="2277"/>
      <c r="N350" s="2277"/>
      <c r="O350" s="2277"/>
      <c r="P350" s="2277"/>
      <c r="Q350" s="2277"/>
      <c r="R350" s="2277"/>
      <c r="S350" s="2277"/>
      <c r="T350" s="2277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2:38" s="2278" customFormat="1" x14ac:dyDescent="0.25">
      <c r="B351" s="2273"/>
      <c r="C351" s="2274"/>
      <c r="E351" s="2277"/>
      <c r="F351" s="2277"/>
      <c r="G351" s="2277"/>
      <c r="H351" s="2277"/>
      <c r="I351" s="2277"/>
      <c r="J351" s="2277"/>
      <c r="K351" s="2277"/>
      <c r="L351" s="2277"/>
      <c r="M351" s="2277"/>
      <c r="N351" s="2277"/>
      <c r="O351" s="2277"/>
      <c r="P351" s="2277"/>
      <c r="Q351" s="2277"/>
      <c r="R351" s="2277"/>
      <c r="S351" s="2277"/>
      <c r="T351" s="2277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2:38" s="2278" customFormat="1" x14ac:dyDescent="0.25">
      <c r="B352" s="2273"/>
      <c r="C352" s="2274"/>
      <c r="E352" s="2277"/>
      <c r="F352" s="2277"/>
      <c r="G352" s="2277"/>
      <c r="H352" s="2277"/>
      <c r="I352" s="2277"/>
      <c r="J352" s="2277"/>
      <c r="K352" s="2277"/>
      <c r="L352" s="2277"/>
      <c r="M352" s="2277"/>
      <c r="N352" s="2277"/>
      <c r="O352" s="2277"/>
      <c r="P352" s="2277"/>
      <c r="Q352" s="2277"/>
      <c r="R352" s="2277"/>
      <c r="S352" s="2277"/>
      <c r="T352" s="2277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2:38" s="2278" customFormat="1" x14ac:dyDescent="0.25">
      <c r="B353" s="2273"/>
      <c r="C353" s="2274"/>
      <c r="E353" s="2277"/>
      <c r="F353" s="2277"/>
      <c r="G353" s="2277"/>
      <c r="H353" s="2277"/>
      <c r="I353" s="2277"/>
      <c r="J353" s="2277"/>
      <c r="K353" s="2277"/>
      <c r="L353" s="2277"/>
      <c r="M353" s="2277"/>
      <c r="N353" s="2277"/>
      <c r="O353" s="2277"/>
      <c r="P353" s="2277"/>
      <c r="Q353" s="2277"/>
      <c r="R353" s="2277"/>
      <c r="S353" s="2277"/>
      <c r="T353" s="2277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2:38" s="2278" customFormat="1" x14ac:dyDescent="0.25">
      <c r="B354" s="2273"/>
      <c r="C354" s="2274"/>
      <c r="E354" s="2277"/>
      <c r="F354" s="2277"/>
      <c r="G354" s="2277"/>
      <c r="H354" s="2277"/>
      <c r="I354" s="2277"/>
      <c r="J354" s="2277"/>
      <c r="K354" s="2277"/>
      <c r="L354" s="2277"/>
      <c r="M354" s="2277"/>
      <c r="N354" s="2277"/>
      <c r="O354" s="2277"/>
      <c r="P354" s="2277"/>
      <c r="Q354" s="2277"/>
      <c r="R354" s="2277"/>
      <c r="S354" s="2277"/>
      <c r="T354" s="2277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2:38" s="2278" customFormat="1" x14ac:dyDescent="0.25">
      <c r="B355" s="2273"/>
      <c r="C355" s="2274"/>
      <c r="E355" s="2277"/>
      <c r="F355" s="2277"/>
      <c r="G355" s="2277"/>
      <c r="H355" s="2277"/>
      <c r="I355" s="2277"/>
      <c r="J355" s="2277"/>
      <c r="K355" s="2277"/>
      <c r="L355" s="2277"/>
      <c r="M355" s="2277"/>
      <c r="N355" s="2277"/>
      <c r="O355" s="2277"/>
      <c r="P355" s="2277"/>
      <c r="Q355" s="2277"/>
      <c r="R355" s="2277"/>
      <c r="S355" s="2277"/>
      <c r="T355" s="2277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2:38" s="2278" customFormat="1" x14ac:dyDescent="0.25">
      <c r="B356" s="2273"/>
      <c r="C356" s="2274"/>
      <c r="E356" s="2277"/>
      <c r="F356" s="2277"/>
      <c r="G356" s="2277"/>
      <c r="H356" s="2277"/>
      <c r="I356" s="2277"/>
      <c r="J356" s="2277"/>
      <c r="K356" s="2277"/>
      <c r="L356" s="2277"/>
      <c r="M356" s="2277"/>
      <c r="N356" s="2277"/>
      <c r="O356" s="2277"/>
      <c r="P356" s="2277"/>
      <c r="Q356" s="2277"/>
      <c r="R356" s="2277"/>
      <c r="S356" s="2277"/>
      <c r="T356" s="2277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2:38" s="2278" customFormat="1" x14ac:dyDescent="0.25">
      <c r="B357" s="2273"/>
      <c r="C357" s="2274"/>
      <c r="E357" s="2277"/>
      <c r="F357" s="2277"/>
      <c r="G357" s="2277"/>
      <c r="H357" s="2277"/>
      <c r="I357" s="2277"/>
      <c r="J357" s="2277"/>
      <c r="K357" s="2277"/>
      <c r="L357" s="2277"/>
      <c r="M357" s="2277"/>
      <c r="N357" s="2277"/>
      <c r="O357" s="2277"/>
      <c r="P357" s="2277"/>
      <c r="Q357" s="2277"/>
      <c r="R357" s="2277"/>
      <c r="S357" s="2277"/>
      <c r="T357" s="227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2:38" s="2278" customFormat="1" x14ac:dyDescent="0.25">
      <c r="B358" s="2273"/>
      <c r="C358" s="2274"/>
      <c r="E358" s="2277"/>
      <c r="F358" s="2277"/>
      <c r="G358" s="2277"/>
      <c r="H358" s="2277"/>
      <c r="I358" s="2277"/>
      <c r="J358" s="2277"/>
      <c r="K358" s="2277"/>
      <c r="L358" s="2277"/>
      <c r="M358" s="2277"/>
      <c r="N358" s="2277"/>
      <c r="O358" s="2277"/>
      <c r="P358" s="2277"/>
      <c r="Q358" s="2277"/>
      <c r="R358" s="2277"/>
      <c r="S358" s="2277"/>
      <c r="T358" s="2277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2:38" s="2278" customFormat="1" x14ac:dyDescent="0.25">
      <c r="B359" s="2273"/>
      <c r="C359" s="2274"/>
      <c r="E359" s="2277"/>
      <c r="F359" s="2277"/>
      <c r="G359" s="2277"/>
      <c r="H359" s="2277"/>
      <c r="I359" s="2277"/>
      <c r="J359" s="2277"/>
      <c r="K359" s="2277"/>
      <c r="L359" s="2277"/>
      <c r="M359" s="2277"/>
      <c r="N359" s="2277"/>
      <c r="O359" s="2277"/>
      <c r="P359" s="2277"/>
      <c r="Q359" s="2277"/>
      <c r="R359" s="2277"/>
      <c r="S359" s="2277"/>
      <c r="T359" s="2277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2:38" s="2278" customFormat="1" x14ac:dyDescent="0.25">
      <c r="B360" s="2273"/>
      <c r="C360" s="2274"/>
      <c r="E360" s="2277"/>
      <c r="F360" s="2277"/>
      <c r="G360" s="2277"/>
      <c r="H360" s="2277"/>
      <c r="I360" s="2277"/>
      <c r="J360" s="2277"/>
      <c r="K360" s="2277"/>
      <c r="L360" s="2277"/>
      <c r="M360" s="2277"/>
      <c r="N360" s="2277"/>
      <c r="O360" s="2277"/>
      <c r="P360" s="2277"/>
      <c r="Q360" s="2277"/>
      <c r="R360" s="2277"/>
      <c r="S360" s="2277"/>
      <c r="T360" s="2277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2:38" s="2278" customFormat="1" x14ac:dyDescent="0.25">
      <c r="B361" s="2273"/>
      <c r="C361" s="2274"/>
      <c r="E361" s="2277"/>
      <c r="F361" s="2277"/>
      <c r="G361" s="2277"/>
      <c r="H361" s="2277"/>
      <c r="I361" s="2277"/>
      <c r="J361" s="2277"/>
      <c r="K361" s="2277"/>
      <c r="L361" s="2277"/>
      <c r="M361" s="2277"/>
      <c r="N361" s="2277"/>
      <c r="O361" s="2277"/>
      <c r="P361" s="2277"/>
      <c r="Q361" s="2277"/>
      <c r="R361" s="2277"/>
      <c r="S361" s="2277"/>
      <c r="T361" s="2277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2:38" s="2278" customFormat="1" x14ac:dyDescent="0.25">
      <c r="B362" s="2273"/>
      <c r="C362" s="2274"/>
      <c r="E362" s="2277"/>
      <c r="F362" s="2277"/>
      <c r="G362" s="2277"/>
      <c r="H362" s="2277"/>
      <c r="I362" s="2277"/>
      <c r="J362" s="2277"/>
      <c r="K362" s="2277"/>
      <c r="L362" s="2277"/>
      <c r="M362" s="2277"/>
      <c r="N362" s="2277"/>
      <c r="O362" s="2277"/>
      <c r="P362" s="2277"/>
      <c r="Q362" s="2277"/>
      <c r="R362" s="2277"/>
      <c r="S362" s="2277"/>
      <c r="T362" s="2277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2:38" s="2278" customFormat="1" x14ac:dyDescent="0.25">
      <c r="B363" s="2273"/>
      <c r="C363" s="2274"/>
      <c r="E363" s="2277"/>
      <c r="F363" s="2277"/>
      <c r="G363" s="2277"/>
      <c r="H363" s="2277"/>
      <c r="I363" s="2277"/>
      <c r="J363" s="2277"/>
      <c r="K363" s="2277"/>
      <c r="L363" s="2277"/>
      <c r="M363" s="2277"/>
      <c r="N363" s="2277"/>
      <c r="O363" s="2277"/>
      <c r="P363" s="2277"/>
      <c r="Q363" s="2277"/>
      <c r="R363" s="2277"/>
      <c r="S363" s="2277"/>
      <c r="T363" s="2277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2:38" s="2278" customFormat="1" x14ac:dyDescent="0.25">
      <c r="B364" s="2273"/>
      <c r="C364" s="2274"/>
      <c r="E364" s="2277"/>
      <c r="F364" s="2277"/>
      <c r="G364" s="2277"/>
      <c r="H364" s="2277"/>
      <c r="I364" s="2277"/>
      <c r="J364" s="2277"/>
      <c r="K364" s="2277"/>
      <c r="L364" s="2277"/>
      <c r="M364" s="2277"/>
      <c r="N364" s="2277"/>
      <c r="O364" s="2277"/>
      <c r="P364" s="2277"/>
      <c r="Q364" s="2277"/>
      <c r="R364" s="2277"/>
      <c r="S364" s="2277"/>
      <c r="T364" s="2277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2:38" s="2278" customFormat="1" x14ac:dyDescent="0.25">
      <c r="B365" s="2273"/>
      <c r="C365" s="2274"/>
      <c r="E365" s="2277"/>
      <c r="F365" s="2277"/>
      <c r="G365" s="2277"/>
      <c r="H365" s="2277"/>
      <c r="I365" s="2277"/>
      <c r="J365" s="2277"/>
      <c r="K365" s="2277"/>
      <c r="L365" s="2277"/>
      <c r="M365" s="2277"/>
      <c r="N365" s="2277"/>
      <c r="O365" s="2277"/>
      <c r="P365" s="2277"/>
      <c r="Q365" s="2277"/>
      <c r="R365" s="2277"/>
      <c r="S365" s="2277"/>
      <c r="T365" s="2277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2:38" s="2278" customFormat="1" x14ac:dyDescent="0.25">
      <c r="B366" s="2273"/>
      <c r="C366" s="2274"/>
      <c r="E366" s="2277"/>
      <c r="F366" s="2277"/>
      <c r="G366" s="2277"/>
      <c r="H366" s="2277"/>
      <c r="I366" s="2277"/>
      <c r="J366" s="2277"/>
      <c r="K366" s="2277"/>
      <c r="L366" s="2277"/>
      <c r="M366" s="2277"/>
      <c r="N366" s="2277"/>
      <c r="O366" s="2277"/>
      <c r="P366" s="2277"/>
      <c r="Q366" s="2277"/>
      <c r="R366" s="2277"/>
      <c r="S366" s="2277"/>
      <c r="T366" s="2277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2:38" s="2278" customFormat="1" x14ac:dyDescent="0.25">
      <c r="B367" s="2273"/>
      <c r="C367" s="2274"/>
      <c r="E367" s="2277"/>
      <c r="F367" s="2277"/>
      <c r="G367" s="2277"/>
      <c r="H367" s="2277"/>
      <c r="I367" s="2277"/>
      <c r="J367" s="2277"/>
      <c r="K367" s="2277"/>
      <c r="L367" s="2277"/>
      <c r="M367" s="2277"/>
      <c r="N367" s="2277"/>
      <c r="O367" s="2277"/>
      <c r="P367" s="2277"/>
      <c r="Q367" s="2277"/>
      <c r="R367" s="2277"/>
      <c r="S367" s="2277"/>
      <c r="T367" s="227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2:38" s="2278" customFormat="1" x14ac:dyDescent="0.25">
      <c r="B368" s="2273"/>
      <c r="C368" s="2274"/>
      <c r="E368" s="2277"/>
      <c r="F368" s="2277"/>
      <c r="G368" s="2277"/>
      <c r="H368" s="2277"/>
      <c r="I368" s="2277"/>
      <c r="J368" s="2277"/>
      <c r="K368" s="2277"/>
      <c r="L368" s="2277"/>
      <c r="M368" s="2277"/>
      <c r="N368" s="2277"/>
      <c r="O368" s="2277"/>
      <c r="P368" s="2277"/>
      <c r="Q368" s="2277"/>
      <c r="R368" s="2277"/>
      <c r="S368" s="2277"/>
      <c r="T368" s="2277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2:38" s="2278" customFormat="1" x14ac:dyDescent="0.25">
      <c r="B369" s="2273"/>
      <c r="C369" s="2274"/>
      <c r="E369" s="2277"/>
      <c r="F369" s="2277"/>
      <c r="G369" s="2277"/>
      <c r="H369" s="2277"/>
      <c r="I369" s="2277"/>
      <c r="J369" s="2277"/>
      <c r="K369" s="2277"/>
      <c r="L369" s="2277"/>
      <c r="M369" s="2277"/>
      <c r="N369" s="2277"/>
      <c r="O369" s="2277"/>
      <c r="P369" s="2277"/>
      <c r="Q369" s="2277"/>
      <c r="R369" s="2277"/>
      <c r="S369" s="2277"/>
      <c r="T369" s="2277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2:38" s="2278" customFormat="1" x14ac:dyDescent="0.25">
      <c r="B370" s="2273"/>
      <c r="C370" s="2274"/>
      <c r="E370" s="2277"/>
      <c r="F370" s="2277"/>
      <c r="G370" s="2277"/>
      <c r="H370" s="2277"/>
      <c r="I370" s="2277"/>
      <c r="J370" s="2277"/>
      <c r="K370" s="2277"/>
      <c r="L370" s="2277"/>
      <c r="M370" s="2277"/>
      <c r="N370" s="2277"/>
      <c r="O370" s="2277"/>
      <c r="P370" s="2277"/>
      <c r="Q370" s="2277"/>
      <c r="R370" s="2277"/>
      <c r="S370" s="2277"/>
      <c r="T370" s="2277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2:38" s="2278" customFormat="1" x14ac:dyDescent="0.25">
      <c r="B371" s="2273"/>
      <c r="C371" s="2274"/>
      <c r="E371" s="2277"/>
      <c r="F371" s="2277"/>
      <c r="G371" s="2277"/>
      <c r="H371" s="2277"/>
      <c r="I371" s="2277"/>
      <c r="J371" s="2277"/>
      <c r="K371" s="2277"/>
      <c r="L371" s="2277"/>
      <c r="M371" s="2277"/>
      <c r="N371" s="2277"/>
      <c r="O371" s="2277"/>
      <c r="P371" s="2277"/>
      <c r="Q371" s="2277"/>
      <c r="R371" s="2277"/>
      <c r="S371" s="2277"/>
      <c r="T371" s="2277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2:38" s="2278" customFormat="1" x14ac:dyDescent="0.25">
      <c r="B372" s="2273"/>
      <c r="C372" s="2274"/>
      <c r="E372" s="2277"/>
      <c r="F372" s="2277"/>
      <c r="G372" s="2277"/>
      <c r="H372" s="2277"/>
      <c r="I372" s="2277"/>
      <c r="J372" s="2277"/>
      <c r="K372" s="2277"/>
      <c r="L372" s="2277"/>
      <c r="M372" s="2277"/>
      <c r="N372" s="2277"/>
      <c r="O372" s="2277"/>
      <c r="P372" s="2277"/>
      <c r="Q372" s="2277"/>
      <c r="R372" s="2277"/>
      <c r="S372" s="2277"/>
      <c r="T372" s="2277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2:38" s="2278" customFormat="1" x14ac:dyDescent="0.25">
      <c r="B373" s="2273"/>
      <c r="C373" s="2274"/>
      <c r="E373" s="2277"/>
      <c r="F373" s="2277"/>
      <c r="G373" s="2277"/>
      <c r="H373" s="2277"/>
      <c r="I373" s="2277"/>
      <c r="J373" s="2277"/>
      <c r="K373" s="2277"/>
      <c r="L373" s="2277"/>
      <c r="M373" s="2277"/>
      <c r="N373" s="2277"/>
      <c r="O373" s="2277"/>
      <c r="P373" s="2277"/>
      <c r="Q373" s="2277"/>
      <c r="R373" s="2277"/>
      <c r="S373" s="2277"/>
      <c r="T373" s="2277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2:38" s="2278" customFormat="1" x14ac:dyDescent="0.25">
      <c r="B374" s="2273"/>
      <c r="C374" s="2274"/>
      <c r="E374" s="2277"/>
      <c r="F374" s="2277"/>
      <c r="G374" s="2277"/>
      <c r="H374" s="2277"/>
      <c r="I374" s="2277"/>
      <c r="J374" s="2277"/>
      <c r="K374" s="2277"/>
      <c r="L374" s="2277"/>
      <c r="M374" s="2277"/>
      <c r="N374" s="2277"/>
      <c r="O374" s="2277"/>
      <c r="P374" s="2277"/>
      <c r="Q374" s="2277"/>
      <c r="R374" s="2277"/>
      <c r="S374" s="2277"/>
      <c r="T374" s="2277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2:38" s="2278" customFormat="1" x14ac:dyDescent="0.25">
      <c r="B375" s="2273"/>
      <c r="C375" s="2274"/>
      <c r="E375" s="2277"/>
      <c r="F375" s="2277"/>
      <c r="G375" s="2277"/>
      <c r="H375" s="2277"/>
      <c r="I375" s="2277"/>
      <c r="J375" s="2277"/>
      <c r="K375" s="2277"/>
      <c r="L375" s="2277"/>
      <c r="M375" s="2277"/>
      <c r="N375" s="2277"/>
      <c r="O375" s="2277"/>
      <c r="P375" s="2277"/>
      <c r="Q375" s="2277"/>
      <c r="R375" s="2277"/>
      <c r="S375" s="2277"/>
      <c r="T375" s="2277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2:38" s="2278" customFormat="1" x14ac:dyDescent="0.25">
      <c r="B376" s="2273"/>
      <c r="C376" s="2274"/>
      <c r="E376" s="2277"/>
      <c r="F376" s="2277"/>
      <c r="G376" s="2277"/>
      <c r="H376" s="2277"/>
      <c r="I376" s="2277"/>
      <c r="J376" s="2277"/>
      <c r="K376" s="2277"/>
      <c r="L376" s="2277"/>
      <c r="M376" s="2277"/>
      <c r="N376" s="2277"/>
      <c r="O376" s="2277"/>
      <c r="P376" s="2277"/>
      <c r="Q376" s="2277"/>
      <c r="R376" s="2277"/>
      <c r="S376" s="2277"/>
      <c r="T376" s="2277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2:38" s="2278" customFormat="1" x14ac:dyDescent="0.25">
      <c r="B377" s="2273"/>
      <c r="C377" s="2274"/>
      <c r="E377" s="2277"/>
      <c r="F377" s="2277"/>
      <c r="G377" s="2277"/>
      <c r="H377" s="2277"/>
      <c r="I377" s="2277"/>
      <c r="J377" s="2277"/>
      <c r="K377" s="2277"/>
      <c r="L377" s="2277"/>
      <c r="M377" s="2277"/>
      <c r="N377" s="2277"/>
      <c r="O377" s="2277"/>
      <c r="P377" s="2277"/>
      <c r="Q377" s="2277"/>
      <c r="R377" s="2277"/>
      <c r="S377" s="2277"/>
      <c r="T377" s="22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2:38" s="2278" customFormat="1" x14ac:dyDescent="0.25">
      <c r="B378" s="2273"/>
      <c r="C378" s="2274"/>
      <c r="E378" s="2277"/>
      <c r="F378" s="2277"/>
      <c r="G378" s="2277"/>
      <c r="H378" s="2277"/>
      <c r="I378" s="2277"/>
      <c r="J378" s="2277"/>
      <c r="K378" s="2277"/>
      <c r="L378" s="2277"/>
      <c r="M378" s="2277"/>
      <c r="N378" s="2277"/>
      <c r="O378" s="2277"/>
      <c r="P378" s="2277"/>
      <c r="Q378" s="2277"/>
      <c r="R378" s="2277"/>
      <c r="S378" s="2277"/>
      <c r="T378" s="2277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2:38" s="2278" customFormat="1" x14ac:dyDescent="0.25">
      <c r="B379" s="2273"/>
      <c r="C379" s="2274"/>
      <c r="E379" s="2277"/>
      <c r="F379" s="2277"/>
      <c r="G379" s="2277"/>
      <c r="H379" s="2277"/>
      <c r="I379" s="2277"/>
      <c r="J379" s="2277"/>
      <c r="K379" s="2277"/>
      <c r="L379" s="2277"/>
      <c r="M379" s="2277"/>
      <c r="N379" s="2277"/>
      <c r="O379" s="2277"/>
      <c r="P379" s="2277"/>
      <c r="Q379" s="2277"/>
      <c r="R379" s="2277"/>
      <c r="S379" s="2277"/>
      <c r="T379" s="2277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2:38" s="2278" customFormat="1" x14ac:dyDescent="0.25">
      <c r="B380" s="2273"/>
      <c r="C380" s="2274"/>
      <c r="E380" s="2277"/>
      <c r="F380" s="2277"/>
      <c r="G380" s="2277"/>
      <c r="H380" s="2277"/>
      <c r="I380" s="2277"/>
      <c r="J380" s="2277"/>
      <c r="K380" s="2277"/>
      <c r="L380" s="2277"/>
      <c r="M380" s="2277"/>
      <c r="N380" s="2277"/>
      <c r="O380" s="2277"/>
      <c r="P380" s="2277"/>
      <c r="Q380" s="2277"/>
      <c r="R380" s="2277"/>
      <c r="S380" s="2277"/>
      <c r="T380" s="2277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2:38" s="2278" customFormat="1" x14ac:dyDescent="0.25">
      <c r="B381" s="2273"/>
      <c r="C381" s="2274"/>
      <c r="E381" s="2277"/>
      <c r="F381" s="2277"/>
      <c r="G381" s="2277"/>
      <c r="H381" s="2277"/>
      <c r="I381" s="2277"/>
      <c r="J381" s="2277"/>
      <c r="K381" s="2277"/>
      <c r="L381" s="2277"/>
      <c r="M381" s="2277"/>
      <c r="N381" s="2277"/>
      <c r="O381" s="2277"/>
      <c r="P381" s="2277"/>
      <c r="Q381" s="2277"/>
      <c r="R381" s="2277"/>
      <c r="S381" s="2277"/>
      <c r="T381" s="2277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2:38" s="2278" customFormat="1" x14ac:dyDescent="0.25">
      <c r="B382" s="2273"/>
      <c r="C382" s="2274"/>
      <c r="E382" s="2277"/>
      <c r="F382" s="2277"/>
      <c r="G382" s="2277"/>
      <c r="H382" s="2277"/>
      <c r="I382" s="2277"/>
      <c r="J382" s="2277"/>
      <c r="K382" s="2277"/>
      <c r="L382" s="2277"/>
      <c r="M382" s="2277"/>
      <c r="N382" s="2277"/>
      <c r="O382" s="2277"/>
      <c r="P382" s="2277"/>
      <c r="Q382" s="2277"/>
      <c r="R382" s="2277"/>
      <c r="S382" s="2277"/>
      <c r="T382" s="2277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2:38" s="2278" customFormat="1" x14ac:dyDescent="0.25">
      <c r="B383" s="2273"/>
      <c r="C383" s="2274"/>
      <c r="E383" s="2277"/>
      <c r="F383" s="2277"/>
      <c r="G383" s="2277"/>
      <c r="H383" s="2277"/>
      <c r="I383" s="2277"/>
      <c r="J383" s="2277"/>
      <c r="K383" s="2277"/>
      <c r="L383" s="2277"/>
      <c r="M383" s="2277"/>
      <c r="N383" s="2277"/>
      <c r="O383" s="2277"/>
      <c r="P383" s="2277"/>
      <c r="Q383" s="2277"/>
      <c r="R383" s="2277"/>
      <c r="S383" s="2277"/>
      <c r="T383" s="2277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2:38" s="2278" customFormat="1" x14ac:dyDescent="0.25">
      <c r="B384" s="2273"/>
      <c r="C384" s="2274"/>
      <c r="E384" s="2277"/>
      <c r="F384" s="2277"/>
      <c r="G384" s="2277"/>
      <c r="H384" s="2277"/>
      <c r="I384" s="2277"/>
      <c r="J384" s="2277"/>
      <c r="K384" s="2277"/>
      <c r="L384" s="2277"/>
      <c r="M384" s="2277"/>
      <c r="N384" s="2277"/>
      <c r="O384" s="2277"/>
      <c r="P384" s="2277"/>
      <c r="Q384" s="2277"/>
      <c r="R384" s="2277"/>
      <c r="S384" s="2277"/>
      <c r="T384" s="2277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2:38" s="2278" customFormat="1" x14ac:dyDescent="0.25">
      <c r="B385" s="2273"/>
      <c r="C385" s="2274"/>
      <c r="E385" s="2277"/>
      <c r="F385" s="2277"/>
      <c r="G385" s="2277"/>
      <c r="H385" s="2277"/>
      <c r="I385" s="2277"/>
      <c r="J385" s="2277"/>
      <c r="K385" s="2277"/>
      <c r="L385" s="2277"/>
      <c r="M385" s="2277"/>
      <c r="N385" s="2277"/>
      <c r="O385" s="2277"/>
      <c r="P385" s="2277"/>
      <c r="Q385" s="2277"/>
      <c r="R385" s="2277"/>
      <c r="S385" s="2277"/>
      <c r="T385" s="2277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2:38" s="2278" customFormat="1" x14ac:dyDescent="0.25">
      <c r="B386" s="2273"/>
      <c r="C386" s="2274"/>
      <c r="E386" s="2277"/>
      <c r="F386" s="2277"/>
      <c r="G386" s="2277"/>
      <c r="H386" s="2277"/>
      <c r="I386" s="2277"/>
      <c r="J386" s="2277"/>
      <c r="K386" s="2277"/>
      <c r="L386" s="2277"/>
      <c r="M386" s="2277"/>
      <c r="N386" s="2277"/>
      <c r="O386" s="2277"/>
      <c r="P386" s="2277"/>
      <c r="Q386" s="2277"/>
      <c r="R386" s="2277"/>
      <c r="S386" s="2277"/>
      <c r="T386" s="2277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2:38" s="2278" customFormat="1" x14ac:dyDescent="0.25">
      <c r="B387" s="2273"/>
      <c r="C387" s="2274"/>
      <c r="E387" s="2277"/>
      <c r="F387" s="2277"/>
      <c r="G387" s="2277"/>
      <c r="H387" s="2277"/>
      <c r="I387" s="2277"/>
      <c r="J387" s="2277"/>
      <c r="K387" s="2277"/>
      <c r="L387" s="2277"/>
      <c r="M387" s="2277"/>
      <c r="N387" s="2277"/>
      <c r="O387" s="2277"/>
      <c r="P387" s="2277"/>
      <c r="Q387" s="2277"/>
      <c r="R387" s="2277"/>
      <c r="S387" s="2277"/>
      <c r="T387" s="227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2:38" s="2278" customFormat="1" x14ac:dyDescent="0.25">
      <c r="B388" s="2273"/>
      <c r="C388" s="2274"/>
      <c r="E388" s="2277"/>
      <c r="F388" s="2277"/>
      <c r="G388" s="2277"/>
      <c r="H388" s="2277"/>
      <c r="I388" s="2277"/>
      <c r="J388" s="2277"/>
      <c r="K388" s="2277"/>
      <c r="L388" s="2277"/>
      <c r="M388" s="2277"/>
      <c r="N388" s="2277"/>
      <c r="O388" s="2277"/>
      <c r="P388" s="2277"/>
      <c r="Q388" s="2277"/>
      <c r="R388" s="2277"/>
      <c r="S388" s="2277"/>
      <c r="T388" s="2277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2:38" s="2278" customFormat="1" x14ac:dyDescent="0.25">
      <c r="B389" s="2273"/>
      <c r="C389" s="2274"/>
      <c r="E389" s="2277"/>
      <c r="F389" s="2277"/>
      <c r="G389" s="2277"/>
      <c r="H389" s="2277"/>
      <c r="I389" s="2277"/>
      <c r="J389" s="2277"/>
      <c r="K389" s="2277"/>
      <c r="L389" s="2277"/>
      <c r="M389" s="2277"/>
      <c r="N389" s="2277"/>
      <c r="O389" s="2277"/>
      <c r="P389" s="2277"/>
      <c r="Q389" s="2277"/>
      <c r="R389" s="2277"/>
      <c r="S389" s="2277"/>
      <c r="T389" s="2277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2:38" s="2278" customFormat="1" x14ac:dyDescent="0.25">
      <c r="B390" s="2273"/>
      <c r="C390" s="2274"/>
      <c r="E390" s="2277"/>
      <c r="F390" s="2277"/>
      <c r="G390" s="2277"/>
      <c r="H390" s="2277"/>
      <c r="I390" s="2277"/>
      <c r="J390" s="2277"/>
      <c r="K390" s="2277"/>
      <c r="L390" s="2277"/>
      <c r="M390" s="2277"/>
      <c r="N390" s="2277"/>
      <c r="O390" s="2277"/>
      <c r="P390" s="2277"/>
      <c r="Q390" s="2277"/>
      <c r="R390" s="2277"/>
      <c r="S390" s="2277"/>
      <c r="T390" s="2277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2:38" s="2278" customFormat="1" x14ac:dyDescent="0.25">
      <c r="B391" s="2273"/>
      <c r="C391" s="2274"/>
      <c r="E391" s="2277"/>
      <c r="F391" s="2277"/>
      <c r="G391" s="2277"/>
      <c r="H391" s="2277"/>
      <c r="I391" s="2277"/>
      <c r="J391" s="2277"/>
      <c r="K391" s="2277"/>
      <c r="L391" s="2277"/>
      <c r="M391" s="2277"/>
      <c r="N391" s="2277"/>
      <c r="O391" s="2277"/>
      <c r="P391" s="2277"/>
      <c r="Q391" s="2277"/>
      <c r="R391" s="2277"/>
      <c r="S391" s="2277"/>
      <c r="T391" s="2277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2:38" s="2278" customFormat="1" x14ac:dyDescent="0.25">
      <c r="B392" s="2273"/>
      <c r="C392" s="2274"/>
      <c r="E392" s="2277"/>
      <c r="F392" s="2277"/>
      <c r="G392" s="2277"/>
      <c r="H392" s="2277"/>
      <c r="I392" s="2277"/>
      <c r="J392" s="2277"/>
      <c r="K392" s="2277"/>
      <c r="L392" s="2277"/>
      <c r="M392" s="2277"/>
      <c r="N392" s="2277"/>
      <c r="O392" s="2277"/>
      <c r="P392" s="2277"/>
      <c r="Q392" s="2277"/>
      <c r="R392" s="2277"/>
      <c r="S392" s="2277"/>
      <c r="T392" s="2277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2:38" s="2278" customFormat="1" x14ac:dyDescent="0.25">
      <c r="B393" s="2273"/>
      <c r="C393" s="2274"/>
      <c r="E393" s="2277"/>
      <c r="F393" s="2277"/>
      <c r="G393" s="2277"/>
      <c r="H393" s="2277"/>
      <c r="I393" s="2277"/>
      <c r="J393" s="2277"/>
      <c r="K393" s="2277"/>
      <c r="L393" s="2277"/>
      <c r="M393" s="2277"/>
      <c r="N393" s="2277"/>
      <c r="O393" s="2277"/>
      <c r="P393" s="2277"/>
      <c r="Q393" s="2277"/>
      <c r="R393" s="2277"/>
      <c r="S393" s="2277"/>
      <c r="T393" s="2277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2:38" s="2278" customFormat="1" x14ac:dyDescent="0.25">
      <c r="B394" s="2273"/>
      <c r="C394" s="2274"/>
      <c r="E394" s="2277"/>
      <c r="F394" s="2277"/>
      <c r="G394" s="2277"/>
      <c r="H394" s="2277"/>
      <c r="I394" s="2277"/>
      <c r="J394" s="2277"/>
      <c r="K394" s="2277"/>
      <c r="L394" s="2277"/>
      <c r="M394" s="2277"/>
      <c r="N394" s="2277"/>
      <c r="O394" s="2277"/>
      <c r="P394" s="2277"/>
      <c r="Q394" s="2277"/>
      <c r="R394" s="2277"/>
      <c r="S394" s="2277"/>
      <c r="T394" s="2277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2:38" s="2278" customFormat="1" x14ac:dyDescent="0.25">
      <c r="B395" s="2273"/>
      <c r="C395" s="2274"/>
      <c r="E395" s="2277"/>
      <c r="F395" s="2277"/>
      <c r="G395" s="2277"/>
      <c r="H395" s="2277"/>
      <c r="I395" s="2277"/>
      <c r="J395" s="2277"/>
      <c r="K395" s="2277"/>
      <c r="L395" s="2277"/>
      <c r="M395" s="2277"/>
      <c r="N395" s="2277"/>
      <c r="O395" s="2277"/>
      <c r="P395" s="2277"/>
      <c r="Q395" s="2277"/>
      <c r="R395" s="2277"/>
      <c r="S395" s="2277"/>
      <c r="T395" s="2277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2:38" s="2278" customFormat="1" x14ac:dyDescent="0.25">
      <c r="B396" s="2273"/>
      <c r="C396" s="2274"/>
      <c r="E396" s="2277"/>
      <c r="F396" s="2277"/>
      <c r="G396" s="2277"/>
      <c r="H396" s="2277"/>
      <c r="I396" s="2277"/>
      <c r="J396" s="2277"/>
      <c r="K396" s="2277"/>
      <c r="L396" s="2277"/>
      <c r="M396" s="2277"/>
      <c r="N396" s="2277"/>
      <c r="O396" s="2277"/>
      <c r="P396" s="2277"/>
      <c r="Q396" s="2277"/>
      <c r="R396" s="2277"/>
      <c r="S396" s="2277"/>
      <c r="T396" s="2277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2:38" s="2278" customFormat="1" x14ac:dyDescent="0.25">
      <c r="B397" s="2273"/>
      <c r="C397" s="2274"/>
      <c r="E397" s="2277"/>
      <c r="F397" s="2277"/>
      <c r="G397" s="2277"/>
      <c r="H397" s="2277"/>
      <c r="I397" s="2277"/>
      <c r="J397" s="2277"/>
      <c r="K397" s="2277"/>
      <c r="L397" s="2277"/>
      <c r="M397" s="2277"/>
      <c r="N397" s="2277"/>
      <c r="O397" s="2277"/>
      <c r="P397" s="2277"/>
      <c r="Q397" s="2277"/>
      <c r="R397" s="2277"/>
      <c r="S397" s="2277"/>
      <c r="T397" s="227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2:38" s="2278" customFormat="1" x14ac:dyDescent="0.25">
      <c r="B398" s="2273"/>
      <c r="C398" s="2274"/>
      <c r="E398" s="2277"/>
      <c r="F398" s="2277"/>
      <c r="G398" s="2277"/>
      <c r="H398" s="2277"/>
      <c r="I398" s="2277"/>
      <c r="J398" s="2277"/>
      <c r="K398" s="2277"/>
      <c r="L398" s="2277"/>
      <c r="M398" s="2277"/>
      <c r="N398" s="2277"/>
      <c r="O398" s="2277"/>
      <c r="P398" s="2277"/>
      <c r="Q398" s="2277"/>
      <c r="R398" s="2277"/>
      <c r="S398" s="2277"/>
      <c r="T398" s="2277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2:38" s="2278" customFormat="1" x14ac:dyDescent="0.25">
      <c r="B399" s="2273"/>
      <c r="C399" s="2274"/>
      <c r="E399" s="2277"/>
      <c r="F399" s="2277"/>
      <c r="G399" s="2277"/>
      <c r="H399" s="2277"/>
      <c r="I399" s="2277"/>
      <c r="J399" s="2277"/>
      <c r="K399" s="2277"/>
      <c r="L399" s="2277"/>
      <c r="M399" s="2277"/>
      <c r="N399" s="2277"/>
      <c r="O399" s="2277"/>
      <c r="P399" s="2277"/>
      <c r="Q399" s="2277"/>
      <c r="R399" s="2277"/>
      <c r="S399" s="2277"/>
      <c r="T399" s="2277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2:38" s="2278" customFormat="1" x14ac:dyDescent="0.25">
      <c r="B400" s="2273"/>
      <c r="C400" s="2274"/>
      <c r="E400" s="2277"/>
      <c r="F400" s="2277"/>
      <c r="G400" s="2277"/>
      <c r="H400" s="2277"/>
      <c r="I400" s="2277"/>
      <c r="J400" s="2277"/>
      <c r="K400" s="2277"/>
      <c r="L400" s="2277"/>
      <c r="M400" s="2277"/>
      <c r="N400" s="2277"/>
      <c r="O400" s="2277"/>
      <c r="P400" s="2277"/>
      <c r="Q400" s="2277"/>
      <c r="R400" s="2277"/>
      <c r="S400" s="2277"/>
      <c r="T400" s="2277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2:38" s="2278" customFormat="1" x14ac:dyDescent="0.25">
      <c r="B401" s="2273"/>
      <c r="C401" s="2274"/>
      <c r="E401" s="2277"/>
      <c r="F401" s="2277"/>
      <c r="G401" s="2277"/>
      <c r="H401" s="2277"/>
      <c r="I401" s="2277"/>
      <c r="J401" s="2277"/>
      <c r="K401" s="2277"/>
      <c r="L401" s="2277"/>
      <c r="M401" s="2277"/>
      <c r="N401" s="2277"/>
      <c r="O401" s="2277"/>
      <c r="P401" s="2277"/>
      <c r="Q401" s="2277"/>
      <c r="R401" s="2277"/>
      <c r="S401" s="2277"/>
      <c r="T401" s="2277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2:38" s="2278" customFormat="1" x14ac:dyDescent="0.25">
      <c r="B402" s="2273"/>
      <c r="C402" s="2274"/>
      <c r="E402" s="2277"/>
      <c r="F402" s="2277"/>
      <c r="G402" s="2277"/>
      <c r="H402" s="2277"/>
      <c r="I402" s="2277"/>
      <c r="J402" s="2277"/>
      <c r="K402" s="2277"/>
      <c r="L402" s="2277"/>
      <c r="M402" s="2277"/>
      <c r="N402" s="2277"/>
      <c r="O402" s="2277"/>
      <c r="P402" s="2277"/>
      <c r="Q402" s="2277"/>
      <c r="R402" s="2277"/>
      <c r="S402" s="2277"/>
      <c r="T402" s="2277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2:38" s="2278" customFormat="1" x14ac:dyDescent="0.25">
      <c r="B403" s="2273"/>
      <c r="C403" s="2274"/>
      <c r="E403" s="2277"/>
      <c r="F403" s="2277"/>
      <c r="G403" s="2277"/>
      <c r="H403" s="2277"/>
      <c r="I403" s="2277"/>
      <c r="J403" s="2277"/>
      <c r="K403" s="2277"/>
      <c r="L403" s="2277"/>
      <c r="M403" s="2277"/>
      <c r="N403" s="2277"/>
      <c r="O403" s="2277"/>
      <c r="P403" s="2277"/>
      <c r="Q403" s="2277"/>
      <c r="R403" s="2277"/>
      <c r="S403" s="2277"/>
      <c r="T403" s="2277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2:38" s="2278" customFormat="1" x14ac:dyDescent="0.25">
      <c r="B404" s="2273"/>
      <c r="C404" s="2274"/>
      <c r="E404" s="2277"/>
      <c r="F404" s="2277"/>
      <c r="G404" s="2277"/>
      <c r="H404" s="2277"/>
      <c r="I404" s="2277"/>
      <c r="J404" s="2277"/>
      <c r="K404" s="2277"/>
      <c r="L404" s="2277"/>
      <c r="M404" s="2277"/>
      <c r="N404" s="2277"/>
      <c r="O404" s="2277"/>
      <c r="P404" s="2277"/>
      <c r="Q404" s="2277"/>
      <c r="R404" s="2277"/>
      <c r="S404" s="2277"/>
      <c r="T404" s="2277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2:38" s="2278" customFormat="1" x14ac:dyDescent="0.25">
      <c r="B405" s="2273"/>
      <c r="C405" s="2274"/>
      <c r="E405" s="2277"/>
      <c r="F405" s="2277"/>
      <c r="G405" s="2277"/>
      <c r="H405" s="2277"/>
      <c r="I405" s="2277"/>
      <c r="J405" s="2277"/>
      <c r="K405" s="2277"/>
      <c r="L405" s="2277"/>
      <c r="M405" s="2277"/>
      <c r="N405" s="2277"/>
      <c r="O405" s="2277"/>
      <c r="P405" s="2277"/>
      <c r="Q405" s="2277"/>
      <c r="R405" s="2277"/>
      <c r="S405" s="2277"/>
      <c r="T405" s="2277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2:38" s="2278" customFormat="1" x14ac:dyDescent="0.25">
      <c r="B406" s="2273"/>
      <c r="C406" s="2274"/>
      <c r="E406" s="2277"/>
      <c r="F406" s="2277"/>
      <c r="G406" s="2277"/>
      <c r="H406" s="2277"/>
      <c r="I406" s="2277"/>
      <c r="J406" s="2277"/>
      <c r="K406" s="2277"/>
      <c r="L406" s="2277"/>
      <c r="M406" s="2277"/>
      <c r="N406" s="2277"/>
      <c r="O406" s="2277"/>
      <c r="P406" s="2277"/>
      <c r="Q406" s="2277"/>
      <c r="R406" s="2277"/>
      <c r="S406" s="2277"/>
      <c r="T406" s="2277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2:38" s="2278" customFormat="1" x14ac:dyDescent="0.25">
      <c r="B407" s="2273"/>
      <c r="C407" s="2274"/>
      <c r="E407" s="2277"/>
      <c r="F407" s="2277"/>
      <c r="G407" s="2277"/>
      <c r="H407" s="2277"/>
      <c r="I407" s="2277"/>
      <c r="J407" s="2277"/>
      <c r="K407" s="2277"/>
      <c r="L407" s="2277"/>
      <c r="M407" s="2277"/>
      <c r="N407" s="2277"/>
      <c r="O407" s="2277"/>
      <c r="P407" s="2277"/>
      <c r="Q407" s="2277"/>
      <c r="R407" s="2277"/>
      <c r="S407" s="2277"/>
      <c r="T407" s="227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2:38" s="2278" customFormat="1" x14ac:dyDescent="0.25">
      <c r="B408" s="2273"/>
      <c r="C408" s="2274"/>
      <c r="E408" s="2277"/>
      <c r="F408" s="2277"/>
      <c r="G408" s="2277"/>
      <c r="H408" s="2277"/>
      <c r="I408" s="2277"/>
      <c r="J408" s="2277"/>
      <c r="K408" s="2277"/>
      <c r="L408" s="2277"/>
      <c r="M408" s="2277"/>
      <c r="N408" s="2277"/>
      <c r="O408" s="2277"/>
      <c r="P408" s="2277"/>
      <c r="Q408" s="2277"/>
      <c r="R408" s="2277"/>
      <c r="S408" s="2277"/>
      <c r="T408" s="2277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2:38" s="2278" customFormat="1" x14ac:dyDescent="0.25">
      <c r="B409" s="2273"/>
      <c r="C409" s="2274"/>
      <c r="E409" s="2277"/>
      <c r="F409" s="2277"/>
      <c r="G409" s="2277"/>
      <c r="H409" s="2277"/>
      <c r="I409" s="2277"/>
      <c r="J409" s="2277"/>
      <c r="K409" s="2277"/>
      <c r="L409" s="2277"/>
      <c r="M409" s="2277"/>
      <c r="N409" s="2277"/>
      <c r="O409" s="2277"/>
      <c r="P409" s="2277"/>
      <c r="Q409" s="2277"/>
      <c r="R409" s="2277"/>
      <c r="S409" s="2277"/>
      <c r="T409" s="2277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2:38" s="2278" customFormat="1" x14ac:dyDescent="0.25">
      <c r="B410" s="2273"/>
      <c r="C410" s="2274"/>
      <c r="E410" s="2277"/>
      <c r="F410" s="2277"/>
      <c r="G410" s="2277"/>
      <c r="H410" s="2277"/>
      <c r="I410" s="2277"/>
      <c r="J410" s="2277"/>
      <c r="K410" s="2277"/>
      <c r="L410" s="2277"/>
      <c r="M410" s="2277"/>
      <c r="N410" s="2277"/>
      <c r="O410" s="2277"/>
      <c r="P410" s="2277"/>
      <c r="Q410" s="2277"/>
      <c r="R410" s="2277"/>
      <c r="S410" s="2277"/>
      <c r="T410" s="2277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2:38" s="2278" customFormat="1" x14ac:dyDescent="0.25">
      <c r="B411" s="2273"/>
      <c r="C411" s="2274"/>
      <c r="E411" s="2277"/>
      <c r="F411" s="2277"/>
      <c r="G411" s="2277"/>
      <c r="H411" s="2277"/>
      <c r="I411" s="2277"/>
      <c r="J411" s="2277"/>
      <c r="K411" s="2277"/>
      <c r="L411" s="2277"/>
      <c r="M411" s="2277"/>
      <c r="N411" s="2277"/>
      <c r="O411" s="2277"/>
      <c r="P411" s="2277"/>
      <c r="Q411" s="2277"/>
      <c r="R411" s="2277"/>
      <c r="S411" s="2277"/>
      <c r="T411" s="2277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2:38" s="2278" customFormat="1" x14ac:dyDescent="0.25">
      <c r="B412" s="2273"/>
      <c r="C412" s="2274"/>
      <c r="E412" s="2277"/>
      <c r="F412" s="2277"/>
      <c r="G412" s="2277"/>
      <c r="H412" s="2277"/>
      <c r="I412" s="2277"/>
      <c r="J412" s="2277"/>
      <c r="K412" s="2277"/>
      <c r="L412" s="2277"/>
      <c r="M412" s="2277"/>
      <c r="N412" s="2277"/>
      <c r="O412" s="2277"/>
      <c r="P412" s="2277"/>
      <c r="Q412" s="2277"/>
      <c r="R412" s="2277"/>
      <c r="S412" s="2277"/>
      <c r="T412" s="2277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2:38" s="2278" customFormat="1" x14ac:dyDescent="0.25">
      <c r="B413" s="2273"/>
      <c r="C413" s="2274"/>
      <c r="E413" s="2277"/>
      <c r="F413" s="2277"/>
      <c r="G413" s="2277"/>
      <c r="H413" s="2277"/>
      <c r="I413" s="2277"/>
      <c r="J413" s="2277"/>
      <c r="K413" s="2277"/>
      <c r="L413" s="2277"/>
      <c r="M413" s="2277"/>
      <c r="N413" s="2277"/>
      <c r="O413" s="2277"/>
      <c r="P413" s="2277"/>
      <c r="Q413" s="2277"/>
      <c r="R413" s="2277"/>
      <c r="S413" s="2277"/>
      <c r="T413" s="2277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2:38" s="2278" customFormat="1" x14ac:dyDescent="0.25">
      <c r="B414" s="2273"/>
      <c r="C414" s="2274"/>
      <c r="E414" s="2277"/>
      <c r="F414" s="2277"/>
      <c r="G414" s="2277"/>
      <c r="H414" s="2277"/>
      <c r="I414" s="2277"/>
      <c r="J414" s="2277"/>
      <c r="K414" s="2277"/>
      <c r="L414" s="2277"/>
      <c r="M414" s="2277"/>
      <c r="N414" s="2277"/>
      <c r="O414" s="2277"/>
      <c r="P414" s="2277"/>
      <c r="Q414" s="2277"/>
      <c r="R414" s="2277"/>
      <c r="S414" s="2277"/>
      <c r="T414" s="2277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2:38" s="2278" customFormat="1" x14ac:dyDescent="0.25">
      <c r="B415" s="2273"/>
      <c r="C415" s="2274"/>
      <c r="E415" s="2277"/>
      <c r="F415" s="2277"/>
      <c r="G415" s="2277"/>
      <c r="H415" s="2277"/>
      <c r="I415" s="2277"/>
      <c r="J415" s="2277"/>
      <c r="K415" s="2277"/>
      <c r="L415" s="2277"/>
      <c r="M415" s="2277"/>
      <c r="N415" s="2277"/>
      <c r="O415" s="2277"/>
      <c r="P415" s="2277"/>
      <c r="Q415" s="2277"/>
      <c r="R415" s="2277"/>
      <c r="S415" s="2277"/>
      <c r="T415" s="2277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2:38" s="2278" customFormat="1" x14ac:dyDescent="0.25">
      <c r="B416" s="2273"/>
      <c r="C416" s="2274"/>
      <c r="E416" s="2277"/>
      <c r="F416" s="2277"/>
      <c r="G416" s="2277"/>
      <c r="H416" s="2277"/>
      <c r="I416" s="2277"/>
      <c r="J416" s="2277"/>
      <c r="K416" s="2277"/>
      <c r="L416" s="2277"/>
      <c r="M416" s="2277"/>
      <c r="N416" s="2277"/>
      <c r="O416" s="2277"/>
      <c r="P416" s="2277"/>
      <c r="Q416" s="2277"/>
      <c r="R416" s="2277"/>
      <c r="S416" s="2277"/>
      <c r="T416" s="2277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2:38" s="2278" customFormat="1" x14ac:dyDescent="0.25">
      <c r="B417" s="2273"/>
      <c r="C417" s="2274"/>
      <c r="E417" s="2277"/>
      <c r="F417" s="2277"/>
      <c r="G417" s="2277"/>
      <c r="H417" s="2277"/>
      <c r="I417" s="2277"/>
      <c r="J417" s="2277"/>
      <c r="K417" s="2277"/>
      <c r="L417" s="2277"/>
      <c r="M417" s="2277"/>
      <c r="N417" s="2277"/>
      <c r="O417" s="2277"/>
      <c r="P417" s="2277"/>
      <c r="Q417" s="2277"/>
      <c r="R417" s="2277"/>
      <c r="S417" s="2277"/>
      <c r="T417" s="227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2:38" s="2278" customFormat="1" x14ac:dyDescent="0.25">
      <c r="B418" s="2273"/>
      <c r="C418" s="2274"/>
      <c r="E418" s="2277"/>
      <c r="F418" s="2277"/>
      <c r="G418" s="2277"/>
      <c r="H418" s="2277"/>
      <c r="I418" s="2277"/>
      <c r="J418" s="2277"/>
      <c r="K418" s="2277"/>
      <c r="L418" s="2277"/>
      <c r="M418" s="2277"/>
      <c r="N418" s="2277"/>
      <c r="O418" s="2277"/>
      <c r="P418" s="2277"/>
      <c r="Q418" s="2277"/>
      <c r="R418" s="2277"/>
      <c r="S418" s="2277"/>
      <c r="T418" s="2277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2:38" s="2278" customFormat="1" x14ac:dyDescent="0.25">
      <c r="B419" s="2273"/>
      <c r="C419" s="2274"/>
      <c r="E419" s="2277"/>
      <c r="F419" s="2277"/>
      <c r="G419" s="2277"/>
      <c r="H419" s="2277"/>
      <c r="I419" s="2277"/>
      <c r="J419" s="2277"/>
      <c r="K419" s="2277"/>
      <c r="L419" s="2277"/>
      <c r="M419" s="2277"/>
      <c r="N419" s="2277"/>
      <c r="O419" s="2277"/>
      <c r="P419" s="2277"/>
      <c r="Q419" s="2277"/>
      <c r="R419" s="2277"/>
      <c r="S419" s="2277"/>
      <c r="T419" s="2277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2:38" s="2278" customFormat="1" x14ac:dyDescent="0.25">
      <c r="B420" s="2273"/>
      <c r="C420" s="2274"/>
      <c r="E420" s="2277"/>
      <c r="F420" s="2277"/>
      <c r="G420" s="2277"/>
      <c r="H420" s="2277"/>
      <c r="I420" s="2277"/>
      <c r="J420" s="2277"/>
      <c r="K420" s="2277"/>
      <c r="L420" s="2277"/>
      <c r="M420" s="2277"/>
      <c r="N420" s="2277"/>
      <c r="O420" s="2277"/>
      <c r="P420" s="2277"/>
      <c r="Q420" s="2277"/>
      <c r="R420" s="2277"/>
      <c r="S420" s="2277"/>
      <c r="T420" s="2277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2:38" s="2278" customFormat="1" x14ac:dyDescent="0.25">
      <c r="B421" s="2273"/>
      <c r="C421" s="2274"/>
      <c r="E421" s="2277"/>
      <c r="F421" s="2277"/>
      <c r="G421" s="2277"/>
      <c r="H421" s="2277"/>
      <c r="I421" s="2277"/>
      <c r="J421" s="2277"/>
      <c r="K421" s="2277"/>
      <c r="L421" s="2277"/>
      <c r="M421" s="2277"/>
      <c r="N421" s="2277"/>
      <c r="O421" s="2277"/>
      <c r="P421" s="2277"/>
      <c r="Q421" s="2277"/>
      <c r="R421" s="2277"/>
      <c r="S421" s="2277"/>
      <c r="T421" s="2277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2:38" s="2278" customFormat="1" x14ac:dyDescent="0.25">
      <c r="B422" s="2273"/>
      <c r="C422" s="2274"/>
      <c r="E422" s="2277"/>
      <c r="F422" s="2277"/>
      <c r="G422" s="2277"/>
      <c r="H422" s="2277"/>
      <c r="I422" s="2277"/>
      <c r="J422" s="2277"/>
      <c r="K422" s="2277"/>
      <c r="L422" s="2277"/>
      <c r="M422" s="2277"/>
      <c r="N422" s="2277"/>
      <c r="O422" s="2277"/>
      <c r="P422" s="2277"/>
      <c r="Q422" s="2277"/>
      <c r="R422" s="2277"/>
      <c r="S422" s="2277"/>
      <c r="T422" s="2277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2:38" s="2278" customFormat="1" x14ac:dyDescent="0.25">
      <c r="B423" s="2273"/>
      <c r="C423" s="2274"/>
      <c r="E423" s="2277"/>
      <c r="F423" s="2277"/>
      <c r="G423" s="2277"/>
      <c r="H423" s="2277"/>
      <c r="I423" s="2277"/>
      <c r="J423" s="2277"/>
      <c r="K423" s="2277"/>
      <c r="L423" s="2277"/>
      <c r="M423" s="2277"/>
      <c r="N423" s="2277"/>
      <c r="O423" s="2277"/>
      <c r="P423" s="2277"/>
      <c r="Q423" s="2277"/>
      <c r="R423" s="2277"/>
      <c r="S423" s="2277"/>
      <c r="T423" s="2277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2:38" s="2278" customFormat="1" x14ac:dyDescent="0.25">
      <c r="B424" s="2273"/>
      <c r="C424" s="2274"/>
      <c r="E424" s="2277"/>
      <c r="F424" s="2277"/>
      <c r="G424" s="2277"/>
      <c r="H424" s="2277"/>
      <c r="I424" s="2277"/>
      <c r="J424" s="2277"/>
      <c r="K424" s="2277"/>
      <c r="L424" s="2277"/>
      <c r="M424" s="2277"/>
      <c r="N424" s="2277"/>
      <c r="O424" s="2277"/>
      <c r="P424" s="2277"/>
      <c r="Q424" s="2277"/>
      <c r="R424" s="2277"/>
      <c r="S424" s="2277"/>
      <c r="T424" s="2277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2:38" s="2278" customFormat="1" x14ac:dyDescent="0.25">
      <c r="B425" s="2273"/>
      <c r="C425" s="2274"/>
      <c r="E425" s="2277"/>
      <c r="F425" s="2277"/>
      <c r="G425" s="2277"/>
      <c r="H425" s="2277"/>
      <c r="I425" s="2277"/>
      <c r="J425" s="2277"/>
      <c r="K425" s="2277"/>
      <c r="L425" s="2277"/>
      <c r="M425" s="2277"/>
      <c r="N425" s="2277"/>
      <c r="O425" s="2277"/>
      <c r="P425" s="2277"/>
      <c r="Q425" s="2277"/>
      <c r="R425" s="2277"/>
      <c r="S425" s="2277"/>
      <c r="T425" s="2277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2:38" s="2278" customFormat="1" x14ac:dyDescent="0.25">
      <c r="B426" s="2273"/>
      <c r="C426" s="2274"/>
      <c r="E426" s="2277"/>
      <c r="F426" s="2277"/>
      <c r="G426" s="2277"/>
      <c r="H426" s="2277"/>
      <c r="I426" s="2277"/>
      <c r="J426" s="2277"/>
      <c r="K426" s="2277"/>
      <c r="L426" s="2277"/>
      <c r="M426" s="2277"/>
      <c r="N426" s="2277"/>
      <c r="O426" s="2277"/>
      <c r="P426" s="2277"/>
      <c r="Q426" s="2277"/>
      <c r="R426" s="2277"/>
      <c r="S426" s="2277"/>
      <c r="T426" s="2277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2:38" s="2278" customFormat="1" x14ac:dyDescent="0.25">
      <c r="B427" s="2273"/>
      <c r="C427" s="2274"/>
      <c r="E427" s="2277"/>
      <c r="F427" s="2277"/>
      <c r="G427" s="2277"/>
      <c r="H427" s="2277"/>
      <c r="I427" s="2277"/>
      <c r="J427" s="2277"/>
      <c r="K427" s="2277"/>
      <c r="L427" s="2277"/>
      <c r="M427" s="2277"/>
      <c r="N427" s="2277"/>
      <c r="O427" s="2277"/>
      <c r="P427" s="2277"/>
      <c r="Q427" s="2277"/>
      <c r="R427" s="2277"/>
      <c r="S427" s="2277"/>
      <c r="T427" s="227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2:38" s="2278" customFormat="1" x14ac:dyDescent="0.25">
      <c r="B428" s="2273"/>
      <c r="C428" s="2274"/>
      <c r="E428" s="2277"/>
      <c r="F428" s="2277"/>
      <c r="G428" s="2277"/>
      <c r="H428" s="2277"/>
      <c r="I428" s="2277"/>
      <c r="J428" s="2277"/>
      <c r="K428" s="2277"/>
      <c r="L428" s="2277"/>
      <c r="M428" s="2277"/>
      <c r="N428" s="2277"/>
      <c r="O428" s="2277"/>
      <c r="P428" s="2277"/>
      <c r="Q428" s="2277"/>
      <c r="R428" s="2277"/>
      <c r="S428" s="2277"/>
      <c r="T428" s="2277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2:38" s="2278" customFormat="1" x14ac:dyDescent="0.25">
      <c r="B429" s="2273"/>
      <c r="C429" s="2274"/>
      <c r="E429" s="2277"/>
      <c r="F429" s="2277"/>
      <c r="G429" s="2277"/>
      <c r="H429" s="2277"/>
      <c r="I429" s="2277"/>
      <c r="J429" s="2277"/>
      <c r="K429" s="2277"/>
      <c r="L429" s="2277"/>
      <c r="M429" s="2277"/>
      <c r="N429" s="2277"/>
      <c r="O429" s="2277"/>
      <c r="P429" s="2277"/>
      <c r="Q429" s="2277"/>
      <c r="R429" s="2277"/>
      <c r="S429" s="2277"/>
      <c r="T429" s="2277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2:38" s="2278" customFormat="1" x14ac:dyDescent="0.25">
      <c r="B430" s="2273"/>
      <c r="C430" s="2274"/>
      <c r="E430" s="2277"/>
      <c r="F430" s="2277"/>
      <c r="G430" s="2277"/>
      <c r="H430" s="2277"/>
      <c r="I430" s="2277"/>
      <c r="J430" s="2277"/>
      <c r="K430" s="2277"/>
      <c r="L430" s="2277"/>
      <c r="M430" s="2277"/>
      <c r="N430" s="2277"/>
      <c r="O430" s="2277"/>
      <c r="P430" s="2277"/>
      <c r="Q430" s="2277"/>
      <c r="R430" s="2277"/>
      <c r="S430" s="2277"/>
      <c r="T430" s="2277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2:38" s="2278" customFormat="1" x14ac:dyDescent="0.25">
      <c r="B431" s="2273"/>
      <c r="C431" s="2274"/>
      <c r="E431" s="2277"/>
      <c r="F431" s="2277"/>
      <c r="G431" s="2277"/>
      <c r="H431" s="2277"/>
      <c r="I431" s="2277"/>
      <c r="J431" s="2277"/>
      <c r="K431" s="2277"/>
      <c r="L431" s="2277"/>
      <c r="M431" s="2277"/>
      <c r="N431" s="2277"/>
      <c r="O431" s="2277"/>
      <c r="P431" s="2277"/>
      <c r="Q431" s="2277"/>
      <c r="R431" s="2277"/>
      <c r="S431" s="2277"/>
      <c r="T431" s="2277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2:38" s="2278" customFormat="1" x14ac:dyDescent="0.25">
      <c r="B432" s="2273"/>
      <c r="C432" s="2274"/>
      <c r="E432" s="2277"/>
      <c r="F432" s="2277"/>
      <c r="G432" s="2277"/>
      <c r="H432" s="2277"/>
      <c r="I432" s="2277"/>
      <c r="J432" s="2277"/>
      <c r="K432" s="2277"/>
      <c r="L432" s="2277"/>
      <c r="M432" s="2277"/>
      <c r="N432" s="2277"/>
      <c r="O432" s="2277"/>
      <c r="P432" s="2277"/>
      <c r="Q432" s="2277"/>
      <c r="R432" s="2277"/>
      <c r="S432" s="2277"/>
      <c r="T432" s="2277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2:38" s="2278" customFormat="1" x14ac:dyDescent="0.25">
      <c r="B433" s="2273"/>
      <c r="C433" s="2274"/>
      <c r="E433" s="2277"/>
      <c r="F433" s="2277"/>
      <c r="G433" s="2277"/>
      <c r="H433" s="2277"/>
      <c r="I433" s="2277"/>
      <c r="J433" s="2277"/>
      <c r="K433" s="2277"/>
      <c r="L433" s="2277"/>
      <c r="M433" s="2277"/>
      <c r="N433" s="2277"/>
      <c r="O433" s="2277"/>
      <c r="P433" s="2277"/>
      <c r="Q433" s="2277"/>
      <c r="R433" s="2277"/>
      <c r="S433" s="2277"/>
      <c r="T433" s="2277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2:38" s="2278" customFormat="1" x14ac:dyDescent="0.25">
      <c r="B434" s="2273"/>
      <c r="C434" s="2274"/>
      <c r="E434" s="2277"/>
      <c r="F434" s="2277"/>
      <c r="G434" s="2277"/>
      <c r="H434" s="2277"/>
      <c r="I434" s="2277"/>
      <c r="J434" s="2277"/>
      <c r="K434" s="2277"/>
      <c r="L434" s="2277"/>
      <c r="M434" s="2277"/>
      <c r="N434" s="2277"/>
      <c r="O434" s="2277"/>
      <c r="P434" s="2277"/>
      <c r="Q434" s="2277"/>
      <c r="R434" s="2277"/>
      <c r="S434" s="2277"/>
      <c r="T434" s="2277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2:38" s="2278" customFormat="1" x14ac:dyDescent="0.25">
      <c r="B435" s="2273"/>
      <c r="C435" s="2274"/>
      <c r="E435" s="2277"/>
      <c r="F435" s="2277"/>
      <c r="G435" s="2277"/>
      <c r="H435" s="2277"/>
      <c r="I435" s="2277"/>
      <c r="J435" s="2277"/>
      <c r="K435" s="2277"/>
      <c r="L435" s="2277"/>
      <c r="M435" s="2277"/>
      <c r="N435" s="2277"/>
      <c r="O435" s="2277"/>
      <c r="P435" s="2277"/>
      <c r="Q435" s="2277"/>
      <c r="R435" s="2277"/>
      <c r="S435" s="2277"/>
      <c r="T435" s="2277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2:38" s="2278" customFormat="1" x14ac:dyDescent="0.25">
      <c r="B436" s="2273"/>
      <c r="C436" s="2274"/>
      <c r="E436" s="2277"/>
      <c r="F436" s="2277"/>
      <c r="G436" s="2277"/>
      <c r="H436" s="2277"/>
      <c r="I436" s="2277"/>
      <c r="J436" s="2277"/>
      <c r="K436" s="2277"/>
      <c r="L436" s="2277"/>
      <c r="M436" s="2277"/>
      <c r="N436" s="2277"/>
      <c r="O436" s="2277"/>
      <c r="P436" s="2277"/>
      <c r="Q436" s="2277"/>
      <c r="R436" s="2277"/>
      <c r="S436" s="2277"/>
      <c r="T436" s="2277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2:38" s="2278" customFormat="1" x14ac:dyDescent="0.25">
      <c r="B437" s="2273"/>
      <c r="C437" s="2274"/>
      <c r="E437" s="2277"/>
      <c r="F437" s="2277"/>
      <c r="G437" s="2277"/>
      <c r="H437" s="2277"/>
      <c r="I437" s="2277"/>
      <c r="J437" s="2277"/>
      <c r="K437" s="2277"/>
      <c r="L437" s="2277"/>
      <c r="M437" s="2277"/>
      <c r="N437" s="2277"/>
      <c r="O437" s="2277"/>
      <c r="P437" s="2277"/>
      <c r="Q437" s="2277"/>
      <c r="R437" s="2277"/>
      <c r="S437" s="2277"/>
      <c r="T437" s="227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2:38" s="2278" customFormat="1" x14ac:dyDescent="0.25">
      <c r="B438" s="2273"/>
      <c r="C438" s="2274"/>
      <c r="E438" s="2277"/>
      <c r="F438" s="2277"/>
      <c r="G438" s="2277"/>
      <c r="H438" s="2277"/>
      <c r="I438" s="2277"/>
      <c r="J438" s="2277"/>
      <c r="K438" s="2277"/>
      <c r="L438" s="2277"/>
      <c r="M438" s="2277"/>
      <c r="N438" s="2277"/>
      <c r="O438" s="2277"/>
      <c r="P438" s="2277"/>
      <c r="Q438" s="2277"/>
      <c r="R438" s="2277"/>
      <c r="S438" s="2277"/>
      <c r="T438" s="2277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2:38" s="2278" customFormat="1" x14ac:dyDescent="0.25">
      <c r="B439" s="2273"/>
      <c r="C439" s="2274"/>
      <c r="E439" s="2277"/>
      <c r="F439" s="2277"/>
      <c r="G439" s="2277"/>
      <c r="H439" s="2277"/>
      <c r="I439" s="2277"/>
      <c r="J439" s="2277"/>
      <c r="K439" s="2277"/>
      <c r="L439" s="2277"/>
      <c r="M439" s="2277"/>
      <c r="N439" s="2277"/>
      <c r="O439" s="2277"/>
      <c r="P439" s="2277"/>
      <c r="Q439" s="2277"/>
      <c r="R439" s="2277"/>
      <c r="S439" s="2277"/>
      <c r="T439" s="2277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2:38" s="2278" customFormat="1" x14ac:dyDescent="0.25">
      <c r="B440" s="2273"/>
      <c r="C440" s="2274"/>
      <c r="E440" s="2277"/>
      <c r="F440" s="2277"/>
      <c r="G440" s="2277"/>
      <c r="H440" s="2277"/>
      <c r="I440" s="2277"/>
      <c r="J440" s="2277"/>
      <c r="K440" s="2277"/>
      <c r="L440" s="2277"/>
      <c r="M440" s="2277"/>
      <c r="N440" s="2277"/>
      <c r="O440" s="2277"/>
      <c r="P440" s="2277"/>
      <c r="Q440" s="2277"/>
      <c r="R440" s="2277"/>
      <c r="S440" s="2277"/>
      <c r="T440" s="2277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2:38" s="2278" customFormat="1" x14ac:dyDescent="0.25">
      <c r="B441" s="2273"/>
      <c r="C441" s="2274"/>
      <c r="E441" s="2277"/>
      <c r="F441" s="2277"/>
      <c r="G441" s="2277"/>
      <c r="H441" s="2277"/>
      <c r="I441" s="2277"/>
      <c r="J441" s="2277"/>
      <c r="K441" s="2277"/>
      <c r="L441" s="2277"/>
      <c r="M441" s="2277"/>
      <c r="N441" s="2277"/>
      <c r="O441" s="2277"/>
      <c r="P441" s="2277"/>
      <c r="Q441" s="2277"/>
      <c r="R441" s="2277"/>
      <c r="S441" s="2277"/>
      <c r="T441" s="2277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2:38" s="2278" customFormat="1" x14ac:dyDescent="0.25">
      <c r="B442" s="2273"/>
      <c r="C442" s="2274"/>
      <c r="E442" s="2277"/>
      <c r="F442" s="2277"/>
      <c r="G442" s="2277"/>
      <c r="H442" s="2277"/>
      <c r="I442" s="2277"/>
      <c r="J442" s="2277"/>
      <c r="K442" s="2277"/>
      <c r="L442" s="2277"/>
      <c r="M442" s="2277"/>
      <c r="N442" s="2277"/>
      <c r="O442" s="2277"/>
      <c r="P442" s="2277"/>
      <c r="Q442" s="2277"/>
      <c r="R442" s="2277"/>
      <c r="S442" s="2277"/>
      <c r="T442" s="2277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2:38" s="2278" customFormat="1" x14ac:dyDescent="0.25">
      <c r="B443" s="2273"/>
      <c r="C443" s="2274"/>
      <c r="E443" s="2277"/>
      <c r="F443" s="2277"/>
      <c r="G443" s="2277"/>
      <c r="H443" s="2277"/>
      <c r="I443" s="2277"/>
      <c r="J443" s="2277"/>
      <c r="K443" s="2277"/>
      <c r="L443" s="2277"/>
      <c r="M443" s="2277"/>
      <c r="N443" s="2277"/>
      <c r="O443" s="2277"/>
      <c r="P443" s="2277"/>
      <c r="Q443" s="2277"/>
      <c r="R443" s="2277"/>
      <c r="S443" s="2277"/>
      <c r="T443" s="2277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2:38" s="2278" customFormat="1" x14ac:dyDescent="0.25">
      <c r="B444" s="2273"/>
      <c r="C444" s="2274"/>
      <c r="E444" s="2277"/>
      <c r="F444" s="2277"/>
      <c r="G444" s="2277"/>
      <c r="H444" s="2277"/>
      <c r="I444" s="2277"/>
      <c r="J444" s="2277"/>
      <c r="K444" s="2277"/>
      <c r="L444" s="2277"/>
      <c r="M444" s="2277"/>
      <c r="N444" s="2277"/>
      <c r="O444" s="2277"/>
      <c r="P444" s="2277"/>
      <c r="Q444" s="2277"/>
      <c r="R444" s="2277"/>
      <c r="S444" s="2277"/>
      <c r="T444" s="2277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2:38" s="2278" customFormat="1" x14ac:dyDescent="0.25">
      <c r="B445" s="2273"/>
      <c r="C445" s="2274"/>
      <c r="E445" s="2277"/>
      <c r="F445" s="2277"/>
      <c r="G445" s="2277"/>
      <c r="H445" s="2277"/>
      <c r="I445" s="2277"/>
      <c r="J445" s="2277"/>
      <c r="K445" s="2277"/>
      <c r="L445" s="2277"/>
      <c r="M445" s="2277"/>
      <c r="N445" s="2277"/>
      <c r="O445" s="2277"/>
      <c r="P445" s="2277"/>
      <c r="Q445" s="2277"/>
      <c r="R445" s="2277"/>
      <c r="S445" s="2277"/>
      <c r="T445" s="2277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</row>
    <row r="446" spans="2:38" s="2278" customFormat="1" x14ac:dyDescent="0.25">
      <c r="B446" s="2273"/>
      <c r="C446" s="2274"/>
      <c r="E446" s="2277"/>
      <c r="F446" s="2277"/>
      <c r="G446" s="2277"/>
      <c r="H446" s="2277"/>
      <c r="I446" s="2277"/>
      <c r="J446" s="2277"/>
      <c r="K446" s="2277"/>
      <c r="L446" s="2277"/>
      <c r="M446" s="2277"/>
      <c r="N446" s="2277"/>
      <c r="O446" s="2277"/>
      <c r="P446" s="2277"/>
      <c r="Q446" s="2277"/>
      <c r="R446" s="2277"/>
      <c r="S446" s="2277"/>
      <c r="T446" s="2277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</row>
    <row r="447" spans="2:38" s="2278" customFormat="1" x14ac:dyDescent="0.25">
      <c r="B447" s="2273"/>
      <c r="C447" s="2274"/>
      <c r="E447" s="2277"/>
      <c r="F447" s="2277"/>
      <c r="G447" s="2277"/>
      <c r="H447" s="2277"/>
      <c r="I447" s="2277"/>
      <c r="J447" s="2277"/>
      <c r="K447" s="2277"/>
      <c r="L447" s="2277"/>
      <c r="M447" s="2277"/>
      <c r="N447" s="2277"/>
      <c r="O447" s="2277"/>
      <c r="P447" s="2277"/>
      <c r="Q447" s="2277"/>
      <c r="R447" s="2277"/>
      <c r="S447" s="2277"/>
      <c r="T447" s="227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2:38" s="2278" customFormat="1" x14ac:dyDescent="0.25">
      <c r="B448" s="2273"/>
      <c r="C448" s="2274"/>
      <c r="E448" s="2277"/>
      <c r="F448" s="2277"/>
      <c r="G448" s="2277"/>
      <c r="H448" s="2277"/>
      <c r="I448" s="2277"/>
      <c r="J448" s="2277"/>
      <c r="K448" s="2277"/>
      <c r="L448" s="2277"/>
      <c r="M448" s="2277"/>
      <c r="N448" s="2277"/>
      <c r="O448" s="2277"/>
      <c r="P448" s="2277"/>
      <c r="Q448" s="2277"/>
      <c r="R448" s="2277"/>
      <c r="S448" s="2277"/>
      <c r="T448" s="2277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2:38" s="2278" customFormat="1" x14ac:dyDescent="0.25">
      <c r="B449" s="2273"/>
      <c r="C449" s="2274"/>
      <c r="E449" s="2277"/>
      <c r="F449" s="2277"/>
      <c r="G449" s="2277"/>
      <c r="H449" s="2277"/>
      <c r="I449" s="2277"/>
      <c r="J449" s="2277"/>
      <c r="K449" s="2277"/>
      <c r="L449" s="2277"/>
      <c r="M449" s="2277"/>
      <c r="N449" s="2277"/>
      <c r="O449" s="2277"/>
      <c r="P449" s="2277"/>
      <c r="Q449" s="2277"/>
      <c r="R449" s="2277"/>
      <c r="S449" s="2277"/>
      <c r="T449" s="2277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2:38" s="2278" customFormat="1" x14ac:dyDescent="0.25">
      <c r="B450" s="2273"/>
      <c r="C450" s="2274"/>
      <c r="E450" s="2277"/>
      <c r="F450" s="2277"/>
      <c r="G450" s="2277"/>
      <c r="H450" s="2277"/>
      <c r="I450" s="2277"/>
      <c r="J450" s="2277"/>
      <c r="K450" s="2277"/>
      <c r="L450" s="2277"/>
      <c r="M450" s="2277"/>
      <c r="N450" s="2277"/>
      <c r="O450" s="2277"/>
      <c r="P450" s="2277"/>
      <c r="Q450" s="2277"/>
      <c r="R450" s="2277"/>
      <c r="S450" s="2277"/>
      <c r="T450" s="2277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2:38" s="2278" customFormat="1" x14ac:dyDescent="0.25">
      <c r="B451" s="2273"/>
      <c r="C451" s="2274"/>
      <c r="E451" s="2277"/>
      <c r="F451" s="2277"/>
      <c r="G451" s="2277"/>
      <c r="H451" s="2277"/>
      <c r="I451" s="2277"/>
      <c r="J451" s="2277"/>
      <c r="K451" s="2277"/>
      <c r="L451" s="2277"/>
      <c r="M451" s="2277"/>
      <c r="N451" s="2277"/>
      <c r="O451" s="2277"/>
      <c r="P451" s="2277"/>
      <c r="Q451" s="2277"/>
      <c r="R451" s="2277"/>
      <c r="S451" s="2277"/>
      <c r="T451" s="2277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2:38" s="2278" customFormat="1" x14ac:dyDescent="0.25">
      <c r="B452" s="2273"/>
      <c r="C452" s="2274"/>
      <c r="E452" s="2277"/>
      <c r="F452" s="2277"/>
      <c r="G452" s="2277"/>
      <c r="H452" s="2277"/>
      <c r="I452" s="2277"/>
      <c r="J452" s="2277"/>
      <c r="K452" s="2277"/>
      <c r="L452" s="2277"/>
      <c r="M452" s="2277"/>
      <c r="N452" s="2277"/>
      <c r="O452" s="2277"/>
      <c r="P452" s="2277"/>
      <c r="Q452" s="2277"/>
      <c r="R452" s="2277"/>
      <c r="S452" s="2277"/>
      <c r="T452" s="2277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2:38" s="2278" customFormat="1" x14ac:dyDescent="0.25">
      <c r="B453" s="2273"/>
      <c r="C453" s="2274"/>
      <c r="E453" s="2277"/>
      <c r="F453" s="2277"/>
      <c r="G453" s="2277"/>
      <c r="H453" s="2277"/>
      <c r="I453" s="2277"/>
      <c r="J453" s="2277"/>
      <c r="K453" s="2277"/>
      <c r="L453" s="2277"/>
      <c r="M453" s="2277"/>
      <c r="N453" s="2277"/>
      <c r="O453" s="2277"/>
      <c r="P453" s="2277"/>
      <c r="Q453" s="2277"/>
      <c r="R453" s="2277"/>
      <c r="S453" s="2277"/>
      <c r="T453" s="2277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2:38" s="2278" customFormat="1" x14ac:dyDescent="0.25">
      <c r="B454" s="2273"/>
      <c r="C454" s="2274"/>
      <c r="E454" s="2277"/>
      <c r="F454" s="2277"/>
      <c r="G454" s="2277"/>
      <c r="H454" s="2277"/>
      <c r="I454" s="2277"/>
      <c r="J454" s="2277"/>
      <c r="K454" s="2277"/>
      <c r="L454" s="2277"/>
      <c r="M454" s="2277"/>
      <c r="N454" s="2277"/>
      <c r="O454" s="2277"/>
      <c r="P454" s="2277"/>
      <c r="Q454" s="2277"/>
      <c r="R454" s="2277"/>
      <c r="S454" s="2277"/>
      <c r="T454" s="2277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2:38" s="2278" customFormat="1" x14ac:dyDescent="0.25">
      <c r="B455" s="2273"/>
      <c r="C455" s="2274"/>
      <c r="E455" s="2277"/>
      <c r="F455" s="2277"/>
      <c r="G455" s="2277"/>
      <c r="H455" s="2277"/>
      <c r="I455" s="2277"/>
      <c r="J455" s="2277"/>
      <c r="K455" s="2277"/>
      <c r="L455" s="2277"/>
      <c r="M455" s="2277"/>
      <c r="N455" s="2277"/>
      <c r="O455" s="2277"/>
      <c r="P455" s="2277"/>
      <c r="Q455" s="2277"/>
      <c r="R455" s="2277"/>
      <c r="S455" s="2277"/>
      <c r="T455" s="2277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2:38" s="2278" customFormat="1" x14ac:dyDescent="0.25">
      <c r="B456" s="2273"/>
      <c r="C456" s="2274"/>
      <c r="E456" s="2277"/>
      <c r="F456" s="2277"/>
      <c r="G456" s="2277"/>
      <c r="H456" s="2277"/>
      <c r="I456" s="2277"/>
      <c r="J456" s="2277"/>
      <c r="K456" s="2277"/>
      <c r="L456" s="2277"/>
      <c r="M456" s="2277"/>
      <c r="N456" s="2277"/>
      <c r="O456" s="2277"/>
      <c r="P456" s="2277"/>
      <c r="Q456" s="2277"/>
      <c r="R456" s="2277"/>
      <c r="S456" s="2277"/>
      <c r="T456" s="2277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2:38" s="2278" customFormat="1" x14ac:dyDescent="0.25">
      <c r="B457" s="2273"/>
      <c r="C457" s="2274"/>
      <c r="E457" s="2277"/>
      <c r="F457" s="2277"/>
      <c r="G457" s="2277"/>
      <c r="H457" s="2277"/>
      <c r="I457" s="2277"/>
      <c r="J457" s="2277"/>
      <c r="K457" s="2277"/>
      <c r="L457" s="2277"/>
      <c r="M457" s="2277"/>
      <c r="N457" s="2277"/>
      <c r="O457" s="2277"/>
      <c r="P457" s="2277"/>
      <c r="Q457" s="2277"/>
      <c r="R457" s="2277"/>
      <c r="S457" s="2277"/>
      <c r="T457" s="227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2:38" s="2278" customFormat="1" x14ac:dyDescent="0.25">
      <c r="B458" s="2273"/>
      <c r="C458" s="2274"/>
      <c r="E458" s="2277"/>
      <c r="F458" s="2277"/>
      <c r="G458" s="2277"/>
      <c r="H458" s="2277"/>
      <c r="I458" s="2277"/>
      <c r="J458" s="2277"/>
      <c r="K458" s="2277"/>
      <c r="L458" s="2277"/>
      <c r="M458" s="2277"/>
      <c r="N458" s="2277"/>
      <c r="O458" s="2277"/>
      <c r="P458" s="2277"/>
      <c r="Q458" s="2277"/>
      <c r="R458" s="2277"/>
      <c r="S458" s="2277"/>
      <c r="T458" s="2277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2:38" s="2278" customFormat="1" x14ac:dyDescent="0.25">
      <c r="B459" s="2273"/>
      <c r="C459" s="2274"/>
      <c r="E459" s="2277"/>
      <c r="F459" s="2277"/>
      <c r="G459" s="2277"/>
      <c r="H459" s="2277"/>
      <c r="I459" s="2277"/>
      <c r="J459" s="2277"/>
      <c r="K459" s="2277"/>
      <c r="L459" s="2277"/>
      <c r="M459" s="2277"/>
      <c r="N459" s="2277"/>
      <c r="O459" s="2277"/>
      <c r="P459" s="2277"/>
      <c r="Q459" s="2277"/>
      <c r="R459" s="2277"/>
      <c r="S459" s="2277"/>
      <c r="T459" s="2277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</row>
    <row r="460" spans="2:38" s="2278" customFormat="1" x14ac:dyDescent="0.25">
      <c r="B460" s="2273"/>
      <c r="C460" s="2274"/>
      <c r="E460" s="2277"/>
      <c r="F460" s="2277"/>
      <c r="G460" s="2277"/>
      <c r="H460" s="2277"/>
      <c r="I460" s="2277"/>
      <c r="J460" s="2277"/>
      <c r="K460" s="2277"/>
      <c r="L460" s="2277"/>
      <c r="M460" s="2277"/>
      <c r="N460" s="2277"/>
      <c r="O460" s="2277"/>
      <c r="P460" s="2277"/>
      <c r="Q460" s="2277"/>
      <c r="R460" s="2277"/>
      <c r="S460" s="2277"/>
      <c r="T460" s="2277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2:38" s="2278" customFormat="1" x14ac:dyDescent="0.25">
      <c r="B461" s="2273"/>
      <c r="C461" s="2274"/>
      <c r="E461" s="2277"/>
      <c r="F461" s="2277"/>
      <c r="G461" s="2277"/>
      <c r="H461" s="2277"/>
      <c r="I461" s="2277"/>
      <c r="J461" s="2277"/>
      <c r="K461" s="2277"/>
      <c r="L461" s="2277"/>
      <c r="M461" s="2277"/>
      <c r="N461" s="2277"/>
      <c r="O461" s="2277"/>
      <c r="P461" s="2277"/>
      <c r="Q461" s="2277"/>
      <c r="R461" s="2277"/>
      <c r="S461" s="2277"/>
      <c r="T461" s="2277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2:38" s="2278" customFormat="1" x14ac:dyDescent="0.25">
      <c r="B462" s="2273"/>
      <c r="C462" s="2274"/>
      <c r="E462" s="2277"/>
      <c r="F462" s="2277"/>
      <c r="G462" s="2277"/>
      <c r="H462" s="2277"/>
      <c r="I462" s="2277"/>
      <c r="J462" s="2277"/>
      <c r="K462" s="2277"/>
      <c r="L462" s="2277"/>
      <c r="M462" s="2277"/>
      <c r="N462" s="2277"/>
      <c r="O462" s="2277"/>
      <c r="P462" s="2277"/>
      <c r="Q462" s="2277"/>
      <c r="R462" s="2277"/>
      <c r="S462" s="2277"/>
      <c r="T462" s="2277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2:38" s="2278" customFormat="1" x14ac:dyDescent="0.25">
      <c r="B463" s="2273"/>
      <c r="C463" s="2274"/>
      <c r="E463" s="2277"/>
      <c r="F463" s="2277"/>
      <c r="G463" s="2277"/>
      <c r="H463" s="2277"/>
      <c r="I463" s="2277"/>
      <c r="J463" s="2277"/>
      <c r="K463" s="2277"/>
      <c r="L463" s="2277"/>
      <c r="M463" s="2277"/>
      <c r="N463" s="2277"/>
      <c r="O463" s="2277"/>
      <c r="P463" s="2277"/>
      <c r="Q463" s="2277"/>
      <c r="R463" s="2277"/>
      <c r="S463" s="2277"/>
      <c r="T463" s="2277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2:38" s="2278" customFormat="1" x14ac:dyDescent="0.25">
      <c r="B464" s="2273"/>
      <c r="C464" s="2274"/>
      <c r="E464" s="2277"/>
      <c r="F464" s="2277"/>
      <c r="G464" s="2277"/>
      <c r="H464" s="2277"/>
      <c r="I464" s="2277"/>
      <c r="J464" s="2277"/>
      <c r="K464" s="2277"/>
      <c r="L464" s="2277"/>
      <c r="M464" s="2277"/>
      <c r="N464" s="2277"/>
      <c r="O464" s="2277"/>
      <c r="P464" s="2277"/>
      <c r="Q464" s="2277"/>
      <c r="R464" s="2277"/>
      <c r="S464" s="2277"/>
      <c r="T464" s="2277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2:38" s="2278" customFormat="1" x14ac:dyDescent="0.25">
      <c r="B465" s="2273"/>
      <c r="C465" s="2274"/>
      <c r="E465" s="2277"/>
      <c r="F465" s="2277"/>
      <c r="G465" s="2277"/>
      <c r="H465" s="2277"/>
      <c r="I465" s="2277"/>
      <c r="J465" s="2277"/>
      <c r="K465" s="2277"/>
      <c r="L465" s="2277"/>
      <c r="M465" s="2277"/>
      <c r="N465" s="2277"/>
      <c r="O465" s="2277"/>
      <c r="P465" s="2277"/>
      <c r="Q465" s="2277"/>
      <c r="R465" s="2277"/>
      <c r="S465" s="2277"/>
      <c r="T465" s="2277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2:38" s="2278" customFormat="1" x14ac:dyDescent="0.25">
      <c r="B466" s="2273"/>
      <c r="C466" s="2274"/>
      <c r="E466" s="2277"/>
      <c r="F466" s="2277"/>
      <c r="G466" s="2277"/>
      <c r="H466" s="2277"/>
      <c r="I466" s="2277"/>
      <c r="J466" s="2277"/>
      <c r="K466" s="2277"/>
      <c r="L466" s="2277"/>
      <c r="M466" s="2277"/>
      <c r="N466" s="2277"/>
      <c r="O466" s="2277"/>
      <c r="P466" s="2277"/>
      <c r="Q466" s="2277"/>
      <c r="R466" s="2277"/>
      <c r="S466" s="2277"/>
      <c r="T466" s="2277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2:38" s="2278" customFormat="1" x14ac:dyDescent="0.25">
      <c r="B467" s="2273"/>
      <c r="C467" s="2274"/>
      <c r="E467" s="2277"/>
      <c r="F467" s="2277"/>
      <c r="G467" s="2277"/>
      <c r="H467" s="2277"/>
      <c r="I467" s="2277"/>
      <c r="J467" s="2277"/>
      <c r="K467" s="2277"/>
      <c r="L467" s="2277"/>
      <c r="M467" s="2277"/>
      <c r="N467" s="2277"/>
      <c r="O467" s="2277"/>
      <c r="P467" s="2277"/>
      <c r="Q467" s="2277"/>
      <c r="R467" s="2277"/>
      <c r="S467" s="2277"/>
      <c r="T467" s="227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2:38" s="2278" customFormat="1" x14ac:dyDescent="0.25">
      <c r="B468" s="2273"/>
      <c r="C468" s="2274"/>
      <c r="E468" s="2277"/>
      <c r="F468" s="2277"/>
      <c r="G468" s="2277"/>
      <c r="H468" s="2277"/>
      <c r="I468" s="2277"/>
      <c r="J468" s="2277"/>
      <c r="K468" s="2277"/>
      <c r="L468" s="2277"/>
      <c r="M468" s="2277"/>
      <c r="N468" s="2277"/>
      <c r="O468" s="2277"/>
      <c r="P468" s="2277"/>
      <c r="Q468" s="2277"/>
      <c r="R468" s="2277"/>
      <c r="S468" s="2277"/>
      <c r="T468" s="2277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2:38" s="2278" customFormat="1" x14ac:dyDescent="0.25">
      <c r="B469" s="2273"/>
      <c r="C469" s="2274"/>
      <c r="E469" s="2277"/>
      <c r="F469" s="2277"/>
      <c r="G469" s="2277"/>
      <c r="H469" s="2277"/>
      <c r="I469" s="2277"/>
      <c r="J469" s="2277"/>
      <c r="K469" s="2277"/>
      <c r="L469" s="2277"/>
      <c r="M469" s="2277"/>
      <c r="N469" s="2277"/>
      <c r="O469" s="2277"/>
      <c r="P469" s="2277"/>
      <c r="Q469" s="2277"/>
      <c r="R469" s="2277"/>
      <c r="S469" s="2277"/>
      <c r="T469" s="2277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2:38" s="2278" customFormat="1" x14ac:dyDescent="0.25">
      <c r="B470" s="2273"/>
      <c r="C470" s="2274"/>
      <c r="E470" s="2277"/>
      <c r="F470" s="2277"/>
      <c r="G470" s="2277"/>
      <c r="H470" s="2277"/>
      <c r="I470" s="2277"/>
      <c r="J470" s="2277"/>
      <c r="K470" s="2277"/>
      <c r="L470" s="2277"/>
      <c r="M470" s="2277"/>
      <c r="N470" s="2277"/>
      <c r="O470" s="2277"/>
      <c r="P470" s="2277"/>
      <c r="Q470" s="2277"/>
      <c r="R470" s="2277"/>
      <c r="S470" s="2277"/>
      <c r="T470" s="2277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2:38" s="2278" customFormat="1" x14ac:dyDescent="0.25">
      <c r="B471" s="2273"/>
      <c r="C471" s="2274"/>
      <c r="E471" s="2277"/>
      <c r="F471" s="2277"/>
      <c r="G471" s="2277"/>
      <c r="H471" s="2277"/>
      <c r="I471" s="2277"/>
      <c r="J471" s="2277"/>
      <c r="K471" s="2277"/>
      <c r="L471" s="2277"/>
      <c r="M471" s="2277"/>
      <c r="N471" s="2277"/>
      <c r="O471" s="2277"/>
      <c r="P471" s="2277"/>
      <c r="Q471" s="2277"/>
      <c r="R471" s="2277"/>
      <c r="S471" s="2277"/>
      <c r="T471" s="2277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2:38" s="2278" customFormat="1" x14ac:dyDescent="0.25">
      <c r="B472" s="2273"/>
      <c r="C472" s="2274"/>
      <c r="E472" s="2277"/>
      <c r="F472" s="2277"/>
      <c r="G472" s="2277"/>
      <c r="H472" s="2277"/>
      <c r="I472" s="2277"/>
      <c r="J472" s="2277"/>
      <c r="K472" s="2277"/>
      <c r="L472" s="2277"/>
      <c r="M472" s="2277"/>
      <c r="N472" s="2277"/>
      <c r="O472" s="2277"/>
      <c r="P472" s="2277"/>
      <c r="Q472" s="2277"/>
      <c r="R472" s="2277"/>
      <c r="S472" s="2277"/>
      <c r="T472" s="2277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2:38" s="2278" customFormat="1" x14ac:dyDescent="0.25">
      <c r="B473" s="2273"/>
      <c r="C473" s="2274"/>
      <c r="E473" s="2277"/>
      <c r="F473" s="2277"/>
      <c r="G473" s="2277"/>
      <c r="H473" s="2277"/>
      <c r="I473" s="2277"/>
      <c r="J473" s="2277"/>
      <c r="K473" s="2277"/>
      <c r="L473" s="2277"/>
      <c r="M473" s="2277"/>
      <c r="N473" s="2277"/>
      <c r="O473" s="2277"/>
      <c r="P473" s="2277"/>
      <c r="Q473" s="2277"/>
      <c r="R473" s="2277"/>
      <c r="S473" s="2277"/>
      <c r="T473" s="2277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2:38" s="2278" customFormat="1" x14ac:dyDescent="0.25">
      <c r="B474" s="2273"/>
      <c r="C474" s="2274"/>
      <c r="E474" s="2277"/>
      <c r="F474" s="2277"/>
      <c r="G474" s="2277"/>
      <c r="H474" s="2277"/>
      <c r="I474" s="2277"/>
      <c r="J474" s="2277"/>
      <c r="K474" s="2277"/>
      <c r="L474" s="2277"/>
      <c r="M474" s="2277"/>
      <c r="N474" s="2277"/>
      <c r="O474" s="2277"/>
      <c r="P474" s="2277"/>
      <c r="Q474" s="2277"/>
      <c r="R474" s="2277"/>
      <c r="S474" s="2277"/>
      <c r="T474" s="2277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2:38" s="2278" customFormat="1" x14ac:dyDescent="0.25">
      <c r="B475" s="2273"/>
      <c r="C475" s="2274"/>
      <c r="E475" s="2277"/>
      <c r="F475" s="2277"/>
      <c r="G475" s="2277"/>
      <c r="H475" s="2277"/>
      <c r="I475" s="2277"/>
      <c r="J475" s="2277"/>
      <c r="K475" s="2277"/>
      <c r="L475" s="2277"/>
      <c r="M475" s="2277"/>
      <c r="N475" s="2277"/>
      <c r="O475" s="2277"/>
      <c r="P475" s="2277"/>
      <c r="Q475" s="2277"/>
      <c r="R475" s="2277"/>
      <c r="S475" s="2277"/>
      <c r="T475" s="2277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2:38" s="2278" customFormat="1" x14ac:dyDescent="0.25">
      <c r="B476" s="2273"/>
      <c r="C476" s="2274"/>
      <c r="E476" s="2277"/>
      <c r="F476" s="2277"/>
      <c r="G476" s="2277"/>
      <c r="H476" s="2277"/>
      <c r="I476" s="2277"/>
      <c r="J476" s="2277"/>
      <c r="K476" s="2277"/>
      <c r="L476" s="2277"/>
      <c r="M476" s="2277"/>
      <c r="N476" s="2277"/>
      <c r="O476" s="2277"/>
      <c r="P476" s="2277"/>
      <c r="Q476" s="2277"/>
      <c r="R476" s="2277"/>
      <c r="S476" s="2277"/>
      <c r="T476" s="2277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2:38" s="2278" customFormat="1" x14ac:dyDescent="0.25">
      <c r="B477" s="2273"/>
      <c r="C477" s="2274"/>
      <c r="E477" s="2277"/>
      <c r="F477" s="2277"/>
      <c r="G477" s="2277"/>
      <c r="H477" s="2277"/>
      <c r="I477" s="2277"/>
      <c r="J477" s="2277"/>
      <c r="K477" s="2277"/>
      <c r="L477" s="2277"/>
      <c r="M477" s="2277"/>
      <c r="N477" s="2277"/>
      <c r="O477" s="2277"/>
      <c r="P477" s="2277"/>
      <c r="Q477" s="2277"/>
      <c r="R477" s="2277"/>
      <c r="S477" s="2277"/>
      <c r="T477" s="22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2:38" s="2278" customFormat="1" x14ac:dyDescent="0.25">
      <c r="B478" s="2273"/>
      <c r="C478" s="2274"/>
      <c r="E478" s="2277"/>
      <c r="F478" s="2277"/>
      <c r="G478" s="2277"/>
      <c r="H478" s="2277"/>
      <c r="I478" s="2277"/>
      <c r="J478" s="2277"/>
      <c r="K478" s="2277"/>
      <c r="L478" s="2277"/>
      <c r="M478" s="2277"/>
      <c r="N478" s="2277"/>
      <c r="O478" s="2277"/>
      <c r="P478" s="2277"/>
      <c r="Q478" s="2277"/>
      <c r="R478" s="2277"/>
      <c r="S478" s="2277"/>
      <c r="T478" s="2277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2:38" s="2278" customFormat="1" x14ac:dyDescent="0.25">
      <c r="B479" s="2273"/>
      <c r="C479" s="2274"/>
      <c r="E479" s="2277"/>
      <c r="F479" s="2277"/>
      <c r="G479" s="2277"/>
      <c r="H479" s="2277"/>
      <c r="I479" s="2277"/>
      <c r="J479" s="2277"/>
      <c r="K479" s="2277"/>
      <c r="L479" s="2277"/>
      <c r="M479" s="2277"/>
      <c r="N479" s="2277"/>
      <c r="O479" s="2277"/>
      <c r="P479" s="2277"/>
      <c r="Q479" s="2277"/>
      <c r="R479" s="2277"/>
      <c r="S479" s="2277"/>
      <c r="T479" s="2277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2:38" s="2278" customFormat="1" x14ac:dyDescent="0.25">
      <c r="B480" s="2273"/>
      <c r="C480" s="2274"/>
      <c r="E480" s="2277"/>
      <c r="F480" s="2277"/>
      <c r="G480" s="2277"/>
      <c r="H480" s="2277"/>
      <c r="I480" s="2277"/>
      <c r="J480" s="2277"/>
      <c r="K480" s="2277"/>
      <c r="L480" s="2277"/>
      <c r="M480" s="2277"/>
      <c r="N480" s="2277"/>
      <c r="O480" s="2277"/>
      <c r="P480" s="2277"/>
      <c r="Q480" s="2277"/>
      <c r="R480" s="2277"/>
      <c r="S480" s="2277"/>
      <c r="T480" s="2277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2:38" s="2278" customFormat="1" x14ac:dyDescent="0.25">
      <c r="B481" s="2273"/>
      <c r="C481" s="2274"/>
      <c r="E481" s="2277"/>
      <c r="F481" s="2277"/>
      <c r="G481" s="2277"/>
      <c r="H481" s="2277"/>
      <c r="I481" s="2277"/>
      <c r="J481" s="2277"/>
      <c r="K481" s="2277"/>
      <c r="L481" s="2277"/>
      <c r="M481" s="2277"/>
      <c r="N481" s="2277"/>
      <c r="O481" s="2277"/>
      <c r="P481" s="2277"/>
      <c r="Q481" s="2277"/>
      <c r="R481" s="2277"/>
      <c r="S481" s="2277"/>
      <c r="T481" s="2277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2:38" s="2278" customFormat="1" x14ac:dyDescent="0.25">
      <c r="B482" s="2273"/>
      <c r="C482" s="2274"/>
      <c r="E482" s="2277"/>
      <c r="F482" s="2277"/>
      <c r="G482" s="2277"/>
      <c r="H482" s="2277"/>
      <c r="I482" s="2277"/>
      <c r="J482" s="2277"/>
      <c r="K482" s="2277"/>
      <c r="L482" s="2277"/>
      <c r="M482" s="2277"/>
      <c r="N482" s="2277"/>
      <c r="O482" s="2277"/>
      <c r="P482" s="2277"/>
      <c r="Q482" s="2277"/>
      <c r="R482" s="2277"/>
      <c r="S482" s="2277"/>
      <c r="T482" s="2277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2:38" s="2278" customFormat="1" x14ac:dyDescent="0.25">
      <c r="B483" s="2273"/>
      <c r="C483" s="2274"/>
      <c r="E483" s="2277"/>
      <c r="F483" s="2277"/>
      <c r="G483" s="2277"/>
      <c r="H483" s="2277"/>
      <c r="I483" s="2277"/>
      <c r="J483" s="2277"/>
      <c r="K483" s="2277"/>
      <c r="L483" s="2277"/>
      <c r="M483" s="2277"/>
      <c r="N483" s="2277"/>
      <c r="O483" s="2277"/>
      <c r="P483" s="2277"/>
      <c r="Q483" s="2277"/>
      <c r="R483" s="2277"/>
      <c r="S483" s="2277"/>
      <c r="T483" s="2277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2:38" s="2278" customFormat="1" x14ac:dyDescent="0.25">
      <c r="B484" s="2273"/>
      <c r="C484" s="2274"/>
      <c r="E484" s="2277"/>
      <c r="F484" s="2277"/>
      <c r="G484" s="2277"/>
      <c r="H484" s="2277"/>
      <c r="I484" s="2277"/>
      <c r="J484" s="2277"/>
      <c r="K484" s="2277"/>
      <c r="L484" s="2277"/>
      <c r="M484" s="2277"/>
      <c r="N484" s="2277"/>
      <c r="O484" s="2277"/>
      <c r="P484" s="2277"/>
      <c r="Q484" s="2277"/>
      <c r="R484" s="2277"/>
      <c r="S484" s="2277"/>
      <c r="T484" s="2277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2:38" s="2278" customFormat="1" x14ac:dyDescent="0.25">
      <c r="B485" s="2273"/>
      <c r="C485" s="2274"/>
      <c r="E485" s="2277"/>
      <c r="F485" s="2277"/>
      <c r="G485" s="2277"/>
      <c r="H485" s="2277"/>
      <c r="I485" s="2277"/>
      <c r="J485" s="2277"/>
      <c r="K485" s="2277"/>
      <c r="L485" s="2277"/>
      <c r="M485" s="2277"/>
      <c r="N485" s="2277"/>
      <c r="O485" s="2277"/>
      <c r="P485" s="2277"/>
      <c r="Q485" s="2277"/>
      <c r="R485" s="2277"/>
      <c r="S485" s="2277"/>
      <c r="T485" s="2277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2:38" s="2278" customFormat="1" x14ac:dyDescent="0.25">
      <c r="B486" s="2273"/>
      <c r="C486" s="2274"/>
      <c r="E486" s="2277"/>
      <c r="F486" s="2277"/>
      <c r="G486" s="2277"/>
      <c r="H486" s="2277"/>
      <c r="I486" s="2277"/>
      <c r="J486" s="2277"/>
      <c r="K486" s="2277"/>
      <c r="L486" s="2277"/>
      <c r="M486" s="2277"/>
      <c r="N486" s="2277"/>
      <c r="O486" s="2277"/>
      <c r="P486" s="2277"/>
      <c r="Q486" s="2277"/>
      <c r="R486" s="2277"/>
      <c r="S486" s="2277"/>
      <c r="T486" s="2277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2:38" s="2278" customFormat="1" x14ac:dyDescent="0.25">
      <c r="B487" s="2273"/>
      <c r="C487" s="2274"/>
      <c r="E487" s="2277"/>
      <c r="F487" s="2277"/>
      <c r="G487" s="2277"/>
      <c r="H487" s="2277"/>
      <c r="I487" s="2277"/>
      <c r="J487" s="2277"/>
      <c r="K487" s="2277"/>
      <c r="L487" s="2277"/>
      <c r="M487" s="2277"/>
      <c r="N487" s="2277"/>
      <c r="O487" s="2277"/>
      <c r="P487" s="2277"/>
      <c r="Q487" s="2277"/>
      <c r="R487" s="2277"/>
      <c r="S487" s="2277"/>
      <c r="T487" s="227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2:38" s="2278" customFormat="1" x14ac:dyDescent="0.25">
      <c r="B488" s="2273"/>
      <c r="C488" s="2274"/>
      <c r="E488" s="2277"/>
      <c r="F488" s="2277"/>
      <c r="G488" s="2277"/>
      <c r="H488" s="2277"/>
      <c r="I488" s="2277"/>
      <c r="J488" s="2277"/>
      <c r="K488" s="2277"/>
      <c r="L488" s="2277"/>
      <c r="M488" s="2277"/>
      <c r="N488" s="2277"/>
      <c r="O488" s="2277"/>
      <c r="P488" s="2277"/>
      <c r="Q488" s="2277"/>
      <c r="R488" s="2277"/>
      <c r="S488" s="2277"/>
      <c r="T488" s="2277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2:38" s="2278" customFormat="1" x14ac:dyDescent="0.25">
      <c r="B489" s="2273"/>
      <c r="C489" s="2274"/>
      <c r="E489" s="2277"/>
      <c r="F489" s="2277"/>
      <c r="G489" s="2277"/>
      <c r="H489" s="2277"/>
      <c r="I489" s="2277"/>
      <c r="J489" s="2277"/>
      <c r="K489" s="2277"/>
      <c r="L489" s="2277"/>
      <c r="M489" s="2277"/>
      <c r="N489" s="2277"/>
      <c r="O489" s="2277"/>
      <c r="P489" s="2277"/>
      <c r="Q489" s="2277"/>
      <c r="R489" s="2277"/>
      <c r="S489" s="2277"/>
      <c r="T489" s="2277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2:38" s="2278" customFormat="1" x14ac:dyDescent="0.25">
      <c r="B490" s="2273"/>
      <c r="C490" s="2274"/>
      <c r="E490" s="2277"/>
      <c r="F490" s="2277"/>
      <c r="G490" s="2277"/>
      <c r="H490" s="2277"/>
      <c r="I490" s="2277"/>
      <c r="J490" s="2277"/>
      <c r="K490" s="2277"/>
      <c r="L490" s="2277"/>
      <c r="M490" s="2277"/>
      <c r="N490" s="2277"/>
      <c r="O490" s="2277"/>
      <c r="P490" s="2277"/>
      <c r="Q490" s="2277"/>
      <c r="R490" s="2277"/>
      <c r="S490" s="2277"/>
      <c r="T490" s="2277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2:38" s="2278" customFormat="1" x14ac:dyDescent="0.25">
      <c r="B491" s="2273"/>
      <c r="C491" s="2274"/>
      <c r="E491" s="2277"/>
      <c r="F491" s="2277"/>
      <c r="G491" s="2277"/>
      <c r="H491" s="2277"/>
      <c r="I491" s="2277"/>
      <c r="J491" s="2277"/>
      <c r="K491" s="2277"/>
      <c r="L491" s="2277"/>
      <c r="M491" s="2277"/>
      <c r="N491" s="2277"/>
      <c r="O491" s="2277"/>
      <c r="P491" s="2277"/>
      <c r="Q491" s="2277"/>
      <c r="R491" s="2277"/>
      <c r="S491" s="2277"/>
      <c r="T491" s="2277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2:38" s="2278" customFormat="1" x14ac:dyDescent="0.25">
      <c r="B492" s="2273"/>
      <c r="C492" s="2274"/>
      <c r="E492" s="2277"/>
      <c r="F492" s="2277"/>
      <c r="G492" s="2277"/>
      <c r="H492" s="2277"/>
      <c r="I492" s="2277"/>
      <c r="J492" s="2277"/>
      <c r="K492" s="2277"/>
      <c r="L492" s="2277"/>
      <c r="M492" s="2277"/>
      <c r="N492" s="2277"/>
      <c r="O492" s="2277"/>
      <c r="P492" s="2277"/>
      <c r="Q492" s="2277"/>
      <c r="R492" s="2277"/>
      <c r="S492" s="2277"/>
      <c r="T492" s="2277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2:38" s="2278" customFormat="1" x14ac:dyDescent="0.25">
      <c r="B493" s="2273"/>
      <c r="C493" s="2274"/>
      <c r="E493" s="2277"/>
      <c r="F493" s="2277"/>
      <c r="G493" s="2277"/>
      <c r="H493" s="2277"/>
      <c r="I493" s="2277"/>
      <c r="J493" s="2277"/>
      <c r="K493" s="2277"/>
      <c r="L493" s="2277"/>
      <c r="M493" s="2277"/>
      <c r="N493" s="2277"/>
      <c r="O493" s="2277"/>
      <c r="P493" s="2277"/>
      <c r="Q493" s="2277"/>
      <c r="R493" s="2277"/>
      <c r="S493" s="2277"/>
      <c r="T493" s="2277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2:38" s="2278" customFormat="1" x14ac:dyDescent="0.25">
      <c r="B494" s="2273"/>
      <c r="C494" s="2274"/>
      <c r="E494" s="2277"/>
      <c r="F494" s="2277"/>
      <c r="G494" s="2277"/>
      <c r="H494" s="2277"/>
      <c r="I494" s="2277"/>
      <c r="J494" s="2277"/>
      <c r="K494" s="2277"/>
      <c r="L494" s="2277"/>
      <c r="M494" s="2277"/>
      <c r="N494" s="2277"/>
      <c r="O494" s="2277"/>
      <c r="P494" s="2277"/>
      <c r="Q494" s="2277"/>
      <c r="R494" s="2277"/>
      <c r="S494" s="2277"/>
      <c r="T494" s="2277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2:38" s="2278" customFormat="1" x14ac:dyDescent="0.25">
      <c r="B495" s="2273"/>
      <c r="C495" s="2274"/>
      <c r="E495" s="2277"/>
      <c r="F495" s="2277"/>
      <c r="G495" s="2277"/>
      <c r="H495" s="2277"/>
      <c r="I495" s="2277"/>
      <c r="J495" s="2277"/>
      <c r="K495" s="2277"/>
      <c r="L495" s="2277"/>
      <c r="M495" s="2277"/>
      <c r="N495" s="2277"/>
      <c r="O495" s="2277"/>
      <c r="P495" s="2277"/>
      <c r="Q495" s="2277"/>
      <c r="R495" s="2277"/>
      <c r="S495" s="2277"/>
      <c r="T495" s="2277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2:38" s="2278" customFormat="1" x14ac:dyDescent="0.25">
      <c r="B496" s="2273"/>
      <c r="C496" s="2274"/>
      <c r="E496" s="2277"/>
      <c r="F496" s="2277"/>
      <c r="G496" s="2277"/>
      <c r="H496" s="2277"/>
      <c r="I496" s="2277"/>
      <c r="J496" s="2277"/>
      <c r="K496" s="2277"/>
      <c r="L496" s="2277"/>
      <c r="M496" s="2277"/>
      <c r="N496" s="2277"/>
      <c r="O496" s="2277"/>
      <c r="P496" s="2277"/>
      <c r="Q496" s="2277"/>
      <c r="R496" s="2277"/>
      <c r="S496" s="2277"/>
      <c r="T496" s="2277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2:38" s="2278" customFormat="1" x14ac:dyDescent="0.25">
      <c r="B497" s="2273"/>
      <c r="C497" s="2274"/>
      <c r="E497" s="2277"/>
      <c r="F497" s="2277"/>
      <c r="G497" s="2277"/>
      <c r="H497" s="2277"/>
      <c r="I497" s="2277"/>
      <c r="J497" s="2277"/>
      <c r="K497" s="2277"/>
      <c r="L497" s="2277"/>
      <c r="M497" s="2277"/>
      <c r="N497" s="2277"/>
      <c r="O497" s="2277"/>
      <c r="P497" s="2277"/>
      <c r="Q497" s="2277"/>
      <c r="R497" s="2277"/>
      <c r="S497" s="2277"/>
      <c r="T497" s="227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2:38" s="2278" customFormat="1" x14ac:dyDescent="0.25">
      <c r="B498" s="2273"/>
      <c r="C498" s="2274"/>
      <c r="E498" s="2277"/>
      <c r="F498" s="2277"/>
      <c r="G498" s="2277"/>
      <c r="H498" s="2277"/>
      <c r="I498" s="2277"/>
      <c r="J498" s="2277"/>
      <c r="K498" s="2277"/>
      <c r="L498" s="2277"/>
      <c r="M498" s="2277"/>
      <c r="N498" s="2277"/>
      <c r="O498" s="2277"/>
      <c r="P498" s="2277"/>
      <c r="Q498" s="2277"/>
      <c r="R498" s="2277"/>
      <c r="S498" s="2277"/>
      <c r="T498" s="2277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2:38" s="2278" customFormat="1" x14ac:dyDescent="0.25">
      <c r="B499" s="2273"/>
      <c r="C499" s="2274"/>
      <c r="E499" s="2277"/>
      <c r="F499" s="2277"/>
      <c r="G499" s="2277"/>
      <c r="H499" s="2277"/>
      <c r="I499" s="2277"/>
      <c r="J499" s="2277"/>
      <c r="K499" s="2277"/>
      <c r="L499" s="2277"/>
      <c r="M499" s="2277"/>
      <c r="N499" s="2277"/>
      <c r="O499" s="2277"/>
      <c r="P499" s="2277"/>
      <c r="Q499" s="2277"/>
      <c r="R499" s="2277"/>
      <c r="S499" s="2277"/>
      <c r="T499" s="2277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2:38" s="2278" customFormat="1" x14ac:dyDescent="0.25">
      <c r="B500" s="2273"/>
      <c r="C500" s="2274"/>
      <c r="E500" s="2277"/>
      <c r="F500" s="2277"/>
      <c r="G500" s="2277"/>
      <c r="H500" s="2277"/>
      <c r="I500" s="2277"/>
      <c r="J500" s="2277"/>
      <c r="K500" s="2277"/>
      <c r="L500" s="2277"/>
      <c r="M500" s="2277"/>
      <c r="N500" s="2277"/>
      <c r="O500" s="2277"/>
      <c r="P500" s="2277"/>
      <c r="Q500" s="2277"/>
      <c r="R500" s="2277"/>
      <c r="S500" s="2277"/>
      <c r="T500" s="2277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2:38" s="2278" customFormat="1" x14ac:dyDescent="0.25">
      <c r="B501" s="2273"/>
      <c r="C501" s="2274"/>
      <c r="E501" s="2277"/>
      <c r="F501" s="2277"/>
      <c r="G501" s="2277"/>
      <c r="H501" s="2277"/>
      <c r="I501" s="2277"/>
      <c r="J501" s="2277"/>
      <c r="K501" s="2277"/>
      <c r="L501" s="2277"/>
      <c r="M501" s="2277"/>
      <c r="N501" s="2277"/>
      <c r="O501" s="2277"/>
      <c r="P501" s="2277"/>
      <c r="Q501" s="2277"/>
      <c r="R501" s="2277"/>
      <c r="S501" s="2277"/>
      <c r="T501" s="2277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2:38" s="2278" customFormat="1" x14ac:dyDescent="0.25">
      <c r="B502" s="2273"/>
      <c r="C502" s="2274"/>
      <c r="E502" s="2277"/>
      <c r="F502" s="2277"/>
      <c r="G502" s="2277"/>
      <c r="H502" s="2277"/>
      <c r="I502" s="2277"/>
      <c r="J502" s="2277"/>
      <c r="K502" s="2277"/>
      <c r="L502" s="2277"/>
      <c r="M502" s="2277"/>
      <c r="N502" s="2277"/>
      <c r="O502" s="2277"/>
      <c r="P502" s="2277"/>
      <c r="Q502" s="2277"/>
      <c r="R502" s="2277"/>
      <c r="S502" s="2277"/>
      <c r="T502" s="2277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2:38" s="2278" customFormat="1" x14ac:dyDescent="0.25">
      <c r="B503" s="2273"/>
      <c r="C503" s="2274"/>
      <c r="E503" s="2277"/>
      <c r="F503" s="2277"/>
      <c r="G503" s="2277"/>
      <c r="H503" s="2277"/>
      <c r="I503" s="2277"/>
      <c r="J503" s="2277"/>
      <c r="K503" s="2277"/>
      <c r="L503" s="2277"/>
      <c r="M503" s="2277"/>
      <c r="N503" s="2277"/>
      <c r="O503" s="2277"/>
      <c r="P503" s="2277"/>
      <c r="Q503" s="2277"/>
      <c r="R503" s="2277"/>
      <c r="S503" s="2277"/>
      <c r="T503" s="2277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2:38" s="2278" customFormat="1" x14ac:dyDescent="0.25">
      <c r="B504" s="2273"/>
      <c r="C504" s="2274"/>
      <c r="E504" s="2277"/>
      <c r="F504" s="2277"/>
      <c r="G504" s="2277"/>
      <c r="H504" s="2277"/>
      <c r="I504" s="2277"/>
      <c r="J504" s="2277"/>
      <c r="K504" s="2277"/>
      <c r="L504" s="2277"/>
      <c r="M504" s="2277"/>
      <c r="N504" s="2277"/>
      <c r="O504" s="2277"/>
      <c r="P504" s="2277"/>
      <c r="Q504" s="2277"/>
      <c r="R504" s="2277"/>
      <c r="S504" s="2277"/>
      <c r="T504" s="2277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2:38" s="2278" customFormat="1" x14ac:dyDescent="0.25">
      <c r="B505" s="2273"/>
      <c r="C505" s="2274"/>
      <c r="E505" s="2277"/>
      <c r="F505" s="2277"/>
      <c r="G505" s="2277"/>
      <c r="H505" s="2277"/>
      <c r="I505" s="2277"/>
      <c r="J505" s="2277"/>
      <c r="K505" s="2277"/>
      <c r="L505" s="2277"/>
      <c r="M505" s="2277"/>
      <c r="N505" s="2277"/>
      <c r="O505" s="2277"/>
      <c r="P505" s="2277"/>
      <c r="Q505" s="2277"/>
      <c r="R505" s="2277"/>
      <c r="S505" s="2277"/>
      <c r="T505" s="2277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2:38" s="2278" customFormat="1" x14ac:dyDescent="0.25">
      <c r="B506" s="2273"/>
      <c r="C506" s="2274"/>
      <c r="E506" s="2277"/>
      <c r="F506" s="2277"/>
      <c r="G506" s="2277"/>
      <c r="H506" s="2277"/>
      <c r="I506" s="2277"/>
      <c r="J506" s="2277"/>
      <c r="K506" s="2277"/>
      <c r="L506" s="2277"/>
      <c r="M506" s="2277"/>
      <c r="N506" s="2277"/>
      <c r="O506" s="2277"/>
      <c r="P506" s="2277"/>
      <c r="Q506" s="2277"/>
      <c r="R506" s="2277"/>
      <c r="S506" s="2277"/>
      <c r="T506" s="2277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2:38" s="2278" customFormat="1" x14ac:dyDescent="0.25">
      <c r="B507" s="2273"/>
      <c r="C507" s="2274"/>
      <c r="E507" s="2277"/>
      <c r="F507" s="2277"/>
      <c r="G507" s="2277"/>
      <c r="H507" s="2277"/>
      <c r="I507" s="2277"/>
      <c r="J507" s="2277"/>
      <c r="K507" s="2277"/>
      <c r="L507" s="2277"/>
      <c r="M507" s="2277"/>
      <c r="N507" s="2277"/>
      <c r="O507" s="2277"/>
      <c r="P507" s="2277"/>
      <c r="Q507" s="2277"/>
      <c r="R507" s="2277"/>
      <c r="S507" s="2277"/>
      <c r="T507" s="227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2:38" s="2278" customFormat="1" x14ac:dyDescent="0.25">
      <c r="B508" s="2273"/>
      <c r="C508" s="2274"/>
      <c r="E508" s="2277"/>
      <c r="F508" s="2277"/>
      <c r="G508" s="2277"/>
      <c r="H508" s="2277"/>
      <c r="I508" s="2277"/>
      <c r="J508" s="2277"/>
      <c r="K508" s="2277"/>
      <c r="L508" s="2277"/>
      <c r="M508" s="2277"/>
      <c r="N508" s="2277"/>
      <c r="O508" s="2277"/>
      <c r="P508" s="2277"/>
      <c r="Q508" s="2277"/>
      <c r="R508" s="2277"/>
      <c r="S508" s="2277"/>
      <c r="T508" s="2277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2:38" s="2278" customFormat="1" x14ac:dyDescent="0.25">
      <c r="B509" s="2273"/>
      <c r="C509" s="2274"/>
      <c r="E509" s="2277"/>
      <c r="F509" s="2277"/>
      <c r="G509" s="2277"/>
      <c r="H509" s="2277"/>
      <c r="I509" s="2277"/>
      <c r="J509" s="2277"/>
      <c r="K509" s="2277"/>
      <c r="L509" s="2277"/>
      <c r="M509" s="2277"/>
      <c r="N509" s="2277"/>
      <c r="O509" s="2277"/>
      <c r="P509" s="2277"/>
      <c r="Q509" s="2277"/>
      <c r="R509" s="2277"/>
      <c r="S509" s="2277"/>
      <c r="T509" s="2277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2:38" s="2278" customFormat="1" x14ac:dyDescent="0.25">
      <c r="B510" s="2273"/>
      <c r="C510" s="2274"/>
      <c r="E510" s="2277"/>
      <c r="F510" s="2277"/>
      <c r="G510" s="2277"/>
      <c r="H510" s="2277"/>
      <c r="I510" s="2277"/>
      <c r="J510" s="2277"/>
      <c r="K510" s="2277"/>
      <c r="L510" s="2277"/>
      <c r="M510" s="2277"/>
      <c r="N510" s="2277"/>
      <c r="O510" s="2277"/>
      <c r="P510" s="2277"/>
      <c r="Q510" s="2277"/>
      <c r="R510" s="2277"/>
      <c r="S510" s="2277"/>
      <c r="T510" s="2277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2:38" s="2278" customFormat="1" x14ac:dyDescent="0.25">
      <c r="B511" s="2273"/>
      <c r="C511" s="2274"/>
      <c r="E511" s="2277"/>
      <c r="F511" s="2277"/>
      <c r="G511" s="2277"/>
      <c r="H511" s="2277"/>
      <c r="I511" s="2277"/>
      <c r="J511" s="2277"/>
      <c r="K511" s="2277"/>
      <c r="L511" s="2277"/>
      <c r="M511" s="2277"/>
      <c r="N511" s="2277"/>
      <c r="O511" s="2277"/>
      <c r="P511" s="2277"/>
      <c r="Q511" s="2277"/>
      <c r="R511" s="2277"/>
      <c r="S511" s="2277"/>
      <c r="T511" s="2277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2:38" s="2278" customFormat="1" x14ac:dyDescent="0.25">
      <c r="B512" s="2273"/>
      <c r="C512" s="2274"/>
      <c r="E512" s="2277"/>
      <c r="F512" s="2277"/>
      <c r="G512" s="2277"/>
      <c r="H512" s="2277"/>
      <c r="I512" s="2277"/>
      <c r="J512" s="2277"/>
      <c r="K512" s="2277"/>
      <c r="L512" s="2277"/>
      <c r="M512" s="2277"/>
      <c r="N512" s="2277"/>
      <c r="O512" s="2277"/>
      <c r="P512" s="2277"/>
      <c r="Q512" s="2277"/>
      <c r="R512" s="2277"/>
      <c r="S512" s="2277"/>
      <c r="T512" s="2277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2:38" s="2278" customFormat="1" x14ac:dyDescent="0.25">
      <c r="B513" s="2273"/>
      <c r="C513" s="2274"/>
      <c r="E513" s="2277"/>
      <c r="F513" s="2277"/>
      <c r="G513" s="2277"/>
      <c r="H513" s="2277"/>
      <c r="I513" s="2277"/>
      <c r="J513" s="2277"/>
      <c r="K513" s="2277"/>
      <c r="L513" s="2277"/>
      <c r="M513" s="2277"/>
      <c r="N513" s="2277"/>
      <c r="O513" s="2277"/>
      <c r="P513" s="2277"/>
      <c r="Q513" s="2277"/>
      <c r="R513" s="2277"/>
      <c r="S513" s="2277"/>
      <c r="T513" s="2277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2:38" s="2278" customFormat="1" x14ac:dyDescent="0.25">
      <c r="B514" s="2273"/>
      <c r="C514" s="2274"/>
      <c r="E514" s="2277"/>
      <c r="F514" s="2277"/>
      <c r="G514" s="2277"/>
      <c r="H514" s="2277"/>
      <c r="I514" s="2277"/>
      <c r="J514" s="2277"/>
      <c r="K514" s="2277"/>
      <c r="L514" s="2277"/>
      <c r="M514" s="2277"/>
      <c r="N514" s="2277"/>
      <c r="O514" s="2277"/>
      <c r="P514" s="2277"/>
      <c r="Q514" s="2277"/>
      <c r="R514" s="2277"/>
      <c r="S514" s="2277"/>
      <c r="T514" s="2277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2:38" s="2278" customFormat="1" x14ac:dyDescent="0.25">
      <c r="B515" s="2273"/>
      <c r="C515" s="2274"/>
      <c r="E515" s="2277"/>
      <c r="F515" s="2277"/>
      <c r="G515" s="2277"/>
      <c r="H515" s="2277"/>
      <c r="I515" s="2277"/>
      <c r="J515" s="2277"/>
      <c r="K515" s="2277"/>
      <c r="L515" s="2277"/>
      <c r="M515" s="2277"/>
      <c r="N515" s="2277"/>
      <c r="O515" s="2277"/>
      <c r="P515" s="2277"/>
      <c r="Q515" s="2277"/>
      <c r="R515" s="2277"/>
      <c r="S515" s="2277"/>
      <c r="T515" s="2277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2:38" s="2278" customFormat="1" x14ac:dyDescent="0.25">
      <c r="B516" s="2273"/>
      <c r="C516" s="2274"/>
      <c r="E516" s="2277"/>
      <c r="F516" s="2277"/>
      <c r="G516" s="2277"/>
      <c r="H516" s="2277"/>
      <c r="I516" s="2277"/>
      <c r="J516" s="2277"/>
      <c r="K516" s="2277"/>
      <c r="L516" s="2277"/>
      <c r="M516" s="2277"/>
      <c r="N516" s="2277"/>
      <c r="O516" s="2277"/>
      <c r="P516" s="2277"/>
      <c r="Q516" s="2277"/>
      <c r="R516" s="2277"/>
      <c r="S516" s="2277"/>
      <c r="T516" s="2277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2:38" s="2278" customFormat="1" x14ac:dyDescent="0.25">
      <c r="B517" s="2273"/>
      <c r="C517" s="2274"/>
      <c r="E517" s="2277"/>
      <c r="F517" s="2277"/>
      <c r="G517" s="2277"/>
      <c r="H517" s="2277"/>
      <c r="I517" s="2277"/>
      <c r="J517" s="2277"/>
      <c r="K517" s="2277"/>
      <c r="L517" s="2277"/>
      <c r="M517" s="2277"/>
      <c r="N517" s="2277"/>
      <c r="O517" s="2277"/>
      <c r="P517" s="2277"/>
      <c r="Q517" s="2277"/>
      <c r="R517" s="2277"/>
      <c r="S517" s="2277"/>
      <c r="T517" s="227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2:38" s="2278" customFormat="1" x14ac:dyDescent="0.25">
      <c r="B518" s="2273"/>
      <c r="C518" s="2274"/>
      <c r="E518" s="2277"/>
      <c r="F518" s="2277"/>
      <c r="G518" s="2277"/>
      <c r="H518" s="2277"/>
      <c r="I518" s="2277"/>
      <c r="J518" s="2277"/>
      <c r="K518" s="2277"/>
      <c r="L518" s="2277"/>
      <c r="M518" s="2277"/>
      <c r="N518" s="2277"/>
      <c r="O518" s="2277"/>
      <c r="P518" s="2277"/>
      <c r="Q518" s="2277"/>
      <c r="R518" s="2277"/>
      <c r="S518" s="2277"/>
      <c r="T518" s="2277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2:38" s="2278" customFormat="1" x14ac:dyDescent="0.25">
      <c r="B519" s="2273"/>
      <c r="C519" s="2274"/>
      <c r="E519" s="2277"/>
      <c r="F519" s="2277"/>
      <c r="G519" s="2277"/>
      <c r="H519" s="2277"/>
      <c r="I519" s="2277"/>
      <c r="J519" s="2277"/>
      <c r="K519" s="2277"/>
      <c r="L519" s="2277"/>
      <c r="M519" s="2277"/>
      <c r="N519" s="2277"/>
      <c r="O519" s="2277"/>
      <c r="P519" s="2277"/>
      <c r="Q519" s="2277"/>
      <c r="R519" s="2277"/>
      <c r="S519" s="2277"/>
      <c r="T519" s="2277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2:38" s="2278" customFormat="1" x14ac:dyDescent="0.25">
      <c r="B520" s="2273"/>
      <c r="C520" s="2274"/>
      <c r="E520" s="2277"/>
      <c r="F520" s="2277"/>
      <c r="G520" s="2277"/>
      <c r="H520" s="2277"/>
      <c r="I520" s="2277"/>
      <c r="J520" s="2277"/>
      <c r="K520" s="2277"/>
      <c r="L520" s="2277"/>
      <c r="M520" s="2277"/>
      <c r="N520" s="2277"/>
      <c r="O520" s="2277"/>
      <c r="P520" s="2277"/>
      <c r="Q520" s="2277"/>
      <c r="R520" s="2277"/>
      <c r="S520" s="2277"/>
      <c r="T520" s="2277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2:38" s="2278" customFormat="1" x14ac:dyDescent="0.25">
      <c r="B521" s="2273"/>
      <c r="C521" s="2274"/>
      <c r="E521" s="2277"/>
      <c r="F521" s="2277"/>
      <c r="G521" s="2277"/>
      <c r="H521" s="2277"/>
      <c r="I521" s="2277"/>
      <c r="J521" s="2277"/>
      <c r="K521" s="2277"/>
      <c r="L521" s="2277"/>
      <c r="M521" s="2277"/>
      <c r="N521" s="2277"/>
      <c r="O521" s="2277"/>
      <c r="P521" s="2277"/>
      <c r="Q521" s="2277"/>
      <c r="R521" s="2277"/>
      <c r="S521" s="2277"/>
      <c r="T521" s="2277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2:38" s="2278" customFormat="1" x14ac:dyDescent="0.25">
      <c r="B522" s="2273"/>
      <c r="C522" s="2274"/>
      <c r="E522" s="2277"/>
      <c r="F522" s="2277"/>
      <c r="G522" s="2277"/>
      <c r="H522" s="2277"/>
      <c r="I522" s="2277"/>
      <c r="J522" s="2277"/>
      <c r="K522" s="2277"/>
      <c r="L522" s="2277"/>
      <c r="M522" s="2277"/>
      <c r="N522" s="2277"/>
      <c r="O522" s="2277"/>
      <c r="P522" s="2277"/>
      <c r="Q522" s="2277"/>
      <c r="R522" s="2277"/>
      <c r="S522" s="2277"/>
      <c r="T522" s="2277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2:38" s="2278" customFormat="1" x14ac:dyDescent="0.25">
      <c r="B523" s="2273"/>
      <c r="C523" s="2274"/>
      <c r="E523" s="2277"/>
      <c r="F523" s="2277"/>
      <c r="G523" s="2277"/>
      <c r="H523" s="2277"/>
      <c r="I523" s="2277"/>
      <c r="J523" s="2277"/>
      <c r="K523" s="2277"/>
      <c r="L523" s="2277"/>
      <c r="M523" s="2277"/>
      <c r="N523" s="2277"/>
      <c r="O523" s="2277"/>
      <c r="P523" s="2277"/>
      <c r="Q523" s="2277"/>
      <c r="R523" s="2277"/>
      <c r="S523" s="2277"/>
      <c r="T523" s="2277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2:38" s="2278" customFormat="1" x14ac:dyDescent="0.25">
      <c r="B524" s="2273"/>
      <c r="C524" s="2274"/>
      <c r="E524" s="2277"/>
      <c r="F524" s="2277"/>
      <c r="G524" s="2277"/>
      <c r="H524" s="2277"/>
      <c r="I524" s="2277"/>
      <c r="J524" s="2277"/>
      <c r="K524" s="2277"/>
      <c r="L524" s="2277"/>
      <c r="M524" s="2277"/>
      <c r="N524" s="2277"/>
      <c r="O524" s="2277"/>
      <c r="P524" s="2277"/>
      <c r="Q524" s="2277"/>
      <c r="R524" s="2277"/>
      <c r="S524" s="2277"/>
      <c r="T524" s="2277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2:38" s="2278" customFormat="1" x14ac:dyDescent="0.25">
      <c r="B525" s="2273"/>
      <c r="C525" s="2274"/>
      <c r="E525" s="2277"/>
      <c r="F525" s="2277"/>
      <c r="G525" s="2277"/>
      <c r="H525" s="2277"/>
      <c r="I525" s="2277"/>
      <c r="J525" s="2277"/>
      <c r="K525" s="2277"/>
      <c r="L525" s="2277"/>
      <c r="M525" s="2277"/>
      <c r="N525" s="2277"/>
      <c r="O525" s="2277"/>
      <c r="P525" s="2277"/>
      <c r="Q525" s="2277"/>
      <c r="R525" s="2277"/>
      <c r="S525" s="2277"/>
      <c r="T525" s="2277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2:38" s="2278" customFormat="1" x14ac:dyDescent="0.25">
      <c r="B526" s="2273"/>
      <c r="C526" s="2274"/>
      <c r="E526" s="2277"/>
      <c r="F526" s="2277"/>
      <c r="G526" s="2277"/>
      <c r="H526" s="2277"/>
      <c r="I526" s="2277"/>
      <c r="J526" s="2277"/>
      <c r="K526" s="2277"/>
      <c r="L526" s="2277"/>
      <c r="M526" s="2277"/>
      <c r="N526" s="2277"/>
      <c r="O526" s="2277"/>
      <c r="P526" s="2277"/>
      <c r="Q526" s="2277"/>
      <c r="R526" s="2277"/>
      <c r="S526" s="2277"/>
      <c r="T526" s="2277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2:38" s="2278" customFormat="1" x14ac:dyDescent="0.25">
      <c r="B527" s="2273"/>
      <c r="C527" s="2274"/>
      <c r="E527" s="2277"/>
      <c r="F527" s="2277"/>
      <c r="G527" s="2277"/>
      <c r="H527" s="2277"/>
      <c r="I527" s="2277"/>
      <c r="J527" s="2277"/>
      <c r="K527" s="2277"/>
      <c r="L527" s="2277"/>
      <c r="M527" s="2277"/>
      <c r="N527" s="2277"/>
      <c r="O527" s="2277"/>
      <c r="P527" s="2277"/>
      <c r="Q527" s="2277"/>
      <c r="R527" s="2277"/>
      <c r="S527" s="2277"/>
      <c r="T527" s="227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2:38" s="2278" customFormat="1" x14ac:dyDescent="0.25">
      <c r="B528" s="2273"/>
      <c r="C528" s="2274"/>
      <c r="E528" s="2277"/>
      <c r="F528" s="2277"/>
      <c r="G528" s="2277"/>
      <c r="H528" s="2277"/>
      <c r="I528" s="2277"/>
      <c r="J528" s="2277"/>
      <c r="K528" s="2277"/>
      <c r="L528" s="2277"/>
      <c r="M528" s="2277"/>
      <c r="N528" s="2277"/>
      <c r="O528" s="2277"/>
      <c r="P528" s="2277"/>
      <c r="Q528" s="2277"/>
      <c r="R528" s="2277"/>
      <c r="S528" s="2277"/>
      <c r="T528" s="2277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2:38" s="2278" customFormat="1" x14ac:dyDescent="0.25">
      <c r="B529" s="2273"/>
      <c r="C529" s="2274"/>
      <c r="E529" s="2277"/>
      <c r="F529" s="2277"/>
      <c r="G529" s="2277"/>
      <c r="H529" s="2277"/>
      <c r="I529" s="2277"/>
      <c r="J529" s="2277"/>
      <c r="K529" s="2277"/>
      <c r="L529" s="2277"/>
      <c r="M529" s="2277"/>
      <c r="N529" s="2277"/>
      <c r="O529" s="2277"/>
      <c r="P529" s="2277"/>
      <c r="Q529" s="2277"/>
      <c r="R529" s="2277"/>
      <c r="S529" s="2277"/>
      <c r="T529" s="2277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</sheetData>
  <mergeCells count="2">
    <mergeCell ref="B182:C182"/>
    <mergeCell ref="B183:C18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workbookViewId="0">
      <selection activeCell="K24" sqref="K24"/>
    </sheetView>
  </sheetViews>
  <sheetFormatPr defaultRowHeight="15" x14ac:dyDescent="0.25"/>
  <cols>
    <col min="2" max="2" width="19.5703125" customWidth="1"/>
  </cols>
  <sheetData>
    <row r="2" spans="2:5" x14ac:dyDescent="0.25">
      <c r="B2" s="539" t="s">
        <v>1583</v>
      </c>
    </row>
    <row r="3" spans="2:5" ht="15.75" thickBot="1" x14ac:dyDescent="0.3"/>
    <row r="4" spans="2:5" ht="30.75" customHeight="1" thickBot="1" x14ac:dyDescent="0.3">
      <c r="B4" s="7428" t="s">
        <v>1542</v>
      </c>
      <c r="C4" s="7429"/>
      <c r="D4" s="7429"/>
      <c r="E4" s="7430" t="s">
        <v>131</v>
      </c>
    </row>
    <row r="5" spans="2:5" ht="15.75" thickBot="1" x14ac:dyDescent="0.3">
      <c r="B5" s="2407" t="s">
        <v>1543</v>
      </c>
      <c r="C5" s="2386" t="s">
        <v>1</v>
      </c>
      <c r="D5" s="2387" t="s">
        <v>2</v>
      </c>
      <c r="E5" s="7431"/>
    </row>
    <row r="6" spans="2:5" x14ac:dyDescent="0.25">
      <c r="B6" s="2408" t="s">
        <v>1544</v>
      </c>
      <c r="C6" s="2389">
        <v>15</v>
      </c>
      <c r="D6" s="2390">
        <v>43</v>
      </c>
      <c r="E6" s="2391">
        <v>186.66666666666669</v>
      </c>
    </row>
    <row r="7" spans="2:5" x14ac:dyDescent="0.25">
      <c r="B7" s="354" t="s">
        <v>1545</v>
      </c>
      <c r="C7" s="2404">
        <v>28</v>
      </c>
      <c r="D7" s="2393">
        <v>24</v>
      </c>
      <c r="E7" s="2394">
        <v>-14.285714285714292</v>
      </c>
    </row>
    <row r="8" spans="2:5" x14ac:dyDescent="0.25">
      <c r="B8" s="354" t="s">
        <v>1546</v>
      </c>
      <c r="C8" s="2404">
        <v>20</v>
      </c>
      <c r="D8" s="2393">
        <v>36</v>
      </c>
      <c r="E8" s="2395">
        <v>80</v>
      </c>
    </row>
    <row r="9" spans="2:5" x14ac:dyDescent="0.25">
      <c r="B9" s="354" t="s">
        <v>1547</v>
      </c>
      <c r="C9" s="2404">
        <v>21</v>
      </c>
      <c r="D9" s="2393">
        <v>21</v>
      </c>
      <c r="E9" s="2395">
        <v>0</v>
      </c>
    </row>
    <row r="10" spans="2:5" x14ac:dyDescent="0.25">
      <c r="B10" s="354" t="s">
        <v>1548</v>
      </c>
      <c r="C10" s="2404">
        <v>43</v>
      </c>
      <c r="D10" s="2393">
        <v>69</v>
      </c>
      <c r="E10" s="2395">
        <v>60.465116279069775</v>
      </c>
    </row>
    <row r="11" spans="2:5" x14ac:dyDescent="0.25">
      <c r="B11" s="354" t="s">
        <v>1549</v>
      </c>
      <c r="C11" s="2404">
        <v>83</v>
      </c>
      <c r="D11" s="2393">
        <v>62</v>
      </c>
      <c r="E11" s="2395">
        <v>-25.301204819277118</v>
      </c>
    </row>
    <row r="12" spans="2:5" x14ac:dyDescent="0.25">
      <c r="B12" s="354" t="s">
        <v>1550</v>
      </c>
      <c r="C12" s="2404">
        <v>18</v>
      </c>
      <c r="D12" s="2393">
        <v>32</v>
      </c>
      <c r="E12" s="2395">
        <v>77.777777777777771</v>
      </c>
    </row>
    <row r="13" spans="2:5" x14ac:dyDescent="0.25">
      <c r="B13" s="354" t="s">
        <v>1551</v>
      </c>
      <c r="C13" s="2404">
        <v>42</v>
      </c>
      <c r="D13" s="2393">
        <v>57</v>
      </c>
      <c r="E13" s="2395">
        <v>35.714285714285722</v>
      </c>
    </row>
    <row r="14" spans="2:5" x14ac:dyDescent="0.25">
      <c r="B14" s="354" t="s">
        <v>1552</v>
      </c>
      <c r="C14" s="2404">
        <v>22</v>
      </c>
      <c r="D14" s="2393">
        <v>31</v>
      </c>
      <c r="E14" s="2395">
        <v>40.909090909090907</v>
      </c>
    </row>
    <row r="15" spans="2:5" x14ac:dyDescent="0.25">
      <c r="B15" s="354" t="s">
        <v>1553</v>
      </c>
      <c r="C15" s="2404">
        <v>91</v>
      </c>
      <c r="D15" s="2393">
        <v>101</v>
      </c>
      <c r="E15" s="2395">
        <v>10.989010989010993</v>
      </c>
    </row>
    <row r="16" spans="2:5" x14ac:dyDescent="0.25">
      <c r="B16" s="354" t="s">
        <v>1554</v>
      </c>
      <c r="C16" s="2405">
        <v>0</v>
      </c>
      <c r="D16" s="2393">
        <v>1</v>
      </c>
      <c r="E16" s="2395" t="s">
        <v>656</v>
      </c>
    </row>
    <row r="17" spans="2:5" x14ac:dyDescent="0.25">
      <c r="B17" s="354" t="s">
        <v>1555</v>
      </c>
      <c r="C17" s="2405">
        <v>0</v>
      </c>
      <c r="D17" s="2396">
        <v>2</v>
      </c>
      <c r="E17" s="2395" t="s">
        <v>656</v>
      </c>
    </row>
    <row r="18" spans="2:5" x14ac:dyDescent="0.25">
      <c r="B18" s="354" t="s">
        <v>1556</v>
      </c>
      <c r="C18" s="2405">
        <v>13</v>
      </c>
      <c r="D18" s="2396">
        <v>8</v>
      </c>
      <c r="E18" s="2395">
        <v>-38.46153846153846</v>
      </c>
    </row>
    <row r="19" spans="2:5" x14ac:dyDescent="0.25">
      <c r="B19" s="354" t="s">
        <v>1557</v>
      </c>
      <c r="C19" s="2404">
        <v>25</v>
      </c>
      <c r="D19" s="2393">
        <v>17</v>
      </c>
      <c r="E19" s="2395">
        <v>-32</v>
      </c>
    </row>
    <row r="20" spans="2:5" x14ac:dyDescent="0.25">
      <c r="B20" s="354" t="s">
        <v>1558</v>
      </c>
      <c r="C20" s="2404">
        <v>14</v>
      </c>
      <c r="D20" s="2393">
        <v>29</v>
      </c>
      <c r="E20" s="2395">
        <v>107.14285714285717</v>
      </c>
    </row>
    <row r="21" spans="2:5" x14ac:dyDescent="0.25">
      <c r="B21" s="354" t="s">
        <v>1559</v>
      </c>
      <c r="C21" s="2404">
        <v>8</v>
      </c>
      <c r="D21" s="2393">
        <v>5</v>
      </c>
      <c r="E21" s="2395">
        <v>-37.5</v>
      </c>
    </row>
    <row r="22" spans="2:5" x14ac:dyDescent="0.25">
      <c r="B22" s="354" t="s">
        <v>1560</v>
      </c>
      <c r="C22" s="2404">
        <v>55</v>
      </c>
      <c r="D22" s="2393">
        <v>85</v>
      </c>
      <c r="E22" s="2395">
        <v>54.545454545454533</v>
      </c>
    </row>
    <row r="23" spans="2:5" x14ac:dyDescent="0.25">
      <c r="B23" s="354" t="s">
        <v>1561</v>
      </c>
      <c r="C23" s="2404">
        <v>9</v>
      </c>
      <c r="D23" s="2393">
        <v>21</v>
      </c>
      <c r="E23" s="2395">
        <v>133.33333333333334</v>
      </c>
    </row>
    <row r="24" spans="2:5" x14ac:dyDescent="0.25">
      <c r="B24" s="354" t="s">
        <v>1562</v>
      </c>
      <c r="C24" s="2404">
        <v>2</v>
      </c>
      <c r="D24" s="2393">
        <v>2</v>
      </c>
      <c r="E24" s="2395">
        <v>0</v>
      </c>
    </row>
    <row r="25" spans="2:5" x14ac:dyDescent="0.25">
      <c r="B25" s="354" t="s">
        <v>1563</v>
      </c>
      <c r="C25" s="2404">
        <v>59</v>
      </c>
      <c r="D25" s="2393">
        <v>74</v>
      </c>
      <c r="E25" s="2395">
        <v>25.423728813559322</v>
      </c>
    </row>
    <row r="26" spans="2:5" x14ac:dyDescent="0.25">
      <c r="B26" s="354" t="s">
        <v>1564</v>
      </c>
      <c r="C26" s="2404">
        <v>3</v>
      </c>
      <c r="D26" s="2393">
        <v>8</v>
      </c>
      <c r="E26" s="2395">
        <v>166.66666666666663</v>
      </c>
    </row>
    <row r="27" spans="2:5" x14ac:dyDescent="0.25">
      <c r="B27" s="354" t="s">
        <v>1565</v>
      </c>
      <c r="C27" s="2405">
        <v>4</v>
      </c>
      <c r="D27" s="2396">
        <v>3</v>
      </c>
      <c r="E27" s="2395">
        <v>-25</v>
      </c>
    </row>
    <row r="28" spans="2:5" x14ac:dyDescent="0.25">
      <c r="B28" s="354" t="s">
        <v>1566</v>
      </c>
      <c r="C28" s="2404">
        <v>11</v>
      </c>
      <c r="D28" s="2393">
        <v>12</v>
      </c>
      <c r="E28" s="2395">
        <v>9.0909090909090793</v>
      </c>
    </row>
    <row r="29" spans="2:5" x14ac:dyDescent="0.25">
      <c r="B29" s="354" t="s">
        <v>1567</v>
      </c>
      <c r="C29" s="2405">
        <v>3</v>
      </c>
      <c r="D29" s="2396">
        <v>3</v>
      </c>
      <c r="E29" s="2395">
        <v>0</v>
      </c>
    </row>
    <row r="30" spans="2:5" x14ac:dyDescent="0.25">
      <c r="B30" s="354" t="s">
        <v>1568</v>
      </c>
      <c r="C30" s="2405">
        <v>1</v>
      </c>
      <c r="D30" s="2396">
        <v>2</v>
      </c>
      <c r="E30" s="2395">
        <v>100</v>
      </c>
    </row>
    <row r="31" spans="2:5" x14ac:dyDescent="0.25">
      <c r="B31" s="354" t="s">
        <v>1569</v>
      </c>
      <c r="C31" s="2405">
        <v>0</v>
      </c>
      <c r="D31" s="2396">
        <v>0</v>
      </c>
      <c r="E31" s="2395" t="s">
        <v>656</v>
      </c>
    </row>
    <row r="32" spans="2:5" x14ac:dyDescent="0.25">
      <c r="B32" s="354" t="s">
        <v>1570</v>
      </c>
      <c r="C32" s="2405">
        <v>2</v>
      </c>
      <c r="D32" s="2396">
        <v>2</v>
      </c>
      <c r="E32" s="2395">
        <v>0</v>
      </c>
    </row>
    <row r="33" spans="2:5" x14ac:dyDescent="0.25">
      <c r="B33" s="354" t="s">
        <v>1571</v>
      </c>
      <c r="C33" s="2405">
        <v>0</v>
      </c>
      <c r="D33" s="2396">
        <v>1</v>
      </c>
      <c r="E33" s="2395" t="s">
        <v>656</v>
      </c>
    </row>
    <row r="34" spans="2:5" x14ac:dyDescent="0.25">
      <c r="B34" s="354" t="s">
        <v>1572</v>
      </c>
      <c r="C34" s="2405">
        <v>1</v>
      </c>
      <c r="D34" s="2396">
        <v>4</v>
      </c>
      <c r="E34" s="2395">
        <v>300</v>
      </c>
    </row>
    <row r="35" spans="2:5" x14ac:dyDescent="0.25">
      <c r="B35" s="354" t="s">
        <v>1573</v>
      </c>
      <c r="C35" s="2405">
        <v>0</v>
      </c>
      <c r="D35" s="2396">
        <v>4</v>
      </c>
      <c r="E35" s="2395" t="s">
        <v>656</v>
      </c>
    </row>
    <row r="36" spans="2:5" x14ac:dyDescent="0.25">
      <c r="B36" s="354" t="s">
        <v>1574</v>
      </c>
      <c r="C36" s="2405">
        <v>0</v>
      </c>
      <c r="D36" s="2396">
        <v>0</v>
      </c>
      <c r="E36" s="2395" t="s">
        <v>656</v>
      </c>
    </row>
    <row r="37" spans="2:5" x14ac:dyDescent="0.25">
      <c r="B37" s="354" t="s">
        <v>1575</v>
      </c>
      <c r="C37" s="2404">
        <v>5</v>
      </c>
      <c r="D37" s="2393">
        <v>4</v>
      </c>
      <c r="E37" s="2395">
        <v>-20</v>
      </c>
    </row>
    <row r="38" spans="2:5" x14ac:dyDescent="0.25">
      <c r="B38" s="354" t="s">
        <v>1576</v>
      </c>
      <c r="C38" s="2404">
        <v>333</v>
      </c>
      <c r="D38" s="2393">
        <v>563</v>
      </c>
      <c r="E38" s="2395">
        <v>69.069069069069059</v>
      </c>
    </row>
    <row r="39" spans="2:5" x14ac:dyDescent="0.25">
      <c r="B39" s="354" t="s">
        <v>1577</v>
      </c>
      <c r="C39" s="2404">
        <v>28</v>
      </c>
      <c r="D39" s="2393">
        <v>52</v>
      </c>
      <c r="E39" s="2395">
        <v>85.714285714285722</v>
      </c>
    </row>
    <row r="40" spans="2:5" x14ac:dyDescent="0.25">
      <c r="B40" s="354" t="s">
        <v>1578</v>
      </c>
      <c r="C40" s="2404">
        <v>39</v>
      </c>
      <c r="D40" s="2393">
        <v>38</v>
      </c>
      <c r="E40" s="2395">
        <v>-2.5641025641025692</v>
      </c>
    </row>
    <row r="41" spans="2:5" x14ac:dyDescent="0.25">
      <c r="B41" s="354" t="s">
        <v>1579</v>
      </c>
      <c r="C41" s="2404">
        <v>59</v>
      </c>
      <c r="D41" s="2393">
        <v>115</v>
      </c>
      <c r="E41" s="2395">
        <v>94.915254237288138</v>
      </c>
    </row>
    <row r="42" spans="2:5" x14ac:dyDescent="0.25">
      <c r="B42" s="354" t="s">
        <v>1580</v>
      </c>
      <c r="C42" s="2404">
        <v>231</v>
      </c>
      <c r="D42" s="2393">
        <v>377</v>
      </c>
      <c r="E42" s="2395">
        <v>63.203463203463201</v>
      </c>
    </row>
    <row r="43" spans="2:5" x14ac:dyDescent="0.25">
      <c r="B43" s="2409" t="s">
        <v>1581</v>
      </c>
      <c r="C43" s="2362">
        <v>73</v>
      </c>
      <c r="D43" s="2397">
        <v>102</v>
      </c>
      <c r="E43" s="2395">
        <v>39.726027397260282</v>
      </c>
    </row>
    <row r="44" spans="2:5" ht="15.75" thickBot="1" x14ac:dyDescent="0.3">
      <c r="B44" s="2409" t="s">
        <v>1582</v>
      </c>
      <c r="C44" s="2398">
        <v>208</v>
      </c>
      <c r="D44" s="2397">
        <v>238</v>
      </c>
      <c r="E44" s="2402">
        <v>14.42307692307692</v>
      </c>
    </row>
    <row r="45" spans="2:5" ht="15.75" thickBot="1" x14ac:dyDescent="0.3">
      <c r="B45" s="2410" t="s">
        <v>18</v>
      </c>
      <c r="C45" s="2406">
        <v>1569</v>
      </c>
      <c r="D45" s="2400">
        <v>2248</v>
      </c>
      <c r="E45" s="2403">
        <v>43.2759719566603</v>
      </c>
    </row>
  </sheetData>
  <mergeCells count="2">
    <mergeCell ref="B4:D4"/>
    <mergeCell ref="E4:E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7"/>
  <sheetViews>
    <sheetView topLeftCell="A28" workbookViewId="0">
      <selection activeCell="S29" sqref="S29"/>
    </sheetView>
  </sheetViews>
  <sheetFormatPr defaultRowHeight="15" x14ac:dyDescent="0.25"/>
  <cols>
    <col min="2" max="2" width="21.85546875" customWidth="1"/>
    <col min="5" max="7" width="7.5703125" customWidth="1"/>
    <col min="8" max="17" width="7.140625" customWidth="1"/>
  </cols>
  <sheetData>
    <row r="2" spans="2:17" x14ac:dyDescent="0.25">
      <c r="B2" s="539" t="s">
        <v>2880</v>
      </c>
    </row>
    <row r="3" spans="2:17" x14ac:dyDescent="0.25">
      <c r="B3" s="539" t="s">
        <v>2879</v>
      </c>
    </row>
    <row r="4" spans="2:17" ht="15.75" thickBot="1" x14ac:dyDescent="0.3"/>
    <row r="5" spans="2:17" x14ac:dyDescent="0.25">
      <c r="B5" s="7435" t="s">
        <v>135</v>
      </c>
      <c r="C5" s="7438" t="s">
        <v>1584</v>
      </c>
      <c r="D5" s="7439"/>
      <c r="E5" s="7442" t="s">
        <v>131</v>
      </c>
      <c r="F5" s="7445" t="s">
        <v>500</v>
      </c>
      <c r="G5" s="7446"/>
      <c r="H5" s="7447" t="s">
        <v>1592</v>
      </c>
      <c r="I5" s="7448"/>
      <c r="J5" s="7448"/>
      <c r="K5" s="7448"/>
      <c r="L5" s="7448"/>
      <c r="M5" s="7448"/>
      <c r="N5" s="7448"/>
      <c r="O5" s="7448"/>
      <c r="P5" s="7448"/>
      <c r="Q5" s="7449"/>
    </row>
    <row r="6" spans="2:17" ht="15.75" thickBot="1" x14ac:dyDescent="0.3">
      <c r="B6" s="7436"/>
      <c r="C6" s="7440"/>
      <c r="D6" s="7441"/>
      <c r="E6" s="7443"/>
      <c r="F6" s="7450" t="s">
        <v>1518</v>
      </c>
      <c r="G6" s="7451" t="s">
        <v>1519</v>
      </c>
      <c r="H6" s="7450" t="s">
        <v>155</v>
      </c>
      <c r="I6" s="7433" t="s">
        <v>156</v>
      </c>
      <c r="J6" s="7433" t="s">
        <v>157</v>
      </c>
      <c r="K6" s="7433" t="s">
        <v>1585</v>
      </c>
      <c r="L6" s="7433" t="s">
        <v>1586</v>
      </c>
      <c r="M6" s="7433" t="s">
        <v>1587</v>
      </c>
      <c r="N6" s="7433" t="s">
        <v>1588</v>
      </c>
      <c r="O6" s="7433" t="s">
        <v>1589</v>
      </c>
      <c r="P6" s="7433" t="s">
        <v>1590</v>
      </c>
      <c r="Q6" s="7459" t="s">
        <v>1591</v>
      </c>
    </row>
    <row r="7" spans="2:17" ht="15.75" thickBot="1" x14ac:dyDescent="0.3">
      <c r="B7" s="7437"/>
      <c r="C7" s="2468" t="s">
        <v>1</v>
      </c>
      <c r="D7" s="2469" t="s">
        <v>2</v>
      </c>
      <c r="E7" s="7444"/>
      <c r="F7" s="7440"/>
      <c r="G7" s="7452"/>
      <c r="H7" s="7440"/>
      <c r="I7" s="7434"/>
      <c r="J7" s="7434"/>
      <c r="K7" s="7434"/>
      <c r="L7" s="7434"/>
      <c r="M7" s="7434"/>
      <c r="N7" s="7434"/>
      <c r="O7" s="7434"/>
      <c r="P7" s="7434"/>
      <c r="Q7" s="7460"/>
    </row>
    <row r="8" spans="2:17" x14ac:dyDescent="0.25">
      <c r="B8" s="2413" t="s">
        <v>165</v>
      </c>
      <c r="C8" s="2414">
        <v>42321</v>
      </c>
      <c r="D8" s="2415">
        <v>42830</v>
      </c>
      <c r="E8" s="2416">
        <v>1.2027126013090452</v>
      </c>
      <c r="F8" s="2414">
        <v>17073</v>
      </c>
      <c r="G8" s="2417">
        <v>16746</v>
      </c>
      <c r="H8" s="2418">
        <v>2983</v>
      </c>
      <c r="I8" s="2419">
        <v>950</v>
      </c>
      <c r="J8" s="2419">
        <v>880</v>
      </c>
      <c r="K8" s="2419">
        <v>1488</v>
      </c>
      <c r="L8" s="2419">
        <v>1714</v>
      </c>
      <c r="M8" s="2419">
        <v>1839</v>
      </c>
      <c r="N8" s="2419">
        <v>5368</v>
      </c>
      <c r="O8" s="2419">
        <v>5650</v>
      </c>
      <c r="P8" s="2419">
        <v>5015</v>
      </c>
      <c r="Q8" s="2420">
        <v>7932</v>
      </c>
    </row>
    <row r="9" spans="2:17" x14ac:dyDescent="0.25">
      <c r="B9" s="2421" t="s">
        <v>67</v>
      </c>
      <c r="C9" s="2422">
        <v>32</v>
      </c>
      <c r="D9" s="2423">
        <v>28</v>
      </c>
      <c r="E9" s="2424">
        <v>-12.5</v>
      </c>
      <c r="F9" s="2422">
        <v>15</v>
      </c>
      <c r="G9" s="2425">
        <v>6</v>
      </c>
      <c r="H9" s="2426">
        <v>0</v>
      </c>
      <c r="I9" s="2427">
        <v>0</v>
      </c>
      <c r="J9" s="2427">
        <v>0</v>
      </c>
      <c r="K9" s="2427">
        <v>0</v>
      </c>
      <c r="L9" s="2427">
        <v>2</v>
      </c>
      <c r="M9" s="2427">
        <v>4</v>
      </c>
      <c r="N9" s="2427">
        <v>4</v>
      </c>
      <c r="O9" s="2427">
        <v>7</v>
      </c>
      <c r="P9" s="2427">
        <v>3</v>
      </c>
      <c r="Q9" s="2428">
        <v>1</v>
      </c>
    </row>
    <row r="10" spans="2:17" x14ac:dyDescent="0.25">
      <c r="B10" s="2421" t="s">
        <v>68</v>
      </c>
      <c r="C10" s="2414">
        <v>80</v>
      </c>
      <c r="D10" s="2415">
        <v>160</v>
      </c>
      <c r="E10" s="2429">
        <v>100</v>
      </c>
      <c r="F10" s="2430">
        <v>106</v>
      </c>
      <c r="G10" s="2431">
        <v>54</v>
      </c>
      <c r="H10" s="2432">
        <v>0</v>
      </c>
      <c r="I10" s="2433">
        <v>0</v>
      </c>
      <c r="J10" s="2433">
        <v>0</v>
      </c>
      <c r="K10" s="2433">
        <v>0</v>
      </c>
      <c r="L10" s="2433">
        <v>0</v>
      </c>
      <c r="M10" s="2433">
        <v>0</v>
      </c>
      <c r="N10" s="2433">
        <v>1</v>
      </c>
      <c r="O10" s="2433">
        <v>13</v>
      </c>
      <c r="P10" s="2433">
        <v>17</v>
      </c>
      <c r="Q10" s="2434">
        <v>129</v>
      </c>
    </row>
    <row r="11" spans="2:17" x14ac:dyDescent="0.25">
      <c r="B11" s="2421" t="s">
        <v>166</v>
      </c>
      <c r="C11" s="2435">
        <v>943</v>
      </c>
      <c r="D11" s="2436">
        <v>809</v>
      </c>
      <c r="E11" s="2437">
        <v>-14.209968186638392</v>
      </c>
      <c r="F11" s="2435">
        <v>317</v>
      </c>
      <c r="G11" s="2438">
        <v>99</v>
      </c>
      <c r="H11" s="2426">
        <v>10</v>
      </c>
      <c r="I11" s="2427">
        <v>11</v>
      </c>
      <c r="J11" s="2427">
        <v>7</v>
      </c>
      <c r="K11" s="2427">
        <v>46</v>
      </c>
      <c r="L11" s="2427">
        <v>58</v>
      </c>
      <c r="M11" s="2427">
        <v>37</v>
      </c>
      <c r="N11" s="2427">
        <v>80</v>
      </c>
      <c r="O11" s="2427">
        <v>69</v>
      </c>
      <c r="P11" s="2427">
        <v>48</v>
      </c>
      <c r="Q11" s="2428">
        <v>50</v>
      </c>
    </row>
    <row r="12" spans="2:17" x14ac:dyDescent="0.25">
      <c r="B12" s="2439" t="s">
        <v>139</v>
      </c>
      <c r="C12" s="2435">
        <v>3022</v>
      </c>
      <c r="D12" s="2436">
        <v>3246</v>
      </c>
      <c r="E12" s="2437">
        <v>7.412309728656524</v>
      </c>
      <c r="F12" s="2435">
        <v>428</v>
      </c>
      <c r="G12" s="2438">
        <v>509</v>
      </c>
      <c r="H12" s="2426">
        <v>3</v>
      </c>
      <c r="I12" s="2427">
        <v>6</v>
      </c>
      <c r="J12" s="2427">
        <v>6</v>
      </c>
      <c r="K12" s="2427">
        <v>21</v>
      </c>
      <c r="L12" s="2427">
        <v>28</v>
      </c>
      <c r="M12" s="2427">
        <v>22</v>
      </c>
      <c r="N12" s="2427">
        <v>136</v>
      </c>
      <c r="O12" s="2427">
        <v>182</v>
      </c>
      <c r="P12" s="2427">
        <v>234</v>
      </c>
      <c r="Q12" s="2428">
        <v>299</v>
      </c>
    </row>
    <row r="13" spans="2:17" x14ac:dyDescent="0.25">
      <c r="B13" s="2421" t="s">
        <v>140</v>
      </c>
      <c r="C13" s="2435">
        <v>358</v>
      </c>
      <c r="D13" s="2436">
        <v>191</v>
      </c>
      <c r="E13" s="2437">
        <v>-46.648044692737436</v>
      </c>
      <c r="F13" s="2435">
        <v>61</v>
      </c>
      <c r="G13" s="2438">
        <v>33</v>
      </c>
      <c r="H13" s="2426">
        <v>4</v>
      </c>
      <c r="I13" s="2427">
        <v>13</v>
      </c>
      <c r="J13" s="2427">
        <v>16</v>
      </c>
      <c r="K13" s="2427">
        <v>16</v>
      </c>
      <c r="L13" s="2427">
        <v>8</v>
      </c>
      <c r="M13" s="2427">
        <v>4</v>
      </c>
      <c r="N13" s="2427">
        <v>20</v>
      </c>
      <c r="O13" s="2427">
        <v>13</v>
      </c>
      <c r="P13" s="2427">
        <v>0</v>
      </c>
      <c r="Q13" s="2428">
        <v>0</v>
      </c>
    </row>
    <row r="14" spans="2:17" ht="15.75" thickBot="1" x14ac:dyDescent="0.3">
      <c r="B14" s="2440" t="s">
        <v>72</v>
      </c>
      <c r="C14" s="2441">
        <v>1071</v>
      </c>
      <c r="D14" s="2442">
        <v>1616</v>
      </c>
      <c r="E14" s="2429">
        <v>50.887021475256773</v>
      </c>
      <c r="F14" s="2443">
        <v>605</v>
      </c>
      <c r="G14" s="2444">
        <v>585</v>
      </c>
      <c r="H14" s="2432">
        <v>11</v>
      </c>
      <c r="I14" s="2433">
        <v>25</v>
      </c>
      <c r="J14" s="2433">
        <v>25</v>
      </c>
      <c r="K14" s="2433">
        <v>54</v>
      </c>
      <c r="L14" s="2433">
        <v>73</v>
      </c>
      <c r="M14" s="2433">
        <v>56</v>
      </c>
      <c r="N14" s="2433">
        <v>191</v>
      </c>
      <c r="O14" s="2433">
        <v>170</v>
      </c>
      <c r="P14" s="2433">
        <v>211</v>
      </c>
      <c r="Q14" s="2434">
        <v>374</v>
      </c>
    </row>
    <row r="15" spans="2:17" ht="15.75" thickBot="1" x14ac:dyDescent="0.3">
      <c r="B15" s="2445" t="s">
        <v>167</v>
      </c>
      <c r="C15" s="2446">
        <v>47827</v>
      </c>
      <c r="D15" s="2447">
        <v>48880</v>
      </c>
      <c r="E15" s="2448">
        <v>2.2016852405545109</v>
      </c>
      <c r="F15" s="2446">
        <v>18605</v>
      </c>
      <c r="G15" s="2449">
        <v>18032</v>
      </c>
      <c r="H15" s="2450">
        <v>3011</v>
      </c>
      <c r="I15" s="2451">
        <v>1005</v>
      </c>
      <c r="J15" s="2451">
        <v>934</v>
      </c>
      <c r="K15" s="2451">
        <v>1625</v>
      </c>
      <c r="L15" s="2451">
        <v>1883</v>
      </c>
      <c r="M15" s="2451">
        <v>1962</v>
      </c>
      <c r="N15" s="2451">
        <v>5800</v>
      </c>
      <c r="O15" s="2451">
        <v>6104</v>
      </c>
      <c r="P15" s="2451">
        <v>5528</v>
      </c>
      <c r="Q15" s="2452">
        <v>8785</v>
      </c>
    </row>
    <row r="16" spans="2:17" ht="15.75" thickBot="1" x14ac:dyDescent="0.3">
      <c r="B16" s="2440" t="s">
        <v>143</v>
      </c>
      <c r="C16" s="2443">
        <v>1766</v>
      </c>
      <c r="D16" s="2453">
        <v>2045</v>
      </c>
      <c r="E16" s="2429">
        <v>15.798414496036244</v>
      </c>
      <c r="F16" s="2443">
        <v>1086</v>
      </c>
      <c r="G16" s="2444">
        <v>786</v>
      </c>
      <c r="H16" s="2454">
        <v>82</v>
      </c>
      <c r="I16" s="2455">
        <v>20</v>
      </c>
      <c r="J16" s="2455">
        <v>54</v>
      </c>
      <c r="K16" s="2455">
        <v>185</v>
      </c>
      <c r="L16" s="2455">
        <v>140</v>
      </c>
      <c r="M16" s="2455">
        <v>116</v>
      </c>
      <c r="N16" s="2455">
        <v>239</v>
      </c>
      <c r="O16" s="2455">
        <v>242</v>
      </c>
      <c r="P16" s="2455">
        <v>281</v>
      </c>
      <c r="Q16" s="2456">
        <v>513</v>
      </c>
    </row>
    <row r="17" spans="2:17" ht="15.75" thickBot="1" x14ac:dyDescent="0.3">
      <c r="B17" s="2457" t="s">
        <v>168</v>
      </c>
      <c r="C17" s="2446">
        <v>49593</v>
      </c>
      <c r="D17" s="2447">
        <v>50925</v>
      </c>
      <c r="E17" s="2448">
        <v>2.6858629242030077</v>
      </c>
      <c r="F17" s="2446">
        <v>19691</v>
      </c>
      <c r="G17" s="2449">
        <v>18818</v>
      </c>
      <c r="H17" s="2458">
        <v>3093</v>
      </c>
      <c r="I17" s="2459">
        <v>1025</v>
      </c>
      <c r="J17" s="2459">
        <v>988</v>
      </c>
      <c r="K17" s="2459">
        <v>1810</v>
      </c>
      <c r="L17" s="2459">
        <v>2023</v>
      </c>
      <c r="M17" s="2459">
        <v>2078</v>
      </c>
      <c r="N17" s="2459">
        <v>6039</v>
      </c>
      <c r="O17" s="2459">
        <v>6346</v>
      </c>
      <c r="P17" s="2459">
        <v>5809</v>
      </c>
      <c r="Q17" s="2460">
        <v>9298</v>
      </c>
    </row>
    <row r="18" spans="2:17" ht="15.75" thickBot="1" x14ac:dyDescent="0.3">
      <c r="B18" s="2213" t="s">
        <v>145</v>
      </c>
      <c r="C18" s="2461">
        <v>8085</v>
      </c>
      <c r="D18" s="2462">
        <v>9283</v>
      </c>
      <c r="E18" s="2463">
        <v>14.817563388991957</v>
      </c>
      <c r="F18" s="2461">
        <v>3131</v>
      </c>
      <c r="G18" s="2464">
        <v>6152</v>
      </c>
      <c r="H18" s="2465">
        <v>2851</v>
      </c>
      <c r="I18" s="2466">
        <v>826</v>
      </c>
      <c r="J18" s="2466">
        <v>630</v>
      </c>
      <c r="K18" s="2466">
        <v>522</v>
      </c>
      <c r="L18" s="2466">
        <v>344</v>
      </c>
      <c r="M18" s="2466">
        <v>381</v>
      </c>
      <c r="N18" s="2466">
        <v>1049</v>
      </c>
      <c r="O18" s="2466">
        <v>924</v>
      </c>
      <c r="P18" s="2466">
        <v>690</v>
      </c>
      <c r="Q18" s="2467">
        <v>1066</v>
      </c>
    </row>
    <row r="20" spans="2:17" x14ac:dyDescent="0.25">
      <c r="B20" s="539" t="s">
        <v>2878</v>
      </c>
    </row>
    <row r="21" spans="2:17" ht="15.75" thickBot="1" x14ac:dyDescent="0.3"/>
    <row r="22" spans="2:17" x14ac:dyDescent="0.25">
      <c r="B22" s="7461" t="s">
        <v>205</v>
      </c>
      <c r="C22" s="7464" t="s">
        <v>1593</v>
      </c>
      <c r="D22" s="7465"/>
      <c r="E22" s="7442" t="s">
        <v>131</v>
      </c>
      <c r="F22" s="7453" t="s">
        <v>1594</v>
      </c>
      <c r="G22" s="7468" t="s">
        <v>1595</v>
      </c>
      <c r="H22" s="7468" t="s">
        <v>1596</v>
      </c>
      <c r="I22" s="7471" t="s">
        <v>1517</v>
      </c>
      <c r="J22" s="7474" t="s">
        <v>234</v>
      </c>
      <c r="K22" s="7456" t="s">
        <v>235</v>
      </c>
      <c r="L22" s="7453" t="s">
        <v>1534</v>
      </c>
      <c r="M22" s="7456" t="s">
        <v>1533</v>
      </c>
    </row>
    <row r="23" spans="2:17" ht="15.75" thickBot="1" x14ac:dyDescent="0.3">
      <c r="B23" s="7462"/>
      <c r="C23" s="7466"/>
      <c r="D23" s="7467"/>
      <c r="E23" s="7443"/>
      <c r="F23" s="7454"/>
      <c r="G23" s="7469"/>
      <c r="H23" s="7469"/>
      <c r="I23" s="7472"/>
      <c r="J23" s="7475"/>
      <c r="K23" s="7457"/>
      <c r="L23" s="7454"/>
      <c r="M23" s="7457"/>
    </row>
    <row r="24" spans="2:17" ht="15.75" thickBot="1" x14ac:dyDescent="0.3">
      <c r="B24" s="7463"/>
      <c r="C24" s="2411" t="s">
        <v>1</v>
      </c>
      <c r="D24" s="2412" t="s">
        <v>2</v>
      </c>
      <c r="E24" s="7444"/>
      <c r="F24" s="7455"/>
      <c r="G24" s="7470"/>
      <c r="H24" s="7470"/>
      <c r="I24" s="7473"/>
      <c r="J24" s="7476"/>
      <c r="K24" s="7458"/>
      <c r="L24" s="7455"/>
      <c r="M24" s="7458"/>
    </row>
    <row r="25" spans="2:17" ht="15.75" thickBot="1" x14ac:dyDescent="0.3">
      <c r="B25" s="2221" t="s">
        <v>179</v>
      </c>
      <c r="C25" s="2470">
        <v>14142</v>
      </c>
      <c r="D25" s="2471">
        <v>13781</v>
      </c>
      <c r="E25" s="2472">
        <v>-2.5526799604016333</v>
      </c>
      <c r="F25" s="2473">
        <v>662</v>
      </c>
      <c r="G25" s="2474">
        <v>152</v>
      </c>
      <c r="H25" s="2474">
        <v>191</v>
      </c>
      <c r="I25" s="2475">
        <v>9389</v>
      </c>
      <c r="J25" s="2476">
        <v>4867</v>
      </c>
      <c r="K25" s="2473">
        <v>5527</v>
      </c>
      <c r="L25" s="2477">
        <v>10394</v>
      </c>
      <c r="M25" s="2471">
        <v>3387</v>
      </c>
    </row>
    <row r="26" spans="2:17" x14ac:dyDescent="0.25">
      <c r="B26" s="1823" t="s">
        <v>1520</v>
      </c>
      <c r="C26" s="2478">
        <v>4620</v>
      </c>
      <c r="D26" s="2479">
        <v>4933</v>
      </c>
      <c r="E26" s="2480">
        <v>6.7748917748917705</v>
      </c>
      <c r="F26" s="2481">
        <v>229</v>
      </c>
      <c r="G26" s="2482">
        <v>108</v>
      </c>
      <c r="H26" s="2482">
        <v>88</v>
      </c>
      <c r="I26" s="2483">
        <v>3274</v>
      </c>
      <c r="J26" s="2484">
        <v>2002</v>
      </c>
      <c r="K26" s="2481">
        <v>1697</v>
      </c>
      <c r="L26" s="2485">
        <v>3699</v>
      </c>
      <c r="M26" s="2479">
        <v>1234</v>
      </c>
    </row>
    <row r="27" spans="2:17" x14ac:dyDescent="0.25">
      <c r="B27" s="2237" t="s">
        <v>181</v>
      </c>
      <c r="C27" s="2478">
        <v>3982</v>
      </c>
      <c r="D27" s="2479">
        <v>3979</v>
      </c>
      <c r="E27" s="2480">
        <v>-7.5339025615278388E-2</v>
      </c>
      <c r="F27" s="2481">
        <v>231</v>
      </c>
      <c r="G27" s="2482">
        <v>64</v>
      </c>
      <c r="H27" s="2482">
        <v>69</v>
      </c>
      <c r="I27" s="2483">
        <v>2586</v>
      </c>
      <c r="J27" s="2484">
        <v>1614</v>
      </c>
      <c r="K27" s="2481">
        <v>1336</v>
      </c>
      <c r="L27" s="2485">
        <v>2950</v>
      </c>
      <c r="M27" s="2479">
        <v>1029</v>
      </c>
    </row>
    <row r="28" spans="2:17" x14ac:dyDescent="0.25">
      <c r="B28" s="2237" t="s">
        <v>182</v>
      </c>
      <c r="C28" s="2478">
        <v>2974</v>
      </c>
      <c r="D28" s="2479">
        <v>3039</v>
      </c>
      <c r="E28" s="2480">
        <v>2.1856086079354355</v>
      </c>
      <c r="F28" s="2481">
        <v>201</v>
      </c>
      <c r="G28" s="2482">
        <v>74</v>
      </c>
      <c r="H28" s="2482">
        <v>77</v>
      </c>
      <c r="I28" s="2483">
        <v>1863</v>
      </c>
      <c r="J28" s="2484">
        <v>1192</v>
      </c>
      <c r="K28" s="2481">
        <v>1023</v>
      </c>
      <c r="L28" s="2485">
        <v>2215</v>
      </c>
      <c r="M28" s="2479">
        <v>824</v>
      </c>
    </row>
    <row r="29" spans="2:17" ht="15.75" thickBot="1" x14ac:dyDescent="0.3">
      <c r="B29" s="2242" t="s">
        <v>183</v>
      </c>
      <c r="C29" s="2486">
        <v>3296</v>
      </c>
      <c r="D29" s="2487">
        <v>4210</v>
      </c>
      <c r="E29" s="2488">
        <v>27.730582524271853</v>
      </c>
      <c r="F29" s="2489">
        <v>227</v>
      </c>
      <c r="G29" s="2490">
        <v>51</v>
      </c>
      <c r="H29" s="2490">
        <v>65</v>
      </c>
      <c r="I29" s="2491">
        <v>2568</v>
      </c>
      <c r="J29" s="2492">
        <v>1587</v>
      </c>
      <c r="K29" s="2489">
        <v>1324</v>
      </c>
      <c r="L29" s="2493">
        <v>2911</v>
      </c>
      <c r="M29" s="2487">
        <v>1299</v>
      </c>
    </row>
    <row r="30" spans="2:17" x14ac:dyDescent="0.25">
      <c r="B30" s="1823" t="s">
        <v>1384</v>
      </c>
      <c r="C30" s="2494">
        <v>1034</v>
      </c>
      <c r="D30" s="2495">
        <v>1171</v>
      </c>
      <c r="E30" s="2496">
        <v>13.249516441005809</v>
      </c>
      <c r="F30" s="2497">
        <v>57</v>
      </c>
      <c r="G30" s="2498">
        <v>72</v>
      </c>
      <c r="H30" s="2498">
        <v>30</v>
      </c>
      <c r="I30" s="2499">
        <v>867</v>
      </c>
      <c r="J30" s="2500">
        <v>573</v>
      </c>
      <c r="K30" s="2497">
        <v>453</v>
      </c>
      <c r="L30" s="2501">
        <v>1026</v>
      </c>
      <c r="M30" s="2495">
        <v>145</v>
      </c>
    </row>
    <row r="31" spans="2:17" x14ac:dyDescent="0.25">
      <c r="B31" s="2237" t="s">
        <v>185</v>
      </c>
      <c r="C31" s="2478">
        <v>1559</v>
      </c>
      <c r="D31" s="2479">
        <v>1437</v>
      </c>
      <c r="E31" s="2480">
        <v>-7.8255291853752311</v>
      </c>
      <c r="F31" s="2481">
        <v>86</v>
      </c>
      <c r="G31" s="2482">
        <v>43</v>
      </c>
      <c r="H31" s="2482">
        <v>44</v>
      </c>
      <c r="I31" s="2483">
        <v>904</v>
      </c>
      <c r="J31" s="2484">
        <v>486</v>
      </c>
      <c r="K31" s="2481">
        <v>591</v>
      </c>
      <c r="L31" s="2485">
        <v>1077</v>
      </c>
      <c r="M31" s="2479">
        <v>360</v>
      </c>
    </row>
    <row r="32" spans="2:17" x14ac:dyDescent="0.25">
      <c r="B32" s="2237" t="s">
        <v>186</v>
      </c>
      <c r="C32" s="2478">
        <v>1880</v>
      </c>
      <c r="D32" s="2479">
        <v>1868</v>
      </c>
      <c r="E32" s="2480">
        <v>-0.63829787234041646</v>
      </c>
      <c r="F32" s="2481">
        <v>120</v>
      </c>
      <c r="G32" s="2482">
        <v>36</v>
      </c>
      <c r="H32" s="2482">
        <v>57</v>
      </c>
      <c r="I32" s="2483">
        <v>1315</v>
      </c>
      <c r="J32" s="2484">
        <v>713</v>
      </c>
      <c r="K32" s="2481">
        <v>815</v>
      </c>
      <c r="L32" s="2485">
        <v>1528</v>
      </c>
      <c r="M32" s="2479">
        <v>340</v>
      </c>
    </row>
    <row r="33" spans="2:13" x14ac:dyDescent="0.25">
      <c r="B33" s="2237" t="s">
        <v>187</v>
      </c>
      <c r="C33" s="2478">
        <v>1464</v>
      </c>
      <c r="D33" s="2479">
        <v>1542</v>
      </c>
      <c r="E33" s="2480">
        <v>5.3278688524590194</v>
      </c>
      <c r="F33" s="2481">
        <v>78</v>
      </c>
      <c r="G33" s="2482">
        <v>38</v>
      </c>
      <c r="H33" s="2482">
        <v>20</v>
      </c>
      <c r="I33" s="2483">
        <v>1079</v>
      </c>
      <c r="J33" s="2484">
        <v>685</v>
      </c>
      <c r="K33" s="2481">
        <v>530</v>
      </c>
      <c r="L33" s="2485">
        <v>1215</v>
      </c>
      <c r="M33" s="2479">
        <v>327</v>
      </c>
    </row>
    <row r="34" spans="2:13" x14ac:dyDescent="0.25">
      <c r="B34" s="2237" t="s">
        <v>1385</v>
      </c>
      <c r="C34" s="2478">
        <v>1571</v>
      </c>
      <c r="D34" s="2479">
        <v>1449</v>
      </c>
      <c r="E34" s="2480">
        <v>-7.7657542966263549</v>
      </c>
      <c r="F34" s="2481">
        <v>84</v>
      </c>
      <c r="G34" s="2482">
        <v>26</v>
      </c>
      <c r="H34" s="2482">
        <v>44</v>
      </c>
      <c r="I34" s="2483">
        <v>988</v>
      </c>
      <c r="J34" s="2484">
        <v>609</v>
      </c>
      <c r="K34" s="2481">
        <v>533</v>
      </c>
      <c r="L34" s="2485">
        <v>1142</v>
      </c>
      <c r="M34" s="2479">
        <v>307</v>
      </c>
    </row>
    <row r="35" spans="2:13" ht="15.75" thickBot="1" x14ac:dyDescent="0.3">
      <c r="B35" s="2253" t="s">
        <v>189</v>
      </c>
      <c r="C35" s="2502">
        <v>2983</v>
      </c>
      <c r="D35" s="2503">
        <v>2892</v>
      </c>
      <c r="E35" s="2504">
        <v>-3.0506201810258062</v>
      </c>
      <c r="F35" s="2505">
        <v>137</v>
      </c>
      <c r="G35" s="2506">
        <v>40</v>
      </c>
      <c r="H35" s="2506">
        <v>58</v>
      </c>
      <c r="I35" s="2507">
        <v>1896</v>
      </c>
      <c r="J35" s="2508">
        <v>1206</v>
      </c>
      <c r="K35" s="2505">
        <v>925</v>
      </c>
      <c r="L35" s="2509">
        <v>2131</v>
      </c>
      <c r="M35" s="2503">
        <v>761</v>
      </c>
    </row>
    <row r="36" spans="2:13" x14ac:dyDescent="0.25">
      <c r="B36" s="2255" t="s">
        <v>1386</v>
      </c>
      <c r="C36" s="2478">
        <v>1100</v>
      </c>
      <c r="D36" s="2479">
        <v>1217</v>
      </c>
      <c r="E36" s="2480">
        <v>10.63636363636364</v>
      </c>
      <c r="F36" s="2481">
        <v>110</v>
      </c>
      <c r="G36" s="2482">
        <v>33</v>
      </c>
      <c r="H36" s="2482">
        <v>31</v>
      </c>
      <c r="I36" s="2483">
        <v>782</v>
      </c>
      <c r="J36" s="2484">
        <v>486</v>
      </c>
      <c r="K36" s="2481">
        <v>470</v>
      </c>
      <c r="L36" s="2485">
        <v>956</v>
      </c>
      <c r="M36" s="2479">
        <v>261</v>
      </c>
    </row>
    <row r="37" spans="2:13" x14ac:dyDescent="0.25">
      <c r="B37" s="2237" t="s">
        <v>191</v>
      </c>
      <c r="C37" s="2478">
        <v>1622</v>
      </c>
      <c r="D37" s="2479">
        <v>1620</v>
      </c>
      <c r="E37" s="2480">
        <v>-0.1233045622687996</v>
      </c>
      <c r="F37" s="2481">
        <v>88</v>
      </c>
      <c r="G37" s="2482">
        <v>43</v>
      </c>
      <c r="H37" s="2482">
        <v>26</v>
      </c>
      <c r="I37" s="2483">
        <v>862</v>
      </c>
      <c r="J37" s="2484">
        <v>560</v>
      </c>
      <c r="K37" s="2481">
        <v>459</v>
      </c>
      <c r="L37" s="2485">
        <v>1019</v>
      </c>
      <c r="M37" s="2479">
        <v>601</v>
      </c>
    </row>
    <row r="38" spans="2:13" x14ac:dyDescent="0.25">
      <c r="B38" s="55" t="s">
        <v>1387</v>
      </c>
      <c r="C38" s="2478">
        <v>887</v>
      </c>
      <c r="D38" s="2479">
        <v>1269</v>
      </c>
      <c r="E38" s="2480">
        <v>43.066516347237894</v>
      </c>
      <c r="F38" s="2481">
        <v>152</v>
      </c>
      <c r="G38" s="2482">
        <v>48</v>
      </c>
      <c r="H38" s="2482">
        <v>35</v>
      </c>
      <c r="I38" s="2483">
        <v>782</v>
      </c>
      <c r="J38" s="2484">
        <v>511</v>
      </c>
      <c r="K38" s="2481">
        <v>506</v>
      </c>
      <c r="L38" s="2485">
        <v>1017</v>
      </c>
      <c r="M38" s="2479">
        <v>252</v>
      </c>
    </row>
    <row r="39" spans="2:13" x14ac:dyDescent="0.25">
      <c r="B39" s="2237" t="s">
        <v>193</v>
      </c>
      <c r="C39" s="2478">
        <v>939</v>
      </c>
      <c r="D39" s="2479">
        <v>954</v>
      </c>
      <c r="E39" s="2480">
        <v>1.5974440894568716</v>
      </c>
      <c r="F39" s="2481">
        <v>98</v>
      </c>
      <c r="G39" s="2482">
        <v>25</v>
      </c>
      <c r="H39" s="2482">
        <v>23</v>
      </c>
      <c r="I39" s="2483">
        <v>669</v>
      </c>
      <c r="J39" s="2484">
        <v>384</v>
      </c>
      <c r="K39" s="2481">
        <v>431</v>
      </c>
      <c r="L39" s="2485">
        <v>815</v>
      </c>
      <c r="M39" s="2479">
        <v>139</v>
      </c>
    </row>
    <row r="40" spans="2:13" x14ac:dyDescent="0.25">
      <c r="B40" s="2237" t="s">
        <v>194</v>
      </c>
      <c r="C40" s="2478">
        <v>819</v>
      </c>
      <c r="D40" s="2479">
        <v>903</v>
      </c>
      <c r="E40" s="2480">
        <v>10.256410256410263</v>
      </c>
      <c r="F40" s="2481">
        <v>65</v>
      </c>
      <c r="G40" s="2482">
        <v>45</v>
      </c>
      <c r="H40" s="2482">
        <v>31</v>
      </c>
      <c r="I40" s="2483">
        <v>635</v>
      </c>
      <c r="J40" s="2484">
        <v>458</v>
      </c>
      <c r="K40" s="2481">
        <v>318</v>
      </c>
      <c r="L40" s="2485">
        <v>776</v>
      </c>
      <c r="M40" s="2479">
        <v>127</v>
      </c>
    </row>
    <row r="41" spans="2:13" x14ac:dyDescent="0.25">
      <c r="B41" s="2237" t="s">
        <v>195</v>
      </c>
      <c r="C41" s="2478">
        <v>1072</v>
      </c>
      <c r="D41" s="2479">
        <v>1136</v>
      </c>
      <c r="E41" s="2480">
        <v>5.9701492537313356</v>
      </c>
      <c r="F41" s="2481">
        <v>93</v>
      </c>
      <c r="G41" s="2482">
        <v>43</v>
      </c>
      <c r="H41" s="2482">
        <v>20</v>
      </c>
      <c r="I41" s="2483">
        <v>716</v>
      </c>
      <c r="J41" s="2484">
        <v>452</v>
      </c>
      <c r="K41" s="2481">
        <v>420</v>
      </c>
      <c r="L41" s="2485">
        <v>872</v>
      </c>
      <c r="M41" s="2479">
        <v>264</v>
      </c>
    </row>
    <row r="42" spans="2:13" x14ac:dyDescent="0.25">
      <c r="B42" s="2237" t="s">
        <v>196</v>
      </c>
      <c r="C42" s="2478">
        <v>982</v>
      </c>
      <c r="D42" s="2479">
        <v>810</v>
      </c>
      <c r="E42" s="2480">
        <v>-17.515274949083505</v>
      </c>
      <c r="F42" s="2481">
        <v>101</v>
      </c>
      <c r="G42" s="2482">
        <v>10</v>
      </c>
      <c r="H42" s="2482">
        <v>13</v>
      </c>
      <c r="I42" s="2483">
        <v>582</v>
      </c>
      <c r="J42" s="2484">
        <v>278</v>
      </c>
      <c r="K42" s="2481">
        <v>428</v>
      </c>
      <c r="L42" s="2485">
        <v>706</v>
      </c>
      <c r="M42" s="2479">
        <v>104</v>
      </c>
    </row>
    <row r="43" spans="2:13" x14ac:dyDescent="0.25">
      <c r="B43" s="2237" t="s">
        <v>197</v>
      </c>
      <c r="C43" s="2478">
        <v>1626</v>
      </c>
      <c r="D43" s="2479">
        <v>1761</v>
      </c>
      <c r="E43" s="2480">
        <v>8.3025830258302733</v>
      </c>
      <c r="F43" s="2481">
        <v>174</v>
      </c>
      <c r="G43" s="2482">
        <v>56</v>
      </c>
      <c r="H43" s="2482">
        <v>49</v>
      </c>
      <c r="I43" s="2483">
        <v>1099</v>
      </c>
      <c r="J43" s="2484">
        <v>711</v>
      </c>
      <c r="K43" s="2481">
        <v>667</v>
      </c>
      <c r="L43" s="2485">
        <v>1378</v>
      </c>
      <c r="M43" s="2479">
        <v>383</v>
      </c>
    </row>
    <row r="44" spans="2:13" ht="15.75" thickBot="1" x14ac:dyDescent="0.3">
      <c r="B44" s="2237" t="s">
        <v>1388</v>
      </c>
      <c r="C44" s="2478">
        <v>1041</v>
      </c>
      <c r="D44" s="2479">
        <v>954</v>
      </c>
      <c r="E44" s="2480">
        <v>-8.3573487031700324</v>
      </c>
      <c r="F44" s="2481">
        <v>100</v>
      </c>
      <c r="G44" s="2510">
        <v>18</v>
      </c>
      <c r="H44" s="2510">
        <v>17</v>
      </c>
      <c r="I44" s="2483">
        <v>547</v>
      </c>
      <c r="J44" s="2484">
        <v>317</v>
      </c>
      <c r="K44" s="2481">
        <v>365</v>
      </c>
      <c r="L44" s="2485">
        <v>682</v>
      </c>
      <c r="M44" s="2479">
        <v>272</v>
      </c>
    </row>
    <row r="45" spans="2:13" ht="15.75" thickBot="1" x14ac:dyDescent="0.3">
      <c r="B45" s="2259" t="s">
        <v>18</v>
      </c>
      <c r="C45" s="2511">
        <v>49593</v>
      </c>
      <c r="D45" s="2512">
        <v>50925</v>
      </c>
      <c r="E45" s="2513">
        <v>2.6858629242030077</v>
      </c>
      <c r="F45" s="2514">
        <v>3093</v>
      </c>
      <c r="G45" s="2515">
        <v>1025</v>
      </c>
      <c r="H45" s="2516">
        <v>988</v>
      </c>
      <c r="I45" s="2517">
        <v>33403</v>
      </c>
      <c r="J45" s="2518">
        <v>19691</v>
      </c>
      <c r="K45" s="2519">
        <v>18818</v>
      </c>
      <c r="L45" s="2520">
        <v>38509</v>
      </c>
      <c r="M45" s="2521">
        <v>12416</v>
      </c>
    </row>
    <row r="47" spans="2:13" ht="31.5" customHeight="1" x14ac:dyDescent="0.25">
      <c r="B47" s="7432" t="s">
        <v>2875</v>
      </c>
      <c r="C47" s="7432"/>
      <c r="D47" s="7432"/>
      <c r="E47" s="7432"/>
      <c r="F47" s="7432"/>
      <c r="G47" s="7432"/>
      <c r="H47" s="7432"/>
      <c r="I47" s="7432"/>
      <c r="J47" s="7432"/>
      <c r="K47" s="7432"/>
      <c r="L47" s="7432"/>
      <c r="M47" s="7432"/>
    </row>
  </sheetData>
  <mergeCells count="29">
    <mergeCell ref="L6:L7"/>
    <mergeCell ref="M6:M7"/>
    <mergeCell ref="N6:N7"/>
    <mergeCell ref="H22:H24"/>
    <mergeCell ref="I22:I24"/>
    <mergeCell ref="J22:J24"/>
    <mergeCell ref="K22:K24"/>
    <mergeCell ref="K6:K7"/>
    <mergeCell ref="B22:B24"/>
    <mergeCell ref="C22:D23"/>
    <mergeCell ref="E22:E24"/>
    <mergeCell ref="F22:F24"/>
    <mergeCell ref="G22:G24"/>
    <mergeCell ref="B47:M47"/>
    <mergeCell ref="O6:O7"/>
    <mergeCell ref="P6:P7"/>
    <mergeCell ref="B5:B7"/>
    <mergeCell ref="C5:D6"/>
    <mergeCell ref="E5:E7"/>
    <mergeCell ref="F5:G5"/>
    <mergeCell ref="H5:Q5"/>
    <mergeCell ref="F6:F7"/>
    <mergeCell ref="G6:G7"/>
    <mergeCell ref="H6:H7"/>
    <mergeCell ref="I6:I7"/>
    <mergeCell ref="J6:J7"/>
    <mergeCell ref="L22:L24"/>
    <mergeCell ref="M22:M24"/>
    <mergeCell ref="Q6:Q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33"/>
  <sheetViews>
    <sheetView topLeftCell="A168" workbookViewId="0">
      <selection activeCell="C186" sqref="C186"/>
    </sheetView>
  </sheetViews>
  <sheetFormatPr defaultRowHeight="15" x14ac:dyDescent="0.25"/>
  <cols>
    <col min="1" max="1" width="4.85546875" style="2291" customWidth="1"/>
    <col min="2" max="2" width="6.42578125" style="2279" customWidth="1"/>
    <col min="3" max="3" width="38.42578125" style="2280" customWidth="1"/>
    <col min="4" max="4" width="7.140625" style="2291" customWidth="1"/>
    <col min="5" max="19" width="6.7109375" style="2291" customWidth="1"/>
    <col min="20" max="20" width="4" style="275" bestFit="1" customWidth="1"/>
    <col min="21" max="43" width="9.140625" style="275"/>
    <col min="44" max="16384" width="9.140625" style="2291"/>
  </cols>
  <sheetData>
    <row r="1" spans="2:19" x14ac:dyDescent="0.25">
      <c r="B1" s="2273"/>
      <c r="C1" s="2274"/>
      <c r="D1" s="2522"/>
      <c r="E1" s="2522"/>
      <c r="F1" s="2522"/>
      <c r="G1" s="2522"/>
      <c r="H1" s="2522"/>
      <c r="I1" s="2522"/>
      <c r="J1" s="2522"/>
      <c r="K1" s="2522"/>
      <c r="L1" s="2523"/>
    </row>
    <row r="2" spans="2:19" x14ac:dyDescent="0.25">
      <c r="B2" s="2384" t="s">
        <v>2881</v>
      </c>
      <c r="C2" s="2274"/>
      <c r="D2" s="2522"/>
      <c r="E2" s="2522"/>
      <c r="F2" s="2522"/>
      <c r="G2" s="2522"/>
      <c r="H2" s="2522"/>
      <c r="I2" s="2522"/>
      <c r="J2" s="2522"/>
      <c r="K2" s="2522"/>
      <c r="L2" s="2523"/>
    </row>
    <row r="3" spans="2:19" ht="20.25" customHeight="1" thickBot="1" x14ac:dyDescent="0.3"/>
    <row r="4" spans="2:19" ht="34.5" thickBot="1" x14ac:dyDescent="0.3">
      <c r="B4" s="2524" t="s">
        <v>1488</v>
      </c>
      <c r="C4" s="1609" t="s">
        <v>229</v>
      </c>
      <c r="D4" s="2525" t="s">
        <v>18</v>
      </c>
      <c r="E4" s="2284" t="s">
        <v>1533</v>
      </c>
      <c r="F4" s="2285" t="s">
        <v>1534</v>
      </c>
      <c r="G4" s="2284" t="s">
        <v>234</v>
      </c>
      <c r="H4" s="2285" t="s">
        <v>235</v>
      </c>
      <c r="I4" s="2284" t="s">
        <v>1535</v>
      </c>
      <c r="J4" s="2526" t="s">
        <v>1536</v>
      </c>
      <c r="K4" s="2527" t="s">
        <v>1537</v>
      </c>
      <c r="L4" s="2527" t="s">
        <v>1585</v>
      </c>
      <c r="M4" s="2527" t="s">
        <v>1586</v>
      </c>
      <c r="N4" s="2527" t="s">
        <v>1587</v>
      </c>
      <c r="O4" s="2527" t="s">
        <v>1588</v>
      </c>
      <c r="P4" s="2527" t="s">
        <v>1589</v>
      </c>
      <c r="Q4" s="2527" t="s">
        <v>1590</v>
      </c>
      <c r="R4" s="2528" t="s">
        <v>1597</v>
      </c>
      <c r="S4" s="2290" t="s">
        <v>1539</v>
      </c>
    </row>
    <row r="5" spans="2:19" ht="23.25" thickBot="1" x14ac:dyDescent="0.3">
      <c r="B5" s="2292" t="s">
        <v>1085</v>
      </c>
      <c r="C5" s="2293" t="s">
        <v>605</v>
      </c>
      <c r="D5" s="2529">
        <v>180</v>
      </c>
      <c r="E5" s="2530">
        <v>0</v>
      </c>
      <c r="F5" s="2531">
        <v>180</v>
      </c>
      <c r="G5" s="2532">
        <v>117</v>
      </c>
      <c r="H5" s="2531">
        <v>63</v>
      </c>
      <c r="I5" s="2529">
        <v>5</v>
      </c>
      <c r="J5" s="2533">
        <v>5</v>
      </c>
      <c r="K5" s="2534">
        <v>1</v>
      </c>
      <c r="L5" s="2535">
        <v>1</v>
      </c>
      <c r="M5" s="2534">
        <v>0</v>
      </c>
      <c r="N5" s="2534">
        <v>2</v>
      </c>
      <c r="O5" s="2533">
        <v>3</v>
      </c>
      <c r="P5" s="2534">
        <v>16</v>
      </c>
      <c r="Q5" s="2534">
        <v>17</v>
      </c>
      <c r="R5" s="2529">
        <v>130</v>
      </c>
      <c r="S5" s="2536">
        <v>64</v>
      </c>
    </row>
    <row r="6" spans="2:19" x14ac:dyDescent="0.25">
      <c r="B6" s="1637" t="s">
        <v>457</v>
      </c>
      <c r="C6" s="1632" t="s">
        <v>458</v>
      </c>
      <c r="D6" s="2305">
        <v>81</v>
      </c>
      <c r="E6" s="2306">
        <v>0</v>
      </c>
      <c r="F6" s="2307">
        <v>81</v>
      </c>
      <c r="G6" s="2306">
        <v>70</v>
      </c>
      <c r="H6" s="2307">
        <v>11</v>
      </c>
      <c r="I6" s="2308">
        <v>0</v>
      </c>
      <c r="J6" s="2539">
        <v>0</v>
      </c>
      <c r="K6" s="2539">
        <v>0</v>
      </c>
      <c r="L6" s="2539">
        <v>0</v>
      </c>
      <c r="M6" s="2539">
        <v>0</v>
      </c>
      <c r="N6" s="2539">
        <v>0</v>
      </c>
      <c r="O6" s="2539">
        <v>0</v>
      </c>
      <c r="P6" s="2539">
        <v>9</v>
      </c>
      <c r="Q6" s="2539">
        <v>14</v>
      </c>
      <c r="R6" s="2540">
        <v>58</v>
      </c>
      <c r="S6" s="2309">
        <v>15</v>
      </c>
    </row>
    <row r="7" spans="2:19" x14ac:dyDescent="0.25">
      <c r="B7" s="1637" t="s">
        <v>1093</v>
      </c>
      <c r="C7" s="1632" t="s">
        <v>516</v>
      </c>
      <c r="D7" s="2305">
        <v>79</v>
      </c>
      <c r="E7" s="2306">
        <v>0</v>
      </c>
      <c r="F7" s="2307">
        <v>79</v>
      </c>
      <c r="G7" s="2306">
        <v>36</v>
      </c>
      <c r="H7" s="2307">
        <v>43</v>
      </c>
      <c r="I7" s="2308">
        <v>0</v>
      </c>
      <c r="J7" s="2539">
        <v>0</v>
      </c>
      <c r="K7" s="2539">
        <v>0</v>
      </c>
      <c r="L7" s="2539">
        <v>0</v>
      </c>
      <c r="M7" s="2539">
        <v>0</v>
      </c>
      <c r="N7" s="2539">
        <v>0</v>
      </c>
      <c r="O7" s="2539">
        <v>1</v>
      </c>
      <c r="P7" s="2539">
        <v>4</v>
      </c>
      <c r="Q7" s="2539">
        <v>3</v>
      </c>
      <c r="R7" s="2540">
        <v>71</v>
      </c>
      <c r="S7" s="2309">
        <v>45</v>
      </c>
    </row>
    <row r="8" spans="2:19" ht="15.75" thickBot="1" x14ac:dyDescent="0.3">
      <c r="B8" s="1637" t="s">
        <v>1106</v>
      </c>
      <c r="C8" s="1632" t="s">
        <v>1107</v>
      </c>
      <c r="D8" s="2305">
        <v>20</v>
      </c>
      <c r="E8" s="2306">
        <v>0</v>
      </c>
      <c r="F8" s="2307">
        <v>20</v>
      </c>
      <c r="G8" s="2306">
        <v>11</v>
      </c>
      <c r="H8" s="2307">
        <v>9</v>
      </c>
      <c r="I8" s="2308">
        <v>5</v>
      </c>
      <c r="J8" s="2539">
        <v>5</v>
      </c>
      <c r="K8" s="2539">
        <v>1</v>
      </c>
      <c r="L8" s="2539">
        <v>1</v>
      </c>
      <c r="M8" s="2539">
        <v>0</v>
      </c>
      <c r="N8" s="2539">
        <v>2</v>
      </c>
      <c r="O8" s="2539">
        <v>2</v>
      </c>
      <c r="P8" s="2539">
        <v>3</v>
      </c>
      <c r="Q8" s="2539">
        <v>0</v>
      </c>
      <c r="R8" s="2540">
        <v>1</v>
      </c>
      <c r="S8" s="2309">
        <v>4</v>
      </c>
    </row>
    <row r="9" spans="2:19" ht="15.75" thickBot="1" x14ac:dyDescent="0.3">
      <c r="B9" s="2292" t="s">
        <v>1113</v>
      </c>
      <c r="C9" s="2293" t="s">
        <v>630</v>
      </c>
      <c r="D9" s="2294">
        <v>2332</v>
      </c>
      <c r="E9" s="2295">
        <v>0</v>
      </c>
      <c r="F9" s="2296">
        <v>2332</v>
      </c>
      <c r="G9" s="2530">
        <v>1240</v>
      </c>
      <c r="H9" s="2531">
        <v>1092</v>
      </c>
      <c r="I9" s="2535">
        <v>121</v>
      </c>
      <c r="J9" s="2534">
        <v>72</v>
      </c>
      <c r="K9" s="2534">
        <v>132</v>
      </c>
      <c r="L9" s="2534">
        <v>182</v>
      </c>
      <c r="M9" s="2534">
        <v>177</v>
      </c>
      <c r="N9" s="2534">
        <v>178</v>
      </c>
      <c r="O9" s="2534">
        <v>399</v>
      </c>
      <c r="P9" s="2534">
        <v>360</v>
      </c>
      <c r="Q9" s="2534">
        <v>276</v>
      </c>
      <c r="R9" s="2533">
        <v>435</v>
      </c>
      <c r="S9" s="2536">
        <v>95</v>
      </c>
    </row>
    <row r="10" spans="2:19" x14ac:dyDescent="0.25">
      <c r="B10" s="2130" t="s">
        <v>631</v>
      </c>
      <c r="C10" s="2131" t="s">
        <v>236</v>
      </c>
      <c r="D10" s="2300">
        <v>93</v>
      </c>
      <c r="E10" s="2301">
        <v>0</v>
      </c>
      <c r="F10" s="2302">
        <v>93</v>
      </c>
      <c r="G10" s="2546">
        <v>72</v>
      </c>
      <c r="H10" s="2547">
        <v>21</v>
      </c>
      <c r="I10" s="2303">
        <v>0</v>
      </c>
      <c r="J10" s="2537">
        <v>0</v>
      </c>
      <c r="K10" s="2537">
        <v>2</v>
      </c>
      <c r="L10" s="2537">
        <v>6</v>
      </c>
      <c r="M10" s="2537">
        <v>3</v>
      </c>
      <c r="N10" s="2537">
        <v>13</v>
      </c>
      <c r="O10" s="2537">
        <v>18</v>
      </c>
      <c r="P10" s="2537">
        <v>20</v>
      </c>
      <c r="Q10" s="2537">
        <v>15</v>
      </c>
      <c r="R10" s="2538">
        <v>16</v>
      </c>
      <c r="S10" s="2304">
        <v>2</v>
      </c>
    </row>
    <row r="11" spans="2:19" x14ac:dyDescent="0.25">
      <c r="B11" s="1637" t="s">
        <v>459</v>
      </c>
      <c r="C11" s="1632" t="s">
        <v>633</v>
      </c>
      <c r="D11" s="2305">
        <v>40</v>
      </c>
      <c r="E11" s="2306">
        <v>0</v>
      </c>
      <c r="F11" s="2307">
        <v>40</v>
      </c>
      <c r="G11" s="2306">
        <v>25</v>
      </c>
      <c r="H11" s="2307">
        <v>15</v>
      </c>
      <c r="I11" s="2308">
        <v>8</v>
      </c>
      <c r="J11" s="2539">
        <v>0</v>
      </c>
      <c r="K11" s="2539">
        <v>0</v>
      </c>
      <c r="L11" s="2539">
        <v>1</v>
      </c>
      <c r="M11" s="2539">
        <v>1</v>
      </c>
      <c r="N11" s="2539">
        <v>0</v>
      </c>
      <c r="O11" s="2539">
        <v>10</v>
      </c>
      <c r="P11" s="2539">
        <v>6</v>
      </c>
      <c r="Q11" s="2539">
        <v>6</v>
      </c>
      <c r="R11" s="2540">
        <v>8</v>
      </c>
      <c r="S11" s="2309">
        <v>0</v>
      </c>
    </row>
    <row r="12" spans="2:19" x14ac:dyDescent="0.25">
      <c r="B12" s="1637" t="s">
        <v>1115</v>
      </c>
      <c r="C12" s="1632" t="s">
        <v>637</v>
      </c>
      <c r="D12" s="2305">
        <v>4</v>
      </c>
      <c r="E12" s="2306">
        <v>0</v>
      </c>
      <c r="F12" s="2307">
        <v>4</v>
      </c>
      <c r="G12" s="2306">
        <v>4</v>
      </c>
      <c r="H12" s="2307">
        <v>0</v>
      </c>
      <c r="I12" s="2308">
        <v>1</v>
      </c>
      <c r="J12" s="2539">
        <v>0</v>
      </c>
      <c r="K12" s="2539">
        <v>0</v>
      </c>
      <c r="L12" s="2539">
        <v>0</v>
      </c>
      <c r="M12" s="2539">
        <v>0</v>
      </c>
      <c r="N12" s="2539">
        <v>0</v>
      </c>
      <c r="O12" s="2539">
        <v>0</v>
      </c>
      <c r="P12" s="2539">
        <v>1</v>
      </c>
      <c r="Q12" s="2539">
        <v>0</v>
      </c>
      <c r="R12" s="2540">
        <v>2</v>
      </c>
      <c r="S12" s="2309">
        <v>0</v>
      </c>
    </row>
    <row r="13" spans="2:19" x14ac:dyDescent="0.25">
      <c r="B13" s="1637" t="s">
        <v>1116</v>
      </c>
      <c r="C13" s="1632" t="s">
        <v>639</v>
      </c>
      <c r="D13" s="2305">
        <v>1</v>
      </c>
      <c r="E13" s="2306">
        <v>0</v>
      </c>
      <c r="F13" s="2307">
        <v>1</v>
      </c>
      <c r="G13" s="2306">
        <v>0</v>
      </c>
      <c r="H13" s="2307">
        <v>1</v>
      </c>
      <c r="I13" s="2308">
        <v>0</v>
      </c>
      <c r="J13" s="2539">
        <v>0</v>
      </c>
      <c r="K13" s="2539">
        <v>0</v>
      </c>
      <c r="L13" s="2539">
        <v>0</v>
      </c>
      <c r="M13" s="2539">
        <v>0</v>
      </c>
      <c r="N13" s="2539">
        <v>0</v>
      </c>
      <c r="O13" s="2539">
        <v>0</v>
      </c>
      <c r="P13" s="2539">
        <v>0</v>
      </c>
      <c r="Q13" s="2539">
        <v>1</v>
      </c>
      <c r="R13" s="2540">
        <v>0</v>
      </c>
      <c r="S13" s="2309">
        <v>0</v>
      </c>
    </row>
    <row r="14" spans="2:19" x14ac:dyDescent="0.25">
      <c r="B14" s="1637" t="s">
        <v>1117</v>
      </c>
      <c r="C14" s="1632" t="s">
        <v>641</v>
      </c>
      <c r="D14" s="2305">
        <v>1</v>
      </c>
      <c r="E14" s="2306">
        <v>0</v>
      </c>
      <c r="F14" s="2307">
        <v>1</v>
      </c>
      <c r="G14" s="2306">
        <v>0</v>
      </c>
      <c r="H14" s="2307">
        <v>1</v>
      </c>
      <c r="I14" s="2308">
        <v>0</v>
      </c>
      <c r="J14" s="2539">
        <v>0</v>
      </c>
      <c r="K14" s="2539">
        <v>0</v>
      </c>
      <c r="L14" s="2539">
        <v>0</v>
      </c>
      <c r="M14" s="2539">
        <v>1</v>
      </c>
      <c r="N14" s="2539">
        <v>0</v>
      </c>
      <c r="O14" s="2539">
        <v>0</v>
      </c>
      <c r="P14" s="2539">
        <v>0</v>
      </c>
      <c r="Q14" s="2539">
        <v>0</v>
      </c>
      <c r="R14" s="2540">
        <v>0</v>
      </c>
      <c r="S14" s="2309">
        <v>0</v>
      </c>
    </row>
    <row r="15" spans="2:19" x14ac:dyDescent="0.25">
      <c r="B15" s="1637" t="s">
        <v>460</v>
      </c>
      <c r="C15" s="1632" t="s">
        <v>461</v>
      </c>
      <c r="D15" s="2305">
        <v>1364</v>
      </c>
      <c r="E15" s="2306">
        <v>0</v>
      </c>
      <c r="F15" s="2307">
        <v>1364</v>
      </c>
      <c r="G15" s="2306">
        <v>467</v>
      </c>
      <c r="H15" s="2307">
        <v>897</v>
      </c>
      <c r="I15" s="2308">
        <v>96</v>
      </c>
      <c r="J15" s="2539">
        <v>59</v>
      </c>
      <c r="K15" s="2539">
        <v>97</v>
      </c>
      <c r="L15" s="2539">
        <v>83</v>
      </c>
      <c r="M15" s="2539">
        <v>89</v>
      </c>
      <c r="N15" s="2539">
        <v>95</v>
      </c>
      <c r="O15" s="2539">
        <v>232</v>
      </c>
      <c r="P15" s="2539">
        <v>200</v>
      </c>
      <c r="Q15" s="2539">
        <v>143</v>
      </c>
      <c r="R15" s="2540">
        <v>270</v>
      </c>
      <c r="S15" s="2309">
        <v>37</v>
      </c>
    </row>
    <row r="16" spans="2:19" x14ac:dyDescent="0.25">
      <c r="B16" s="1637" t="s">
        <v>462</v>
      </c>
      <c r="C16" s="1632" t="s">
        <v>463</v>
      </c>
      <c r="D16" s="2305">
        <v>714</v>
      </c>
      <c r="E16" s="2306">
        <v>0</v>
      </c>
      <c r="F16" s="2307">
        <v>714</v>
      </c>
      <c r="G16" s="2306">
        <v>581</v>
      </c>
      <c r="H16" s="2307">
        <v>133</v>
      </c>
      <c r="I16" s="2308">
        <v>9</v>
      </c>
      <c r="J16" s="2539">
        <v>11</v>
      </c>
      <c r="K16" s="2539">
        <v>27</v>
      </c>
      <c r="L16" s="2539">
        <v>82</v>
      </c>
      <c r="M16" s="2539">
        <v>66</v>
      </c>
      <c r="N16" s="2539">
        <v>60</v>
      </c>
      <c r="O16" s="2539">
        <v>119</v>
      </c>
      <c r="P16" s="2539">
        <v>118</v>
      </c>
      <c r="Q16" s="2539">
        <v>100</v>
      </c>
      <c r="R16" s="2540">
        <v>122</v>
      </c>
      <c r="S16" s="2309">
        <v>39</v>
      </c>
    </row>
    <row r="17" spans="2:43" x14ac:dyDescent="0.25">
      <c r="B17" s="1637" t="s">
        <v>1119</v>
      </c>
      <c r="C17" s="1632" t="s">
        <v>645</v>
      </c>
      <c r="D17" s="2310">
        <v>7</v>
      </c>
      <c r="E17" s="2316">
        <v>0</v>
      </c>
      <c r="F17" s="2317">
        <v>7</v>
      </c>
      <c r="G17" s="2316">
        <v>6</v>
      </c>
      <c r="H17" s="2317">
        <v>1</v>
      </c>
      <c r="I17" s="2318">
        <v>0</v>
      </c>
      <c r="J17" s="2541">
        <v>1</v>
      </c>
      <c r="K17" s="2541">
        <v>0</v>
      </c>
      <c r="L17" s="2541">
        <v>0</v>
      </c>
      <c r="M17" s="2541">
        <v>1</v>
      </c>
      <c r="N17" s="2541">
        <v>0</v>
      </c>
      <c r="O17" s="2541">
        <v>1</v>
      </c>
      <c r="P17" s="2541">
        <v>0</v>
      </c>
      <c r="Q17" s="2541">
        <v>4</v>
      </c>
      <c r="R17" s="2542">
        <v>0</v>
      </c>
      <c r="S17" s="2319">
        <v>0</v>
      </c>
    </row>
    <row r="18" spans="2:43" s="275" customFormat="1" x14ac:dyDescent="0.25">
      <c r="B18" s="1637" t="s">
        <v>1120</v>
      </c>
      <c r="C18" s="1632" t="s">
        <v>647</v>
      </c>
      <c r="D18" s="2305">
        <v>3</v>
      </c>
      <c r="E18" s="2306">
        <v>0</v>
      </c>
      <c r="F18" s="2307">
        <v>3</v>
      </c>
      <c r="G18" s="2306">
        <v>3</v>
      </c>
      <c r="H18" s="2307">
        <v>0</v>
      </c>
      <c r="I18" s="2308">
        <v>0</v>
      </c>
      <c r="J18" s="2539">
        <v>0</v>
      </c>
      <c r="K18" s="2539">
        <v>0</v>
      </c>
      <c r="L18" s="2539">
        <v>0</v>
      </c>
      <c r="M18" s="2539">
        <v>0</v>
      </c>
      <c r="N18" s="2539">
        <v>0</v>
      </c>
      <c r="O18" s="2539">
        <v>0</v>
      </c>
      <c r="P18" s="2539">
        <v>1</v>
      </c>
      <c r="Q18" s="2539">
        <v>0</v>
      </c>
      <c r="R18" s="2540">
        <v>2</v>
      </c>
      <c r="S18" s="2309">
        <v>1</v>
      </c>
    </row>
    <row r="19" spans="2:43" x14ac:dyDescent="0.25">
      <c r="B19" s="1637" t="s">
        <v>1121</v>
      </c>
      <c r="C19" s="1632" t="s">
        <v>649</v>
      </c>
      <c r="D19" s="2305">
        <v>14</v>
      </c>
      <c r="E19" s="2306">
        <v>0</v>
      </c>
      <c r="F19" s="2307">
        <v>14</v>
      </c>
      <c r="G19" s="2306">
        <v>9</v>
      </c>
      <c r="H19" s="2307">
        <v>5</v>
      </c>
      <c r="I19" s="2308">
        <v>2</v>
      </c>
      <c r="J19" s="2539">
        <v>1</v>
      </c>
      <c r="K19" s="2539">
        <v>1</v>
      </c>
      <c r="L19" s="2539">
        <v>2</v>
      </c>
      <c r="M19" s="2539">
        <v>0</v>
      </c>
      <c r="N19" s="2539">
        <v>1</v>
      </c>
      <c r="O19" s="2539">
        <v>2</v>
      </c>
      <c r="P19" s="2539">
        <v>1</v>
      </c>
      <c r="Q19" s="2539">
        <v>2</v>
      </c>
      <c r="R19" s="2540">
        <v>2</v>
      </c>
      <c r="S19" s="2309">
        <v>0</v>
      </c>
    </row>
    <row r="20" spans="2:43" x14ac:dyDescent="0.25">
      <c r="B20" s="1637" t="s">
        <v>1122</v>
      </c>
      <c r="C20" s="1632" t="s">
        <v>651</v>
      </c>
      <c r="D20" s="2305">
        <v>47</v>
      </c>
      <c r="E20" s="2306">
        <v>0</v>
      </c>
      <c r="F20" s="2307">
        <v>47</v>
      </c>
      <c r="G20" s="2306">
        <v>45</v>
      </c>
      <c r="H20" s="2307">
        <v>2</v>
      </c>
      <c r="I20" s="2308">
        <v>0</v>
      </c>
      <c r="J20" s="2539">
        <v>0</v>
      </c>
      <c r="K20" s="2539">
        <v>2</v>
      </c>
      <c r="L20" s="2539">
        <v>4</v>
      </c>
      <c r="M20" s="2539">
        <v>13</v>
      </c>
      <c r="N20" s="2539">
        <v>8</v>
      </c>
      <c r="O20" s="2539">
        <v>9</v>
      </c>
      <c r="P20" s="2539">
        <v>8</v>
      </c>
      <c r="Q20" s="2539">
        <v>2</v>
      </c>
      <c r="R20" s="2540">
        <v>1</v>
      </c>
      <c r="S20" s="2309">
        <v>6</v>
      </c>
    </row>
    <row r="21" spans="2:43" x14ac:dyDescent="0.25">
      <c r="B21" s="1637" t="s">
        <v>1123</v>
      </c>
      <c r="C21" s="1632" t="s">
        <v>653</v>
      </c>
      <c r="D21" s="2305">
        <v>43</v>
      </c>
      <c r="E21" s="2306">
        <v>0</v>
      </c>
      <c r="F21" s="2307">
        <v>43</v>
      </c>
      <c r="G21" s="2306">
        <v>27</v>
      </c>
      <c r="H21" s="2307">
        <v>16</v>
      </c>
      <c r="I21" s="2308">
        <v>5</v>
      </c>
      <c r="J21" s="2539">
        <v>0</v>
      </c>
      <c r="K21" s="2539">
        <v>3</v>
      </c>
      <c r="L21" s="2539">
        <v>4</v>
      </c>
      <c r="M21" s="2539">
        <v>3</v>
      </c>
      <c r="N21" s="2539">
        <v>1</v>
      </c>
      <c r="O21" s="2539">
        <v>8</v>
      </c>
      <c r="P21" s="2539">
        <v>5</v>
      </c>
      <c r="Q21" s="2539">
        <v>3</v>
      </c>
      <c r="R21" s="2540">
        <v>11</v>
      </c>
      <c r="S21" s="2309">
        <v>10</v>
      </c>
    </row>
    <row r="22" spans="2:43" ht="15.75" thickBot="1" x14ac:dyDescent="0.3">
      <c r="B22" s="1637" t="s">
        <v>1124</v>
      </c>
      <c r="C22" s="1632" t="s">
        <v>655</v>
      </c>
      <c r="D22" s="2305">
        <v>1</v>
      </c>
      <c r="E22" s="2306">
        <v>0</v>
      </c>
      <c r="F22" s="2307">
        <v>1</v>
      </c>
      <c r="G22" s="2334">
        <v>1</v>
      </c>
      <c r="H22" s="2335">
        <v>0</v>
      </c>
      <c r="I22" s="2308">
        <v>0</v>
      </c>
      <c r="J22" s="2539">
        <v>0</v>
      </c>
      <c r="K22" s="2539">
        <v>0</v>
      </c>
      <c r="L22" s="2539">
        <v>0</v>
      </c>
      <c r="M22" s="2539">
        <v>0</v>
      </c>
      <c r="N22" s="2539">
        <v>0</v>
      </c>
      <c r="O22" s="2539">
        <v>0</v>
      </c>
      <c r="P22" s="2539">
        <v>0</v>
      </c>
      <c r="Q22" s="2539">
        <v>0</v>
      </c>
      <c r="R22" s="2540">
        <v>1</v>
      </c>
      <c r="S22" s="2309">
        <v>0</v>
      </c>
    </row>
    <row r="23" spans="2:43" ht="23.25" thickBot="1" x14ac:dyDescent="0.3">
      <c r="B23" s="2292" t="s">
        <v>1125</v>
      </c>
      <c r="C23" s="2293" t="s">
        <v>1126</v>
      </c>
      <c r="D23" s="2338">
        <v>4</v>
      </c>
      <c r="E23" s="2339">
        <v>0</v>
      </c>
      <c r="F23" s="2340">
        <v>4</v>
      </c>
      <c r="G23" s="2339">
        <v>4</v>
      </c>
      <c r="H23" s="2340">
        <v>0</v>
      </c>
      <c r="I23" s="2341">
        <v>0</v>
      </c>
      <c r="J23" s="2548">
        <v>0</v>
      </c>
      <c r="K23" s="2548">
        <v>0</v>
      </c>
      <c r="L23" s="2548">
        <v>0</v>
      </c>
      <c r="M23" s="2548">
        <v>0</v>
      </c>
      <c r="N23" s="2548">
        <v>0</v>
      </c>
      <c r="O23" s="2548">
        <v>0</v>
      </c>
      <c r="P23" s="2548">
        <v>2</v>
      </c>
      <c r="Q23" s="2548">
        <v>2</v>
      </c>
      <c r="R23" s="2549">
        <v>0</v>
      </c>
      <c r="S23" s="2342">
        <v>0</v>
      </c>
    </row>
    <row r="24" spans="2:43" ht="15.75" thickBot="1" x14ac:dyDescent="0.3">
      <c r="B24" s="2130" t="s">
        <v>464</v>
      </c>
      <c r="C24" s="2131" t="s">
        <v>404</v>
      </c>
      <c r="D24" s="2300">
        <v>4</v>
      </c>
      <c r="E24" s="2301">
        <v>0</v>
      </c>
      <c r="F24" s="2302">
        <v>4</v>
      </c>
      <c r="G24" s="2301">
        <v>4</v>
      </c>
      <c r="H24" s="2302">
        <v>0</v>
      </c>
      <c r="I24" s="2303">
        <v>0</v>
      </c>
      <c r="J24" s="2537">
        <v>0</v>
      </c>
      <c r="K24" s="2537">
        <v>0</v>
      </c>
      <c r="L24" s="2537">
        <v>0</v>
      </c>
      <c r="M24" s="2537">
        <v>0</v>
      </c>
      <c r="N24" s="2537">
        <v>0</v>
      </c>
      <c r="O24" s="2537">
        <v>0</v>
      </c>
      <c r="P24" s="2537">
        <v>2</v>
      </c>
      <c r="Q24" s="2537">
        <v>2</v>
      </c>
      <c r="R24" s="2538">
        <v>0</v>
      </c>
      <c r="S24" s="2304">
        <v>0</v>
      </c>
    </row>
    <row r="25" spans="2:43" ht="23.25" thickBot="1" x14ac:dyDescent="0.3">
      <c r="B25" s="2292" t="s">
        <v>1131</v>
      </c>
      <c r="C25" s="2293" t="s">
        <v>1132</v>
      </c>
      <c r="D25" s="2294">
        <v>281</v>
      </c>
      <c r="E25" s="2295">
        <v>16</v>
      </c>
      <c r="F25" s="2296">
        <v>265</v>
      </c>
      <c r="G25" s="2295">
        <v>118</v>
      </c>
      <c r="H25" s="2296">
        <v>147</v>
      </c>
      <c r="I25" s="2325">
        <v>0</v>
      </c>
      <c r="J25" s="2298">
        <v>0</v>
      </c>
      <c r="K25" s="2298">
        <v>0</v>
      </c>
      <c r="L25" s="2298">
        <v>8</v>
      </c>
      <c r="M25" s="2298">
        <v>19</v>
      </c>
      <c r="N25" s="2298">
        <v>9</v>
      </c>
      <c r="O25" s="2298">
        <v>53</v>
      </c>
      <c r="P25" s="2298">
        <v>72</v>
      </c>
      <c r="Q25" s="2298">
        <v>71</v>
      </c>
      <c r="R25" s="2550">
        <v>33</v>
      </c>
      <c r="S25" s="2299">
        <v>6</v>
      </c>
    </row>
    <row r="26" spans="2:43" ht="13.5" customHeight="1" x14ac:dyDescent="0.25">
      <c r="B26" s="1637" t="s">
        <v>1134</v>
      </c>
      <c r="C26" s="1632" t="s">
        <v>528</v>
      </c>
      <c r="D26" s="2305">
        <v>254</v>
      </c>
      <c r="E26" s="2306">
        <v>16</v>
      </c>
      <c r="F26" s="2307">
        <v>238</v>
      </c>
      <c r="G26" s="2306">
        <v>106</v>
      </c>
      <c r="H26" s="2307">
        <v>132</v>
      </c>
      <c r="I26" s="2308">
        <v>0</v>
      </c>
      <c r="J26" s="2539">
        <v>0</v>
      </c>
      <c r="K26" s="2539">
        <v>0</v>
      </c>
      <c r="L26" s="2539">
        <v>8</v>
      </c>
      <c r="M26" s="2539">
        <v>17</v>
      </c>
      <c r="N26" s="2539">
        <v>8</v>
      </c>
      <c r="O26" s="2539">
        <v>46</v>
      </c>
      <c r="P26" s="2539">
        <v>66</v>
      </c>
      <c r="Q26" s="2539">
        <v>60</v>
      </c>
      <c r="R26" s="2540">
        <v>33</v>
      </c>
      <c r="S26" s="2309">
        <v>6</v>
      </c>
    </row>
    <row r="27" spans="2:43" x14ac:dyDescent="0.25">
      <c r="B27" s="1637" t="s">
        <v>1135</v>
      </c>
      <c r="C27" s="1632" t="s">
        <v>529</v>
      </c>
      <c r="D27" s="2305">
        <v>12</v>
      </c>
      <c r="E27" s="2306">
        <v>0</v>
      </c>
      <c r="F27" s="2307">
        <v>12</v>
      </c>
      <c r="G27" s="2306">
        <v>4</v>
      </c>
      <c r="H27" s="2307">
        <v>8</v>
      </c>
      <c r="I27" s="2308">
        <v>0</v>
      </c>
      <c r="J27" s="2539">
        <v>0</v>
      </c>
      <c r="K27" s="2539">
        <v>0</v>
      </c>
      <c r="L27" s="2539">
        <v>0</v>
      </c>
      <c r="M27" s="2539">
        <v>1</v>
      </c>
      <c r="N27" s="2539">
        <v>0</v>
      </c>
      <c r="O27" s="2539">
        <v>3</v>
      </c>
      <c r="P27" s="2539">
        <v>3</v>
      </c>
      <c r="Q27" s="2539">
        <v>5</v>
      </c>
      <c r="R27" s="2540">
        <v>0</v>
      </c>
      <c r="S27" s="2309">
        <v>0</v>
      </c>
    </row>
    <row r="28" spans="2:43" ht="15.75" thickBot="1" x14ac:dyDescent="0.3">
      <c r="B28" s="1637" t="s">
        <v>1136</v>
      </c>
      <c r="C28" s="1632" t="s">
        <v>530</v>
      </c>
      <c r="D28" s="2305">
        <v>15</v>
      </c>
      <c r="E28" s="2306">
        <v>0</v>
      </c>
      <c r="F28" s="2307">
        <v>15</v>
      </c>
      <c r="G28" s="2306">
        <v>8</v>
      </c>
      <c r="H28" s="2307">
        <v>7</v>
      </c>
      <c r="I28" s="2308">
        <v>0</v>
      </c>
      <c r="J28" s="2539">
        <v>0</v>
      </c>
      <c r="K28" s="2539">
        <v>0</v>
      </c>
      <c r="L28" s="2539">
        <v>0</v>
      </c>
      <c r="M28" s="2539">
        <v>1</v>
      </c>
      <c r="N28" s="2539">
        <v>1</v>
      </c>
      <c r="O28" s="2539">
        <v>4</v>
      </c>
      <c r="P28" s="2539">
        <v>3</v>
      </c>
      <c r="Q28" s="2539">
        <v>6</v>
      </c>
      <c r="R28" s="2540">
        <v>0</v>
      </c>
      <c r="S28" s="2309">
        <v>0</v>
      </c>
    </row>
    <row r="29" spans="2:43" s="2545" customFormat="1" ht="13.5" thickBot="1" x14ac:dyDescent="0.25">
      <c r="B29" s="2292" t="s">
        <v>1138</v>
      </c>
      <c r="C29" s="2293" t="s">
        <v>669</v>
      </c>
      <c r="D29" s="2529">
        <v>7002</v>
      </c>
      <c r="E29" s="2530">
        <v>0</v>
      </c>
      <c r="F29" s="2531">
        <v>7002</v>
      </c>
      <c r="G29" s="2530">
        <v>2945</v>
      </c>
      <c r="H29" s="2531">
        <v>4057</v>
      </c>
      <c r="I29" s="2535">
        <v>152</v>
      </c>
      <c r="J29" s="2534">
        <v>92</v>
      </c>
      <c r="K29" s="2534">
        <v>104</v>
      </c>
      <c r="L29" s="2534">
        <v>290</v>
      </c>
      <c r="M29" s="2534">
        <v>433</v>
      </c>
      <c r="N29" s="2534">
        <v>475</v>
      </c>
      <c r="O29" s="2534">
        <v>1579</v>
      </c>
      <c r="P29" s="2534">
        <v>1481</v>
      </c>
      <c r="Q29" s="2534">
        <v>1142</v>
      </c>
      <c r="R29" s="2533">
        <v>1254</v>
      </c>
      <c r="S29" s="2536">
        <v>122</v>
      </c>
      <c r="T29" s="2336"/>
      <c r="U29" s="2336"/>
      <c r="V29" s="2336"/>
      <c r="W29" s="2336"/>
      <c r="X29" s="2336"/>
      <c r="Y29" s="2336"/>
      <c r="Z29" s="2336"/>
      <c r="AA29" s="2336"/>
      <c r="AB29" s="2336"/>
      <c r="AC29" s="2336"/>
      <c r="AD29" s="2336"/>
      <c r="AE29" s="2336"/>
      <c r="AF29" s="2336"/>
      <c r="AG29" s="2336"/>
      <c r="AH29" s="2336"/>
      <c r="AI29" s="2336"/>
      <c r="AJ29" s="2336"/>
      <c r="AK29" s="2336"/>
      <c r="AL29" s="2336"/>
      <c r="AM29" s="2336"/>
      <c r="AN29" s="2336"/>
      <c r="AO29" s="2336"/>
      <c r="AP29" s="2336"/>
      <c r="AQ29" s="2336"/>
    </row>
    <row r="30" spans="2:43" x14ac:dyDescent="0.25">
      <c r="B30" s="2130" t="s">
        <v>1139</v>
      </c>
      <c r="C30" s="2131" t="s">
        <v>670</v>
      </c>
      <c r="D30" s="2300">
        <v>92</v>
      </c>
      <c r="E30" s="2301">
        <v>0</v>
      </c>
      <c r="F30" s="2302">
        <v>92</v>
      </c>
      <c r="G30" s="2301">
        <v>25</v>
      </c>
      <c r="H30" s="2302">
        <v>67</v>
      </c>
      <c r="I30" s="2303">
        <v>6</v>
      </c>
      <c r="J30" s="2537">
        <v>7</v>
      </c>
      <c r="K30" s="2537">
        <v>5</v>
      </c>
      <c r="L30" s="2537">
        <v>9</v>
      </c>
      <c r="M30" s="2537">
        <v>9</v>
      </c>
      <c r="N30" s="2537">
        <v>7</v>
      </c>
      <c r="O30" s="2537">
        <v>20</v>
      </c>
      <c r="P30" s="2537">
        <v>12</v>
      </c>
      <c r="Q30" s="2537">
        <v>9</v>
      </c>
      <c r="R30" s="2538">
        <v>8</v>
      </c>
      <c r="S30" s="2304">
        <v>4</v>
      </c>
    </row>
    <row r="31" spans="2:43" x14ac:dyDescent="0.25">
      <c r="B31" s="1637" t="s">
        <v>1140</v>
      </c>
      <c r="C31" s="1632" t="s">
        <v>579</v>
      </c>
      <c r="D31" s="2305">
        <v>3</v>
      </c>
      <c r="E31" s="2306">
        <v>0</v>
      </c>
      <c r="F31" s="2307">
        <v>3</v>
      </c>
      <c r="G31" s="2306">
        <v>0</v>
      </c>
      <c r="H31" s="2307">
        <v>3</v>
      </c>
      <c r="I31" s="2308">
        <v>2</v>
      </c>
      <c r="J31" s="2539">
        <v>0</v>
      </c>
      <c r="K31" s="2539">
        <v>0</v>
      </c>
      <c r="L31" s="2539">
        <v>0</v>
      </c>
      <c r="M31" s="2539">
        <v>0</v>
      </c>
      <c r="N31" s="2539">
        <v>0</v>
      </c>
      <c r="O31" s="2539">
        <v>1</v>
      </c>
      <c r="P31" s="2539">
        <v>0</v>
      </c>
      <c r="Q31" s="2539">
        <v>0</v>
      </c>
      <c r="R31" s="2540">
        <v>0</v>
      </c>
      <c r="S31" s="2309">
        <v>0</v>
      </c>
    </row>
    <row r="32" spans="2:43" x14ac:dyDescent="0.25">
      <c r="B32" s="1637" t="s">
        <v>1141</v>
      </c>
      <c r="C32" s="1632" t="s">
        <v>673</v>
      </c>
      <c r="D32" s="2305">
        <v>8</v>
      </c>
      <c r="E32" s="2306">
        <v>0</v>
      </c>
      <c r="F32" s="2307">
        <v>8</v>
      </c>
      <c r="G32" s="2306">
        <v>2</v>
      </c>
      <c r="H32" s="2307">
        <v>6</v>
      </c>
      <c r="I32" s="2308">
        <v>0</v>
      </c>
      <c r="J32" s="2539">
        <v>1</v>
      </c>
      <c r="K32" s="2539">
        <v>0</v>
      </c>
      <c r="L32" s="2539">
        <v>0</v>
      </c>
      <c r="M32" s="2539">
        <v>0</v>
      </c>
      <c r="N32" s="2539">
        <v>0</v>
      </c>
      <c r="O32" s="2539">
        <v>1</v>
      </c>
      <c r="P32" s="2539">
        <v>3</v>
      </c>
      <c r="Q32" s="2539">
        <v>1</v>
      </c>
      <c r="R32" s="2540">
        <v>2</v>
      </c>
      <c r="S32" s="2309">
        <v>0</v>
      </c>
    </row>
    <row r="33" spans="2:19" x14ac:dyDescent="0.25">
      <c r="B33" s="1637" t="s">
        <v>466</v>
      </c>
      <c r="C33" s="1632" t="s">
        <v>467</v>
      </c>
      <c r="D33" s="2305">
        <v>6460</v>
      </c>
      <c r="E33" s="2306">
        <v>0</v>
      </c>
      <c r="F33" s="2307">
        <v>6460</v>
      </c>
      <c r="G33" s="2306">
        <v>2844</v>
      </c>
      <c r="H33" s="2307">
        <v>3616</v>
      </c>
      <c r="I33" s="2308">
        <v>142</v>
      </c>
      <c r="J33" s="2539">
        <v>84</v>
      </c>
      <c r="K33" s="2539">
        <v>94</v>
      </c>
      <c r="L33" s="2539">
        <v>253</v>
      </c>
      <c r="M33" s="2539">
        <v>373</v>
      </c>
      <c r="N33" s="2539">
        <v>432</v>
      </c>
      <c r="O33" s="2539">
        <v>1432</v>
      </c>
      <c r="P33" s="2539">
        <v>1371</v>
      </c>
      <c r="Q33" s="2539">
        <v>1067</v>
      </c>
      <c r="R33" s="2540">
        <v>1212</v>
      </c>
      <c r="S33" s="2309">
        <v>114</v>
      </c>
    </row>
    <row r="34" spans="2:19" ht="15.75" thickBot="1" x14ac:dyDescent="0.3">
      <c r="B34" s="1637" t="s">
        <v>468</v>
      </c>
      <c r="C34" s="1632" t="s">
        <v>469</v>
      </c>
      <c r="D34" s="2305">
        <v>439</v>
      </c>
      <c r="E34" s="2306">
        <v>0</v>
      </c>
      <c r="F34" s="2307">
        <v>439</v>
      </c>
      <c r="G34" s="2306">
        <v>74</v>
      </c>
      <c r="H34" s="2307">
        <v>365</v>
      </c>
      <c r="I34" s="2308">
        <v>2</v>
      </c>
      <c r="J34" s="2539">
        <v>0</v>
      </c>
      <c r="K34" s="2539">
        <v>5</v>
      </c>
      <c r="L34" s="2539">
        <v>28</v>
      </c>
      <c r="M34" s="2539">
        <v>51</v>
      </c>
      <c r="N34" s="2539">
        <v>36</v>
      </c>
      <c r="O34" s="2539">
        <v>125</v>
      </c>
      <c r="P34" s="2539">
        <v>95</v>
      </c>
      <c r="Q34" s="2539">
        <v>65</v>
      </c>
      <c r="R34" s="2540">
        <v>32</v>
      </c>
      <c r="S34" s="2309">
        <v>4</v>
      </c>
    </row>
    <row r="35" spans="2:19" ht="15.75" thickBot="1" x14ac:dyDescent="0.3">
      <c r="B35" s="2292" t="s">
        <v>1142</v>
      </c>
      <c r="C35" s="2293" t="s">
        <v>674</v>
      </c>
      <c r="D35" s="2294">
        <v>589</v>
      </c>
      <c r="E35" s="2295">
        <v>9</v>
      </c>
      <c r="F35" s="2296">
        <v>580</v>
      </c>
      <c r="G35" s="2295">
        <v>290</v>
      </c>
      <c r="H35" s="2296">
        <v>290</v>
      </c>
      <c r="I35" s="2325">
        <v>3</v>
      </c>
      <c r="J35" s="2298">
        <v>6</v>
      </c>
      <c r="K35" s="2298">
        <v>6</v>
      </c>
      <c r="L35" s="2298">
        <v>27</v>
      </c>
      <c r="M35" s="2298">
        <v>43</v>
      </c>
      <c r="N35" s="2298">
        <v>19</v>
      </c>
      <c r="O35" s="2298">
        <v>109</v>
      </c>
      <c r="P35" s="2298">
        <v>90</v>
      </c>
      <c r="Q35" s="2298">
        <v>91</v>
      </c>
      <c r="R35" s="2550">
        <v>186</v>
      </c>
      <c r="S35" s="2299">
        <v>7</v>
      </c>
    </row>
    <row r="36" spans="2:19" ht="22.5" x14ac:dyDescent="0.25">
      <c r="B36" s="2130" t="s">
        <v>470</v>
      </c>
      <c r="C36" s="2131" t="s">
        <v>471</v>
      </c>
      <c r="D36" s="2300">
        <v>71</v>
      </c>
      <c r="E36" s="2301">
        <v>9</v>
      </c>
      <c r="F36" s="2302">
        <v>62</v>
      </c>
      <c r="G36" s="2301">
        <v>33</v>
      </c>
      <c r="H36" s="2302">
        <v>29</v>
      </c>
      <c r="I36" s="2303">
        <v>0</v>
      </c>
      <c r="J36" s="2537">
        <v>0</v>
      </c>
      <c r="K36" s="2537">
        <v>0</v>
      </c>
      <c r="L36" s="2537">
        <v>0</v>
      </c>
      <c r="M36" s="2537">
        <v>1</v>
      </c>
      <c r="N36" s="2537">
        <v>2</v>
      </c>
      <c r="O36" s="2537">
        <v>13</v>
      </c>
      <c r="P36" s="2537">
        <v>5</v>
      </c>
      <c r="Q36" s="2537">
        <v>10</v>
      </c>
      <c r="R36" s="2538">
        <v>31</v>
      </c>
      <c r="S36" s="2304">
        <v>6</v>
      </c>
    </row>
    <row r="37" spans="2:19" x14ac:dyDescent="0.25">
      <c r="B37" s="1637" t="s">
        <v>1143</v>
      </c>
      <c r="C37" s="1632" t="s">
        <v>677</v>
      </c>
      <c r="D37" s="2305">
        <v>52</v>
      </c>
      <c r="E37" s="2306">
        <v>0</v>
      </c>
      <c r="F37" s="2307">
        <v>52</v>
      </c>
      <c r="G37" s="2306">
        <v>27</v>
      </c>
      <c r="H37" s="2307">
        <v>25</v>
      </c>
      <c r="I37" s="2308">
        <v>0</v>
      </c>
      <c r="J37" s="2539">
        <v>0</v>
      </c>
      <c r="K37" s="2539">
        <v>0</v>
      </c>
      <c r="L37" s="2539">
        <v>0</v>
      </c>
      <c r="M37" s="2539">
        <v>1</v>
      </c>
      <c r="N37" s="2539">
        <v>0</v>
      </c>
      <c r="O37" s="2539">
        <v>2</v>
      </c>
      <c r="P37" s="2539">
        <v>1</v>
      </c>
      <c r="Q37" s="2539">
        <v>1</v>
      </c>
      <c r="R37" s="2540">
        <v>47</v>
      </c>
      <c r="S37" s="2309">
        <v>0</v>
      </c>
    </row>
    <row r="38" spans="2:19" x14ac:dyDescent="0.25">
      <c r="B38" s="1637" t="s">
        <v>1144</v>
      </c>
      <c r="C38" s="1632" t="s">
        <v>679</v>
      </c>
      <c r="D38" s="2305">
        <v>20</v>
      </c>
      <c r="E38" s="2306">
        <v>0</v>
      </c>
      <c r="F38" s="2307">
        <v>20</v>
      </c>
      <c r="G38" s="2306">
        <v>9</v>
      </c>
      <c r="H38" s="2307">
        <v>11</v>
      </c>
      <c r="I38" s="2308">
        <v>0</v>
      </c>
      <c r="J38" s="2539">
        <v>0</v>
      </c>
      <c r="K38" s="2539">
        <v>0</v>
      </c>
      <c r="L38" s="2539">
        <v>0</v>
      </c>
      <c r="M38" s="2539">
        <v>1</v>
      </c>
      <c r="N38" s="2539">
        <v>0</v>
      </c>
      <c r="O38" s="2539">
        <v>6</v>
      </c>
      <c r="P38" s="2539">
        <v>6</v>
      </c>
      <c r="Q38" s="2539">
        <v>3</v>
      </c>
      <c r="R38" s="2540">
        <v>4</v>
      </c>
      <c r="S38" s="2309">
        <v>0</v>
      </c>
    </row>
    <row r="39" spans="2:19" s="275" customFormat="1" x14ac:dyDescent="0.25">
      <c r="B39" s="1637" t="s">
        <v>1145</v>
      </c>
      <c r="C39" s="1632" t="s">
        <v>681</v>
      </c>
      <c r="D39" s="2305">
        <v>26</v>
      </c>
      <c r="E39" s="2306">
        <v>0</v>
      </c>
      <c r="F39" s="2307">
        <v>26</v>
      </c>
      <c r="G39" s="2306">
        <v>5</v>
      </c>
      <c r="H39" s="2307">
        <v>21</v>
      </c>
      <c r="I39" s="2308">
        <v>0</v>
      </c>
      <c r="J39" s="2539">
        <v>0</v>
      </c>
      <c r="K39" s="2539">
        <v>0</v>
      </c>
      <c r="L39" s="2539">
        <v>5</v>
      </c>
      <c r="M39" s="2539">
        <v>6</v>
      </c>
      <c r="N39" s="2539">
        <v>2</v>
      </c>
      <c r="O39" s="2539">
        <v>7</v>
      </c>
      <c r="P39" s="2539">
        <v>5</v>
      </c>
      <c r="Q39" s="2539">
        <v>0</v>
      </c>
      <c r="R39" s="2540">
        <v>1</v>
      </c>
      <c r="S39" s="2309">
        <v>0</v>
      </c>
    </row>
    <row r="40" spans="2:19" x14ac:dyDescent="0.25">
      <c r="B40" s="1637" t="s">
        <v>1599</v>
      </c>
      <c r="C40" s="1386" t="s">
        <v>683</v>
      </c>
      <c r="D40" s="2309">
        <v>12</v>
      </c>
      <c r="E40" s="2306">
        <v>0</v>
      </c>
      <c r="F40" s="2307">
        <v>12</v>
      </c>
      <c r="G40" s="2306">
        <v>1</v>
      </c>
      <c r="H40" s="2307">
        <v>11</v>
      </c>
      <c r="I40" s="2308">
        <v>0</v>
      </c>
      <c r="J40" s="2539">
        <v>0</v>
      </c>
      <c r="K40" s="2539">
        <v>0</v>
      </c>
      <c r="L40" s="2539">
        <v>3</v>
      </c>
      <c r="M40" s="2539">
        <v>2</v>
      </c>
      <c r="N40" s="2539">
        <v>0</v>
      </c>
      <c r="O40" s="2539">
        <v>4</v>
      </c>
      <c r="P40" s="2539">
        <v>3</v>
      </c>
      <c r="Q40" s="2539">
        <v>0</v>
      </c>
      <c r="R40" s="2540">
        <v>0</v>
      </c>
      <c r="S40" s="2309">
        <v>0</v>
      </c>
    </row>
    <row r="41" spans="2:19" ht="15.75" thickBot="1" x14ac:dyDescent="0.3">
      <c r="B41" s="1637" t="s">
        <v>472</v>
      </c>
      <c r="C41" s="1632" t="s">
        <v>473</v>
      </c>
      <c r="D41" s="2305">
        <v>408</v>
      </c>
      <c r="E41" s="2306">
        <v>0</v>
      </c>
      <c r="F41" s="2307">
        <v>408</v>
      </c>
      <c r="G41" s="2306">
        <v>215</v>
      </c>
      <c r="H41" s="2307">
        <v>193</v>
      </c>
      <c r="I41" s="2308">
        <v>3</v>
      </c>
      <c r="J41" s="2539">
        <v>6</v>
      </c>
      <c r="K41" s="2539">
        <v>6</v>
      </c>
      <c r="L41" s="2539">
        <v>19</v>
      </c>
      <c r="M41" s="2539">
        <v>32</v>
      </c>
      <c r="N41" s="2539">
        <v>15</v>
      </c>
      <c r="O41" s="2539">
        <v>77</v>
      </c>
      <c r="P41" s="2539">
        <v>70</v>
      </c>
      <c r="Q41" s="2539">
        <v>77</v>
      </c>
      <c r="R41" s="2540">
        <v>103</v>
      </c>
      <c r="S41" s="2309">
        <v>1</v>
      </c>
    </row>
    <row r="42" spans="2:19" ht="15.75" thickBot="1" x14ac:dyDescent="0.3">
      <c r="B42" s="2292" t="s">
        <v>1154</v>
      </c>
      <c r="C42" s="2293" t="s">
        <v>696</v>
      </c>
      <c r="D42" s="2529">
        <v>440</v>
      </c>
      <c r="E42" s="2530">
        <v>0</v>
      </c>
      <c r="F42" s="2531">
        <v>440</v>
      </c>
      <c r="G42" s="2530">
        <v>22</v>
      </c>
      <c r="H42" s="2531">
        <v>418</v>
      </c>
      <c r="I42" s="2535">
        <v>17</v>
      </c>
      <c r="J42" s="2534">
        <v>43</v>
      </c>
      <c r="K42" s="2534">
        <v>73</v>
      </c>
      <c r="L42" s="2534">
        <v>86</v>
      </c>
      <c r="M42" s="2534">
        <v>36</v>
      </c>
      <c r="N42" s="2534">
        <v>50</v>
      </c>
      <c r="O42" s="2534">
        <v>57</v>
      </c>
      <c r="P42" s="2534">
        <v>43</v>
      </c>
      <c r="Q42" s="2534">
        <v>25</v>
      </c>
      <c r="R42" s="2533">
        <v>10</v>
      </c>
      <c r="S42" s="2536">
        <v>28</v>
      </c>
    </row>
    <row r="43" spans="2:19" x14ac:dyDescent="0.25">
      <c r="B43" s="1637" t="s">
        <v>1156</v>
      </c>
      <c r="C43" s="1632" t="s">
        <v>247</v>
      </c>
      <c r="D43" s="2305">
        <v>213</v>
      </c>
      <c r="E43" s="2306">
        <v>0</v>
      </c>
      <c r="F43" s="2307">
        <v>213</v>
      </c>
      <c r="G43" s="2306">
        <v>4</v>
      </c>
      <c r="H43" s="2307">
        <v>209</v>
      </c>
      <c r="I43" s="2308">
        <v>0</v>
      </c>
      <c r="J43" s="2539">
        <v>10</v>
      </c>
      <c r="K43" s="2539">
        <v>21</v>
      </c>
      <c r="L43" s="2539">
        <v>43</v>
      </c>
      <c r="M43" s="2539">
        <v>14</v>
      </c>
      <c r="N43" s="2539">
        <v>39</v>
      </c>
      <c r="O43" s="2539">
        <v>37</v>
      </c>
      <c r="P43" s="2539">
        <v>26</v>
      </c>
      <c r="Q43" s="2539">
        <v>16</v>
      </c>
      <c r="R43" s="2540">
        <v>7</v>
      </c>
      <c r="S43" s="2309">
        <v>16</v>
      </c>
    </row>
    <row r="44" spans="2:19" x14ac:dyDescent="0.25">
      <c r="B44" s="1637" t="s">
        <v>474</v>
      </c>
      <c r="C44" s="1632" t="s">
        <v>249</v>
      </c>
      <c r="D44" s="2305">
        <v>120</v>
      </c>
      <c r="E44" s="2306">
        <v>0</v>
      </c>
      <c r="F44" s="2307">
        <v>120</v>
      </c>
      <c r="G44" s="2306">
        <v>5</v>
      </c>
      <c r="H44" s="2307">
        <v>115</v>
      </c>
      <c r="I44" s="2308">
        <v>0</v>
      </c>
      <c r="J44" s="2539">
        <v>6</v>
      </c>
      <c r="K44" s="2539">
        <v>27</v>
      </c>
      <c r="L44" s="2539">
        <v>26</v>
      </c>
      <c r="M44" s="2539">
        <v>16</v>
      </c>
      <c r="N44" s="2539">
        <v>10</v>
      </c>
      <c r="O44" s="2539">
        <v>14</v>
      </c>
      <c r="P44" s="2539">
        <v>13</v>
      </c>
      <c r="Q44" s="2539">
        <v>5</v>
      </c>
      <c r="R44" s="2540">
        <v>3</v>
      </c>
      <c r="S44" s="2309">
        <v>6</v>
      </c>
    </row>
    <row r="45" spans="2:19" x14ac:dyDescent="0.25">
      <c r="B45" s="1637" t="s">
        <v>1158</v>
      </c>
      <c r="C45" s="1632" t="s">
        <v>250</v>
      </c>
      <c r="D45" s="2310">
        <v>98</v>
      </c>
      <c r="E45" s="2316">
        <v>0</v>
      </c>
      <c r="F45" s="2312">
        <v>98</v>
      </c>
      <c r="G45" s="2311">
        <v>13</v>
      </c>
      <c r="H45" s="2312">
        <v>85</v>
      </c>
      <c r="I45" s="2313">
        <v>17</v>
      </c>
      <c r="J45" s="2551">
        <v>27</v>
      </c>
      <c r="K45" s="2551">
        <v>25</v>
      </c>
      <c r="L45" s="2551">
        <v>15</v>
      </c>
      <c r="M45" s="2551">
        <v>5</v>
      </c>
      <c r="N45" s="2551">
        <v>0</v>
      </c>
      <c r="O45" s="2551">
        <v>3</v>
      </c>
      <c r="P45" s="2551">
        <v>2</v>
      </c>
      <c r="Q45" s="2551">
        <v>4</v>
      </c>
      <c r="R45" s="2552">
        <v>0</v>
      </c>
      <c r="S45" s="2314">
        <v>1</v>
      </c>
    </row>
    <row r="46" spans="2:19" ht="15.75" thickBot="1" x14ac:dyDescent="0.3">
      <c r="B46" s="2140" t="s">
        <v>1160</v>
      </c>
      <c r="C46" s="1639" t="s">
        <v>259</v>
      </c>
      <c r="D46" s="2320">
        <v>9</v>
      </c>
      <c r="E46" s="2321">
        <v>0</v>
      </c>
      <c r="F46" s="2322">
        <v>9</v>
      </c>
      <c r="G46" s="2321">
        <v>0</v>
      </c>
      <c r="H46" s="2322">
        <v>9</v>
      </c>
      <c r="I46" s="2323">
        <v>0</v>
      </c>
      <c r="J46" s="2543">
        <v>0</v>
      </c>
      <c r="K46" s="2543">
        <v>0</v>
      </c>
      <c r="L46" s="2543">
        <v>2</v>
      </c>
      <c r="M46" s="2543">
        <v>1</v>
      </c>
      <c r="N46" s="2543">
        <v>1</v>
      </c>
      <c r="O46" s="2543">
        <v>3</v>
      </c>
      <c r="P46" s="2543">
        <v>2</v>
      </c>
      <c r="Q46" s="2543">
        <v>0</v>
      </c>
      <c r="R46" s="2544">
        <v>0</v>
      </c>
      <c r="S46" s="2324">
        <v>5</v>
      </c>
    </row>
    <row r="47" spans="2:19" ht="23.25" thickBot="1" x14ac:dyDescent="0.3">
      <c r="B47" s="2292" t="s">
        <v>1499</v>
      </c>
      <c r="C47" s="2293" t="s">
        <v>704</v>
      </c>
      <c r="D47" s="2294">
        <v>784</v>
      </c>
      <c r="E47" s="2295">
        <v>0</v>
      </c>
      <c r="F47" s="2296">
        <v>784</v>
      </c>
      <c r="G47" s="2295">
        <v>137</v>
      </c>
      <c r="H47" s="2296">
        <v>647</v>
      </c>
      <c r="I47" s="2325">
        <v>295</v>
      </c>
      <c r="J47" s="2298">
        <v>285</v>
      </c>
      <c r="K47" s="2298">
        <v>102</v>
      </c>
      <c r="L47" s="2298">
        <v>54</v>
      </c>
      <c r="M47" s="2298">
        <v>14</v>
      </c>
      <c r="N47" s="2298">
        <v>0</v>
      </c>
      <c r="O47" s="2298">
        <v>34</v>
      </c>
      <c r="P47" s="2298">
        <v>0</v>
      </c>
      <c r="Q47" s="2298">
        <v>0</v>
      </c>
      <c r="R47" s="2550">
        <v>0</v>
      </c>
      <c r="S47" s="2299">
        <v>10</v>
      </c>
    </row>
    <row r="48" spans="2:19" ht="22.5" x14ac:dyDescent="0.25">
      <c r="B48" s="2130" t="s">
        <v>1162</v>
      </c>
      <c r="C48" s="2131" t="s">
        <v>251</v>
      </c>
      <c r="D48" s="2300">
        <v>415</v>
      </c>
      <c r="E48" s="2301">
        <v>0</v>
      </c>
      <c r="F48" s="2302">
        <v>415</v>
      </c>
      <c r="G48" s="2301">
        <v>80</v>
      </c>
      <c r="H48" s="2302">
        <v>335</v>
      </c>
      <c r="I48" s="2303">
        <v>150</v>
      </c>
      <c r="J48" s="2537">
        <v>178</v>
      </c>
      <c r="K48" s="2537">
        <v>35</v>
      </c>
      <c r="L48" s="2537">
        <v>13</v>
      </c>
      <c r="M48" s="2537">
        <v>5</v>
      </c>
      <c r="N48" s="2537">
        <v>0</v>
      </c>
      <c r="O48" s="2537">
        <v>34</v>
      </c>
      <c r="P48" s="2537">
        <v>0</v>
      </c>
      <c r="Q48" s="2537">
        <v>0</v>
      </c>
      <c r="R48" s="2538">
        <v>0</v>
      </c>
      <c r="S48" s="2304">
        <v>4</v>
      </c>
    </row>
    <row r="49" spans="2:19" ht="22.5" x14ac:dyDescent="0.25">
      <c r="B49" s="1637" t="s">
        <v>1163</v>
      </c>
      <c r="C49" s="2131" t="s">
        <v>252</v>
      </c>
      <c r="D49" s="2305">
        <v>2</v>
      </c>
      <c r="E49" s="2306">
        <v>0</v>
      </c>
      <c r="F49" s="2307">
        <v>2</v>
      </c>
      <c r="G49" s="2306">
        <v>1</v>
      </c>
      <c r="H49" s="2307">
        <v>1</v>
      </c>
      <c r="I49" s="2308">
        <v>0</v>
      </c>
      <c r="J49" s="2539">
        <v>0</v>
      </c>
      <c r="K49" s="2539">
        <v>1</v>
      </c>
      <c r="L49" s="2539">
        <v>1</v>
      </c>
      <c r="M49" s="2539">
        <v>0</v>
      </c>
      <c r="N49" s="2539">
        <v>0</v>
      </c>
      <c r="O49" s="2539">
        <v>0</v>
      </c>
      <c r="P49" s="2539">
        <v>0</v>
      </c>
      <c r="Q49" s="2539">
        <v>0</v>
      </c>
      <c r="R49" s="2540">
        <v>0</v>
      </c>
      <c r="S49" s="2309">
        <v>0</v>
      </c>
    </row>
    <row r="50" spans="2:19" ht="22.5" x14ac:dyDescent="0.25">
      <c r="B50" s="1637" t="s">
        <v>1164</v>
      </c>
      <c r="C50" s="2131" t="s">
        <v>253</v>
      </c>
      <c r="D50" s="2305">
        <v>52</v>
      </c>
      <c r="E50" s="2306">
        <v>0</v>
      </c>
      <c r="F50" s="2307">
        <v>52</v>
      </c>
      <c r="G50" s="2306">
        <v>10</v>
      </c>
      <c r="H50" s="2307">
        <v>42</v>
      </c>
      <c r="I50" s="2308">
        <v>40</v>
      </c>
      <c r="J50" s="2539">
        <v>7</v>
      </c>
      <c r="K50" s="2539">
        <v>2</v>
      </c>
      <c r="L50" s="2539">
        <v>3</v>
      </c>
      <c r="M50" s="2539">
        <v>0</v>
      </c>
      <c r="N50" s="2539">
        <v>0</v>
      </c>
      <c r="O50" s="2539">
        <v>0</v>
      </c>
      <c r="P50" s="2539">
        <v>0</v>
      </c>
      <c r="Q50" s="2539">
        <v>0</v>
      </c>
      <c r="R50" s="2540">
        <v>0</v>
      </c>
      <c r="S50" s="2309">
        <v>1</v>
      </c>
    </row>
    <row r="51" spans="2:19" x14ac:dyDescent="0.25">
      <c r="B51" s="1637" t="s">
        <v>1165</v>
      </c>
      <c r="C51" s="2131" t="s">
        <v>254</v>
      </c>
      <c r="D51" s="2305">
        <v>26</v>
      </c>
      <c r="E51" s="2306">
        <v>0</v>
      </c>
      <c r="F51" s="2307">
        <v>26</v>
      </c>
      <c r="G51" s="2306">
        <v>3</v>
      </c>
      <c r="H51" s="2307">
        <v>23</v>
      </c>
      <c r="I51" s="2308">
        <v>10</v>
      </c>
      <c r="J51" s="2539">
        <v>13</v>
      </c>
      <c r="K51" s="2539">
        <v>2</v>
      </c>
      <c r="L51" s="2539">
        <v>1</v>
      </c>
      <c r="M51" s="2539">
        <v>0</v>
      </c>
      <c r="N51" s="2539">
        <v>0</v>
      </c>
      <c r="O51" s="2539">
        <v>0</v>
      </c>
      <c r="P51" s="2539">
        <v>0</v>
      </c>
      <c r="Q51" s="2539">
        <v>0</v>
      </c>
      <c r="R51" s="2540">
        <v>0</v>
      </c>
      <c r="S51" s="2309">
        <v>0</v>
      </c>
    </row>
    <row r="52" spans="2:19" ht="21.75" customHeight="1" x14ac:dyDescent="0.25">
      <c r="B52" s="1637" t="s">
        <v>1166</v>
      </c>
      <c r="C52" s="2131" t="s">
        <v>255</v>
      </c>
      <c r="D52" s="2305">
        <v>7</v>
      </c>
      <c r="E52" s="2306">
        <v>0</v>
      </c>
      <c r="F52" s="2307">
        <v>7</v>
      </c>
      <c r="G52" s="2306">
        <v>1</v>
      </c>
      <c r="H52" s="2307">
        <v>6</v>
      </c>
      <c r="I52" s="2308">
        <v>3</v>
      </c>
      <c r="J52" s="2539">
        <v>0</v>
      </c>
      <c r="K52" s="2539">
        <v>3</v>
      </c>
      <c r="L52" s="2539">
        <v>1</v>
      </c>
      <c r="M52" s="2539">
        <v>0</v>
      </c>
      <c r="N52" s="2539">
        <v>0</v>
      </c>
      <c r="O52" s="2539">
        <v>0</v>
      </c>
      <c r="P52" s="2539">
        <v>0</v>
      </c>
      <c r="Q52" s="2539">
        <v>0</v>
      </c>
      <c r="R52" s="2540">
        <v>0</v>
      </c>
      <c r="S52" s="2309">
        <v>0</v>
      </c>
    </row>
    <row r="53" spans="2:19" x14ac:dyDescent="0.25">
      <c r="B53" s="1637" t="s">
        <v>1167</v>
      </c>
      <c r="C53" s="1632" t="s">
        <v>256</v>
      </c>
      <c r="D53" s="2305">
        <v>187</v>
      </c>
      <c r="E53" s="2306">
        <v>0</v>
      </c>
      <c r="F53" s="2307">
        <v>187</v>
      </c>
      <c r="G53" s="2306">
        <v>18</v>
      </c>
      <c r="H53" s="2307">
        <v>169</v>
      </c>
      <c r="I53" s="2308">
        <v>41</v>
      </c>
      <c r="J53" s="2539">
        <v>57</v>
      </c>
      <c r="K53" s="2539">
        <v>50</v>
      </c>
      <c r="L53" s="2539">
        <v>30</v>
      </c>
      <c r="M53" s="2539">
        <v>9</v>
      </c>
      <c r="N53" s="2539">
        <v>0</v>
      </c>
      <c r="O53" s="2539">
        <v>0</v>
      </c>
      <c r="P53" s="2539">
        <v>0</v>
      </c>
      <c r="Q53" s="2539">
        <v>0</v>
      </c>
      <c r="R53" s="2540">
        <v>0</v>
      </c>
      <c r="S53" s="2309">
        <v>4</v>
      </c>
    </row>
    <row r="54" spans="2:19" x14ac:dyDescent="0.25">
      <c r="B54" s="1637" t="s">
        <v>1168</v>
      </c>
      <c r="C54" s="1632" t="s">
        <v>257</v>
      </c>
      <c r="D54" s="2305">
        <v>4</v>
      </c>
      <c r="E54" s="2306">
        <v>0</v>
      </c>
      <c r="F54" s="2307">
        <v>4</v>
      </c>
      <c r="G54" s="2306">
        <v>0</v>
      </c>
      <c r="H54" s="2307">
        <v>4</v>
      </c>
      <c r="I54" s="2308">
        <v>1</v>
      </c>
      <c r="J54" s="2539">
        <v>3</v>
      </c>
      <c r="K54" s="2539">
        <v>0</v>
      </c>
      <c r="L54" s="2539">
        <v>0</v>
      </c>
      <c r="M54" s="2539">
        <v>0</v>
      </c>
      <c r="N54" s="2539">
        <v>0</v>
      </c>
      <c r="O54" s="2539">
        <v>0</v>
      </c>
      <c r="P54" s="2539">
        <v>0</v>
      </c>
      <c r="Q54" s="2539">
        <v>0</v>
      </c>
      <c r="R54" s="2540">
        <v>0</v>
      </c>
      <c r="S54" s="2309">
        <v>0</v>
      </c>
    </row>
    <row r="55" spans="2:19" ht="15.75" thickBot="1" x14ac:dyDescent="0.3">
      <c r="B55" s="2140" t="s">
        <v>1169</v>
      </c>
      <c r="C55" s="1639" t="s">
        <v>258</v>
      </c>
      <c r="D55" s="2305">
        <v>91</v>
      </c>
      <c r="E55" s="2306">
        <v>0</v>
      </c>
      <c r="F55" s="2307">
        <v>91</v>
      </c>
      <c r="G55" s="2306">
        <v>24</v>
      </c>
      <c r="H55" s="2307">
        <v>67</v>
      </c>
      <c r="I55" s="2308">
        <v>50</v>
      </c>
      <c r="J55" s="2539">
        <v>27</v>
      </c>
      <c r="K55" s="2539">
        <v>9</v>
      </c>
      <c r="L55" s="2539">
        <v>5</v>
      </c>
      <c r="M55" s="2539">
        <v>0</v>
      </c>
      <c r="N55" s="2539">
        <v>0</v>
      </c>
      <c r="O55" s="2539">
        <v>0</v>
      </c>
      <c r="P55" s="2539">
        <v>0</v>
      </c>
      <c r="Q55" s="2539">
        <v>0</v>
      </c>
      <c r="R55" s="2540">
        <v>0</v>
      </c>
      <c r="S55" s="2309">
        <v>1</v>
      </c>
    </row>
    <row r="56" spans="2:19" ht="15.75" thickBot="1" x14ac:dyDescent="0.3">
      <c r="B56" s="2292" t="s">
        <v>1171</v>
      </c>
      <c r="C56" s="2293" t="s">
        <v>715</v>
      </c>
      <c r="D56" s="2294">
        <v>4960</v>
      </c>
      <c r="E56" s="2295">
        <v>0</v>
      </c>
      <c r="F56" s="2296">
        <v>4960</v>
      </c>
      <c r="G56" s="2295">
        <v>1935</v>
      </c>
      <c r="H56" s="2296">
        <v>3025</v>
      </c>
      <c r="I56" s="2325">
        <v>2349</v>
      </c>
      <c r="J56" s="2298">
        <v>409</v>
      </c>
      <c r="K56" s="2298">
        <v>352</v>
      </c>
      <c r="L56" s="2298">
        <v>276</v>
      </c>
      <c r="M56" s="2298">
        <v>141</v>
      </c>
      <c r="N56" s="2298">
        <v>133</v>
      </c>
      <c r="O56" s="2298">
        <v>387</v>
      </c>
      <c r="P56" s="2298">
        <v>344</v>
      </c>
      <c r="Q56" s="2298">
        <v>224</v>
      </c>
      <c r="R56" s="2550">
        <v>345</v>
      </c>
      <c r="S56" s="2299">
        <v>59</v>
      </c>
    </row>
    <row r="57" spans="2:19" x14ac:dyDescent="0.25">
      <c r="B57" s="1637" t="s">
        <v>1175</v>
      </c>
      <c r="C57" s="1632" t="s">
        <v>723</v>
      </c>
      <c r="D57" s="2305">
        <v>12</v>
      </c>
      <c r="E57" s="2306">
        <v>0</v>
      </c>
      <c r="F57" s="2307">
        <v>12</v>
      </c>
      <c r="G57" s="2306">
        <v>2</v>
      </c>
      <c r="H57" s="2307">
        <v>10</v>
      </c>
      <c r="I57" s="2308">
        <v>0</v>
      </c>
      <c r="J57" s="2539">
        <v>4</v>
      </c>
      <c r="K57" s="2539">
        <v>8</v>
      </c>
      <c r="L57" s="2539">
        <v>0</v>
      </c>
      <c r="M57" s="2539">
        <v>0</v>
      </c>
      <c r="N57" s="2539">
        <v>0</v>
      </c>
      <c r="O57" s="2539">
        <v>0</v>
      </c>
      <c r="P57" s="2539">
        <v>0</v>
      </c>
      <c r="Q57" s="2539">
        <v>0</v>
      </c>
      <c r="R57" s="2540">
        <v>0</v>
      </c>
      <c r="S57" s="2309">
        <v>0</v>
      </c>
    </row>
    <row r="58" spans="2:19" s="275" customFormat="1" x14ac:dyDescent="0.25">
      <c r="B58" s="1637" t="s">
        <v>1177</v>
      </c>
      <c r="C58" s="1632" t="s">
        <v>727</v>
      </c>
      <c r="D58" s="2350">
        <v>657</v>
      </c>
      <c r="E58" s="2306">
        <v>0</v>
      </c>
      <c r="F58" s="2307">
        <v>657</v>
      </c>
      <c r="G58" s="2306">
        <v>338</v>
      </c>
      <c r="H58" s="2307">
        <v>319</v>
      </c>
      <c r="I58" s="2308">
        <v>399</v>
      </c>
      <c r="J58" s="2539">
        <v>74</v>
      </c>
      <c r="K58" s="2539">
        <v>83</v>
      </c>
      <c r="L58" s="2539">
        <v>88</v>
      </c>
      <c r="M58" s="2539">
        <v>8</v>
      </c>
      <c r="N58" s="2539">
        <v>3</v>
      </c>
      <c r="O58" s="2539">
        <v>1</v>
      </c>
      <c r="P58" s="2539">
        <v>0</v>
      </c>
      <c r="Q58" s="2539">
        <v>1</v>
      </c>
      <c r="R58" s="2540">
        <v>0</v>
      </c>
      <c r="S58" s="2309">
        <v>2</v>
      </c>
    </row>
    <row r="59" spans="2:19" x14ac:dyDescent="0.25">
      <c r="B59" s="1637" t="s">
        <v>1178</v>
      </c>
      <c r="C59" s="1632" t="s">
        <v>1440</v>
      </c>
      <c r="D59" s="2350">
        <v>139</v>
      </c>
      <c r="E59" s="2306">
        <v>0</v>
      </c>
      <c r="F59" s="2307">
        <v>139</v>
      </c>
      <c r="G59" s="2306">
        <v>73</v>
      </c>
      <c r="H59" s="2307">
        <v>66</v>
      </c>
      <c r="I59" s="2308">
        <v>99</v>
      </c>
      <c r="J59" s="2539">
        <v>10</v>
      </c>
      <c r="K59" s="2539">
        <v>18</v>
      </c>
      <c r="L59" s="2539">
        <v>8</v>
      </c>
      <c r="M59" s="2539">
        <v>0</v>
      </c>
      <c r="N59" s="2539">
        <v>0</v>
      </c>
      <c r="O59" s="2539">
        <v>2</v>
      </c>
      <c r="P59" s="2539">
        <v>2</v>
      </c>
      <c r="Q59" s="2539">
        <v>0</v>
      </c>
      <c r="R59" s="2540">
        <v>0</v>
      </c>
      <c r="S59" s="2309">
        <v>0</v>
      </c>
    </row>
    <row r="60" spans="2:19" x14ac:dyDescent="0.25">
      <c r="B60" s="1637" t="s">
        <v>1179</v>
      </c>
      <c r="C60" s="1632" t="s">
        <v>731</v>
      </c>
      <c r="D60" s="2350">
        <v>8</v>
      </c>
      <c r="E60" s="2306">
        <v>0</v>
      </c>
      <c r="F60" s="2307">
        <v>8</v>
      </c>
      <c r="G60" s="2306">
        <v>5</v>
      </c>
      <c r="H60" s="2307">
        <v>3</v>
      </c>
      <c r="I60" s="2308">
        <v>6</v>
      </c>
      <c r="J60" s="2539">
        <v>1</v>
      </c>
      <c r="K60" s="2539">
        <v>1</v>
      </c>
      <c r="L60" s="2539">
        <v>0</v>
      </c>
      <c r="M60" s="2539">
        <v>0</v>
      </c>
      <c r="N60" s="2539">
        <v>0</v>
      </c>
      <c r="O60" s="2539">
        <v>0</v>
      </c>
      <c r="P60" s="2539">
        <v>0</v>
      </c>
      <c r="Q60" s="2539">
        <v>0</v>
      </c>
      <c r="R60" s="2540">
        <v>0</v>
      </c>
      <c r="S60" s="2309">
        <v>0</v>
      </c>
    </row>
    <row r="61" spans="2:19" x14ac:dyDescent="0.25">
      <c r="B61" s="1637" t="s">
        <v>1181</v>
      </c>
      <c r="C61" s="1632" t="s">
        <v>735</v>
      </c>
      <c r="D61" s="2350">
        <v>8</v>
      </c>
      <c r="E61" s="2306">
        <v>0</v>
      </c>
      <c r="F61" s="2307">
        <v>8</v>
      </c>
      <c r="G61" s="2306">
        <v>4</v>
      </c>
      <c r="H61" s="2307">
        <v>4</v>
      </c>
      <c r="I61" s="2308">
        <v>5</v>
      </c>
      <c r="J61" s="2539">
        <v>3</v>
      </c>
      <c r="K61" s="2539">
        <v>0</v>
      </c>
      <c r="L61" s="2539">
        <v>0</v>
      </c>
      <c r="M61" s="2539">
        <v>0</v>
      </c>
      <c r="N61" s="2539">
        <v>0</v>
      </c>
      <c r="O61" s="2539">
        <v>0</v>
      </c>
      <c r="P61" s="2539">
        <v>0</v>
      </c>
      <c r="Q61" s="2539">
        <v>0</v>
      </c>
      <c r="R61" s="2540">
        <v>0</v>
      </c>
      <c r="S61" s="2309">
        <v>1</v>
      </c>
    </row>
    <row r="62" spans="2:19" x14ac:dyDescent="0.25">
      <c r="B62" s="1637" t="s">
        <v>475</v>
      </c>
      <c r="C62" s="1632" t="s">
        <v>476</v>
      </c>
      <c r="D62" s="2350">
        <v>2452</v>
      </c>
      <c r="E62" s="2306">
        <v>0</v>
      </c>
      <c r="F62" s="2307">
        <v>2452</v>
      </c>
      <c r="G62" s="2306">
        <v>1271</v>
      </c>
      <c r="H62" s="2307">
        <v>1181</v>
      </c>
      <c r="I62" s="2308">
        <v>1816</v>
      </c>
      <c r="J62" s="2539">
        <v>303</v>
      </c>
      <c r="K62" s="2539">
        <v>221</v>
      </c>
      <c r="L62" s="2539">
        <v>92</v>
      </c>
      <c r="M62" s="2539">
        <v>17</v>
      </c>
      <c r="N62" s="2539">
        <v>1</v>
      </c>
      <c r="O62" s="2539">
        <v>2</v>
      </c>
      <c r="P62" s="2539">
        <v>0</v>
      </c>
      <c r="Q62" s="2539">
        <v>0</v>
      </c>
      <c r="R62" s="2540">
        <v>0</v>
      </c>
      <c r="S62" s="2309">
        <v>24</v>
      </c>
    </row>
    <row r="63" spans="2:19" x14ac:dyDescent="0.25">
      <c r="B63" s="1637" t="s">
        <v>477</v>
      </c>
      <c r="C63" s="1632" t="s">
        <v>737</v>
      </c>
      <c r="D63" s="2350">
        <v>23</v>
      </c>
      <c r="E63" s="2306">
        <v>0</v>
      </c>
      <c r="F63" s="2307">
        <v>23</v>
      </c>
      <c r="G63" s="2306">
        <v>11</v>
      </c>
      <c r="H63" s="2307">
        <v>12</v>
      </c>
      <c r="I63" s="2308">
        <v>8</v>
      </c>
      <c r="J63" s="2539">
        <v>8</v>
      </c>
      <c r="K63" s="2539">
        <v>7</v>
      </c>
      <c r="L63" s="2539">
        <v>0</v>
      </c>
      <c r="M63" s="2539">
        <v>0</v>
      </c>
      <c r="N63" s="2539">
        <v>0</v>
      </c>
      <c r="O63" s="2539">
        <v>0</v>
      </c>
      <c r="P63" s="2539">
        <v>0</v>
      </c>
      <c r="Q63" s="2539">
        <v>0</v>
      </c>
      <c r="R63" s="2540">
        <v>0</v>
      </c>
      <c r="S63" s="2309">
        <v>0</v>
      </c>
    </row>
    <row r="64" spans="2:19" ht="15.75" thickBot="1" x14ac:dyDescent="0.3">
      <c r="B64" s="2155" t="s">
        <v>478</v>
      </c>
      <c r="C64" s="2154" t="s">
        <v>479</v>
      </c>
      <c r="D64" s="2553">
        <v>1661</v>
      </c>
      <c r="E64" s="2554">
        <v>0</v>
      </c>
      <c r="F64" s="2555">
        <v>1661</v>
      </c>
      <c r="G64" s="2554">
        <v>231</v>
      </c>
      <c r="H64" s="2555">
        <v>1430</v>
      </c>
      <c r="I64" s="2556">
        <v>16</v>
      </c>
      <c r="J64" s="2557">
        <v>6</v>
      </c>
      <c r="K64" s="2557">
        <v>14</v>
      </c>
      <c r="L64" s="2557">
        <v>88</v>
      </c>
      <c r="M64" s="2557">
        <v>116</v>
      </c>
      <c r="N64" s="2557">
        <v>129</v>
      </c>
      <c r="O64" s="2557">
        <v>382</v>
      </c>
      <c r="P64" s="2557">
        <v>342</v>
      </c>
      <c r="Q64" s="2557">
        <v>223</v>
      </c>
      <c r="R64" s="2558">
        <v>345</v>
      </c>
      <c r="S64" s="2559">
        <v>32</v>
      </c>
    </row>
    <row r="65" spans="2:19" ht="15.75" thickBot="1" x14ac:dyDescent="0.3">
      <c r="B65" s="2292" t="s">
        <v>1183</v>
      </c>
      <c r="C65" s="2293" t="s">
        <v>740</v>
      </c>
      <c r="D65" s="2560">
        <v>303</v>
      </c>
      <c r="E65" s="2530">
        <v>97</v>
      </c>
      <c r="F65" s="2531">
        <v>206</v>
      </c>
      <c r="G65" s="2530">
        <v>107</v>
      </c>
      <c r="H65" s="2531">
        <v>99</v>
      </c>
      <c r="I65" s="2535">
        <v>10</v>
      </c>
      <c r="J65" s="2534">
        <v>13</v>
      </c>
      <c r="K65" s="2534">
        <v>16</v>
      </c>
      <c r="L65" s="2534">
        <v>17</v>
      </c>
      <c r="M65" s="2534">
        <v>10</v>
      </c>
      <c r="N65" s="2534">
        <v>6</v>
      </c>
      <c r="O65" s="2534">
        <v>34</v>
      </c>
      <c r="P65" s="2534">
        <v>35</v>
      </c>
      <c r="Q65" s="2534">
        <v>10</v>
      </c>
      <c r="R65" s="2533">
        <v>55</v>
      </c>
      <c r="S65" s="2536">
        <v>2</v>
      </c>
    </row>
    <row r="66" spans="2:19" x14ac:dyDescent="0.25">
      <c r="B66" s="2130" t="s">
        <v>1184</v>
      </c>
      <c r="C66" s="2131" t="s">
        <v>742</v>
      </c>
      <c r="D66" s="2357">
        <v>110</v>
      </c>
      <c r="E66" s="2306">
        <v>0</v>
      </c>
      <c r="F66" s="2302">
        <v>110</v>
      </c>
      <c r="G66" s="2301">
        <v>45</v>
      </c>
      <c r="H66" s="2302">
        <v>65</v>
      </c>
      <c r="I66" s="2303">
        <v>6</v>
      </c>
      <c r="J66" s="2537">
        <v>0</v>
      </c>
      <c r="K66" s="2537">
        <v>0</v>
      </c>
      <c r="L66" s="2537">
        <v>1</v>
      </c>
      <c r="M66" s="2537">
        <v>2</v>
      </c>
      <c r="N66" s="2537">
        <v>2</v>
      </c>
      <c r="O66" s="2537">
        <v>13</v>
      </c>
      <c r="P66" s="2537">
        <v>21</v>
      </c>
      <c r="Q66" s="2537">
        <v>10</v>
      </c>
      <c r="R66" s="2538">
        <v>55</v>
      </c>
      <c r="S66" s="2304">
        <v>0</v>
      </c>
    </row>
    <row r="67" spans="2:19" x14ac:dyDescent="0.25">
      <c r="B67" s="1637" t="s">
        <v>1185</v>
      </c>
      <c r="C67" s="1632" t="s">
        <v>744</v>
      </c>
      <c r="D67" s="2310">
        <v>1</v>
      </c>
      <c r="E67" s="2311">
        <v>0</v>
      </c>
      <c r="F67" s="2312">
        <v>1</v>
      </c>
      <c r="G67" s="2311">
        <v>1</v>
      </c>
      <c r="H67" s="2312">
        <v>0</v>
      </c>
      <c r="I67" s="2313">
        <v>0</v>
      </c>
      <c r="J67" s="2551">
        <v>0</v>
      </c>
      <c r="K67" s="2551">
        <v>0</v>
      </c>
      <c r="L67" s="2551">
        <v>0</v>
      </c>
      <c r="M67" s="2551">
        <v>0</v>
      </c>
      <c r="N67" s="2551">
        <v>0</v>
      </c>
      <c r="O67" s="2551">
        <v>1</v>
      </c>
      <c r="P67" s="2551">
        <v>0</v>
      </c>
      <c r="Q67" s="2551">
        <v>0</v>
      </c>
      <c r="R67" s="2552">
        <v>0</v>
      </c>
      <c r="S67" s="2314">
        <v>0</v>
      </c>
    </row>
    <row r="68" spans="2:19" x14ac:dyDescent="0.25">
      <c r="B68" s="1637" t="s">
        <v>1188</v>
      </c>
      <c r="C68" s="1632" t="s">
        <v>750</v>
      </c>
      <c r="D68" s="2305">
        <v>1</v>
      </c>
      <c r="E68" s="2306">
        <v>0</v>
      </c>
      <c r="F68" s="2307">
        <v>1</v>
      </c>
      <c r="G68" s="2306">
        <v>0</v>
      </c>
      <c r="H68" s="2307">
        <v>1</v>
      </c>
      <c r="I68" s="2308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1</v>
      </c>
      <c r="Q68" s="2539">
        <v>0</v>
      </c>
      <c r="R68" s="2540">
        <v>0</v>
      </c>
      <c r="S68" s="2309">
        <v>0</v>
      </c>
    </row>
    <row r="69" spans="2:19" x14ac:dyDescent="0.25">
      <c r="B69" s="1637" t="s">
        <v>758</v>
      </c>
      <c r="C69" s="1632" t="s">
        <v>759</v>
      </c>
      <c r="D69" s="2305">
        <v>122</v>
      </c>
      <c r="E69" s="2306">
        <v>96</v>
      </c>
      <c r="F69" s="2307">
        <v>26</v>
      </c>
      <c r="G69" s="2306">
        <v>24</v>
      </c>
      <c r="H69" s="2307">
        <v>2</v>
      </c>
      <c r="I69" s="2308">
        <v>0</v>
      </c>
      <c r="J69" s="2539">
        <v>2</v>
      </c>
      <c r="K69" s="2539">
        <v>7</v>
      </c>
      <c r="L69" s="2539">
        <v>8</v>
      </c>
      <c r="M69" s="2539">
        <v>3</v>
      </c>
      <c r="N69" s="2539">
        <v>1</v>
      </c>
      <c r="O69" s="2539">
        <v>5</v>
      </c>
      <c r="P69" s="2539">
        <v>0</v>
      </c>
      <c r="Q69" s="2539">
        <v>0</v>
      </c>
      <c r="R69" s="2540">
        <v>0</v>
      </c>
      <c r="S69" s="2309">
        <v>0</v>
      </c>
    </row>
    <row r="70" spans="2:19" ht="15.75" thickBot="1" x14ac:dyDescent="0.3">
      <c r="B70" s="1637" t="s">
        <v>1194</v>
      </c>
      <c r="C70" s="1632" t="s">
        <v>760</v>
      </c>
      <c r="D70" s="2305">
        <v>69</v>
      </c>
      <c r="E70" s="2306">
        <v>1</v>
      </c>
      <c r="F70" s="2307">
        <v>68</v>
      </c>
      <c r="G70" s="2306">
        <v>37</v>
      </c>
      <c r="H70" s="2307">
        <v>31</v>
      </c>
      <c r="I70" s="2308">
        <v>4</v>
      </c>
      <c r="J70" s="2539">
        <v>11</v>
      </c>
      <c r="K70" s="2539">
        <v>9</v>
      </c>
      <c r="L70" s="2539">
        <v>8</v>
      </c>
      <c r="M70" s="2539">
        <v>5</v>
      </c>
      <c r="N70" s="2539">
        <v>3</v>
      </c>
      <c r="O70" s="2539">
        <v>15</v>
      </c>
      <c r="P70" s="2539">
        <v>13</v>
      </c>
      <c r="Q70" s="2539">
        <v>0</v>
      </c>
      <c r="R70" s="2540">
        <v>0</v>
      </c>
      <c r="S70" s="2309">
        <v>2</v>
      </c>
    </row>
    <row r="71" spans="2:19" ht="15.75" thickBot="1" x14ac:dyDescent="0.3">
      <c r="B71" s="2292" t="s">
        <v>1197</v>
      </c>
      <c r="C71" s="2293" t="s">
        <v>765</v>
      </c>
      <c r="D71" s="2529">
        <v>156</v>
      </c>
      <c r="E71" s="2530">
        <v>66</v>
      </c>
      <c r="F71" s="2531">
        <v>90</v>
      </c>
      <c r="G71" s="2530">
        <v>56</v>
      </c>
      <c r="H71" s="2531">
        <v>34</v>
      </c>
      <c r="I71" s="2535">
        <v>0</v>
      </c>
      <c r="J71" s="2534">
        <v>0</v>
      </c>
      <c r="K71" s="2534">
        <v>0</v>
      </c>
      <c r="L71" s="2534">
        <v>1</v>
      </c>
      <c r="M71" s="2534">
        <v>1</v>
      </c>
      <c r="N71" s="2534">
        <v>6</v>
      </c>
      <c r="O71" s="2534">
        <v>15</v>
      </c>
      <c r="P71" s="2534">
        <v>22</v>
      </c>
      <c r="Q71" s="2534">
        <v>18</v>
      </c>
      <c r="R71" s="2533">
        <v>27</v>
      </c>
      <c r="S71" s="2536">
        <v>0</v>
      </c>
    </row>
    <row r="72" spans="2:19" x14ac:dyDescent="0.25">
      <c r="B72" s="1637" t="s">
        <v>1201</v>
      </c>
      <c r="C72" s="1632" t="s">
        <v>360</v>
      </c>
      <c r="D72" s="2305">
        <v>1</v>
      </c>
      <c r="E72" s="2306">
        <v>1</v>
      </c>
      <c r="F72" s="2307">
        <v>0</v>
      </c>
      <c r="G72" s="2306">
        <v>0</v>
      </c>
      <c r="H72" s="2307">
        <v>0</v>
      </c>
      <c r="I72" s="2308">
        <v>0</v>
      </c>
      <c r="J72" s="2539">
        <v>0</v>
      </c>
      <c r="K72" s="2539">
        <v>0</v>
      </c>
      <c r="L72" s="2539">
        <v>0</v>
      </c>
      <c r="M72" s="2539">
        <v>0</v>
      </c>
      <c r="N72" s="2539">
        <v>0</v>
      </c>
      <c r="O72" s="2539">
        <v>0</v>
      </c>
      <c r="P72" s="2539">
        <v>0</v>
      </c>
      <c r="Q72" s="2539">
        <v>0</v>
      </c>
      <c r="R72" s="2540">
        <v>0</v>
      </c>
      <c r="S72" s="2309">
        <v>0</v>
      </c>
    </row>
    <row r="73" spans="2:19" x14ac:dyDescent="0.25">
      <c r="B73" s="1637" t="s">
        <v>1205</v>
      </c>
      <c r="C73" s="1632" t="s">
        <v>774</v>
      </c>
      <c r="D73" s="2305">
        <v>4</v>
      </c>
      <c r="E73" s="2306">
        <v>4</v>
      </c>
      <c r="F73" s="2307">
        <v>0</v>
      </c>
      <c r="G73" s="2306">
        <v>0</v>
      </c>
      <c r="H73" s="2307">
        <v>0</v>
      </c>
      <c r="I73" s="2308">
        <v>0</v>
      </c>
      <c r="J73" s="2539">
        <v>0</v>
      </c>
      <c r="K73" s="2539">
        <v>0</v>
      </c>
      <c r="L73" s="2539">
        <v>0</v>
      </c>
      <c r="M73" s="2539">
        <v>0</v>
      </c>
      <c r="N73" s="2539">
        <v>0</v>
      </c>
      <c r="O73" s="2539">
        <v>0</v>
      </c>
      <c r="P73" s="2539">
        <v>0</v>
      </c>
      <c r="Q73" s="2539">
        <v>0</v>
      </c>
      <c r="R73" s="2540">
        <v>0</v>
      </c>
      <c r="S73" s="2309">
        <v>0</v>
      </c>
    </row>
    <row r="74" spans="2:19" x14ac:dyDescent="0.25">
      <c r="B74" s="1637" t="s">
        <v>1209</v>
      </c>
      <c r="C74" s="1632" t="s">
        <v>368</v>
      </c>
      <c r="D74" s="2310">
        <v>54</v>
      </c>
      <c r="E74" s="2311">
        <v>52</v>
      </c>
      <c r="F74" s="2312">
        <v>2</v>
      </c>
      <c r="G74" s="2311">
        <v>2</v>
      </c>
      <c r="H74" s="2312">
        <v>0</v>
      </c>
      <c r="I74" s="2313">
        <v>0</v>
      </c>
      <c r="J74" s="2551">
        <v>0</v>
      </c>
      <c r="K74" s="2551">
        <v>0</v>
      </c>
      <c r="L74" s="2551">
        <v>0</v>
      </c>
      <c r="M74" s="2551">
        <v>0</v>
      </c>
      <c r="N74" s="2551">
        <v>0</v>
      </c>
      <c r="O74" s="2551">
        <v>0</v>
      </c>
      <c r="P74" s="2551">
        <v>1</v>
      </c>
      <c r="Q74" s="2551">
        <v>1</v>
      </c>
      <c r="R74" s="2552">
        <v>0</v>
      </c>
      <c r="S74" s="2314">
        <v>0</v>
      </c>
    </row>
    <row r="75" spans="2:19" x14ac:dyDescent="0.25">
      <c r="B75" s="1637" t="s">
        <v>1210</v>
      </c>
      <c r="C75" s="1632" t="s">
        <v>369</v>
      </c>
      <c r="D75" s="2305">
        <v>76</v>
      </c>
      <c r="E75" s="2306">
        <v>2</v>
      </c>
      <c r="F75" s="2307">
        <v>74</v>
      </c>
      <c r="G75" s="2306">
        <v>47</v>
      </c>
      <c r="H75" s="2307">
        <v>27</v>
      </c>
      <c r="I75" s="2308">
        <v>0</v>
      </c>
      <c r="J75" s="2539">
        <v>0</v>
      </c>
      <c r="K75" s="2539">
        <v>0</v>
      </c>
      <c r="L75" s="2539">
        <v>1</v>
      </c>
      <c r="M75" s="2539">
        <v>1</v>
      </c>
      <c r="N75" s="2539">
        <v>6</v>
      </c>
      <c r="O75" s="2539">
        <v>15</v>
      </c>
      <c r="P75" s="2539">
        <v>15</v>
      </c>
      <c r="Q75" s="2539">
        <v>17</v>
      </c>
      <c r="R75" s="2540">
        <v>19</v>
      </c>
      <c r="S75" s="2309">
        <v>0</v>
      </c>
    </row>
    <row r="76" spans="2:19" x14ac:dyDescent="0.25">
      <c r="B76" s="2140" t="s">
        <v>1214</v>
      </c>
      <c r="C76" s="1639" t="s">
        <v>373</v>
      </c>
      <c r="D76" s="2305">
        <v>12</v>
      </c>
      <c r="E76" s="2306">
        <v>1</v>
      </c>
      <c r="F76" s="2307">
        <v>11</v>
      </c>
      <c r="G76" s="2306">
        <v>7</v>
      </c>
      <c r="H76" s="2307">
        <v>4</v>
      </c>
      <c r="I76" s="2308">
        <v>0</v>
      </c>
      <c r="J76" s="2539">
        <v>0</v>
      </c>
      <c r="K76" s="2539">
        <v>0</v>
      </c>
      <c r="L76" s="2539">
        <v>0</v>
      </c>
      <c r="M76" s="2539">
        <v>0</v>
      </c>
      <c r="N76" s="2539">
        <v>0</v>
      </c>
      <c r="O76" s="2539">
        <v>0</v>
      </c>
      <c r="P76" s="2539">
        <v>6</v>
      </c>
      <c r="Q76" s="2539">
        <v>0</v>
      </c>
      <c r="R76" s="2540">
        <v>5</v>
      </c>
      <c r="S76" s="2309">
        <v>0</v>
      </c>
    </row>
    <row r="77" spans="2:19" x14ac:dyDescent="0.25">
      <c r="B77" s="2140" t="s">
        <v>1216</v>
      </c>
      <c r="C77" s="1639" t="s">
        <v>377</v>
      </c>
      <c r="D77" s="2305">
        <v>5</v>
      </c>
      <c r="E77" s="2306">
        <v>5</v>
      </c>
      <c r="F77" s="2307">
        <v>0</v>
      </c>
      <c r="G77" s="2306">
        <v>0</v>
      </c>
      <c r="H77" s="2307">
        <v>0</v>
      </c>
      <c r="I77" s="2308">
        <v>0</v>
      </c>
      <c r="J77" s="2539">
        <v>0</v>
      </c>
      <c r="K77" s="2539">
        <v>0</v>
      </c>
      <c r="L77" s="2539">
        <v>0</v>
      </c>
      <c r="M77" s="2539">
        <v>0</v>
      </c>
      <c r="N77" s="2539">
        <v>0</v>
      </c>
      <c r="O77" s="2539">
        <v>0</v>
      </c>
      <c r="P77" s="2539">
        <v>0</v>
      </c>
      <c r="Q77" s="2539">
        <v>0</v>
      </c>
      <c r="R77" s="2540">
        <v>0</v>
      </c>
      <c r="S77" s="2309">
        <v>0</v>
      </c>
    </row>
    <row r="78" spans="2:19" ht="15.75" thickBot="1" x14ac:dyDescent="0.3">
      <c r="B78" s="2140" t="s">
        <v>1217</v>
      </c>
      <c r="C78" s="1639" t="s">
        <v>378</v>
      </c>
      <c r="D78" s="2305">
        <v>4</v>
      </c>
      <c r="E78" s="2306">
        <v>1</v>
      </c>
      <c r="F78" s="2307">
        <v>3</v>
      </c>
      <c r="G78" s="2306">
        <v>0</v>
      </c>
      <c r="H78" s="2307">
        <v>3</v>
      </c>
      <c r="I78" s="2308">
        <v>0</v>
      </c>
      <c r="J78" s="2539">
        <v>0</v>
      </c>
      <c r="K78" s="2539">
        <v>0</v>
      </c>
      <c r="L78" s="2539">
        <v>0</v>
      </c>
      <c r="M78" s="2539">
        <v>0</v>
      </c>
      <c r="N78" s="2539">
        <v>0</v>
      </c>
      <c r="O78" s="2539">
        <v>0</v>
      </c>
      <c r="P78" s="2539">
        <v>0</v>
      </c>
      <c r="Q78" s="2539">
        <v>0</v>
      </c>
      <c r="R78" s="2540">
        <v>3</v>
      </c>
      <c r="S78" s="2309">
        <v>0</v>
      </c>
    </row>
    <row r="79" spans="2:19" ht="15.75" thickBot="1" x14ac:dyDescent="0.3">
      <c r="B79" s="2292" t="s">
        <v>1220</v>
      </c>
      <c r="C79" s="2293" t="s">
        <v>791</v>
      </c>
      <c r="D79" s="2529">
        <v>556</v>
      </c>
      <c r="E79" s="2530">
        <v>100</v>
      </c>
      <c r="F79" s="2531">
        <v>456</v>
      </c>
      <c r="G79" s="2530">
        <v>331</v>
      </c>
      <c r="H79" s="2531">
        <v>125</v>
      </c>
      <c r="I79" s="2535">
        <v>14</v>
      </c>
      <c r="J79" s="2534">
        <v>3</v>
      </c>
      <c r="K79" s="2534">
        <v>11</v>
      </c>
      <c r="L79" s="2534">
        <v>42</v>
      </c>
      <c r="M79" s="2534">
        <v>42</v>
      </c>
      <c r="N79" s="2534">
        <v>42</v>
      </c>
      <c r="O79" s="2534">
        <v>75</v>
      </c>
      <c r="P79" s="2534">
        <v>72</v>
      </c>
      <c r="Q79" s="2534">
        <v>66</v>
      </c>
      <c r="R79" s="2533">
        <v>89</v>
      </c>
      <c r="S79" s="2536">
        <v>68</v>
      </c>
    </row>
    <row r="80" spans="2:19" ht="22.5" x14ac:dyDescent="0.25">
      <c r="B80" s="2130" t="s">
        <v>1221</v>
      </c>
      <c r="C80" s="2131" t="s">
        <v>382</v>
      </c>
      <c r="D80" s="2300">
        <v>519</v>
      </c>
      <c r="E80" s="2301">
        <v>81</v>
      </c>
      <c r="F80" s="2302">
        <v>438</v>
      </c>
      <c r="G80" s="2301">
        <v>314</v>
      </c>
      <c r="H80" s="2302">
        <v>124</v>
      </c>
      <c r="I80" s="2303">
        <v>13</v>
      </c>
      <c r="J80" s="2537">
        <v>3</v>
      </c>
      <c r="K80" s="2537">
        <v>11</v>
      </c>
      <c r="L80" s="2537">
        <v>42</v>
      </c>
      <c r="M80" s="2537">
        <v>40</v>
      </c>
      <c r="N80" s="2537">
        <v>42</v>
      </c>
      <c r="O80" s="2537">
        <v>74</v>
      </c>
      <c r="P80" s="2537">
        <v>67</v>
      </c>
      <c r="Q80" s="2537">
        <v>59</v>
      </c>
      <c r="R80" s="2538">
        <v>87</v>
      </c>
      <c r="S80" s="2304">
        <v>66</v>
      </c>
    </row>
    <row r="81" spans="2:20" x14ac:dyDescent="0.25">
      <c r="B81" s="1637" t="s">
        <v>1222</v>
      </c>
      <c r="C81" s="1632" t="s">
        <v>383</v>
      </c>
      <c r="D81" s="2310">
        <v>15</v>
      </c>
      <c r="E81" s="2311">
        <v>15</v>
      </c>
      <c r="F81" s="2312">
        <v>0</v>
      </c>
      <c r="G81" s="2311">
        <v>0</v>
      </c>
      <c r="H81" s="2312">
        <v>0</v>
      </c>
      <c r="I81" s="2313">
        <v>0</v>
      </c>
      <c r="J81" s="2551">
        <v>0</v>
      </c>
      <c r="K81" s="2551">
        <v>0</v>
      </c>
      <c r="L81" s="2551">
        <v>0</v>
      </c>
      <c r="M81" s="2551">
        <v>0</v>
      </c>
      <c r="N81" s="2551">
        <v>0</v>
      </c>
      <c r="O81" s="2551">
        <v>0</v>
      </c>
      <c r="P81" s="2551">
        <v>0</v>
      </c>
      <c r="Q81" s="2551">
        <v>0</v>
      </c>
      <c r="R81" s="2552">
        <v>0</v>
      </c>
      <c r="S81" s="2314">
        <v>0</v>
      </c>
    </row>
    <row r="82" spans="2:20" x14ac:dyDescent="0.25">
      <c r="B82" s="1637" t="s">
        <v>1223</v>
      </c>
      <c r="C82" s="1632" t="s">
        <v>384</v>
      </c>
      <c r="D82" s="2305">
        <v>2</v>
      </c>
      <c r="E82" s="2306">
        <v>0</v>
      </c>
      <c r="F82" s="2307">
        <v>2</v>
      </c>
      <c r="G82" s="2306">
        <v>2</v>
      </c>
      <c r="H82" s="2307">
        <v>0</v>
      </c>
      <c r="I82" s="2308">
        <v>0</v>
      </c>
      <c r="J82" s="2539">
        <v>0</v>
      </c>
      <c r="K82" s="2539">
        <v>0</v>
      </c>
      <c r="L82" s="2539">
        <v>0</v>
      </c>
      <c r="M82" s="2539">
        <v>0</v>
      </c>
      <c r="N82" s="2539">
        <v>0</v>
      </c>
      <c r="O82" s="2539">
        <v>0</v>
      </c>
      <c r="P82" s="2539">
        <v>2</v>
      </c>
      <c r="Q82" s="2539">
        <v>0</v>
      </c>
      <c r="R82" s="2540">
        <v>0</v>
      </c>
      <c r="S82" s="2309">
        <v>0</v>
      </c>
    </row>
    <row r="83" spans="2:20" s="275" customFormat="1" ht="22.5" x14ac:dyDescent="0.25">
      <c r="B83" s="1637" t="s">
        <v>1224</v>
      </c>
      <c r="C83" s="1632" t="s">
        <v>385</v>
      </c>
      <c r="D83" s="2305">
        <v>4</v>
      </c>
      <c r="E83" s="2306">
        <v>4</v>
      </c>
      <c r="F83" s="2307">
        <v>0</v>
      </c>
      <c r="G83" s="2306">
        <v>0</v>
      </c>
      <c r="H83" s="2307">
        <v>0</v>
      </c>
      <c r="I83" s="2308">
        <v>0</v>
      </c>
      <c r="J83" s="2539">
        <v>0</v>
      </c>
      <c r="K83" s="2539">
        <v>0</v>
      </c>
      <c r="L83" s="2539">
        <v>0</v>
      </c>
      <c r="M83" s="2539">
        <v>0</v>
      </c>
      <c r="N83" s="2539">
        <v>0</v>
      </c>
      <c r="O83" s="2539">
        <v>0</v>
      </c>
      <c r="P83" s="2539">
        <v>0</v>
      </c>
      <c r="Q83" s="2539">
        <v>0</v>
      </c>
      <c r="R83" s="2540">
        <v>0</v>
      </c>
      <c r="S83" s="2309">
        <v>0</v>
      </c>
      <c r="T83" s="2278"/>
    </row>
    <row r="84" spans="2:20" ht="15.75" thickBot="1" x14ac:dyDescent="0.3">
      <c r="B84" s="1637" t="s">
        <v>1227</v>
      </c>
      <c r="C84" s="1632" t="s">
        <v>798</v>
      </c>
      <c r="D84" s="2305">
        <v>16</v>
      </c>
      <c r="E84" s="2306">
        <v>0</v>
      </c>
      <c r="F84" s="2307">
        <v>16</v>
      </c>
      <c r="G84" s="2306">
        <v>15</v>
      </c>
      <c r="H84" s="2307">
        <v>1</v>
      </c>
      <c r="I84" s="2308">
        <v>1</v>
      </c>
      <c r="J84" s="2539">
        <v>0</v>
      </c>
      <c r="K84" s="2539">
        <v>0</v>
      </c>
      <c r="L84" s="2539">
        <v>0</v>
      </c>
      <c r="M84" s="2539">
        <v>2</v>
      </c>
      <c r="N84" s="2539">
        <v>0</v>
      </c>
      <c r="O84" s="2539">
        <v>1</v>
      </c>
      <c r="P84" s="2539">
        <v>3</v>
      </c>
      <c r="Q84" s="2539">
        <v>7</v>
      </c>
      <c r="R84" s="2540">
        <v>2</v>
      </c>
      <c r="S84" s="2309">
        <v>2</v>
      </c>
    </row>
    <row r="85" spans="2:20" ht="15.75" thickBot="1" x14ac:dyDescent="0.3">
      <c r="B85" s="2292" t="s">
        <v>1229</v>
      </c>
      <c r="C85" s="2293" t="s">
        <v>800</v>
      </c>
      <c r="D85" s="2529">
        <v>2016</v>
      </c>
      <c r="E85" s="2530">
        <v>172</v>
      </c>
      <c r="F85" s="2531">
        <v>1844</v>
      </c>
      <c r="G85" s="2530">
        <v>1068</v>
      </c>
      <c r="H85" s="2531">
        <v>776</v>
      </c>
      <c r="I85" s="2535">
        <v>78</v>
      </c>
      <c r="J85" s="2534">
        <v>20</v>
      </c>
      <c r="K85" s="2534">
        <v>52</v>
      </c>
      <c r="L85" s="2534">
        <v>184</v>
      </c>
      <c r="M85" s="2534">
        <v>139</v>
      </c>
      <c r="N85" s="2534">
        <v>115</v>
      </c>
      <c r="O85" s="2534">
        <v>235</v>
      </c>
      <c r="P85" s="2534">
        <v>238</v>
      </c>
      <c r="Q85" s="2534">
        <v>279</v>
      </c>
      <c r="R85" s="2533">
        <v>504</v>
      </c>
      <c r="S85" s="2536">
        <v>173</v>
      </c>
    </row>
    <row r="86" spans="2:20" ht="14.25" customHeight="1" x14ac:dyDescent="0.25">
      <c r="B86" s="1637" t="s">
        <v>1231</v>
      </c>
      <c r="C86" s="1632" t="s">
        <v>803</v>
      </c>
      <c r="D86" s="2305">
        <v>17</v>
      </c>
      <c r="E86" s="2306">
        <v>3</v>
      </c>
      <c r="F86" s="2307">
        <v>14</v>
      </c>
      <c r="G86" s="2306">
        <v>10</v>
      </c>
      <c r="H86" s="2307">
        <v>4</v>
      </c>
      <c r="I86" s="2308">
        <v>0</v>
      </c>
      <c r="J86" s="2539">
        <v>0</v>
      </c>
      <c r="K86" s="2539">
        <v>0</v>
      </c>
      <c r="L86" s="2539">
        <v>5</v>
      </c>
      <c r="M86" s="2539">
        <v>5</v>
      </c>
      <c r="N86" s="2539">
        <v>3</v>
      </c>
      <c r="O86" s="2539">
        <v>0</v>
      </c>
      <c r="P86" s="2539">
        <v>1</v>
      </c>
      <c r="Q86" s="2539">
        <v>0</v>
      </c>
      <c r="R86" s="2540">
        <v>0</v>
      </c>
      <c r="S86" s="2309">
        <v>0</v>
      </c>
    </row>
    <row r="87" spans="2:20" ht="14.25" customHeight="1" x14ac:dyDescent="0.25">
      <c r="B87" s="1637" t="s">
        <v>1232</v>
      </c>
      <c r="C87" s="1632" t="s">
        <v>805</v>
      </c>
      <c r="D87" s="2305">
        <v>10</v>
      </c>
      <c r="E87" s="2306">
        <v>2</v>
      </c>
      <c r="F87" s="2307">
        <v>8</v>
      </c>
      <c r="G87" s="2306">
        <v>3</v>
      </c>
      <c r="H87" s="2307">
        <v>5</v>
      </c>
      <c r="I87" s="2308">
        <v>1</v>
      </c>
      <c r="J87" s="2539">
        <v>0</v>
      </c>
      <c r="K87" s="2539">
        <v>0</v>
      </c>
      <c r="L87" s="2539">
        <v>2</v>
      </c>
      <c r="M87" s="2539">
        <v>1</v>
      </c>
      <c r="N87" s="2539">
        <v>2</v>
      </c>
      <c r="O87" s="2539">
        <v>2</v>
      </c>
      <c r="P87" s="2539">
        <v>0</v>
      </c>
      <c r="Q87" s="2539">
        <v>0</v>
      </c>
      <c r="R87" s="2540">
        <v>0</v>
      </c>
      <c r="S87" s="2309">
        <v>6</v>
      </c>
    </row>
    <row r="88" spans="2:20" x14ac:dyDescent="0.25">
      <c r="B88" s="1637" t="s">
        <v>1233</v>
      </c>
      <c r="C88" s="1632" t="s">
        <v>807</v>
      </c>
      <c r="D88" s="2305">
        <v>42</v>
      </c>
      <c r="E88" s="2306">
        <v>6</v>
      </c>
      <c r="F88" s="2307">
        <v>36</v>
      </c>
      <c r="G88" s="2306">
        <v>19</v>
      </c>
      <c r="H88" s="2307">
        <v>17</v>
      </c>
      <c r="I88" s="2308">
        <v>2</v>
      </c>
      <c r="J88" s="2539">
        <v>0</v>
      </c>
      <c r="K88" s="2539">
        <v>0</v>
      </c>
      <c r="L88" s="2539">
        <v>3</v>
      </c>
      <c r="M88" s="2539">
        <v>5</v>
      </c>
      <c r="N88" s="2539">
        <v>2</v>
      </c>
      <c r="O88" s="2539">
        <v>8</v>
      </c>
      <c r="P88" s="2539">
        <v>8</v>
      </c>
      <c r="Q88" s="2539">
        <v>4</v>
      </c>
      <c r="R88" s="2540">
        <v>4</v>
      </c>
      <c r="S88" s="2309">
        <v>0</v>
      </c>
    </row>
    <row r="89" spans="2:20" ht="15.75" thickBot="1" x14ac:dyDescent="0.3">
      <c r="B89" s="2140" t="s">
        <v>1234</v>
      </c>
      <c r="C89" s="1639" t="s">
        <v>809</v>
      </c>
      <c r="D89" s="2320">
        <v>1947</v>
      </c>
      <c r="E89" s="2321">
        <v>161</v>
      </c>
      <c r="F89" s="2322">
        <v>1786</v>
      </c>
      <c r="G89" s="2321">
        <v>1036</v>
      </c>
      <c r="H89" s="2322">
        <v>750</v>
      </c>
      <c r="I89" s="2323">
        <v>75</v>
      </c>
      <c r="J89" s="2543">
        <v>20</v>
      </c>
      <c r="K89" s="2543">
        <v>52</v>
      </c>
      <c r="L89" s="2543">
        <v>174</v>
      </c>
      <c r="M89" s="2543">
        <v>128</v>
      </c>
      <c r="N89" s="2543">
        <v>108</v>
      </c>
      <c r="O89" s="2543">
        <v>225</v>
      </c>
      <c r="P89" s="2543">
        <v>229</v>
      </c>
      <c r="Q89" s="2543">
        <v>275</v>
      </c>
      <c r="R89" s="2544">
        <v>500</v>
      </c>
      <c r="S89" s="2324">
        <v>167</v>
      </c>
    </row>
    <row r="90" spans="2:20" ht="15.75" thickBot="1" x14ac:dyDescent="0.3">
      <c r="B90" s="2292" t="s">
        <v>1235</v>
      </c>
      <c r="C90" s="2293" t="s">
        <v>810</v>
      </c>
      <c r="D90" s="2294">
        <v>25523</v>
      </c>
      <c r="E90" s="2295">
        <v>8771</v>
      </c>
      <c r="F90" s="2296">
        <v>16752</v>
      </c>
      <c r="G90" s="2295">
        <v>9678</v>
      </c>
      <c r="H90" s="2296">
        <v>7074</v>
      </c>
      <c r="I90" s="2325">
        <v>41</v>
      </c>
      <c r="J90" s="2298">
        <v>49</v>
      </c>
      <c r="K90" s="2298">
        <v>113</v>
      </c>
      <c r="L90" s="2298">
        <v>507</v>
      </c>
      <c r="M90" s="2298">
        <v>768</v>
      </c>
      <c r="N90" s="2298">
        <v>847</v>
      </c>
      <c r="O90" s="2298">
        <v>2557</v>
      </c>
      <c r="P90" s="2298">
        <v>3184</v>
      </c>
      <c r="Q90" s="2298">
        <v>3161</v>
      </c>
      <c r="R90" s="2550">
        <v>5525</v>
      </c>
      <c r="S90" s="2299">
        <v>1673</v>
      </c>
    </row>
    <row r="91" spans="2:20" x14ac:dyDescent="0.25">
      <c r="B91" s="2130" t="s">
        <v>480</v>
      </c>
      <c r="C91" s="2131" t="s">
        <v>481</v>
      </c>
      <c r="D91" s="2300">
        <v>10030</v>
      </c>
      <c r="E91" s="2301">
        <v>3209</v>
      </c>
      <c r="F91" s="2302">
        <v>6821</v>
      </c>
      <c r="G91" s="2301">
        <v>3826</v>
      </c>
      <c r="H91" s="2302">
        <v>2995</v>
      </c>
      <c r="I91" s="2303">
        <v>9</v>
      </c>
      <c r="J91" s="2537">
        <v>33</v>
      </c>
      <c r="K91" s="2537">
        <v>78</v>
      </c>
      <c r="L91" s="2537">
        <v>259</v>
      </c>
      <c r="M91" s="2537">
        <v>353</v>
      </c>
      <c r="N91" s="2537">
        <v>348</v>
      </c>
      <c r="O91" s="2537">
        <v>1005</v>
      </c>
      <c r="P91" s="2537">
        <v>1211</v>
      </c>
      <c r="Q91" s="2537">
        <v>1180</v>
      </c>
      <c r="R91" s="2538">
        <v>2345</v>
      </c>
      <c r="S91" s="2304">
        <v>962</v>
      </c>
    </row>
    <row r="92" spans="2:20" x14ac:dyDescent="0.25">
      <c r="B92" s="1637" t="s">
        <v>1236</v>
      </c>
      <c r="C92" s="1632" t="s">
        <v>811</v>
      </c>
      <c r="D92" s="2305">
        <v>9153</v>
      </c>
      <c r="E92" s="2306">
        <v>3353</v>
      </c>
      <c r="F92" s="2307">
        <v>5800</v>
      </c>
      <c r="G92" s="2306">
        <v>3461</v>
      </c>
      <c r="H92" s="2307">
        <v>2339</v>
      </c>
      <c r="I92" s="2308">
        <v>21</v>
      </c>
      <c r="J92" s="2539">
        <v>2</v>
      </c>
      <c r="K92" s="2539">
        <v>8</v>
      </c>
      <c r="L92" s="2539">
        <v>101</v>
      </c>
      <c r="M92" s="2539">
        <v>189</v>
      </c>
      <c r="N92" s="2539">
        <v>232</v>
      </c>
      <c r="O92" s="2539">
        <v>839</v>
      </c>
      <c r="P92" s="2539">
        <v>1057</v>
      </c>
      <c r="Q92" s="2539">
        <v>1131</v>
      </c>
      <c r="R92" s="2540">
        <v>2220</v>
      </c>
      <c r="S92" s="2309">
        <v>559</v>
      </c>
    </row>
    <row r="93" spans="2:20" x14ac:dyDescent="0.25">
      <c r="B93" s="1637" t="s">
        <v>482</v>
      </c>
      <c r="C93" s="1632" t="s">
        <v>483</v>
      </c>
      <c r="D93" s="2305">
        <v>828</v>
      </c>
      <c r="E93" s="2306">
        <v>288</v>
      </c>
      <c r="F93" s="2307">
        <v>540</v>
      </c>
      <c r="G93" s="2306">
        <v>193</v>
      </c>
      <c r="H93" s="2307">
        <v>347</v>
      </c>
      <c r="I93" s="2308">
        <v>2</v>
      </c>
      <c r="J93" s="2539">
        <v>8</v>
      </c>
      <c r="K93" s="2539">
        <v>16</v>
      </c>
      <c r="L93" s="2539">
        <v>49</v>
      </c>
      <c r="M93" s="2539">
        <v>49</v>
      </c>
      <c r="N93" s="2539">
        <v>55</v>
      </c>
      <c r="O93" s="2539">
        <v>81</v>
      </c>
      <c r="P93" s="2539">
        <v>112</v>
      </c>
      <c r="Q93" s="2539">
        <v>112</v>
      </c>
      <c r="R93" s="2540">
        <v>56</v>
      </c>
      <c r="S93" s="2309">
        <v>20</v>
      </c>
    </row>
    <row r="94" spans="2:20" x14ac:dyDescent="0.25">
      <c r="B94" s="1637" t="s">
        <v>484</v>
      </c>
      <c r="C94" s="1632" t="s">
        <v>485</v>
      </c>
      <c r="D94" s="2305">
        <v>247</v>
      </c>
      <c r="E94" s="2306">
        <v>94</v>
      </c>
      <c r="F94" s="2307">
        <v>153</v>
      </c>
      <c r="G94" s="2306">
        <v>51</v>
      </c>
      <c r="H94" s="2307">
        <v>102</v>
      </c>
      <c r="I94" s="2308">
        <v>0</v>
      </c>
      <c r="J94" s="2539">
        <v>0</v>
      </c>
      <c r="K94" s="2539">
        <v>1</v>
      </c>
      <c r="L94" s="2539">
        <v>14</v>
      </c>
      <c r="M94" s="2539">
        <v>22</v>
      </c>
      <c r="N94" s="2539">
        <v>13</v>
      </c>
      <c r="O94" s="2539">
        <v>26</v>
      </c>
      <c r="P94" s="2539">
        <v>42</v>
      </c>
      <c r="Q94" s="2539">
        <v>23</v>
      </c>
      <c r="R94" s="2540">
        <v>12</v>
      </c>
      <c r="S94" s="2309">
        <v>7</v>
      </c>
    </row>
    <row r="95" spans="2:20" x14ac:dyDescent="0.25">
      <c r="B95" s="1637" t="s">
        <v>1237</v>
      </c>
      <c r="C95" s="1632" t="s">
        <v>814</v>
      </c>
      <c r="D95" s="2305">
        <v>64</v>
      </c>
      <c r="E95" s="2306">
        <v>40</v>
      </c>
      <c r="F95" s="2307">
        <v>24</v>
      </c>
      <c r="G95" s="2306">
        <v>19</v>
      </c>
      <c r="H95" s="2307">
        <v>5</v>
      </c>
      <c r="I95" s="2308">
        <v>1</v>
      </c>
      <c r="J95" s="2539">
        <v>0</v>
      </c>
      <c r="K95" s="2539">
        <v>0</v>
      </c>
      <c r="L95" s="2539">
        <v>0</v>
      </c>
      <c r="M95" s="2539">
        <v>0</v>
      </c>
      <c r="N95" s="2539">
        <v>2</v>
      </c>
      <c r="O95" s="2539">
        <v>3</v>
      </c>
      <c r="P95" s="2539">
        <v>7</v>
      </c>
      <c r="Q95" s="2539">
        <v>6</v>
      </c>
      <c r="R95" s="2540">
        <v>5</v>
      </c>
      <c r="S95" s="2309">
        <v>3</v>
      </c>
    </row>
    <row r="96" spans="2:20" x14ac:dyDescent="0.25">
      <c r="B96" s="1637" t="s">
        <v>1238</v>
      </c>
      <c r="C96" s="1632" t="s">
        <v>816</v>
      </c>
      <c r="D96" s="2305">
        <v>454</v>
      </c>
      <c r="E96" s="2306">
        <v>238</v>
      </c>
      <c r="F96" s="2307">
        <v>216</v>
      </c>
      <c r="G96" s="2306">
        <v>50</v>
      </c>
      <c r="H96" s="2307">
        <v>166</v>
      </c>
      <c r="I96" s="2308">
        <v>0</v>
      </c>
      <c r="J96" s="2539">
        <v>0</v>
      </c>
      <c r="K96" s="2539">
        <v>0</v>
      </c>
      <c r="L96" s="2539">
        <v>0</v>
      </c>
      <c r="M96" s="2539">
        <v>0</v>
      </c>
      <c r="N96" s="2539">
        <v>1</v>
      </c>
      <c r="O96" s="2539">
        <v>12</v>
      </c>
      <c r="P96" s="2539">
        <v>40</v>
      </c>
      <c r="Q96" s="2539">
        <v>109</v>
      </c>
      <c r="R96" s="2540">
        <v>54</v>
      </c>
      <c r="S96" s="2309">
        <v>1</v>
      </c>
    </row>
    <row r="97" spans="2:19" x14ac:dyDescent="0.25">
      <c r="B97" s="1637" t="s">
        <v>1239</v>
      </c>
      <c r="C97" s="1632" t="s">
        <v>818</v>
      </c>
      <c r="D97" s="2305">
        <v>153</v>
      </c>
      <c r="E97" s="2306">
        <v>22</v>
      </c>
      <c r="F97" s="2307">
        <v>131</v>
      </c>
      <c r="G97" s="2306">
        <v>101</v>
      </c>
      <c r="H97" s="2307">
        <v>30</v>
      </c>
      <c r="I97" s="2308">
        <v>0</v>
      </c>
      <c r="J97" s="2539">
        <v>0</v>
      </c>
      <c r="K97" s="2539">
        <v>0</v>
      </c>
      <c r="L97" s="2539">
        <v>1</v>
      </c>
      <c r="M97" s="2539">
        <v>5</v>
      </c>
      <c r="N97" s="2539">
        <v>5</v>
      </c>
      <c r="O97" s="2539">
        <v>23</v>
      </c>
      <c r="P97" s="2539">
        <v>43</v>
      </c>
      <c r="Q97" s="2539">
        <v>22</v>
      </c>
      <c r="R97" s="2540">
        <v>32</v>
      </c>
      <c r="S97" s="2309">
        <v>0</v>
      </c>
    </row>
    <row r="98" spans="2:19" x14ac:dyDescent="0.25">
      <c r="B98" s="1637" t="s">
        <v>486</v>
      </c>
      <c r="C98" s="1632" t="s">
        <v>487</v>
      </c>
      <c r="D98" s="2305">
        <v>2198</v>
      </c>
      <c r="E98" s="2306">
        <v>862</v>
      </c>
      <c r="F98" s="2307">
        <v>1336</v>
      </c>
      <c r="G98" s="2306">
        <v>889</v>
      </c>
      <c r="H98" s="2307">
        <v>447</v>
      </c>
      <c r="I98" s="2308">
        <v>2</v>
      </c>
      <c r="J98" s="2539">
        <v>0</v>
      </c>
      <c r="K98" s="2539">
        <v>4</v>
      </c>
      <c r="L98" s="2539">
        <v>27</v>
      </c>
      <c r="M98" s="2539">
        <v>68</v>
      </c>
      <c r="N98" s="2539">
        <v>78</v>
      </c>
      <c r="O98" s="2539">
        <v>265</v>
      </c>
      <c r="P98" s="2539">
        <v>304</v>
      </c>
      <c r="Q98" s="2539">
        <v>260</v>
      </c>
      <c r="R98" s="2540">
        <v>328</v>
      </c>
      <c r="S98" s="2309">
        <v>37</v>
      </c>
    </row>
    <row r="99" spans="2:19" x14ac:dyDescent="0.25">
      <c r="B99" s="1637" t="s">
        <v>488</v>
      </c>
      <c r="C99" s="1632" t="s">
        <v>489</v>
      </c>
      <c r="D99" s="2305">
        <v>2121</v>
      </c>
      <c r="E99" s="2306">
        <v>636</v>
      </c>
      <c r="F99" s="2307">
        <v>1485</v>
      </c>
      <c r="G99" s="2306">
        <v>915</v>
      </c>
      <c r="H99" s="2307">
        <v>570</v>
      </c>
      <c r="I99" s="2308">
        <v>2</v>
      </c>
      <c r="J99" s="2539">
        <v>1</v>
      </c>
      <c r="K99" s="2539">
        <v>3</v>
      </c>
      <c r="L99" s="2539">
        <v>42</v>
      </c>
      <c r="M99" s="2539">
        <v>65</v>
      </c>
      <c r="N99" s="2539">
        <v>96</v>
      </c>
      <c r="O99" s="2539">
        <v>246</v>
      </c>
      <c r="P99" s="2539">
        <v>323</v>
      </c>
      <c r="Q99" s="2539">
        <v>272</v>
      </c>
      <c r="R99" s="2540">
        <v>435</v>
      </c>
      <c r="S99" s="2309">
        <v>72</v>
      </c>
    </row>
    <row r="100" spans="2:19" x14ac:dyDescent="0.25">
      <c r="B100" s="1637" t="s">
        <v>1240</v>
      </c>
      <c r="C100" s="1632" t="s">
        <v>581</v>
      </c>
      <c r="D100" s="2305">
        <v>1</v>
      </c>
      <c r="E100" s="2306">
        <v>1</v>
      </c>
      <c r="F100" s="2307">
        <v>0</v>
      </c>
      <c r="G100" s="2306">
        <v>0</v>
      </c>
      <c r="H100" s="2307">
        <v>0</v>
      </c>
      <c r="I100" s="2308">
        <v>0</v>
      </c>
      <c r="J100" s="2539">
        <v>0</v>
      </c>
      <c r="K100" s="2539">
        <v>0</v>
      </c>
      <c r="L100" s="2539">
        <v>0</v>
      </c>
      <c r="M100" s="2539">
        <v>0</v>
      </c>
      <c r="N100" s="2539">
        <v>0</v>
      </c>
      <c r="O100" s="2539">
        <v>0</v>
      </c>
      <c r="P100" s="2539">
        <v>0</v>
      </c>
      <c r="Q100" s="2539">
        <v>0</v>
      </c>
      <c r="R100" s="2540">
        <v>0</v>
      </c>
      <c r="S100" s="2309">
        <v>0</v>
      </c>
    </row>
    <row r="101" spans="2:19" x14ac:dyDescent="0.25">
      <c r="B101" s="1637" t="s">
        <v>1241</v>
      </c>
      <c r="C101" s="1632" t="s">
        <v>537</v>
      </c>
      <c r="D101" s="2305">
        <v>14</v>
      </c>
      <c r="E101" s="2306">
        <v>14</v>
      </c>
      <c r="F101" s="2307">
        <v>0</v>
      </c>
      <c r="G101" s="2306">
        <v>0</v>
      </c>
      <c r="H101" s="2307">
        <v>0</v>
      </c>
      <c r="I101" s="2308">
        <v>0</v>
      </c>
      <c r="J101" s="2539">
        <v>0</v>
      </c>
      <c r="K101" s="2539">
        <v>0</v>
      </c>
      <c r="L101" s="2539">
        <v>0</v>
      </c>
      <c r="M101" s="2539">
        <v>0</v>
      </c>
      <c r="N101" s="2539">
        <v>0</v>
      </c>
      <c r="O101" s="2539">
        <v>0</v>
      </c>
      <c r="P101" s="2539">
        <v>0</v>
      </c>
      <c r="Q101" s="2539">
        <v>0</v>
      </c>
      <c r="R101" s="2540">
        <v>0</v>
      </c>
      <c r="S101" s="2309">
        <v>0</v>
      </c>
    </row>
    <row r="102" spans="2:19" x14ac:dyDescent="0.25">
      <c r="B102" s="1637" t="s">
        <v>1243</v>
      </c>
      <c r="C102" s="1632" t="s">
        <v>539</v>
      </c>
      <c r="D102" s="2305">
        <v>12</v>
      </c>
      <c r="E102" s="2306">
        <v>4</v>
      </c>
      <c r="F102" s="2307">
        <v>8</v>
      </c>
      <c r="G102" s="2306">
        <v>6</v>
      </c>
      <c r="H102" s="2307">
        <v>2</v>
      </c>
      <c r="I102" s="2308">
        <v>1</v>
      </c>
      <c r="J102" s="2539">
        <v>0</v>
      </c>
      <c r="K102" s="2539">
        <v>0</v>
      </c>
      <c r="L102" s="2539">
        <v>0</v>
      </c>
      <c r="M102" s="2539">
        <v>0</v>
      </c>
      <c r="N102" s="2539">
        <v>0</v>
      </c>
      <c r="O102" s="2539">
        <v>0</v>
      </c>
      <c r="P102" s="2539">
        <v>0</v>
      </c>
      <c r="Q102" s="2539">
        <v>1</v>
      </c>
      <c r="R102" s="2540">
        <v>6</v>
      </c>
      <c r="S102" s="2309">
        <v>1</v>
      </c>
    </row>
    <row r="103" spans="2:19" x14ac:dyDescent="0.25">
      <c r="B103" s="1637" t="s">
        <v>1244</v>
      </c>
      <c r="C103" s="1632" t="s">
        <v>540</v>
      </c>
      <c r="D103" s="2305">
        <v>16</v>
      </c>
      <c r="E103" s="2306">
        <v>10</v>
      </c>
      <c r="F103" s="2307">
        <v>6</v>
      </c>
      <c r="G103" s="2306">
        <v>1</v>
      </c>
      <c r="H103" s="2307">
        <v>5</v>
      </c>
      <c r="I103" s="2308">
        <v>1</v>
      </c>
      <c r="J103" s="2539">
        <v>0</v>
      </c>
      <c r="K103" s="2539">
        <v>0</v>
      </c>
      <c r="L103" s="2539">
        <v>0</v>
      </c>
      <c r="M103" s="2539">
        <v>0</v>
      </c>
      <c r="N103" s="2539">
        <v>0</v>
      </c>
      <c r="O103" s="2539">
        <v>3</v>
      </c>
      <c r="P103" s="2539">
        <v>0</v>
      </c>
      <c r="Q103" s="2539">
        <v>0</v>
      </c>
      <c r="R103" s="2540">
        <v>2</v>
      </c>
      <c r="S103" s="2309">
        <v>1</v>
      </c>
    </row>
    <row r="104" spans="2:19" x14ac:dyDescent="0.25">
      <c r="B104" s="1637" t="s">
        <v>1245</v>
      </c>
      <c r="C104" s="1632" t="s">
        <v>582</v>
      </c>
      <c r="D104" s="2305">
        <v>8</v>
      </c>
      <c r="E104" s="2306">
        <v>0</v>
      </c>
      <c r="F104" s="2307">
        <v>8</v>
      </c>
      <c r="G104" s="2306">
        <v>6</v>
      </c>
      <c r="H104" s="2307">
        <v>2</v>
      </c>
      <c r="I104" s="2308">
        <v>0</v>
      </c>
      <c r="J104" s="2539">
        <v>0</v>
      </c>
      <c r="K104" s="2539">
        <v>0</v>
      </c>
      <c r="L104" s="2539">
        <v>0</v>
      </c>
      <c r="M104" s="2539">
        <v>0</v>
      </c>
      <c r="N104" s="2539">
        <v>0</v>
      </c>
      <c r="O104" s="2539">
        <v>2</v>
      </c>
      <c r="P104" s="2539">
        <v>3</v>
      </c>
      <c r="Q104" s="2539">
        <v>2</v>
      </c>
      <c r="R104" s="2540">
        <v>1</v>
      </c>
      <c r="S104" s="2309">
        <v>2</v>
      </c>
    </row>
    <row r="105" spans="2:19" x14ac:dyDescent="0.25">
      <c r="B105" s="1637" t="s">
        <v>826</v>
      </c>
      <c r="C105" s="1632" t="s">
        <v>827</v>
      </c>
      <c r="D105" s="2305">
        <v>199</v>
      </c>
      <c r="E105" s="2306">
        <v>0</v>
      </c>
      <c r="F105" s="2307">
        <v>199</v>
      </c>
      <c r="G105" s="2306">
        <v>143</v>
      </c>
      <c r="H105" s="2307">
        <v>56</v>
      </c>
      <c r="I105" s="2308">
        <v>2</v>
      </c>
      <c r="J105" s="2539">
        <v>5</v>
      </c>
      <c r="K105" s="2539">
        <v>3</v>
      </c>
      <c r="L105" s="2539">
        <v>13</v>
      </c>
      <c r="M105" s="2539">
        <v>16</v>
      </c>
      <c r="N105" s="2539">
        <v>16</v>
      </c>
      <c r="O105" s="2539">
        <v>47</v>
      </c>
      <c r="P105" s="2539">
        <v>38</v>
      </c>
      <c r="Q105" s="2539">
        <v>35</v>
      </c>
      <c r="R105" s="2540">
        <v>24</v>
      </c>
      <c r="S105" s="2309">
        <v>7</v>
      </c>
    </row>
    <row r="106" spans="2:19" x14ac:dyDescent="0.25">
      <c r="B106" s="1637" t="s">
        <v>1246</v>
      </c>
      <c r="C106" s="1632" t="s">
        <v>829</v>
      </c>
      <c r="D106" s="2305">
        <v>19</v>
      </c>
      <c r="E106" s="2306">
        <v>0</v>
      </c>
      <c r="F106" s="2307">
        <v>19</v>
      </c>
      <c r="G106" s="2306">
        <v>15</v>
      </c>
      <c r="H106" s="2307">
        <v>4</v>
      </c>
      <c r="I106" s="2308">
        <v>0</v>
      </c>
      <c r="J106" s="2539">
        <v>0</v>
      </c>
      <c r="K106" s="2539">
        <v>0</v>
      </c>
      <c r="L106" s="2539">
        <v>0</v>
      </c>
      <c r="M106" s="2539">
        <v>1</v>
      </c>
      <c r="N106" s="2539">
        <v>0</v>
      </c>
      <c r="O106" s="2539">
        <v>4</v>
      </c>
      <c r="P106" s="2539">
        <v>3</v>
      </c>
      <c r="Q106" s="2539">
        <v>8</v>
      </c>
      <c r="R106" s="2540">
        <v>3</v>
      </c>
      <c r="S106" s="2309">
        <v>0</v>
      </c>
    </row>
    <row r="107" spans="2:19" ht="23.25" thickBot="1" x14ac:dyDescent="0.3">
      <c r="B107" s="1637" t="s">
        <v>1601</v>
      </c>
      <c r="C107" s="1632" t="s">
        <v>584</v>
      </c>
      <c r="D107" s="2320">
        <v>6</v>
      </c>
      <c r="E107" s="2321">
        <v>0</v>
      </c>
      <c r="F107" s="2322">
        <v>6</v>
      </c>
      <c r="G107" s="2321">
        <v>2</v>
      </c>
      <c r="H107" s="2322">
        <v>4</v>
      </c>
      <c r="I107" s="2323">
        <v>0</v>
      </c>
      <c r="J107" s="2543">
        <v>0</v>
      </c>
      <c r="K107" s="2543">
        <v>0</v>
      </c>
      <c r="L107" s="2543">
        <v>1</v>
      </c>
      <c r="M107" s="2543">
        <v>0</v>
      </c>
      <c r="N107" s="2543">
        <v>1</v>
      </c>
      <c r="O107" s="2543">
        <v>1</v>
      </c>
      <c r="P107" s="2543">
        <v>1</v>
      </c>
      <c r="Q107" s="2543">
        <v>0</v>
      </c>
      <c r="R107" s="2544">
        <v>2</v>
      </c>
      <c r="S107" s="2324">
        <v>1</v>
      </c>
    </row>
    <row r="108" spans="2:19" ht="15.75" thickBot="1" x14ac:dyDescent="0.3">
      <c r="B108" s="2292" t="s">
        <v>1248</v>
      </c>
      <c r="C108" s="2293" t="s">
        <v>833</v>
      </c>
      <c r="D108" s="2294">
        <v>1724</v>
      </c>
      <c r="E108" s="2295">
        <v>1608</v>
      </c>
      <c r="F108" s="2296">
        <v>116</v>
      </c>
      <c r="G108" s="2295">
        <v>87</v>
      </c>
      <c r="H108" s="2296">
        <v>29</v>
      </c>
      <c r="I108" s="2325">
        <v>0</v>
      </c>
      <c r="J108" s="2298">
        <v>0</v>
      </c>
      <c r="K108" s="2298">
        <v>0</v>
      </c>
      <c r="L108" s="2298">
        <v>0</v>
      </c>
      <c r="M108" s="2298">
        <v>2</v>
      </c>
      <c r="N108" s="2298">
        <v>5</v>
      </c>
      <c r="O108" s="2298">
        <v>17</v>
      </c>
      <c r="P108" s="2298">
        <v>39</v>
      </c>
      <c r="Q108" s="2298">
        <v>23</v>
      </c>
      <c r="R108" s="2550">
        <v>30</v>
      </c>
      <c r="S108" s="2299">
        <v>7</v>
      </c>
    </row>
    <row r="109" spans="2:19" x14ac:dyDescent="0.25">
      <c r="B109" s="2147" t="s">
        <v>834</v>
      </c>
      <c r="C109" s="2131" t="s">
        <v>541</v>
      </c>
      <c r="D109" s="2300">
        <v>928</v>
      </c>
      <c r="E109" s="2301">
        <v>926</v>
      </c>
      <c r="F109" s="2302">
        <v>2</v>
      </c>
      <c r="G109" s="2301">
        <v>2</v>
      </c>
      <c r="H109" s="2302">
        <v>0</v>
      </c>
      <c r="I109" s="2303">
        <v>0</v>
      </c>
      <c r="J109" s="2537">
        <v>0</v>
      </c>
      <c r="K109" s="2537">
        <v>0</v>
      </c>
      <c r="L109" s="2537">
        <v>0</v>
      </c>
      <c r="M109" s="2537">
        <v>0</v>
      </c>
      <c r="N109" s="2537">
        <v>0</v>
      </c>
      <c r="O109" s="2537">
        <v>0</v>
      </c>
      <c r="P109" s="2537">
        <v>0</v>
      </c>
      <c r="Q109" s="2537">
        <v>2</v>
      </c>
      <c r="R109" s="2538">
        <v>0</v>
      </c>
      <c r="S109" s="2304">
        <v>0</v>
      </c>
    </row>
    <row r="110" spans="2:19" x14ac:dyDescent="0.25">
      <c r="B110" s="2148" t="s">
        <v>1249</v>
      </c>
      <c r="C110" s="1632" t="s">
        <v>542</v>
      </c>
      <c r="D110" s="2305">
        <v>227</v>
      </c>
      <c r="E110" s="2306">
        <v>124</v>
      </c>
      <c r="F110" s="2307">
        <v>103</v>
      </c>
      <c r="G110" s="2306">
        <v>77</v>
      </c>
      <c r="H110" s="2307">
        <v>26</v>
      </c>
      <c r="I110" s="2308">
        <v>0</v>
      </c>
      <c r="J110" s="2539">
        <v>0</v>
      </c>
      <c r="K110" s="2539">
        <v>0</v>
      </c>
      <c r="L110" s="2539">
        <v>0</v>
      </c>
      <c r="M110" s="2539">
        <v>1</v>
      </c>
      <c r="N110" s="2539">
        <v>4</v>
      </c>
      <c r="O110" s="2539">
        <v>15</v>
      </c>
      <c r="P110" s="2539">
        <v>36</v>
      </c>
      <c r="Q110" s="2539">
        <v>20</v>
      </c>
      <c r="R110" s="2540">
        <v>27</v>
      </c>
      <c r="S110" s="2309">
        <v>5</v>
      </c>
    </row>
    <row r="111" spans="2:19" ht="22.5" x14ac:dyDescent="0.25">
      <c r="B111" s="2148" t="s">
        <v>1250</v>
      </c>
      <c r="C111" s="1632" t="s">
        <v>543</v>
      </c>
      <c r="D111" s="2310">
        <v>33</v>
      </c>
      <c r="E111" s="2311">
        <v>33</v>
      </c>
      <c r="F111" s="2312">
        <v>0</v>
      </c>
      <c r="G111" s="2311">
        <v>0</v>
      </c>
      <c r="H111" s="2312">
        <v>0</v>
      </c>
      <c r="I111" s="2313">
        <v>0</v>
      </c>
      <c r="J111" s="2551">
        <v>0</v>
      </c>
      <c r="K111" s="2551">
        <v>0</v>
      </c>
      <c r="L111" s="2551">
        <v>0</v>
      </c>
      <c r="M111" s="2551">
        <v>0</v>
      </c>
      <c r="N111" s="2551">
        <v>0</v>
      </c>
      <c r="O111" s="2551">
        <v>0</v>
      </c>
      <c r="P111" s="2551">
        <v>0</v>
      </c>
      <c r="Q111" s="2551">
        <v>0</v>
      </c>
      <c r="R111" s="2552">
        <v>0</v>
      </c>
      <c r="S111" s="2314">
        <v>0</v>
      </c>
    </row>
    <row r="112" spans="2:19" x14ac:dyDescent="0.25">
      <c r="B112" s="2148" t="s">
        <v>1251</v>
      </c>
      <c r="C112" s="1632" t="s">
        <v>544</v>
      </c>
      <c r="D112" s="2310">
        <v>28</v>
      </c>
      <c r="E112" s="2311">
        <v>22</v>
      </c>
      <c r="F112" s="2312">
        <v>6</v>
      </c>
      <c r="G112" s="2311">
        <v>5</v>
      </c>
      <c r="H112" s="2312">
        <v>1</v>
      </c>
      <c r="I112" s="2313">
        <v>0</v>
      </c>
      <c r="J112" s="2551">
        <v>0</v>
      </c>
      <c r="K112" s="2551">
        <v>0</v>
      </c>
      <c r="L112" s="2551">
        <v>0</v>
      </c>
      <c r="M112" s="2551">
        <v>1</v>
      </c>
      <c r="N112" s="2551">
        <v>1</v>
      </c>
      <c r="O112" s="2551">
        <v>1</v>
      </c>
      <c r="P112" s="2551">
        <v>3</v>
      </c>
      <c r="Q112" s="2551">
        <v>0</v>
      </c>
      <c r="R112" s="2552">
        <v>0</v>
      </c>
      <c r="S112" s="2314">
        <v>0</v>
      </c>
    </row>
    <row r="113" spans="2:19" x14ac:dyDescent="0.25">
      <c r="B113" s="2148" t="s">
        <v>1252</v>
      </c>
      <c r="C113" s="1632" t="s">
        <v>545</v>
      </c>
      <c r="D113" s="2305">
        <v>17</v>
      </c>
      <c r="E113" s="2306">
        <v>17</v>
      </c>
      <c r="F113" s="2307">
        <v>0</v>
      </c>
      <c r="G113" s="2306">
        <v>0</v>
      </c>
      <c r="H113" s="2307">
        <v>0</v>
      </c>
      <c r="I113" s="2308">
        <v>0</v>
      </c>
      <c r="J113" s="2539">
        <v>0</v>
      </c>
      <c r="K113" s="2539">
        <v>0</v>
      </c>
      <c r="L113" s="2539">
        <v>0</v>
      </c>
      <c r="M113" s="2539">
        <v>0</v>
      </c>
      <c r="N113" s="2539">
        <v>0</v>
      </c>
      <c r="O113" s="2539">
        <v>0</v>
      </c>
      <c r="P113" s="2539">
        <v>0</v>
      </c>
      <c r="Q113" s="2539">
        <v>0</v>
      </c>
      <c r="R113" s="2540">
        <v>0</v>
      </c>
      <c r="S113" s="2309">
        <v>0</v>
      </c>
    </row>
    <row r="114" spans="2:19" x14ac:dyDescent="0.25">
      <c r="B114" s="2148" t="s">
        <v>1254</v>
      </c>
      <c r="C114" s="1632" t="s">
        <v>547</v>
      </c>
      <c r="D114" s="2305">
        <v>1</v>
      </c>
      <c r="E114" s="2306">
        <v>1</v>
      </c>
      <c r="F114" s="2307">
        <v>0</v>
      </c>
      <c r="G114" s="2306">
        <v>0</v>
      </c>
      <c r="H114" s="2307">
        <v>0</v>
      </c>
      <c r="I114" s="2308">
        <v>0</v>
      </c>
      <c r="J114" s="2539">
        <v>0</v>
      </c>
      <c r="K114" s="2539">
        <v>0</v>
      </c>
      <c r="L114" s="2539">
        <v>0</v>
      </c>
      <c r="M114" s="2539">
        <v>0</v>
      </c>
      <c r="N114" s="2539">
        <v>0</v>
      </c>
      <c r="O114" s="2539">
        <v>0</v>
      </c>
      <c r="P114" s="2539">
        <v>0</v>
      </c>
      <c r="Q114" s="2539">
        <v>0</v>
      </c>
      <c r="R114" s="2540">
        <v>0</v>
      </c>
      <c r="S114" s="2309">
        <v>0</v>
      </c>
    </row>
    <row r="115" spans="2:19" x14ac:dyDescent="0.25">
      <c r="B115" s="2148" t="s">
        <v>1257</v>
      </c>
      <c r="C115" s="1632" t="s">
        <v>550</v>
      </c>
      <c r="D115" s="2305">
        <v>1</v>
      </c>
      <c r="E115" s="2306">
        <v>0</v>
      </c>
      <c r="F115" s="2307">
        <v>1</v>
      </c>
      <c r="G115" s="2306">
        <v>1</v>
      </c>
      <c r="H115" s="2307">
        <v>0</v>
      </c>
      <c r="I115" s="2308">
        <v>0</v>
      </c>
      <c r="J115" s="2539">
        <v>0</v>
      </c>
      <c r="K115" s="2539">
        <v>0</v>
      </c>
      <c r="L115" s="2539">
        <v>0</v>
      </c>
      <c r="M115" s="2539">
        <v>0</v>
      </c>
      <c r="N115" s="2539">
        <v>0</v>
      </c>
      <c r="O115" s="2539">
        <v>1</v>
      </c>
      <c r="P115" s="2539">
        <v>0</v>
      </c>
      <c r="Q115" s="2539">
        <v>0</v>
      </c>
      <c r="R115" s="2540">
        <v>0</v>
      </c>
      <c r="S115" s="2309">
        <v>0</v>
      </c>
    </row>
    <row r="116" spans="2:19" x14ac:dyDescent="0.25">
      <c r="B116" s="2148" t="s">
        <v>844</v>
      </c>
      <c r="C116" s="1632" t="s">
        <v>551</v>
      </c>
      <c r="D116" s="2305">
        <v>230</v>
      </c>
      <c r="E116" s="2306">
        <v>230</v>
      </c>
      <c r="F116" s="2307">
        <v>0</v>
      </c>
      <c r="G116" s="2306">
        <v>0</v>
      </c>
      <c r="H116" s="2307">
        <v>0</v>
      </c>
      <c r="I116" s="2308">
        <v>0</v>
      </c>
      <c r="J116" s="2539">
        <v>0</v>
      </c>
      <c r="K116" s="2539">
        <v>0</v>
      </c>
      <c r="L116" s="2539">
        <v>0</v>
      </c>
      <c r="M116" s="2539">
        <v>0</v>
      </c>
      <c r="N116" s="2539">
        <v>0</v>
      </c>
      <c r="O116" s="2539">
        <v>0</v>
      </c>
      <c r="P116" s="2539">
        <v>0</v>
      </c>
      <c r="Q116" s="2539">
        <v>0</v>
      </c>
      <c r="R116" s="2540">
        <v>0</v>
      </c>
      <c r="S116" s="2309">
        <v>0</v>
      </c>
    </row>
    <row r="117" spans="2:19" x14ac:dyDescent="0.25">
      <c r="B117" s="2148" t="s">
        <v>845</v>
      </c>
      <c r="C117" s="1632" t="s">
        <v>596</v>
      </c>
      <c r="D117" s="2305">
        <v>14</v>
      </c>
      <c r="E117" s="2306">
        <v>14</v>
      </c>
      <c r="F117" s="2307">
        <v>0</v>
      </c>
      <c r="G117" s="2306">
        <v>0</v>
      </c>
      <c r="H117" s="2307">
        <v>0</v>
      </c>
      <c r="I117" s="2308">
        <v>0</v>
      </c>
      <c r="J117" s="2539">
        <v>0</v>
      </c>
      <c r="K117" s="2539">
        <v>0</v>
      </c>
      <c r="L117" s="2539">
        <v>0</v>
      </c>
      <c r="M117" s="2539">
        <v>0</v>
      </c>
      <c r="N117" s="2539">
        <v>0</v>
      </c>
      <c r="O117" s="2539">
        <v>0</v>
      </c>
      <c r="P117" s="2539">
        <v>0</v>
      </c>
      <c r="Q117" s="2539">
        <v>0</v>
      </c>
      <c r="R117" s="2540">
        <v>0</v>
      </c>
      <c r="S117" s="2309">
        <v>0</v>
      </c>
    </row>
    <row r="118" spans="2:19" x14ac:dyDescent="0.25">
      <c r="B118" s="2148" t="s">
        <v>1258</v>
      </c>
      <c r="C118" s="1632" t="s">
        <v>552</v>
      </c>
      <c r="D118" s="2305">
        <v>24</v>
      </c>
      <c r="E118" s="2306">
        <v>24</v>
      </c>
      <c r="F118" s="2307">
        <v>0</v>
      </c>
      <c r="G118" s="2306">
        <v>0</v>
      </c>
      <c r="H118" s="2307">
        <v>0</v>
      </c>
      <c r="I118" s="2308">
        <v>0</v>
      </c>
      <c r="J118" s="2539">
        <v>0</v>
      </c>
      <c r="K118" s="2539">
        <v>0</v>
      </c>
      <c r="L118" s="2539">
        <v>0</v>
      </c>
      <c r="M118" s="2539">
        <v>0</v>
      </c>
      <c r="N118" s="2539">
        <v>0</v>
      </c>
      <c r="O118" s="2539">
        <v>0</v>
      </c>
      <c r="P118" s="2539">
        <v>0</v>
      </c>
      <c r="Q118" s="2539">
        <v>0</v>
      </c>
      <c r="R118" s="2540">
        <v>0</v>
      </c>
      <c r="S118" s="2309">
        <v>0</v>
      </c>
    </row>
    <row r="119" spans="2:19" x14ac:dyDescent="0.25">
      <c r="B119" s="2148" t="s">
        <v>1261</v>
      </c>
      <c r="C119" s="1632" t="s">
        <v>555</v>
      </c>
      <c r="D119" s="2305">
        <v>2</v>
      </c>
      <c r="E119" s="2306">
        <v>2</v>
      </c>
      <c r="F119" s="2307">
        <v>0</v>
      </c>
      <c r="G119" s="2306">
        <v>0</v>
      </c>
      <c r="H119" s="2307">
        <v>0</v>
      </c>
      <c r="I119" s="2308">
        <v>0</v>
      </c>
      <c r="J119" s="2539">
        <v>0</v>
      </c>
      <c r="K119" s="2539">
        <v>0</v>
      </c>
      <c r="L119" s="2539">
        <v>0</v>
      </c>
      <c r="M119" s="2539">
        <v>0</v>
      </c>
      <c r="N119" s="2539">
        <v>0</v>
      </c>
      <c r="O119" s="2539">
        <v>0</v>
      </c>
      <c r="P119" s="2539">
        <v>0</v>
      </c>
      <c r="Q119" s="2539">
        <v>0</v>
      </c>
      <c r="R119" s="2540">
        <v>0</v>
      </c>
      <c r="S119" s="2309">
        <v>0</v>
      </c>
    </row>
    <row r="120" spans="2:19" x14ac:dyDescent="0.25">
      <c r="B120" s="2148" t="s">
        <v>853</v>
      </c>
      <c r="C120" s="1632" t="s">
        <v>595</v>
      </c>
      <c r="D120" s="2305">
        <v>202</v>
      </c>
      <c r="E120" s="2306">
        <v>202</v>
      </c>
      <c r="F120" s="2307">
        <v>0</v>
      </c>
      <c r="G120" s="2306">
        <v>0</v>
      </c>
      <c r="H120" s="2307">
        <v>0</v>
      </c>
      <c r="I120" s="2308">
        <v>0</v>
      </c>
      <c r="J120" s="2539">
        <v>0</v>
      </c>
      <c r="K120" s="2539">
        <v>0</v>
      </c>
      <c r="L120" s="2539">
        <v>0</v>
      </c>
      <c r="M120" s="2539">
        <v>0</v>
      </c>
      <c r="N120" s="2539">
        <v>0</v>
      </c>
      <c r="O120" s="2539">
        <v>0</v>
      </c>
      <c r="P120" s="2539">
        <v>0</v>
      </c>
      <c r="Q120" s="2539">
        <v>0</v>
      </c>
      <c r="R120" s="2540">
        <v>0</v>
      </c>
      <c r="S120" s="2309">
        <v>0</v>
      </c>
    </row>
    <row r="121" spans="2:19" ht="15.75" thickBot="1" x14ac:dyDescent="0.3">
      <c r="B121" s="2151" t="s">
        <v>1263</v>
      </c>
      <c r="C121" s="1639" t="s">
        <v>558</v>
      </c>
      <c r="D121" s="2320">
        <v>17</v>
      </c>
      <c r="E121" s="2321">
        <v>13</v>
      </c>
      <c r="F121" s="2322">
        <v>4</v>
      </c>
      <c r="G121" s="2321">
        <v>2</v>
      </c>
      <c r="H121" s="2322">
        <v>2</v>
      </c>
      <c r="I121" s="2323">
        <v>0</v>
      </c>
      <c r="J121" s="2543">
        <v>0</v>
      </c>
      <c r="K121" s="2543">
        <v>0</v>
      </c>
      <c r="L121" s="2543">
        <v>0</v>
      </c>
      <c r="M121" s="2543">
        <v>0</v>
      </c>
      <c r="N121" s="2543">
        <v>0</v>
      </c>
      <c r="O121" s="2543">
        <v>0</v>
      </c>
      <c r="P121" s="2543">
        <v>0</v>
      </c>
      <c r="Q121" s="2543">
        <v>1</v>
      </c>
      <c r="R121" s="2544">
        <v>3</v>
      </c>
      <c r="S121" s="2324">
        <v>2</v>
      </c>
    </row>
    <row r="122" spans="2:19" ht="23.25" thickBot="1" x14ac:dyDescent="0.3">
      <c r="B122" s="2292" t="s">
        <v>1264</v>
      </c>
      <c r="C122" s="2293" t="s">
        <v>854</v>
      </c>
      <c r="D122" s="2294">
        <v>1526</v>
      </c>
      <c r="E122" s="2295">
        <v>422</v>
      </c>
      <c r="F122" s="2296">
        <v>1104</v>
      </c>
      <c r="G122" s="2295">
        <v>598</v>
      </c>
      <c r="H122" s="2296">
        <v>506</v>
      </c>
      <c r="I122" s="2325">
        <v>0</v>
      </c>
      <c r="J122" s="2298">
        <v>1</v>
      </c>
      <c r="K122" s="2298">
        <v>1</v>
      </c>
      <c r="L122" s="2298">
        <v>37</v>
      </c>
      <c r="M122" s="2298">
        <v>64</v>
      </c>
      <c r="N122" s="2298">
        <v>56</v>
      </c>
      <c r="O122" s="2298">
        <v>191</v>
      </c>
      <c r="P122" s="2298">
        <v>170</v>
      </c>
      <c r="Q122" s="2298">
        <v>211</v>
      </c>
      <c r="R122" s="2550">
        <v>373</v>
      </c>
      <c r="S122" s="2299">
        <v>38</v>
      </c>
    </row>
    <row r="123" spans="2:19" x14ac:dyDescent="0.25">
      <c r="B123" s="2130" t="s">
        <v>1265</v>
      </c>
      <c r="C123" s="2131" t="s">
        <v>856</v>
      </c>
      <c r="D123" s="2300">
        <v>30</v>
      </c>
      <c r="E123" s="2301">
        <v>11</v>
      </c>
      <c r="F123" s="2302">
        <v>19</v>
      </c>
      <c r="G123" s="2301">
        <v>11</v>
      </c>
      <c r="H123" s="2302">
        <v>8</v>
      </c>
      <c r="I123" s="2303">
        <v>0</v>
      </c>
      <c r="J123" s="2537">
        <v>0</v>
      </c>
      <c r="K123" s="2537">
        <v>0</v>
      </c>
      <c r="L123" s="2537">
        <v>1</v>
      </c>
      <c r="M123" s="2537">
        <v>3</v>
      </c>
      <c r="N123" s="2537">
        <v>1</v>
      </c>
      <c r="O123" s="2537">
        <v>7</v>
      </c>
      <c r="P123" s="2537">
        <v>4</v>
      </c>
      <c r="Q123" s="2537">
        <v>2</v>
      </c>
      <c r="R123" s="2538">
        <v>1</v>
      </c>
      <c r="S123" s="2304">
        <v>1</v>
      </c>
    </row>
    <row r="124" spans="2:19" x14ac:dyDescent="0.25">
      <c r="B124" s="1637" t="s">
        <v>1266</v>
      </c>
      <c r="C124" s="1632" t="s">
        <v>858</v>
      </c>
      <c r="D124" s="2310">
        <v>10</v>
      </c>
      <c r="E124" s="2311">
        <v>7</v>
      </c>
      <c r="F124" s="2312">
        <v>3</v>
      </c>
      <c r="G124" s="2311">
        <v>2</v>
      </c>
      <c r="H124" s="2312">
        <v>1</v>
      </c>
      <c r="I124" s="2313">
        <v>0</v>
      </c>
      <c r="J124" s="2551">
        <v>0</v>
      </c>
      <c r="K124" s="2551">
        <v>1</v>
      </c>
      <c r="L124" s="2551">
        <v>0</v>
      </c>
      <c r="M124" s="2551">
        <v>2</v>
      </c>
      <c r="N124" s="2551">
        <v>0</v>
      </c>
      <c r="O124" s="2551">
        <v>0</v>
      </c>
      <c r="P124" s="2551">
        <v>0</v>
      </c>
      <c r="Q124" s="2551">
        <v>0</v>
      </c>
      <c r="R124" s="2552">
        <v>0</v>
      </c>
      <c r="S124" s="2314">
        <v>0</v>
      </c>
    </row>
    <row r="125" spans="2:19" x14ac:dyDescent="0.25">
      <c r="B125" s="1637" t="s">
        <v>1267</v>
      </c>
      <c r="C125" s="1632" t="s">
        <v>860</v>
      </c>
      <c r="D125" s="2305">
        <v>21</v>
      </c>
      <c r="E125" s="2306">
        <v>18</v>
      </c>
      <c r="F125" s="2307">
        <v>3</v>
      </c>
      <c r="G125" s="2306">
        <v>1</v>
      </c>
      <c r="H125" s="2307">
        <v>2</v>
      </c>
      <c r="I125" s="2308">
        <v>0</v>
      </c>
      <c r="J125" s="2539">
        <v>0</v>
      </c>
      <c r="K125" s="2539">
        <v>0</v>
      </c>
      <c r="L125" s="2539">
        <v>0</v>
      </c>
      <c r="M125" s="2539">
        <v>0</v>
      </c>
      <c r="N125" s="2539">
        <v>0</v>
      </c>
      <c r="O125" s="2539">
        <v>1</v>
      </c>
      <c r="P125" s="2539">
        <v>2</v>
      </c>
      <c r="Q125" s="2539">
        <v>0</v>
      </c>
      <c r="R125" s="2540">
        <v>0</v>
      </c>
      <c r="S125" s="2309">
        <v>0</v>
      </c>
    </row>
    <row r="126" spans="2:19" x14ac:dyDescent="0.25">
      <c r="B126" s="1637" t="s">
        <v>1268</v>
      </c>
      <c r="C126" s="1632" t="s">
        <v>862</v>
      </c>
      <c r="D126" s="2305">
        <v>2</v>
      </c>
      <c r="E126" s="2306">
        <v>2</v>
      </c>
      <c r="F126" s="2307">
        <v>0</v>
      </c>
      <c r="G126" s="2306">
        <v>0</v>
      </c>
      <c r="H126" s="2307">
        <v>0</v>
      </c>
      <c r="I126" s="2308">
        <v>0</v>
      </c>
      <c r="J126" s="2539">
        <v>0</v>
      </c>
      <c r="K126" s="2539">
        <v>0</v>
      </c>
      <c r="L126" s="2539">
        <v>0</v>
      </c>
      <c r="M126" s="2539">
        <v>0</v>
      </c>
      <c r="N126" s="2539">
        <v>0</v>
      </c>
      <c r="O126" s="2539">
        <v>0</v>
      </c>
      <c r="P126" s="2539">
        <v>0</v>
      </c>
      <c r="Q126" s="2539">
        <v>0</v>
      </c>
      <c r="R126" s="2540">
        <v>0</v>
      </c>
      <c r="S126" s="2309">
        <v>0</v>
      </c>
    </row>
    <row r="127" spans="2:19" x14ac:dyDescent="0.25">
      <c r="B127" s="1637" t="s">
        <v>1269</v>
      </c>
      <c r="C127" s="1632" t="s">
        <v>864</v>
      </c>
      <c r="D127" s="2305">
        <v>262</v>
      </c>
      <c r="E127" s="2306">
        <v>253</v>
      </c>
      <c r="F127" s="2307">
        <v>9</v>
      </c>
      <c r="G127" s="2306">
        <v>6</v>
      </c>
      <c r="H127" s="2307">
        <v>3</v>
      </c>
      <c r="I127" s="2308">
        <v>0</v>
      </c>
      <c r="J127" s="2539">
        <v>0</v>
      </c>
      <c r="K127" s="2539">
        <v>0</v>
      </c>
      <c r="L127" s="2539">
        <v>0</v>
      </c>
      <c r="M127" s="2539">
        <v>1</v>
      </c>
      <c r="N127" s="2539">
        <v>0</v>
      </c>
      <c r="O127" s="2539">
        <v>3</v>
      </c>
      <c r="P127" s="2539">
        <v>0</v>
      </c>
      <c r="Q127" s="2539">
        <v>1</v>
      </c>
      <c r="R127" s="2540">
        <v>4</v>
      </c>
      <c r="S127" s="2309">
        <v>0</v>
      </c>
    </row>
    <row r="128" spans="2:19" x14ac:dyDescent="0.25">
      <c r="B128" s="1637" t="s">
        <v>1270</v>
      </c>
      <c r="C128" s="1632" t="s">
        <v>866</v>
      </c>
      <c r="D128" s="2305">
        <v>1198</v>
      </c>
      <c r="E128" s="2306">
        <v>128</v>
      </c>
      <c r="F128" s="2307">
        <v>1070</v>
      </c>
      <c r="G128" s="2306">
        <v>578</v>
      </c>
      <c r="H128" s="2307">
        <v>492</v>
      </c>
      <c r="I128" s="2308">
        <v>0</v>
      </c>
      <c r="J128" s="2539">
        <v>1</v>
      </c>
      <c r="K128" s="2539">
        <v>0</v>
      </c>
      <c r="L128" s="2539">
        <v>36</v>
      </c>
      <c r="M128" s="2539">
        <v>58</v>
      </c>
      <c r="N128" s="2539">
        <v>55</v>
      </c>
      <c r="O128" s="2539">
        <v>180</v>
      </c>
      <c r="P128" s="2539">
        <v>164</v>
      </c>
      <c r="Q128" s="2539">
        <v>208</v>
      </c>
      <c r="R128" s="2540">
        <v>368</v>
      </c>
      <c r="S128" s="2309">
        <v>37</v>
      </c>
    </row>
    <row r="129" spans="2:19" ht="15.75" thickBot="1" x14ac:dyDescent="0.3">
      <c r="B129" s="1637" t="s">
        <v>1271</v>
      </c>
      <c r="C129" s="1632" t="s">
        <v>868</v>
      </c>
      <c r="D129" s="2305">
        <v>3</v>
      </c>
      <c r="E129" s="2306">
        <v>3</v>
      </c>
      <c r="F129" s="2307">
        <v>0</v>
      </c>
      <c r="G129" s="2306">
        <v>0</v>
      </c>
      <c r="H129" s="2307">
        <v>0</v>
      </c>
      <c r="I129" s="2308">
        <v>0</v>
      </c>
      <c r="J129" s="2539">
        <v>0</v>
      </c>
      <c r="K129" s="2539">
        <v>0</v>
      </c>
      <c r="L129" s="2539">
        <v>0</v>
      </c>
      <c r="M129" s="2539">
        <v>0</v>
      </c>
      <c r="N129" s="2539">
        <v>0</v>
      </c>
      <c r="O129" s="2539">
        <v>0</v>
      </c>
      <c r="P129" s="2539">
        <v>0</v>
      </c>
      <c r="Q129" s="2539">
        <v>0</v>
      </c>
      <c r="R129" s="2540">
        <v>0</v>
      </c>
      <c r="S129" s="2309">
        <v>0</v>
      </c>
    </row>
    <row r="130" spans="2:19" ht="15.75" thickBot="1" x14ac:dyDescent="0.3">
      <c r="B130" s="2292" t="s">
        <v>1273</v>
      </c>
      <c r="C130" s="2293" t="s">
        <v>871</v>
      </c>
      <c r="D130" s="2294">
        <v>872</v>
      </c>
      <c r="E130" s="2295">
        <v>445</v>
      </c>
      <c r="F130" s="2296">
        <v>427</v>
      </c>
      <c r="G130" s="2295">
        <v>203</v>
      </c>
      <c r="H130" s="2296">
        <v>224</v>
      </c>
      <c r="I130" s="2325">
        <v>2</v>
      </c>
      <c r="J130" s="2298">
        <v>12</v>
      </c>
      <c r="K130" s="2298">
        <v>12</v>
      </c>
      <c r="L130" s="2298">
        <v>28</v>
      </c>
      <c r="M130" s="2298">
        <v>12</v>
      </c>
      <c r="N130" s="2298">
        <v>19</v>
      </c>
      <c r="O130" s="2298">
        <v>65</v>
      </c>
      <c r="P130" s="2298">
        <v>29</v>
      </c>
      <c r="Q130" s="2298">
        <v>66</v>
      </c>
      <c r="R130" s="2550">
        <v>182</v>
      </c>
      <c r="S130" s="2299">
        <v>14</v>
      </c>
    </row>
    <row r="131" spans="2:19" x14ac:dyDescent="0.25">
      <c r="B131" s="2130" t="s">
        <v>1274</v>
      </c>
      <c r="C131" s="2131" t="s">
        <v>872</v>
      </c>
      <c r="D131" s="2300">
        <v>34</v>
      </c>
      <c r="E131" s="2301">
        <v>21</v>
      </c>
      <c r="F131" s="2302">
        <v>13</v>
      </c>
      <c r="G131" s="2301">
        <v>7</v>
      </c>
      <c r="H131" s="2302">
        <v>6</v>
      </c>
      <c r="I131" s="2303">
        <v>0</v>
      </c>
      <c r="J131" s="2537">
        <v>0</v>
      </c>
      <c r="K131" s="2537">
        <v>0</v>
      </c>
      <c r="L131" s="2537">
        <v>0</v>
      </c>
      <c r="M131" s="2537">
        <v>0</v>
      </c>
      <c r="N131" s="2537">
        <v>1</v>
      </c>
      <c r="O131" s="2537">
        <v>0</v>
      </c>
      <c r="P131" s="2537">
        <v>2</v>
      </c>
      <c r="Q131" s="2537">
        <v>5</v>
      </c>
      <c r="R131" s="2538">
        <v>5</v>
      </c>
      <c r="S131" s="2304">
        <v>0</v>
      </c>
    </row>
    <row r="132" spans="2:19" x14ac:dyDescent="0.25">
      <c r="B132" s="1637" t="s">
        <v>878</v>
      </c>
      <c r="C132" s="1632" t="s">
        <v>879</v>
      </c>
      <c r="D132" s="2305">
        <v>455</v>
      </c>
      <c r="E132" s="2306">
        <v>292</v>
      </c>
      <c r="F132" s="2307">
        <v>163</v>
      </c>
      <c r="G132" s="2306">
        <v>93</v>
      </c>
      <c r="H132" s="2307">
        <v>70</v>
      </c>
      <c r="I132" s="2308">
        <v>0</v>
      </c>
      <c r="J132" s="2539">
        <v>0</v>
      </c>
      <c r="K132" s="2539">
        <v>0</v>
      </c>
      <c r="L132" s="2539">
        <v>2</v>
      </c>
      <c r="M132" s="2539">
        <v>5</v>
      </c>
      <c r="N132" s="2539">
        <v>8</v>
      </c>
      <c r="O132" s="2539">
        <v>34</v>
      </c>
      <c r="P132" s="2539">
        <v>17</v>
      </c>
      <c r="Q132" s="2539">
        <v>51</v>
      </c>
      <c r="R132" s="2540">
        <v>46</v>
      </c>
      <c r="S132" s="2309">
        <v>13</v>
      </c>
    </row>
    <row r="133" spans="2:19" x14ac:dyDescent="0.25">
      <c r="B133" s="1637" t="s">
        <v>880</v>
      </c>
      <c r="C133" s="1632" t="s">
        <v>561</v>
      </c>
      <c r="D133" s="2305">
        <v>281</v>
      </c>
      <c r="E133" s="2306">
        <v>121</v>
      </c>
      <c r="F133" s="2307">
        <v>160</v>
      </c>
      <c r="G133" s="2306">
        <v>66</v>
      </c>
      <c r="H133" s="2307">
        <v>94</v>
      </c>
      <c r="I133" s="2308">
        <v>1</v>
      </c>
      <c r="J133" s="2539">
        <v>6</v>
      </c>
      <c r="K133" s="2539">
        <v>6</v>
      </c>
      <c r="L133" s="2539">
        <v>12</v>
      </c>
      <c r="M133" s="2539">
        <v>3</v>
      </c>
      <c r="N133" s="2539">
        <v>0</v>
      </c>
      <c r="O133" s="2539">
        <v>4</v>
      </c>
      <c r="P133" s="2539">
        <v>4</v>
      </c>
      <c r="Q133" s="2539">
        <v>4</v>
      </c>
      <c r="R133" s="2540">
        <v>120</v>
      </c>
      <c r="S133" s="2309">
        <v>0</v>
      </c>
    </row>
    <row r="134" spans="2:19" x14ac:dyDescent="0.25">
      <c r="B134" s="1637" t="s">
        <v>1278</v>
      </c>
      <c r="C134" s="1632" t="s">
        <v>562</v>
      </c>
      <c r="D134" s="2305">
        <v>59</v>
      </c>
      <c r="E134" s="2306">
        <v>9</v>
      </c>
      <c r="F134" s="2307">
        <v>50</v>
      </c>
      <c r="G134" s="2306">
        <v>28</v>
      </c>
      <c r="H134" s="2307">
        <v>22</v>
      </c>
      <c r="I134" s="2308">
        <v>0</v>
      </c>
      <c r="J134" s="2539">
        <v>0</v>
      </c>
      <c r="K134" s="2539">
        <v>0</v>
      </c>
      <c r="L134" s="2539">
        <v>1</v>
      </c>
      <c r="M134" s="2539">
        <v>2</v>
      </c>
      <c r="N134" s="2539">
        <v>5</v>
      </c>
      <c r="O134" s="2539">
        <v>24</v>
      </c>
      <c r="P134" s="2539">
        <v>6</v>
      </c>
      <c r="Q134" s="2539">
        <v>4</v>
      </c>
      <c r="R134" s="2540">
        <v>8</v>
      </c>
      <c r="S134" s="2309">
        <v>0</v>
      </c>
    </row>
    <row r="135" spans="2:19" x14ac:dyDescent="0.25">
      <c r="B135" s="1637" t="s">
        <v>1279</v>
      </c>
      <c r="C135" s="1632" t="s">
        <v>882</v>
      </c>
      <c r="D135" s="2305">
        <v>42</v>
      </c>
      <c r="E135" s="2306">
        <v>1</v>
      </c>
      <c r="F135" s="2307">
        <v>41</v>
      </c>
      <c r="G135" s="2306">
        <v>9</v>
      </c>
      <c r="H135" s="2307">
        <v>32</v>
      </c>
      <c r="I135" s="2308">
        <v>1</v>
      </c>
      <c r="J135" s="2539">
        <v>6</v>
      </c>
      <c r="K135" s="2539">
        <v>6</v>
      </c>
      <c r="L135" s="2539">
        <v>13</v>
      </c>
      <c r="M135" s="2539">
        <v>2</v>
      </c>
      <c r="N135" s="2539">
        <v>5</v>
      </c>
      <c r="O135" s="2539">
        <v>3</v>
      </c>
      <c r="P135" s="2539">
        <v>0</v>
      </c>
      <c r="Q135" s="2539">
        <v>2</v>
      </c>
      <c r="R135" s="2540">
        <v>3</v>
      </c>
      <c r="S135" s="2309">
        <v>1</v>
      </c>
    </row>
    <row r="136" spans="2:19" ht="23.25" thickBot="1" x14ac:dyDescent="0.3">
      <c r="B136" s="1637" t="s">
        <v>1280</v>
      </c>
      <c r="C136" s="1632" t="s">
        <v>563</v>
      </c>
      <c r="D136" s="2305">
        <v>1</v>
      </c>
      <c r="E136" s="2306">
        <v>1</v>
      </c>
      <c r="F136" s="2307">
        <v>0</v>
      </c>
      <c r="G136" s="2306">
        <v>0</v>
      </c>
      <c r="H136" s="2307">
        <v>0</v>
      </c>
      <c r="I136" s="2308">
        <v>0</v>
      </c>
      <c r="J136" s="2539">
        <v>0</v>
      </c>
      <c r="K136" s="2539">
        <v>0</v>
      </c>
      <c r="L136" s="2539">
        <v>0</v>
      </c>
      <c r="M136" s="2539">
        <v>0</v>
      </c>
      <c r="N136" s="2539">
        <v>0</v>
      </c>
      <c r="O136" s="2539">
        <v>0</v>
      </c>
      <c r="P136" s="2539">
        <v>0</v>
      </c>
      <c r="Q136" s="2539">
        <v>0</v>
      </c>
      <c r="R136" s="2540">
        <v>0</v>
      </c>
      <c r="S136" s="2309">
        <v>0</v>
      </c>
    </row>
    <row r="137" spans="2:19" ht="15.75" thickBot="1" x14ac:dyDescent="0.3">
      <c r="B137" s="2292" t="s">
        <v>1161</v>
      </c>
      <c r="C137" s="2293" t="s">
        <v>885</v>
      </c>
      <c r="D137" s="2529">
        <v>5</v>
      </c>
      <c r="E137" s="2530">
        <v>4</v>
      </c>
      <c r="F137" s="2531">
        <v>1</v>
      </c>
      <c r="G137" s="2530">
        <v>1</v>
      </c>
      <c r="H137" s="2531">
        <v>0</v>
      </c>
      <c r="I137" s="2535">
        <v>0</v>
      </c>
      <c r="J137" s="2534">
        <v>0</v>
      </c>
      <c r="K137" s="2534">
        <v>0</v>
      </c>
      <c r="L137" s="2534">
        <v>0</v>
      </c>
      <c r="M137" s="2534">
        <v>0</v>
      </c>
      <c r="N137" s="2534">
        <v>0</v>
      </c>
      <c r="O137" s="2534">
        <v>0</v>
      </c>
      <c r="P137" s="2534">
        <v>0</v>
      </c>
      <c r="Q137" s="2534">
        <v>0</v>
      </c>
      <c r="R137" s="2533">
        <v>1</v>
      </c>
      <c r="S137" s="2536">
        <v>0</v>
      </c>
    </row>
    <row r="138" spans="2:19" ht="22.5" x14ac:dyDescent="0.25">
      <c r="B138" s="1637" t="s">
        <v>1283</v>
      </c>
      <c r="C138" s="1632" t="s">
        <v>889</v>
      </c>
      <c r="D138" s="2305">
        <v>1</v>
      </c>
      <c r="E138" s="2306">
        <v>0</v>
      </c>
      <c r="F138" s="2307">
        <v>1</v>
      </c>
      <c r="G138" s="2306">
        <v>1</v>
      </c>
      <c r="H138" s="2307">
        <v>0</v>
      </c>
      <c r="I138" s="2308">
        <v>0</v>
      </c>
      <c r="J138" s="2539">
        <v>0</v>
      </c>
      <c r="K138" s="2539">
        <v>0</v>
      </c>
      <c r="L138" s="2539">
        <v>0</v>
      </c>
      <c r="M138" s="2539">
        <v>0</v>
      </c>
      <c r="N138" s="2539">
        <v>0</v>
      </c>
      <c r="O138" s="2539">
        <v>0</v>
      </c>
      <c r="P138" s="2539">
        <v>0</v>
      </c>
      <c r="Q138" s="2539">
        <v>0</v>
      </c>
      <c r="R138" s="2540">
        <v>1</v>
      </c>
      <c r="S138" s="2309">
        <v>0</v>
      </c>
    </row>
    <row r="139" spans="2:19" ht="15.75" thickBot="1" x14ac:dyDescent="0.3">
      <c r="B139" s="1637" t="s">
        <v>1286</v>
      </c>
      <c r="C139" s="1632" t="s">
        <v>895</v>
      </c>
      <c r="D139" s="2305">
        <v>4</v>
      </c>
      <c r="E139" s="2306">
        <v>4</v>
      </c>
      <c r="F139" s="2307">
        <v>0</v>
      </c>
      <c r="G139" s="2306">
        <v>0</v>
      </c>
      <c r="H139" s="2307">
        <v>0</v>
      </c>
      <c r="I139" s="2308">
        <v>0</v>
      </c>
      <c r="J139" s="2539">
        <v>0</v>
      </c>
      <c r="K139" s="2539">
        <v>0</v>
      </c>
      <c r="L139" s="2539">
        <v>0</v>
      </c>
      <c r="M139" s="2539">
        <v>0</v>
      </c>
      <c r="N139" s="2539">
        <v>0</v>
      </c>
      <c r="O139" s="2539">
        <v>0</v>
      </c>
      <c r="P139" s="2539">
        <v>0</v>
      </c>
      <c r="Q139" s="2539">
        <v>0</v>
      </c>
      <c r="R139" s="2540">
        <v>0</v>
      </c>
      <c r="S139" s="2309">
        <v>0</v>
      </c>
    </row>
    <row r="140" spans="2:19" ht="15.75" thickBot="1" x14ac:dyDescent="0.3">
      <c r="B140" s="2292" t="s">
        <v>1289</v>
      </c>
      <c r="C140" s="2293" t="s">
        <v>899</v>
      </c>
      <c r="D140" s="2294">
        <v>600</v>
      </c>
      <c r="E140" s="2295">
        <v>487</v>
      </c>
      <c r="F140" s="2296">
        <v>113</v>
      </c>
      <c r="G140" s="2295">
        <v>72</v>
      </c>
      <c r="H140" s="2296">
        <v>41</v>
      </c>
      <c r="I140" s="2325">
        <v>0</v>
      </c>
      <c r="J140" s="2298">
        <v>0</v>
      </c>
      <c r="K140" s="2298">
        <v>0</v>
      </c>
      <c r="L140" s="2298">
        <v>0</v>
      </c>
      <c r="M140" s="2298">
        <v>2</v>
      </c>
      <c r="N140" s="2298">
        <v>2</v>
      </c>
      <c r="O140" s="2298">
        <v>23</v>
      </c>
      <c r="P140" s="2298">
        <v>21</v>
      </c>
      <c r="Q140" s="2298">
        <v>22</v>
      </c>
      <c r="R140" s="2550">
        <v>43</v>
      </c>
      <c r="S140" s="2299">
        <v>1</v>
      </c>
    </row>
    <row r="141" spans="2:19" x14ac:dyDescent="0.25">
      <c r="B141" s="2140" t="s">
        <v>900</v>
      </c>
      <c r="C141" s="2154" t="s">
        <v>564</v>
      </c>
      <c r="D141" s="2300">
        <v>552</v>
      </c>
      <c r="E141" s="2301">
        <v>445</v>
      </c>
      <c r="F141" s="2302">
        <v>107</v>
      </c>
      <c r="G141" s="2301">
        <v>67</v>
      </c>
      <c r="H141" s="2302">
        <v>40</v>
      </c>
      <c r="I141" s="2303">
        <v>0</v>
      </c>
      <c r="J141" s="2537">
        <v>0</v>
      </c>
      <c r="K141" s="2537">
        <v>0</v>
      </c>
      <c r="L141" s="2537">
        <v>0</v>
      </c>
      <c r="M141" s="2537">
        <v>2</v>
      </c>
      <c r="N141" s="2537">
        <v>2</v>
      </c>
      <c r="O141" s="2537">
        <v>20</v>
      </c>
      <c r="P141" s="2537">
        <v>20</v>
      </c>
      <c r="Q141" s="2537">
        <v>20</v>
      </c>
      <c r="R141" s="2538">
        <v>43</v>
      </c>
      <c r="S141" s="2304">
        <v>1</v>
      </c>
    </row>
    <row r="142" spans="2:19" x14ac:dyDescent="0.25">
      <c r="B142" s="2140" t="s">
        <v>1290</v>
      </c>
      <c r="C142" s="1639" t="s">
        <v>565</v>
      </c>
      <c r="D142" s="2305">
        <v>9</v>
      </c>
      <c r="E142" s="2306">
        <v>9</v>
      </c>
      <c r="F142" s="2307">
        <v>0</v>
      </c>
      <c r="G142" s="2306">
        <v>0</v>
      </c>
      <c r="H142" s="2307">
        <v>0</v>
      </c>
      <c r="I142" s="2308">
        <v>0</v>
      </c>
      <c r="J142" s="2539">
        <v>0</v>
      </c>
      <c r="K142" s="2539">
        <v>0</v>
      </c>
      <c r="L142" s="2539">
        <v>0</v>
      </c>
      <c r="M142" s="2539">
        <v>0</v>
      </c>
      <c r="N142" s="2539">
        <v>0</v>
      </c>
      <c r="O142" s="2539">
        <v>0</v>
      </c>
      <c r="P142" s="2539">
        <v>0</v>
      </c>
      <c r="Q142" s="2539">
        <v>0</v>
      </c>
      <c r="R142" s="2540">
        <v>0</v>
      </c>
      <c r="S142" s="2309">
        <v>0</v>
      </c>
    </row>
    <row r="143" spans="2:19" x14ac:dyDescent="0.25">
      <c r="B143" s="2140" t="s">
        <v>902</v>
      </c>
      <c r="C143" s="1639" t="s">
        <v>566</v>
      </c>
      <c r="D143" s="2305">
        <v>16</v>
      </c>
      <c r="E143" s="2306">
        <v>16</v>
      </c>
      <c r="F143" s="2307">
        <v>0</v>
      </c>
      <c r="G143" s="2306">
        <v>0</v>
      </c>
      <c r="H143" s="2307">
        <v>0</v>
      </c>
      <c r="I143" s="2308">
        <v>0</v>
      </c>
      <c r="J143" s="2539">
        <v>0</v>
      </c>
      <c r="K143" s="2539">
        <v>0</v>
      </c>
      <c r="L143" s="2539">
        <v>0</v>
      </c>
      <c r="M143" s="2539">
        <v>0</v>
      </c>
      <c r="N143" s="2539">
        <v>0</v>
      </c>
      <c r="O143" s="2539">
        <v>0</v>
      </c>
      <c r="P143" s="2539">
        <v>0</v>
      </c>
      <c r="Q143" s="2539">
        <v>0</v>
      </c>
      <c r="R143" s="2540">
        <v>0</v>
      </c>
      <c r="S143" s="2309">
        <v>0</v>
      </c>
    </row>
    <row r="144" spans="2:19" x14ac:dyDescent="0.25">
      <c r="B144" s="2140" t="s">
        <v>903</v>
      </c>
      <c r="C144" s="1639" t="s">
        <v>567</v>
      </c>
      <c r="D144" s="2305">
        <v>14</v>
      </c>
      <c r="E144" s="2306">
        <v>9</v>
      </c>
      <c r="F144" s="2307">
        <v>5</v>
      </c>
      <c r="G144" s="2306">
        <v>4</v>
      </c>
      <c r="H144" s="2307">
        <v>1</v>
      </c>
      <c r="I144" s="2308">
        <v>0</v>
      </c>
      <c r="J144" s="2539">
        <v>0</v>
      </c>
      <c r="K144" s="2539">
        <v>0</v>
      </c>
      <c r="L144" s="2539">
        <v>0</v>
      </c>
      <c r="M144" s="2539">
        <v>0</v>
      </c>
      <c r="N144" s="2539">
        <v>0</v>
      </c>
      <c r="O144" s="2539">
        <v>3</v>
      </c>
      <c r="P144" s="2539">
        <v>1</v>
      </c>
      <c r="Q144" s="2539">
        <v>1</v>
      </c>
      <c r="R144" s="2540">
        <v>0</v>
      </c>
      <c r="S144" s="2309">
        <v>0</v>
      </c>
    </row>
    <row r="145" spans="2:19" x14ac:dyDescent="0.25">
      <c r="B145" s="2140" t="s">
        <v>1291</v>
      </c>
      <c r="C145" s="1639" t="s">
        <v>568</v>
      </c>
      <c r="D145" s="2305">
        <v>8</v>
      </c>
      <c r="E145" s="2306">
        <v>8</v>
      </c>
      <c r="F145" s="2307">
        <v>0</v>
      </c>
      <c r="G145" s="2306">
        <v>0</v>
      </c>
      <c r="H145" s="2307">
        <v>0</v>
      </c>
      <c r="I145" s="2308">
        <v>0</v>
      </c>
      <c r="J145" s="2539">
        <v>0</v>
      </c>
      <c r="K145" s="2539">
        <v>0</v>
      </c>
      <c r="L145" s="2539">
        <v>0</v>
      </c>
      <c r="M145" s="2539">
        <v>0</v>
      </c>
      <c r="N145" s="2539">
        <v>0</v>
      </c>
      <c r="O145" s="2539">
        <v>0</v>
      </c>
      <c r="P145" s="2539">
        <v>0</v>
      </c>
      <c r="Q145" s="2539">
        <v>0</v>
      </c>
      <c r="R145" s="2540">
        <v>0</v>
      </c>
      <c r="S145" s="2309">
        <v>0</v>
      </c>
    </row>
    <row r="146" spans="2:19" ht="15.75" thickBot="1" x14ac:dyDescent="0.3">
      <c r="B146" s="1637" t="s">
        <v>1296</v>
      </c>
      <c r="C146" s="1639" t="s">
        <v>570</v>
      </c>
      <c r="D146" s="2320">
        <v>1</v>
      </c>
      <c r="E146" s="2321">
        <v>0</v>
      </c>
      <c r="F146" s="2322">
        <v>1</v>
      </c>
      <c r="G146" s="2321">
        <v>1</v>
      </c>
      <c r="H146" s="2322">
        <v>0</v>
      </c>
      <c r="I146" s="2323">
        <v>0</v>
      </c>
      <c r="J146" s="2543">
        <v>0</v>
      </c>
      <c r="K146" s="2543">
        <v>0</v>
      </c>
      <c r="L146" s="2543">
        <v>0</v>
      </c>
      <c r="M146" s="2543">
        <v>0</v>
      </c>
      <c r="N146" s="2543">
        <v>0</v>
      </c>
      <c r="O146" s="2543">
        <v>0</v>
      </c>
      <c r="P146" s="2543">
        <v>0</v>
      </c>
      <c r="Q146" s="2543">
        <v>1</v>
      </c>
      <c r="R146" s="2544">
        <v>0</v>
      </c>
      <c r="S146" s="2324">
        <v>0</v>
      </c>
    </row>
    <row r="147" spans="2:19" ht="15.75" thickBot="1" x14ac:dyDescent="0.3">
      <c r="B147" s="2120" t="s">
        <v>1297</v>
      </c>
      <c r="C147" s="2121" t="s">
        <v>912</v>
      </c>
      <c r="D147" s="2294">
        <v>142</v>
      </c>
      <c r="E147" s="2295">
        <v>17</v>
      </c>
      <c r="F147" s="2296">
        <v>125</v>
      </c>
      <c r="G147" s="2295">
        <v>62</v>
      </c>
      <c r="H147" s="2296">
        <v>63</v>
      </c>
      <c r="I147" s="2325">
        <v>2</v>
      </c>
      <c r="J147" s="2298">
        <v>2</v>
      </c>
      <c r="K147" s="2298">
        <v>1</v>
      </c>
      <c r="L147" s="2298">
        <v>6</v>
      </c>
      <c r="M147" s="2298">
        <v>12</v>
      </c>
      <c r="N147" s="2298">
        <v>8</v>
      </c>
      <c r="O147" s="2298">
        <v>31</v>
      </c>
      <c r="P147" s="2298">
        <v>21</v>
      </c>
      <c r="Q147" s="2298">
        <v>19</v>
      </c>
      <c r="R147" s="2550">
        <v>23</v>
      </c>
      <c r="S147" s="2299">
        <v>6</v>
      </c>
    </row>
    <row r="148" spans="2:19" x14ac:dyDescent="0.25">
      <c r="B148" s="2130" t="s">
        <v>1299</v>
      </c>
      <c r="C148" s="2131" t="s">
        <v>916</v>
      </c>
      <c r="D148" s="2305">
        <v>2</v>
      </c>
      <c r="E148" s="2306">
        <v>0</v>
      </c>
      <c r="F148" s="2307">
        <v>2</v>
      </c>
      <c r="G148" s="2306">
        <v>2</v>
      </c>
      <c r="H148" s="2307">
        <v>0</v>
      </c>
      <c r="I148" s="2308">
        <v>0</v>
      </c>
      <c r="J148" s="2539">
        <v>0</v>
      </c>
      <c r="K148" s="2539">
        <v>0</v>
      </c>
      <c r="L148" s="2539">
        <v>0</v>
      </c>
      <c r="M148" s="2539">
        <v>0</v>
      </c>
      <c r="N148" s="2539">
        <v>0</v>
      </c>
      <c r="O148" s="2539">
        <v>2</v>
      </c>
      <c r="P148" s="2539">
        <v>0</v>
      </c>
      <c r="Q148" s="2539">
        <v>0</v>
      </c>
      <c r="R148" s="2540">
        <v>0</v>
      </c>
      <c r="S148" s="2309">
        <v>0</v>
      </c>
    </row>
    <row r="149" spans="2:19" x14ac:dyDescent="0.25">
      <c r="B149" s="2130" t="s">
        <v>917</v>
      </c>
      <c r="C149" s="2131" t="s">
        <v>918</v>
      </c>
      <c r="D149" s="2305">
        <v>3</v>
      </c>
      <c r="E149" s="2306">
        <v>0</v>
      </c>
      <c r="F149" s="2307">
        <v>3</v>
      </c>
      <c r="G149" s="2306">
        <v>2</v>
      </c>
      <c r="H149" s="2307">
        <v>1</v>
      </c>
      <c r="I149" s="2308">
        <v>0</v>
      </c>
      <c r="J149" s="2539">
        <v>0</v>
      </c>
      <c r="K149" s="2539">
        <v>0</v>
      </c>
      <c r="L149" s="2539">
        <v>0</v>
      </c>
      <c r="M149" s="2539">
        <v>0</v>
      </c>
      <c r="N149" s="2539">
        <v>1</v>
      </c>
      <c r="O149" s="2539">
        <v>1</v>
      </c>
      <c r="P149" s="2539">
        <v>1</v>
      </c>
      <c r="Q149" s="2539">
        <v>0</v>
      </c>
      <c r="R149" s="2540">
        <v>0</v>
      </c>
      <c r="S149" s="2309">
        <v>0</v>
      </c>
    </row>
    <row r="150" spans="2:19" x14ac:dyDescent="0.25">
      <c r="B150" s="2130" t="s">
        <v>1300</v>
      </c>
      <c r="C150" s="2131" t="s">
        <v>920</v>
      </c>
      <c r="D150" s="2305">
        <v>47</v>
      </c>
      <c r="E150" s="2306">
        <v>6</v>
      </c>
      <c r="F150" s="2307">
        <v>41</v>
      </c>
      <c r="G150" s="2306">
        <v>33</v>
      </c>
      <c r="H150" s="2307">
        <v>8</v>
      </c>
      <c r="I150" s="2308">
        <v>0</v>
      </c>
      <c r="J150" s="2539">
        <v>0</v>
      </c>
      <c r="K150" s="2539">
        <v>0</v>
      </c>
      <c r="L150" s="2539">
        <v>5</v>
      </c>
      <c r="M150" s="2539">
        <v>4</v>
      </c>
      <c r="N150" s="2539">
        <v>4</v>
      </c>
      <c r="O150" s="2539">
        <v>11</v>
      </c>
      <c r="P150" s="2539">
        <v>10</v>
      </c>
      <c r="Q150" s="2539">
        <v>6</v>
      </c>
      <c r="R150" s="2540">
        <v>1</v>
      </c>
      <c r="S150" s="2309">
        <v>2</v>
      </c>
    </row>
    <row r="151" spans="2:19" x14ac:dyDescent="0.25">
      <c r="B151" s="2130" t="s">
        <v>1301</v>
      </c>
      <c r="C151" s="2131" t="s">
        <v>922</v>
      </c>
      <c r="D151" s="2305">
        <v>21</v>
      </c>
      <c r="E151" s="2306">
        <v>7</v>
      </c>
      <c r="F151" s="2307">
        <v>14</v>
      </c>
      <c r="G151" s="2306">
        <v>9</v>
      </c>
      <c r="H151" s="2307">
        <v>5</v>
      </c>
      <c r="I151" s="2308">
        <v>0</v>
      </c>
      <c r="J151" s="2539">
        <v>0</v>
      </c>
      <c r="K151" s="2539">
        <v>0</v>
      </c>
      <c r="L151" s="2539">
        <v>0</v>
      </c>
      <c r="M151" s="2539">
        <v>0</v>
      </c>
      <c r="N151" s="2539">
        <v>2</v>
      </c>
      <c r="O151" s="2539">
        <v>5</v>
      </c>
      <c r="P151" s="2539">
        <v>0</v>
      </c>
      <c r="Q151" s="2539">
        <v>2</v>
      </c>
      <c r="R151" s="2540">
        <v>5</v>
      </c>
      <c r="S151" s="2309">
        <v>0</v>
      </c>
    </row>
    <row r="152" spans="2:19" x14ac:dyDescent="0.25">
      <c r="B152" s="2130" t="s">
        <v>1302</v>
      </c>
      <c r="C152" s="2131" t="s">
        <v>923</v>
      </c>
      <c r="D152" s="2305">
        <v>24</v>
      </c>
      <c r="E152" s="2306">
        <v>2</v>
      </c>
      <c r="F152" s="2307">
        <v>22</v>
      </c>
      <c r="G152" s="2306">
        <v>7</v>
      </c>
      <c r="H152" s="2307">
        <v>15</v>
      </c>
      <c r="I152" s="2308">
        <v>0</v>
      </c>
      <c r="J152" s="2539">
        <v>2</v>
      </c>
      <c r="K152" s="2539">
        <v>1</v>
      </c>
      <c r="L152" s="2539">
        <v>1</v>
      </c>
      <c r="M152" s="2539">
        <v>0</v>
      </c>
      <c r="N152" s="2539">
        <v>1</v>
      </c>
      <c r="O152" s="2539">
        <v>7</v>
      </c>
      <c r="P152" s="2539">
        <v>7</v>
      </c>
      <c r="Q152" s="2539">
        <v>1</v>
      </c>
      <c r="R152" s="2540">
        <v>2</v>
      </c>
      <c r="S152" s="2309">
        <v>2</v>
      </c>
    </row>
    <row r="153" spans="2:19" x14ac:dyDescent="0.25">
      <c r="B153" s="2140" t="s">
        <v>1307</v>
      </c>
      <c r="C153" s="1639" t="s">
        <v>933</v>
      </c>
      <c r="D153" s="2305">
        <v>37</v>
      </c>
      <c r="E153" s="2306">
        <v>2</v>
      </c>
      <c r="F153" s="2307">
        <v>35</v>
      </c>
      <c r="G153" s="2306">
        <v>6</v>
      </c>
      <c r="H153" s="2307">
        <v>29</v>
      </c>
      <c r="I153" s="2308">
        <v>2</v>
      </c>
      <c r="J153" s="2539">
        <v>0</v>
      </c>
      <c r="K153" s="2539">
        <v>0</v>
      </c>
      <c r="L153" s="2539">
        <v>0</v>
      </c>
      <c r="M153" s="2539">
        <v>8</v>
      </c>
      <c r="N153" s="2539">
        <v>0</v>
      </c>
      <c r="O153" s="2539">
        <v>5</v>
      </c>
      <c r="P153" s="2539">
        <v>2</v>
      </c>
      <c r="Q153" s="2539">
        <v>7</v>
      </c>
      <c r="R153" s="2540">
        <v>11</v>
      </c>
      <c r="S153" s="2309">
        <v>0</v>
      </c>
    </row>
    <row r="154" spans="2:19" x14ac:dyDescent="0.25">
      <c r="B154" s="2140" t="s">
        <v>1308</v>
      </c>
      <c r="C154" s="1639" t="s">
        <v>935</v>
      </c>
      <c r="D154" s="2305">
        <v>5</v>
      </c>
      <c r="E154" s="2306">
        <v>0</v>
      </c>
      <c r="F154" s="2307">
        <v>5</v>
      </c>
      <c r="G154" s="2306">
        <v>1</v>
      </c>
      <c r="H154" s="2307">
        <v>4</v>
      </c>
      <c r="I154" s="2308">
        <v>0</v>
      </c>
      <c r="J154" s="2539">
        <v>0</v>
      </c>
      <c r="K154" s="2539">
        <v>0</v>
      </c>
      <c r="L154" s="2539">
        <v>0</v>
      </c>
      <c r="M154" s="2539">
        <v>0</v>
      </c>
      <c r="N154" s="2539">
        <v>0</v>
      </c>
      <c r="O154" s="2539">
        <v>0</v>
      </c>
      <c r="P154" s="2539">
        <v>1</v>
      </c>
      <c r="Q154" s="2539">
        <v>3</v>
      </c>
      <c r="R154" s="2540">
        <v>1</v>
      </c>
      <c r="S154" s="2309">
        <v>0</v>
      </c>
    </row>
    <row r="155" spans="2:19" ht="15.75" thickBot="1" x14ac:dyDescent="0.3">
      <c r="B155" s="2140" t="s">
        <v>1309</v>
      </c>
      <c r="C155" s="1639" t="s">
        <v>937</v>
      </c>
      <c r="D155" s="2320">
        <v>3</v>
      </c>
      <c r="E155" s="2321">
        <v>0</v>
      </c>
      <c r="F155" s="2322">
        <v>3</v>
      </c>
      <c r="G155" s="2321">
        <v>2</v>
      </c>
      <c r="H155" s="2322">
        <v>1</v>
      </c>
      <c r="I155" s="2323">
        <v>0</v>
      </c>
      <c r="J155" s="2543">
        <v>0</v>
      </c>
      <c r="K155" s="2543">
        <v>0</v>
      </c>
      <c r="L155" s="2543">
        <v>0</v>
      </c>
      <c r="M155" s="2543">
        <v>0</v>
      </c>
      <c r="N155" s="2543">
        <v>0</v>
      </c>
      <c r="O155" s="2543">
        <v>0</v>
      </c>
      <c r="P155" s="2543">
        <v>0</v>
      </c>
      <c r="Q155" s="2543">
        <v>0</v>
      </c>
      <c r="R155" s="2544">
        <v>3</v>
      </c>
      <c r="S155" s="2324">
        <v>2</v>
      </c>
    </row>
    <row r="156" spans="2:19" ht="15.75" thickBot="1" x14ac:dyDescent="0.3">
      <c r="B156" s="2120" t="s">
        <v>1310</v>
      </c>
      <c r="C156" s="2121" t="s">
        <v>938</v>
      </c>
      <c r="D156" s="2294">
        <v>914</v>
      </c>
      <c r="E156" s="2295">
        <v>190</v>
      </c>
      <c r="F156" s="2296">
        <v>724</v>
      </c>
      <c r="G156" s="2295">
        <v>618</v>
      </c>
      <c r="H156" s="2296">
        <v>106</v>
      </c>
      <c r="I156" s="2325">
        <v>4</v>
      </c>
      <c r="J156" s="2298">
        <v>13</v>
      </c>
      <c r="K156" s="2298">
        <v>12</v>
      </c>
      <c r="L156" s="2298">
        <v>64</v>
      </c>
      <c r="M156" s="2298">
        <v>108</v>
      </c>
      <c r="N156" s="2298">
        <v>104</v>
      </c>
      <c r="O156" s="2298">
        <v>174</v>
      </c>
      <c r="P156" s="2298">
        <v>107</v>
      </c>
      <c r="Q156" s="2298">
        <v>85</v>
      </c>
      <c r="R156" s="2550">
        <v>53</v>
      </c>
      <c r="S156" s="2299">
        <v>95</v>
      </c>
    </row>
    <row r="157" spans="2:19" x14ac:dyDescent="0.25">
      <c r="B157" s="2130" t="s">
        <v>1311</v>
      </c>
      <c r="C157" s="2131" t="s">
        <v>940</v>
      </c>
      <c r="D157" s="2300">
        <v>288</v>
      </c>
      <c r="E157" s="2301">
        <v>1</v>
      </c>
      <c r="F157" s="2302">
        <v>287</v>
      </c>
      <c r="G157" s="2301">
        <v>254</v>
      </c>
      <c r="H157" s="2302">
        <v>33</v>
      </c>
      <c r="I157" s="2303">
        <v>0</v>
      </c>
      <c r="J157" s="2537">
        <v>0</v>
      </c>
      <c r="K157" s="2537">
        <v>0</v>
      </c>
      <c r="L157" s="2537">
        <v>10</v>
      </c>
      <c r="M157" s="2537">
        <v>41</v>
      </c>
      <c r="N157" s="2537">
        <v>58</v>
      </c>
      <c r="O157" s="2537">
        <v>96</v>
      </c>
      <c r="P157" s="2537">
        <v>43</v>
      </c>
      <c r="Q157" s="2537">
        <v>37</v>
      </c>
      <c r="R157" s="2538">
        <v>2</v>
      </c>
      <c r="S157" s="2304">
        <v>0</v>
      </c>
    </row>
    <row r="158" spans="2:19" x14ac:dyDescent="0.25">
      <c r="B158" s="2130" t="s">
        <v>1312</v>
      </c>
      <c r="C158" s="2131" t="s">
        <v>942</v>
      </c>
      <c r="D158" s="2305">
        <v>100</v>
      </c>
      <c r="E158" s="2306">
        <v>0</v>
      </c>
      <c r="F158" s="2307">
        <v>100</v>
      </c>
      <c r="G158" s="2306">
        <v>92</v>
      </c>
      <c r="H158" s="2307">
        <v>8</v>
      </c>
      <c r="I158" s="2308">
        <v>0</v>
      </c>
      <c r="J158" s="2539">
        <v>0</v>
      </c>
      <c r="K158" s="2539">
        <v>0</v>
      </c>
      <c r="L158" s="2539">
        <v>4</v>
      </c>
      <c r="M158" s="2539">
        <v>9</v>
      </c>
      <c r="N158" s="2539">
        <v>16</v>
      </c>
      <c r="O158" s="2539">
        <v>35</v>
      </c>
      <c r="P158" s="2539">
        <v>17</v>
      </c>
      <c r="Q158" s="2539">
        <v>18</v>
      </c>
      <c r="R158" s="2540">
        <v>1</v>
      </c>
      <c r="S158" s="2309">
        <v>0</v>
      </c>
    </row>
    <row r="159" spans="2:19" x14ac:dyDescent="0.25">
      <c r="B159" s="2130" t="s">
        <v>1602</v>
      </c>
      <c r="C159" s="2131" t="s">
        <v>944</v>
      </c>
      <c r="D159" s="2305">
        <v>14</v>
      </c>
      <c r="E159" s="2306">
        <v>0</v>
      </c>
      <c r="F159" s="2307">
        <v>14</v>
      </c>
      <c r="G159" s="2306">
        <v>7</v>
      </c>
      <c r="H159" s="2307">
        <v>7</v>
      </c>
      <c r="I159" s="2308">
        <v>0</v>
      </c>
      <c r="J159" s="2539">
        <v>0</v>
      </c>
      <c r="K159" s="2539">
        <v>0</v>
      </c>
      <c r="L159" s="2539">
        <v>0</v>
      </c>
      <c r="M159" s="2539">
        <v>1</v>
      </c>
      <c r="N159" s="2539">
        <v>4</v>
      </c>
      <c r="O159" s="2539">
        <v>3</v>
      </c>
      <c r="P159" s="2539">
        <v>3</v>
      </c>
      <c r="Q159" s="2539">
        <v>2</v>
      </c>
      <c r="R159" s="2540">
        <v>1</v>
      </c>
      <c r="S159" s="2309">
        <v>0</v>
      </c>
    </row>
    <row r="160" spans="2:19" ht="22.5" x14ac:dyDescent="0.25">
      <c r="B160" s="2130" t="s">
        <v>1603</v>
      </c>
      <c r="C160" s="2131" t="s">
        <v>571</v>
      </c>
      <c r="D160" s="2305">
        <v>23</v>
      </c>
      <c r="E160" s="2306">
        <v>0</v>
      </c>
      <c r="F160" s="2307">
        <v>23</v>
      </c>
      <c r="G160" s="2306">
        <v>15</v>
      </c>
      <c r="H160" s="2307">
        <v>8</v>
      </c>
      <c r="I160" s="2308">
        <v>0</v>
      </c>
      <c r="J160" s="2539">
        <v>0</v>
      </c>
      <c r="K160" s="2539">
        <v>0</v>
      </c>
      <c r="L160" s="2539">
        <v>0</v>
      </c>
      <c r="M160" s="2539">
        <v>1</v>
      </c>
      <c r="N160" s="2539">
        <v>1</v>
      </c>
      <c r="O160" s="2539">
        <v>4</v>
      </c>
      <c r="P160" s="2539">
        <v>7</v>
      </c>
      <c r="Q160" s="2539">
        <v>8</v>
      </c>
      <c r="R160" s="2540">
        <v>2</v>
      </c>
      <c r="S160" s="2309">
        <v>0</v>
      </c>
    </row>
    <row r="161" spans="2:19" x14ac:dyDescent="0.25">
      <c r="B161" s="2130" t="s">
        <v>1315</v>
      </c>
      <c r="C161" s="2131" t="s">
        <v>946</v>
      </c>
      <c r="D161" s="2305">
        <v>10</v>
      </c>
      <c r="E161" s="2306">
        <v>9</v>
      </c>
      <c r="F161" s="2307">
        <v>1</v>
      </c>
      <c r="G161" s="2306">
        <v>0</v>
      </c>
      <c r="H161" s="2307">
        <v>1</v>
      </c>
      <c r="I161" s="2308">
        <v>0</v>
      </c>
      <c r="J161" s="2539">
        <v>0</v>
      </c>
      <c r="K161" s="2539">
        <v>0</v>
      </c>
      <c r="L161" s="2539">
        <v>0</v>
      </c>
      <c r="M161" s="2539">
        <v>0</v>
      </c>
      <c r="N161" s="2539">
        <v>0</v>
      </c>
      <c r="O161" s="2539">
        <v>0</v>
      </c>
      <c r="P161" s="2539">
        <v>1</v>
      </c>
      <c r="Q161" s="2539">
        <v>0</v>
      </c>
      <c r="R161" s="2540">
        <v>0</v>
      </c>
      <c r="S161" s="2309">
        <v>0</v>
      </c>
    </row>
    <row r="162" spans="2:19" x14ac:dyDescent="0.25">
      <c r="B162" s="2130" t="s">
        <v>1316</v>
      </c>
      <c r="C162" s="2131" t="s">
        <v>948</v>
      </c>
      <c r="D162" s="2305">
        <v>17</v>
      </c>
      <c r="E162" s="2306">
        <v>13</v>
      </c>
      <c r="F162" s="2307">
        <v>4</v>
      </c>
      <c r="G162" s="2306">
        <v>2</v>
      </c>
      <c r="H162" s="2307">
        <v>2</v>
      </c>
      <c r="I162" s="2308">
        <v>0</v>
      </c>
      <c r="J162" s="2539">
        <v>0</v>
      </c>
      <c r="K162" s="2539">
        <v>0</v>
      </c>
      <c r="L162" s="2539">
        <v>0</v>
      </c>
      <c r="M162" s="2539">
        <v>0</v>
      </c>
      <c r="N162" s="2539">
        <v>0</v>
      </c>
      <c r="O162" s="2539">
        <v>0</v>
      </c>
      <c r="P162" s="2539">
        <v>0</v>
      </c>
      <c r="Q162" s="2539">
        <v>1</v>
      </c>
      <c r="R162" s="2540">
        <v>3</v>
      </c>
      <c r="S162" s="2309">
        <v>0</v>
      </c>
    </row>
    <row r="163" spans="2:19" ht="22.5" x14ac:dyDescent="0.25">
      <c r="B163" s="2130" t="s">
        <v>1317</v>
      </c>
      <c r="C163" s="2131" t="s">
        <v>950</v>
      </c>
      <c r="D163" s="2305">
        <v>1</v>
      </c>
      <c r="E163" s="2306">
        <v>1</v>
      </c>
      <c r="F163" s="2307">
        <v>0</v>
      </c>
      <c r="G163" s="2306">
        <v>0</v>
      </c>
      <c r="H163" s="2307">
        <v>0</v>
      </c>
      <c r="I163" s="2308">
        <v>0</v>
      </c>
      <c r="J163" s="2539">
        <v>0</v>
      </c>
      <c r="K163" s="2539">
        <v>0</v>
      </c>
      <c r="L163" s="2539">
        <v>0</v>
      </c>
      <c r="M163" s="2539">
        <v>0</v>
      </c>
      <c r="N163" s="2539">
        <v>0</v>
      </c>
      <c r="O163" s="2539">
        <v>0</v>
      </c>
      <c r="P163" s="2539">
        <v>0</v>
      </c>
      <c r="Q163" s="2539">
        <v>0</v>
      </c>
      <c r="R163" s="2540">
        <v>0</v>
      </c>
      <c r="S163" s="2309">
        <v>0</v>
      </c>
    </row>
    <row r="164" spans="2:19" x14ac:dyDescent="0.25">
      <c r="B164" s="2130" t="s">
        <v>1318</v>
      </c>
      <c r="C164" s="2131" t="s">
        <v>952</v>
      </c>
      <c r="D164" s="2305">
        <v>1</v>
      </c>
      <c r="E164" s="2306">
        <v>1</v>
      </c>
      <c r="F164" s="2307">
        <v>0</v>
      </c>
      <c r="G164" s="2306">
        <v>0</v>
      </c>
      <c r="H164" s="2307">
        <v>0</v>
      </c>
      <c r="I164" s="2308">
        <v>0</v>
      </c>
      <c r="J164" s="2539">
        <v>0</v>
      </c>
      <c r="K164" s="2539">
        <v>0</v>
      </c>
      <c r="L164" s="2539">
        <v>0</v>
      </c>
      <c r="M164" s="2539">
        <v>0</v>
      </c>
      <c r="N164" s="2539">
        <v>0</v>
      </c>
      <c r="O164" s="2539">
        <v>0</v>
      </c>
      <c r="P164" s="2539">
        <v>0</v>
      </c>
      <c r="Q164" s="2539">
        <v>0</v>
      </c>
      <c r="R164" s="2540">
        <v>0</v>
      </c>
      <c r="S164" s="2309">
        <v>0</v>
      </c>
    </row>
    <row r="165" spans="2:19" x14ac:dyDescent="0.25">
      <c r="B165" s="2130" t="s">
        <v>1322</v>
      </c>
      <c r="C165" s="2131" t="s">
        <v>959</v>
      </c>
      <c r="D165" s="2305">
        <v>70</v>
      </c>
      <c r="E165" s="2306">
        <v>1</v>
      </c>
      <c r="F165" s="2307">
        <v>69</v>
      </c>
      <c r="G165" s="2306">
        <v>60</v>
      </c>
      <c r="H165" s="2307">
        <v>9</v>
      </c>
      <c r="I165" s="2308">
        <v>0</v>
      </c>
      <c r="J165" s="2539">
        <v>0</v>
      </c>
      <c r="K165" s="2539">
        <v>0</v>
      </c>
      <c r="L165" s="2539">
        <v>4</v>
      </c>
      <c r="M165" s="2539">
        <v>8</v>
      </c>
      <c r="N165" s="2539">
        <v>6</v>
      </c>
      <c r="O165" s="2539">
        <v>14</v>
      </c>
      <c r="P165" s="2539">
        <v>17</v>
      </c>
      <c r="Q165" s="2539">
        <v>6</v>
      </c>
      <c r="R165" s="2540">
        <v>14</v>
      </c>
      <c r="S165" s="2309">
        <v>4</v>
      </c>
    </row>
    <row r="166" spans="2:19" x14ac:dyDescent="0.25">
      <c r="B166" s="2130" t="s">
        <v>490</v>
      </c>
      <c r="C166" s="2131" t="s">
        <v>491</v>
      </c>
      <c r="D166" s="2305">
        <v>88</v>
      </c>
      <c r="E166" s="2306">
        <v>0</v>
      </c>
      <c r="F166" s="2307">
        <v>88</v>
      </c>
      <c r="G166" s="2306">
        <v>68</v>
      </c>
      <c r="H166" s="2307">
        <v>20</v>
      </c>
      <c r="I166" s="2308">
        <v>3</v>
      </c>
      <c r="J166" s="2539">
        <v>12</v>
      </c>
      <c r="K166" s="2539">
        <v>9</v>
      </c>
      <c r="L166" s="2539">
        <v>21</v>
      </c>
      <c r="M166" s="2539">
        <v>13</v>
      </c>
      <c r="N166" s="2539">
        <v>6</v>
      </c>
      <c r="O166" s="2539">
        <v>8</v>
      </c>
      <c r="P166" s="2539">
        <v>6</v>
      </c>
      <c r="Q166" s="2539">
        <v>4</v>
      </c>
      <c r="R166" s="2540">
        <v>6</v>
      </c>
      <c r="S166" s="2309">
        <v>3</v>
      </c>
    </row>
    <row r="167" spans="2:19" x14ac:dyDescent="0.25">
      <c r="B167" s="2130" t="s">
        <v>492</v>
      </c>
      <c r="C167" s="2131" t="s">
        <v>493</v>
      </c>
      <c r="D167" s="2305">
        <v>9</v>
      </c>
      <c r="E167" s="2306">
        <v>1</v>
      </c>
      <c r="F167" s="2307">
        <v>8</v>
      </c>
      <c r="G167" s="2306">
        <v>6</v>
      </c>
      <c r="H167" s="2307">
        <v>2</v>
      </c>
      <c r="I167" s="2308">
        <v>0</v>
      </c>
      <c r="J167" s="2539">
        <v>0</v>
      </c>
      <c r="K167" s="2539">
        <v>0</v>
      </c>
      <c r="L167" s="2539">
        <v>0</v>
      </c>
      <c r="M167" s="2539">
        <v>2</v>
      </c>
      <c r="N167" s="2539">
        <v>3</v>
      </c>
      <c r="O167" s="2539">
        <v>2</v>
      </c>
      <c r="P167" s="2539">
        <v>1</v>
      </c>
      <c r="Q167" s="2539">
        <v>0</v>
      </c>
      <c r="R167" s="2540">
        <v>0</v>
      </c>
      <c r="S167" s="2309">
        <v>3</v>
      </c>
    </row>
    <row r="168" spans="2:19" x14ac:dyDescent="0.25">
      <c r="B168" s="2130" t="s">
        <v>494</v>
      </c>
      <c r="C168" s="2131" t="s">
        <v>412</v>
      </c>
      <c r="D168" s="2305">
        <v>10</v>
      </c>
      <c r="E168" s="2306">
        <v>4</v>
      </c>
      <c r="F168" s="2307">
        <v>6</v>
      </c>
      <c r="G168" s="2306">
        <v>4</v>
      </c>
      <c r="H168" s="2307">
        <v>2</v>
      </c>
      <c r="I168" s="2308">
        <v>0</v>
      </c>
      <c r="J168" s="2539">
        <v>0</v>
      </c>
      <c r="K168" s="2539">
        <v>0</v>
      </c>
      <c r="L168" s="2539">
        <v>0</v>
      </c>
      <c r="M168" s="2539">
        <v>0</v>
      </c>
      <c r="N168" s="2539">
        <v>0</v>
      </c>
      <c r="O168" s="2539">
        <v>1</v>
      </c>
      <c r="P168" s="2539">
        <v>4</v>
      </c>
      <c r="Q168" s="2539">
        <v>0</v>
      </c>
      <c r="R168" s="2540">
        <v>1</v>
      </c>
      <c r="S168" s="2309">
        <v>0</v>
      </c>
    </row>
    <row r="169" spans="2:19" ht="33.75" x14ac:dyDescent="0.25">
      <c r="B169" s="2130" t="s">
        <v>962</v>
      </c>
      <c r="C169" s="2131" t="s">
        <v>963</v>
      </c>
      <c r="D169" s="2305">
        <v>190</v>
      </c>
      <c r="E169" s="2306">
        <v>105</v>
      </c>
      <c r="F169" s="2307">
        <v>85</v>
      </c>
      <c r="G169" s="2306">
        <v>85</v>
      </c>
      <c r="H169" s="2307">
        <v>0</v>
      </c>
      <c r="I169" s="2308">
        <v>1</v>
      </c>
      <c r="J169" s="2539">
        <v>1</v>
      </c>
      <c r="K169" s="2539">
        <v>3</v>
      </c>
      <c r="L169" s="2539">
        <v>25</v>
      </c>
      <c r="M169" s="2539">
        <v>33</v>
      </c>
      <c r="N169" s="2539">
        <v>10</v>
      </c>
      <c r="O169" s="2539">
        <v>9</v>
      </c>
      <c r="P169" s="2539">
        <v>3</v>
      </c>
      <c r="Q169" s="2539">
        <v>0</v>
      </c>
      <c r="R169" s="2540">
        <v>0</v>
      </c>
      <c r="S169" s="2309">
        <v>85</v>
      </c>
    </row>
    <row r="170" spans="2:19" x14ac:dyDescent="0.25">
      <c r="B170" s="2130" t="s">
        <v>1324</v>
      </c>
      <c r="C170" s="2131" t="s">
        <v>965</v>
      </c>
      <c r="D170" s="2305">
        <v>1</v>
      </c>
      <c r="E170" s="2306">
        <v>0</v>
      </c>
      <c r="F170" s="2307">
        <v>1</v>
      </c>
      <c r="G170" s="2306">
        <v>0</v>
      </c>
      <c r="H170" s="2307">
        <v>1</v>
      </c>
      <c r="I170" s="2308">
        <v>0</v>
      </c>
      <c r="J170" s="2539">
        <v>0</v>
      </c>
      <c r="K170" s="2539">
        <v>0</v>
      </c>
      <c r="L170" s="2539">
        <v>0</v>
      </c>
      <c r="M170" s="2539">
        <v>0</v>
      </c>
      <c r="N170" s="2539">
        <v>0</v>
      </c>
      <c r="O170" s="2539">
        <v>0</v>
      </c>
      <c r="P170" s="2539">
        <v>0</v>
      </c>
      <c r="Q170" s="2539">
        <v>1</v>
      </c>
      <c r="R170" s="2540">
        <v>0</v>
      </c>
      <c r="S170" s="2309">
        <v>0</v>
      </c>
    </row>
    <row r="171" spans="2:19" x14ac:dyDescent="0.25">
      <c r="B171" s="2130" t="s">
        <v>1325</v>
      </c>
      <c r="C171" s="2131" t="s">
        <v>966</v>
      </c>
      <c r="D171" s="2305">
        <v>6</v>
      </c>
      <c r="E171" s="2306">
        <v>6</v>
      </c>
      <c r="F171" s="2307">
        <v>0</v>
      </c>
      <c r="G171" s="2306">
        <v>0</v>
      </c>
      <c r="H171" s="2307">
        <v>0</v>
      </c>
      <c r="I171" s="2308">
        <v>0</v>
      </c>
      <c r="J171" s="2539">
        <v>0</v>
      </c>
      <c r="K171" s="2539">
        <v>0</v>
      </c>
      <c r="L171" s="2539">
        <v>0</v>
      </c>
      <c r="M171" s="2539">
        <v>0</v>
      </c>
      <c r="N171" s="2539">
        <v>0</v>
      </c>
      <c r="O171" s="2539">
        <v>0</v>
      </c>
      <c r="P171" s="2539">
        <v>0</v>
      </c>
      <c r="Q171" s="2539">
        <v>0</v>
      </c>
      <c r="R171" s="2540">
        <v>0</v>
      </c>
      <c r="S171" s="2309">
        <v>0</v>
      </c>
    </row>
    <row r="172" spans="2:19" ht="22.5" x14ac:dyDescent="0.25">
      <c r="B172" s="1637" t="s">
        <v>971</v>
      </c>
      <c r="C172" s="1632" t="s">
        <v>972</v>
      </c>
      <c r="D172" s="2305">
        <v>52</v>
      </c>
      <c r="E172" s="2306">
        <v>48</v>
      </c>
      <c r="F172" s="2307">
        <v>4</v>
      </c>
      <c r="G172" s="2306">
        <v>3</v>
      </c>
      <c r="H172" s="2307">
        <v>1</v>
      </c>
      <c r="I172" s="2308">
        <v>0</v>
      </c>
      <c r="J172" s="2539">
        <v>0</v>
      </c>
      <c r="K172" s="2539">
        <v>0</v>
      </c>
      <c r="L172" s="2539">
        <v>0</v>
      </c>
      <c r="M172" s="2539">
        <v>0</v>
      </c>
      <c r="N172" s="2539">
        <v>0</v>
      </c>
      <c r="O172" s="2539">
        <v>1</v>
      </c>
      <c r="P172" s="2539">
        <v>0</v>
      </c>
      <c r="Q172" s="2539">
        <v>0</v>
      </c>
      <c r="R172" s="2540">
        <v>3</v>
      </c>
      <c r="S172" s="2309">
        <v>0</v>
      </c>
    </row>
    <row r="173" spans="2:19" ht="15.75" thickBot="1" x14ac:dyDescent="0.3">
      <c r="B173" s="1637" t="s">
        <v>1328</v>
      </c>
      <c r="C173" s="1639" t="s">
        <v>976</v>
      </c>
      <c r="D173" s="2320">
        <v>34</v>
      </c>
      <c r="E173" s="2321">
        <v>0</v>
      </c>
      <c r="F173" s="2322">
        <v>34</v>
      </c>
      <c r="G173" s="2321">
        <v>22</v>
      </c>
      <c r="H173" s="2322">
        <v>12</v>
      </c>
      <c r="I173" s="2323">
        <v>0</v>
      </c>
      <c r="J173" s="2543">
        <v>0</v>
      </c>
      <c r="K173" s="2543">
        <v>0</v>
      </c>
      <c r="L173" s="2543">
        <v>0</v>
      </c>
      <c r="M173" s="2543">
        <v>0</v>
      </c>
      <c r="N173" s="2543">
        <v>0</v>
      </c>
      <c r="O173" s="2543">
        <v>1</v>
      </c>
      <c r="P173" s="2543">
        <v>5</v>
      </c>
      <c r="Q173" s="2543">
        <v>8</v>
      </c>
      <c r="R173" s="2544">
        <v>20</v>
      </c>
      <c r="S173" s="2324">
        <v>0</v>
      </c>
    </row>
    <row r="174" spans="2:19" ht="15.75" thickBot="1" x14ac:dyDescent="0.3">
      <c r="B174" s="2120" t="s">
        <v>1329</v>
      </c>
      <c r="C174" s="2121" t="s">
        <v>977</v>
      </c>
      <c r="D174" s="2294">
        <v>5</v>
      </c>
      <c r="E174" s="2295">
        <v>2</v>
      </c>
      <c r="F174" s="2296">
        <v>3</v>
      </c>
      <c r="G174" s="2295">
        <v>1</v>
      </c>
      <c r="H174" s="2296">
        <v>2</v>
      </c>
      <c r="I174" s="2325">
        <v>0</v>
      </c>
      <c r="J174" s="2298">
        <v>0</v>
      </c>
      <c r="K174" s="2298">
        <v>0</v>
      </c>
      <c r="L174" s="2298">
        <v>0</v>
      </c>
      <c r="M174" s="2298">
        <v>0</v>
      </c>
      <c r="N174" s="2298">
        <v>1</v>
      </c>
      <c r="O174" s="2298">
        <v>1</v>
      </c>
      <c r="P174" s="2298">
        <v>0</v>
      </c>
      <c r="Q174" s="2298">
        <v>1</v>
      </c>
      <c r="R174" s="2550">
        <v>0</v>
      </c>
      <c r="S174" s="2299">
        <v>0</v>
      </c>
    </row>
    <row r="175" spans="2:19" x14ac:dyDescent="0.25">
      <c r="B175" s="2130" t="s">
        <v>1330</v>
      </c>
      <c r="C175" s="2131" t="s">
        <v>413</v>
      </c>
      <c r="D175" s="2300">
        <v>2</v>
      </c>
      <c r="E175" s="2301">
        <v>0</v>
      </c>
      <c r="F175" s="2302">
        <v>2</v>
      </c>
      <c r="G175" s="2301">
        <v>0</v>
      </c>
      <c r="H175" s="2302">
        <v>2</v>
      </c>
      <c r="I175" s="2303">
        <v>0</v>
      </c>
      <c r="J175" s="2537">
        <v>0</v>
      </c>
      <c r="K175" s="2537">
        <v>0</v>
      </c>
      <c r="L175" s="2537">
        <v>0</v>
      </c>
      <c r="M175" s="2537">
        <v>0</v>
      </c>
      <c r="N175" s="2537">
        <v>1</v>
      </c>
      <c r="O175" s="2537">
        <v>0</v>
      </c>
      <c r="P175" s="2537">
        <v>0</v>
      </c>
      <c r="Q175" s="2537">
        <v>1</v>
      </c>
      <c r="R175" s="2538">
        <v>0</v>
      </c>
      <c r="S175" s="2304">
        <v>0</v>
      </c>
    </row>
    <row r="176" spans="2:19" x14ac:dyDescent="0.25">
      <c r="B176" s="1637" t="s">
        <v>1334</v>
      </c>
      <c r="C176" s="1632" t="s">
        <v>416</v>
      </c>
      <c r="D176" s="2305">
        <v>1</v>
      </c>
      <c r="E176" s="2306">
        <v>0</v>
      </c>
      <c r="F176" s="2307">
        <v>1</v>
      </c>
      <c r="G176" s="2306">
        <v>1</v>
      </c>
      <c r="H176" s="2307">
        <v>0</v>
      </c>
      <c r="I176" s="2308">
        <v>0</v>
      </c>
      <c r="J176" s="2539">
        <v>0</v>
      </c>
      <c r="K176" s="2539">
        <v>0</v>
      </c>
      <c r="L176" s="2539">
        <v>0</v>
      </c>
      <c r="M176" s="2539">
        <v>0</v>
      </c>
      <c r="N176" s="2539">
        <v>0</v>
      </c>
      <c r="O176" s="2539">
        <v>1</v>
      </c>
      <c r="P176" s="2539">
        <v>0</v>
      </c>
      <c r="Q176" s="2539">
        <v>0</v>
      </c>
      <c r="R176" s="2540">
        <v>0</v>
      </c>
      <c r="S176" s="2309">
        <v>0</v>
      </c>
    </row>
    <row r="177" spans="2:19" ht="15.75" thickBot="1" x14ac:dyDescent="0.3">
      <c r="B177" s="2140" t="s">
        <v>1336</v>
      </c>
      <c r="C177" s="1639" t="s">
        <v>418</v>
      </c>
      <c r="D177" s="2320">
        <v>2</v>
      </c>
      <c r="E177" s="2321">
        <v>2</v>
      </c>
      <c r="F177" s="2322">
        <v>0</v>
      </c>
      <c r="G177" s="2321">
        <v>0</v>
      </c>
      <c r="H177" s="2322">
        <v>0</v>
      </c>
      <c r="I177" s="2323">
        <v>0</v>
      </c>
      <c r="J177" s="2543">
        <v>0</v>
      </c>
      <c r="K177" s="2543">
        <v>0</v>
      </c>
      <c r="L177" s="2543">
        <v>0</v>
      </c>
      <c r="M177" s="2543">
        <v>0</v>
      </c>
      <c r="N177" s="2543">
        <v>0</v>
      </c>
      <c r="O177" s="2543">
        <v>0</v>
      </c>
      <c r="P177" s="2543">
        <v>0</v>
      </c>
      <c r="Q177" s="2543">
        <v>0</v>
      </c>
      <c r="R177" s="2544">
        <v>0</v>
      </c>
      <c r="S177" s="2324">
        <v>0</v>
      </c>
    </row>
    <row r="178" spans="2:19" ht="15.75" thickBot="1" x14ac:dyDescent="0.3">
      <c r="B178" s="2120" t="s">
        <v>1337</v>
      </c>
      <c r="C178" s="2121" t="s">
        <v>986</v>
      </c>
      <c r="D178" s="2294">
        <v>2</v>
      </c>
      <c r="E178" s="2295">
        <v>2</v>
      </c>
      <c r="F178" s="2296">
        <v>0</v>
      </c>
      <c r="G178" s="2295">
        <v>0</v>
      </c>
      <c r="H178" s="2296">
        <v>0</v>
      </c>
      <c r="I178" s="2325">
        <v>0</v>
      </c>
      <c r="J178" s="2298">
        <v>0</v>
      </c>
      <c r="K178" s="2298">
        <v>0</v>
      </c>
      <c r="L178" s="2298">
        <v>0</v>
      </c>
      <c r="M178" s="2298">
        <v>0</v>
      </c>
      <c r="N178" s="2298">
        <v>0</v>
      </c>
      <c r="O178" s="2298">
        <v>0</v>
      </c>
      <c r="P178" s="2298">
        <v>0</v>
      </c>
      <c r="Q178" s="2298">
        <v>0</v>
      </c>
      <c r="R178" s="2550">
        <v>0</v>
      </c>
      <c r="S178" s="2299">
        <v>0</v>
      </c>
    </row>
    <row r="179" spans="2:19" ht="15.75" thickBot="1" x14ac:dyDescent="0.3">
      <c r="B179" s="1637" t="s">
        <v>495</v>
      </c>
      <c r="C179" s="1632" t="s">
        <v>422</v>
      </c>
      <c r="D179" s="2310">
        <v>2</v>
      </c>
      <c r="E179" s="2311">
        <v>2</v>
      </c>
      <c r="F179" s="2360">
        <v>0</v>
      </c>
      <c r="G179" s="803">
        <v>0</v>
      </c>
      <c r="H179" s="2360">
        <v>0</v>
      </c>
      <c r="I179" s="717">
        <v>0</v>
      </c>
      <c r="J179" s="2561">
        <v>0</v>
      </c>
      <c r="K179" s="2561">
        <v>0</v>
      </c>
      <c r="L179" s="2561">
        <v>0</v>
      </c>
      <c r="M179" s="2561">
        <v>0</v>
      </c>
      <c r="N179" s="2561">
        <v>0</v>
      </c>
      <c r="O179" s="2561">
        <v>0</v>
      </c>
      <c r="P179" s="2561">
        <v>0</v>
      </c>
      <c r="Q179" s="2561">
        <v>0</v>
      </c>
      <c r="R179" s="2562">
        <v>0</v>
      </c>
      <c r="S179" s="2361">
        <v>0</v>
      </c>
    </row>
    <row r="180" spans="2:19" ht="15.75" thickBot="1" x14ac:dyDescent="0.3">
      <c r="B180" s="7322" t="s">
        <v>573</v>
      </c>
      <c r="C180" s="7323"/>
      <c r="D180" s="2374">
        <v>9</v>
      </c>
      <c r="E180" s="2371">
        <v>8</v>
      </c>
      <c r="F180" s="2372">
        <v>1</v>
      </c>
      <c r="G180" s="2371">
        <v>1</v>
      </c>
      <c r="H180" s="2372">
        <v>0</v>
      </c>
      <c r="I180" s="2373">
        <v>0</v>
      </c>
      <c r="J180" s="2563">
        <v>0</v>
      </c>
      <c r="K180" s="2563">
        <v>0</v>
      </c>
      <c r="L180" s="2563">
        <v>0</v>
      </c>
      <c r="M180" s="2563">
        <v>0</v>
      </c>
      <c r="N180" s="2563">
        <v>1</v>
      </c>
      <c r="O180" s="2563">
        <v>0</v>
      </c>
      <c r="P180" s="2563">
        <v>0</v>
      </c>
      <c r="Q180" s="2563">
        <v>0</v>
      </c>
      <c r="R180" s="2564">
        <v>0</v>
      </c>
      <c r="S180" s="2374">
        <v>0</v>
      </c>
    </row>
    <row r="181" spans="2:19" ht="15.75" thickBot="1" x14ac:dyDescent="0.3">
      <c r="B181" s="7312" t="s">
        <v>18</v>
      </c>
      <c r="C181" s="7313"/>
      <c r="D181" s="2379">
        <v>50925</v>
      </c>
      <c r="E181" s="2380">
        <v>12416</v>
      </c>
      <c r="F181" s="2381">
        <v>38509</v>
      </c>
      <c r="G181" s="2380">
        <v>19691</v>
      </c>
      <c r="H181" s="2381">
        <v>18818</v>
      </c>
      <c r="I181" s="2382">
        <v>3093</v>
      </c>
      <c r="J181" s="1168">
        <v>1025</v>
      </c>
      <c r="K181" s="1168">
        <v>988</v>
      </c>
      <c r="L181" s="1168">
        <v>1810</v>
      </c>
      <c r="M181" s="1168">
        <v>2023</v>
      </c>
      <c r="N181" s="1168">
        <v>2078</v>
      </c>
      <c r="O181" s="1168">
        <v>6039</v>
      </c>
      <c r="P181" s="1168">
        <v>6346</v>
      </c>
      <c r="Q181" s="1168">
        <v>5809</v>
      </c>
      <c r="R181" s="2566">
        <v>9298</v>
      </c>
      <c r="S181" s="2383">
        <v>2468</v>
      </c>
    </row>
    <row r="182" spans="2:19" s="275" customFormat="1" x14ac:dyDescent="0.25">
      <c r="B182" s="2273"/>
      <c r="C182" s="2274"/>
    </row>
    <row r="183" spans="2:19" s="275" customFormat="1" x14ac:dyDescent="0.25">
      <c r="B183" s="2273"/>
      <c r="C183" s="2274"/>
    </row>
    <row r="184" spans="2:19" s="275" customFormat="1" x14ac:dyDescent="0.25">
      <c r="B184" s="2273"/>
      <c r="C184" s="2274"/>
    </row>
    <row r="185" spans="2:19" s="275" customFormat="1" x14ac:dyDescent="0.25">
      <c r="B185" s="2273"/>
      <c r="C185" s="2274"/>
    </row>
    <row r="186" spans="2:19" s="275" customFormat="1" x14ac:dyDescent="0.25">
      <c r="B186" s="2273"/>
      <c r="C186" s="2274"/>
    </row>
    <row r="187" spans="2:19" s="275" customFormat="1" x14ac:dyDescent="0.25">
      <c r="B187" s="2273"/>
      <c r="C187" s="2274"/>
    </row>
    <row r="188" spans="2:19" s="275" customFormat="1" x14ac:dyDescent="0.25">
      <c r="B188" s="2273"/>
      <c r="C188" s="2274"/>
    </row>
    <row r="189" spans="2:19" s="275" customFormat="1" x14ac:dyDescent="0.25">
      <c r="B189" s="2273"/>
      <c r="C189" s="2274"/>
    </row>
    <row r="190" spans="2:19" s="275" customFormat="1" x14ac:dyDescent="0.25">
      <c r="B190" s="2273"/>
      <c r="C190" s="2274"/>
    </row>
    <row r="191" spans="2:19" s="275" customFormat="1" x14ac:dyDescent="0.25">
      <c r="B191" s="2273"/>
      <c r="C191" s="2274"/>
    </row>
    <row r="192" spans="2:19" s="275" customFormat="1" x14ac:dyDescent="0.25">
      <c r="B192" s="2273"/>
      <c r="C192" s="2274"/>
    </row>
    <row r="193" spans="2:3" s="275" customFormat="1" x14ac:dyDescent="0.25">
      <c r="B193" s="2273"/>
      <c r="C193" s="2274"/>
    </row>
    <row r="194" spans="2:3" s="275" customFormat="1" x14ac:dyDescent="0.25">
      <c r="B194" s="2273"/>
      <c r="C194" s="2274"/>
    </row>
    <row r="195" spans="2:3" s="275" customFormat="1" x14ac:dyDescent="0.25">
      <c r="B195" s="2273"/>
      <c r="C195" s="2274"/>
    </row>
    <row r="196" spans="2:3" s="275" customFormat="1" x14ac:dyDescent="0.25">
      <c r="B196" s="2273"/>
      <c r="C196" s="2274"/>
    </row>
    <row r="197" spans="2:3" s="275" customFormat="1" x14ac:dyDescent="0.25">
      <c r="B197" s="2273"/>
      <c r="C197" s="2274"/>
    </row>
    <row r="198" spans="2:3" s="275" customFormat="1" x14ac:dyDescent="0.25">
      <c r="B198" s="2273"/>
      <c r="C198" s="2274"/>
    </row>
    <row r="199" spans="2:3" s="275" customFormat="1" x14ac:dyDescent="0.25">
      <c r="B199" s="2273"/>
      <c r="C199" s="2274"/>
    </row>
    <row r="200" spans="2:3" s="275" customFormat="1" x14ac:dyDescent="0.25">
      <c r="B200" s="2273"/>
      <c r="C200" s="2274"/>
    </row>
    <row r="201" spans="2:3" s="275" customFormat="1" x14ac:dyDescent="0.25">
      <c r="B201" s="2273"/>
      <c r="C201" s="2274"/>
    </row>
    <row r="202" spans="2:3" s="275" customFormat="1" x14ac:dyDescent="0.25">
      <c r="B202" s="2273"/>
      <c r="C202" s="2274"/>
    </row>
    <row r="203" spans="2:3" s="275" customFormat="1" x14ac:dyDescent="0.25">
      <c r="B203" s="2273"/>
      <c r="C203" s="2274"/>
    </row>
    <row r="204" spans="2:3" s="275" customFormat="1" x14ac:dyDescent="0.25">
      <c r="B204" s="2273"/>
      <c r="C204" s="2274"/>
    </row>
    <row r="205" spans="2:3" s="275" customFormat="1" x14ac:dyDescent="0.25">
      <c r="B205" s="2273"/>
      <c r="C205" s="2274"/>
    </row>
    <row r="206" spans="2:3" s="275" customFormat="1" x14ac:dyDescent="0.25">
      <c r="B206" s="2273"/>
      <c r="C206" s="2274"/>
    </row>
    <row r="207" spans="2:3" s="275" customFormat="1" x14ac:dyDescent="0.25">
      <c r="B207" s="2273"/>
      <c r="C207" s="2274"/>
    </row>
    <row r="208" spans="2:3" s="275" customFormat="1" x14ac:dyDescent="0.25">
      <c r="B208" s="2273"/>
      <c r="C208" s="2274"/>
    </row>
    <row r="209" spans="2:19" s="275" customFormat="1" x14ac:dyDescent="0.25">
      <c r="B209" s="2273"/>
      <c r="C209" s="2274"/>
    </row>
    <row r="210" spans="2:19" s="275" customFormat="1" x14ac:dyDescent="0.25">
      <c r="B210" s="2273"/>
      <c r="C210" s="2274"/>
    </row>
    <row r="211" spans="2:19" s="275" customFormat="1" x14ac:dyDescent="0.25">
      <c r="B211" s="2273"/>
      <c r="C211" s="2274"/>
    </row>
    <row r="212" spans="2:19" s="275" customFormat="1" x14ac:dyDescent="0.25">
      <c r="B212" s="2273"/>
      <c r="C212" s="2274"/>
    </row>
    <row r="213" spans="2:19" s="275" customFormat="1" x14ac:dyDescent="0.25">
      <c r="B213" s="2273"/>
      <c r="C213" s="2274"/>
    </row>
    <row r="214" spans="2:19" s="275" customFormat="1" x14ac:dyDescent="0.25">
      <c r="B214" s="2273"/>
      <c r="C214" s="2274"/>
    </row>
    <row r="215" spans="2:19" s="275" customFormat="1" x14ac:dyDescent="0.25">
      <c r="B215" s="2273"/>
      <c r="C215" s="2274"/>
    </row>
    <row r="216" spans="2:19" s="275" customFormat="1" x14ac:dyDescent="0.25">
      <c r="B216" s="2273"/>
      <c r="C216" s="2274"/>
    </row>
    <row r="217" spans="2:19" s="275" customFormat="1" x14ac:dyDescent="0.25">
      <c r="B217" s="2273"/>
      <c r="C217" s="2274"/>
    </row>
    <row r="218" spans="2:19" s="275" customFormat="1" x14ac:dyDescent="0.25">
      <c r="B218" s="2273"/>
      <c r="C218" s="2274"/>
    </row>
    <row r="219" spans="2:19" s="275" customFormat="1" x14ac:dyDescent="0.25">
      <c r="B219" s="2273"/>
      <c r="C219" s="2274"/>
    </row>
    <row r="220" spans="2:19" s="275" customFormat="1" x14ac:dyDescent="0.25">
      <c r="B220" s="2273"/>
      <c r="C220" s="2274"/>
    </row>
    <row r="221" spans="2:19" s="275" customFormat="1" x14ac:dyDescent="0.25">
      <c r="B221" s="2273"/>
      <c r="C221" s="2274"/>
      <c r="E221" s="2291"/>
      <c r="F221" s="2291"/>
      <c r="G221" s="2291"/>
      <c r="H221" s="2291"/>
      <c r="I221" s="2291"/>
      <c r="J221" s="2291"/>
      <c r="K221" s="2291"/>
      <c r="L221" s="2291"/>
      <c r="M221" s="2291"/>
      <c r="N221" s="2291"/>
      <c r="O221" s="2291"/>
      <c r="P221" s="2291"/>
      <c r="Q221" s="2291"/>
      <c r="R221" s="2291"/>
      <c r="S221" s="2291"/>
    </row>
    <row r="222" spans="2:19" s="275" customFormat="1" x14ac:dyDescent="0.25">
      <c r="B222" s="2273"/>
      <c r="C222" s="2274"/>
      <c r="E222" s="2291"/>
      <c r="F222" s="2291"/>
      <c r="G222" s="2291"/>
      <c r="H222" s="2291"/>
      <c r="I222" s="2291"/>
      <c r="J222" s="2291"/>
      <c r="K222" s="2291"/>
      <c r="L222" s="2291"/>
      <c r="M222" s="2291"/>
      <c r="N222" s="2291"/>
      <c r="O222" s="2291"/>
      <c r="P222" s="2291"/>
      <c r="Q222" s="2291"/>
      <c r="R222" s="2291"/>
      <c r="S222" s="2291"/>
    </row>
    <row r="223" spans="2:19" s="275" customFormat="1" x14ac:dyDescent="0.25">
      <c r="B223" s="2273"/>
      <c r="C223" s="2274"/>
      <c r="E223" s="2291"/>
      <c r="F223" s="2291"/>
      <c r="G223" s="2291"/>
      <c r="H223" s="2291"/>
      <c r="I223" s="2291"/>
      <c r="J223" s="2291"/>
      <c r="K223" s="2291"/>
      <c r="L223" s="2291"/>
      <c r="M223" s="2291"/>
      <c r="N223" s="2291"/>
      <c r="O223" s="2291"/>
      <c r="P223" s="2291"/>
      <c r="Q223" s="2291"/>
      <c r="R223" s="2291"/>
      <c r="S223" s="2291"/>
    </row>
    <row r="224" spans="2:19" s="275" customFormat="1" x14ac:dyDescent="0.25">
      <c r="B224" s="2273"/>
      <c r="C224" s="2274"/>
      <c r="E224" s="2291"/>
      <c r="F224" s="2291"/>
      <c r="G224" s="2291"/>
      <c r="H224" s="2291"/>
      <c r="I224" s="2291"/>
      <c r="J224" s="2291"/>
      <c r="K224" s="2291"/>
      <c r="L224" s="2291"/>
      <c r="M224" s="2291"/>
      <c r="N224" s="2291"/>
      <c r="O224" s="2291"/>
      <c r="P224" s="2291"/>
      <c r="Q224" s="2291"/>
      <c r="R224" s="2291"/>
      <c r="S224" s="2291"/>
    </row>
    <row r="225" spans="2:19" s="275" customFormat="1" x14ac:dyDescent="0.25">
      <c r="B225" s="2273"/>
      <c r="C225" s="2274"/>
      <c r="E225" s="2291"/>
      <c r="F225" s="2291"/>
      <c r="G225" s="2291"/>
      <c r="H225" s="2291"/>
      <c r="I225" s="2291"/>
      <c r="J225" s="2291"/>
      <c r="K225" s="2291"/>
      <c r="L225" s="2291"/>
      <c r="M225" s="2291"/>
      <c r="N225" s="2291"/>
      <c r="O225" s="2291"/>
      <c r="P225" s="2291"/>
      <c r="Q225" s="2291"/>
      <c r="R225" s="2291"/>
      <c r="S225" s="2291"/>
    </row>
    <row r="226" spans="2:19" s="275" customFormat="1" x14ac:dyDescent="0.25">
      <c r="B226" s="2273"/>
      <c r="C226" s="2274"/>
      <c r="E226" s="2291"/>
      <c r="F226" s="2291"/>
      <c r="G226" s="2291"/>
      <c r="H226" s="2291"/>
      <c r="I226" s="2291"/>
      <c r="J226" s="2291"/>
      <c r="K226" s="2291"/>
      <c r="L226" s="2291"/>
      <c r="M226" s="2291"/>
      <c r="N226" s="2291"/>
      <c r="O226" s="2291"/>
      <c r="P226" s="2291"/>
      <c r="Q226" s="2291"/>
      <c r="R226" s="2291"/>
      <c r="S226" s="2291"/>
    </row>
    <row r="227" spans="2:19" s="275" customFormat="1" x14ac:dyDescent="0.25">
      <c r="B227" s="2273"/>
      <c r="C227" s="2274"/>
      <c r="E227" s="2291"/>
      <c r="F227" s="2291"/>
      <c r="G227" s="2291"/>
      <c r="H227" s="2291"/>
      <c r="I227" s="2291"/>
      <c r="J227" s="2291"/>
      <c r="K227" s="2291"/>
      <c r="L227" s="2291"/>
      <c r="M227" s="2291"/>
      <c r="N227" s="2291"/>
      <c r="O227" s="2291"/>
      <c r="P227" s="2291"/>
      <c r="Q227" s="2291"/>
      <c r="R227" s="2291"/>
      <c r="S227" s="2291"/>
    </row>
    <row r="228" spans="2:19" s="275" customFormat="1" x14ac:dyDescent="0.25">
      <c r="B228" s="2273"/>
      <c r="C228" s="2274"/>
      <c r="E228" s="2291"/>
      <c r="F228" s="2291"/>
      <c r="G228" s="2291"/>
      <c r="H228" s="2291"/>
      <c r="I228" s="2291"/>
      <c r="J228" s="2291"/>
      <c r="K228" s="2291"/>
      <c r="L228" s="2291"/>
      <c r="M228" s="2291"/>
      <c r="N228" s="2291"/>
      <c r="O228" s="2291"/>
      <c r="P228" s="2291"/>
      <c r="Q228" s="2291"/>
      <c r="R228" s="2291"/>
      <c r="S228" s="2291"/>
    </row>
    <row r="229" spans="2:19" s="275" customFormat="1" x14ac:dyDescent="0.25">
      <c r="B229" s="2273"/>
      <c r="C229" s="2274"/>
      <c r="E229" s="2291"/>
      <c r="F229" s="2291"/>
      <c r="G229" s="2291"/>
      <c r="H229" s="2291"/>
      <c r="I229" s="2291"/>
      <c r="J229" s="2291"/>
      <c r="K229" s="2291"/>
      <c r="L229" s="2291"/>
      <c r="M229" s="2291"/>
      <c r="N229" s="2291"/>
      <c r="O229" s="2291"/>
      <c r="P229" s="2291"/>
      <c r="Q229" s="2291"/>
      <c r="R229" s="2291"/>
      <c r="S229" s="2291"/>
    </row>
    <row r="230" spans="2:19" s="275" customFormat="1" x14ac:dyDescent="0.25">
      <c r="B230" s="2273"/>
      <c r="C230" s="2274"/>
      <c r="E230" s="2291"/>
      <c r="F230" s="2291"/>
      <c r="G230" s="2291"/>
      <c r="H230" s="2291"/>
      <c r="I230" s="2291"/>
      <c r="J230" s="2291"/>
      <c r="K230" s="2291"/>
      <c r="L230" s="2291"/>
      <c r="M230" s="2291"/>
      <c r="N230" s="2291"/>
      <c r="O230" s="2291"/>
      <c r="P230" s="2291"/>
      <c r="Q230" s="2291"/>
      <c r="R230" s="2291"/>
      <c r="S230" s="2291"/>
    </row>
    <row r="231" spans="2:19" s="275" customFormat="1" x14ac:dyDescent="0.25">
      <c r="B231" s="2273"/>
      <c r="C231" s="2274"/>
      <c r="E231" s="2291"/>
      <c r="F231" s="2291"/>
      <c r="G231" s="2291"/>
      <c r="H231" s="2291"/>
      <c r="I231" s="2291"/>
      <c r="J231" s="2291"/>
      <c r="K231" s="2291"/>
      <c r="L231" s="2291"/>
      <c r="M231" s="2291"/>
      <c r="N231" s="2291"/>
      <c r="O231" s="2291"/>
      <c r="P231" s="2291"/>
      <c r="Q231" s="2291"/>
      <c r="R231" s="2291"/>
      <c r="S231" s="2291"/>
    </row>
    <row r="232" spans="2:19" s="275" customFormat="1" x14ac:dyDescent="0.25">
      <c r="B232" s="2273"/>
      <c r="C232" s="2274"/>
      <c r="E232" s="2291"/>
      <c r="F232" s="2291"/>
      <c r="G232" s="2291"/>
      <c r="H232" s="2291"/>
      <c r="I232" s="2291"/>
      <c r="J232" s="2291"/>
      <c r="K232" s="2291"/>
      <c r="L232" s="2291"/>
      <c r="M232" s="2291"/>
      <c r="N232" s="2291"/>
      <c r="O232" s="2291"/>
      <c r="P232" s="2291"/>
      <c r="Q232" s="2291"/>
      <c r="R232" s="2291"/>
      <c r="S232" s="2291"/>
    </row>
    <row r="233" spans="2:19" s="275" customFormat="1" x14ac:dyDescent="0.25">
      <c r="B233" s="2273"/>
      <c r="C233" s="2274"/>
      <c r="E233" s="2291"/>
      <c r="F233" s="2291"/>
      <c r="G233" s="2291"/>
      <c r="H233" s="2291"/>
      <c r="I233" s="2291"/>
      <c r="J233" s="2291"/>
      <c r="K233" s="2291"/>
      <c r="L233" s="2291"/>
      <c r="M233" s="2291"/>
      <c r="N233" s="2291"/>
      <c r="O233" s="2291"/>
      <c r="P233" s="2291"/>
      <c r="Q233" s="2291"/>
      <c r="R233" s="2291"/>
      <c r="S233" s="2291"/>
    </row>
    <row r="234" spans="2:19" s="275" customFormat="1" x14ac:dyDescent="0.25">
      <c r="B234" s="2273"/>
      <c r="C234" s="2274"/>
      <c r="E234" s="2291"/>
      <c r="F234" s="2291"/>
      <c r="G234" s="2291"/>
      <c r="H234" s="2291"/>
      <c r="I234" s="2291"/>
      <c r="J234" s="2291"/>
      <c r="K234" s="2291"/>
      <c r="L234" s="2291"/>
      <c r="M234" s="2291"/>
      <c r="N234" s="2291"/>
      <c r="O234" s="2291"/>
      <c r="P234" s="2291"/>
      <c r="Q234" s="2291"/>
      <c r="R234" s="2291"/>
      <c r="S234" s="2291"/>
    </row>
    <row r="235" spans="2:19" s="275" customFormat="1" x14ac:dyDescent="0.25">
      <c r="B235" s="2273"/>
      <c r="C235" s="2274"/>
      <c r="E235" s="2291"/>
      <c r="F235" s="2291"/>
      <c r="G235" s="2291"/>
      <c r="H235" s="2291"/>
      <c r="I235" s="2291"/>
      <c r="J235" s="2291"/>
      <c r="K235" s="2291"/>
      <c r="L235" s="2291"/>
      <c r="M235" s="2291"/>
      <c r="N235" s="2291"/>
      <c r="O235" s="2291"/>
      <c r="P235" s="2291"/>
      <c r="Q235" s="2291"/>
      <c r="R235" s="2291"/>
      <c r="S235" s="2291"/>
    </row>
    <row r="236" spans="2:19" s="275" customFormat="1" x14ac:dyDescent="0.25">
      <c r="B236" s="2273"/>
      <c r="C236" s="2274"/>
      <c r="E236" s="2291"/>
      <c r="F236" s="2291"/>
      <c r="G236" s="2291"/>
      <c r="H236" s="2291"/>
      <c r="I236" s="2291"/>
      <c r="J236" s="2291"/>
      <c r="K236" s="2291"/>
      <c r="L236" s="2291"/>
      <c r="M236" s="2291"/>
      <c r="N236" s="2291"/>
      <c r="O236" s="2291"/>
      <c r="P236" s="2291"/>
      <c r="Q236" s="2291"/>
      <c r="R236" s="2291"/>
      <c r="S236" s="2291"/>
    </row>
    <row r="237" spans="2:19" s="275" customFormat="1" x14ac:dyDescent="0.25">
      <c r="B237" s="2273"/>
      <c r="C237" s="2274"/>
      <c r="E237" s="2291"/>
      <c r="F237" s="2291"/>
      <c r="G237" s="2291"/>
      <c r="H237" s="2291"/>
      <c r="I237" s="2291"/>
      <c r="J237" s="2291"/>
      <c r="K237" s="2291"/>
      <c r="L237" s="2291"/>
      <c r="M237" s="2291"/>
      <c r="N237" s="2291"/>
      <c r="O237" s="2291"/>
      <c r="P237" s="2291"/>
      <c r="Q237" s="2291"/>
      <c r="R237" s="2291"/>
      <c r="S237" s="2291"/>
    </row>
    <row r="238" spans="2:19" s="275" customFormat="1" x14ac:dyDescent="0.25">
      <c r="B238" s="2273"/>
      <c r="C238" s="2274"/>
      <c r="E238" s="2291"/>
      <c r="F238" s="2291"/>
      <c r="G238" s="2291"/>
      <c r="H238" s="2291"/>
      <c r="I238" s="2291"/>
      <c r="J238" s="2291"/>
      <c r="K238" s="2291"/>
      <c r="L238" s="2291"/>
      <c r="M238" s="2291"/>
      <c r="N238" s="2291"/>
      <c r="O238" s="2291"/>
      <c r="P238" s="2291"/>
      <c r="Q238" s="2291"/>
      <c r="R238" s="2291"/>
      <c r="S238" s="2291"/>
    </row>
    <row r="239" spans="2:19" s="275" customFormat="1" x14ac:dyDescent="0.25">
      <c r="B239" s="2273"/>
      <c r="C239" s="2274"/>
      <c r="E239" s="2291"/>
      <c r="F239" s="2291"/>
      <c r="G239" s="2291"/>
      <c r="H239" s="2291"/>
      <c r="I239" s="2291"/>
      <c r="J239" s="2291"/>
      <c r="K239" s="2291"/>
      <c r="L239" s="2291"/>
      <c r="M239" s="2291"/>
      <c r="N239" s="2291"/>
      <c r="O239" s="2291"/>
      <c r="P239" s="2291"/>
      <c r="Q239" s="2291"/>
      <c r="R239" s="2291"/>
      <c r="S239" s="2291"/>
    </row>
    <row r="240" spans="2:19" s="275" customFormat="1" x14ac:dyDescent="0.25">
      <c r="B240" s="2273"/>
      <c r="C240" s="2274"/>
      <c r="E240" s="2291"/>
      <c r="F240" s="2291"/>
      <c r="G240" s="2291"/>
      <c r="H240" s="2291"/>
      <c r="I240" s="2291"/>
      <c r="J240" s="2291"/>
      <c r="K240" s="2291"/>
      <c r="L240" s="2291"/>
      <c r="M240" s="2291"/>
      <c r="N240" s="2291"/>
      <c r="O240" s="2291"/>
      <c r="P240" s="2291"/>
      <c r="Q240" s="2291"/>
      <c r="R240" s="2291"/>
      <c r="S240" s="2291"/>
    </row>
    <row r="241" spans="2:19" s="275" customFormat="1" x14ac:dyDescent="0.25">
      <c r="B241" s="2273"/>
      <c r="C241" s="2274"/>
      <c r="E241" s="2291"/>
      <c r="F241" s="2291"/>
      <c r="G241" s="2291"/>
      <c r="H241" s="2291"/>
      <c r="I241" s="2291"/>
      <c r="J241" s="2291"/>
      <c r="K241" s="2291"/>
      <c r="L241" s="2291"/>
      <c r="M241" s="2291"/>
      <c r="N241" s="2291"/>
      <c r="O241" s="2291"/>
      <c r="P241" s="2291"/>
      <c r="Q241" s="2291"/>
      <c r="R241" s="2291"/>
      <c r="S241" s="2291"/>
    </row>
    <row r="242" spans="2:19" s="275" customFormat="1" x14ac:dyDescent="0.25">
      <c r="B242" s="2273"/>
      <c r="C242" s="2274"/>
      <c r="E242" s="2291"/>
      <c r="F242" s="2291"/>
      <c r="G242" s="2291"/>
      <c r="H242" s="2291"/>
      <c r="I242" s="2291"/>
      <c r="J242" s="2291"/>
      <c r="K242" s="2291"/>
      <c r="L242" s="2291"/>
      <c r="M242" s="2291"/>
      <c r="N242" s="2291"/>
      <c r="O242" s="2291"/>
      <c r="P242" s="2291"/>
      <c r="Q242" s="2291"/>
      <c r="R242" s="2291"/>
      <c r="S242" s="2291"/>
    </row>
    <row r="243" spans="2:19" s="275" customFormat="1" x14ac:dyDescent="0.25">
      <c r="B243" s="2273"/>
      <c r="C243" s="2274"/>
      <c r="E243" s="2291"/>
      <c r="F243" s="2291"/>
      <c r="G243" s="2291"/>
      <c r="H243" s="2291"/>
      <c r="I243" s="2291"/>
      <c r="J243" s="2291"/>
      <c r="K243" s="2291"/>
      <c r="L243" s="2291"/>
      <c r="M243" s="2291"/>
      <c r="N243" s="2291"/>
      <c r="O243" s="2291"/>
      <c r="P243" s="2291"/>
      <c r="Q243" s="2291"/>
      <c r="R243" s="2291"/>
      <c r="S243" s="2291"/>
    </row>
    <row r="244" spans="2:19" s="275" customFormat="1" x14ac:dyDescent="0.25">
      <c r="B244" s="2273"/>
      <c r="C244" s="2274"/>
      <c r="E244" s="2291"/>
      <c r="F244" s="2291"/>
      <c r="G244" s="2291"/>
      <c r="H244" s="2291"/>
      <c r="I244" s="2291"/>
      <c r="J244" s="2291"/>
      <c r="K244" s="2291"/>
      <c r="L244" s="2291"/>
      <c r="M244" s="2291"/>
      <c r="N244" s="2291"/>
      <c r="O244" s="2291"/>
      <c r="P244" s="2291"/>
      <c r="Q244" s="2291"/>
      <c r="R244" s="2291"/>
      <c r="S244" s="2291"/>
    </row>
    <row r="245" spans="2:19" s="275" customFormat="1" x14ac:dyDescent="0.25">
      <c r="B245" s="2273"/>
      <c r="C245" s="2274"/>
      <c r="E245" s="2291"/>
      <c r="F245" s="2291"/>
      <c r="G245" s="2291"/>
      <c r="H245" s="2291"/>
      <c r="I245" s="2291"/>
      <c r="J245" s="2291"/>
      <c r="K245" s="2291"/>
      <c r="L245" s="2291"/>
      <c r="M245" s="2291"/>
      <c r="N245" s="2291"/>
      <c r="O245" s="2291"/>
      <c r="P245" s="2291"/>
      <c r="Q245" s="2291"/>
      <c r="R245" s="2291"/>
      <c r="S245" s="2291"/>
    </row>
    <row r="246" spans="2:19" s="275" customFormat="1" x14ac:dyDescent="0.25">
      <c r="B246" s="2273"/>
      <c r="C246" s="2274"/>
      <c r="E246" s="2291"/>
      <c r="F246" s="2291"/>
      <c r="G246" s="2291"/>
      <c r="H246" s="2291"/>
      <c r="I246" s="2291"/>
      <c r="J246" s="2291"/>
      <c r="K246" s="2291"/>
      <c r="L246" s="2291"/>
      <c r="M246" s="2291"/>
      <c r="N246" s="2291"/>
      <c r="O246" s="2291"/>
      <c r="P246" s="2291"/>
      <c r="Q246" s="2291"/>
      <c r="R246" s="2291"/>
      <c r="S246" s="2291"/>
    </row>
    <row r="247" spans="2:19" s="275" customFormat="1" x14ac:dyDescent="0.25">
      <c r="B247" s="2273"/>
      <c r="C247" s="2274"/>
      <c r="E247" s="2291"/>
      <c r="F247" s="2291"/>
      <c r="G247" s="2291"/>
      <c r="H247" s="2291"/>
      <c r="I247" s="2291"/>
      <c r="J247" s="2291"/>
      <c r="K247" s="2291"/>
      <c r="L247" s="2291"/>
      <c r="M247" s="2291"/>
      <c r="N247" s="2291"/>
      <c r="O247" s="2291"/>
      <c r="P247" s="2291"/>
      <c r="Q247" s="2291"/>
      <c r="R247" s="2291"/>
      <c r="S247" s="2291"/>
    </row>
    <row r="248" spans="2:19" s="275" customFormat="1" x14ac:dyDescent="0.25">
      <c r="B248" s="2273"/>
      <c r="C248" s="2274"/>
      <c r="E248" s="2291"/>
      <c r="F248" s="2291"/>
      <c r="G248" s="2291"/>
      <c r="H248" s="2291"/>
      <c r="I248" s="2291"/>
      <c r="J248" s="2291"/>
      <c r="K248" s="2291"/>
      <c r="L248" s="2291"/>
      <c r="M248" s="2291"/>
      <c r="N248" s="2291"/>
      <c r="O248" s="2291"/>
      <c r="P248" s="2291"/>
      <c r="Q248" s="2291"/>
      <c r="R248" s="2291"/>
      <c r="S248" s="2291"/>
    </row>
    <row r="249" spans="2:19" s="275" customFormat="1" x14ac:dyDescent="0.25">
      <c r="B249" s="2273"/>
      <c r="C249" s="2274"/>
      <c r="E249" s="2291"/>
      <c r="F249" s="2291"/>
      <c r="G249" s="2291"/>
      <c r="H249" s="2291"/>
      <c r="I249" s="2291"/>
      <c r="J249" s="2291"/>
      <c r="K249" s="2291"/>
      <c r="L249" s="2291"/>
      <c r="M249" s="2291"/>
      <c r="N249" s="2291"/>
      <c r="O249" s="2291"/>
      <c r="P249" s="2291"/>
      <c r="Q249" s="2291"/>
      <c r="R249" s="2291"/>
      <c r="S249" s="2291"/>
    </row>
    <row r="250" spans="2:19" s="275" customFormat="1" x14ac:dyDescent="0.25">
      <c r="B250" s="2273"/>
      <c r="C250" s="2274"/>
      <c r="E250" s="2291"/>
      <c r="F250" s="2291"/>
      <c r="G250" s="2291"/>
      <c r="H250" s="2291"/>
      <c r="I250" s="2291"/>
      <c r="J250" s="2291"/>
      <c r="K250" s="2291"/>
      <c r="L250" s="2291"/>
      <c r="M250" s="2291"/>
      <c r="N250" s="2291"/>
      <c r="O250" s="2291"/>
      <c r="P250" s="2291"/>
      <c r="Q250" s="2291"/>
      <c r="R250" s="2291"/>
      <c r="S250" s="2291"/>
    </row>
    <row r="251" spans="2:19" s="275" customFormat="1" x14ac:dyDescent="0.25">
      <c r="B251" s="2273"/>
      <c r="C251" s="2274"/>
      <c r="E251" s="2291"/>
      <c r="F251" s="2291"/>
      <c r="G251" s="2291"/>
      <c r="H251" s="2291"/>
      <c r="I251" s="2291"/>
      <c r="J251" s="2291"/>
      <c r="K251" s="2291"/>
      <c r="L251" s="2291"/>
      <c r="M251" s="2291"/>
      <c r="N251" s="2291"/>
      <c r="O251" s="2291"/>
      <c r="P251" s="2291"/>
      <c r="Q251" s="2291"/>
      <c r="R251" s="2291"/>
      <c r="S251" s="2291"/>
    </row>
    <row r="252" spans="2:19" s="275" customFormat="1" x14ac:dyDescent="0.25">
      <c r="B252" s="2273"/>
      <c r="C252" s="2274"/>
      <c r="E252" s="2291"/>
      <c r="F252" s="2291"/>
      <c r="G252" s="2291"/>
      <c r="H252" s="2291"/>
      <c r="I252" s="2291"/>
      <c r="J252" s="2291"/>
      <c r="K252" s="2291"/>
      <c r="L252" s="2291"/>
      <c r="M252" s="2291"/>
      <c r="N252" s="2291"/>
      <c r="O252" s="2291"/>
      <c r="P252" s="2291"/>
      <c r="Q252" s="2291"/>
      <c r="R252" s="2291"/>
      <c r="S252" s="2291"/>
    </row>
    <row r="253" spans="2:19" s="275" customFormat="1" x14ac:dyDescent="0.25">
      <c r="B253" s="2273"/>
      <c r="C253" s="2274"/>
      <c r="E253" s="2291"/>
      <c r="F253" s="2291"/>
      <c r="G253" s="2291"/>
      <c r="H253" s="2291"/>
      <c r="I253" s="2291"/>
      <c r="J253" s="2291"/>
      <c r="K253" s="2291"/>
      <c r="L253" s="2291"/>
      <c r="M253" s="2291"/>
      <c r="N253" s="2291"/>
      <c r="O253" s="2291"/>
      <c r="P253" s="2291"/>
      <c r="Q253" s="2291"/>
      <c r="R253" s="2291"/>
      <c r="S253" s="2291"/>
    </row>
    <row r="254" spans="2:19" s="275" customFormat="1" x14ac:dyDescent="0.25">
      <c r="B254" s="2273"/>
      <c r="C254" s="2274"/>
      <c r="E254" s="2291"/>
      <c r="F254" s="2291"/>
      <c r="G254" s="2291"/>
      <c r="H254" s="2291"/>
      <c r="I254" s="2291"/>
      <c r="J254" s="2291"/>
      <c r="K254" s="2291"/>
      <c r="L254" s="2291"/>
      <c r="M254" s="2291"/>
      <c r="N254" s="2291"/>
      <c r="O254" s="2291"/>
      <c r="P254" s="2291"/>
      <c r="Q254" s="2291"/>
      <c r="R254" s="2291"/>
      <c r="S254" s="2291"/>
    </row>
    <row r="255" spans="2:19" s="275" customFormat="1" x14ac:dyDescent="0.25">
      <c r="B255" s="2273"/>
      <c r="C255" s="2274"/>
      <c r="E255" s="2291"/>
      <c r="F255" s="2291"/>
      <c r="G255" s="2291"/>
      <c r="H255" s="2291"/>
      <c r="I255" s="2291"/>
      <c r="J255" s="2291"/>
      <c r="K255" s="2291"/>
      <c r="L255" s="2291"/>
      <c r="M255" s="2291"/>
      <c r="N255" s="2291"/>
      <c r="O255" s="2291"/>
      <c r="P255" s="2291"/>
      <c r="Q255" s="2291"/>
      <c r="R255" s="2291"/>
      <c r="S255" s="2291"/>
    </row>
    <row r="256" spans="2:19" s="275" customFormat="1" x14ac:dyDescent="0.25">
      <c r="B256" s="2273"/>
      <c r="C256" s="2274"/>
      <c r="E256" s="2291"/>
      <c r="F256" s="2291"/>
      <c r="G256" s="2291"/>
      <c r="H256" s="2291"/>
      <c r="I256" s="2291"/>
      <c r="J256" s="2291"/>
      <c r="K256" s="2291"/>
      <c r="L256" s="2291"/>
      <c r="M256" s="2291"/>
      <c r="N256" s="2291"/>
      <c r="O256" s="2291"/>
      <c r="P256" s="2291"/>
      <c r="Q256" s="2291"/>
      <c r="R256" s="2291"/>
      <c r="S256" s="2291"/>
    </row>
    <row r="257" spans="2:19" s="275" customFormat="1" x14ac:dyDescent="0.25">
      <c r="B257" s="2273"/>
      <c r="C257" s="2274"/>
      <c r="E257" s="2291"/>
      <c r="F257" s="2291"/>
      <c r="G257" s="2291"/>
      <c r="H257" s="2291"/>
      <c r="I257" s="2291"/>
      <c r="J257" s="2291"/>
      <c r="K257" s="2291"/>
      <c r="L257" s="2291"/>
      <c r="M257" s="2291"/>
      <c r="N257" s="2291"/>
      <c r="O257" s="2291"/>
      <c r="P257" s="2291"/>
      <c r="Q257" s="2291"/>
      <c r="R257" s="2291"/>
      <c r="S257" s="2291"/>
    </row>
    <row r="258" spans="2:19" s="275" customFormat="1" x14ac:dyDescent="0.25">
      <c r="B258" s="2273"/>
      <c r="C258" s="2274"/>
      <c r="E258" s="2291"/>
      <c r="F258" s="2291"/>
      <c r="G258" s="2291"/>
      <c r="H258" s="2291"/>
      <c r="I258" s="2291"/>
      <c r="J258" s="2291"/>
      <c r="K258" s="2291"/>
      <c r="L258" s="2291"/>
      <c r="M258" s="2291"/>
      <c r="N258" s="2291"/>
      <c r="O258" s="2291"/>
      <c r="P258" s="2291"/>
      <c r="Q258" s="2291"/>
      <c r="R258" s="2291"/>
      <c r="S258" s="2291"/>
    </row>
    <row r="259" spans="2:19" s="275" customFormat="1" x14ac:dyDescent="0.25">
      <c r="B259" s="2273"/>
      <c r="C259" s="2274"/>
      <c r="E259" s="2291"/>
      <c r="F259" s="2291"/>
      <c r="G259" s="2291"/>
      <c r="H259" s="2291"/>
      <c r="I259" s="2291"/>
      <c r="J259" s="2291"/>
      <c r="K259" s="2291"/>
      <c r="L259" s="2291"/>
      <c r="M259" s="2291"/>
      <c r="N259" s="2291"/>
      <c r="O259" s="2291"/>
      <c r="P259" s="2291"/>
      <c r="Q259" s="2291"/>
      <c r="R259" s="2291"/>
      <c r="S259" s="2291"/>
    </row>
    <row r="260" spans="2:19" s="275" customFormat="1" x14ac:dyDescent="0.25">
      <c r="B260" s="2273"/>
      <c r="C260" s="2274"/>
      <c r="E260" s="2291"/>
      <c r="F260" s="2291"/>
      <c r="G260" s="2291"/>
      <c r="H260" s="2291"/>
      <c r="I260" s="2291"/>
      <c r="J260" s="2291"/>
      <c r="K260" s="2291"/>
      <c r="L260" s="2291"/>
      <c r="M260" s="2291"/>
      <c r="N260" s="2291"/>
      <c r="O260" s="2291"/>
      <c r="P260" s="2291"/>
      <c r="Q260" s="2291"/>
      <c r="R260" s="2291"/>
      <c r="S260" s="2291"/>
    </row>
    <row r="261" spans="2:19" s="275" customFormat="1" x14ac:dyDescent="0.25">
      <c r="B261" s="2273"/>
      <c r="C261" s="2274"/>
      <c r="E261" s="2291"/>
      <c r="F261" s="2291"/>
      <c r="G261" s="2291"/>
      <c r="H261" s="2291"/>
      <c r="I261" s="2291"/>
      <c r="J261" s="2291"/>
      <c r="K261" s="2291"/>
      <c r="L261" s="2291"/>
      <c r="M261" s="2291"/>
      <c r="N261" s="2291"/>
      <c r="O261" s="2291"/>
      <c r="P261" s="2291"/>
      <c r="Q261" s="2291"/>
      <c r="R261" s="2291"/>
      <c r="S261" s="2291"/>
    </row>
    <row r="262" spans="2:19" s="275" customFormat="1" x14ac:dyDescent="0.25">
      <c r="B262" s="2273"/>
      <c r="C262" s="2274"/>
      <c r="E262" s="2291"/>
      <c r="F262" s="2291"/>
      <c r="G262" s="2291"/>
      <c r="H262" s="2291"/>
      <c r="I262" s="2291"/>
      <c r="J262" s="2291"/>
      <c r="K262" s="2291"/>
      <c r="L262" s="2291"/>
      <c r="M262" s="2291"/>
      <c r="N262" s="2291"/>
      <c r="O262" s="2291"/>
      <c r="P262" s="2291"/>
      <c r="Q262" s="2291"/>
      <c r="R262" s="2291"/>
      <c r="S262" s="2291"/>
    </row>
    <row r="263" spans="2:19" s="275" customFormat="1" x14ac:dyDescent="0.25">
      <c r="B263" s="2273"/>
      <c r="C263" s="2274"/>
      <c r="E263" s="2291"/>
      <c r="F263" s="2291"/>
      <c r="G263" s="2291"/>
      <c r="H263" s="2291"/>
      <c r="I263" s="2291"/>
      <c r="J263" s="2291"/>
      <c r="K263" s="2291"/>
      <c r="L263" s="2291"/>
      <c r="M263" s="2291"/>
      <c r="N263" s="2291"/>
      <c r="O263" s="2291"/>
      <c r="P263" s="2291"/>
      <c r="Q263" s="2291"/>
      <c r="R263" s="2291"/>
      <c r="S263" s="2291"/>
    </row>
    <row r="264" spans="2:19" s="275" customFormat="1" x14ac:dyDescent="0.25">
      <c r="B264" s="2273"/>
      <c r="C264" s="2274"/>
      <c r="E264" s="2291"/>
      <c r="F264" s="2291"/>
      <c r="G264" s="2291"/>
      <c r="H264" s="2291"/>
      <c r="I264" s="2291"/>
      <c r="J264" s="2291"/>
      <c r="K264" s="2291"/>
      <c r="L264" s="2291"/>
      <c r="M264" s="2291"/>
      <c r="N264" s="2291"/>
      <c r="O264" s="2291"/>
      <c r="P264" s="2291"/>
      <c r="Q264" s="2291"/>
      <c r="R264" s="2291"/>
      <c r="S264" s="2291"/>
    </row>
    <row r="265" spans="2:19" s="275" customFormat="1" x14ac:dyDescent="0.25">
      <c r="B265" s="2273"/>
      <c r="C265" s="2274"/>
      <c r="E265" s="2291"/>
      <c r="F265" s="2291"/>
      <c r="G265" s="2291"/>
      <c r="H265" s="2291"/>
      <c r="I265" s="2291"/>
      <c r="J265" s="2291"/>
      <c r="K265" s="2291"/>
      <c r="L265" s="2291"/>
      <c r="M265" s="2291"/>
      <c r="N265" s="2291"/>
      <c r="O265" s="2291"/>
      <c r="P265" s="2291"/>
      <c r="Q265" s="2291"/>
      <c r="R265" s="2291"/>
      <c r="S265" s="2291"/>
    </row>
    <row r="266" spans="2:19" s="275" customFormat="1" x14ac:dyDescent="0.25">
      <c r="B266" s="2273"/>
      <c r="C266" s="2274"/>
      <c r="E266" s="2291"/>
      <c r="F266" s="2291"/>
      <c r="G266" s="2291"/>
      <c r="H266" s="2291"/>
      <c r="I266" s="2291"/>
      <c r="J266" s="2291"/>
      <c r="K266" s="2291"/>
      <c r="L266" s="2291"/>
      <c r="M266" s="2291"/>
      <c r="N266" s="2291"/>
      <c r="O266" s="2291"/>
      <c r="P266" s="2291"/>
      <c r="Q266" s="2291"/>
      <c r="R266" s="2291"/>
      <c r="S266" s="2291"/>
    </row>
    <row r="267" spans="2:19" s="275" customFormat="1" x14ac:dyDescent="0.25">
      <c r="B267" s="2273"/>
      <c r="C267" s="2274"/>
      <c r="E267" s="2291"/>
      <c r="F267" s="2291"/>
      <c r="G267" s="2291"/>
      <c r="H267" s="2291"/>
      <c r="I267" s="2291"/>
      <c r="J267" s="2291"/>
      <c r="K267" s="2291"/>
      <c r="L267" s="2291"/>
      <c r="M267" s="2291"/>
      <c r="N267" s="2291"/>
      <c r="O267" s="2291"/>
      <c r="P267" s="2291"/>
      <c r="Q267" s="2291"/>
      <c r="R267" s="2291"/>
      <c r="S267" s="2291"/>
    </row>
    <row r="268" spans="2:19" s="275" customFormat="1" x14ac:dyDescent="0.25">
      <c r="B268" s="2273"/>
      <c r="C268" s="2274"/>
      <c r="E268" s="2291"/>
      <c r="F268" s="2291"/>
      <c r="G268" s="2291"/>
      <c r="H268" s="2291"/>
      <c r="I268" s="2291"/>
      <c r="J268" s="2291"/>
      <c r="K268" s="2291"/>
      <c r="L268" s="2291"/>
      <c r="M268" s="2291"/>
      <c r="N268" s="2291"/>
      <c r="O268" s="2291"/>
      <c r="P268" s="2291"/>
      <c r="Q268" s="2291"/>
      <c r="R268" s="2291"/>
      <c r="S268" s="2291"/>
    </row>
    <row r="269" spans="2:19" s="275" customFormat="1" x14ac:dyDescent="0.25">
      <c r="B269" s="2273"/>
      <c r="C269" s="2274"/>
      <c r="E269" s="2291"/>
      <c r="F269" s="2291"/>
      <c r="G269" s="2291"/>
      <c r="H269" s="2291"/>
      <c r="I269" s="2291"/>
      <c r="J269" s="2291"/>
      <c r="K269" s="2291"/>
      <c r="L269" s="2291"/>
      <c r="M269" s="2291"/>
      <c r="N269" s="2291"/>
      <c r="O269" s="2291"/>
      <c r="P269" s="2291"/>
      <c r="Q269" s="2291"/>
      <c r="R269" s="2291"/>
      <c r="S269" s="2291"/>
    </row>
    <row r="270" spans="2:19" s="275" customFormat="1" x14ac:dyDescent="0.25">
      <c r="B270" s="2273"/>
      <c r="C270" s="2274"/>
      <c r="E270" s="2291"/>
      <c r="F270" s="2291"/>
      <c r="G270" s="2291"/>
      <c r="H270" s="2291"/>
      <c r="I270" s="2291"/>
      <c r="J270" s="2291"/>
      <c r="K270" s="2291"/>
      <c r="L270" s="2291"/>
      <c r="M270" s="2291"/>
      <c r="N270" s="2291"/>
      <c r="O270" s="2291"/>
      <c r="P270" s="2291"/>
      <c r="Q270" s="2291"/>
      <c r="R270" s="2291"/>
      <c r="S270" s="2291"/>
    </row>
    <row r="271" spans="2:19" s="275" customFormat="1" x14ac:dyDescent="0.25">
      <c r="B271" s="2273"/>
      <c r="C271" s="2274"/>
      <c r="E271" s="2291"/>
      <c r="F271" s="2291"/>
      <c r="G271" s="2291"/>
      <c r="H271" s="2291"/>
      <c r="I271" s="2291"/>
      <c r="J271" s="2291"/>
      <c r="K271" s="2291"/>
      <c r="L271" s="2291"/>
      <c r="M271" s="2291"/>
      <c r="N271" s="2291"/>
      <c r="O271" s="2291"/>
      <c r="P271" s="2291"/>
      <c r="Q271" s="2291"/>
      <c r="R271" s="2291"/>
      <c r="S271" s="2291"/>
    </row>
    <row r="272" spans="2:19" s="275" customFormat="1" x14ac:dyDescent="0.25">
      <c r="B272" s="2273"/>
      <c r="C272" s="2274"/>
      <c r="E272" s="2291"/>
      <c r="F272" s="2291"/>
      <c r="G272" s="2291"/>
      <c r="H272" s="2291"/>
      <c r="I272" s="2291"/>
      <c r="J272" s="2291"/>
      <c r="K272" s="2291"/>
      <c r="L272" s="2291"/>
      <c r="M272" s="2291"/>
      <c r="N272" s="2291"/>
      <c r="O272" s="2291"/>
      <c r="P272" s="2291"/>
      <c r="Q272" s="2291"/>
      <c r="R272" s="2291"/>
      <c r="S272" s="2291"/>
    </row>
    <row r="273" spans="2:19" s="275" customFormat="1" x14ac:dyDescent="0.25">
      <c r="B273" s="2273"/>
      <c r="C273" s="2274"/>
      <c r="E273" s="2291"/>
      <c r="F273" s="2291"/>
      <c r="G273" s="2291"/>
      <c r="H273" s="2291"/>
      <c r="I273" s="2291"/>
      <c r="J273" s="2291"/>
      <c r="K273" s="2291"/>
      <c r="L273" s="2291"/>
      <c r="M273" s="2291"/>
      <c r="N273" s="2291"/>
      <c r="O273" s="2291"/>
      <c r="P273" s="2291"/>
      <c r="Q273" s="2291"/>
      <c r="R273" s="2291"/>
      <c r="S273" s="2291"/>
    </row>
    <row r="274" spans="2:19" s="275" customFormat="1" x14ac:dyDescent="0.25">
      <c r="B274" s="2273"/>
      <c r="C274" s="2274"/>
      <c r="E274" s="2291"/>
      <c r="F274" s="2291"/>
      <c r="G274" s="2291"/>
      <c r="H274" s="2291"/>
      <c r="I274" s="2291"/>
      <c r="J274" s="2291"/>
      <c r="K274" s="2291"/>
      <c r="L274" s="2291"/>
      <c r="M274" s="2291"/>
      <c r="N274" s="2291"/>
      <c r="O274" s="2291"/>
      <c r="P274" s="2291"/>
      <c r="Q274" s="2291"/>
      <c r="R274" s="2291"/>
      <c r="S274" s="2291"/>
    </row>
    <row r="275" spans="2:19" s="275" customFormat="1" x14ac:dyDescent="0.25">
      <c r="B275" s="2273"/>
      <c r="C275" s="2274"/>
      <c r="E275" s="2291"/>
      <c r="F275" s="2291"/>
      <c r="G275" s="2291"/>
      <c r="H275" s="2291"/>
      <c r="I275" s="2291"/>
      <c r="J275" s="2291"/>
      <c r="K275" s="2291"/>
      <c r="L275" s="2291"/>
      <c r="M275" s="2291"/>
      <c r="N275" s="2291"/>
      <c r="O275" s="2291"/>
      <c r="P275" s="2291"/>
      <c r="Q275" s="2291"/>
      <c r="R275" s="2291"/>
      <c r="S275" s="2291"/>
    </row>
    <row r="276" spans="2:19" s="275" customFormat="1" x14ac:dyDescent="0.25">
      <c r="B276" s="2273"/>
      <c r="C276" s="2274"/>
      <c r="E276" s="2291"/>
      <c r="F276" s="2291"/>
      <c r="G276" s="2291"/>
      <c r="H276" s="2291"/>
      <c r="I276" s="2291"/>
      <c r="J276" s="2291"/>
      <c r="K276" s="2291"/>
      <c r="L276" s="2291"/>
      <c r="M276" s="2291"/>
      <c r="N276" s="2291"/>
      <c r="O276" s="2291"/>
      <c r="P276" s="2291"/>
      <c r="Q276" s="2291"/>
      <c r="R276" s="2291"/>
      <c r="S276" s="2291"/>
    </row>
    <row r="277" spans="2:19" s="275" customFormat="1" x14ac:dyDescent="0.25">
      <c r="B277" s="2273"/>
      <c r="C277" s="2274"/>
      <c r="E277" s="2291"/>
      <c r="F277" s="2291"/>
      <c r="G277" s="2291"/>
      <c r="H277" s="2291"/>
      <c r="I277" s="2291"/>
      <c r="J277" s="2291"/>
      <c r="K277" s="2291"/>
      <c r="L277" s="2291"/>
      <c r="M277" s="2291"/>
      <c r="N277" s="2291"/>
      <c r="O277" s="2291"/>
      <c r="P277" s="2291"/>
      <c r="Q277" s="2291"/>
      <c r="R277" s="2291"/>
      <c r="S277" s="2291"/>
    </row>
    <row r="278" spans="2:19" s="275" customFormat="1" x14ac:dyDescent="0.25">
      <c r="B278" s="2273"/>
      <c r="C278" s="2274"/>
      <c r="E278" s="2291"/>
      <c r="F278" s="2291"/>
      <c r="G278" s="2291"/>
      <c r="H278" s="2291"/>
      <c r="I278" s="2291"/>
      <c r="J278" s="2291"/>
      <c r="K278" s="2291"/>
      <c r="L278" s="2291"/>
      <c r="M278" s="2291"/>
      <c r="N278" s="2291"/>
      <c r="O278" s="2291"/>
      <c r="P278" s="2291"/>
      <c r="Q278" s="2291"/>
      <c r="R278" s="2291"/>
      <c r="S278" s="2291"/>
    </row>
    <row r="279" spans="2:19" s="275" customFormat="1" x14ac:dyDescent="0.25">
      <c r="B279" s="2273"/>
      <c r="C279" s="2274"/>
      <c r="E279" s="2291"/>
      <c r="F279" s="2291"/>
      <c r="G279" s="2291"/>
      <c r="H279" s="2291"/>
      <c r="I279" s="2291"/>
      <c r="J279" s="2291"/>
      <c r="K279" s="2291"/>
      <c r="L279" s="2291"/>
      <c r="M279" s="2291"/>
      <c r="N279" s="2291"/>
      <c r="O279" s="2291"/>
      <c r="P279" s="2291"/>
      <c r="Q279" s="2291"/>
      <c r="R279" s="2291"/>
      <c r="S279" s="2291"/>
    </row>
    <row r="280" spans="2:19" s="275" customFormat="1" x14ac:dyDescent="0.25">
      <c r="B280" s="2273"/>
      <c r="C280" s="2274"/>
      <c r="E280" s="2291"/>
      <c r="F280" s="2291"/>
      <c r="G280" s="2291"/>
      <c r="H280" s="2291"/>
      <c r="I280" s="2291"/>
      <c r="J280" s="2291"/>
      <c r="K280" s="2291"/>
      <c r="L280" s="2291"/>
      <c r="M280" s="2291"/>
      <c r="N280" s="2291"/>
      <c r="O280" s="2291"/>
      <c r="P280" s="2291"/>
      <c r="Q280" s="2291"/>
      <c r="R280" s="2291"/>
      <c r="S280" s="2291"/>
    </row>
    <row r="281" spans="2:19" s="275" customFormat="1" x14ac:dyDescent="0.25">
      <c r="B281" s="2273"/>
      <c r="C281" s="2274"/>
      <c r="E281" s="2291"/>
      <c r="F281" s="2291"/>
      <c r="G281" s="2291"/>
      <c r="H281" s="2291"/>
      <c r="I281" s="2291"/>
      <c r="J281" s="2291"/>
      <c r="K281" s="2291"/>
      <c r="L281" s="2291"/>
      <c r="M281" s="2291"/>
      <c r="N281" s="2291"/>
      <c r="O281" s="2291"/>
      <c r="P281" s="2291"/>
      <c r="Q281" s="2291"/>
      <c r="R281" s="2291"/>
      <c r="S281" s="2291"/>
    </row>
    <row r="282" spans="2:19" s="275" customFormat="1" x14ac:dyDescent="0.25">
      <c r="B282" s="2273"/>
      <c r="C282" s="2274"/>
      <c r="E282" s="2291"/>
      <c r="F282" s="2291"/>
      <c r="G282" s="2291"/>
      <c r="H282" s="2291"/>
      <c r="I282" s="2291"/>
      <c r="J282" s="2291"/>
      <c r="K282" s="2291"/>
      <c r="L282" s="2291"/>
      <c r="M282" s="2291"/>
      <c r="N282" s="2291"/>
      <c r="O282" s="2291"/>
      <c r="P282" s="2291"/>
      <c r="Q282" s="2291"/>
      <c r="R282" s="2291"/>
      <c r="S282" s="2291"/>
    </row>
    <row r="283" spans="2:19" s="275" customFormat="1" x14ac:dyDescent="0.25">
      <c r="B283" s="2273"/>
      <c r="C283" s="2274"/>
      <c r="E283" s="2291"/>
      <c r="F283" s="2291"/>
      <c r="G283" s="2291"/>
      <c r="H283" s="2291"/>
      <c r="I283" s="2291"/>
      <c r="J283" s="2291"/>
      <c r="K283" s="2291"/>
      <c r="L283" s="2291"/>
      <c r="M283" s="2291"/>
      <c r="N283" s="2291"/>
      <c r="O283" s="2291"/>
      <c r="P283" s="2291"/>
      <c r="Q283" s="2291"/>
      <c r="R283" s="2291"/>
      <c r="S283" s="2291"/>
    </row>
    <row r="284" spans="2:19" s="275" customFormat="1" x14ac:dyDescent="0.25">
      <c r="B284" s="2273"/>
      <c r="C284" s="2274"/>
      <c r="E284" s="2291"/>
      <c r="F284" s="2291"/>
      <c r="G284" s="2291"/>
      <c r="H284" s="2291"/>
      <c r="I284" s="2291"/>
      <c r="J284" s="2291"/>
      <c r="K284" s="2291"/>
      <c r="L284" s="2291"/>
      <c r="M284" s="2291"/>
      <c r="N284" s="2291"/>
      <c r="O284" s="2291"/>
      <c r="P284" s="2291"/>
      <c r="Q284" s="2291"/>
      <c r="R284" s="2291"/>
      <c r="S284" s="2291"/>
    </row>
    <row r="285" spans="2:19" s="275" customFormat="1" x14ac:dyDescent="0.25">
      <c r="B285" s="2273"/>
      <c r="C285" s="2274"/>
      <c r="E285" s="2291"/>
      <c r="F285" s="2291"/>
      <c r="G285" s="2291"/>
      <c r="H285" s="2291"/>
      <c r="I285" s="2291"/>
      <c r="J285" s="2291"/>
      <c r="K285" s="2291"/>
      <c r="L285" s="2291"/>
      <c r="M285" s="2291"/>
      <c r="N285" s="2291"/>
      <c r="O285" s="2291"/>
      <c r="P285" s="2291"/>
      <c r="Q285" s="2291"/>
      <c r="R285" s="2291"/>
      <c r="S285" s="2291"/>
    </row>
    <row r="286" spans="2:19" s="275" customFormat="1" x14ac:dyDescent="0.25">
      <c r="B286" s="2273"/>
      <c r="C286" s="2274"/>
      <c r="E286" s="2291"/>
      <c r="F286" s="2291"/>
      <c r="G286" s="2291"/>
      <c r="H286" s="2291"/>
      <c r="I286" s="2291"/>
      <c r="J286" s="2291"/>
      <c r="K286" s="2291"/>
      <c r="L286" s="2291"/>
      <c r="M286" s="2291"/>
      <c r="N286" s="2291"/>
      <c r="O286" s="2291"/>
      <c r="P286" s="2291"/>
      <c r="Q286" s="2291"/>
      <c r="R286" s="2291"/>
      <c r="S286" s="2291"/>
    </row>
    <row r="287" spans="2:19" s="275" customFormat="1" x14ac:dyDescent="0.25">
      <c r="B287" s="2273"/>
      <c r="C287" s="2274"/>
      <c r="E287" s="2291"/>
      <c r="F287" s="2291"/>
      <c r="G287" s="2291"/>
      <c r="H287" s="2291"/>
      <c r="I287" s="2291"/>
      <c r="J287" s="2291"/>
      <c r="K287" s="2291"/>
      <c r="L287" s="2291"/>
      <c r="M287" s="2291"/>
      <c r="N287" s="2291"/>
      <c r="O287" s="2291"/>
      <c r="P287" s="2291"/>
      <c r="Q287" s="2291"/>
      <c r="R287" s="2291"/>
      <c r="S287" s="2291"/>
    </row>
    <row r="288" spans="2:19" s="275" customFormat="1" x14ac:dyDescent="0.25">
      <c r="B288" s="2273"/>
      <c r="C288" s="2274"/>
      <c r="E288" s="2291"/>
      <c r="F288" s="2291"/>
      <c r="G288" s="2291"/>
      <c r="H288" s="2291"/>
      <c r="I288" s="2291"/>
      <c r="J288" s="2291"/>
      <c r="K288" s="2291"/>
      <c r="L288" s="2291"/>
      <c r="M288" s="2291"/>
      <c r="N288" s="2291"/>
      <c r="O288" s="2291"/>
      <c r="P288" s="2291"/>
      <c r="Q288" s="2291"/>
      <c r="R288" s="2291"/>
      <c r="S288" s="2291"/>
    </row>
    <row r="289" spans="2:19" s="275" customFormat="1" x14ac:dyDescent="0.25">
      <c r="B289" s="2273"/>
      <c r="C289" s="2274"/>
      <c r="E289" s="2291"/>
      <c r="F289" s="2291"/>
      <c r="G289" s="2291"/>
      <c r="H289" s="2291"/>
      <c r="I289" s="2291"/>
      <c r="J289" s="2291"/>
      <c r="K289" s="2291"/>
      <c r="L289" s="2291"/>
      <c r="M289" s="2291"/>
      <c r="N289" s="2291"/>
      <c r="O289" s="2291"/>
      <c r="P289" s="2291"/>
      <c r="Q289" s="2291"/>
      <c r="R289" s="2291"/>
      <c r="S289" s="2291"/>
    </row>
    <row r="290" spans="2:19" s="275" customFormat="1" x14ac:dyDescent="0.25">
      <c r="B290" s="2273"/>
      <c r="C290" s="2274"/>
      <c r="E290" s="2291"/>
      <c r="F290" s="2291"/>
      <c r="G290" s="2291"/>
      <c r="H290" s="2291"/>
      <c r="I290" s="2291"/>
      <c r="J290" s="2291"/>
      <c r="K290" s="2291"/>
      <c r="L290" s="2291"/>
      <c r="M290" s="2291"/>
      <c r="N290" s="2291"/>
      <c r="O290" s="2291"/>
      <c r="P290" s="2291"/>
      <c r="Q290" s="2291"/>
      <c r="R290" s="2291"/>
      <c r="S290" s="2291"/>
    </row>
    <row r="291" spans="2:19" s="275" customFormat="1" x14ac:dyDescent="0.25">
      <c r="B291" s="2273"/>
      <c r="C291" s="2274"/>
      <c r="E291" s="2291"/>
      <c r="F291" s="2291"/>
      <c r="G291" s="2291"/>
      <c r="H291" s="2291"/>
      <c r="I291" s="2291"/>
      <c r="J291" s="2291"/>
      <c r="K291" s="2291"/>
      <c r="L291" s="2291"/>
      <c r="M291" s="2291"/>
      <c r="N291" s="2291"/>
      <c r="O291" s="2291"/>
      <c r="P291" s="2291"/>
      <c r="Q291" s="2291"/>
      <c r="R291" s="2291"/>
      <c r="S291" s="2291"/>
    </row>
    <row r="292" spans="2:19" s="275" customFormat="1" x14ac:dyDescent="0.25">
      <c r="B292" s="2273"/>
      <c r="C292" s="2274"/>
      <c r="E292" s="2291"/>
      <c r="F292" s="2291"/>
      <c r="G292" s="2291"/>
      <c r="H292" s="2291"/>
      <c r="I292" s="2291"/>
      <c r="J292" s="2291"/>
      <c r="K292" s="2291"/>
      <c r="L292" s="2291"/>
      <c r="M292" s="2291"/>
      <c r="N292" s="2291"/>
      <c r="O292" s="2291"/>
      <c r="P292" s="2291"/>
      <c r="Q292" s="2291"/>
      <c r="R292" s="2291"/>
      <c r="S292" s="2291"/>
    </row>
    <row r="293" spans="2:19" s="275" customFormat="1" x14ac:dyDescent="0.25">
      <c r="B293" s="2273"/>
      <c r="C293" s="2274"/>
      <c r="E293" s="2291"/>
      <c r="F293" s="2291"/>
      <c r="G293" s="2291"/>
      <c r="H293" s="2291"/>
      <c r="I293" s="2291"/>
      <c r="J293" s="2291"/>
      <c r="K293" s="2291"/>
      <c r="L293" s="2291"/>
      <c r="M293" s="2291"/>
      <c r="N293" s="2291"/>
      <c r="O293" s="2291"/>
      <c r="P293" s="2291"/>
      <c r="Q293" s="2291"/>
      <c r="R293" s="2291"/>
      <c r="S293" s="2291"/>
    </row>
    <row r="294" spans="2:19" s="275" customFormat="1" x14ac:dyDescent="0.25">
      <c r="B294" s="2273"/>
      <c r="C294" s="2274"/>
      <c r="E294" s="2291"/>
      <c r="F294" s="2291"/>
      <c r="G294" s="2291"/>
      <c r="H294" s="2291"/>
      <c r="I294" s="2291"/>
      <c r="J294" s="2291"/>
      <c r="K294" s="2291"/>
      <c r="L294" s="2291"/>
      <c r="M294" s="2291"/>
      <c r="N294" s="2291"/>
      <c r="O294" s="2291"/>
      <c r="P294" s="2291"/>
      <c r="Q294" s="2291"/>
      <c r="R294" s="2291"/>
      <c r="S294" s="2291"/>
    </row>
    <row r="295" spans="2:19" s="275" customFormat="1" x14ac:dyDescent="0.25">
      <c r="B295" s="2273"/>
      <c r="C295" s="2274"/>
      <c r="E295" s="2291"/>
      <c r="F295" s="2291"/>
      <c r="G295" s="2291"/>
      <c r="H295" s="2291"/>
      <c r="I295" s="2291"/>
      <c r="J295" s="2291"/>
      <c r="K295" s="2291"/>
      <c r="L295" s="2291"/>
      <c r="M295" s="2291"/>
      <c r="N295" s="2291"/>
      <c r="O295" s="2291"/>
      <c r="P295" s="2291"/>
      <c r="Q295" s="2291"/>
      <c r="R295" s="2291"/>
      <c r="S295" s="2291"/>
    </row>
    <row r="296" spans="2:19" s="275" customFormat="1" x14ac:dyDescent="0.25">
      <c r="B296" s="2273"/>
      <c r="C296" s="2274"/>
      <c r="E296" s="2291"/>
      <c r="F296" s="2291"/>
      <c r="G296" s="2291"/>
      <c r="H296" s="2291"/>
      <c r="I296" s="2291"/>
      <c r="J296" s="2291"/>
      <c r="K296" s="2291"/>
      <c r="L296" s="2291"/>
      <c r="M296" s="2291"/>
      <c r="N296" s="2291"/>
      <c r="O296" s="2291"/>
      <c r="P296" s="2291"/>
      <c r="Q296" s="2291"/>
      <c r="R296" s="2291"/>
      <c r="S296" s="2291"/>
    </row>
    <row r="297" spans="2:19" s="275" customFormat="1" x14ac:dyDescent="0.25">
      <c r="B297" s="2273"/>
      <c r="C297" s="2274"/>
      <c r="E297" s="2291"/>
      <c r="F297" s="2291"/>
      <c r="G297" s="2291"/>
      <c r="H297" s="2291"/>
      <c r="I297" s="2291"/>
      <c r="J297" s="2291"/>
      <c r="K297" s="2291"/>
      <c r="L297" s="2291"/>
      <c r="M297" s="2291"/>
      <c r="N297" s="2291"/>
      <c r="O297" s="2291"/>
      <c r="P297" s="2291"/>
      <c r="Q297" s="2291"/>
      <c r="R297" s="2291"/>
      <c r="S297" s="2291"/>
    </row>
    <row r="298" spans="2:19" s="275" customFormat="1" x14ac:dyDescent="0.25">
      <c r="B298" s="2273"/>
      <c r="C298" s="2274"/>
      <c r="E298" s="2291"/>
      <c r="F298" s="2291"/>
      <c r="G298" s="2291"/>
      <c r="H298" s="2291"/>
      <c r="I298" s="2291"/>
      <c r="J298" s="2291"/>
      <c r="K298" s="2291"/>
      <c r="L298" s="2291"/>
      <c r="M298" s="2291"/>
      <c r="N298" s="2291"/>
      <c r="O298" s="2291"/>
      <c r="P298" s="2291"/>
      <c r="Q298" s="2291"/>
      <c r="R298" s="2291"/>
      <c r="S298" s="2291"/>
    </row>
    <row r="299" spans="2:19" s="275" customFormat="1" x14ac:dyDescent="0.25">
      <c r="B299" s="2273"/>
      <c r="C299" s="2274"/>
      <c r="E299" s="2291"/>
      <c r="F299" s="2291"/>
      <c r="G299" s="2291"/>
      <c r="H299" s="2291"/>
      <c r="I299" s="2291"/>
      <c r="J299" s="2291"/>
      <c r="K299" s="2291"/>
      <c r="L299" s="2291"/>
      <c r="M299" s="2291"/>
      <c r="N299" s="2291"/>
      <c r="O299" s="2291"/>
      <c r="P299" s="2291"/>
      <c r="Q299" s="2291"/>
      <c r="R299" s="2291"/>
      <c r="S299" s="2291"/>
    </row>
    <row r="300" spans="2:19" s="275" customFormat="1" x14ac:dyDescent="0.25">
      <c r="B300" s="2273"/>
      <c r="C300" s="2274"/>
      <c r="E300" s="2291"/>
      <c r="F300" s="2291"/>
      <c r="G300" s="2291"/>
      <c r="H300" s="2291"/>
      <c r="I300" s="2291"/>
      <c r="J300" s="2291"/>
      <c r="K300" s="2291"/>
      <c r="L300" s="2291"/>
      <c r="M300" s="2291"/>
      <c r="N300" s="2291"/>
      <c r="O300" s="2291"/>
      <c r="P300" s="2291"/>
      <c r="Q300" s="2291"/>
      <c r="R300" s="2291"/>
      <c r="S300" s="2291"/>
    </row>
    <row r="301" spans="2:19" s="275" customFormat="1" x14ac:dyDescent="0.25">
      <c r="B301" s="2273"/>
      <c r="C301" s="2274"/>
      <c r="E301" s="2291"/>
      <c r="F301" s="2291"/>
      <c r="G301" s="2291"/>
      <c r="H301" s="2291"/>
      <c r="I301" s="2291"/>
      <c r="J301" s="2291"/>
      <c r="K301" s="2291"/>
      <c r="L301" s="2291"/>
      <c r="M301" s="2291"/>
      <c r="N301" s="2291"/>
      <c r="O301" s="2291"/>
      <c r="P301" s="2291"/>
      <c r="Q301" s="2291"/>
      <c r="R301" s="2291"/>
      <c r="S301" s="2291"/>
    </row>
    <row r="302" spans="2:19" s="275" customFormat="1" x14ac:dyDescent="0.25">
      <c r="B302" s="2273"/>
      <c r="C302" s="2274"/>
      <c r="E302" s="2291"/>
      <c r="F302" s="2291"/>
      <c r="G302" s="2291"/>
      <c r="H302" s="2291"/>
      <c r="I302" s="2291"/>
      <c r="J302" s="2291"/>
      <c r="K302" s="2291"/>
      <c r="L302" s="2291"/>
      <c r="M302" s="2291"/>
      <c r="N302" s="2291"/>
      <c r="O302" s="2291"/>
      <c r="P302" s="2291"/>
      <c r="Q302" s="2291"/>
      <c r="R302" s="2291"/>
      <c r="S302" s="2291"/>
    </row>
    <row r="303" spans="2:19" s="275" customFormat="1" x14ac:dyDescent="0.25">
      <c r="B303" s="2273"/>
      <c r="C303" s="2274"/>
      <c r="E303" s="2291"/>
      <c r="F303" s="2291"/>
      <c r="G303" s="2291"/>
      <c r="H303" s="2291"/>
      <c r="I303" s="2291"/>
      <c r="J303" s="2291"/>
      <c r="K303" s="2291"/>
      <c r="L303" s="2291"/>
      <c r="M303" s="2291"/>
      <c r="N303" s="2291"/>
      <c r="O303" s="2291"/>
      <c r="P303" s="2291"/>
      <c r="Q303" s="2291"/>
      <c r="R303" s="2291"/>
      <c r="S303" s="2291"/>
    </row>
    <row r="304" spans="2:19" s="275" customFormat="1" x14ac:dyDescent="0.25">
      <c r="B304" s="2273"/>
      <c r="C304" s="2274"/>
      <c r="E304" s="2291"/>
      <c r="F304" s="2291"/>
      <c r="G304" s="2291"/>
      <c r="H304" s="2291"/>
      <c r="I304" s="2291"/>
      <c r="J304" s="2291"/>
      <c r="K304" s="2291"/>
      <c r="L304" s="2291"/>
      <c r="M304" s="2291"/>
      <c r="N304" s="2291"/>
      <c r="O304" s="2291"/>
      <c r="P304" s="2291"/>
      <c r="Q304" s="2291"/>
      <c r="R304" s="2291"/>
      <c r="S304" s="2291"/>
    </row>
    <row r="305" spans="2:19" s="275" customFormat="1" x14ac:dyDescent="0.25">
      <c r="B305" s="2273"/>
      <c r="C305" s="2274"/>
      <c r="E305" s="2291"/>
      <c r="F305" s="2291"/>
      <c r="G305" s="2291"/>
      <c r="H305" s="2291"/>
      <c r="I305" s="2291"/>
      <c r="J305" s="2291"/>
      <c r="K305" s="2291"/>
      <c r="L305" s="2291"/>
      <c r="M305" s="2291"/>
      <c r="N305" s="2291"/>
      <c r="O305" s="2291"/>
      <c r="P305" s="2291"/>
      <c r="Q305" s="2291"/>
      <c r="R305" s="2291"/>
      <c r="S305" s="2291"/>
    </row>
    <row r="306" spans="2:19" s="275" customFormat="1" x14ac:dyDescent="0.25">
      <c r="B306" s="2273"/>
      <c r="C306" s="2274"/>
      <c r="E306" s="2291"/>
      <c r="F306" s="2291"/>
      <c r="G306" s="2291"/>
      <c r="H306" s="2291"/>
      <c r="I306" s="2291"/>
      <c r="J306" s="2291"/>
      <c r="K306" s="2291"/>
      <c r="L306" s="2291"/>
      <c r="M306" s="2291"/>
      <c r="N306" s="2291"/>
      <c r="O306" s="2291"/>
      <c r="P306" s="2291"/>
      <c r="Q306" s="2291"/>
      <c r="R306" s="2291"/>
      <c r="S306" s="2291"/>
    </row>
    <row r="307" spans="2:19" s="275" customFormat="1" x14ac:dyDescent="0.25">
      <c r="B307" s="2273"/>
      <c r="C307" s="2274"/>
      <c r="E307" s="2291"/>
      <c r="F307" s="2291"/>
      <c r="G307" s="2291"/>
      <c r="H307" s="2291"/>
      <c r="I307" s="2291"/>
      <c r="J307" s="2291"/>
      <c r="K307" s="2291"/>
      <c r="L307" s="2291"/>
      <c r="M307" s="2291"/>
      <c r="N307" s="2291"/>
      <c r="O307" s="2291"/>
      <c r="P307" s="2291"/>
      <c r="Q307" s="2291"/>
      <c r="R307" s="2291"/>
      <c r="S307" s="2291"/>
    </row>
    <row r="308" spans="2:19" s="275" customFormat="1" x14ac:dyDescent="0.25">
      <c r="B308" s="2273"/>
      <c r="C308" s="2274"/>
      <c r="E308" s="2291"/>
      <c r="F308" s="2291"/>
      <c r="G308" s="2291"/>
      <c r="H308" s="2291"/>
      <c r="I308" s="2291"/>
      <c r="J308" s="2291"/>
      <c r="K308" s="2291"/>
      <c r="L308" s="2291"/>
      <c r="M308" s="2291"/>
      <c r="N308" s="2291"/>
      <c r="O308" s="2291"/>
      <c r="P308" s="2291"/>
      <c r="Q308" s="2291"/>
      <c r="R308" s="2291"/>
      <c r="S308" s="2291"/>
    </row>
    <row r="309" spans="2:19" s="275" customFormat="1" x14ac:dyDescent="0.25">
      <c r="B309" s="2273"/>
      <c r="C309" s="2274"/>
      <c r="E309" s="2291"/>
      <c r="F309" s="2291"/>
      <c r="G309" s="2291"/>
      <c r="H309" s="2291"/>
      <c r="I309" s="2291"/>
      <c r="J309" s="2291"/>
      <c r="K309" s="2291"/>
      <c r="L309" s="2291"/>
      <c r="M309" s="2291"/>
      <c r="N309" s="2291"/>
      <c r="O309" s="2291"/>
      <c r="P309" s="2291"/>
      <c r="Q309" s="2291"/>
      <c r="R309" s="2291"/>
      <c r="S309" s="2291"/>
    </row>
    <row r="310" spans="2:19" s="275" customFormat="1" x14ac:dyDescent="0.25">
      <c r="B310" s="2273"/>
      <c r="C310" s="2274"/>
      <c r="E310" s="2291"/>
      <c r="F310" s="2291"/>
      <c r="G310" s="2291"/>
      <c r="H310" s="2291"/>
      <c r="I310" s="2291"/>
      <c r="J310" s="2291"/>
      <c r="K310" s="2291"/>
      <c r="L310" s="2291"/>
      <c r="M310" s="2291"/>
      <c r="N310" s="2291"/>
      <c r="O310" s="2291"/>
      <c r="P310" s="2291"/>
      <c r="Q310" s="2291"/>
      <c r="R310" s="2291"/>
      <c r="S310" s="2291"/>
    </row>
    <row r="311" spans="2:19" s="275" customFormat="1" x14ac:dyDescent="0.25">
      <c r="B311" s="2273"/>
      <c r="C311" s="2274"/>
      <c r="E311" s="2291"/>
      <c r="F311" s="2291"/>
      <c r="G311" s="2291"/>
      <c r="H311" s="2291"/>
      <c r="I311" s="2291"/>
      <c r="J311" s="2291"/>
      <c r="K311" s="2291"/>
      <c r="L311" s="2291"/>
      <c r="M311" s="2291"/>
      <c r="N311" s="2291"/>
      <c r="O311" s="2291"/>
      <c r="P311" s="2291"/>
      <c r="Q311" s="2291"/>
      <c r="R311" s="2291"/>
      <c r="S311" s="2291"/>
    </row>
    <row r="312" spans="2:19" s="275" customFormat="1" x14ac:dyDescent="0.25">
      <c r="B312" s="2273"/>
      <c r="C312" s="2274"/>
      <c r="E312" s="2291"/>
      <c r="F312" s="2291"/>
      <c r="G312" s="2291"/>
      <c r="H312" s="2291"/>
      <c r="I312" s="2291"/>
      <c r="J312" s="2291"/>
      <c r="K312" s="2291"/>
      <c r="L312" s="2291"/>
      <c r="M312" s="2291"/>
      <c r="N312" s="2291"/>
      <c r="O312" s="2291"/>
      <c r="P312" s="2291"/>
      <c r="Q312" s="2291"/>
      <c r="R312" s="2291"/>
      <c r="S312" s="2291"/>
    </row>
    <row r="313" spans="2:19" s="275" customFormat="1" x14ac:dyDescent="0.25">
      <c r="B313" s="2273"/>
      <c r="C313" s="2274"/>
      <c r="E313" s="2291"/>
      <c r="F313" s="2291"/>
      <c r="G313" s="2291"/>
      <c r="H313" s="2291"/>
      <c r="I313" s="2291"/>
      <c r="J313" s="2291"/>
      <c r="K313" s="2291"/>
      <c r="L313" s="2291"/>
      <c r="M313" s="2291"/>
      <c r="N313" s="2291"/>
      <c r="O313" s="2291"/>
      <c r="P313" s="2291"/>
      <c r="Q313" s="2291"/>
      <c r="R313" s="2291"/>
      <c r="S313" s="2291"/>
    </row>
    <row r="314" spans="2:19" s="275" customFormat="1" x14ac:dyDescent="0.25">
      <c r="B314" s="2273"/>
      <c r="C314" s="2274"/>
      <c r="E314" s="2291"/>
      <c r="F314" s="2291"/>
      <c r="G314" s="2291"/>
      <c r="H314" s="2291"/>
      <c r="I314" s="2291"/>
      <c r="J314" s="2291"/>
      <c r="K314" s="2291"/>
      <c r="L314" s="2291"/>
      <c r="M314" s="2291"/>
      <c r="N314" s="2291"/>
      <c r="O314" s="2291"/>
      <c r="P314" s="2291"/>
      <c r="Q314" s="2291"/>
      <c r="R314" s="2291"/>
      <c r="S314" s="2291"/>
    </row>
    <row r="315" spans="2:19" s="275" customFormat="1" x14ac:dyDescent="0.25">
      <c r="B315" s="2273"/>
      <c r="C315" s="2274"/>
      <c r="E315" s="2291"/>
      <c r="F315" s="2291"/>
      <c r="G315" s="2291"/>
      <c r="H315" s="2291"/>
      <c r="I315" s="2291"/>
      <c r="J315" s="2291"/>
      <c r="K315" s="2291"/>
      <c r="L315" s="2291"/>
      <c r="M315" s="2291"/>
      <c r="N315" s="2291"/>
      <c r="O315" s="2291"/>
      <c r="P315" s="2291"/>
      <c r="Q315" s="2291"/>
      <c r="R315" s="2291"/>
      <c r="S315" s="2291"/>
    </row>
    <row r="316" spans="2:19" s="275" customFormat="1" x14ac:dyDescent="0.25">
      <c r="B316" s="2273"/>
      <c r="C316" s="2274"/>
      <c r="E316" s="2291"/>
      <c r="F316" s="2291"/>
      <c r="G316" s="2291"/>
      <c r="H316" s="2291"/>
      <c r="I316" s="2291"/>
      <c r="J316" s="2291"/>
      <c r="K316" s="2291"/>
      <c r="L316" s="2291"/>
      <c r="M316" s="2291"/>
      <c r="N316" s="2291"/>
      <c r="O316" s="2291"/>
      <c r="P316" s="2291"/>
      <c r="Q316" s="2291"/>
      <c r="R316" s="2291"/>
      <c r="S316" s="2291"/>
    </row>
    <row r="317" spans="2:19" s="275" customFormat="1" x14ac:dyDescent="0.25">
      <c r="B317" s="2273"/>
      <c r="C317" s="2274"/>
      <c r="E317" s="2291"/>
      <c r="F317" s="2291"/>
      <c r="G317" s="2291"/>
      <c r="H317" s="2291"/>
      <c r="I317" s="2291"/>
      <c r="J317" s="2291"/>
      <c r="K317" s="2291"/>
      <c r="L317" s="2291"/>
      <c r="M317" s="2291"/>
      <c r="N317" s="2291"/>
      <c r="O317" s="2291"/>
      <c r="P317" s="2291"/>
      <c r="Q317" s="2291"/>
      <c r="R317" s="2291"/>
      <c r="S317" s="2291"/>
    </row>
    <row r="318" spans="2:19" s="275" customFormat="1" x14ac:dyDescent="0.25">
      <c r="B318" s="2273"/>
      <c r="C318" s="2274"/>
      <c r="E318" s="2291"/>
      <c r="F318" s="2291"/>
      <c r="G318" s="2291"/>
      <c r="H318" s="2291"/>
      <c r="I318" s="2291"/>
      <c r="J318" s="2291"/>
      <c r="K318" s="2291"/>
      <c r="L318" s="2291"/>
      <c r="M318" s="2291"/>
      <c r="N318" s="2291"/>
      <c r="O318" s="2291"/>
      <c r="P318" s="2291"/>
      <c r="Q318" s="2291"/>
      <c r="R318" s="2291"/>
      <c r="S318" s="2291"/>
    </row>
    <row r="319" spans="2:19" s="275" customFormat="1" x14ac:dyDescent="0.25">
      <c r="B319" s="2273"/>
      <c r="C319" s="2274"/>
      <c r="E319" s="2291"/>
      <c r="F319" s="2291"/>
      <c r="G319" s="2291"/>
      <c r="H319" s="2291"/>
      <c r="I319" s="2291"/>
      <c r="J319" s="2291"/>
      <c r="K319" s="2291"/>
      <c r="L319" s="2291"/>
      <c r="M319" s="2291"/>
      <c r="N319" s="2291"/>
      <c r="O319" s="2291"/>
      <c r="P319" s="2291"/>
      <c r="Q319" s="2291"/>
      <c r="R319" s="2291"/>
      <c r="S319" s="2291"/>
    </row>
    <row r="320" spans="2:19" s="275" customFormat="1" x14ac:dyDescent="0.25">
      <c r="B320" s="2273"/>
      <c r="C320" s="2274"/>
      <c r="E320" s="2291"/>
      <c r="F320" s="2291"/>
      <c r="G320" s="2291"/>
      <c r="H320" s="2291"/>
      <c r="I320" s="2291"/>
      <c r="J320" s="2291"/>
      <c r="K320" s="2291"/>
      <c r="L320" s="2291"/>
      <c r="M320" s="2291"/>
      <c r="N320" s="2291"/>
      <c r="O320" s="2291"/>
      <c r="P320" s="2291"/>
      <c r="Q320" s="2291"/>
      <c r="R320" s="2291"/>
      <c r="S320" s="2291"/>
    </row>
    <row r="321" spans="2:19" s="275" customFormat="1" x14ac:dyDescent="0.25">
      <c r="B321" s="2273"/>
      <c r="C321" s="2274"/>
      <c r="E321" s="2291"/>
      <c r="F321" s="2291"/>
      <c r="G321" s="2291"/>
      <c r="H321" s="2291"/>
      <c r="I321" s="2291"/>
      <c r="J321" s="2291"/>
      <c r="K321" s="2291"/>
      <c r="L321" s="2291"/>
      <c r="M321" s="2291"/>
      <c r="N321" s="2291"/>
      <c r="O321" s="2291"/>
      <c r="P321" s="2291"/>
      <c r="Q321" s="2291"/>
      <c r="R321" s="2291"/>
      <c r="S321" s="2291"/>
    </row>
    <row r="322" spans="2:19" s="275" customFormat="1" x14ac:dyDescent="0.25">
      <c r="B322" s="2273"/>
      <c r="C322" s="2274"/>
      <c r="E322" s="2291"/>
      <c r="F322" s="2291"/>
      <c r="G322" s="2291"/>
      <c r="H322" s="2291"/>
      <c r="I322" s="2291"/>
      <c r="J322" s="2291"/>
      <c r="K322" s="2291"/>
      <c r="L322" s="2291"/>
      <c r="M322" s="2291"/>
      <c r="N322" s="2291"/>
      <c r="O322" s="2291"/>
      <c r="P322" s="2291"/>
      <c r="Q322" s="2291"/>
      <c r="R322" s="2291"/>
      <c r="S322" s="2291"/>
    </row>
    <row r="323" spans="2:19" s="275" customFormat="1" x14ac:dyDescent="0.25">
      <c r="B323" s="2273"/>
      <c r="C323" s="2274"/>
      <c r="E323" s="2291"/>
      <c r="F323" s="2291"/>
      <c r="G323" s="2291"/>
      <c r="H323" s="2291"/>
      <c r="I323" s="2291"/>
      <c r="J323" s="2291"/>
      <c r="K323" s="2291"/>
      <c r="L323" s="2291"/>
      <c r="M323" s="2291"/>
      <c r="N323" s="2291"/>
      <c r="O323" s="2291"/>
      <c r="P323" s="2291"/>
      <c r="Q323" s="2291"/>
      <c r="R323" s="2291"/>
      <c r="S323" s="2291"/>
    </row>
    <row r="324" spans="2:19" s="275" customFormat="1" x14ac:dyDescent="0.25">
      <c r="B324" s="2273"/>
      <c r="C324" s="2274"/>
      <c r="E324" s="2291"/>
      <c r="F324" s="2291"/>
      <c r="G324" s="2291"/>
      <c r="H324" s="2291"/>
      <c r="I324" s="2291"/>
      <c r="J324" s="2291"/>
      <c r="K324" s="2291"/>
      <c r="L324" s="2291"/>
      <c r="M324" s="2291"/>
      <c r="N324" s="2291"/>
      <c r="O324" s="2291"/>
      <c r="P324" s="2291"/>
      <c r="Q324" s="2291"/>
      <c r="R324" s="2291"/>
      <c r="S324" s="2291"/>
    </row>
    <row r="325" spans="2:19" s="275" customFormat="1" x14ac:dyDescent="0.25">
      <c r="B325" s="2273"/>
      <c r="C325" s="2274"/>
      <c r="E325" s="2291"/>
      <c r="F325" s="2291"/>
      <c r="G325" s="2291"/>
      <c r="H325" s="2291"/>
      <c r="I325" s="2291"/>
      <c r="J325" s="2291"/>
      <c r="K325" s="2291"/>
      <c r="L325" s="2291"/>
      <c r="M325" s="2291"/>
      <c r="N325" s="2291"/>
      <c r="O325" s="2291"/>
      <c r="P325" s="2291"/>
      <c r="Q325" s="2291"/>
      <c r="R325" s="2291"/>
      <c r="S325" s="2291"/>
    </row>
    <row r="326" spans="2:19" s="275" customFormat="1" x14ac:dyDescent="0.25">
      <c r="B326" s="2273"/>
      <c r="C326" s="2274"/>
      <c r="E326" s="2291"/>
      <c r="F326" s="2291"/>
      <c r="G326" s="2291"/>
      <c r="H326" s="2291"/>
      <c r="I326" s="2291"/>
      <c r="J326" s="2291"/>
      <c r="K326" s="2291"/>
      <c r="L326" s="2291"/>
      <c r="M326" s="2291"/>
      <c r="N326" s="2291"/>
      <c r="O326" s="2291"/>
      <c r="P326" s="2291"/>
      <c r="Q326" s="2291"/>
      <c r="R326" s="2291"/>
      <c r="S326" s="2291"/>
    </row>
    <row r="327" spans="2:19" s="275" customFormat="1" x14ac:dyDescent="0.25">
      <c r="B327" s="2273"/>
      <c r="C327" s="2274"/>
      <c r="E327" s="2291"/>
      <c r="F327" s="2291"/>
      <c r="G327" s="2291"/>
      <c r="H327" s="2291"/>
      <c r="I327" s="2291"/>
      <c r="J327" s="2291"/>
      <c r="K327" s="2291"/>
      <c r="L327" s="2291"/>
      <c r="M327" s="2291"/>
      <c r="N327" s="2291"/>
      <c r="O327" s="2291"/>
      <c r="P327" s="2291"/>
      <c r="Q327" s="2291"/>
      <c r="R327" s="2291"/>
      <c r="S327" s="2291"/>
    </row>
    <row r="328" spans="2:19" s="275" customFormat="1" x14ac:dyDescent="0.25">
      <c r="B328" s="2273"/>
      <c r="C328" s="2274"/>
      <c r="E328" s="2291"/>
      <c r="F328" s="2291"/>
      <c r="G328" s="2291"/>
      <c r="H328" s="2291"/>
      <c r="I328" s="2291"/>
      <c r="J328" s="2291"/>
      <c r="K328" s="2291"/>
      <c r="L328" s="2291"/>
      <c r="M328" s="2291"/>
      <c r="N328" s="2291"/>
      <c r="O328" s="2291"/>
      <c r="P328" s="2291"/>
      <c r="Q328" s="2291"/>
      <c r="R328" s="2291"/>
      <c r="S328" s="2291"/>
    </row>
    <row r="329" spans="2:19" s="275" customFormat="1" x14ac:dyDescent="0.25">
      <c r="B329" s="2273"/>
      <c r="C329" s="2274"/>
      <c r="E329" s="2291"/>
      <c r="F329" s="2291"/>
      <c r="G329" s="2291"/>
      <c r="H329" s="2291"/>
      <c r="I329" s="2291"/>
      <c r="J329" s="2291"/>
      <c r="K329" s="2291"/>
      <c r="L329" s="2291"/>
      <c r="M329" s="2291"/>
      <c r="N329" s="2291"/>
      <c r="O329" s="2291"/>
      <c r="P329" s="2291"/>
      <c r="Q329" s="2291"/>
      <c r="R329" s="2291"/>
      <c r="S329" s="2291"/>
    </row>
    <row r="330" spans="2:19" s="275" customFormat="1" x14ac:dyDescent="0.25">
      <c r="B330" s="2273"/>
      <c r="C330" s="2274"/>
      <c r="E330" s="2291"/>
      <c r="F330" s="2291"/>
      <c r="G330" s="2291"/>
      <c r="H330" s="2291"/>
      <c r="I330" s="2291"/>
      <c r="J330" s="2291"/>
      <c r="K330" s="2291"/>
      <c r="L330" s="2291"/>
      <c r="M330" s="2291"/>
      <c r="N330" s="2291"/>
      <c r="O330" s="2291"/>
      <c r="P330" s="2291"/>
      <c r="Q330" s="2291"/>
      <c r="R330" s="2291"/>
      <c r="S330" s="2291"/>
    </row>
    <row r="331" spans="2:19" s="275" customFormat="1" x14ac:dyDescent="0.25">
      <c r="B331" s="2273"/>
      <c r="C331" s="2274"/>
      <c r="E331" s="2291"/>
      <c r="F331" s="2291"/>
      <c r="G331" s="2291"/>
      <c r="H331" s="2291"/>
      <c r="I331" s="2291"/>
      <c r="J331" s="2291"/>
      <c r="K331" s="2291"/>
      <c r="L331" s="2291"/>
      <c r="M331" s="2291"/>
      <c r="N331" s="2291"/>
      <c r="O331" s="2291"/>
      <c r="P331" s="2291"/>
      <c r="Q331" s="2291"/>
      <c r="R331" s="2291"/>
      <c r="S331" s="2291"/>
    </row>
    <row r="332" spans="2:19" s="275" customFormat="1" x14ac:dyDescent="0.25">
      <c r="B332" s="2273"/>
      <c r="C332" s="2274"/>
      <c r="E332" s="2291"/>
      <c r="F332" s="2291"/>
      <c r="G332" s="2291"/>
      <c r="H332" s="2291"/>
      <c r="I332" s="2291"/>
      <c r="J332" s="2291"/>
      <c r="K332" s="2291"/>
      <c r="L332" s="2291"/>
      <c r="M332" s="2291"/>
      <c r="N332" s="2291"/>
      <c r="O332" s="2291"/>
      <c r="P332" s="2291"/>
      <c r="Q332" s="2291"/>
      <c r="R332" s="2291"/>
      <c r="S332" s="2291"/>
    </row>
    <row r="333" spans="2:19" s="275" customFormat="1" x14ac:dyDescent="0.25">
      <c r="B333" s="2273"/>
      <c r="C333" s="2274"/>
      <c r="E333" s="2291"/>
      <c r="F333" s="2291"/>
      <c r="G333" s="2291"/>
      <c r="H333" s="2291"/>
      <c r="I333" s="2291"/>
      <c r="J333" s="2291"/>
      <c r="K333" s="2291"/>
      <c r="L333" s="2291"/>
      <c r="M333" s="2291"/>
      <c r="N333" s="2291"/>
      <c r="O333" s="2291"/>
      <c r="P333" s="2291"/>
      <c r="Q333" s="2291"/>
      <c r="R333" s="2291"/>
      <c r="S333" s="2291"/>
    </row>
    <row r="334" spans="2:19" s="275" customFormat="1" x14ac:dyDescent="0.25">
      <c r="B334" s="2273"/>
      <c r="C334" s="2274"/>
      <c r="E334" s="2291"/>
      <c r="F334" s="2291"/>
      <c r="G334" s="2291"/>
      <c r="H334" s="2291"/>
      <c r="I334" s="2291"/>
      <c r="J334" s="2291"/>
      <c r="K334" s="2291"/>
      <c r="L334" s="2291"/>
      <c r="M334" s="2291"/>
      <c r="N334" s="2291"/>
      <c r="O334" s="2291"/>
      <c r="P334" s="2291"/>
      <c r="Q334" s="2291"/>
      <c r="R334" s="2291"/>
      <c r="S334" s="2291"/>
    </row>
    <row r="335" spans="2:19" s="275" customFormat="1" x14ac:dyDescent="0.25">
      <c r="B335" s="2273"/>
      <c r="C335" s="2274"/>
      <c r="E335" s="2291"/>
      <c r="F335" s="2291"/>
      <c r="G335" s="2291"/>
      <c r="H335" s="2291"/>
      <c r="I335" s="2291"/>
      <c r="J335" s="2291"/>
      <c r="K335" s="2291"/>
      <c r="L335" s="2291"/>
      <c r="M335" s="2291"/>
      <c r="N335" s="2291"/>
      <c r="O335" s="2291"/>
      <c r="P335" s="2291"/>
      <c r="Q335" s="2291"/>
      <c r="R335" s="2291"/>
      <c r="S335" s="2291"/>
    </row>
    <row r="336" spans="2:19" s="275" customFormat="1" x14ac:dyDescent="0.25">
      <c r="B336" s="2273"/>
      <c r="C336" s="2274"/>
      <c r="E336" s="2291"/>
      <c r="F336" s="2291"/>
      <c r="G336" s="2291"/>
      <c r="H336" s="2291"/>
      <c r="I336" s="2291"/>
      <c r="J336" s="2291"/>
      <c r="K336" s="2291"/>
      <c r="L336" s="2291"/>
      <c r="M336" s="2291"/>
      <c r="N336" s="2291"/>
      <c r="O336" s="2291"/>
      <c r="P336" s="2291"/>
      <c r="Q336" s="2291"/>
      <c r="R336" s="2291"/>
      <c r="S336" s="2291"/>
    </row>
    <row r="337" spans="2:19" s="275" customFormat="1" x14ac:dyDescent="0.25">
      <c r="B337" s="2273"/>
      <c r="C337" s="2274"/>
      <c r="E337" s="2291"/>
      <c r="F337" s="2291"/>
      <c r="G337" s="2291"/>
      <c r="H337" s="2291"/>
      <c r="I337" s="2291"/>
      <c r="J337" s="2291"/>
      <c r="K337" s="2291"/>
      <c r="L337" s="2291"/>
      <c r="M337" s="2291"/>
      <c r="N337" s="2291"/>
      <c r="O337" s="2291"/>
      <c r="P337" s="2291"/>
      <c r="Q337" s="2291"/>
      <c r="R337" s="2291"/>
      <c r="S337" s="2291"/>
    </row>
    <row r="338" spans="2:19" s="275" customFormat="1" x14ac:dyDescent="0.25">
      <c r="B338" s="2273"/>
      <c r="C338" s="2274"/>
      <c r="E338" s="2291"/>
      <c r="F338" s="2291"/>
      <c r="G338" s="2291"/>
      <c r="H338" s="2291"/>
      <c r="I338" s="2291"/>
      <c r="J338" s="2291"/>
      <c r="K338" s="2291"/>
      <c r="L338" s="2291"/>
      <c r="M338" s="2291"/>
      <c r="N338" s="2291"/>
      <c r="O338" s="2291"/>
      <c r="P338" s="2291"/>
      <c r="Q338" s="2291"/>
      <c r="R338" s="2291"/>
      <c r="S338" s="2291"/>
    </row>
    <row r="339" spans="2:19" s="275" customFormat="1" x14ac:dyDescent="0.25">
      <c r="B339" s="2273"/>
      <c r="C339" s="2274"/>
      <c r="E339" s="2291"/>
      <c r="F339" s="2291"/>
      <c r="G339" s="2291"/>
      <c r="H339" s="2291"/>
      <c r="I339" s="2291"/>
      <c r="J339" s="2291"/>
      <c r="K339" s="2291"/>
      <c r="L339" s="2291"/>
      <c r="M339" s="2291"/>
      <c r="N339" s="2291"/>
      <c r="O339" s="2291"/>
      <c r="P339" s="2291"/>
      <c r="Q339" s="2291"/>
      <c r="R339" s="2291"/>
      <c r="S339" s="2291"/>
    </row>
    <row r="340" spans="2:19" s="275" customFormat="1" x14ac:dyDescent="0.25">
      <c r="B340" s="2273"/>
      <c r="C340" s="2274"/>
      <c r="E340" s="2291"/>
      <c r="F340" s="2291"/>
      <c r="G340" s="2291"/>
      <c r="H340" s="2291"/>
      <c r="I340" s="2291"/>
      <c r="J340" s="2291"/>
      <c r="K340" s="2291"/>
      <c r="L340" s="2291"/>
      <c r="M340" s="2291"/>
      <c r="N340" s="2291"/>
      <c r="O340" s="2291"/>
      <c r="P340" s="2291"/>
      <c r="Q340" s="2291"/>
      <c r="R340" s="2291"/>
      <c r="S340" s="2291"/>
    </row>
    <row r="341" spans="2:19" s="275" customFormat="1" x14ac:dyDescent="0.25">
      <c r="B341" s="2273"/>
      <c r="C341" s="2274"/>
      <c r="E341" s="2291"/>
      <c r="F341" s="2291"/>
      <c r="G341" s="2291"/>
      <c r="H341" s="2291"/>
      <c r="I341" s="2291"/>
      <c r="J341" s="2291"/>
      <c r="K341" s="2291"/>
      <c r="L341" s="2291"/>
      <c r="M341" s="2291"/>
      <c r="N341" s="2291"/>
      <c r="O341" s="2291"/>
      <c r="P341" s="2291"/>
      <c r="Q341" s="2291"/>
      <c r="R341" s="2291"/>
      <c r="S341" s="2291"/>
    </row>
    <row r="342" spans="2:19" s="275" customFormat="1" x14ac:dyDescent="0.25">
      <c r="B342" s="2273"/>
      <c r="C342" s="2274"/>
      <c r="E342" s="2291"/>
      <c r="F342" s="2291"/>
      <c r="G342" s="2291"/>
      <c r="H342" s="2291"/>
      <c r="I342" s="2291"/>
      <c r="J342" s="2291"/>
      <c r="K342" s="2291"/>
      <c r="L342" s="2291"/>
      <c r="M342" s="2291"/>
      <c r="N342" s="2291"/>
      <c r="O342" s="2291"/>
      <c r="P342" s="2291"/>
      <c r="Q342" s="2291"/>
      <c r="R342" s="2291"/>
      <c r="S342" s="2291"/>
    </row>
    <row r="343" spans="2:19" s="275" customFormat="1" x14ac:dyDescent="0.25">
      <c r="B343" s="2273"/>
      <c r="C343" s="2274"/>
      <c r="E343" s="2291"/>
      <c r="F343" s="2291"/>
      <c r="G343" s="2291"/>
      <c r="H343" s="2291"/>
      <c r="I343" s="2291"/>
      <c r="J343" s="2291"/>
      <c r="K343" s="2291"/>
      <c r="L343" s="2291"/>
      <c r="M343" s="2291"/>
      <c r="N343" s="2291"/>
      <c r="O343" s="2291"/>
      <c r="P343" s="2291"/>
      <c r="Q343" s="2291"/>
      <c r="R343" s="2291"/>
      <c r="S343" s="2291"/>
    </row>
    <row r="344" spans="2:19" s="275" customFormat="1" x14ac:dyDescent="0.25">
      <c r="B344" s="2273"/>
      <c r="C344" s="2274"/>
      <c r="E344" s="2291"/>
      <c r="F344" s="2291"/>
      <c r="G344" s="2291"/>
      <c r="H344" s="2291"/>
      <c r="I344" s="2291"/>
      <c r="J344" s="2291"/>
      <c r="K344" s="2291"/>
      <c r="L344" s="2291"/>
      <c r="M344" s="2291"/>
      <c r="N344" s="2291"/>
      <c r="O344" s="2291"/>
      <c r="P344" s="2291"/>
      <c r="Q344" s="2291"/>
      <c r="R344" s="2291"/>
      <c r="S344" s="2291"/>
    </row>
    <row r="345" spans="2:19" s="275" customFormat="1" x14ac:dyDescent="0.25">
      <c r="B345" s="2273"/>
      <c r="C345" s="2274"/>
      <c r="E345" s="2291"/>
      <c r="F345" s="2291"/>
      <c r="G345" s="2291"/>
      <c r="H345" s="2291"/>
      <c r="I345" s="2291"/>
      <c r="J345" s="2291"/>
      <c r="K345" s="2291"/>
      <c r="L345" s="2291"/>
      <c r="M345" s="2291"/>
      <c r="N345" s="2291"/>
      <c r="O345" s="2291"/>
      <c r="P345" s="2291"/>
      <c r="Q345" s="2291"/>
      <c r="R345" s="2291"/>
      <c r="S345" s="2291"/>
    </row>
    <row r="346" spans="2:19" s="275" customFormat="1" x14ac:dyDescent="0.25">
      <c r="B346" s="2273"/>
      <c r="C346" s="2274"/>
      <c r="E346" s="2291"/>
      <c r="F346" s="2291"/>
      <c r="G346" s="2291"/>
      <c r="H346" s="2291"/>
      <c r="I346" s="2291"/>
      <c r="J346" s="2291"/>
      <c r="K346" s="2291"/>
      <c r="L346" s="2291"/>
      <c r="M346" s="2291"/>
      <c r="N346" s="2291"/>
      <c r="O346" s="2291"/>
      <c r="P346" s="2291"/>
      <c r="Q346" s="2291"/>
      <c r="R346" s="2291"/>
      <c r="S346" s="2291"/>
    </row>
    <row r="347" spans="2:19" s="275" customFormat="1" x14ac:dyDescent="0.25">
      <c r="B347" s="2273"/>
      <c r="C347" s="2274"/>
      <c r="E347" s="2291"/>
      <c r="F347" s="2291"/>
      <c r="G347" s="2291"/>
      <c r="H347" s="2291"/>
      <c r="I347" s="2291"/>
      <c r="J347" s="2291"/>
      <c r="K347" s="2291"/>
      <c r="L347" s="2291"/>
      <c r="M347" s="2291"/>
      <c r="N347" s="2291"/>
      <c r="O347" s="2291"/>
      <c r="P347" s="2291"/>
      <c r="Q347" s="2291"/>
      <c r="R347" s="2291"/>
      <c r="S347" s="2291"/>
    </row>
    <row r="348" spans="2:19" s="275" customFormat="1" x14ac:dyDescent="0.25">
      <c r="B348" s="2273"/>
      <c r="C348" s="2274"/>
      <c r="E348" s="2291"/>
      <c r="F348" s="2291"/>
      <c r="G348" s="2291"/>
      <c r="H348" s="2291"/>
      <c r="I348" s="2291"/>
      <c r="J348" s="2291"/>
      <c r="K348" s="2291"/>
      <c r="L348" s="2291"/>
      <c r="M348" s="2291"/>
      <c r="N348" s="2291"/>
      <c r="O348" s="2291"/>
      <c r="P348" s="2291"/>
      <c r="Q348" s="2291"/>
      <c r="R348" s="2291"/>
      <c r="S348" s="2291"/>
    </row>
    <row r="349" spans="2:19" s="275" customFormat="1" x14ac:dyDescent="0.25">
      <c r="B349" s="2273"/>
      <c r="C349" s="2274"/>
      <c r="E349" s="2291"/>
      <c r="F349" s="2291"/>
      <c r="G349" s="2291"/>
      <c r="H349" s="2291"/>
      <c r="I349" s="2291"/>
      <c r="J349" s="2291"/>
      <c r="K349" s="2291"/>
      <c r="L349" s="2291"/>
      <c r="M349" s="2291"/>
      <c r="N349" s="2291"/>
      <c r="O349" s="2291"/>
      <c r="P349" s="2291"/>
      <c r="Q349" s="2291"/>
      <c r="R349" s="2291"/>
      <c r="S349" s="2291"/>
    </row>
    <row r="350" spans="2:19" s="275" customFormat="1" x14ac:dyDescent="0.25">
      <c r="B350" s="2273"/>
      <c r="C350" s="2274"/>
      <c r="E350" s="2291"/>
      <c r="F350" s="2291"/>
      <c r="G350" s="2291"/>
      <c r="H350" s="2291"/>
      <c r="I350" s="2291"/>
      <c r="J350" s="2291"/>
      <c r="K350" s="2291"/>
      <c r="L350" s="2291"/>
      <c r="M350" s="2291"/>
      <c r="N350" s="2291"/>
      <c r="O350" s="2291"/>
      <c r="P350" s="2291"/>
      <c r="Q350" s="2291"/>
      <c r="R350" s="2291"/>
      <c r="S350" s="2291"/>
    </row>
    <row r="351" spans="2:19" s="275" customFormat="1" x14ac:dyDescent="0.25">
      <c r="B351" s="2273"/>
      <c r="C351" s="2274"/>
      <c r="E351" s="2291"/>
      <c r="F351" s="2291"/>
      <c r="G351" s="2291"/>
      <c r="H351" s="2291"/>
      <c r="I351" s="2291"/>
      <c r="J351" s="2291"/>
      <c r="K351" s="2291"/>
      <c r="L351" s="2291"/>
      <c r="M351" s="2291"/>
      <c r="N351" s="2291"/>
      <c r="O351" s="2291"/>
      <c r="P351" s="2291"/>
      <c r="Q351" s="2291"/>
      <c r="R351" s="2291"/>
      <c r="S351" s="2291"/>
    </row>
    <row r="352" spans="2:19" s="275" customFormat="1" x14ac:dyDescent="0.25">
      <c r="B352" s="2273"/>
      <c r="C352" s="2274"/>
      <c r="E352" s="2291"/>
      <c r="F352" s="2291"/>
      <c r="G352" s="2291"/>
      <c r="H352" s="2291"/>
      <c r="I352" s="2291"/>
      <c r="J352" s="2291"/>
      <c r="K352" s="2291"/>
      <c r="L352" s="2291"/>
      <c r="M352" s="2291"/>
      <c r="N352" s="2291"/>
      <c r="O352" s="2291"/>
      <c r="P352" s="2291"/>
      <c r="Q352" s="2291"/>
      <c r="R352" s="2291"/>
      <c r="S352" s="2291"/>
    </row>
    <row r="353" spans="2:19" s="275" customFormat="1" x14ac:dyDescent="0.25">
      <c r="B353" s="2273"/>
      <c r="C353" s="2274"/>
      <c r="E353" s="2291"/>
      <c r="F353" s="2291"/>
      <c r="G353" s="2291"/>
      <c r="H353" s="2291"/>
      <c r="I353" s="2291"/>
      <c r="J353" s="2291"/>
      <c r="K353" s="2291"/>
      <c r="L353" s="2291"/>
      <c r="M353" s="2291"/>
      <c r="N353" s="2291"/>
      <c r="O353" s="2291"/>
      <c r="P353" s="2291"/>
      <c r="Q353" s="2291"/>
      <c r="R353" s="2291"/>
      <c r="S353" s="2291"/>
    </row>
    <row r="354" spans="2:19" s="275" customFormat="1" x14ac:dyDescent="0.25">
      <c r="B354" s="2273"/>
      <c r="C354" s="2274"/>
      <c r="E354" s="2291"/>
      <c r="F354" s="2291"/>
      <c r="G354" s="2291"/>
      <c r="H354" s="2291"/>
      <c r="I354" s="2291"/>
      <c r="J354" s="2291"/>
      <c r="K354" s="2291"/>
      <c r="L354" s="2291"/>
      <c r="M354" s="2291"/>
      <c r="N354" s="2291"/>
      <c r="O354" s="2291"/>
      <c r="P354" s="2291"/>
      <c r="Q354" s="2291"/>
      <c r="R354" s="2291"/>
      <c r="S354" s="2291"/>
    </row>
    <row r="355" spans="2:19" s="275" customFormat="1" x14ac:dyDescent="0.25">
      <c r="B355" s="2273"/>
      <c r="C355" s="2274"/>
      <c r="E355" s="2291"/>
      <c r="F355" s="2291"/>
      <c r="G355" s="2291"/>
      <c r="H355" s="2291"/>
      <c r="I355" s="2291"/>
      <c r="J355" s="2291"/>
      <c r="K355" s="2291"/>
      <c r="L355" s="2291"/>
      <c r="M355" s="2291"/>
      <c r="N355" s="2291"/>
      <c r="O355" s="2291"/>
      <c r="P355" s="2291"/>
      <c r="Q355" s="2291"/>
      <c r="R355" s="2291"/>
      <c r="S355" s="2291"/>
    </row>
    <row r="356" spans="2:19" s="275" customFormat="1" x14ac:dyDescent="0.25">
      <c r="B356" s="2273"/>
      <c r="C356" s="2274"/>
      <c r="E356" s="2291"/>
      <c r="F356" s="2291"/>
      <c r="G356" s="2291"/>
      <c r="H356" s="2291"/>
      <c r="I356" s="2291"/>
      <c r="J356" s="2291"/>
      <c r="K356" s="2291"/>
      <c r="L356" s="2291"/>
      <c r="M356" s="2291"/>
      <c r="N356" s="2291"/>
      <c r="O356" s="2291"/>
      <c r="P356" s="2291"/>
      <c r="Q356" s="2291"/>
      <c r="R356" s="2291"/>
      <c r="S356" s="2291"/>
    </row>
    <row r="357" spans="2:19" s="275" customFormat="1" x14ac:dyDescent="0.25">
      <c r="B357" s="2273"/>
      <c r="C357" s="2274"/>
      <c r="E357" s="2291"/>
      <c r="F357" s="2291"/>
      <c r="G357" s="2291"/>
      <c r="H357" s="2291"/>
      <c r="I357" s="2291"/>
      <c r="J357" s="2291"/>
      <c r="K357" s="2291"/>
      <c r="L357" s="2291"/>
      <c r="M357" s="2291"/>
      <c r="N357" s="2291"/>
      <c r="O357" s="2291"/>
      <c r="P357" s="2291"/>
      <c r="Q357" s="2291"/>
      <c r="R357" s="2291"/>
      <c r="S357" s="2291"/>
    </row>
    <row r="358" spans="2:19" s="275" customFormat="1" x14ac:dyDescent="0.25">
      <c r="B358" s="2273"/>
      <c r="C358" s="2274"/>
      <c r="E358" s="2291"/>
      <c r="F358" s="2291"/>
      <c r="G358" s="2291"/>
      <c r="H358" s="2291"/>
      <c r="I358" s="2291"/>
      <c r="J358" s="2291"/>
      <c r="K358" s="2291"/>
      <c r="L358" s="2291"/>
      <c r="M358" s="2291"/>
      <c r="N358" s="2291"/>
      <c r="O358" s="2291"/>
      <c r="P358" s="2291"/>
      <c r="Q358" s="2291"/>
      <c r="R358" s="2291"/>
      <c r="S358" s="2291"/>
    </row>
    <row r="359" spans="2:19" s="275" customFormat="1" x14ac:dyDescent="0.25">
      <c r="B359" s="2273"/>
      <c r="C359" s="2274"/>
      <c r="E359" s="2291"/>
      <c r="F359" s="2291"/>
      <c r="G359" s="2291"/>
      <c r="H359" s="2291"/>
      <c r="I359" s="2291"/>
      <c r="J359" s="2291"/>
      <c r="K359" s="2291"/>
      <c r="L359" s="2291"/>
      <c r="M359" s="2291"/>
      <c r="N359" s="2291"/>
      <c r="O359" s="2291"/>
      <c r="P359" s="2291"/>
      <c r="Q359" s="2291"/>
      <c r="R359" s="2291"/>
      <c r="S359" s="2291"/>
    </row>
    <row r="360" spans="2:19" s="275" customFormat="1" x14ac:dyDescent="0.25">
      <c r="B360" s="2273"/>
      <c r="C360" s="2274"/>
      <c r="E360" s="2291"/>
      <c r="F360" s="2291"/>
      <c r="G360" s="2291"/>
      <c r="H360" s="2291"/>
      <c r="I360" s="2291"/>
      <c r="J360" s="2291"/>
      <c r="K360" s="2291"/>
      <c r="L360" s="2291"/>
      <c r="M360" s="2291"/>
      <c r="N360" s="2291"/>
      <c r="O360" s="2291"/>
      <c r="P360" s="2291"/>
      <c r="Q360" s="2291"/>
      <c r="R360" s="2291"/>
      <c r="S360" s="2291"/>
    </row>
    <row r="361" spans="2:19" s="275" customFormat="1" x14ac:dyDescent="0.25">
      <c r="B361" s="2273"/>
      <c r="C361" s="2274"/>
      <c r="E361" s="2291"/>
      <c r="F361" s="2291"/>
      <c r="G361" s="2291"/>
      <c r="H361" s="2291"/>
      <c r="I361" s="2291"/>
      <c r="J361" s="2291"/>
      <c r="K361" s="2291"/>
      <c r="L361" s="2291"/>
      <c r="M361" s="2291"/>
      <c r="N361" s="2291"/>
      <c r="O361" s="2291"/>
      <c r="P361" s="2291"/>
      <c r="Q361" s="2291"/>
      <c r="R361" s="2291"/>
      <c r="S361" s="2291"/>
    </row>
    <row r="362" spans="2:19" s="275" customFormat="1" x14ac:dyDescent="0.25">
      <c r="B362" s="2273"/>
      <c r="C362" s="2274"/>
      <c r="E362" s="2291"/>
      <c r="F362" s="2291"/>
      <c r="G362" s="2291"/>
      <c r="H362" s="2291"/>
      <c r="I362" s="2291"/>
      <c r="J362" s="2291"/>
      <c r="K362" s="2291"/>
      <c r="L362" s="2291"/>
      <c r="M362" s="2291"/>
      <c r="N362" s="2291"/>
      <c r="O362" s="2291"/>
      <c r="P362" s="2291"/>
      <c r="Q362" s="2291"/>
      <c r="R362" s="2291"/>
      <c r="S362" s="2291"/>
    </row>
    <row r="363" spans="2:19" s="275" customFormat="1" x14ac:dyDescent="0.25">
      <c r="B363" s="2273"/>
      <c r="C363" s="2274"/>
      <c r="E363" s="2291"/>
      <c r="F363" s="2291"/>
      <c r="G363" s="2291"/>
      <c r="H363" s="2291"/>
      <c r="I363" s="2291"/>
      <c r="J363" s="2291"/>
      <c r="K363" s="2291"/>
      <c r="L363" s="2291"/>
      <c r="M363" s="2291"/>
      <c r="N363" s="2291"/>
      <c r="O363" s="2291"/>
      <c r="P363" s="2291"/>
      <c r="Q363" s="2291"/>
      <c r="R363" s="2291"/>
      <c r="S363" s="2291"/>
    </row>
    <row r="364" spans="2:19" s="275" customFormat="1" x14ac:dyDescent="0.25">
      <c r="B364" s="2273"/>
      <c r="C364" s="2274"/>
      <c r="E364" s="2291"/>
      <c r="F364" s="2291"/>
      <c r="G364" s="2291"/>
      <c r="H364" s="2291"/>
      <c r="I364" s="2291"/>
      <c r="J364" s="2291"/>
      <c r="K364" s="2291"/>
      <c r="L364" s="2291"/>
      <c r="M364" s="2291"/>
      <c r="N364" s="2291"/>
      <c r="O364" s="2291"/>
      <c r="P364" s="2291"/>
      <c r="Q364" s="2291"/>
      <c r="R364" s="2291"/>
      <c r="S364" s="2291"/>
    </row>
    <row r="365" spans="2:19" s="275" customFormat="1" x14ac:dyDescent="0.25">
      <c r="B365" s="2273"/>
      <c r="C365" s="2274"/>
      <c r="E365" s="2291"/>
      <c r="F365" s="2291"/>
      <c r="G365" s="2291"/>
      <c r="H365" s="2291"/>
      <c r="I365" s="2291"/>
      <c r="J365" s="2291"/>
      <c r="K365" s="2291"/>
      <c r="L365" s="2291"/>
      <c r="M365" s="2291"/>
      <c r="N365" s="2291"/>
      <c r="O365" s="2291"/>
      <c r="P365" s="2291"/>
      <c r="Q365" s="2291"/>
      <c r="R365" s="2291"/>
      <c r="S365" s="2291"/>
    </row>
    <row r="366" spans="2:19" s="275" customFormat="1" x14ac:dyDescent="0.25">
      <c r="B366" s="2273"/>
      <c r="C366" s="2274"/>
      <c r="E366" s="2291"/>
      <c r="F366" s="2291"/>
      <c r="G366" s="2291"/>
      <c r="H366" s="2291"/>
      <c r="I366" s="2291"/>
      <c r="J366" s="2291"/>
      <c r="K366" s="2291"/>
      <c r="L366" s="2291"/>
      <c r="M366" s="2291"/>
      <c r="N366" s="2291"/>
      <c r="O366" s="2291"/>
      <c r="P366" s="2291"/>
      <c r="Q366" s="2291"/>
      <c r="R366" s="2291"/>
      <c r="S366" s="2291"/>
    </row>
    <row r="367" spans="2:19" s="275" customFormat="1" x14ac:dyDescent="0.25">
      <c r="B367" s="2273"/>
      <c r="C367" s="2274"/>
      <c r="E367" s="2291"/>
      <c r="F367" s="2291"/>
      <c r="G367" s="2291"/>
      <c r="H367" s="2291"/>
      <c r="I367" s="2291"/>
      <c r="J367" s="2291"/>
      <c r="K367" s="2291"/>
      <c r="L367" s="2291"/>
      <c r="M367" s="2291"/>
      <c r="N367" s="2291"/>
      <c r="O367" s="2291"/>
      <c r="P367" s="2291"/>
      <c r="Q367" s="2291"/>
      <c r="R367" s="2291"/>
      <c r="S367" s="2291"/>
    </row>
    <row r="368" spans="2:19" s="275" customFormat="1" x14ac:dyDescent="0.25">
      <c r="B368" s="2273"/>
      <c r="C368" s="2274"/>
      <c r="E368" s="2291"/>
      <c r="F368" s="2291"/>
      <c r="G368" s="2291"/>
      <c r="H368" s="2291"/>
      <c r="I368" s="2291"/>
      <c r="J368" s="2291"/>
      <c r="K368" s="2291"/>
      <c r="L368" s="2291"/>
      <c r="M368" s="2291"/>
      <c r="N368" s="2291"/>
      <c r="O368" s="2291"/>
      <c r="P368" s="2291"/>
      <c r="Q368" s="2291"/>
      <c r="R368" s="2291"/>
      <c r="S368" s="2291"/>
    </row>
    <row r="369" spans="2:19" s="275" customFormat="1" x14ac:dyDescent="0.25">
      <c r="B369" s="2273"/>
      <c r="C369" s="2274"/>
      <c r="E369" s="2291"/>
      <c r="F369" s="2291"/>
      <c r="G369" s="2291"/>
      <c r="H369" s="2291"/>
      <c r="I369" s="2291"/>
      <c r="J369" s="2291"/>
      <c r="K369" s="2291"/>
      <c r="L369" s="2291"/>
      <c r="M369" s="2291"/>
      <c r="N369" s="2291"/>
      <c r="O369" s="2291"/>
      <c r="P369" s="2291"/>
      <c r="Q369" s="2291"/>
      <c r="R369" s="2291"/>
      <c r="S369" s="2291"/>
    </row>
    <row r="370" spans="2:19" s="275" customFormat="1" x14ac:dyDescent="0.25">
      <c r="B370" s="2273"/>
      <c r="C370" s="2274"/>
      <c r="E370" s="2291"/>
      <c r="F370" s="2291"/>
      <c r="G370" s="2291"/>
      <c r="H370" s="2291"/>
      <c r="I370" s="2291"/>
      <c r="J370" s="2291"/>
      <c r="K370" s="2291"/>
      <c r="L370" s="2291"/>
      <c r="M370" s="2291"/>
      <c r="N370" s="2291"/>
      <c r="O370" s="2291"/>
      <c r="P370" s="2291"/>
      <c r="Q370" s="2291"/>
      <c r="R370" s="2291"/>
      <c r="S370" s="2291"/>
    </row>
    <row r="371" spans="2:19" s="275" customFormat="1" x14ac:dyDescent="0.25">
      <c r="B371" s="2273"/>
      <c r="C371" s="2274"/>
      <c r="E371" s="2291"/>
      <c r="F371" s="2291"/>
      <c r="G371" s="2291"/>
      <c r="H371" s="2291"/>
      <c r="I371" s="2291"/>
      <c r="J371" s="2291"/>
      <c r="K371" s="2291"/>
      <c r="L371" s="2291"/>
      <c r="M371" s="2291"/>
      <c r="N371" s="2291"/>
      <c r="O371" s="2291"/>
      <c r="P371" s="2291"/>
      <c r="Q371" s="2291"/>
      <c r="R371" s="2291"/>
      <c r="S371" s="2291"/>
    </row>
    <row r="372" spans="2:19" s="275" customFormat="1" x14ac:dyDescent="0.25">
      <c r="B372" s="2273"/>
      <c r="C372" s="2274"/>
      <c r="E372" s="2291"/>
      <c r="F372" s="2291"/>
      <c r="G372" s="2291"/>
      <c r="H372" s="2291"/>
      <c r="I372" s="2291"/>
      <c r="J372" s="2291"/>
      <c r="K372" s="2291"/>
      <c r="L372" s="2291"/>
      <c r="M372" s="2291"/>
      <c r="N372" s="2291"/>
      <c r="O372" s="2291"/>
      <c r="P372" s="2291"/>
      <c r="Q372" s="2291"/>
      <c r="R372" s="2291"/>
      <c r="S372" s="2291"/>
    </row>
    <row r="373" spans="2:19" s="275" customFormat="1" x14ac:dyDescent="0.25">
      <c r="B373" s="2273"/>
      <c r="C373" s="2274"/>
      <c r="E373" s="2291"/>
      <c r="F373" s="2291"/>
      <c r="G373" s="2291"/>
      <c r="H373" s="2291"/>
      <c r="I373" s="2291"/>
      <c r="J373" s="2291"/>
      <c r="K373" s="2291"/>
      <c r="L373" s="2291"/>
      <c r="M373" s="2291"/>
      <c r="N373" s="2291"/>
      <c r="O373" s="2291"/>
      <c r="P373" s="2291"/>
      <c r="Q373" s="2291"/>
      <c r="R373" s="2291"/>
      <c r="S373" s="2291"/>
    </row>
    <row r="374" spans="2:19" s="275" customFormat="1" x14ac:dyDescent="0.25">
      <c r="B374" s="2273"/>
      <c r="C374" s="2274"/>
      <c r="E374" s="2291"/>
      <c r="F374" s="2291"/>
      <c r="G374" s="2291"/>
      <c r="H374" s="2291"/>
      <c r="I374" s="2291"/>
      <c r="J374" s="2291"/>
      <c r="K374" s="2291"/>
      <c r="L374" s="2291"/>
      <c r="M374" s="2291"/>
      <c r="N374" s="2291"/>
      <c r="O374" s="2291"/>
      <c r="P374" s="2291"/>
      <c r="Q374" s="2291"/>
      <c r="R374" s="2291"/>
      <c r="S374" s="2291"/>
    </row>
    <row r="375" spans="2:19" s="275" customFormat="1" x14ac:dyDescent="0.25">
      <c r="B375" s="2273"/>
      <c r="C375" s="2274"/>
      <c r="E375" s="2291"/>
      <c r="F375" s="2291"/>
      <c r="G375" s="2291"/>
      <c r="H375" s="2291"/>
      <c r="I375" s="2291"/>
      <c r="J375" s="2291"/>
      <c r="K375" s="2291"/>
      <c r="L375" s="2291"/>
      <c r="M375" s="2291"/>
      <c r="N375" s="2291"/>
      <c r="O375" s="2291"/>
      <c r="P375" s="2291"/>
      <c r="Q375" s="2291"/>
      <c r="R375" s="2291"/>
      <c r="S375" s="2291"/>
    </row>
    <row r="376" spans="2:19" s="275" customFormat="1" x14ac:dyDescent="0.25">
      <c r="B376" s="2273"/>
      <c r="C376" s="2274"/>
      <c r="E376" s="2291"/>
      <c r="F376" s="2291"/>
      <c r="G376" s="2291"/>
      <c r="H376" s="2291"/>
      <c r="I376" s="2291"/>
      <c r="J376" s="2291"/>
      <c r="K376" s="2291"/>
      <c r="L376" s="2291"/>
      <c r="M376" s="2291"/>
      <c r="N376" s="2291"/>
      <c r="O376" s="2291"/>
      <c r="P376" s="2291"/>
      <c r="Q376" s="2291"/>
      <c r="R376" s="2291"/>
      <c r="S376" s="2291"/>
    </row>
    <row r="377" spans="2:19" s="275" customFormat="1" x14ac:dyDescent="0.25">
      <c r="B377" s="2273"/>
      <c r="C377" s="2274"/>
      <c r="E377" s="2291"/>
      <c r="F377" s="2291"/>
      <c r="G377" s="2291"/>
      <c r="H377" s="2291"/>
      <c r="I377" s="2291"/>
      <c r="J377" s="2291"/>
      <c r="K377" s="2291"/>
      <c r="L377" s="2291"/>
      <c r="M377" s="2291"/>
      <c r="N377" s="2291"/>
      <c r="O377" s="2291"/>
      <c r="P377" s="2291"/>
      <c r="Q377" s="2291"/>
      <c r="R377" s="2291"/>
      <c r="S377" s="2291"/>
    </row>
    <row r="378" spans="2:19" s="275" customFormat="1" x14ac:dyDescent="0.25">
      <c r="B378" s="2273"/>
      <c r="C378" s="2274"/>
      <c r="E378" s="2291"/>
      <c r="F378" s="2291"/>
      <c r="G378" s="2291"/>
      <c r="H378" s="2291"/>
      <c r="I378" s="2291"/>
      <c r="J378" s="2291"/>
      <c r="K378" s="2291"/>
      <c r="L378" s="2291"/>
      <c r="M378" s="2291"/>
      <c r="N378" s="2291"/>
      <c r="O378" s="2291"/>
      <c r="P378" s="2291"/>
      <c r="Q378" s="2291"/>
      <c r="R378" s="2291"/>
      <c r="S378" s="2291"/>
    </row>
    <row r="379" spans="2:19" s="275" customFormat="1" x14ac:dyDescent="0.25">
      <c r="B379" s="2273"/>
      <c r="C379" s="2274"/>
      <c r="E379" s="2291"/>
      <c r="F379" s="2291"/>
      <c r="G379" s="2291"/>
      <c r="H379" s="2291"/>
      <c r="I379" s="2291"/>
      <c r="J379" s="2291"/>
      <c r="K379" s="2291"/>
      <c r="L379" s="2291"/>
      <c r="M379" s="2291"/>
      <c r="N379" s="2291"/>
      <c r="O379" s="2291"/>
      <c r="P379" s="2291"/>
      <c r="Q379" s="2291"/>
      <c r="R379" s="2291"/>
      <c r="S379" s="2291"/>
    </row>
    <row r="380" spans="2:19" s="275" customFormat="1" x14ac:dyDescent="0.25">
      <c r="B380" s="2273"/>
      <c r="C380" s="2274"/>
      <c r="E380" s="2291"/>
      <c r="F380" s="2291"/>
      <c r="G380" s="2291"/>
      <c r="H380" s="2291"/>
      <c r="I380" s="2291"/>
      <c r="J380" s="2291"/>
      <c r="K380" s="2291"/>
      <c r="L380" s="2291"/>
      <c r="M380" s="2291"/>
      <c r="N380" s="2291"/>
      <c r="O380" s="2291"/>
      <c r="P380" s="2291"/>
      <c r="Q380" s="2291"/>
      <c r="R380" s="2291"/>
      <c r="S380" s="2291"/>
    </row>
    <row r="381" spans="2:19" s="275" customFormat="1" x14ac:dyDescent="0.25">
      <c r="B381" s="2273"/>
      <c r="C381" s="2274"/>
      <c r="E381" s="2291"/>
      <c r="F381" s="2291"/>
      <c r="G381" s="2291"/>
      <c r="H381" s="2291"/>
      <c r="I381" s="2291"/>
      <c r="J381" s="2291"/>
      <c r="K381" s="2291"/>
      <c r="L381" s="2291"/>
      <c r="M381" s="2291"/>
      <c r="N381" s="2291"/>
      <c r="O381" s="2291"/>
      <c r="P381" s="2291"/>
      <c r="Q381" s="2291"/>
      <c r="R381" s="2291"/>
      <c r="S381" s="2291"/>
    </row>
    <row r="382" spans="2:19" s="275" customFormat="1" x14ac:dyDescent="0.25">
      <c r="B382" s="2273"/>
      <c r="C382" s="2274"/>
      <c r="E382" s="2291"/>
      <c r="F382" s="2291"/>
      <c r="G382" s="2291"/>
      <c r="H382" s="2291"/>
      <c r="I382" s="2291"/>
      <c r="J382" s="2291"/>
      <c r="K382" s="2291"/>
      <c r="L382" s="2291"/>
      <c r="M382" s="2291"/>
      <c r="N382" s="2291"/>
      <c r="O382" s="2291"/>
      <c r="P382" s="2291"/>
      <c r="Q382" s="2291"/>
      <c r="R382" s="2291"/>
      <c r="S382" s="2291"/>
    </row>
    <row r="383" spans="2:19" s="275" customFormat="1" x14ac:dyDescent="0.25">
      <c r="B383" s="2273"/>
      <c r="C383" s="2274"/>
      <c r="E383" s="2291"/>
      <c r="F383" s="2291"/>
      <c r="G383" s="2291"/>
      <c r="H383" s="2291"/>
      <c r="I383" s="2291"/>
      <c r="J383" s="2291"/>
      <c r="K383" s="2291"/>
      <c r="L383" s="2291"/>
      <c r="M383" s="2291"/>
      <c r="N383" s="2291"/>
      <c r="O383" s="2291"/>
      <c r="P383" s="2291"/>
      <c r="Q383" s="2291"/>
      <c r="R383" s="2291"/>
      <c r="S383" s="2291"/>
    </row>
    <row r="384" spans="2:19" s="275" customFormat="1" x14ac:dyDescent="0.25">
      <c r="B384" s="2273"/>
      <c r="C384" s="2274"/>
      <c r="E384" s="2291"/>
      <c r="F384" s="2291"/>
      <c r="G384" s="2291"/>
      <c r="H384" s="2291"/>
      <c r="I384" s="2291"/>
      <c r="J384" s="2291"/>
      <c r="K384" s="2291"/>
      <c r="L384" s="2291"/>
      <c r="M384" s="2291"/>
      <c r="N384" s="2291"/>
      <c r="O384" s="2291"/>
      <c r="P384" s="2291"/>
      <c r="Q384" s="2291"/>
      <c r="R384" s="2291"/>
      <c r="S384" s="2291"/>
    </row>
    <row r="385" spans="2:19" s="275" customFormat="1" x14ac:dyDescent="0.25">
      <c r="B385" s="2273"/>
      <c r="C385" s="2274"/>
      <c r="E385" s="2291"/>
      <c r="F385" s="2291"/>
      <c r="G385" s="2291"/>
      <c r="H385" s="2291"/>
      <c r="I385" s="2291"/>
      <c r="J385" s="2291"/>
      <c r="K385" s="2291"/>
      <c r="L385" s="2291"/>
      <c r="M385" s="2291"/>
      <c r="N385" s="2291"/>
      <c r="O385" s="2291"/>
      <c r="P385" s="2291"/>
      <c r="Q385" s="2291"/>
      <c r="R385" s="2291"/>
      <c r="S385" s="2291"/>
    </row>
    <row r="386" spans="2:19" s="275" customFormat="1" x14ac:dyDescent="0.25">
      <c r="B386" s="2273"/>
      <c r="C386" s="2274"/>
      <c r="E386" s="2291"/>
      <c r="F386" s="2291"/>
      <c r="G386" s="2291"/>
      <c r="H386" s="2291"/>
      <c r="I386" s="2291"/>
      <c r="J386" s="2291"/>
      <c r="K386" s="2291"/>
      <c r="L386" s="2291"/>
      <c r="M386" s="2291"/>
      <c r="N386" s="2291"/>
      <c r="O386" s="2291"/>
      <c r="P386" s="2291"/>
      <c r="Q386" s="2291"/>
      <c r="R386" s="2291"/>
      <c r="S386" s="2291"/>
    </row>
    <row r="387" spans="2:19" s="275" customFormat="1" x14ac:dyDescent="0.25">
      <c r="B387" s="2273"/>
      <c r="C387" s="2274"/>
      <c r="E387" s="2291"/>
      <c r="F387" s="2291"/>
      <c r="G387" s="2291"/>
      <c r="H387" s="2291"/>
      <c r="I387" s="2291"/>
      <c r="J387" s="2291"/>
      <c r="K387" s="2291"/>
      <c r="L387" s="2291"/>
      <c r="M387" s="2291"/>
      <c r="N387" s="2291"/>
      <c r="O387" s="2291"/>
      <c r="P387" s="2291"/>
      <c r="Q387" s="2291"/>
      <c r="R387" s="2291"/>
      <c r="S387" s="2291"/>
    </row>
    <row r="388" spans="2:19" s="275" customFormat="1" x14ac:dyDescent="0.25">
      <c r="B388" s="2273"/>
      <c r="C388" s="2274"/>
      <c r="E388" s="2291"/>
      <c r="F388" s="2291"/>
      <c r="G388" s="2291"/>
      <c r="H388" s="2291"/>
      <c r="I388" s="2291"/>
      <c r="J388" s="2291"/>
      <c r="K388" s="2291"/>
      <c r="L388" s="2291"/>
      <c r="M388" s="2291"/>
      <c r="N388" s="2291"/>
      <c r="O388" s="2291"/>
      <c r="P388" s="2291"/>
      <c r="Q388" s="2291"/>
      <c r="R388" s="2291"/>
      <c r="S388" s="2291"/>
    </row>
    <row r="389" spans="2:19" s="275" customFormat="1" x14ac:dyDescent="0.25">
      <c r="B389" s="2273"/>
      <c r="C389" s="2274"/>
      <c r="E389" s="2291"/>
      <c r="F389" s="2291"/>
      <c r="G389" s="2291"/>
      <c r="H389" s="2291"/>
      <c r="I389" s="2291"/>
      <c r="J389" s="2291"/>
      <c r="K389" s="2291"/>
      <c r="L389" s="2291"/>
      <c r="M389" s="2291"/>
      <c r="N389" s="2291"/>
      <c r="O389" s="2291"/>
      <c r="P389" s="2291"/>
      <c r="Q389" s="2291"/>
      <c r="R389" s="2291"/>
      <c r="S389" s="2291"/>
    </row>
    <row r="390" spans="2:19" s="275" customFormat="1" x14ac:dyDescent="0.25">
      <c r="B390" s="2273"/>
      <c r="C390" s="2274"/>
      <c r="E390" s="2291"/>
      <c r="F390" s="2291"/>
      <c r="G390" s="2291"/>
      <c r="H390" s="2291"/>
      <c r="I390" s="2291"/>
      <c r="J390" s="2291"/>
      <c r="K390" s="2291"/>
      <c r="L390" s="2291"/>
      <c r="M390" s="2291"/>
      <c r="N390" s="2291"/>
      <c r="O390" s="2291"/>
      <c r="P390" s="2291"/>
      <c r="Q390" s="2291"/>
      <c r="R390" s="2291"/>
      <c r="S390" s="2291"/>
    </row>
    <row r="391" spans="2:19" s="275" customFormat="1" x14ac:dyDescent="0.25">
      <c r="B391" s="2273"/>
      <c r="C391" s="2274"/>
      <c r="E391" s="2291"/>
      <c r="F391" s="2291"/>
      <c r="G391" s="2291"/>
      <c r="H391" s="2291"/>
      <c r="I391" s="2291"/>
      <c r="J391" s="2291"/>
      <c r="K391" s="2291"/>
      <c r="L391" s="2291"/>
      <c r="M391" s="2291"/>
      <c r="N391" s="2291"/>
      <c r="O391" s="2291"/>
      <c r="P391" s="2291"/>
      <c r="Q391" s="2291"/>
      <c r="R391" s="2291"/>
      <c r="S391" s="2291"/>
    </row>
    <row r="392" spans="2:19" s="275" customFormat="1" x14ac:dyDescent="0.25">
      <c r="B392" s="2273"/>
      <c r="C392" s="2274"/>
      <c r="E392" s="2291"/>
      <c r="F392" s="2291"/>
      <c r="G392" s="2291"/>
      <c r="H392" s="2291"/>
      <c r="I392" s="2291"/>
      <c r="J392" s="2291"/>
      <c r="K392" s="2291"/>
      <c r="L392" s="2291"/>
      <c r="M392" s="2291"/>
      <c r="N392" s="2291"/>
      <c r="O392" s="2291"/>
      <c r="P392" s="2291"/>
      <c r="Q392" s="2291"/>
      <c r="R392" s="2291"/>
      <c r="S392" s="2291"/>
    </row>
    <row r="393" spans="2:19" s="275" customFormat="1" x14ac:dyDescent="0.25">
      <c r="B393" s="2273"/>
      <c r="C393" s="2274"/>
      <c r="E393" s="2291"/>
      <c r="F393" s="2291"/>
      <c r="G393" s="2291"/>
      <c r="H393" s="2291"/>
      <c r="I393" s="2291"/>
      <c r="J393" s="2291"/>
      <c r="K393" s="2291"/>
      <c r="L393" s="2291"/>
      <c r="M393" s="2291"/>
      <c r="N393" s="2291"/>
      <c r="O393" s="2291"/>
      <c r="P393" s="2291"/>
      <c r="Q393" s="2291"/>
      <c r="R393" s="2291"/>
      <c r="S393" s="2291"/>
    </row>
    <row r="394" spans="2:19" s="275" customFormat="1" x14ac:dyDescent="0.25">
      <c r="B394" s="2273"/>
      <c r="C394" s="2274"/>
      <c r="E394" s="2291"/>
      <c r="F394" s="2291"/>
      <c r="G394" s="2291"/>
      <c r="H394" s="2291"/>
      <c r="I394" s="2291"/>
      <c r="J394" s="2291"/>
      <c r="K394" s="2291"/>
      <c r="L394" s="2291"/>
      <c r="M394" s="2291"/>
      <c r="N394" s="2291"/>
      <c r="O394" s="2291"/>
      <c r="P394" s="2291"/>
      <c r="Q394" s="2291"/>
      <c r="R394" s="2291"/>
      <c r="S394" s="2291"/>
    </row>
    <row r="395" spans="2:19" s="275" customFormat="1" x14ac:dyDescent="0.25">
      <c r="B395" s="2273"/>
      <c r="C395" s="2274"/>
      <c r="E395" s="2291"/>
      <c r="F395" s="2291"/>
      <c r="G395" s="2291"/>
      <c r="H395" s="2291"/>
      <c r="I395" s="2291"/>
      <c r="J395" s="2291"/>
      <c r="K395" s="2291"/>
      <c r="L395" s="2291"/>
      <c r="M395" s="2291"/>
      <c r="N395" s="2291"/>
      <c r="O395" s="2291"/>
      <c r="P395" s="2291"/>
      <c r="Q395" s="2291"/>
      <c r="R395" s="2291"/>
      <c r="S395" s="2291"/>
    </row>
    <row r="396" spans="2:19" s="275" customFormat="1" x14ac:dyDescent="0.25">
      <c r="B396" s="2273"/>
      <c r="C396" s="2274"/>
      <c r="E396" s="2291"/>
      <c r="F396" s="2291"/>
      <c r="G396" s="2291"/>
      <c r="H396" s="2291"/>
      <c r="I396" s="2291"/>
      <c r="J396" s="2291"/>
      <c r="K396" s="2291"/>
      <c r="L396" s="2291"/>
      <c r="M396" s="2291"/>
      <c r="N396" s="2291"/>
      <c r="O396" s="2291"/>
      <c r="P396" s="2291"/>
      <c r="Q396" s="2291"/>
      <c r="R396" s="2291"/>
      <c r="S396" s="2291"/>
    </row>
    <row r="397" spans="2:19" s="275" customFormat="1" x14ac:dyDescent="0.25">
      <c r="B397" s="2273"/>
      <c r="C397" s="2274"/>
      <c r="E397" s="2291"/>
      <c r="F397" s="2291"/>
      <c r="G397" s="2291"/>
      <c r="H397" s="2291"/>
      <c r="I397" s="2291"/>
      <c r="J397" s="2291"/>
      <c r="K397" s="2291"/>
      <c r="L397" s="2291"/>
      <c r="M397" s="2291"/>
      <c r="N397" s="2291"/>
      <c r="O397" s="2291"/>
      <c r="P397" s="2291"/>
      <c r="Q397" s="2291"/>
      <c r="R397" s="2291"/>
      <c r="S397" s="2291"/>
    </row>
    <row r="398" spans="2:19" s="275" customFormat="1" x14ac:dyDescent="0.25">
      <c r="B398" s="2273"/>
      <c r="C398" s="2274"/>
      <c r="E398" s="2291"/>
      <c r="F398" s="2291"/>
      <c r="G398" s="2291"/>
      <c r="H398" s="2291"/>
      <c r="I398" s="2291"/>
      <c r="J398" s="2291"/>
      <c r="K398" s="2291"/>
      <c r="L398" s="2291"/>
      <c r="M398" s="2291"/>
      <c r="N398" s="2291"/>
      <c r="O398" s="2291"/>
      <c r="P398" s="2291"/>
      <c r="Q398" s="2291"/>
      <c r="R398" s="2291"/>
      <c r="S398" s="2291"/>
    </row>
    <row r="399" spans="2:19" s="275" customFormat="1" x14ac:dyDescent="0.25">
      <c r="B399" s="2273"/>
      <c r="C399" s="2274"/>
      <c r="E399" s="2291"/>
      <c r="F399" s="2291"/>
      <c r="G399" s="2291"/>
      <c r="H399" s="2291"/>
      <c r="I399" s="2291"/>
      <c r="J399" s="2291"/>
      <c r="K399" s="2291"/>
      <c r="L399" s="2291"/>
      <c r="M399" s="2291"/>
      <c r="N399" s="2291"/>
      <c r="O399" s="2291"/>
      <c r="P399" s="2291"/>
      <c r="Q399" s="2291"/>
      <c r="R399" s="2291"/>
      <c r="S399" s="2291"/>
    </row>
    <row r="400" spans="2:19" s="275" customFormat="1" x14ac:dyDescent="0.25">
      <c r="B400" s="2273"/>
      <c r="C400" s="2274"/>
      <c r="E400" s="2291"/>
      <c r="F400" s="2291"/>
      <c r="G400" s="2291"/>
      <c r="H400" s="2291"/>
      <c r="I400" s="2291"/>
      <c r="J400" s="2291"/>
      <c r="K400" s="2291"/>
      <c r="L400" s="2291"/>
      <c r="M400" s="2291"/>
      <c r="N400" s="2291"/>
      <c r="O400" s="2291"/>
      <c r="P400" s="2291"/>
      <c r="Q400" s="2291"/>
      <c r="R400" s="2291"/>
      <c r="S400" s="2291"/>
    </row>
    <row r="401" spans="2:19" s="275" customFormat="1" x14ac:dyDescent="0.25">
      <c r="B401" s="2273"/>
      <c r="C401" s="2274"/>
      <c r="E401" s="2291"/>
      <c r="F401" s="2291"/>
      <c r="G401" s="2291"/>
      <c r="H401" s="2291"/>
      <c r="I401" s="2291"/>
      <c r="J401" s="2291"/>
      <c r="K401" s="2291"/>
      <c r="L401" s="2291"/>
      <c r="M401" s="2291"/>
      <c r="N401" s="2291"/>
      <c r="O401" s="2291"/>
      <c r="P401" s="2291"/>
      <c r="Q401" s="2291"/>
      <c r="R401" s="2291"/>
      <c r="S401" s="2291"/>
    </row>
    <row r="402" spans="2:19" s="275" customFormat="1" x14ac:dyDescent="0.25">
      <c r="B402" s="2273"/>
      <c r="C402" s="2274"/>
      <c r="E402" s="2291"/>
      <c r="F402" s="2291"/>
      <c r="G402" s="2291"/>
      <c r="H402" s="2291"/>
      <c r="I402" s="2291"/>
      <c r="J402" s="2291"/>
      <c r="K402" s="2291"/>
      <c r="L402" s="2291"/>
      <c r="M402" s="2291"/>
      <c r="N402" s="2291"/>
      <c r="O402" s="2291"/>
      <c r="P402" s="2291"/>
      <c r="Q402" s="2291"/>
      <c r="R402" s="2291"/>
      <c r="S402" s="2291"/>
    </row>
    <row r="403" spans="2:19" s="275" customFormat="1" x14ac:dyDescent="0.25">
      <c r="B403" s="2273"/>
      <c r="C403" s="2274"/>
      <c r="E403" s="2291"/>
      <c r="F403" s="2291"/>
      <c r="G403" s="2291"/>
      <c r="H403" s="2291"/>
      <c r="I403" s="2291"/>
      <c r="J403" s="2291"/>
      <c r="K403" s="2291"/>
      <c r="L403" s="2291"/>
      <c r="M403" s="2291"/>
      <c r="N403" s="2291"/>
      <c r="O403" s="2291"/>
      <c r="P403" s="2291"/>
      <c r="Q403" s="2291"/>
      <c r="R403" s="2291"/>
      <c r="S403" s="2291"/>
    </row>
    <row r="404" spans="2:19" s="275" customFormat="1" x14ac:dyDescent="0.25">
      <c r="B404" s="2273"/>
      <c r="C404" s="2274"/>
      <c r="E404" s="2291"/>
      <c r="F404" s="2291"/>
      <c r="G404" s="2291"/>
      <c r="H404" s="2291"/>
      <c r="I404" s="2291"/>
      <c r="J404" s="2291"/>
      <c r="K404" s="2291"/>
      <c r="L404" s="2291"/>
      <c r="M404" s="2291"/>
      <c r="N404" s="2291"/>
      <c r="O404" s="2291"/>
      <c r="P404" s="2291"/>
      <c r="Q404" s="2291"/>
      <c r="R404" s="2291"/>
      <c r="S404" s="2291"/>
    </row>
    <row r="405" spans="2:19" s="275" customFormat="1" x14ac:dyDescent="0.25">
      <c r="B405" s="2273"/>
      <c r="C405" s="2274"/>
      <c r="E405" s="2291"/>
      <c r="F405" s="2291"/>
      <c r="G405" s="2291"/>
      <c r="H405" s="2291"/>
      <c r="I405" s="2291"/>
      <c r="J405" s="2291"/>
      <c r="K405" s="2291"/>
      <c r="L405" s="2291"/>
      <c r="M405" s="2291"/>
      <c r="N405" s="2291"/>
      <c r="O405" s="2291"/>
      <c r="P405" s="2291"/>
      <c r="Q405" s="2291"/>
      <c r="R405" s="2291"/>
      <c r="S405" s="2291"/>
    </row>
    <row r="406" spans="2:19" s="275" customFormat="1" x14ac:dyDescent="0.25">
      <c r="B406" s="2273"/>
      <c r="C406" s="2274"/>
      <c r="E406" s="2291"/>
      <c r="F406" s="2291"/>
      <c r="G406" s="2291"/>
      <c r="H406" s="2291"/>
      <c r="I406" s="2291"/>
      <c r="J406" s="2291"/>
      <c r="K406" s="2291"/>
      <c r="L406" s="2291"/>
      <c r="M406" s="2291"/>
      <c r="N406" s="2291"/>
      <c r="O406" s="2291"/>
      <c r="P406" s="2291"/>
      <c r="Q406" s="2291"/>
      <c r="R406" s="2291"/>
      <c r="S406" s="2291"/>
    </row>
    <row r="407" spans="2:19" s="275" customFormat="1" x14ac:dyDescent="0.25">
      <c r="B407" s="2273"/>
      <c r="C407" s="2274"/>
      <c r="E407" s="2291"/>
      <c r="F407" s="2291"/>
      <c r="G407" s="2291"/>
      <c r="H407" s="2291"/>
      <c r="I407" s="2291"/>
      <c r="J407" s="2291"/>
      <c r="K407" s="2291"/>
      <c r="L407" s="2291"/>
      <c r="M407" s="2291"/>
      <c r="N407" s="2291"/>
      <c r="O407" s="2291"/>
      <c r="P407" s="2291"/>
      <c r="Q407" s="2291"/>
      <c r="R407" s="2291"/>
      <c r="S407" s="2291"/>
    </row>
    <row r="408" spans="2:19" s="275" customFormat="1" x14ac:dyDescent="0.25">
      <c r="B408" s="2273"/>
      <c r="C408" s="2274"/>
      <c r="E408" s="2291"/>
      <c r="F408" s="2291"/>
      <c r="G408" s="2291"/>
      <c r="H408" s="2291"/>
      <c r="I408" s="2291"/>
      <c r="J408" s="2291"/>
      <c r="K408" s="2291"/>
      <c r="L408" s="2291"/>
      <c r="M408" s="2291"/>
      <c r="N408" s="2291"/>
      <c r="O408" s="2291"/>
      <c r="P408" s="2291"/>
      <c r="Q408" s="2291"/>
      <c r="R408" s="2291"/>
      <c r="S408" s="2291"/>
    </row>
    <row r="409" spans="2:19" s="275" customFormat="1" x14ac:dyDescent="0.25">
      <c r="B409" s="2273"/>
      <c r="C409" s="2274"/>
      <c r="E409" s="2291"/>
      <c r="F409" s="2291"/>
      <c r="G409" s="2291"/>
      <c r="H409" s="2291"/>
      <c r="I409" s="2291"/>
      <c r="J409" s="2291"/>
      <c r="K409" s="2291"/>
      <c r="L409" s="2291"/>
      <c r="M409" s="2291"/>
      <c r="N409" s="2291"/>
      <c r="O409" s="2291"/>
      <c r="P409" s="2291"/>
      <c r="Q409" s="2291"/>
      <c r="R409" s="2291"/>
      <c r="S409" s="2291"/>
    </row>
    <row r="410" spans="2:19" s="275" customFormat="1" x14ac:dyDescent="0.25">
      <c r="B410" s="2273"/>
      <c r="C410" s="2274"/>
      <c r="E410" s="2291"/>
      <c r="F410" s="2291"/>
      <c r="G410" s="2291"/>
      <c r="H410" s="2291"/>
      <c r="I410" s="2291"/>
      <c r="J410" s="2291"/>
      <c r="K410" s="2291"/>
      <c r="L410" s="2291"/>
      <c r="M410" s="2291"/>
      <c r="N410" s="2291"/>
      <c r="O410" s="2291"/>
      <c r="P410" s="2291"/>
      <c r="Q410" s="2291"/>
      <c r="R410" s="2291"/>
      <c r="S410" s="2291"/>
    </row>
    <row r="411" spans="2:19" s="275" customFormat="1" x14ac:dyDescent="0.25">
      <c r="B411" s="2273"/>
      <c r="C411" s="2274"/>
      <c r="E411" s="2291"/>
      <c r="F411" s="2291"/>
      <c r="G411" s="2291"/>
      <c r="H411" s="2291"/>
      <c r="I411" s="2291"/>
      <c r="J411" s="2291"/>
      <c r="K411" s="2291"/>
      <c r="L411" s="2291"/>
      <c r="M411" s="2291"/>
      <c r="N411" s="2291"/>
      <c r="O411" s="2291"/>
      <c r="P411" s="2291"/>
      <c r="Q411" s="2291"/>
      <c r="R411" s="2291"/>
      <c r="S411" s="2291"/>
    </row>
    <row r="412" spans="2:19" s="275" customFormat="1" x14ac:dyDescent="0.25">
      <c r="B412" s="2273"/>
      <c r="C412" s="2274"/>
      <c r="E412" s="2291"/>
      <c r="F412" s="2291"/>
      <c r="G412" s="2291"/>
      <c r="H412" s="2291"/>
      <c r="I412" s="2291"/>
      <c r="J412" s="2291"/>
      <c r="K412" s="2291"/>
      <c r="L412" s="2291"/>
      <c r="M412" s="2291"/>
      <c r="N412" s="2291"/>
      <c r="O412" s="2291"/>
      <c r="P412" s="2291"/>
      <c r="Q412" s="2291"/>
      <c r="R412" s="2291"/>
      <c r="S412" s="2291"/>
    </row>
    <row r="413" spans="2:19" s="275" customFormat="1" x14ac:dyDescent="0.25">
      <c r="B413" s="2273"/>
      <c r="C413" s="2274"/>
      <c r="E413" s="2291"/>
      <c r="F413" s="2291"/>
      <c r="G413" s="2291"/>
      <c r="H413" s="2291"/>
      <c r="I413" s="2291"/>
      <c r="J413" s="2291"/>
      <c r="K413" s="2291"/>
      <c r="L413" s="2291"/>
      <c r="M413" s="2291"/>
      <c r="N413" s="2291"/>
      <c r="O413" s="2291"/>
      <c r="P413" s="2291"/>
      <c r="Q413" s="2291"/>
      <c r="R413" s="2291"/>
      <c r="S413" s="2291"/>
    </row>
    <row r="414" spans="2:19" s="275" customFormat="1" x14ac:dyDescent="0.25">
      <c r="B414" s="2273"/>
      <c r="C414" s="2274"/>
      <c r="E414" s="2291"/>
      <c r="F414" s="2291"/>
      <c r="G414" s="2291"/>
      <c r="H414" s="2291"/>
      <c r="I414" s="2291"/>
      <c r="J414" s="2291"/>
      <c r="K414" s="2291"/>
      <c r="L414" s="2291"/>
      <c r="M414" s="2291"/>
      <c r="N414" s="2291"/>
      <c r="O414" s="2291"/>
      <c r="P414" s="2291"/>
      <c r="Q414" s="2291"/>
      <c r="R414" s="2291"/>
      <c r="S414" s="2291"/>
    </row>
    <row r="415" spans="2:19" s="275" customFormat="1" x14ac:dyDescent="0.25">
      <c r="B415" s="2273"/>
      <c r="C415" s="2274"/>
      <c r="E415" s="2291"/>
      <c r="F415" s="2291"/>
      <c r="G415" s="2291"/>
      <c r="H415" s="2291"/>
      <c r="I415" s="2291"/>
      <c r="J415" s="2291"/>
      <c r="K415" s="2291"/>
      <c r="L415" s="2291"/>
      <c r="M415" s="2291"/>
      <c r="N415" s="2291"/>
      <c r="O415" s="2291"/>
      <c r="P415" s="2291"/>
      <c r="Q415" s="2291"/>
      <c r="R415" s="2291"/>
      <c r="S415" s="2291"/>
    </row>
    <row r="416" spans="2:19" s="275" customFormat="1" x14ac:dyDescent="0.25">
      <c r="B416" s="2273"/>
      <c r="C416" s="2274"/>
      <c r="E416" s="2291"/>
      <c r="F416" s="2291"/>
      <c r="G416" s="2291"/>
      <c r="H416" s="2291"/>
      <c r="I416" s="2291"/>
      <c r="J416" s="2291"/>
      <c r="K416" s="2291"/>
      <c r="L416" s="2291"/>
      <c r="M416" s="2291"/>
      <c r="N416" s="2291"/>
      <c r="O416" s="2291"/>
      <c r="P416" s="2291"/>
      <c r="Q416" s="2291"/>
      <c r="R416" s="2291"/>
      <c r="S416" s="2291"/>
    </row>
    <row r="417" spans="2:19" s="275" customFormat="1" x14ac:dyDescent="0.25">
      <c r="B417" s="2273"/>
      <c r="C417" s="2274"/>
      <c r="E417" s="2291"/>
      <c r="F417" s="2291"/>
      <c r="G417" s="2291"/>
      <c r="H417" s="2291"/>
      <c r="I417" s="2291"/>
      <c r="J417" s="2291"/>
      <c r="K417" s="2291"/>
      <c r="L417" s="2291"/>
      <c r="M417" s="2291"/>
      <c r="N417" s="2291"/>
      <c r="O417" s="2291"/>
      <c r="P417" s="2291"/>
      <c r="Q417" s="2291"/>
      <c r="R417" s="2291"/>
      <c r="S417" s="2291"/>
    </row>
    <row r="418" spans="2:19" s="275" customFormat="1" x14ac:dyDescent="0.25">
      <c r="B418" s="2273"/>
      <c r="C418" s="2274"/>
      <c r="E418" s="2291"/>
      <c r="F418" s="2291"/>
      <c r="G418" s="2291"/>
      <c r="H418" s="2291"/>
      <c r="I418" s="2291"/>
      <c r="J418" s="2291"/>
      <c r="K418" s="2291"/>
      <c r="L418" s="2291"/>
      <c r="M418" s="2291"/>
      <c r="N418" s="2291"/>
      <c r="O418" s="2291"/>
      <c r="P418" s="2291"/>
      <c r="Q418" s="2291"/>
      <c r="R418" s="2291"/>
      <c r="S418" s="2291"/>
    </row>
    <row r="419" spans="2:19" s="275" customFormat="1" x14ac:dyDescent="0.25">
      <c r="B419" s="2273"/>
      <c r="C419" s="2274"/>
      <c r="E419" s="2291"/>
      <c r="F419" s="2291"/>
      <c r="G419" s="2291"/>
      <c r="H419" s="2291"/>
      <c r="I419" s="2291"/>
      <c r="J419" s="2291"/>
      <c r="K419" s="2291"/>
      <c r="L419" s="2291"/>
      <c r="M419" s="2291"/>
      <c r="N419" s="2291"/>
      <c r="O419" s="2291"/>
      <c r="P419" s="2291"/>
      <c r="Q419" s="2291"/>
      <c r="R419" s="2291"/>
      <c r="S419" s="2291"/>
    </row>
    <row r="420" spans="2:19" s="275" customFormat="1" x14ac:dyDescent="0.25">
      <c r="B420" s="2273"/>
      <c r="C420" s="2274"/>
      <c r="E420" s="2291"/>
      <c r="F420" s="2291"/>
      <c r="G420" s="2291"/>
      <c r="H420" s="2291"/>
      <c r="I420" s="2291"/>
      <c r="J420" s="2291"/>
      <c r="K420" s="2291"/>
      <c r="L420" s="2291"/>
      <c r="M420" s="2291"/>
      <c r="N420" s="2291"/>
      <c r="O420" s="2291"/>
      <c r="P420" s="2291"/>
      <c r="Q420" s="2291"/>
      <c r="R420" s="2291"/>
      <c r="S420" s="2291"/>
    </row>
    <row r="421" spans="2:19" s="275" customFormat="1" x14ac:dyDescent="0.25">
      <c r="B421" s="2273"/>
      <c r="C421" s="2274"/>
      <c r="E421" s="2291"/>
      <c r="F421" s="2291"/>
      <c r="G421" s="2291"/>
      <c r="H421" s="2291"/>
      <c r="I421" s="2291"/>
      <c r="J421" s="2291"/>
      <c r="K421" s="2291"/>
      <c r="L421" s="2291"/>
      <c r="M421" s="2291"/>
      <c r="N421" s="2291"/>
      <c r="O421" s="2291"/>
      <c r="P421" s="2291"/>
      <c r="Q421" s="2291"/>
      <c r="R421" s="2291"/>
      <c r="S421" s="2291"/>
    </row>
    <row r="422" spans="2:19" s="275" customFormat="1" x14ac:dyDescent="0.25">
      <c r="B422" s="2273"/>
      <c r="C422" s="2274"/>
      <c r="E422" s="2291"/>
      <c r="F422" s="2291"/>
      <c r="G422" s="2291"/>
      <c r="H422" s="2291"/>
      <c r="I422" s="2291"/>
      <c r="J422" s="2291"/>
      <c r="K422" s="2291"/>
      <c r="L422" s="2291"/>
      <c r="M422" s="2291"/>
      <c r="N422" s="2291"/>
      <c r="O422" s="2291"/>
      <c r="P422" s="2291"/>
      <c r="Q422" s="2291"/>
      <c r="R422" s="2291"/>
      <c r="S422" s="2291"/>
    </row>
    <row r="423" spans="2:19" s="275" customFormat="1" x14ac:dyDescent="0.25">
      <c r="B423" s="2273"/>
      <c r="C423" s="2274"/>
      <c r="E423" s="2291"/>
      <c r="F423" s="2291"/>
      <c r="G423" s="2291"/>
      <c r="H423" s="2291"/>
      <c r="I423" s="2291"/>
      <c r="J423" s="2291"/>
      <c r="K423" s="2291"/>
      <c r="L423" s="2291"/>
      <c r="M423" s="2291"/>
      <c r="N423" s="2291"/>
      <c r="O423" s="2291"/>
      <c r="P423" s="2291"/>
      <c r="Q423" s="2291"/>
      <c r="R423" s="2291"/>
      <c r="S423" s="2291"/>
    </row>
    <row r="424" spans="2:19" s="275" customFormat="1" x14ac:dyDescent="0.25">
      <c r="B424" s="2273"/>
      <c r="C424" s="2274"/>
      <c r="E424" s="2291"/>
      <c r="F424" s="2291"/>
      <c r="G424" s="2291"/>
      <c r="H424" s="2291"/>
      <c r="I424" s="2291"/>
      <c r="J424" s="2291"/>
      <c r="K424" s="2291"/>
      <c r="L424" s="2291"/>
      <c r="M424" s="2291"/>
      <c r="N424" s="2291"/>
      <c r="O424" s="2291"/>
      <c r="P424" s="2291"/>
      <c r="Q424" s="2291"/>
      <c r="R424" s="2291"/>
      <c r="S424" s="2291"/>
    </row>
    <row r="425" spans="2:19" s="275" customFormat="1" x14ac:dyDescent="0.25">
      <c r="B425" s="2273"/>
      <c r="C425" s="2274"/>
      <c r="E425" s="2291"/>
      <c r="F425" s="2291"/>
      <c r="G425" s="2291"/>
      <c r="H425" s="2291"/>
      <c r="I425" s="2291"/>
      <c r="J425" s="2291"/>
      <c r="K425" s="2291"/>
      <c r="L425" s="2291"/>
      <c r="M425" s="2291"/>
      <c r="N425" s="2291"/>
      <c r="O425" s="2291"/>
      <c r="P425" s="2291"/>
      <c r="Q425" s="2291"/>
      <c r="R425" s="2291"/>
      <c r="S425" s="2291"/>
    </row>
    <row r="426" spans="2:19" s="275" customFormat="1" x14ac:dyDescent="0.25">
      <c r="B426" s="2273"/>
      <c r="C426" s="2274"/>
      <c r="E426" s="2291"/>
      <c r="F426" s="2291"/>
      <c r="G426" s="2291"/>
      <c r="H426" s="2291"/>
      <c r="I426" s="2291"/>
      <c r="J426" s="2291"/>
      <c r="K426" s="2291"/>
      <c r="L426" s="2291"/>
      <c r="M426" s="2291"/>
      <c r="N426" s="2291"/>
      <c r="O426" s="2291"/>
      <c r="P426" s="2291"/>
      <c r="Q426" s="2291"/>
      <c r="R426" s="2291"/>
      <c r="S426" s="2291"/>
    </row>
    <row r="427" spans="2:19" s="275" customFormat="1" x14ac:dyDescent="0.25">
      <c r="B427" s="2273"/>
      <c r="C427" s="2274"/>
      <c r="E427" s="2291"/>
      <c r="F427" s="2291"/>
      <c r="G427" s="2291"/>
      <c r="H427" s="2291"/>
      <c r="I427" s="2291"/>
      <c r="J427" s="2291"/>
      <c r="K427" s="2291"/>
      <c r="L427" s="2291"/>
      <c r="M427" s="2291"/>
      <c r="N427" s="2291"/>
      <c r="O427" s="2291"/>
      <c r="P427" s="2291"/>
      <c r="Q427" s="2291"/>
      <c r="R427" s="2291"/>
      <c r="S427" s="2291"/>
    </row>
    <row r="428" spans="2:19" s="275" customFormat="1" x14ac:dyDescent="0.25">
      <c r="B428" s="2273"/>
      <c r="C428" s="2274"/>
      <c r="E428" s="2291"/>
      <c r="F428" s="2291"/>
      <c r="G428" s="2291"/>
      <c r="H428" s="2291"/>
      <c r="I428" s="2291"/>
      <c r="J428" s="2291"/>
      <c r="K428" s="2291"/>
      <c r="L428" s="2291"/>
      <c r="M428" s="2291"/>
      <c r="N428" s="2291"/>
      <c r="O428" s="2291"/>
      <c r="P428" s="2291"/>
      <c r="Q428" s="2291"/>
      <c r="R428" s="2291"/>
      <c r="S428" s="2291"/>
    </row>
    <row r="429" spans="2:19" s="275" customFormat="1" x14ac:dyDescent="0.25">
      <c r="B429" s="2273"/>
      <c r="C429" s="2274"/>
      <c r="E429" s="2291"/>
      <c r="F429" s="2291"/>
      <c r="G429" s="2291"/>
      <c r="H429" s="2291"/>
      <c r="I429" s="2291"/>
      <c r="J429" s="2291"/>
      <c r="K429" s="2291"/>
      <c r="L429" s="2291"/>
      <c r="M429" s="2291"/>
      <c r="N429" s="2291"/>
      <c r="O429" s="2291"/>
      <c r="P429" s="2291"/>
      <c r="Q429" s="2291"/>
      <c r="R429" s="2291"/>
      <c r="S429" s="2291"/>
    </row>
    <row r="430" spans="2:19" s="275" customFormat="1" x14ac:dyDescent="0.25">
      <c r="B430" s="2273"/>
      <c r="C430" s="2274"/>
      <c r="E430" s="2291"/>
      <c r="F430" s="2291"/>
      <c r="G430" s="2291"/>
      <c r="H430" s="2291"/>
      <c r="I430" s="2291"/>
      <c r="J430" s="2291"/>
      <c r="K430" s="2291"/>
      <c r="L430" s="2291"/>
      <c r="M430" s="2291"/>
      <c r="N430" s="2291"/>
      <c r="O430" s="2291"/>
      <c r="P430" s="2291"/>
      <c r="Q430" s="2291"/>
      <c r="R430" s="2291"/>
      <c r="S430" s="2291"/>
    </row>
    <row r="431" spans="2:19" s="275" customFormat="1" x14ac:dyDescent="0.25">
      <c r="B431" s="2273"/>
      <c r="C431" s="2274"/>
      <c r="E431" s="2291"/>
      <c r="F431" s="2291"/>
      <c r="G431" s="2291"/>
      <c r="H431" s="2291"/>
      <c r="I431" s="2291"/>
      <c r="J431" s="2291"/>
      <c r="K431" s="2291"/>
      <c r="L431" s="2291"/>
      <c r="M431" s="2291"/>
      <c r="N431" s="2291"/>
      <c r="O431" s="2291"/>
      <c r="P431" s="2291"/>
      <c r="Q431" s="2291"/>
      <c r="R431" s="2291"/>
      <c r="S431" s="2291"/>
    </row>
    <row r="432" spans="2:19" s="275" customFormat="1" x14ac:dyDescent="0.25">
      <c r="B432" s="2273"/>
      <c r="C432" s="2274"/>
      <c r="E432" s="2291"/>
      <c r="F432" s="2291"/>
      <c r="G432" s="2291"/>
      <c r="H432" s="2291"/>
      <c r="I432" s="2291"/>
      <c r="J432" s="2291"/>
      <c r="K432" s="2291"/>
      <c r="L432" s="2291"/>
      <c r="M432" s="2291"/>
      <c r="N432" s="2291"/>
      <c r="O432" s="2291"/>
      <c r="P432" s="2291"/>
      <c r="Q432" s="2291"/>
      <c r="R432" s="2291"/>
      <c r="S432" s="2291"/>
    </row>
    <row r="433" spans="2:19" s="275" customFormat="1" x14ac:dyDescent="0.25">
      <c r="B433" s="2273"/>
      <c r="C433" s="2274"/>
      <c r="E433" s="2291"/>
      <c r="F433" s="2291"/>
      <c r="G433" s="2291"/>
      <c r="H433" s="2291"/>
      <c r="I433" s="2291"/>
      <c r="J433" s="2291"/>
      <c r="K433" s="2291"/>
      <c r="L433" s="2291"/>
      <c r="M433" s="2291"/>
      <c r="N433" s="2291"/>
      <c r="O433" s="2291"/>
      <c r="P433" s="2291"/>
      <c r="Q433" s="2291"/>
      <c r="R433" s="2291"/>
      <c r="S433" s="2291"/>
    </row>
  </sheetData>
  <mergeCells count="2">
    <mergeCell ref="B180:C180"/>
    <mergeCell ref="B181:C18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workbookViewId="0">
      <selection activeCell="J38" sqref="J38"/>
    </sheetView>
  </sheetViews>
  <sheetFormatPr defaultRowHeight="15" x14ac:dyDescent="0.25"/>
  <cols>
    <col min="2" max="2" width="19.42578125" customWidth="1"/>
    <col min="3" max="5" width="10.42578125" customWidth="1"/>
  </cols>
  <sheetData>
    <row r="2" spans="2:5" x14ac:dyDescent="0.25">
      <c r="B2" s="539" t="s">
        <v>1608</v>
      </c>
    </row>
    <row r="3" spans="2:5" ht="15.75" thickBot="1" x14ac:dyDescent="0.3"/>
    <row r="4" spans="2:5" ht="25.5" customHeight="1" thickBot="1" x14ac:dyDescent="0.3">
      <c r="B4" s="7477" t="s">
        <v>1606</v>
      </c>
      <c r="C4" s="7478"/>
      <c r="D4" s="7478"/>
      <c r="E4" s="7430" t="s">
        <v>1607</v>
      </c>
    </row>
    <row r="5" spans="2:5" ht="22.5" customHeight="1" thickBot="1" x14ac:dyDescent="0.3">
      <c r="B5" s="2385" t="s">
        <v>1543</v>
      </c>
      <c r="C5" s="2386" t="s">
        <v>1</v>
      </c>
      <c r="D5" s="2387" t="s">
        <v>2</v>
      </c>
      <c r="E5" s="7431"/>
    </row>
    <row r="6" spans="2:5" x14ac:dyDescent="0.25">
      <c r="B6" s="2388" t="s">
        <v>1544</v>
      </c>
      <c r="C6" s="2567">
        <v>105</v>
      </c>
      <c r="D6" s="2568">
        <v>206</v>
      </c>
      <c r="E6" s="2569">
        <v>96.190476190476176</v>
      </c>
    </row>
    <row r="7" spans="2:5" x14ac:dyDescent="0.25">
      <c r="B7" s="2392" t="s">
        <v>1545</v>
      </c>
      <c r="C7" s="2405">
        <v>3</v>
      </c>
      <c r="D7" s="2396">
        <v>12</v>
      </c>
      <c r="E7" s="2570">
        <v>300</v>
      </c>
    </row>
    <row r="8" spans="2:5" x14ac:dyDescent="0.25">
      <c r="B8" s="2392" t="s">
        <v>1546</v>
      </c>
      <c r="C8" s="2405">
        <v>67</v>
      </c>
      <c r="D8" s="2396">
        <v>101</v>
      </c>
      <c r="E8" s="2570">
        <v>50.74626865671641</v>
      </c>
    </row>
    <row r="9" spans="2:5" x14ac:dyDescent="0.25">
      <c r="B9" s="2392" t="s">
        <v>1547</v>
      </c>
      <c r="C9" s="2405">
        <v>21</v>
      </c>
      <c r="D9" s="2396">
        <v>42</v>
      </c>
      <c r="E9" s="2570">
        <v>100</v>
      </c>
    </row>
    <row r="10" spans="2:5" x14ac:dyDescent="0.25">
      <c r="B10" s="2392" t="s">
        <v>1548</v>
      </c>
      <c r="C10" s="2405">
        <v>8</v>
      </c>
      <c r="D10" s="2571">
        <v>12</v>
      </c>
      <c r="E10" s="2570">
        <v>50</v>
      </c>
    </row>
    <row r="11" spans="2:5" x14ac:dyDescent="0.25">
      <c r="B11" s="2392" t="s">
        <v>1549</v>
      </c>
      <c r="C11" s="2405">
        <v>69</v>
      </c>
      <c r="D11" s="2571">
        <v>70</v>
      </c>
      <c r="E11" s="2570">
        <v>1.4492753623188435</v>
      </c>
    </row>
    <row r="12" spans="2:5" x14ac:dyDescent="0.25">
      <c r="B12" s="2392" t="s">
        <v>1550</v>
      </c>
      <c r="C12" s="2405">
        <v>29</v>
      </c>
      <c r="D12" s="2571">
        <v>67</v>
      </c>
      <c r="E12" s="2570">
        <v>131.0344827586207</v>
      </c>
    </row>
    <row r="13" spans="2:5" x14ac:dyDescent="0.25">
      <c r="B13" s="2392" t="s">
        <v>1551</v>
      </c>
      <c r="C13" s="2405">
        <v>23</v>
      </c>
      <c r="D13" s="2571">
        <v>22</v>
      </c>
      <c r="E13" s="2570">
        <v>-4.3478260869565162</v>
      </c>
    </row>
    <row r="14" spans="2:5" x14ac:dyDescent="0.25">
      <c r="B14" s="2392" t="s">
        <v>1552</v>
      </c>
      <c r="C14" s="2405">
        <v>71</v>
      </c>
      <c r="D14" s="2571">
        <v>67</v>
      </c>
      <c r="E14" s="2570">
        <v>-5.6338028169014081</v>
      </c>
    </row>
    <row r="15" spans="2:5" x14ac:dyDescent="0.25">
      <c r="B15" s="2392" t="s">
        <v>1553</v>
      </c>
      <c r="C15" s="2405">
        <v>428</v>
      </c>
      <c r="D15" s="2571">
        <v>543</v>
      </c>
      <c r="E15" s="2570">
        <v>26.869158878504678</v>
      </c>
    </row>
    <row r="16" spans="2:5" x14ac:dyDescent="0.25">
      <c r="B16" s="2392" t="s">
        <v>1554</v>
      </c>
      <c r="C16" s="2405">
        <v>1</v>
      </c>
      <c r="D16" s="2571">
        <v>4</v>
      </c>
      <c r="E16" s="2570">
        <v>300</v>
      </c>
    </row>
    <row r="17" spans="2:5" x14ac:dyDescent="0.25">
      <c r="B17" s="2392" t="s">
        <v>1555</v>
      </c>
      <c r="C17" s="2405">
        <v>2</v>
      </c>
      <c r="D17" s="2571">
        <v>1</v>
      </c>
      <c r="E17" s="2570">
        <v>-50</v>
      </c>
    </row>
    <row r="18" spans="2:5" x14ac:dyDescent="0.25">
      <c r="B18" s="2392" t="s">
        <v>1556</v>
      </c>
      <c r="C18" s="2405">
        <v>10</v>
      </c>
      <c r="D18" s="2571">
        <v>20</v>
      </c>
      <c r="E18" s="2570">
        <v>100</v>
      </c>
    </row>
    <row r="19" spans="2:5" x14ac:dyDescent="0.25">
      <c r="B19" s="2392" t="s">
        <v>1557</v>
      </c>
      <c r="C19" s="2405">
        <v>10</v>
      </c>
      <c r="D19" s="2571">
        <v>23</v>
      </c>
      <c r="E19" s="2570">
        <v>129.99999999999997</v>
      </c>
    </row>
    <row r="20" spans="2:5" x14ac:dyDescent="0.25">
      <c r="B20" s="2392" t="s">
        <v>1558</v>
      </c>
      <c r="C20" s="2405">
        <v>18</v>
      </c>
      <c r="D20" s="2571">
        <v>56</v>
      </c>
      <c r="E20" s="2570">
        <v>211.11111111111114</v>
      </c>
    </row>
    <row r="21" spans="2:5" x14ac:dyDescent="0.25">
      <c r="B21" s="2392" t="s">
        <v>1559</v>
      </c>
      <c r="C21" s="2405">
        <v>13</v>
      </c>
      <c r="D21" s="2571">
        <v>34</v>
      </c>
      <c r="E21" s="2570">
        <v>161.53846153846155</v>
      </c>
    </row>
    <row r="22" spans="2:5" x14ac:dyDescent="0.25">
      <c r="B22" s="2392" t="s">
        <v>1560</v>
      </c>
      <c r="C22" s="2405">
        <v>13</v>
      </c>
      <c r="D22" s="2571">
        <v>28</v>
      </c>
      <c r="E22" s="2570">
        <v>115.38461538461539</v>
      </c>
    </row>
    <row r="23" spans="2:5" x14ac:dyDescent="0.25">
      <c r="B23" s="2392" t="s">
        <v>1561</v>
      </c>
      <c r="C23" s="2405">
        <v>27</v>
      </c>
      <c r="D23" s="2571">
        <v>37</v>
      </c>
      <c r="E23" s="2570">
        <v>37.037037037037038</v>
      </c>
    </row>
    <row r="24" spans="2:5" x14ac:dyDescent="0.25">
      <c r="B24" s="2392" t="s">
        <v>1562</v>
      </c>
      <c r="C24" s="2405">
        <v>1</v>
      </c>
      <c r="D24" s="2571">
        <v>2</v>
      </c>
      <c r="E24" s="2570">
        <v>100</v>
      </c>
    </row>
    <row r="25" spans="2:5" x14ac:dyDescent="0.25">
      <c r="B25" s="2392" t="s">
        <v>1563</v>
      </c>
      <c r="C25" s="2405">
        <v>27</v>
      </c>
      <c r="D25" s="2571">
        <v>6</v>
      </c>
      <c r="E25" s="2570">
        <v>-77.777777777777771</v>
      </c>
    </row>
    <row r="26" spans="2:5" x14ac:dyDescent="0.25">
      <c r="B26" s="2392" t="s">
        <v>1564</v>
      </c>
      <c r="C26" s="2405">
        <v>18</v>
      </c>
      <c r="D26" s="2571">
        <v>48</v>
      </c>
      <c r="E26" s="2570">
        <v>166.66666666666663</v>
      </c>
    </row>
    <row r="27" spans="2:5" x14ac:dyDescent="0.25">
      <c r="B27" s="2392" t="s">
        <v>1565</v>
      </c>
      <c r="C27" s="2405">
        <v>9</v>
      </c>
      <c r="D27" s="2571">
        <v>12</v>
      </c>
      <c r="E27" s="2570">
        <v>33.333333333333314</v>
      </c>
    </row>
    <row r="28" spans="2:5" x14ac:dyDescent="0.25">
      <c r="B28" s="2392" t="s">
        <v>1566</v>
      </c>
      <c r="C28" s="2405">
        <v>26</v>
      </c>
      <c r="D28" s="2571">
        <v>38</v>
      </c>
      <c r="E28" s="2570">
        <v>46.153846153846132</v>
      </c>
    </row>
    <row r="29" spans="2:5" x14ac:dyDescent="0.25">
      <c r="B29" s="2392" t="s">
        <v>1567</v>
      </c>
      <c r="C29" s="2405">
        <v>0</v>
      </c>
      <c r="D29" s="2571">
        <v>0</v>
      </c>
      <c r="E29" s="2570" t="s">
        <v>656</v>
      </c>
    </row>
    <row r="30" spans="2:5" x14ac:dyDescent="0.25">
      <c r="B30" s="2392" t="s">
        <v>1568</v>
      </c>
      <c r="C30" s="2405">
        <v>5</v>
      </c>
      <c r="D30" s="2571">
        <v>2</v>
      </c>
      <c r="E30" s="2570">
        <v>-60</v>
      </c>
    </row>
    <row r="31" spans="2:5" x14ac:dyDescent="0.25">
      <c r="B31" s="2392" t="s">
        <v>1569</v>
      </c>
      <c r="C31" s="2405">
        <v>1</v>
      </c>
      <c r="D31" s="2571">
        <v>0</v>
      </c>
      <c r="E31" s="2570" t="s">
        <v>656</v>
      </c>
    </row>
    <row r="32" spans="2:5" x14ac:dyDescent="0.25">
      <c r="B32" s="2392" t="s">
        <v>1570</v>
      </c>
      <c r="C32" s="2405">
        <v>1</v>
      </c>
      <c r="D32" s="2571">
        <v>0</v>
      </c>
      <c r="E32" s="2570" t="s">
        <v>656</v>
      </c>
    </row>
    <row r="33" spans="2:5" x14ac:dyDescent="0.25">
      <c r="B33" s="2392" t="s">
        <v>1571</v>
      </c>
      <c r="C33" s="2405">
        <v>1</v>
      </c>
      <c r="D33" s="2571">
        <v>1</v>
      </c>
      <c r="E33" s="2570">
        <v>0</v>
      </c>
    </row>
    <row r="34" spans="2:5" x14ac:dyDescent="0.25">
      <c r="B34" s="2392" t="s">
        <v>1572</v>
      </c>
      <c r="C34" s="2405">
        <v>2</v>
      </c>
      <c r="D34" s="2571">
        <v>9</v>
      </c>
      <c r="E34" s="2570">
        <v>350</v>
      </c>
    </row>
    <row r="35" spans="2:5" x14ac:dyDescent="0.25">
      <c r="B35" s="2392" t="s">
        <v>1573</v>
      </c>
      <c r="C35" s="2405">
        <v>4</v>
      </c>
      <c r="D35" s="2571">
        <v>7</v>
      </c>
      <c r="E35" s="2570">
        <v>75</v>
      </c>
    </row>
    <row r="36" spans="2:5" x14ac:dyDescent="0.25">
      <c r="B36" s="2392" t="s">
        <v>1574</v>
      </c>
      <c r="C36" s="2405">
        <v>2</v>
      </c>
      <c r="D36" s="2571">
        <v>1</v>
      </c>
      <c r="E36" s="2570">
        <v>-50</v>
      </c>
    </row>
    <row r="37" spans="2:5" x14ac:dyDescent="0.25">
      <c r="B37" s="2392" t="s">
        <v>1575</v>
      </c>
      <c r="C37" s="2405">
        <v>13</v>
      </c>
      <c r="D37" s="2571">
        <v>13</v>
      </c>
      <c r="E37" s="2570">
        <v>0</v>
      </c>
    </row>
    <row r="38" spans="2:5" x14ac:dyDescent="0.25">
      <c r="B38" s="2392" t="s">
        <v>1576</v>
      </c>
      <c r="C38" s="2405">
        <v>246</v>
      </c>
      <c r="D38" s="2571">
        <v>214</v>
      </c>
      <c r="E38" s="2570">
        <v>-13.00813008130082</v>
      </c>
    </row>
    <row r="39" spans="2:5" x14ac:dyDescent="0.25">
      <c r="B39" s="2392" t="s">
        <v>1577</v>
      </c>
      <c r="C39" s="2405">
        <v>12</v>
      </c>
      <c r="D39" s="2571">
        <v>6</v>
      </c>
      <c r="E39" s="2570">
        <v>-50</v>
      </c>
    </row>
    <row r="40" spans="2:5" x14ac:dyDescent="0.25">
      <c r="B40" s="2392" t="s">
        <v>1578</v>
      </c>
      <c r="C40" s="2405">
        <v>33</v>
      </c>
      <c r="D40" s="2571">
        <v>22</v>
      </c>
      <c r="E40" s="2570">
        <v>-33.333333333333343</v>
      </c>
    </row>
    <row r="41" spans="2:5" x14ac:dyDescent="0.25">
      <c r="B41" s="2392" t="s">
        <v>1579</v>
      </c>
      <c r="C41" s="2405">
        <v>289</v>
      </c>
      <c r="D41" s="2571">
        <v>255</v>
      </c>
      <c r="E41" s="2570">
        <v>-11.764705882352942</v>
      </c>
    </row>
    <row r="42" spans="2:5" x14ac:dyDescent="0.25">
      <c r="B42" s="2392" t="s">
        <v>1580</v>
      </c>
      <c r="C42" s="2405">
        <v>162</v>
      </c>
      <c r="D42" s="2571">
        <v>122</v>
      </c>
      <c r="E42" s="2570">
        <v>-24.691358024691354</v>
      </c>
    </row>
    <row r="43" spans="2:5" x14ac:dyDescent="0.25">
      <c r="B43" s="2392" t="s">
        <v>1581</v>
      </c>
      <c r="C43" s="2572">
        <v>29</v>
      </c>
      <c r="D43" s="2571">
        <v>14</v>
      </c>
      <c r="E43" s="2570">
        <v>-51.724137931034484</v>
      </c>
    </row>
    <row r="44" spans="2:5" ht="15.75" thickBot="1" x14ac:dyDescent="0.3">
      <c r="B44" s="2573" t="s">
        <v>1582</v>
      </c>
      <c r="C44" s="837">
        <v>196</v>
      </c>
      <c r="D44" s="2574">
        <v>351</v>
      </c>
      <c r="E44" s="2575">
        <v>79.081632653061234</v>
      </c>
    </row>
    <row r="45" spans="2:5" ht="15.75" thickBot="1" x14ac:dyDescent="0.3">
      <c r="B45" s="2399" t="s">
        <v>18</v>
      </c>
      <c r="C45" s="2401">
        <v>1995</v>
      </c>
      <c r="D45" s="2401">
        <v>2468</v>
      </c>
      <c r="E45" s="2576">
        <v>23.709273182957389</v>
      </c>
    </row>
  </sheetData>
  <mergeCells count="2">
    <mergeCell ref="B4:D4"/>
    <mergeCell ref="E4:E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81"/>
  <sheetViews>
    <sheetView topLeftCell="A253" workbookViewId="0">
      <selection activeCell="O177" sqref="O177"/>
    </sheetView>
  </sheetViews>
  <sheetFormatPr defaultRowHeight="15" x14ac:dyDescent="0.25"/>
  <cols>
    <col min="1" max="1" width="20.140625" customWidth="1"/>
    <col min="2" max="3" width="7.5703125" customWidth="1"/>
    <col min="4" max="4" width="6.85546875" customWidth="1"/>
    <col min="5" max="5" width="7" customWidth="1"/>
    <col min="6" max="6" width="7.5703125" customWidth="1"/>
    <col min="7" max="7" width="6.42578125" customWidth="1"/>
    <col min="8" max="8" width="7.42578125" customWidth="1"/>
    <col min="9" max="9" width="7.7109375" customWidth="1"/>
    <col min="10" max="10" width="7.42578125" customWidth="1"/>
    <col min="11" max="11" width="8" customWidth="1"/>
    <col min="12" max="13" width="7.5703125" customWidth="1"/>
    <col min="15" max="15" width="19.5703125" customWidth="1"/>
    <col min="16" max="16" width="10.5703125" customWidth="1"/>
    <col min="17" max="17" width="12" customWidth="1"/>
    <col min="18" max="22" width="9.85546875" customWidth="1"/>
    <col min="23" max="23" width="12.28515625" customWidth="1"/>
    <col min="24" max="24" width="9.85546875" customWidth="1"/>
    <col min="25" max="25" width="5.7109375" customWidth="1"/>
    <col min="26" max="26" width="6.28515625" customWidth="1"/>
    <col min="27" max="27" width="7.5703125" customWidth="1"/>
    <col min="29" max="29" width="24.85546875" customWidth="1"/>
    <col min="30" max="30" width="7.85546875" customWidth="1"/>
    <col min="31" max="31" width="5.7109375" customWidth="1"/>
    <col min="32" max="32" width="6.28515625" customWidth="1"/>
    <col min="33" max="33" width="5.7109375" customWidth="1"/>
    <col min="34" max="34" width="6.28515625" customWidth="1"/>
    <col min="35" max="35" width="5.7109375" customWidth="1"/>
    <col min="36" max="36" width="6.5703125" customWidth="1"/>
    <col min="37" max="37" width="5.7109375" customWidth="1"/>
    <col min="38" max="38" width="6.28515625" customWidth="1"/>
    <col min="39" max="39" width="5.7109375" customWidth="1"/>
    <col min="40" max="40" width="6.28515625" customWidth="1"/>
  </cols>
  <sheetData>
    <row r="2" spans="1:13" x14ac:dyDescent="0.25">
      <c r="A2" s="539" t="s">
        <v>1663</v>
      </c>
    </row>
    <row r="3" spans="1:13" ht="15" customHeight="1" x14ac:dyDescent="0.25">
      <c r="A3" s="7007" t="s">
        <v>1664</v>
      </c>
      <c r="B3" s="7007"/>
      <c r="C3" s="7007"/>
      <c r="D3" s="7007"/>
      <c r="E3" s="7007"/>
      <c r="F3" s="7007"/>
      <c r="G3" s="7007"/>
      <c r="H3" s="7007"/>
      <c r="I3" s="7007"/>
      <c r="J3" s="7007"/>
      <c r="K3" s="7007"/>
      <c r="L3" s="7007"/>
      <c r="M3" s="7007"/>
    </row>
    <row r="4" spans="1:13" ht="15.75" thickBot="1" x14ac:dyDescent="0.3"/>
    <row r="5" spans="1:13" ht="15.75" customHeight="1" thickBot="1" x14ac:dyDescent="0.3">
      <c r="A5" s="7515" t="s">
        <v>11</v>
      </c>
      <c r="B5" s="7533" t="s">
        <v>1665</v>
      </c>
      <c r="C5" s="7534"/>
      <c r="D5" s="7535"/>
      <c r="E5" s="7530" t="s">
        <v>1666</v>
      </c>
      <c r="F5" s="7531"/>
      <c r="G5" s="7531"/>
      <c r="H5" s="7531"/>
      <c r="I5" s="7531"/>
      <c r="J5" s="7531"/>
      <c r="K5" s="7531"/>
      <c r="L5" s="7531"/>
      <c r="M5" s="7532"/>
    </row>
    <row r="6" spans="1:13" ht="15.75" thickBot="1" x14ac:dyDescent="0.3">
      <c r="A6" s="7516"/>
      <c r="B6" s="7536"/>
      <c r="C6" s="7537"/>
      <c r="D6" s="7538"/>
      <c r="E6" s="7530" t="s">
        <v>1667</v>
      </c>
      <c r="F6" s="7531"/>
      <c r="G6" s="7532"/>
      <c r="H6" s="7530" t="s">
        <v>1668</v>
      </c>
      <c r="I6" s="7531"/>
      <c r="J6" s="7532"/>
      <c r="K6" s="7531" t="s">
        <v>1669</v>
      </c>
      <c r="L6" s="7531"/>
      <c r="M6" s="7532"/>
    </row>
    <row r="7" spans="1:13" ht="15.75" thickBot="1" x14ac:dyDescent="0.3">
      <c r="A7" s="7517"/>
      <c r="B7" s="2893" t="s">
        <v>1670</v>
      </c>
      <c r="C7" s="2894" t="s">
        <v>1671</v>
      </c>
      <c r="D7" s="2895" t="s">
        <v>1672</v>
      </c>
      <c r="E7" s="2893" t="s">
        <v>1670</v>
      </c>
      <c r="F7" s="2896" t="s">
        <v>1671</v>
      </c>
      <c r="G7" s="2897" t="s">
        <v>1672</v>
      </c>
      <c r="H7" s="2893" t="s">
        <v>1670</v>
      </c>
      <c r="I7" s="2896" t="s">
        <v>1671</v>
      </c>
      <c r="J7" s="2897" t="s">
        <v>1672</v>
      </c>
      <c r="K7" s="2893" t="s">
        <v>1670</v>
      </c>
      <c r="L7" s="2896" t="s">
        <v>1671</v>
      </c>
      <c r="M7" s="2897" t="s">
        <v>1672</v>
      </c>
    </row>
    <row r="8" spans="1:13" x14ac:dyDescent="0.25">
      <c r="A8" s="2898" t="s">
        <v>136</v>
      </c>
      <c r="B8" s="2899">
        <v>41872</v>
      </c>
      <c r="C8" s="2900">
        <v>27825</v>
      </c>
      <c r="D8" s="2901">
        <v>66.452521971723343</v>
      </c>
      <c r="E8" s="2902">
        <v>459</v>
      </c>
      <c r="F8" s="2903">
        <v>459</v>
      </c>
      <c r="G8" s="2901">
        <v>100</v>
      </c>
      <c r="H8" s="2902">
        <v>2257</v>
      </c>
      <c r="I8" s="2903">
        <v>2272</v>
      </c>
      <c r="J8" s="2901">
        <v>100.66459902525476</v>
      </c>
      <c r="K8" s="2904">
        <v>39156</v>
      </c>
      <c r="L8" s="2905">
        <v>25094</v>
      </c>
      <c r="M8" s="2906">
        <v>64.087240780467866</v>
      </c>
    </row>
    <row r="9" spans="1:13" ht="24.75" x14ac:dyDescent="0.25">
      <c r="A9" s="2907" t="s">
        <v>67</v>
      </c>
      <c r="B9" s="2908">
        <v>33</v>
      </c>
      <c r="C9" s="2909">
        <v>32</v>
      </c>
      <c r="D9" s="2910">
        <v>96.969696969696969</v>
      </c>
      <c r="E9" s="2911">
        <v>1</v>
      </c>
      <c r="F9" s="2912">
        <v>1</v>
      </c>
      <c r="G9" s="2913">
        <v>100</v>
      </c>
      <c r="H9" s="2911">
        <v>15</v>
      </c>
      <c r="I9" s="2912">
        <v>15</v>
      </c>
      <c r="J9" s="2914">
        <v>100</v>
      </c>
      <c r="K9" s="2915">
        <v>17</v>
      </c>
      <c r="L9" s="2916">
        <v>16</v>
      </c>
      <c r="M9" s="2917">
        <v>94.117647058823522</v>
      </c>
    </row>
    <row r="10" spans="1:13" x14ac:dyDescent="0.25">
      <c r="A10" s="2918" t="s">
        <v>68</v>
      </c>
      <c r="B10" s="2919">
        <v>100</v>
      </c>
      <c r="C10" s="2920">
        <v>101</v>
      </c>
      <c r="D10" s="2921">
        <v>101</v>
      </c>
      <c r="E10" s="2922">
        <v>18</v>
      </c>
      <c r="F10" s="2923">
        <v>18</v>
      </c>
      <c r="G10" s="2921">
        <v>100</v>
      </c>
      <c r="H10" s="2922">
        <v>82</v>
      </c>
      <c r="I10" s="2923">
        <v>82</v>
      </c>
      <c r="J10" s="2921">
        <v>100</v>
      </c>
      <c r="K10" s="2924">
        <v>0</v>
      </c>
      <c r="L10" s="2925">
        <v>1</v>
      </c>
      <c r="M10" s="2913" t="s">
        <v>656</v>
      </c>
    </row>
    <row r="11" spans="1:13" x14ac:dyDescent="0.25">
      <c r="A11" s="2918" t="s">
        <v>138</v>
      </c>
      <c r="B11" s="2919">
        <v>2425</v>
      </c>
      <c r="C11" s="2920">
        <v>2406</v>
      </c>
      <c r="D11" s="2921">
        <v>99.216494845360828</v>
      </c>
      <c r="E11" s="2922">
        <v>153</v>
      </c>
      <c r="F11" s="2923">
        <v>153</v>
      </c>
      <c r="G11" s="2921">
        <v>100</v>
      </c>
      <c r="H11" s="2922">
        <v>625</v>
      </c>
      <c r="I11" s="2923">
        <v>620</v>
      </c>
      <c r="J11" s="2921">
        <v>99.2</v>
      </c>
      <c r="K11" s="2924">
        <v>1647</v>
      </c>
      <c r="L11" s="2925">
        <v>1633</v>
      </c>
      <c r="M11" s="2913">
        <v>99.149969641772913</v>
      </c>
    </row>
    <row r="12" spans="1:13" x14ac:dyDescent="0.25">
      <c r="A12" s="2918" t="s">
        <v>139</v>
      </c>
      <c r="B12" s="2919">
        <v>4627</v>
      </c>
      <c r="C12" s="2920">
        <v>4659</v>
      </c>
      <c r="D12" s="2921">
        <v>100.69159282472444</v>
      </c>
      <c r="E12" s="2922">
        <v>551</v>
      </c>
      <c r="F12" s="2923">
        <v>551</v>
      </c>
      <c r="G12" s="2921">
        <v>100</v>
      </c>
      <c r="H12" s="2922">
        <v>3317</v>
      </c>
      <c r="I12" s="2926">
        <v>3364</v>
      </c>
      <c r="J12" s="2921">
        <v>101.41694302080194</v>
      </c>
      <c r="K12" s="2924">
        <v>759</v>
      </c>
      <c r="L12" s="2925">
        <v>744</v>
      </c>
      <c r="M12" s="2913">
        <v>98.023715415019765</v>
      </c>
    </row>
    <row r="13" spans="1:13" x14ac:dyDescent="0.25">
      <c r="A13" s="2927" t="s">
        <v>140</v>
      </c>
      <c r="B13" s="2928">
        <v>2334</v>
      </c>
      <c r="C13" s="2929">
        <v>2328</v>
      </c>
      <c r="D13" s="2930">
        <v>99.742930591259636</v>
      </c>
      <c r="E13" s="2931">
        <v>35</v>
      </c>
      <c r="F13" s="2932">
        <v>35</v>
      </c>
      <c r="G13" s="2930">
        <v>100</v>
      </c>
      <c r="H13" s="2931">
        <v>1302</v>
      </c>
      <c r="I13" s="2933">
        <v>1297</v>
      </c>
      <c r="J13" s="2930">
        <v>99.615975422427042</v>
      </c>
      <c r="K13" s="2934">
        <v>997</v>
      </c>
      <c r="L13" s="2935">
        <v>996</v>
      </c>
      <c r="M13" s="2936">
        <v>99.899699097291872</v>
      </c>
    </row>
    <row r="14" spans="1:13" ht="15.75" thickBot="1" x14ac:dyDescent="0.3">
      <c r="A14" s="2937" t="s">
        <v>72</v>
      </c>
      <c r="B14" s="2938">
        <v>1563</v>
      </c>
      <c r="C14" s="2939">
        <v>996</v>
      </c>
      <c r="D14" s="2940">
        <v>63.723608445297508</v>
      </c>
      <c r="E14" s="2941">
        <v>0</v>
      </c>
      <c r="F14" s="2942">
        <v>0</v>
      </c>
      <c r="G14" s="2940" t="s">
        <v>656</v>
      </c>
      <c r="H14" s="2941">
        <v>460</v>
      </c>
      <c r="I14" s="2943">
        <v>386</v>
      </c>
      <c r="J14" s="2940">
        <v>83.913043478260875</v>
      </c>
      <c r="K14" s="2944">
        <v>1103</v>
      </c>
      <c r="L14" s="2945">
        <v>610</v>
      </c>
      <c r="M14" s="2946">
        <v>55.303717135086131</v>
      </c>
    </row>
    <row r="15" spans="1:13" ht="15.75" thickBot="1" x14ac:dyDescent="0.3">
      <c r="A15" s="2947" t="s">
        <v>142</v>
      </c>
      <c r="B15" s="2948">
        <v>52954</v>
      </c>
      <c r="C15" s="2949">
        <v>38347</v>
      </c>
      <c r="D15" s="2950">
        <v>72.415681534917098</v>
      </c>
      <c r="E15" s="2951">
        <v>1217</v>
      </c>
      <c r="F15" s="2952">
        <v>1217</v>
      </c>
      <c r="G15" s="2950">
        <v>100</v>
      </c>
      <c r="H15" s="2951">
        <v>8058</v>
      </c>
      <c r="I15" s="2952">
        <v>8036</v>
      </c>
      <c r="J15" s="2950">
        <v>99.726979399354676</v>
      </c>
      <c r="K15" s="2953">
        <v>43679</v>
      </c>
      <c r="L15" s="2954">
        <v>29094</v>
      </c>
      <c r="M15" s="2955">
        <v>66.608667780855797</v>
      </c>
    </row>
    <row r="16" spans="1:13" ht="15.75" thickBot="1" x14ac:dyDescent="0.3">
      <c r="A16" s="2956" t="s">
        <v>143</v>
      </c>
      <c r="B16" s="2957">
        <v>1296</v>
      </c>
      <c r="C16" s="2958">
        <v>1287</v>
      </c>
      <c r="D16" s="2914">
        <v>99.305555555555557</v>
      </c>
      <c r="E16" s="2959">
        <v>0</v>
      </c>
      <c r="F16" s="2960">
        <v>0</v>
      </c>
      <c r="G16" s="2914" t="s">
        <v>656</v>
      </c>
      <c r="H16" s="2959">
        <v>4</v>
      </c>
      <c r="I16" s="2960">
        <v>4</v>
      </c>
      <c r="J16" s="2914">
        <v>100</v>
      </c>
      <c r="K16" s="2961">
        <v>1292</v>
      </c>
      <c r="L16" s="2962">
        <v>1283</v>
      </c>
      <c r="M16" s="2963">
        <v>99.303405572755423</v>
      </c>
    </row>
    <row r="17" spans="1:13" ht="15.75" thickBot="1" x14ac:dyDescent="0.3">
      <c r="A17" s="2964" t="s">
        <v>144</v>
      </c>
      <c r="B17" s="2965">
        <v>54250</v>
      </c>
      <c r="C17" s="2966">
        <v>39634</v>
      </c>
      <c r="D17" s="2967">
        <v>73.058064516129022</v>
      </c>
      <c r="E17" s="2968">
        <v>1217</v>
      </c>
      <c r="F17" s="2969">
        <v>1217</v>
      </c>
      <c r="G17" s="2967">
        <v>100</v>
      </c>
      <c r="H17" s="2968">
        <v>8062</v>
      </c>
      <c r="I17" s="2969">
        <v>8040</v>
      </c>
      <c r="J17" s="2967">
        <v>99.727114859836277</v>
      </c>
      <c r="K17" s="2970">
        <v>44971</v>
      </c>
      <c r="L17" s="2971">
        <v>30377</v>
      </c>
      <c r="M17" s="2972">
        <v>67.547975361899887</v>
      </c>
    </row>
    <row r="18" spans="1:13" ht="16.5" thickTop="1" thickBot="1" x14ac:dyDescent="0.3">
      <c r="A18" s="2973" t="s">
        <v>1673</v>
      </c>
      <c r="B18" s="2974">
        <v>9045</v>
      </c>
      <c r="C18" s="2975">
        <v>9014</v>
      </c>
      <c r="D18" s="2976">
        <v>99.657269209508016</v>
      </c>
      <c r="E18" s="2977">
        <v>0</v>
      </c>
      <c r="F18" s="2978">
        <v>0</v>
      </c>
      <c r="G18" s="2976" t="s">
        <v>656</v>
      </c>
      <c r="H18" s="2977">
        <v>697</v>
      </c>
      <c r="I18" s="2978">
        <v>699</v>
      </c>
      <c r="J18" s="2976">
        <v>100.28694404591106</v>
      </c>
      <c r="K18" s="2979">
        <v>8348</v>
      </c>
      <c r="L18" s="2980">
        <v>8315</v>
      </c>
      <c r="M18" s="2981">
        <v>99.604695735505516</v>
      </c>
    </row>
    <row r="20" spans="1:13" x14ac:dyDescent="0.25">
      <c r="A20" s="7007" t="s">
        <v>1674</v>
      </c>
      <c r="B20" s="7007"/>
      <c r="C20" s="7007"/>
      <c r="D20" s="7007"/>
      <c r="E20" s="7007"/>
      <c r="F20" s="7007"/>
      <c r="G20" s="7007"/>
      <c r="H20" s="7007"/>
      <c r="I20" s="7007"/>
      <c r="J20" s="7007"/>
      <c r="K20" s="7007"/>
      <c r="L20" s="7007"/>
      <c r="M20" s="7007"/>
    </row>
    <row r="21" spans="1:13" ht="15.75" thickBot="1" x14ac:dyDescent="0.3"/>
    <row r="22" spans="1:13" ht="15.75" customHeight="1" thickBot="1" x14ac:dyDescent="0.3">
      <c r="A22" s="7515" t="s">
        <v>11</v>
      </c>
      <c r="B22" s="7522" t="s">
        <v>1675</v>
      </c>
      <c r="C22" s="7530" t="s">
        <v>1666</v>
      </c>
      <c r="D22" s="7531"/>
      <c r="E22" s="7531"/>
      <c r="F22" s="7531"/>
      <c r="G22" s="7531"/>
      <c r="H22" s="7531"/>
      <c r="I22" s="7531"/>
      <c r="J22" s="7531"/>
      <c r="K22" s="7532"/>
    </row>
    <row r="23" spans="1:13" ht="15.75" thickBot="1" x14ac:dyDescent="0.3">
      <c r="A23" s="7516"/>
      <c r="B23" s="7523"/>
      <c r="C23" s="7530" t="s">
        <v>1667</v>
      </c>
      <c r="D23" s="7531"/>
      <c r="E23" s="7532"/>
      <c r="F23" s="7530" t="s">
        <v>1668</v>
      </c>
      <c r="G23" s="7531"/>
      <c r="H23" s="7532"/>
      <c r="I23" s="7531" t="s">
        <v>1669</v>
      </c>
      <c r="J23" s="7531"/>
      <c r="K23" s="7532"/>
    </row>
    <row r="24" spans="1:13" ht="15.75" thickBot="1" x14ac:dyDescent="0.3">
      <c r="A24" s="7517"/>
      <c r="B24" s="7527"/>
      <c r="C24" s="2982" t="s">
        <v>1</v>
      </c>
      <c r="D24" s="2983" t="s">
        <v>2</v>
      </c>
      <c r="E24" s="2984" t="s">
        <v>1676</v>
      </c>
      <c r="F24" s="2982" t="s">
        <v>1</v>
      </c>
      <c r="G24" s="2983" t="s">
        <v>2</v>
      </c>
      <c r="H24" s="2984" t="s">
        <v>1676</v>
      </c>
      <c r="I24" s="2982" t="s">
        <v>1</v>
      </c>
      <c r="J24" s="2985" t="s">
        <v>2</v>
      </c>
      <c r="K24" s="2986" t="s">
        <v>1676</v>
      </c>
    </row>
    <row r="25" spans="1:13" x14ac:dyDescent="0.25">
      <c r="A25" s="2898" t="s">
        <v>136</v>
      </c>
      <c r="B25" s="2987">
        <v>41872</v>
      </c>
      <c r="C25" s="2988">
        <v>626</v>
      </c>
      <c r="D25" s="2989">
        <v>100</v>
      </c>
      <c r="E25" s="2990">
        <f t="shared" ref="E25:E35" si="0">IF(D25*C25=0,"",D25/C25*100-100)</f>
        <v>-84.025559105431313</v>
      </c>
      <c r="F25" s="2988">
        <v>2196</v>
      </c>
      <c r="G25" s="2991">
        <v>2257</v>
      </c>
      <c r="H25" s="2990">
        <f t="shared" ref="H25:H35" si="1">IF(G25*F25=0,"",G25/F25*100-100)</f>
        <v>2.7777777777777715</v>
      </c>
      <c r="I25" s="2992">
        <v>38432</v>
      </c>
      <c r="J25" s="2993">
        <f>B25-D25-G25</f>
        <v>39515</v>
      </c>
      <c r="K25" s="2994">
        <f t="shared" ref="K25:K35" si="2">IF(J25*I25=0,"",J25/I25*100-100)</f>
        <v>2.8179641965029134</v>
      </c>
    </row>
    <row r="26" spans="1:13" ht="24.75" x14ac:dyDescent="0.25">
      <c r="A26" s="2907" t="s">
        <v>67</v>
      </c>
      <c r="B26" s="2995">
        <v>33</v>
      </c>
      <c r="C26" s="2996">
        <v>0</v>
      </c>
      <c r="D26" s="2997">
        <v>100</v>
      </c>
      <c r="E26" s="2998" t="str">
        <f t="shared" si="0"/>
        <v/>
      </c>
      <c r="F26" s="2996">
        <v>13</v>
      </c>
      <c r="G26" s="2999">
        <v>15</v>
      </c>
      <c r="H26" s="2998">
        <f t="shared" si="1"/>
        <v>15.384615384615373</v>
      </c>
      <c r="I26" s="3000">
        <v>47</v>
      </c>
      <c r="J26" s="3001">
        <f t="shared" ref="J26:J35" si="3">B26-D26-G26</f>
        <v>-82</v>
      </c>
      <c r="K26" s="3002">
        <f t="shared" si="2"/>
        <v>-274.468085106383</v>
      </c>
    </row>
    <row r="27" spans="1:13" x14ac:dyDescent="0.25">
      <c r="A27" s="2918" t="s">
        <v>68</v>
      </c>
      <c r="B27" s="3003">
        <v>100</v>
      </c>
      <c r="C27" s="3004">
        <v>30</v>
      </c>
      <c r="D27" s="3005">
        <v>100</v>
      </c>
      <c r="E27" s="3006">
        <f t="shared" si="0"/>
        <v>233.33333333333337</v>
      </c>
      <c r="F27" s="3004">
        <v>20</v>
      </c>
      <c r="G27" s="3007">
        <v>82</v>
      </c>
      <c r="H27" s="3006">
        <f t="shared" si="1"/>
        <v>309.99999999999994</v>
      </c>
      <c r="I27" s="3008">
        <v>0</v>
      </c>
      <c r="J27" s="3009">
        <f t="shared" si="3"/>
        <v>-82</v>
      </c>
      <c r="K27" s="3010" t="str">
        <f t="shared" si="2"/>
        <v/>
      </c>
    </row>
    <row r="28" spans="1:13" x14ac:dyDescent="0.25">
      <c r="A28" s="2918" t="s">
        <v>138</v>
      </c>
      <c r="B28" s="3003">
        <v>2425</v>
      </c>
      <c r="C28" s="3004">
        <v>28</v>
      </c>
      <c r="D28" s="3005">
        <v>0</v>
      </c>
      <c r="E28" s="3006" t="str">
        <f t="shared" si="0"/>
        <v/>
      </c>
      <c r="F28" s="3004">
        <v>591</v>
      </c>
      <c r="G28" s="3007">
        <v>625</v>
      </c>
      <c r="H28" s="3006">
        <f t="shared" si="1"/>
        <v>5.7529610829103177</v>
      </c>
      <c r="I28" s="3008">
        <v>1554</v>
      </c>
      <c r="J28" s="3009">
        <f t="shared" si="3"/>
        <v>1800</v>
      </c>
      <c r="K28" s="3010">
        <f t="shared" si="2"/>
        <v>15.830115830115815</v>
      </c>
    </row>
    <row r="29" spans="1:13" x14ac:dyDescent="0.25">
      <c r="A29" s="2918" t="s">
        <v>139</v>
      </c>
      <c r="B29" s="3003">
        <v>4627</v>
      </c>
      <c r="C29" s="3004">
        <v>418</v>
      </c>
      <c r="D29" s="3005">
        <v>100.00000000000001</v>
      </c>
      <c r="E29" s="3006">
        <f t="shared" si="0"/>
        <v>-76.076555023923447</v>
      </c>
      <c r="F29" s="3004">
        <v>3232</v>
      </c>
      <c r="G29" s="3007">
        <v>3317</v>
      </c>
      <c r="H29" s="3006">
        <f t="shared" si="1"/>
        <v>2.6299504950494992</v>
      </c>
      <c r="I29" s="3008">
        <v>882</v>
      </c>
      <c r="J29" s="3011">
        <f t="shared" si="3"/>
        <v>1210</v>
      </c>
      <c r="K29" s="3010">
        <f t="shared" si="2"/>
        <v>37.188208616780059</v>
      </c>
    </row>
    <row r="30" spans="1:13" x14ac:dyDescent="0.25">
      <c r="A30" s="2927" t="s">
        <v>140</v>
      </c>
      <c r="B30" s="3012">
        <v>2334</v>
      </c>
      <c r="C30" s="3013">
        <v>90</v>
      </c>
      <c r="D30" s="3014">
        <v>0</v>
      </c>
      <c r="E30" s="3015" t="str">
        <f t="shared" si="0"/>
        <v/>
      </c>
      <c r="F30" s="3013">
        <v>1497</v>
      </c>
      <c r="G30" s="3016">
        <v>1302</v>
      </c>
      <c r="H30" s="3015">
        <f t="shared" si="1"/>
        <v>-13.026052104208418</v>
      </c>
      <c r="I30" s="3017">
        <v>1058</v>
      </c>
      <c r="J30" s="3018">
        <f t="shared" si="3"/>
        <v>1032</v>
      </c>
      <c r="K30" s="3019">
        <f t="shared" si="2"/>
        <v>-2.4574669187145588</v>
      </c>
    </row>
    <row r="31" spans="1:13" ht="15.75" thickBot="1" x14ac:dyDescent="0.3">
      <c r="A31" s="3020" t="s">
        <v>72</v>
      </c>
      <c r="B31" s="3012">
        <v>1563</v>
      </c>
      <c r="C31" s="3013">
        <v>0</v>
      </c>
      <c r="D31" s="3014">
        <v>0</v>
      </c>
      <c r="E31" s="3015" t="str">
        <f t="shared" si="0"/>
        <v/>
      </c>
      <c r="F31" s="3013">
        <v>271</v>
      </c>
      <c r="G31" s="3016">
        <v>460</v>
      </c>
      <c r="H31" s="3015">
        <f t="shared" si="1"/>
        <v>69.741697416974176</v>
      </c>
      <c r="I31" s="3017">
        <v>917</v>
      </c>
      <c r="J31" s="3018">
        <f t="shared" si="3"/>
        <v>1103</v>
      </c>
      <c r="K31" s="3019">
        <f t="shared" si="2"/>
        <v>20.28353326063251</v>
      </c>
    </row>
    <row r="32" spans="1:13" ht="15.75" thickBot="1" x14ac:dyDescent="0.3">
      <c r="A32" s="2947" t="s">
        <v>142</v>
      </c>
      <c r="B32" s="3021">
        <f>SUM(B25:B31)</f>
        <v>52954</v>
      </c>
      <c r="C32" s="3022">
        <v>1192</v>
      </c>
      <c r="D32" s="3023">
        <f>SUM(D25:D31)</f>
        <v>400</v>
      </c>
      <c r="E32" s="3024">
        <f t="shared" si="0"/>
        <v>-66.442953020134226</v>
      </c>
      <c r="F32" s="3022">
        <v>7820</v>
      </c>
      <c r="G32" s="3025">
        <f>SUM(G25:G31)</f>
        <v>8058</v>
      </c>
      <c r="H32" s="3024">
        <f t="shared" si="1"/>
        <v>3.0434782608695627</v>
      </c>
      <c r="I32" s="3026">
        <v>42890</v>
      </c>
      <c r="J32" s="3027">
        <f t="shared" si="3"/>
        <v>44496</v>
      </c>
      <c r="K32" s="3028">
        <f t="shared" si="2"/>
        <v>3.7444625786896779</v>
      </c>
    </row>
    <row r="33" spans="1:13" ht="15.75" thickBot="1" x14ac:dyDescent="0.3">
      <c r="A33" s="2956" t="s">
        <v>143</v>
      </c>
      <c r="B33" s="3029">
        <v>1296</v>
      </c>
      <c r="C33" s="3030">
        <v>0</v>
      </c>
      <c r="D33" s="3031">
        <v>0</v>
      </c>
      <c r="E33" s="3032" t="str">
        <f t="shared" si="0"/>
        <v/>
      </c>
      <c r="F33" s="3030">
        <v>2</v>
      </c>
      <c r="G33" s="3033">
        <v>4</v>
      </c>
      <c r="H33" s="3032">
        <f t="shared" si="1"/>
        <v>100</v>
      </c>
      <c r="I33" s="3034">
        <v>1178</v>
      </c>
      <c r="J33" s="3035">
        <f t="shared" si="3"/>
        <v>1292</v>
      </c>
      <c r="K33" s="3036">
        <f t="shared" si="2"/>
        <v>9.6774193548387046</v>
      </c>
    </row>
    <row r="34" spans="1:13" ht="15.75" thickBot="1" x14ac:dyDescent="0.3">
      <c r="A34" s="2964" t="s">
        <v>144</v>
      </c>
      <c r="B34" s="3037">
        <f>B32+B33</f>
        <v>54250</v>
      </c>
      <c r="C34" s="3038">
        <v>1192</v>
      </c>
      <c r="D34" s="3039">
        <f>SUM(D25:D31,D33)</f>
        <v>400</v>
      </c>
      <c r="E34" s="3040">
        <f t="shared" si="0"/>
        <v>-66.442953020134226</v>
      </c>
      <c r="F34" s="3038">
        <v>7822</v>
      </c>
      <c r="G34" s="3041">
        <f>SUM(G25:G31,G33)</f>
        <v>8062</v>
      </c>
      <c r="H34" s="3040">
        <f t="shared" si="1"/>
        <v>3.0682689849143401</v>
      </c>
      <c r="I34" s="3042">
        <v>44068</v>
      </c>
      <c r="J34" s="3043">
        <f t="shared" si="3"/>
        <v>45788</v>
      </c>
      <c r="K34" s="3044">
        <f t="shared" si="2"/>
        <v>3.903058908958883</v>
      </c>
    </row>
    <row r="35" spans="1:13" ht="16.5" thickTop="1" thickBot="1" x14ac:dyDescent="0.3">
      <c r="A35" s="2973" t="s">
        <v>1673</v>
      </c>
      <c r="B35" s="3045">
        <v>9045</v>
      </c>
      <c r="C35" s="3046">
        <v>0</v>
      </c>
      <c r="D35" s="3047">
        <v>4.2110091743119265</v>
      </c>
      <c r="E35" s="3048" t="str">
        <f t="shared" si="0"/>
        <v/>
      </c>
      <c r="F35" s="3046">
        <v>624</v>
      </c>
      <c r="G35" s="3049">
        <v>697</v>
      </c>
      <c r="H35" s="3048">
        <f t="shared" si="1"/>
        <v>11.698717948717956</v>
      </c>
      <c r="I35" s="3050">
        <v>7271</v>
      </c>
      <c r="J35" s="3051">
        <f t="shared" si="3"/>
        <v>8343.7889908256875</v>
      </c>
      <c r="K35" s="3052">
        <f t="shared" si="2"/>
        <v>14.754352782639074</v>
      </c>
    </row>
    <row r="37" spans="1:13" x14ac:dyDescent="0.25">
      <c r="A37" s="7007" t="s">
        <v>1677</v>
      </c>
      <c r="B37" s="7007"/>
      <c r="C37" s="7007"/>
      <c r="D37" s="7007"/>
      <c r="E37" s="7007"/>
      <c r="F37" s="7007"/>
      <c r="G37" s="7007"/>
      <c r="H37" s="7007"/>
      <c r="I37" s="7007"/>
      <c r="J37" s="7007"/>
      <c r="K37" s="7007"/>
      <c r="L37" s="7007"/>
      <c r="M37" s="7007"/>
    </row>
    <row r="38" spans="1:13" ht="15.75" thickBot="1" x14ac:dyDescent="0.3"/>
    <row r="39" spans="1:13" ht="15.75" customHeight="1" thickBot="1" x14ac:dyDescent="0.3">
      <c r="A39" s="7539" t="s">
        <v>11</v>
      </c>
      <c r="B39" s="7541" t="s">
        <v>1675</v>
      </c>
      <c r="C39" s="7530" t="s">
        <v>1678</v>
      </c>
      <c r="D39" s="7531"/>
      <c r="E39" s="7531"/>
      <c r="F39" s="7531"/>
      <c r="G39" s="7531"/>
      <c r="H39" s="7531"/>
      <c r="I39" s="7531"/>
      <c r="J39" s="7531"/>
      <c r="K39" s="7532"/>
    </row>
    <row r="40" spans="1:13" ht="15.75" customHeight="1" thickBot="1" x14ac:dyDescent="0.3">
      <c r="A40" s="7523"/>
      <c r="B40" s="7542"/>
      <c r="C40" s="7530" t="s">
        <v>1667</v>
      </c>
      <c r="D40" s="7531"/>
      <c r="E40" s="7532"/>
      <c r="F40" s="7530" t="s">
        <v>1668</v>
      </c>
      <c r="G40" s="7531"/>
      <c r="H40" s="7532"/>
      <c r="I40" s="7530" t="s">
        <v>1669</v>
      </c>
      <c r="J40" s="7531"/>
      <c r="K40" s="7532"/>
    </row>
    <row r="41" spans="1:13" ht="30" thickBot="1" x14ac:dyDescent="0.3">
      <c r="A41" s="7540"/>
      <c r="B41" s="7543"/>
      <c r="C41" s="3053" t="s">
        <v>1</v>
      </c>
      <c r="D41" s="3054" t="s">
        <v>2</v>
      </c>
      <c r="E41" s="3055" t="s">
        <v>1679</v>
      </c>
      <c r="F41" s="3056" t="s">
        <v>1</v>
      </c>
      <c r="G41" s="2983" t="s">
        <v>2</v>
      </c>
      <c r="H41" s="3055" t="s">
        <v>1679</v>
      </c>
      <c r="I41" s="2982" t="s">
        <v>1</v>
      </c>
      <c r="J41" s="2985" t="s">
        <v>2</v>
      </c>
      <c r="K41" s="3057" t="s">
        <v>1679</v>
      </c>
    </row>
    <row r="42" spans="1:13" x14ac:dyDescent="0.25">
      <c r="A42" s="3058" t="s">
        <v>136</v>
      </c>
      <c r="B42" s="3059">
        <v>100</v>
      </c>
      <c r="C42" s="3060">
        <v>1.5174286129829835</v>
      </c>
      <c r="D42" s="3061">
        <v>1.0961979365685901</v>
      </c>
      <c r="E42" s="3062">
        <v>-0.42123067641439338</v>
      </c>
      <c r="F42" s="3063">
        <v>5.3231201822853542</v>
      </c>
      <c r="G42" s="3061">
        <v>5.3902369124952232</v>
      </c>
      <c r="H42" s="3062">
        <v>6.7116730209868969E-2</v>
      </c>
      <c r="I42" s="3064">
        <v>93.159451204731653</v>
      </c>
      <c r="J42" s="3065">
        <v>93.513565150936188</v>
      </c>
      <c r="K42" s="3066">
        <v>0.35411394620453507</v>
      </c>
    </row>
    <row r="43" spans="1:13" ht="24.75" x14ac:dyDescent="0.25">
      <c r="A43" s="3067" t="s">
        <v>67</v>
      </c>
      <c r="B43" s="3068">
        <v>100</v>
      </c>
      <c r="C43" s="3069" t="s">
        <v>656</v>
      </c>
      <c r="D43" s="3070">
        <v>3.0303030303030303</v>
      </c>
      <c r="E43" s="533" t="s">
        <v>656</v>
      </c>
      <c r="F43" s="3071">
        <v>21.666666666666668</v>
      </c>
      <c r="G43" s="3070">
        <v>45.454545454545453</v>
      </c>
      <c r="H43" s="533">
        <v>23.787878787878785</v>
      </c>
      <c r="I43" s="3072">
        <v>78.333333333333329</v>
      </c>
      <c r="J43" s="3073">
        <v>51.515151515151516</v>
      </c>
      <c r="K43" s="3074">
        <v>-26.818181818181813</v>
      </c>
    </row>
    <row r="44" spans="1:13" x14ac:dyDescent="0.25">
      <c r="A44" s="3075" t="s">
        <v>68</v>
      </c>
      <c r="B44" s="3076">
        <v>100</v>
      </c>
      <c r="C44" s="3077">
        <v>60</v>
      </c>
      <c r="D44" s="3078">
        <v>18</v>
      </c>
      <c r="E44" s="527">
        <v>-42</v>
      </c>
      <c r="F44" s="3079">
        <v>40</v>
      </c>
      <c r="G44" s="3078">
        <v>82</v>
      </c>
      <c r="H44" s="527">
        <v>42</v>
      </c>
      <c r="I44" s="3080" t="s">
        <v>656</v>
      </c>
      <c r="J44" s="3081" t="s">
        <v>656</v>
      </c>
      <c r="K44" s="3074" t="s">
        <v>656</v>
      </c>
    </row>
    <row r="45" spans="1:13" x14ac:dyDescent="0.25">
      <c r="A45" s="3075" t="s">
        <v>138</v>
      </c>
      <c r="B45" s="3076">
        <v>100</v>
      </c>
      <c r="C45" s="3077">
        <v>1.2885411872986654</v>
      </c>
      <c r="D45" s="3078">
        <v>6.3092783505154637</v>
      </c>
      <c r="E45" s="527">
        <v>5.0207371632167987</v>
      </c>
      <c r="F45" s="3079">
        <v>27.197422917625403</v>
      </c>
      <c r="G45" s="3078">
        <v>25.773195876288657</v>
      </c>
      <c r="H45" s="527">
        <v>-1.4242270413367457</v>
      </c>
      <c r="I45" s="3080">
        <v>71.514035895075935</v>
      </c>
      <c r="J45" s="3081">
        <v>67.917525773195877</v>
      </c>
      <c r="K45" s="3082">
        <v>-3.5965101218800584</v>
      </c>
    </row>
    <row r="46" spans="1:13" x14ac:dyDescent="0.25">
      <c r="A46" s="3075" t="s">
        <v>139</v>
      </c>
      <c r="B46" s="3076">
        <v>100</v>
      </c>
      <c r="C46" s="3077">
        <v>9.2233009708737868</v>
      </c>
      <c r="D46" s="3078">
        <v>11.908363950724011</v>
      </c>
      <c r="E46" s="527">
        <v>2.6850629798502244</v>
      </c>
      <c r="F46" s="3079">
        <v>71.315092674315977</v>
      </c>
      <c r="G46" s="3078">
        <v>71.687918737843091</v>
      </c>
      <c r="H46" s="527">
        <v>0.37282606352711412</v>
      </c>
      <c r="I46" s="3080">
        <v>19.461606354810236</v>
      </c>
      <c r="J46" s="3081">
        <v>16.403717311432896</v>
      </c>
      <c r="K46" s="3082">
        <v>-3.0578890433773402</v>
      </c>
    </row>
    <row r="47" spans="1:13" x14ac:dyDescent="0.25">
      <c r="A47" s="3083" t="s">
        <v>140</v>
      </c>
      <c r="B47" s="3076">
        <v>100</v>
      </c>
      <c r="C47" s="3077">
        <v>3.4026465028355388</v>
      </c>
      <c r="D47" s="3078">
        <v>1.4995715509854326</v>
      </c>
      <c r="E47" s="527">
        <v>-1.9030749518501062</v>
      </c>
      <c r="F47" s="3079">
        <v>56.597353497164463</v>
      </c>
      <c r="G47" s="3078">
        <v>55.784061696658092</v>
      </c>
      <c r="H47" s="527">
        <v>-0.81329180050637007</v>
      </c>
      <c r="I47" s="3080">
        <v>40</v>
      </c>
      <c r="J47" s="3081">
        <v>42.716366752356471</v>
      </c>
      <c r="K47" s="3082">
        <v>2.7163667523564712</v>
      </c>
    </row>
    <row r="48" spans="1:13" ht="15.75" thickBot="1" x14ac:dyDescent="0.3">
      <c r="A48" s="3084" t="s">
        <v>72</v>
      </c>
      <c r="B48" s="3085">
        <v>100</v>
      </c>
      <c r="C48" s="3086" t="s">
        <v>656</v>
      </c>
      <c r="D48" s="3087" t="s">
        <v>656</v>
      </c>
      <c r="E48" s="3088" t="s">
        <v>656</v>
      </c>
      <c r="F48" s="3089">
        <v>22.81144781144781</v>
      </c>
      <c r="G48" s="3087">
        <v>29.430582213691618</v>
      </c>
      <c r="H48" s="3088">
        <v>6.6191344022438088</v>
      </c>
      <c r="I48" s="3090">
        <v>77.18855218855218</v>
      </c>
      <c r="J48" s="3091">
        <v>70.569417786308392</v>
      </c>
      <c r="K48" s="3092">
        <v>-6.6191344022437875</v>
      </c>
    </row>
    <row r="49" spans="1:11" ht="15.75" thickBot="1" x14ac:dyDescent="0.3">
      <c r="A49" s="3093" t="s">
        <v>142</v>
      </c>
      <c r="B49" s="3094">
        <v>100</v>
      </c>
      <c r="C49" s="3095">
        <v>2.2966359677854418</v>
      </c>
      <c r="D49" s="3096">
        <v>2.2982210975563695</v>
      </c>
      <c r="E49" s="3097">
        <v>1.585129770927729E-3</v>
      </c>
      <c r="F49" s="3098">
        <v>15.066856768525296</v>
      </c>
      <c r="G49" s="3096">
        <v>15.216980775767647</v>
      </c>
      <c r="H49" s="3097">
        <v>0.15012400724235064</v>
      </c>
      <c r="I49" s="3099">
        <v>82.636507263689268</v>
      </c>
      <c r="J49" s="3099">
        <v>82.484798126675983</v>
      </c>
      <c r="K49" s="538">
        <v>-0.15170913701328459</v>
      </c>
    </row>
    <row r="50" spans="1:11" ht="15.75" thickBot="1" x14ac:dyDescent="0.3">
      <c r="A50" s="3084" t="s">
        <v>143</v>
      </c>
      <c r="B50" s="3085">
        <v>100</v>
      </c>
      <c r="C50" s="3086" t="s">
        <v>656</v>
      </c>
      <c r="D50" s="3087" t="s">
        <v>656</v>
      </c>
      <c r="E50" s="3100" t="e">
        <v>#VALUE!</v>
      </c>
      <c r="F50" s="3089">
        <v>0.16949152542372881</v>
      </c>
      <c r="G50" s="3087">
        <v>0.30864197530864196</v>
      </c>
      <c r="H50" s="3088">
        <v>0.13915044988491315</v>
      </c>
      <c r="I50" s="3090">
        <v>99.830508474576277</v>
      </c>
      <c r="J50" s="3091">
        <v>99.691358024691354</v>
      </c>
      <c r="K50" s="3092">
        <v>-0.13915044988492298</v>
      </c>
    </row>
    <row r="51" spans="1:11" ht="15.75" thickBot="1" x14ac:dyDescent="0.3">
      <c r="A51" s="3101" t="s">
        <v>144</v>
      </c>
      <c r="B51" s="3102">
        <v>100</v>
      </c>
      <c r="C51" s="3103">
        <v>2.2455823066199465</v>
      </c>
      <c r="D51" s="3104">
        <v>2.2433179723502303</v>
      </c>
      <c r="E51" s="3105">
        <v>-2.2643342697161728E-3</v>
      </c>
      <c r="F51" s="3106">
        <v>14.735691948306393</v>
      </c>
      <c r="G51" s="3107">
        <v>14.860829493087557</v>
      </c>
      <c r="H51" s="3105">
        <v>0.12513754478116468</v>
      </c>
      <c r="I51" s="3108">
        <v>83.018725745073667</v>
      </c>
      <c r="J51" s="3108">
        <v>82.895852534562209</v>
      </c>
      <c r="K51" s="3109">
        <v>-0.12287321051145739</v>
      </c>
    </row>
    <row r="52" spans="1:11" ht="16.5" thickTop="1" thickBot="1" x14ac:dyDescent="0.3">
      <c r="A52" s="3110" t="s">
        <v>1673</v>
      </c>
      <c r="B52" s="3111">
        <v>100</v>
      </c>
      <c r="C52" s="3112" t="s">
        <v>656</v>
      </c>
      <c r="D52" s="3113" t="s">
        <v>656</v>
      </c>
      <c r="E52" s="3114" t="e">
        <v>#VALUE!</v>
      </c>
      <c r="F52" s="3115">
        <v>7.9037365421152623</v>
      </c>
      <c r="G52" s="3116">
        <v>7.7059148700939746</v>
      </c>
      <c r="H52" s="3117">
        <v>-0.19782167202128775</v>
      </c>
      <c r="I52" s="3118">
        <v>92.096263457884746</v>
      </c>
      <c r="J52" s="3119">
        <v>92.294085129906023</v>
      </c>
      <c r="K52" s="3120">
        <v>0.1978216720212771</v>
      </c>
    </row>
    <row r="54" spans="1:11" ht="27.75" customHeight="1" x14ac:dyDescent="0.25">
      <c r="A54" s="7007" t="s">
        <v>1680</v>
      </c>
      <c r="B54" s="7007"/>
      <c r="C54" s="7007"/>
      <c r="D54" s="7007"/>
      <c r="E54" s="7007"/>
      <c r="F54" s="7007"/>
      <c r="G54" s="7007"/>
      <c r="H54" s="7007"/>
      <c r="I54" s="7007"/>
      <c r="J54" s="7007"/>
      <c r="K54" s="7007"/>
    </row>
    <row r="55" spans="1:11" ht="15.75" thickBot="1" x14ac:dyDescent="0.3">
      <c r="A55" s="3121"/>
    </row>
    <row r="56" spans="1:11" ht="15.75" thickBot="1" x14ac:dyDescent="0.3">
      <c r="A56" s="7529" t="s">
        <v>11</v>
      </c>
      <c r="B56" s="7522" t="s">
        <v>1675</v>
      </c>
      <c r="C56" s="7530" t="s">
        <v>1666</v>
      </c>
      <c r="D56" s="7531"/>
      <c r="E56" s="7531"/>
      <c r="F56" s="7531"/>
      <c r="G56" s="7531"/>
      <c r="H56" s="7531"/>
      <c r="I56" s="7531"/>
      <c r="J56" s="7531"/>
      <c r="K56" s="7532"/>
    </row>
    <row r="57" spans="1:11" ht="15.75" thickBot="1" x14ac:dyDescent="0.3">
      <c r="A57" s="7523"/>
      <c r="B57" s="7523"/>
      <c r="C57" s="7530" t="s">
        <v>1667</v>
      </c>
      <c r="D57" s="7531"/>
      <c r="E57" s="7532"/>
      <c r="F57" s="7530" t="s">
        <v>1668</v>
      </c>
      <c r="G57" s="7531"/>
      <c r="H57" s="7532"/>
      <c r="I57" s="7531" t="s">
        <v>1669</v>
      </c>
      <c r="J57" s="7531"/>
      <c r="K57" s="7532"/>
    </row>
    <row r="58" spans="1:11" ht="15.75" thickBot="1" x14ac:dyDescent="0.3">
      <c r="A58" s="7527"/>
      <c r="B58" s="7527"/>
      <c r="C58" s="2982" t="s">
        <v>1</v>
      </c>
      <c r="D58" s="2983" t="s">
        <v>2</v>
      </c>
      <c r="E58" s="3122" t="s">
        <v>1676</v>
      </c>
      <c r="F58" s="2982" t="s">
        <v>1</v>
      </c>
      <c r="G58" s="2983" t="s">
        <v>2</v>
      </c>
      <c r="H58" s="3122" t="s">
        <v>1676</v>
      </c>
      <c r="I58" s="2982" t="s">
        <v>1</v>
      </c>
      <c r="J58" s="2985" t="s">
        <v>2</v>
      </c>
      <c r="K58" s="3123" t="s">
        <v>1676</v>
      </c>
    </row>
    <row r="59" spans="1:11" x14ac:dyDescent="0.25">
      <c r="A59" s="3058" t="s">
        <v>136</v>
      </c>
      <c r="B59" s="3124">
        <v>27825</v>
      </c>
      <c r="C59" s="2988">
        <v>627</v>
      </c>
      <c r="D59" s="2989">
        <v>459</v>
      </c>
      <c r="E59" s="2990">
        <v>-26.794258373205736</v>
      </c>
      <c r="F59" s="2988">
        <v>2147</v>
      </c>
      <c r="G59" s="3125">
        <v>2272</v>
      </c>
      <c r="H59" s="2990">
        <v>5.8220773171867819</v>
      </c>
      <c r="I59" s="2992">
        <v>23651</v>
      </c>
      <c r="J59" s="2993">
        <v>25094</v>
      </c>
      <c r="K59" s="2994">
        <v>6.1012219356475441</v>
      </c>
    </row>
    <row r="60" spans="1:11" ht="24.75" x14ac:dyDescent="0.25">
      <c r="A60" s="3067" t="s">
        <v>67</v>
      </c>
      <c r="B60" s="3126">
        <v>32</v>
      </c>
      <c r="C60" s="2996">
        <v>0</v>
      </c>
      <c r="D60" s="2997">
        <v>1</v>
      </c>
      <c r="E60" s="2998" t="s">
        <v>656</v>
      </c>
      <c r="F60" s="2996">
        <v>13</v>
      </c>
      <c r="G60" s="3127">
        <v>15</v>
      </c>
      <c r="H60" s="2998">
        <v>15.384615384615373</v>
      </c>
      <c r="I60" s="3000">
        <v>40</v>
      </c>
      <c r="J60" s="3001">
        <v>16</v>
      </c>
      <c r="K60" s="3002">
        <v>-60</v>
      </c>
    </row>
    <row r="61" spans="1:11" x14ac:dyDescent="0.25">
      <c r="A61" s="3075" t="s">
        <v>68</v>
      </c>
      <c r="B61" s="3128">
        <v>101</v>
      </c>
      <c r="C61" s="3004">
        <v>30</v>
      </c>
      <c r="D61" s="3005">
        <v>18</v>
      </c>
      <c r="E61" s="3006">
        <v>-40</v>
      </c>
      <c r="F61" s="3004">
        <v>20</v>
      </c>
      <c r="G61" s="3129">
        <v>82</v>
      </c>
      <c r="H61" s="3006">
        <v>309.99999999999994</v>
      </c>
      <c r="I61" s="3008">
        <v>4</v>
      </c>
      <c r="J61" s="3009">
        <v>1</v>
      </c>
      <c r="K61" s="3010">
        <v>-75</v>
      </c>
    </row>
    <row r="62" spans="1:11" x14ac:dyDescent="0.25">
      <c r="A62" s="3075" t="s">
        <v>138</v>
      </c>
      <c r="B62" s="3128">
        <v>2406</v>
      </c>
      <c r="C62" s="3004">
        <v>28</v>
      </c>
      <c r="D62" s="3005">
        <v>153</v>
      </c>
      <c r="E62" s="3006">
        <v>446.42857142857144</v>
      </c>
      <c r="F62" s="3004">
        <v>584</v>
      </c>
      <c r="G62" s="3130">
        <v>620</v>
      </c>
      <c r="H62" s="3006">
        <v>6.1643835616438309</v>
      </c>
      <c r="I62" s="3008">
        <v>1525</v>
      </c>
      <c r="J62" s="3009">
        <v>1633</v>
      </c>
      <c r="K62" s="3010">
        <v>7.0819672131147655</v>
      </c>
    </row>
    <row r="63" spans="1:11" x14ac:dyDescent="0.25">
      <c r="A63" s="3075" t="s">
        <v>139</v>
      </c>
      <c r="B63" s="3128">
        <v>4659</v>
      </c>
      <c r="C63" s="3004">
        <v>418</v>
      </c>
      <c r="D63" s="3005">
        <v>551</v>
      </c>
      <c r="E63" s="3006">
        <v>31.818181818181813</v>
      </c>
      <c r="F63" s="3004">
        <v>3237</v>
      </c>
      <c r="G63" s="3130">
        <v>3364</v>
      </c>
      <c r="H63" s="3006">
        <v>3.9233858510966826</v>
      </c>
      <c r="I63" s="3008">
        <v>865</v>
      </c>
      <c r="J63" s="3009">
        <v>744</v>
      </c>
      <c r="K63" s="3010">
        <v>-13.988439306358373</v>
      </c>
    </row>
    <row r="64" spans="1:11" x14ac:dyDescent="0.25">
      <c r="A64" s="3131" t="s">
        <v>140</v>
      </c>
      <c r="B64" s="3132">
        <v>2328</v>
      </c>
      <c r="C64" s="3013">
        <v>90</v>
      </c>
      <c r="D64" s="3014">
        <v>35</v>
      </c>
      <c r="E64" s="3015">
        <v>-61.111111111111107</v>
      </c>
      <c r="F64" s="3013">
        <v>1496</v>
      </c>
      <c r="G64" s="3133">
        <v>1297</v>
      </c>
      <c r="H64" s="3015">
        <v>-13.302139037433165</v>
      </c>
      <c r="I64" s="3017">
        <v>1053</v>
      </c>
      <c r="J64" s="3134">
        <v>996</v>
      </c>
      <c r="K64" s="3019">
        <v>-5.4131054131054128</v>
      </c>
    </row>
    <row r="65" spans="1:11" ht="15.75" thickBot="1" x14ac:dyDescent="0.3">
      <c r="A65" s="3135" t="s">
        <v>72</v>
      </c>
      <c r="B65" s="3136">
        <v>996</v>
      </c>
      <c r="C65" s="3137">
        <v>0</v>
      </c>
      <c r="D65" s="3138">
        <v>0</v>
      </c>
      <c r="E65" s="3139" t="s">
        <v>656</v>
      </c>
      <c r="F65" s="3137">
        <v>200</v>
      </c>
      <c r="G65" s="3140">
        <v>386</v>
      </c>
      <c r="H65" s="3139">
        <v>93</v>
      </c>
      <c r="I65" s="3141">
        <v>577</v>
      </c>
      <c r="J65" s="3142">
        <v>610</v>
      </c>
      <c r="K65" s="3143">
        <v>5.7192374350086652</v>
      </c>
    </row>
    <row r="66" spans="1:11" ht="15.75" thickBot="1" x14ac:dyDescent="0.3">
      <c r="A66" s="3093" t="s">
        <v>142</v>
      </c>
      <c r="B66" s="3144">
        <v>38347</v>
      </c>
      <c r="C66" s="3022">
        <v>1193</v>
      </c>
      <c r="D66" s="3023">
        <v>1217</v>
      </c>
      <c r="E66" s="3024">
        <v>2.0117351215423298</v>
      </c>
      <c r="F66" s="3022">
        <v>7697</v>
      </c>
      <c r="G66" s="3145">
        <v>8036</v>
      </c>
      <c r="H66" s="3024">
        <v>4.4043133688450098</v>
      </c>
      <c r="I66" s="3026">
        <v>27715</v>
      </c>
      <c r="J66" s="3146">
        <v>29094</v>
      </c>
      <c r="K66" s="3028">
        <v>4.9756449576041888</v>
      </c>
    </row>
    <row r="67" spans="1:11" ht="15.75" thickBot="1" x14ac:dyDescent="0.3">
      <c r="A67" s="3084" t="s">
        <v>143</v>
      </c>
      <c r="B67" s="3147">
        <v>1287</v>
      </c>
      <c r="C67" s="3030">
        <v>0</v>
      </c>
      <c r="D67" s="3031">
        <v>0</v>
      </c>
      <c r="E67" s="3032" t="s">
        <v>656</v>
      </c>
      <c r="F67" s="3030">
        <v>2</v>
      </c>
      <c r="G67" s="3148">
        <v>4</v>
      </c>
      <c r="H67" s="3032">
        <v>100</v>
      </c>
      <c r="I67" s="3034">
        <v>1165</v>
      </c>
      <c r="J67" s="3035">
        <v>1283</v>
      </c>
      <c r="K67" s="3036">
        <v>10.128755364806864</v>
      </c>
    </row>
    <row r="68" spans="1:11" ht="15.75" thickBot="1" x14ac:dyDescent="0.3">
      <c r="A68" s="3101" t="s">
        <v>144</v>
      </c>
      <c r="B68" s="3149">
        <v>39634</v>
      </c>
      <c r="C68" s="3038">
        <v>1193</v>
      </c>
      <c r="D68" s="3039">
        <v>1217</v>
      </c>
      <c r="E68" s="3040">
        <v>2.0117351215423298</v>
      </c>
      <c r="F68" s="3038">
        <v>7699</v>
      </c>
      <c r="G68" s="3150">
        <v>8040</v>
      </c>
      <c r="H68" s="3040">
        <v>4.4291466424210881</v>
      </c>
      <c r="I68" s="3042">
        <v>28880</v>
      </c>
      <c r="J68" s="3043">
        <v>30377</v>
      </c>
      <c r="K68" s="3044">
        <v>5.1835180055401509</v>
      </c>
    </row>
    <row r="69" spans="1:11" ht="16.5" thickTop="1" thickBot="1" x14ac:dyDescent="0.3">
      <c r="A69" s="3110" t="s">
        <v>1673</v>
      </c>
      <c r="B69" s="3151">
        <v>9014</v>
      </c>
      <c r="C69" s="3046">
        <v>0</v>
      </c>
      <c r="D69" s="3047">
        <v>0</v>
      </c>
      <c r="E69" s="3048" t="s">
        <v>656</v>
      </c>
      <c r="F69" s="3046">
        <v>617</v>
      </c>
      <c r="G69" s="3152">
        <v>699</v>
      </c>
      <c r="H69" s="3048">
        <v>13.290113452187995</v>
      </c>
      <c r="I69" s="3050">
        <v>7230</v>
      </c>
      <c r="J69" s="3051">
        <v>8315</v>
      </c>
      <c r="K69" s="3052">
        <v>15.006915629322265</v>
      </c>
    </row>
    <row r="71" spans="1:11" ht="30.75" customHeight="1" x14ac:dyDescent="0.25">
      <c r="A71" s="7007" t="s">
        <v>1681</v>
      </c>
      <c r="B71" s="7007"/>
      <c r="C71" s="7007"/>
      <c r="D71" s="7007"/>
      <c r="E71" s="7007"/>
      <c r="F71" s="7007"/>
      <c r="G71" s="7007"/>
      <c r="H71" s="7007"/>
      <c r="I71" s="7007"/>
      <c r="J71" s="7007"/>
      <c r="K71" s="7007"/>
    </row>
    <row r="72" spans="1:11" ht="15.75" thickBot="1" x14ac:dyDescent="0.3">
      <c r="A72" s="3121"/>
    </row>
    <row r="73" spans="1:11" ht="15.75" thickBot="1" x14ac:dyDescent="0.3">
      <c r="A73" s="7529" t="s">
        <v>11</v>
      </c>
      <c r="B73" s="7522" t="s">
        <v>1675</v>
      </c>
      <c r="C73" s="7530" t="s">
        <v>1678</v>
      </c>
      <c r="D73" s="7531"/>
      <c r="E73" s="7531"/>
      <c r="F73" s="7531"/>
      <c r="G73" s="7531"/>
      <c r="H73" s="7531"/>
      <c r="I73" s="7531"/>
      <c r="J73" s="7531"/>
      <c r="K73" s="7532"/>
    </row>
    <row r="74" spans="1:11" ht="15.75" thickBot="1" x14ac:dyDescent="0.3">
      <c r="A74" s="7523"/>
      <c r="B74" s="7523"/>
      <c r="C74" s="7530" t="s">
        <v>1667</v>
      </c>
      <c r="D74" s="7531"/>
      <c r="E74" s="7532"/>
      <c r="F74" s="7531" t="s">
        <v>1668</v>
      </c>
      <c r="G74" s="7531"/>
      <c r="H74" s="7532"/>
      <c r="I74" s="7531" t="s">
        <v>1669</v>
      </c>
      <c r="J74" s="7531"/>
      <c r="K74" s="7532"/>
    </row>
    <row r="75" spans="1:11" ht="30" thickBot="1" x14ac:dyDescent="0.3">
      <c r="A75" s="7527"/>
      <c r="B75" s="7527"/>
      <c r="C75" s="3053" t="s">
        <v>1</v>
      </c>
      <c r="D75" s="3054" t="s">
        <v>2</v>
      </c>
      <c r="E75" s="3055" t="s">
        <v>1679</v>
      </c>
      <c r="F75" s="3056" t="s">
        <v>1</v>
      </c>
      <c r="G75" s="2983" t="s">
        <v>2</v>
      </c>
      <c r="H75" s="3055" t="s">
        <v>1679</v>
      </c>
      <c r="I75" s="2982" t="s">
        <v>1</v>
      </c>
      <c r="J75" s="2985" t="s">
        <v>2</v>
      </c>
      <c r="K75" s="3057" t="s">
        <v>1679</v>
      </c>
    </row>
    <row r="76" spans="1:11" x14ac:dyDescent="0.25">
      <c r="A76" s="3058" t="s">
        <v>136</v>
      </c>
      <c r="B76" s="3059">
        <v>100</v>
      </c>
      <c r="C76" s="3060">
        <v>2.3727530747398298</v>
      </c>
      <c r="D76" s="3061">
        <v>1.6495956873315363</v>
      </c>
      <c r="E76" s="3062">
        <v>-0.72315738740829349</v>
      </c>
      <c r="F76" s="3153">
        <v>8.1248817407757805</v>
      </c>
      <c r="G76" s="3061">
        <v>8.1653189577717882</v>
      </c>
      <c r="H76" s="3062">
        <v>4.0437216996007663E-2</v>
      </c>
      <c r="I76" s="3064">
        <v>89.50236518448439</v>
      </c>
      <c r="J76" s="3065">
        <v>90.185085354896671</v>
      </c>
      <c r="K76" s="3066">
        <v>0.68272017041228139</v>
      </c>
    </row>
    <row r="77" spans="1:11" ht="24.75" x14ac:dyDescent="0.25">
      <c r="A77" s="3067" t="s">
        <v>67</v>
      </c>
      <c r="B77" s="3068">
        <v>100</v>
      </c>
      <c r="C77" s="3069" t="s">
        <v>656</v>
      </c>
      <c r="D77" s="3070">
        <v>3.125</v>
      </c>
      <c r="E77" s="533" t="s">
        <v>656</v>
      </c>
      <c r="F77" s="3154">
        <v>24.528301886792452</v>
      </c>
      <c r="G77" s="3070">
        <v>46.875</v>
      </c>
      <c r="H77" s="533">
        <v>22.346698113207548</v>
      </c>
      <c r="I77" s="3072">
        <v>75.471698113207552</v>
      </c>
      <c r="J77" s="3073">
        <v>50</v>
      </c>
      <c r="K77" s="3074">
        <v>-25.471698113207552</v>
      </c>
    </row>
    <row r="78" spans="1:11" x14ac:dyDescent="0.25">
      <c r="A78" s="3075" t="s">
        <v>68</v>
      </c>
      <c r="B78" s="3076">
        <v>100</v>
      </c>
      <c r="C78" s="3077">
        <v>55.555555555555557</v>
      </c>
      <c r="D78" s="3078">
        <v>17.82178217821782</v>
      </c>
      <c r="E78" s="527">
        <v>-37.733773377337741</v>
      </c>
      <c r="F78" s="3155">
        <v>37.037037037037038</v>
      </c>
      <c r="G78" s="3078">
        <v>81.188118811881196</v>
      </c>
      <c r="H78" s="527">
        <v>44.151081774844158</v>
      </c>
      <c r="I78" s="3080">
        <v>7.4074074074074066</v>
      </c>
      <c r="J78" s="3081">
        <v>0.99009900990099009</v>
      </c>
      <c r="K78" s="3074">
        <v>-6.4173083975064165</v>
      </c>
    </row>
    <row r="79" spans="1:11" x14ac:dyDescent="0.25">
      <c r="A79" s="3075" t="s">
        <v>138</v>
      </c>
      <c r="B79" s="3076">
        <v>100</v>
      </c>
      <c r="C79" s="3077">
        <v>1.3102480112306973</v>
      </c>
      <c r="D79" s="3078">
        <v>6.3591022443890273</v>
      </c>
      <c r="E79" s="527">
        <v>5.0488542331583304</v>
      </c>
      <c r="F79" s="3155">
        <v>27.328029948525973</v>
      </c>
      <c r="G79" s="3078">
        <v>25.768911055694097</v>
      </c>
      <c r="H79" s="527">
        <v>-1.5591188928318758</v>
      </c>
      <c r="I79" s="3080">
        <v>71.361722040243336</v>
      </c>
      <c r="J79" s="3081">
        <v>67.871986699916874</v>
      </c>
      <c r="K79" s="3082">
        <v>-3.4897353403264617</v>
      </c>
    </row>
    <row r="80" spans="1:11" x14ac:dyDescent="0.25">
      <c r="A80" s="3075" t="s">
        <v>139</v>
      </c>
      <c r="B80" s="3076">
        <v>100</v>
      </c>
      <c r="C80" s="3077">
        <v>9.2477876106194685</v>
      </c>
      <c r="D80" s="3078">
        <v>11.826572225799529</v>
      </c>
      <c r="E80" s="527">
        <v>2.5787846151800604</v>
      </c>
      <c r="F80" s="3155">
        <v>71.615044247787608</v>
      </c>
      <c r="G80" s="3078">
        <v>72.204335694355009</v>
      </c>
      <c r="H80" s="527">
        <v>0.58929144656740107</v>
      </c>
      <c r="I80" s="3080">
        <v>19.13716814159292</v>
      </c>
      <c r="J80" s="3081">
        <v>15.96909207984546</v>
      </c>
      <c r="K80" s="3082">
        <v>-3.1680760617474597</v>
      </c>
    </row>
    <row r="81" spans="1:12" x14ac:dyDescent="0.25">
      <c r="A81" s="3131" t="s">
        <v>140</v>
      </c>
      <c r="B81" s="3156">
        <v>100</v>
      </c>
      <c r="C81" s="3157">
        <v>3.4103827207275486</v>
      </c>
      <c r="D81" s="3158">
        <v>1.5034364261168385</v>
      </c>
      <c r="E81" s="3159">
        <v>-1.9069462946107101</v>
      </c>
      <c r="F81" s="3160">
        <v>56.688139446760133</v>
      </c>
      <c r="G81" s="3158">
        <v>55.713058419243985</v>
      </c>
      <c r="H81" s="3159">
        <v>-0.975081027516147</v>
      </c>
      <c r="I81" s="3161">
        <v>39.901477832512313</v>
      </c>
      <c r="J81" s="3162">
        <v>42.783505154639172</v>
      </c>
      <c r="K81" s="3163">
        <v>2.8820273221268593</v>
      </c>
    </row>
    <row r="82" spans="1:12" ht="15.75" thickBot="1" x14ac:dyDescent="0.3">
      <c r="A82" s="3135" t="s">
        <v>72</v>
      </c>
      <c r="B82" s="3164">
        <v>100</v>
      </c>
      <c r="C82" s="3165" t="s">
        <v>656</v>
      </c>
      <c r="D82" s="3166" t="s">
        <v>656</v>
      </c>
      <c r="E82" s="3167" t="s">
        <v>656</v>
      </c>
      <c r="F82" s="3168">
        <v>25.74002574002574</v>
      </c>
      <c r="G82" s="3166">
        <v>38.755020080321287</v>
      </c>
      <c r="H82" s="3167">
        <v>13.014994340295548</v>
      </c>
      <c r="I82" s="3169">
        <v>74.259974259974257</v>
      </c>
      <c r="J82" s="3170">
        <v>61.244979919678713</v>
      </c>
      <c r="K82" s="3171">
        <v>-13.014994340295544</v>
      </c>
    </row>
    <row r="83" spans="1:12" ht="15.75" thickBot="1" x14ac:dyDescent="0.3">
      <c r="A83" s="3093" t="s">
        <v>142</v>
      </c>
      <c r="B83" s="3094">
        <v>100</v>
      </c>
      <c r="C83" s="3095">
        <v>3.2591176068843057</v>
      </c>
      <c r="D83" s="3096">
        <v>3.1736511330742956</v>
      </c>
      <c r="E83" s="3097">
        <v>-8.5466473810010157E-2</v>
      </c>
      <c r="F83" s="3172">
        <v>21.027182078950961</v>
      </c>
      <c r="G83" s="3096">
        <v>20.956006988812685</v>
      </c>
      <c r="H83" s="3097">
        <v>-7.1175090138275721E-2</v>
      </c>
      <c r="I83" s="3099">
        <v>75.71370031416474</v>
      </c>
      <c r="J83" s="3099">
        <v>75.870341878113024</v>
      </c>
      <c r="K83" s="538">
        <v>0.1566415639482841</v>
      </c>
    </row>
    <row r="84" spans="1:12" ht="15.75" thickBot="1" x14ac:dyDescent="0.3">
      <c r="A84" s="3084" t="s">
        <v>143</v>
      </c>
      <c r="B84" s="3085">
        <v>100</v>
      </c>
      <c r="C84" s="3086" t="s">
        <v>656</v>
      </c>
      <c r="D84" s="3087" t="s">
        <v>656</v>
      </c>
      <c r="E84" s="3088" t="s">
        <v>656</v>
      </c>
      <c r="F84" s="3173">
        <v>0.17137960582690662</v>
      </c>
      <c r="G84" s="3087">
        <v>0.31080031080031079</v>
      </c>
      <c r="H84" s="3088">
        <v>0.13942070497340417</v>
      </c>
      <c r="I84" s="3090">
        <v>99.8286203941731</v>
      </c>
      <c r="J84" s="3091">
        <v>99.689199689199697</v>
      </c>
      <c r="K84" s="3092">
        <v>-0.13942070497340353</v>
      </c>
    </row>
    <row r="85" spans="1:12" ht="15.75" thickBot="1" x14ac:dyDescent="0.3">
      <c r="A85" s="3101" t="s">
        <v>144</v>
      </c>
      <c r="B85" s="3102">
        <v>100</v>
      </c>
      <c r="C85" s="3103">
        <v>3.1584242295880549</v>
      </c>
      <c r="D85" s="3104">
        <v>3.0705959529696725</v>
      </c>
      <c r="E85" s="3105">
        <v>-8.7828276618382439E-2</v>
      </c>
      <c r="F85" s="3174">
        <v>20.382823255321401</v>
      </c>
      <c r="G85" s="3107">
        <v>20.285613362264723</v>
      </c>
      <c r="H85" s="3105">
        <v>-9.7209893056678709E-2</v>
      </c>
      <c r="I85" s="3175">
        <v>76.458752515090538</v>
      </c>
      <c r="J85" s="3108">
        <v>76.643790684765605</v>
      </c>
      <c r="K85" s="3109">
        <v>0.18503816967506737</v>
      </c>
    </row>
    <row r="86" spans="1:12" ht="16.5" thickTop="1" thickBot="1" x14ac:dyDescent="0.3">
      <c r="A86" s="3110" t="s">
        <v>1673</v>
      </c>
      <c r="B86" s="3111">
        <v>100</v>
      </c>
      <c r="C86" s="3112" t="s">
        <v>656</v>
      </c>
      <c r="D86" s="3113" t="s">
        <v>656</v>
      </c>
      <c r="E86" s="3117" t="s">
        <v>656</v>
      </c>
      <c r="F86" s="3176">
        <v>7.8628775328150882</v>
      </c>
      <c r="G86" s="3116">
        <v>7.7546039494120258</v>
      </c>
      <c r="H86" s="3117">
        <v>-0.10827358340306237</v>
      </c>
      <c r="I86" s="3118">
        <v>92.137122467184909</v>
      </c>
      <c r="J86" s="3119">
        <v>92.245396050587971</v>
      </c>
      <c r="K86" s="3120">
        <v>0.10827358340306148</v>
      </c>
    </row>
    <row r="88" spans="1:12" ht="27.75" customHeight="1" x14ac:dyDescent="0.25">
      <c r="A88" s="7007" t="s">
        <v>1682</v>
      </c>
      <c r="B88" s="7007"/>
      <c r="C88" s="7007"/>
      <c r="D88" s="7007"/>
      <c r="E88" s="7007"/>
      <c r="F88" s="7007"/>
      <c r="G88" s="7007"/>
      <c r="H88" s="7007"/>
      <c r="I88" s="7007"/>
      <c r="J88" s="7007"/>
      <c r="K88" s="7007"/>
    </row>
    <row r="89" spans="1:12" ht="15.75" thickBot="1" x14ac:dyDescent="0.3"/>
    <row r="90" spans="1:12" ht="15.75" thickBot="1" x14ac:dyDescent="0.3">
      <c r="A90" s="7515" t="s">
        <v>11</v>
      </c>
      <c r="B90" s="7528" t="s">
        <v>1675</v>
      </c>
      <c r="C90" s="7524" t="s">
        <v>1683</v>
      </c>
      <c r="D90" s="7520"/>
      <c r="E90" s="7520"/>
      <c r="F90" s="7520"/>
      <c r="G90" s="7520"/>
      <c r="H90" s="7520"/>
      <c r="I90" s="7520"/>
      <c r="J90" s="7520"/>
      <c r="K90" s="7520"/>
      <c r="L90" s="7521"/>
    </row>
    <row r="91" spans="1:12" ht="15.75" thickBot="1" x14ac:dyDescent="0.3">
      <c r="A91" s="7516"/>
      <c r="B91" s="7516"/>
      <c r="C91" s="7509" t="s">
        <v>1684</v>
      </c>
      <c r="D91" s="7510"/>
      <c r="E91" s="7511" t="s">
        <v>1685</v>
      </c>
      <c r="F91" s="7511"/>
      <c r="G91" s="7509" t="s">
        <v>1686</v>
      </c>
      <c r="H91" s="7510"/>
      <c r="I91" s="7511" t="s">
        <v>1687</v>
      </c>
      <c r="J91" s="7511"/>
      <c r="K91" s="7512" t="s">
        <v>1688</v>
      </c>
      <c r="L91" s="7513"/>
    </row>
    <row r="92" spans="1:12" ht="15.75" thickBot="1" x14ac:dyDescent="0.3">
      <c r="A92" s="7517"/>
      <c r="B92" s="7517"/>
      <c r="C92" s="3177" t="s">
        <v>1</v>
      </c>
      <c r="D92" s="3178" t="s">
        <v>2</v>
      </c>
      <c r="E92" s="3179" t="s">
        <v>1</v>
      </c>
      <c r="F92" s="3180" t="s">
        <v>2</v>
      </c>
      <c r="G92" s="3177" t="s">
        <v>1</v>
      </c>
      <c r="H92" s="3178" t="s">
        <v>2</v>
      </c>
      <c r="I92" s="3179" t="s">
        <v>1</v>
      </c>
      <c r="J92" s="3180" t="s">
        <v>2</v>
      </c>
      <c r="K92" s="3177" t="s">
        <v>1</v>
      </c>
      <c r="L92" s="3178" t="s">
        <v>2</v>
      </c>
    </row>
    <row r="93" spans="1:12" x14ac:dyDescent="0.25">
      <c r="A93" s="2898" t="s">
        <v>136</v>
      </c>
      <c r="B93" s="3181">
        <f>SUM(D93,F93,H93,J93,L93)</f>
        <v>459</v>
      </c>
      <c r="C93" s="3182">
        <v>4</v>
      </c>
      <c r="D93" s="3183">
        <v>7</v>
      </c>
      <c r="E93" s="3184">
        <v>488</v>
      </c>
      <c r="F93" s="3001">
        <v>425</v>
      </c>
      <c r="G93" s="3185">
        <v>3</v>
      </c>
      <c r="H93" s="3183">
        <v>1</v>
      </c>
      <c r="I93" s="3184">
        <v>128</v>
      </c>
      <c r="J93" s="3001">
        <v>22</v>
      </c>
      <c r="K93" s="3182">
        <v>3</v>
      </c>
      <c r="L93" s="3183">
        <v>4</v>
      </c>
    </row>
    <row r="94" spans="1:12" ht="24.75" x14ac:dyDescent="0.25">
      <c r="A94" s="2907" t="s">
        <v>67</v>
      </c>
      <c r="B94" s="3186">
        <f t="shared" ref="B94:B103" si="4">SUM(D94,F94,H94,J94,L94)</f>
        <v>1</v>
      </c>
      <c r="C94" s="3187">
        <v>0</v>
      </c>
      <c r="D94" s="3188">
        <v>0</v>
      </c>
      <c r="E94" s="3189">
        <v>0</v>
      </c>
      <c r="F94" s="3009">
        <v>0</v>
      </c>
      <c r="G94" s="3190">
        <v>0</v>
      </c>
      <c r="H94" s="3188">
        <v>0</v>
      </c>
      <c r="I94" s="3189">
        <v>0</v>
      </c>
      <c r="J94" s="3009">
        <v>0</v>
      </c>
      <c r="K94" s="3187">
        <v>0</v>
      </c>
      <c r="L94" s="3188">
        <v>1</v>
      </c>
    </row>
    <row r="95" spans="1:12" x14ac:dyDescent="0.25">
      <c r="A95" s="2918" t="s">
        <v>68</v>
      </c>
      <c r="B95" s="3186">
        <f t="shared" si="4"/>
        <v>18</v>
      </c>
      <c r="C95" s="3187">
        <v>0</v>
      </c>
      <c r="D95" s="3188">
        <v>0</v>
      </c>
      <c r="E95" s="3189">
        <v>0</v>
      </c>
      <c r="F95" s="3009">
        <v>0</v>
      </c>
      <c r="G95" s="3190">
        <v>0</v>
      </c>
      <c r="H95" s="3188">
        <v>0</v>
      </c>
      <c r="I95" s="3189">
        <v>0</v>
      </c>
      <c r="J95" s="3009">
        <v>0</v>
      </c>
      <c r="K95" s="3187">
        <v>30</v>
      </c>
      <c r="L95" s="3188">
        <v>18</v>
      </c>
    </row>
    <row r="96" spans="1:12" x14ac:dyDescent="0.25">
      <c r="A96" s="2918" t="s">
        <v>138</v>
      </c>
      <c r="B96" s="3186">
        <f t="shared" si="4"/>
        <v>153</v>
      </c>
      <c r="C96" s="3187">
        <v>4</v>
      </c>
      <c r="D96" s="3188">
        <v>8</v>
      </c>
      <c r="E96" s="3189">
        <v>0</v>
      </c>
      <c r="F96" s="3009">
        <v>0</v>
      </c>
      <c r="G96" s="3190">
        <v>11</v>
      </c>
      <c r="H96" s="3188">
        <v>138</v>
      </c>
      <c r="I96" s="3189">
        <v>13</v>
      </c>
      <c r="J96" s="3009">
        <v>0</v>
      </c>
      <c r="K96" s="3187">
        <v>0</v>
      </c>
      <c r="L96" s="3188">
        <v>7</v>
      </c>
    </row>
    <row r="97" spans="1:12" x14ac:dyDescent="0.25">
      <c r="A97" s="2918" t="s">
        <v>139</v>
      </c>
      <c r="B97" s="3186">
        <f t="shared" si="4"/>
        <v>551</v>
      </c>
      <c r="C97" s="3187">
        <v>52</v>
      </c>
      <c r="D97" s="3188">
        <v>63</v>
      </c>
      <c r="E97" s="3189">
        <v>82</v>
      </c>
      <c r="F97" s="3009">
        <v>55</v>
      </c>
      <c r="G97" s="3190">
        <v>142</v>
      </c>
      <c r="H97" s="3188">
        <v>58</v>
      </c>
      <c r="I97" s="3189">
        <v>141</v>
      </c>
      <c r="J97" s="3009">
        <v>271</v>
      </c>
      <c r="K97" s="3187">
        <v>1</v>
      </c>
      <c r="L97" s="3188">
        <v>104</v>
      </c>
    </row>
    <row r="98" spans="1:12" x14ac:dyDescent="0.25">
      <c r="A98" s="2927" t="s">
        <v>140</v>
      </c>
      <c r="B98" s="3191">
        <f t="shared" si="4"/>
        <v>35</v>
      </c>
      <c r="C98" s="3192">
        <v>22</v>
      </c>
      <c r="D98" s="3193">
        <v>7</v>
      </c>
      <c r="E98" s="3194">
        <v>27</v>
      </c>
      <c r="F98" s="3134">
        <v>28</v>
      </c>
      <c r="G98" s="3195">
        <v>12</v>
      </c>
      <c r="H98" s="3193">
        <v>0</v>
      </c>
      <c r="I98" s="3194">
        <v>29</v>
      </c>
      <c r="J98" s="3134">
        <v>0</v>
      </c>
      <c r="K98" s="3192">
        <v>0</v>
      </c>
      <c r="L98" s="3193">
        <v>0</v>
      </c>
    </row>
    <row r="99" spans="1:12" ht="15.75" thickBot="1" x14ac:dyDescent="0.3">
      <c r="A99" s="3020" t="s">
        <v>72</v>
      </c>
      <c r="B99" s="3196">
        <f t="shared" si="4"/>
        <v>0</v>
      </c>
      <c r="C99" s="3197">
        <v>0</v>
      </c>
      <c r="D99" s="3198">
        <v>0</v>
      </c>
      <c r="E99" s="3199">
        <v>0</v>
      </c>
      <c r="F99" s="3142">
        <v>0</v>
      </c>
      <c r="G99" s="3137">
        <v>0</v>
      </c>
      <c r="H99" s="3198">
        <v>0</v>
      </c>
      <c r="I99" s="3199">
        <v>0</v>
      </c>
      <c r="J99" s="3142">
        <v>0</v>
      </c>
      <c r="K99" s="3197">
        <v>0</v>
      </c>
      <c r="L99" s="3198">
        <v>0</v>
      </c>
    </row>
    <row r="100" spans="1:12" ht="15.75" thickBot="1" x14ac:dyDescent="0.3">
      <c r="A100" s="2947" t="s">
        <v>144</v>
      </c>
      <c r="B100" s="3200">
        <f t="shared" si="4"/>
        <v>1217</v>
      </c>
      <c r="C100" s="3201">
        <v>82</v>
      </c>
      <c r="D100" s="3202">
        <f>SUM(D93:D99)</f>
        <v>85</v>
      </c>
      <c r="E100" s="3023">
        <v>597</v>
      </c>
      <c r="F100" s="3027">
        <f>SUM(F93:F99)</f>
        <v>508</v>
      </c>
      <c r="G100" s="3203">
        <v>168</v>
      </c>
      <c r="H100" s="3202">
        <f>SUM(H93:H99)</f>
        <v>197</v>
      </c>
      <c r="I100" s="3023">
        <v>311</v>
      </c>
      <c r="J100" s="3027">
        <f>SUM(J93:J99)</f>
        <v>293</v>
      </c>
      <c r="K100" s="3201">
        <v>34</v>
      </c>
      <c r="L100" s="3202">
        <f>SUM(L93:L99)</f>
        <v>134</v>
      </c>
    </row>
    <row r="101" spans="1:12" ht="15.75" thickBot="1" x14ac:dyDescent="0.3">
      <c r="A101" s="2956" t="s">
        <v>143</v>
      </c>
      <c r="B101" s="3204">
        <f t="shared" si="4"/>
        <v>0</v>
      </c>
      <c r="C101" s="3205">
        <v>0</v>
      </c>
      <c r="D101" s="3206">
        <v>0</v>
      </c>
      <c r="E101" s="3047">
        <v>0</v>
      </c>
      <c r="F101" s="3206">
        <v>0</v>
      </c>
      <c r="G101" s="3207">
        <v>0</v>
      </c>
      <c r="H101" s="3206">
        <v>0</v>
      </c>
      <c r="I101" s="3047">
        <v>0</v>
      </c>
      <c r="J101" s="3206">
        <v>0</v>
      </c>
      <c r="K101" s="3205">
        <v>0</v>
      </c>
      <c r="L101" s="3206">
        <v>0</v>
      </c>
    </row>
    <row r="102" spans="1:12" ht="15.75" thickBot="1" x14ac:dyDescent="0.3">
      <c r="A102" s="2964" t="s">
        <v>144</v>
      </c>
      <c r="B102" s="3208">
        <f>B101+B100</f>
        <v>1217</v>
      </c>
      <c r="C102" s="3209">
        <f>SUM(C93:C99)</f>
        <v>82</v>
      </c>
      <c r="D102" s="3210">
        <f>D101+D100</f>
        <v>85</v>
      </c>
      <c r="E102" s="3039">
        <f>SUM(E93:E99)</f>
        <v>597</v>
      </c>
      <c r="F102" s="3043">
        <f>F101+F100</f>
        <v>508</v>
      </c>
      <c r="G102" s="3211">
        <f>SUM(G93:G99)</f>
        <v>168</v>
      </c>
      <c r="H102" s="3210">
        <f>H101+H100</f>
        <v>197</v>
      </c>
      <c r="I102" s="3039">
        <f>SUM(I93:I99)</f>
        <v>311</v>
      </c>
      <c r="J102" s="3043">
        <f>J101+J100</f>
        <v>293</v>
      </c>
      <c r="K102" s="3209">
        <f>SUM(K93:K99)</f>
        <v>34</v>
      </c>
      <c r="L102" s="3210">
        <f>L101+L100</f>
        <v>134</v>
      </c>
    </row>
    <row r="103" spans="1:12" ht="16.5" thickTop="1" thickBot="1" x14ac:dyDescent="0.3">
      <c r="A103" s="2973" t="s">
        <v>1673</v>
      </c>
      <c r="B103" s="3212">
        <f t="shared" si="4"/>
        <v>0</v>
      </c>
      <c r="C103" s="3212">
        <v>0</v>
      </c>
      <c r="D103" s="3206">
        <v>0</v>
      </c>
      <c r="E103" s="3213">
        <v>0</v>
      </c>
      <c r="F103" s="3051">
        <v>0</v>
      </c>
      <c r="G103" s="3214">
        <v>0</v>
      </c>
      <c r="H103" s="3206">
        <v>0</v>
      </c>
      <c r="I103" s="3213">
        <v>0</v>
      </c>
      <c r="J103" s="3051">
        <v>0</v>
      </c>
      <c r="K103" s="3212">
        <v>0</v>
      </c>
      <c r="L103" s="3206">
        <v>0</v>
      </c>
    </row>
    <row r="105" spans="1:12" ht="26.25" customHeight="1" x14ac:dyDescent="0.25">
      <c r="A105" s="7007" t="s">
        <v>1689</v>
      </c>
      <c r="B105" s="7007"/>
      <c r="C105" s="7007"/>
      <c r="D105" s="7007"/>
      <c r="E105" s="7007"/>
      <c r="F105" s="7007"/>
      <c r="G105" s="7007"/>
      <c r="H105" s="7007"/>
      <c r="I105" s="7007"/>
      <c r="J105" s="7007"/>
      <c r="K105" s="7007"/>
    </row>
    <row r="106" spans="1:12" ht="15.75" thickBot="1" x14ac:dyDescent="0.3">
      <c r="A106" s="3121"/>
    </row>
    <row r="107" spans="1:12" ht="15.75" thickBot="1" x14ac:dyDescent="0.3">
      <c r="A107" s="7515" t="s">
        <v>11</v>
      </c>
      <c r="B107" s="7522" t="s">
        <v>1675</v>
      </c>
      <c r="C107" s="7524" t="s">
        <v>1683</v>
      </c>
      <c r="D107" s="7520"/>
      <c r="E107" s="7520"/>
      <c r="F107" s="7520"/>
      <c r="G107" s="7520"/>
      <c r="H107" s="7520"/>
      <c r="I107" s="7520"/>
      <c r="J107" s="7520"/>
      <c r="K107" s="7520"/>
      <c r="L107" s="7521"/>
    </row>
    <row r="108" spans="1:12" ht="15.75" thickBot="1" x14ac:dyDescent="0.3">
      <c r="A108" s="7516"/>
      <c r="B108" s="7523"/>
      <c r="C108" s="7525" t="s">
        <v>1684</v>
      </c>
      <c r="D108" s="7526"/>
      <c r="E108" s="7511" t="s">
        <v>1685</v>
      </c>
      <c r="F108" s="7511"/>
      <c r="G108" s="7509" t="s">
        <v>1686</v>
      </c>
      <c r="H108" s="7510"/>
      <c r="I108" s="7511" t="s">
        <v>1687</v>
      </c>
      <c r="J108" s="7511"/>
      <c r="K108" s="7512" t="s">
        <v>1688</v>
      </c>
      <c r="L108" s="7513"/>
    </row>
    <row r="109" spans="1:12" ht="15.75" thickBot="1" x14ac:dyDescent="0.3">
      <c r="A109" s="7517"/>
      <c r="B109" s="7517"/>
      <c r="C109" s="3215" t="s">
        <v>1</v>
      </c>
      <c r="D109" s="3216" t="s">
        <v>2</v>
      </c>
      <c r="E109" s="3179" t="s">
        <v>1</v>
      </c>
      <c r="F109" s="3180" t="s">
        <v>2</v>
      </c>
      <c r="G109" s="3177" t="s">
        <v>1</v>
      </c>
      <c r="H109" s="3178" t="s">
        <v>2</v>
      </c>
      <c r="I109" s="3179" t="s">
        <v>1</v>
      </c>
      <c r="J109" s="3180" t="s">
        <v>2</v>
      </c>
      <c r="K109" s="3215" t="s">
        <v>1</v>
      </c>
      <c r="L109" s="3216" t="s">
        <v>2</v>
      </c>
    </row>
    <row r="110" spans="1:12" x14ac:dyDescent="0.25">
      <c r="A110" s="2898" t="s">
        <v>136</v>
      </c>
      <c r="B110" s="3217">
        <v>100</v>
      </c>
      <c r="C110" s="3218">
        <v>0.63897763578274758</v>
      </c>
      <c r="D110" s="3219">
        <v>1.5250544662309369</v>
      </c>
      <c r="E110" s="3220">
        <v>77.95527156549521</v>
      </c>
      <c r="F110" s="3221">
        <v>92.592592592592595</v>
      </c>
      <c r="G110" s="3218">
        <v>0.47923322683706071</v>
      </c>
      <c r="H110" s="3219">
        <v>0.2178649237472767</v>
      </c>
      <c r="I110" s="3220">
        <v>20.447284345047922</v>
      </c>
      <c r="J110" s="3221">
        <v>4.7930283224400867</v>
      </c>
      <c r="K110" s="3222">
        <v>0.47923322683706071</v>
      </c>
      <c r="L110" s="3219">
        <v>0.8714596949891068</v>
      </c>
    </row>
    <row r="111" spans="1:12" ht="24.75" x14ac:dyDescent="0.25">
      <c r="A111" s="2918" t="s">
        <v>67</v>
      </c>
      <c r="B111" s="3223">
        <v>100</v>
      </c>
      <c r="C111" s="3224" t="s">
        <v>656</v>
      </c>
      <c r="D111" s="3225" t="s">
        <v>656</v>
      </c>
      <c r="E111" s="3226" t="s">
        <v>656</v>
      </c>
      <c r="F111" s="3227" t="s">
        <v>656</v>
      </c>
      <c r="G111" s="3224" t="s">
        <v>656</v>
      </c>
      <c r="H111" s="3225" t="s">
        <v>656</v>
      </c>
      <c r="I111" s="3226" t="s">
        <v>656</v>
      </c>
      <c r="J111" s="3227" t="s">
        <v>656</v>
      </c>
      <c r="K111" s="3228" t="s">
        <v>656</v>
      </c>
      <c r="L111" s="3225">
        <v>100</v>
      </c>
    </row>
    <row r="112" spans="1:12" x14ac:dyDescent="0.25">
      <c r="A112" s="2918" t="s">
        <v>68</v>
      </c>
      <c r="B112" s="3223">
        <v>100</v>
      </c>
      <c r="C112" s="3224" t="s">
        <v>656</v>
      </c>
      <c r="D112" s="3225" t="s">
        <v>656</v>
      </c>
      <c r="E112" s="3226" t="s">
        <v>656</v>
      </c>
      <c r="F112" s="3227" t="s">
        <v>656</v>
      </c>
      <c r="G112" s="3224" t="s">
        <v>656</v>
      </c>
      <c r="H112" s="3225" t="s">
        <v>656</v>
      </c>
      <c r="I112" s="3226" t="s">
        <v>656</v>
      </c>
      <c r="J112" s="3227" t="s">
        <v>656</v>
      </c>
      <c r="K112" s="3228">
        <v>100</v>
      </c>
      <c r="L112" s="3225">
        <v>100</v>
      </c>
    </row>
    <row r="113" spans="1:12" x14ac:dyDescent="0.25">
      <c r="A113" s="2918" t="s">
        <v>138</v>
      </c>
      <c r="B113" s="3223">
        <v>100</v>
      </c>
      <c r="C113" s="3224">
        <v>14.285714285714285</v>
      </c>
      <c r="D113" s="3225">
        <v>5.2287581699346406</v>
      </c>
      <c r="E113" s="3226" t="s">
        <v>656</v>
      </c>
      <c r="F113" s="3227" t="s">
        <v>656</v>
      </c>
      <c r="G113" s="3224">
        <v>39.285714285714285</v>
      </c>
      <c r="H113" s="3225">
        <v>90.196078431372555</v>
      </c>
      <c r="I113" s="3226">
        <v>46.428571428571431</v>
      </c>
      <c r="J113" s="3227" t="s">
        <v>656</v>
      </c>
      <c r="K113" s="3228" t="s">
        <v>656</v>
      </c>
      <c r="L113" s="3225">
        <v>4.5751633986928102</v>
      </c>
    </row>
    <row r="114" spans="1:12" x14ac:dyDescent="0.25">
      <c r="A114" s="2907" t="s">
        <v>139</v>
      </c>
      <c r="B114" s="3229">
        <v>100</v>
      </c>
      <c r="C114" s="3230">
        <v>12.440191387559809</v>
      </c>
      <c r="D114" s="3225">
        <v>11.433756805807622</v>
      </c>
      <c r="E114" s="3220">
        <v>19.617224880382775</v>
      </c>
      <c r="F114" s="3221">
        <v>9.9818511796733205</v>
      </c>
      <c r="G114" s="3222">
        <v>33.971291866028707</v>
      </c>
      <c r="H114" s="3219">
        <v>10.526315789473683</v>
      </c>
      <c r="I114" s="3231">
        <v>33.732057416267942</v>
      </c>
      <c r="J114" s="3221">
        <v>49.183303085299457</v>
      </c>
      <c r="K114" s="3222">
        <v>0.23923444976076555</v>
      </c>
      <c r="L114" s="3219">
        <v>18.874773139745919</v>
      </c>
    </row>
    <row r="115" spans="1:12" x14ac:dyDescent="0.25">
      <c r="A115" s="2927" t="s">
        <v>140</v>
      </c>
      <c r="B115" s="3232">
        <v>100</v>
      </c>
      <c r="C115" s="3233">
        <v>24.444444444444443</v>
      </c>
      <c r="D115" s="3234">
        <v>20</v>
      </c>
      <c r="E115" s="3235">
        <v>30</v>
      </c>
      <c r="F115" s="3236">
        <v>80</v>
      </c>
      <c r="G115" s="3233">
        <v>13.333333333333334</v>
      </c>
      <c r="H115" s="3234" t="s">
        <v>656</v>
      </c>
      <c r="I115" s="3235">
        <v>32.222222222222221</v>
      </c>
      <c r="J115" s="3236" t="s">
        <v>656</v>
      </c>
      <c r="K115" s="3237" t="s">
        <v>656</v>
      </c>
      <c r="L115" s="3234" t="s">
        <v>656</v>
      </c>
    </row>
    <row r="116" spans="1:12" ht="15.75" thickBot="1" x14ac:dyDescent="0.3">
      <c r="A116" s="3238" t="s">
        <v>72</v>
      </c>
      <c r="B116" s="3239">
        <v>0</v>
      </c>
      <c r="C116" s="3240" t="s">
        <v>656</v>
      </c>
      <c r="D116" s="3241" t="s">
        <v>656</v>
      </c>
      <c r="E116" s="3242" t="s">
        <v>656</v>
      </c>
      <c r="F116" s="3243" t="s">
        <v>656</v>
      </c>
      <c r="G116" s="3240" t="s">
        <v>656</v>
      </c>
      <c r="H116" s="3241" t="s">
        <v>656</v>
      </c>
      <c r="I116" s="3242" t="s">
        <v>656</v>
      </c>
      <c r="J116" s="3243" t="s">
        <v>656</v>
      </c>
      <c r="K116" s="3244" t="s">
        <v>656</v>
      </c>
      <c r="L116" s="3241" t="s">
        <v>656</v>
      </c>
    </row>
    <row r="117" spans="1:12" ht="15.75" thickBot="1" x14ac:dyDescent="0.3">
      <c r="A117" s="3245" t="s">
        <v>144</v>
      </c>
      <c r="B117" s="3246">
        <v>100.00000000000001</v>
      </c>
      <c r="C117" s="3247">
        <v>6.8791946308724832</v>
      </c>
      <c r="D117" s="3248">
        <v>6.9843878389482335</v>
      </c>
      <c r="E117" s="3249">
        <v>50.083892617449663</v>
      </c>
      <c r="F117" s="3250">
        <v>41.741988496302383</v>
      </c>
      <c r="G117" s="3247">
        <v>14.093959731543624</v>
      </c>
      <c r="H117" s="3248">
        <v>16.187345932621199</v>
      </c>
      <c r="I117" s="3249">
        <v>26.090604026845636</v>
      </c>
      <c r="J117" s="3250">
        <v>24.075595727198028</v>
      </c>
      <c r="K117" s="3251">
        <v>2.8523489932885906</v>
      </c>
      <c r="L117" s="3248">
        <v>11.010682004930155</v>
      </c>
    </row>
    <row r="118" spans="1:12" ht="16.5" thickTop="1" thickBot="1" x14ac:dyDescent="0.3">
      <c r="A118" s="2973" t="s">
        <v>1673</v>
      </c>
      <c r="B118" s="3252">
        <v>0</v>
      </c>
      <c r="C118" s="3253" t="s">
        <v>656</v>
      </c>
      <c r="D118" s="3254" t="s">
        <v>656</v>
      </c>
      <c r="E118" s="3255"/>
      <c r="F118" s="3256" t="s">
        <v>656</v>
      </c>
      <c r="G118" s="3253"/>
      <c r="H118" s="3254" t="s">
        <v>656</v>
      </c>
      <c r="I118" s="3255"/>
      <c r="J118" s="3256" t="s">
        <v>656</v>
      </c>
      <c r="K118" s="3252"/>
      <c r="L118" s="3254" t="s">
        <v>656</v>
      </c>
    </row>
    <row r="120" spans="1:12" ht="31.5" customHeight="1" x14ac:dyDescent="0.25">
      <c r="A120" s="7007" t="s">
        <v>1690</v>
      </c>
      <c r="B120" s="7007"/>
      <c r="C120" s="7007"/>
      <c r="D120" s="7007"/>
      <c r="E120" s="7007"/>
      <c r="F120" s="7007"/>
      <c r="G120" s="7007"/>
      <c r="H120" s="7007"/>
      <c r="I120" s="7007"/>
      <c r="J120" s="7007"/>
      <c r="K120" s="7007"/>
    </row>
    <row r="121" spans="1:12" ht="15.75" thickBot="1" x14ac:dyDescent="0.3"/>
    <row r="122" spans="1:12" ht="15.75" thickBot="1" x14ac:dyDescent="0.3">
      <c r="A122" s="7515" t="s">
        <v>11</v>
      </c>
      <c r="B122" s="7522" t="s">
        <v>1675</v>
      </c>
      <c r="C122" s="7524" t="s">
        <v>1683</v>
      </c>
      <c r="D122" s="7520"/>
      <c r="E122" s="7520"/>
      <c r="F122" s="7520"/>
      <c r="G122" s="7520"/>
      <c r="H122" s="7520"/>
      <c r="I122" s="7520"/>
      <c r="J122" s="7520"/>
      <c r="K122" s="7520"/>
      <c r="L122" s="7521"/>
    </row>
    <row r="123" spans="1:12" ht="15.75" thickBot="1" x14ac:dyDescent="0.3">
      <c r="A123" s="7516"/>
      <c r="B123" s="7523"/>
      <c r="C123" s="7509" t="s">
        <v>1684</v>
      </c>
      <c r="D123" s="7510"/>
      <c r="E123" s="7511" t="s">
        <v>1685</v>
      </c>
      <c r="F123" s="7511"/>
      <c r="G123" s="7509" t="s">
        <v>1686</v>
      </c>
      <c r="H123" s="7510"/>
      <c r="I123" s="7511" t="s">
        <v>1687</v>
      </c>
      <c r="J123" s="7511"/>
      <c r="K123" s="7512" t="s">
        <v>1688</v>
      </c>
      <c r="L123" s="7513"/>
    </row>
    <row r="124" spans="1:12" ht="15.75" thickBot="1" x14ac:dyDescent="0.3">
      <c r="A124" s="7517"/>
      <c r="B124" s="7527"/>
      <c r="C124" s="3177" t="s">
        <v>1</v>
      </c>
      <c r="D124" s="3178" t="s">
        <v>2</v>
      </c>
      <c r="E124" s="3179" t="s">
        <v>1</v>
      </c>
      <c r="F124" s="3180" t="s">
        <v>2</v>
      </c>
      <c r="G124" s="3177" t="s">
        <v>1</v>
      </c>
      <c r="H124" s="3178" t="s">
        <v>2</v>
      </c>
      <c r="I124" s="3179" t="s">
        <v>1</v>
      </c>
      <c r="J124" s="3180" t="s">
        <v>2</v>
      </c>
      <c r="K124" s="3177" t="s">
        <v>1</v>
      </c>
      <c r="L124" s="3178" t="s">
        <v>2</v>
      </c>
    </row>
    <row r="125" spans="1:12" x14ac:dyDescent="0.25">
      <c r="A125" s="2898" t="s">
        <v>136</v>
      </c>
      <c r="B125" s="2995">
        <v>459</v>
      </c>
      <c r="C125" s="3182">
        <v>4</v>
      </c>
      <c r="D125" s="3183">
        <v>7</v>
      </c>
      <c r="E125" s="3184">
        <v>490</v>
      </c>
      <c r="F125" s="3001">
        <v>425</v>
      </c>
      <c r="G125" s="3185">
        <v>3</v>
      </c>
      <c r="H125" s="3183">
        <v>1</v>
      </c>
      <c r="I125" s="3184">
        <v>128</v>
      </c>
      <c r="J125" s="3001">
        <v>22</v>
      </c>
      <c r="K125" s="3182">
        <v>2</v>
      </c>
      <c r="L125" s="3183">
        <v>4</v>
      </c>
    </row>
    <row r="126" spans="1:12" ht="24.75" x14ac:dyDescent="0.25">
      <c r="A126" s="2918" t="s">
        <v>67</v>
      </c>
      <c r="B126" s="3003">
        <v>1</v>
      </c>
      <c r="C126" s="3187">
        <v>0</v>
      </c>
      <c r="D126" s="3188">
        <v>0</v>
      </c>
      <c r="E126" s="3189">
        <v>0</v>
      </c>
      <c r="F126" s="3009">
        <v>0</v>
      </c>
      <c r="G126" s="3190">
        <v>0</v>
      </c>
      <c r="H126" s="3188">
        <v>0</v>
      </c>
      <c r="I126" s="3189">
        <v>0</v>
      </c>
      <c r="J126" s="3009">
        <v>0</v>
      </c>
      <c r="K126" s="3187">
        <v>0</v>
      </c>
      <c r="L126" s="3188">
        <v>1</v>
      </c>
    </row>
    <row r="127" spans="1:12" x14ac:dyDescent="0.25">
      <c r="A127" s="2918" t="s">
        <v>68</v>
      </c>
      <c r="B127" s="3003">
        <v>18</v>
      </c>
      <c r="C127" s="3187">
        <v>0</v>
      </c>
      <c r="D127" s="3188">
        <v>0</v>
      </c>
      <c r="E127" s="3189">
        <v>0</v>
      </c>
      <c r="F127" s="3009">
        <v>0</v>
      </c>
      <c r="G127" s="3190">
        <v>0</v>
      </c>
      <c r="H127" s="3188">
        <v>0</v>
      </c>
      <c r="I127" s="3189">
        <v>0</v>
      </c>
      <c r="J127" s="3009">
        <v>0</v>
      </c>
      <c r="K127" s="3187">
        <v>30</v>
      </c>
      <c r="L127" s="3188">
        <v>18</v>
      </c>
    </row>
    <row r="128" spans="1:12" x14ac:dyDescent="0.25">
      <c r="A128" s="2918" t="s">
        <v>138</v>
      </c>
      <c r="B128" s="3003">
        <v>153</v>
      </c>
      <c r="C128" s="3187">
        <v>4</v>
      </c>
      <c r="D128" s="3188">
        <v>8</v>
      </c>
      <c r="E128" s="3189">
        <v>0</v>
      </c>
      <c r="F128" s="3009">
        <v>0</v>
      </c>
      <c r="G128" s="3190">
        <v>11</v>
      </c>
      <c r="H128" s="3188">
        <v>138</v>
      </c>
      <c r="I128" s="3189">
        <v>13</v>
      </c>
      <c r="J128" s="3009">
        <v>0</v>
      </c>
      <c r="K128" s="3187">
        <v>0</v>
      </c>
      <c r="L128" s="3188">
        <v>7</v>
      </c>
    </row>
    <row r="129" spans="1:12" x14ac:dyDescent="0.25">
      <c r="A129" s="2918" t="s">
        <v>139</v>
      </c>
      <c r="B129" s="3003">
        <v>551</v>
      </c>
      <c r="C129" s="3187">
        <v>52</v>
      </c>
      <c r="D129" s="3188">
        <v>63</v>
      </c>
      <c r="E129" s="3189">
        <v>82</v>
      </c>
      <c r="F129" s="3009">
        <v>55</v>
      </c>
      <c r="G129" s="3190">
        <v>142</v>
      </c>
      <c r="H129" s="3188">
        <v>58</v>
      </c>
      <c r="I129" s="3189">
        <v>141</v>
      </c>
      <c r="J129" s="3009">
        <v>271</v>
      </c>
      <c r="K129" s="3187">
        <v>1</v>
      </c>
      <c r="L129" s="3188">
        <v>104</v>
      </c>
    </row>
    <row r="130" spans="1:12" x14ac:dyDescent="0.25">
      <c r="A130" s="2927" t="s">
        <v>140</v>
      </c>
      <c r="B130" s="3012">
        <v>35</v>
      </c>
      <c r="C130" s="3192">
        <v>22</v>
      </c>
      <c r="D130" s="3193">
        <v>7</v>
      </c>
      <c r="E130" s="3194">
        <v>27</v>
      </c>
      <c r="F130" s="3134">
        <v>28</v>
      </c>
      <c r="G130" s="3195">
        <v>12</v>
      </c>
      <c r="H130" s="3193">
        <v>0</v>
      </c>
      <c r="I130" s="3194">
        <v>29</v>
      </c>
      <c r="J130" s="3134">
        <v>0</v>
      </c>
      <c r="K130" s="3192">
        <v>0</v>
      </c>
      <c r="L130" s="3193">
        <v>0</v>
      </c>
    </row>
    <row r="131" spans="1:12" ht="15.75" thickBot="1" x14ac:dyDescent="0.3">
      <c r="A131" s="3238" t="s">
        <v>72</v>
      </c>
      <c r="B131" s="3257">
        <v>0</v>
      </c>
      <c r="C131" s="3197">
        <v>0</v>
      </c>
      <c r="D131" s="3198">
        <v>0</v>
      </c>
      <c r="E131" s="3199">
        <v>0</v>
      </c>
      <c r="F131" s="3142">
        <v>0</v>
      </c>
      <c r="G131" s="3137">
        <v>0</v>
      </c>
      <c r="H131" s="3198">
        <v>0</v>
      </c>
      <c r="I131" s="3199">
        <v>0</v>
      </c>
      <c r="J131" s="3142">
        <v>0</v>
      </c>
      <c r="K131" s="3197">
        <v>0</v>
      </c>
      <c r="L131" s="3198">
        <v>0</v>
      </c>
    </row>
    <row r="132" spans="1:12" ht="15.75" thickBot="1" x14ac:dyDescent="0.3">
      <c r="A132" s="2964" t="s">
        <v>144</v>
      </c>
      <c r="B132" s="3037">
        <v>1217</v>
      </c>
      <c r="C132" s="3209">
        <v>82</v>
      </c>
      <c r="D132" s="3210">
        <v>85</v>
      </c>
      <c r="E132" s="3039">
        <v>599</v>
      </c>
      <c r="F132" s="3043">
        <v>508</v>
      </c>
      <c r="G132" s="3211">
        <v>168</v>
      </c>
      <c r="H132" s="3210">
        <v>197</v>
      </c>
      <c r="I132" s="3039">
        <v>311</v>
      </c>
      <c r="J132" s="3043">
        <v>293</v>
      </c>
      <c r="K132" s="3209">
        <v>33</v>
      </c>
      <c r="L132" s="3210">
        <v>134</v>
      </c>
    </row>
    <row r="133" spans="1:12" ht="16.5" thickTop="1" thickBot="1" x14ac:dyDescent="0.3">
      <c r="A133" s="2973" t="s">
        <v>1673</v>
      </c>
      <c r="B133" s="3258">
        <v>0</v>
      </c>
      <c r="C133" s="3212">
        <v>0</v>
      </c>
      <c r="D133" s="3206">
        <v>0</v>
      </c>
      <c r="E133" s="3213">
        <v>0</v>
      </c>
      <c r="F133" s="3051">
        <v>0</v>
      </c>
      <c r="G133" s="3214">
        <v>0</v>
      </c>
      <c r="H133" s="3206">
        <v>0</v>
      </c>
      <c r="I133" s="3213">
        <v>0</v>
      </c>
      <c r="J133" s="3051">
        <v>0</v>
      </c>
      <c r="K133" s="3212">
        <v>0</v>
      </c>
      <c r="L133" s="3206">
        <v>0</v>
      </c>
    </row>
    <row r="135" spans="1:12" ht="29.25" customHeight="1" x14ac:dyDescent="0.25">
      <c r="A135" s="7007" t="s">
        <v>1691</v>
      </c>
      <c r="B135" s="7007"/>
      <c r="C135" s="7007"/>
      <c r="D135" s="7007"/>
      <c r="E135" s="7007"/>
      <c r="F135" s="7007"/>
      <c r="G135" s="7007"/>
      <c r="H135" s="7007"/>
      <c r="I135" s="7007"/>
      <c r="J135" s="7007"/>
      <c r="K135" s="7007"/>
    </row>
    <row r="136" spans="1:12" ht="15.75" thickBot="1" x14ac:dyDescent="0.3">
      <c r="A136" s="3121"/>
    </row>
    <row r="137" spans="1:12" ht="15.75" thickBot="1" x14ac:dyDescent="0.3">
      <c r="A137" s="7515" t="s">
        <v>11</v>
      </c>
      <c r="B137" s="7522" t="s">
        <v>1675</v>
      </c>
      <c r="C137" s="7524" t="s">
        <v>1683</v>
      </c>
      <c r="D137" s="7520"/>
      <c r="E137" s="7520"/>
      <c r="F137" s="7520"/>
      <c r="G137" s="7520"/>
      <c r="H137" s="7520"/>
      <c r="I137" s="7520"/>
      <c r="J137" s="7520"/>
      <c r="K137" s="7520"/>
      <c r="L137" s="7521"/>
    </row>
    <row r="138" spans="1:12" ht="15.75" thickBot="1" x14ac:dyDescent="0.3">
      <c r="A138" s="7516"/>
      <c r="B138" s="7523"/>
      <c r="C138" s="7525" t="s">
        <v>1684</v>
      </c>
      <c r="D138" s="7526"/>
      <c r="E138" s="7511" t="s">
        <v>1685</v>
      </c>
      <c r="F138" s="7511"/>
      <c r="G138" s="7509" t="s">
        <v>1686</v>
      </c>
      <c r="H138" s="7510"/>
      <c r="I138" s="7511" t="s">
        <v>1687</v>
      </c>
      <c r="J138" s="7511"/>
      <c r="K138" s="7512" t="s">
        <v>1688</v>
      </c>
      <c r="L138" s="7513"/>
    </row>
    <row r="139" spans="1:12" ht="15.75" thickBot="1" x14ac:dyDescent="0.3">
      <c r="A139" s="7517"/>
      <c r="B139" s="7517"/>
      <c r="C139" s="3215" t="s">
        <v>1</v>
      </c>
      <c r="D139" s="3216" t="s">
        <v>2</v>
      </c>
      <c r="E139" s="3179" t="s">
        <v>1</v>
      </c>
      <c r="F139" s="3180" t="s">
        <v>2</v>
      </c>
      <c r="G139" s="3177" t="s">
        <v>1</v>
      </c>
      <c r="H139" s="3178" t="s">
        <v>2</v>
      </c>
      <c r="I139" s="3179" t="s">
        <v>1</v>
      </c>
      <c r="J139" s="3180" t="s">
        <v>2</v>
      </c>
      <c r="K139" s="3215" t="s">
        <v>1</v>
      </c>
      <c r="L139" s="3216" t="s">
        <v>2</v>
      </c>
    </row>
    <row r="140" spans="1:12" x14ac:dyDescent="0.25">
      <c r="A140" s="2898" t="s">
        <v>136</v>
      </c>
      <c r="B140" s="3217">
        <v>100</v>
      </c>
      <c r="C140" s="3218">
        <v>0.63795853269537484</v>
      </c>
      <c r="D140" s="3219">
        <v>1.5250544662309369</v>
      </c>
      <c r="E140" s="3220">
        <v>78.149920255183417</v>
      </c>
      <c r="F140" s="3221">
        <v>92.592592592592595</v>
      </c>
      <c r="G140" s="3218">
        <v>0.4784688995215311</v>
      </c>
      <c r="H140" s="3219">
        <v>0.2178649237472767</v>
      </c>
      <c r="I140" s="3220">
        <v>20.414673046251995</v>
      </c>
      <c r="J140" s="3221">
        <v>4.7930283224400867</v>
      </c>
      <c r="K140" s="3222">
        <v>0.31897926634768742</v>
      </c>
      <c r="L140" s="3219">
        <v>0.8714596949891068</v>
      </c>
    </row>
    <row r="141" spans="1:12" ht="24.75" x14ac:dyDescent="0.25">
      <c r="A141" s="2918" t="s">
        <v>67</v>
      </c>
      <c r="B141" s="3223">
        <v>100</v>
      </c>
      <c r="C141" s="3224" t="s">
        <v>656</v>
      </c>
      <c r="D141" s="3225" t="s">
        <v>656</v>
      </c>
      <c r="E141" s="3226" t="s">
        <v>656</v>
      </c>
      <c r="F141" s="3227" t="s">
        <v>656</v>
      </c>
      <c r="G141" s="3224" t="s">
        <v>656</v>
      </c>
      <c r="H141" s="3225" t="s">
        <v>656</v>
      </c>
      <c r="I141" s="3226" t="s">
        <v>656</v>
      </c>
      <c r="J141" s="3227" t="s">
        <v>656</v>
      </c>
      <c r="K141" s="3228" t="s">
        <v>656</v>
      </c>
      <c r="L141" s="3225">
        <v>100</v>
      </c>
    </row>
    <row r="142" spans="1:12" x14ac:dyDescent="0.25">
      <c r="A142" s="2918" t="s">
        <v>68</v>
      </c>
      <c r="B142" s="3223">
        <v>100</v>
      </c>
      <c r="C142" s="3224" t="s">
        <v>656</v>
      </c>
      <c r="D142" s="3225" t="s">
        <v>656</v>
      </c>
      <c r="E142" s="3226" t="s">
        <v>656</v>
      </c>
      <c r="F142" s="3227" t="s">
        <v>656</v>
      </c>
      <c r="G142" s="3224" t="s">
        <v>656</v>
      </c>
      <c r="H142" s="3225" t="s">
        <v>656</v>
      </c>
      <c r="I142" s="3226" t="s">
        <v>656</v>
      </c>
      <c r="J142" s="3227" t="s">
        <v>656</v>
      </c>
      <c r="K142" s="3228">
        <v>100</v>
      </c>
      <c r="L142" s="3225">
        <v>100</v>
      </c>
    </row>
    <row r="143" spans="1:12" x14ac:dyDescent="0.25">
      <c r="A143" s="2918" t="s">
        <v>138</v>
      </c>
      <c r="B143" s="3223">
        <v>100</v>
      </c>
      <c r="C143" s="3224">
        <v>14.285714285714285</v>
      </c>
      <c r="D143" s="3225">
        <v>5.2287581699346406</v>
      </c>
      <c r="E143" s="3226" t="s">
        <v>656</v>
      </c>
      <c r="F143" s="3227" t="s">
        <v>656</v>
      </c>
      <c r="G143" s="3224">
        <v>39.285714285714285</v>
      </c>
      <c r="H143" s="3225">
        <v>90.196078431372555</v>
      </c>
      <c r="I143" s="3226">
        <v>46.428571428571431</v>
      </c>
      <c r="J143" s="3227" t="s">
        <v>656</v>
      </c>
      <c r="K143" s="3228" t="s">
        <v>656</v>
      </c>
      <c r="L143" s="3225">
        <v>4.5751633986928102</v>
      </c>
    </row>
    <row r="144" spans="1:12" x14ac:dyDescent="0.25">
      <c r="A144" s="2907" t="s">
        <v>139</v>
      </c>
      <c r="B144" s="3229">
        <v>100</v>
      </c>
      <c r="C144" s="3230">
        <v>12.440191387559809</v>
      </c>
      <c r="D144" s="3225">
        <v>11.433756805807622</v>
      </c>
      <c r="E144" s="3220">
        <v>19.617224880382775</v>
      </c>
      <c r="F144" s="3221">
        <v>9.9818511796733205</v>
      </c>
      <c r="G144" s="3222">
        <v>33.971291866028707</v>
      </c>
      <c r="H144" s="3219">
        <v>10.526315789473683</v>
      </c>
      <c r="I144" s="3231">
        <v>33.732057416267942</v>
      </c>
      <c r="J144" s="3221">
        <v>49.183303085299457</v>
      </c>
      <c r="K144" s="3222">
        <v>0.23923444976076555</v>
      </c>
      <c r="L144" s="3219">
        <v>18.874773139745919</v>
      </c>
    </row>
    <row r="145" spans="1:25" x14ac:dyDescent="0.25">
      <c r="A145" s="2927" t="s">
        <v>140</v>
      </c>
      <c r="B145" s="3232">
        <v>100</v>
      </c>
      <c r="C145" s="3233">
        <v>24.444444444444443</v>
      </c>
      <c r="D145" s="3234">
        <v>20</v>
      </c>
      <c r="E145" s="3235">
        <v>30</v>
      </c>
      <c r="F145" s="3236">
        <v>80</v>
      </c>
      <c r="G145" s="3233">
        <v>13.333333333333334</v>
      </c>
      <c r="H145" s="3234" t="s">
        <v>656</v>
      </c>
      <c r="I145" s="3235">
        <v>32.222222222222221</v>
      </c>
      <c r="J145" s="3236" t="s">
        <v>656</v>
      </c>
      <c r="K145" s="3237" t="s">
        <v>656</v>
      </c>
      <c r="L145" s="3234" t="s">
        <v>656</v>
      </c>
    </row>
    <row r="146" spans="1:25" ht="15.75" thickBot="1" x14ac:dyDescent="0.3">
      <c r="A146" s="3238" t="s">
        <v>72</v>
      </c>
      <c r="B146" s="3239" t="s">
        <v>656</v>
      </c>
      <c r="C146" s="3240" t="s">
        <v>656</v>
      </c>
      <c r="D146" s="3241" t="s">
        <v>656</v>
      </c>
      <c r="E146" s="3242" t="s">
        <v>656</v>
      </c>
      <c r="F146" s="3243" t="s">
        <v>656</v>
      </c>
      <c r="G146" s="3240" t="s">
        <v>656</v>
      </c>
      <c r="H146" s="3241" t="s">
        <v>656</v>
      </c>
      <c r="I146" s="3242" t="s">
        <v>656</v>
      </c>
      <c r="J146" s="3243" t="s">
        <v>656</v>
      </c>
      <c r="K146" s="3244" t="s">
        <v>656</v>
      </c>
      <c r="L146" s="3241" t="s">
        <v>656</v>
      </c>
    </row>
    <row r="147" spans="1:25" ht="15.75" thickBot="1" x14ac:dyDescent="0.3">
      <c r="A147" s="3245" t="s">
        <v>144</v>
      </c>
      <c r="B147" s="3246">
        <v>100</v>
      </c>
      <c r="C147" s="3247">
        <v>6.873428331936295</v>
      </c>
      <c r="D147" s="3248">
        <v>6.9843878389482335</v>
      </c>
      <c r="E147" s="3249">
        <v>50.20955574182733</v>
      </c>
      <c r="F147" s="3250">
        <v>41.741988496302383</v>
      </c>
      <c r="G147" s="3247">
        <v>14.082145850796312</v>
      </c>
      <c r="H147" s="3248">
        <v>16.187345932621199</v>
      </c>
      <c r="I147" s="3249">
        <v>26.068734283319362</v>
      </c>
      <c r="J147" s="3250">
        <v>24.075595727198028</v>
      </c>
      <c r="K147" s="3251">
        <v>2.7661357921207044</v>
      </c>
      <c r="L147" s="3248">
        <v>11.010682004930155</v>
      </c>
    </row>
    <row r="148" spans="1:25" ht="16.5" thickTop="1" thickBot="1" x14ac:dyDescent="0.3">
      <c r="A148" s="2973" t="s">
        <v>1673</v>
      </c>
      <c r="B148" s="3252" t="s">
        <v>656</v>
      </c>
      <c r="C148" s="3253" t="s">
        <v>656</v>
      </c>
      <c r="D148" s="3254" t="s">
        <v>656</v>
      </c>
      <c r="E148" s="3255" t="s">
        <v>656</v>
      </c>
      <c r="F148" s="3256" t="s">
        <v>656</v>
      </c>
      <c r="G148" s="3253" t="s">
        <v>656</v>
      </c>
      <c r="H148" s="3254" t="s">
        <v>656</v>
      </c>
      <c r="I148" s="3255" t="s">
        <v>656</v>
      </c>
      <c r="J148" s="3256" t="s">
        <v>656</v>
      </c>
      <c r="K148" s="3252" t="s">
        <v>656</v>
      </c>
      <c r="L148" s="3254" t="s">
        <v>656</v>
      </c>
    </row>
    <row r="149" spans="1:25" s="275" customFormat="1" x14ac:dyDescent="0.25">
      <c r="A149" s="3259"/>
      <c r="B149" s="3260"/>
      <c r="C149" s="3260"/>
      <c r="D149" s="3261"/>
      <c r="E149" s="3260"/>
      <c r="F149" s="3261"/>
      <c r="G149" s="3260"/>
      <c r="H149" s="3261"/>
      <c r="I149" s="3260"/>
      <c r="J149" s="3261"/>
      <c r="K149" s="3260"/>
      <c r="L149" s="3261"/>
    </row>
    <row r="150" spans="1:25" s="275" customFormat="1" ht="32.25" customHeight="1" x14ac:dyDescent="0.25">
      <c r="A150" s="7007" t="s">
        <v>1692</v>
      </c>
      <c r="B150" s="7007"/>
      <c r="C150" s="7007"/>
      <c r="D150" s="7007"/>
      <c r="E150" s="7007"/>
      <c r="F150" s="7007"/>
      <c r="G150" s="7007"/>
      <c r="H150" s="7007"/>
      <c r="I150" s="7007"/>
      <c r="J150" s="7007"/>
      <c r="K150" s="7007"/>
      <c r="L150" s="3261"/>
      <c r="O150" s="7514" t="s">
        <v>1693</v>
      </c>
      <c r="P150" s="7514"/>
      <c r="Q150" s="7514"/>
      <c r="R150" s="7514"/>
      <c r="S150" s="7514"/>
      <c r="T150" s="7514"/>
      <c r="U150" s="7514"/>
      <c r="V150" s="7514"/>
      <c r="W150" s="7514"/>
      <c r="X150" s="7514"/>
      <c r="Y150" s="7514"/>
    </row>
    <row r="151" spans="1:25" ht="15" customHeight="1" thickBot="1" x14ac:dyDescent="0.3">
      <c r="O151" s="3262"/>
    </row>
    <row r="152" spans="1:25" ht="21.75" customHeight="1" thickBot="1" x14ac:dyDescent="0.3">
      <c r="A152" s="7515" t="s">
        <v>11</v>
      </c>
      <c r="B152" s="6923" t="s">
        <v>1675</v>
      </c>
      <c r="C152" s="7520" t="s">
        <v>1683</v>
      </c>
      <c r="D152" s="7520"/>
      <c r="E152" s="7520"/>
      <c r="F152" s="7520"/>
      <c r="G152" s="7520"/>
      <c r="H152" s="7520"/>
      <c r="I152" s="7520"/>
      <c r="J152" s="7520"/>
      <c r="K152" s="7520"/>
      <c r="L152" s="7521"/>
      <c r="O152" s="7071" t="s">
        <v>205</v>
      </c>
      <c r="P152" s="7496" t="s">
        <v>18</v>
      </c>
      <c r="Q152" s="7499" t="s">
        <v>1694</v>
      </c>
      <c r="R152" s="7500"/>
      <c r="S152" s="7500"/>
      <c r="T152" s="7500"/>
      <c r="U152" s="7500"/>
      <c r="V152" s="7500"/>
      <c r="W152" s="7500"/>
      <c r="X152" s="7501"/>
    </row>
    <row r="153" spans="1:25" ht="15.75" thickBot="1" x14ac:dyDescent="0.3">
      <c r="A153" s="7516"/>
      <c r="B153" s="7518"/>
      <c r="C153" s="7511" t="s">
        <v>1684</v>
      </c>
      <c r="D153" s="7510"/>
      <c r="E153" s="7511" t="s">
        <v>1685</v>
      </c>
      <c r="F153" s="7511"/>
      <c r="G153" s="7509" t="s">
        <v>1686</v>
      </c>
      <c r="H153" s="7510"/>
      <c r="I153" s="7511" t="s">
        <v>1687</v>
      </c>
      <c r="J153" s="7511"/>
      <c r="K153" s="7512" t="s">
        <v>1688</v>
      </c>
      <c r="L153" s="7513"/>
      <c r="O153" s="7495"/>
      <c r="P153" s="7497"/>
      <c r="Q153" s="7502" t="s">
        <v>1695</v>
      </c>
      <c r="R153" s="7504" t="s">
        <v>1696</v>
      </c>
      <c r="S153" s="7505"/>
      <c r="T153" s="7505"/>
      <c r="U153" s="7505"/>
      <c r="V153" s="7506"/>
      <c r="W153" s="7507" t="s">
        <v>1697</v>
      </c>
      <c r="X153" s="7507" t="s">
        <v>1698</v>
      </c>
    </row>
    <row r="154" spans="1:25" ht="39" thickBot="1" x14ac:dyDescent="0.3">
      <c r="A154" s="7517"/>
      <c r="B154" s="7519"/>
      <c r="C154" s="3179" t="s">
        <v>125</v>
      </c>
      <c r="D154" s="3264" t="s">
        <v>1672</v>
      </c>
      <c r="E154" s="3177" t="s">
        <v>125</v>
      </c>
      <c r="F154" s="3264" t="s">
        <v>1672</v>
      </c>
      <c r="G154" s="3177" t="s">
        <v>125</v>
      </c>
      <c r="H154" s="3264" t="s">
        <v>1672</v>
      </c>
      <c r="I154" s="3177" t="s">
        <v>125</v>
      </c>
      <c r="J154" s="3264" t="s">
        <v>1672</v>
      </c>
      <c r="K154" s="3177" t="s">
        <v>125</v>
      </c>
      <c r="L154" s="3264" t="s">
        <v>1672</v>
      </c>
      <c r="O154" s="7072"/>
      <c r="P154" s="7498"/>
      <c r="Q154" s="7503"/>
      <c r="R154" s="3265" t="s">
        <v>1699</v>
      </c>
      <c r="S154" s="3266" t="s">
        <v>1700</v>
      </c>
      <c r="T154" s="3266" t="s">
        <v>1701</v>
      </c>
      <c r="U154" s="3267" t="s">
        <v>1702</v>
      </c>
      <c r="V154" s="3268" t="s">
        <v>1703</v>
      </c>
      <c r="W154" s="7508"/>
      <c r="X154" s="7508"/>
    </row>
    <row r="155" spans="1:25" x14ac:dyDescent="0.25">
      <c r="A155" s="3269" t="s">
        <v>136</v>
      </c>
      <c r="B155" s="3270">
        <v>459</v>
      </c>
      <c r="C155" s="2916">
        <v>7</v>
      </c>
      <c r="D155" s="3271">
        <v>100</v>
      </c>
      <c r="E155" s="2916">
        <v>425</v>
      </c>
      <c r="F155" s="3272">
        <v>100</v>
      </c>
      <c r="G155" s="2916">
        <v>1</v>
      </c>
      <c r="H155" s="3272">
        <v>100</v>
      </c>
      <c r="I155" s="2916">
        <v>22</v>
      </c>
      <c r="J155" s="3272">
        <v>100</v>
      </c>
      <c r="K155" s="2916">
        <v>4</v>
      </c>
      <c r="L155" s="3272">
        <v>100</v>
      </c>
      <c r="O155" s="3273" t="s">
        <v>179</v>
      </c>
      <c r="P155" s="3274">
        <v>215</v>
      </c>
      <c r="Q155" s="3275">
        <v>175</v>
      </c>
      <c r="R155" s="3276">
        <v>33</v>
      </c>
      <c r="S155" s="3277">
        <v>37</v>
      </c>
      <c r="T155" s="3278">
        <v>0</v>
      </c>
      <c r="U155" s="3274">
        <v>13</v>
      </c>
      <c r="V155" s="3274">
        <v>92</v>
      </c>
      <c r="W155" s="3274">
        <v>38</v>
      </c>
      <c r="X155" s="3274">
        <v>2</v>
      </c>
    </row>
    <row r="156" spans="1:25" ht="24" x14ac:dyDescent="0.25">
      <c r="A156" s="3279" t="s">
        <v>67</v>
      </c>
      <c r="B156" s="3280">
        <v>1</v>
      </c>
      <c r="C156" s="2925">
        <v>0</v>
      </c>
      <c r="D156" s="3281" t="s">
        <v>656</v>
      </c>
      <c r="E156" s="2925">
        <v>0</v>
      </c>
      <c r="F156" s="3281" t="s">
        <v>656</v>
      </c>
      <c r="G156" s="2925">
        <v>0</v>
      </c>
      <c r="H156" s="3281" t="s">
        <v>656</v>
      </c>
      <c r="I156" s="2925">
        <v>0</v>
      </c>
      <c r="J156" s="3281" t="s">
        <v>656</v>
      </c>
      <c r="K156" s="2925">
        <v>1</v>
      </c>
      <c r="L156" s="3281">
        <v>100</v>
      </c>
      <c r="O156" s="3282" t="s">
        <v>180</v>
      </c>
      <c r="P156" s="3283">
        <v>221</v>
      </c>
      <c r="Q156" s="3284">
        <v>53</v>
      </c>
      <c r="R156" s="3285">
        <v>0</v>
      </c>
      <c r="S156" s="3286">
        <v>0</v>
      </c>
      <c r="T156" s="3287">
        <v>51</v>
      </c>
      <c r="U156" s="3283">
        <v>0</v>
      </c>
      <c r="V156" s="3283">
        <v>2</v>
      </c>
      <c r="W156" s="3283">
        <v>168</v>
      </c>
      <c r="X156" s="3283">
        <v>0</v>
      </c>
    </row>
    <row r="157" spans="1:25" x14ac:dyDescent="0.25">
      <c r="A157" s="3279" t="s">
        <v>68</v>
      </c>
      <c r="B157" s="3280">
        <v>18</v>
      </c>
      <c r="C157" s="2925">
        <v>0</v>
      </c>
      <c r="D157" s="3281" t="s">
        <v>656</v>
      </c>
      <c r="E157" s="2925">
        <v>0</v>
      </c>
      <c r="F157" s="3281" t="s">
        <v>656</v>
      </c>
      <c r="G157" s="2925">
        <v>0</v>
      </c>
      <c r="H157" s="3281" t="s">
        <v>656</v>
      </c>
      <c r="I157" s="2925">
        <v>0</v>
      </c>
      <c r="J157" s="3281" t="s">
        <v>656</v>
      </c>
      <c r="K157" s="2925">
        <v>18</v>
      </c>
      <c r="L157" s="3281">
        <v>100</v>
      </c>
      <c r="O157" s="3282" t="s">
        <v>181</v>
      </c>
      <c r="P157" s="3283">
        <v>0</v>
      </c>
      <c r="Q157" s="3284">
        <v>0</v>
      </c>
      <c r="R157" s="3285">
        <v>0</v>
      </c>
      <c r="S157" s="3286">
        <v>0</v>
      </c>
      <c r="T157" s="3287">
        <v>0</v>
      </c>
      <c r="U157" s="3283">
        <v>0</v>
      </c>
      <c r="V157" s="3283">
        <v>0</v>
      </c>
      <c r="W157" s="3283">
        <v>0</v>
      </c>
      <c r="X157" s="3283">
        <v>0</v>
      </c>
    </row>
    <row r="158" spans="1:25" x14ac:dyDescent="0.25">
      <c r="A158" s="3279" t="s">
        <v>138</v>
      </c>
      <c r="B158" s="3280">
        <v>153</v>
      </c>
      <c r="C158" s="2925">
        <v>8</v>
      </c>
      <c r="D158" s="3281">
        <v>100</v>
      </c>
      <c r="E158" s="2925">
        <v>0</v>
      </c>
      <c r="F158" s="3281" t="s">
        <v>656</v>
      </c>
      <c r="G158" s="2925">
        <v>138</v>
      </c>
      <c r="H158" s="3281">
        <v>100</v>
      </c>
      <c r="I158" s="2925">
        <v>0</v>
      </c>
      <c r="J158" s="3281" t="s">
        <v>656</v>
      </c>
      <c r="K158" s="2925">
        <v>7</v>
      </c>
      <c r="L158" s="3281">
        <v>100</v>
      </c>
      <c r="O158" s="3282" t="s">
        <v>182</v>
      </c>
      <c r="P158" s="3283">
        <v>15</v>
      </c>
      <c r="Q158" s="3284">
        <v>13</v>
      </c>
      <c r="R158" s="3285">
        <v>13</v>
      </c>
      <c r="S158" s="3286">
        <v>0</v>
      </c>
      <c r="T158" s="3287">
        <v>0</v>
      </c>
      <c r="U158" s="3283">
        <v>0</v>
      </c>
      <c r="V158" s="3283">
        <v>0</v>
      </c>
      <c r="W158" s="3283">
        <v>2</v>
      </c>
      <c r="X158" s="3283">
        <v>0</v>
      </c>
    </row>
    <row r="159" spans="1:25" x14ac:dyDescent="0.25">
      <c r="A159" s="3279" t="s">
        <v>139</v>
      </c>
      <c r="B159" s="3280">
        <v>551</v>
      </c>
      <c r="C159" s="2925">
        <v>63</v>
      </c>
      <c r="D159" s="3281">
        <v>100</v>
      </c>
      <c r="E159" s="2925">
        <v>55</v>
      </c>
      <c r="F159" s="3281">
        <v>100</v>
      </c>
      <c r="G159" s="2925">
        <v>58</v>
      </c>
      <c r="H159" s="3281">
        <v>100</v>
      </c>
      <c r="I159" s="2925">
        <v>271</v>
      </c>
      <c r="J159" s="3281">
        <v>100</v>
      </c>
      <c r="K159" s="2925">
        <v>104</v>
      </c>
      <c r="L159" s="3281">
        <v>100</v>
      </c>
      <c r="O159" s="3282" t="s">
        <v>183</v>
      </c>
      <c r="P159" s="3283">
        <v>10</v>
      </c>
      <c r="Q159" s="3284">
        <v>1</v>
      </c>
      <c r="R159" s="3285">
        <v>1</v>
      </c>
      <c r="S159" s="3286">
        <v>0</v>
      </c>
      <c r="T159" s="3287">
        <v>0</v>
      </c>
      <c r="U159" s="3283">
        <v>0</v>
      </c>
      <c r="V159" s="3283">
        <v>0</v>
      </c>
      <c r="W159" s="3283">
        <v>9</v>
      </c>
      <c r="X159" s="3283">
        <v>0</v>
      </c>
    </row>
    <row r="160" spans="1:25" x14ac:dyDescent="0.25">
      <c r="A160" s="3288" t="s">
        <v>140</v>
      </c>
      <c r="B160" s="3289">
        <v>35</v>
      </c>
      <c r="C160" s="2935">
        <v>7</v>
      </c>
      <c r="D160" s="3290">
        <v>100</v>
      </c>
      <c r="E160" s="2935">
        <v>28</v>
      </c>
      <c r="F160" s="3290">
        <v>100</v>
      </c>
      <c r="G160" s="2935">
        <v>0</v>
      </c>
      <c r="H160" s="3290" t="s">
        <v>656</v>
      </c>
      <c r="I160" s="2935">
        <v>0</v>
      </c>
      <c r="J160" s="3290" t="s">
        <v>656</v>
      </c>
      <c r="K160" s="2935">
        <v>0</v>
      </c>
      <c r="L160" s="3290" t="s">
        <v>656</v>
      </c>
      <c r="O160" s="3282" t="s">
        <v>1384</v>
      </c>
      <c r="P160" s="3283">
        <v>25</v>
      </c>
      <c r="Q160" s="3284">
        <v>10</v>
      </c>
      <c r="R160" s="3285">
        <v>0</v>
      </c>
      <c r="S160" s="3286">
        <v>8</v>
      </c>
      <c r="T160" s="3287">
        <v>2</v>
      </c>
      <c r="U160" s="3283">
        <v>0</v>
      </c>
      <c r="V160" s="3283">
        <v>0</v>
      </c>
      <c r="W160" s="3283">
        <v>14</v>
      </c>
      <c r="X160" s="3283">
        <v>1</v>
      </c>
    </row>
    <row r="161" spans="1:24" ht="15.75" thickBot="1" x14ac:dyDescent="0.3">
      <c r="A161" s="2937" t="s">
        <v>72</v>
      </c>
      <c r="B161" s="3291">
        <v>0</v>
      </c>
      <c r="C161" s="2945">
        <v>0</v>
      </c>
      <c r="D161" s="3292" t="s">
        <v>656</v>
      </c>
      <c r="E161" s="2945">
        <v>0</v>
      </c>
      <c r="F161" s="3292" t="s">
        <v>656</v>
      </c>
      <c r="G161" s="2945">
        <v>0</v>
      </c>
      <c r="H161" s="3292" t="s">
        <v>656</v>
      </c>
      <c r="I161" s="2945">
        <v>0</v>
      </c>
      <c r="J161" s="3292" t="s">
        <v>656</v>
      </c>
      <c r="K161" s="2945">
        <v>0</v>
      </c>
      <c r="L161" s="3292" t="s">
        <v>656</v>
      </c>
      <c r="O161" s="3282" t="s">
        <v>185</v>
      </c>
      <c r="P161" s="3283">
        <v>29</v>
      </c>
      <c r="Q161" s="3284">
        <v>0</v>
      </c>
      <c r="R161" s="3285">
        <v>0</v>
      </c>
      <c r="S161" s="3286">
        <v>0</v>
      </c>
      <c r="T161" s="3287">
        <v>0</v>
      </c>
      <c r="U161" s="3283">
        <v>0</v>
      </c>
      <c r="V161" s="3283">
        <v>0</v>
      </c>
      <c r="W161" s="3283">
        <v>27</v>
      </c>
      <c r="X161" s="3283">
        <v>2</v>
      </c>
    </row>
    <row r="162" spans="1:24" ht="15.75" thickBot="1" x14ac:dyDescent="0.3">
      <c r="A162" s="3293" t="s">
        <v>144</v>
      </c>
      <c r="B162" s="3294">
        <v>1217</v>
      </c>
      <c r="C162" s="2971">
        <v>85</v>
      </c>
      <c r="D162" s="3295">
        <v>100</v>
      </c>
      <c r="E162" s="2971">
        <v>508</v>
      </c>
      <c r="F162" s="3295">
        <v>100</v>
      </c>
      <c r="G162" s="2971">
        <v>197</v>
      </c>
      <c r="H162" s="3295">
        <v>100</v>
      </c>
      <c r="I162" s="2971">
        <v>293</v>
      </c>
      <c r="J162" s="3295">
        <v>100</v>
      </c>
      <c r="K162" s="2971">
        <v>134</v>
      </c>
      <c r="L162" s="3295">
        <v>100</v>
      </c>
      <c r="O162" s="3282" t="s">
        <v>1704</v>
      </c>
      <c r="P162" s="3283">
        <v>159</v>
      </c>
      <c r="Q162" s="3284">
        <v>19</v>
      </c>
      <c r="R162" s="3285">
        <v>0</v>
      </c>
      <c r="S162" s="3286">
        <v>0</v>
      </c>
      <c r="T162" s="3287">
        <v>0</v>
      </c>
      <c r="U162" s="3283">
        <v>19</v>
      </c>
      <c r="V162" s="3283">
        <v>0</v>
      </c>
      <c r="W162" s="3283">
        <v>6</v>
      </c>
      <c r="X162" s="3283">
        <v>134</v>
      </c>
    </row>
    <row r="163" spans="1:24" ht="16.5" thickTop="1" thickBot="1" x14ac:dyDescent="0.3">
      <c r="A163" s="3296" t="s">
        <v>1673</v>
      </c>
      <c r="B163" s="3297">
        <v>0</v>
      </c>
      <c r="C163" s="2980">
        <v>0</v>
      </c>
      <c r="D163" s="3298" t="s">
        <v>656</v>
      </c>
      <c r="E163" s="2980">
        <v>0</v>
      </c>
      <c r="F163" s="3298" t="s">
        <v>656</v>
      </c>
      <c r="G163" s="2980">
        <v>0</v>
      </c>
      <c r="H163" s="3298" t="s">
        <v>656</v>
      </c>
      <c r="I163" s="2980">
        <v>0</v>
      </c>
      <c r="J163" s="3298" t="s">
        <v>656</v>
      </c>
      <c r="K163" s="2980">
        <v>0</v>
      </c>
      <c r="L163" s="3298" t="s">
        <v>656</v>
      </c>
      <c r="O163" s="3282" t="s">
        <v>187</v>
      </c>
      <c r="P163" s="3283">
        <v>15</v>
      </c>
      <c r="Q163" s="3284">
        <v>0</v>
      </c>
      <c r="R163" s="3285">
        <v>0</v>
      </c>
      <c r="S163" s="3286">
        <v>0</v>
      </c>
      <c r="T163" s="3287">
        <v>0</v>
      </c>
      <c r="U163" s="3283">
        <v>0</v>
      </c>
      <c r="V163" s="3283">
        <v>0</v>
      </c>
      <c r="W163" s="3283">
        <v>15</v>
      </c>
      <c r="X163" s="3283">
        <v>0</v>
      </c>
    </row>
    <row r="164" spans="1:24" x14ac:dyDescent="0.25">
      <c r="O164" s="3282" t="s">
        <v>1385</v>
      </c>
      <c r="P164" s="3283">
        <v>15</v>
      </c>
      <c r="Q164" s="3284">
        <v>2</v>
      </c>
      <c r="R164" s="3285">
        <v>2</v>
      </c>
      <c r="S164" s="3286">
        <v>0</v>
      </c>
      <c r="T164" s="3287">
        <v>0</v>
      </c>
      <c r="U164" s="3283">
        <v>0</v>
      </c>
      <c r="V164" s="3283">
        <v>0</v>
      </c>
      <c r="W164" s="3283">
        <v>12</v>
      </c>
      <c r="X164" s="3283">
        <v>1</v>
      </c>
    </row>
    <row r="165" spans="1:24" x14ac:dyDescent="0.25">
      <c r="O165" s="3282" t="s">
        <v>189</v>
      </c>
      <c r="P165" s="3283">
        <v>79</v>
      </c>
      <c r="Q165" s="3284">
        <v>0</v>
      </c>
      <c r="R165" s="3285">
        <v>0</v>
      </c>
      <c r="S165" s="3286">
        <v>0</v>
      </c>
      <c r="T165" s="3287">
        <v>0</v>
      </c>
      <c r="U165" s="3283">
        <v>0</v>
      </c>
      <c r="V165" s="3283">
        <v>0</v>
      </c>
      <c r="W165" s="3283">
        <v>78</v>
      </c>
      <c r="X165" s="3283">
        <v>1</v>
      </c>
    </row>
    <row r="166" spans="1:24" x14ac:dyDescent="0.25">
      <c r="O166" s="3282" t="s">
        <v>1386</v>
      </c>
      <c r="P166" s="3283">
        <v>14</v>
      </c>
      <c r="Q166" s="3284">
        <v>0</v>
      </c>
      <c r="R166" s="3285">
        <v>0</v>
      </c>
      <c r="S166" s="3286">
        <v>0</v>
      </c>
      <c r="T166" s="3287">
        <v>0</v>
      </c>
      <c r="U166" s="3283">
        <v>0</v>
      </c>
      <c r="V166" s="3283">
        <v>0</v>
      </c>
      <c r="W166" s="3283">
        <v>14</v>
      </c>
      <c r="X166" s="3283">
        <v>0</v>
      </c>
    </row>
    <row r="167" spans="1:24" x14ac:dyDescent="0.25">
      <c r="O167" s="3282" t="s">
        <v>191</v>
      </c>
      <c r="P167" s="3283">
        <v>5</v>
      </c>
      <c r="Q167" s="3284">
        <v>3</v>
      </c>
      <c r="R167" s="3285">
        <v>0</v>
      </c>
      <c r="S167" s="3286">
        <v>0</v>
      </c>
      <c r="T167" s="3287">
        <v>0</v>
      </c>
      <c r="U167" s="3283">
        <v>3</v>
      </c>
      <c r="V167" s="3283">
        <v>0</v>
      </c>
      <c r="W167" s="3283">
        <v>2</v>
      </c>
      <c r="X167" s="3283">
        <v>0</v>
      </c>
    </row>
    <row r="168" spans="1:24" x14ac:dyDescent="0.25">
      <c r="O168" s="3282" t="s">
        <v>1387</v>
      </c>
      <c r="P168" s="3283">
        <v>11</v>
      </c>
      <c r="Q168" s="3284">
        <v>0</v>
      </c>
      <c r="R168" s="3285">
        <v>0</v>
      </c>
      <c r="S168" s="3286">
        <v>0</v>
      </c>
      <c r="T168" s="3287">
        <v>0</v>
      </c>
      <c r="U168" s="3283">
        <v>0</v>
      </c>
      <c r="V168" s="3283">
        <v>0</v>
      </c>
      <c r="W168" s="3283">
        <v>11</v>
      </c>
      <c r="X168" s="3283">
        <v>0</v>
      </c>
    </row>
    <row r="169" spans="1:24" x14ac:dyDescent="0.25">
      <c r="O169" s="3282" t="s">
        <v>193</v>
      </c>
      <c r="P169" s="3283">
        <v>3</v>
      </c>
      <c r="Q169" s="3284">
        <v>0</v>
      </c>
      <c r="R169" s="3285">
        <v>0</v>
      </c>
      <c r="S169" s="3286">
        <v>0</v>
      </c>
      <c r="T169" s="3287">
        <v>0</v>
      </c>
      <c r="U169" s="3283">
        <v>0</v>
      </c>
      <c r="V169" s="3283">
        <v>0</v>
      </c>
      <c r="W169" s="3283">
        <v>3</v>
      </c>
      <c r="X169" s="3283">
        <v>0</v>
      </c>
    </row>
    <row r="170" spans="1:24" x14ac:dyDescent="0.25">
      <c r="O170" s="3282" t="s">
        <v>194</v>
      </c>
      <c r="P170" s="3283">
        <v>0</v>
      </c>
      <c r="Q170" s="3284">
        <v>0</v>
      </c>
      <c r="R170" s="3285">
        <v>0</v>
      </c>
      <c r="S170" s="3286">
        <v>0</v>
      </c>
      <c r="T170" s="3287">
        <v>0</v>
      </c>
      <c r="U170" s="3283">
        <v>0</v>
      </c>
      <c r="V170" s="3283">
        <v>0</v>
      </c>
      <c r="W170" s="3283">
        <v>0</v>
      </c>
      <c r="X170" s="3283">
        <v>0</v>
      </c>
    </row>
    <row r="171" spans="1:24" x14ac:dyDescent="0.25">
      <c r="O171" s="3282" t="s">
        <v>195</v>
      </c>
      <c r="P171" s="3283">
        <v>10</v>
      </c>
      <c r="Q171" s="3284">
        <v>0</v>
      </c>
      <c r="R171" s="3285">
        <v>0</v>
      </c>
      <c r="S171" s="3286">
        <v>0</v>
      </c>
      <c r="T171" s="3287">
        <v>0</v>
      </c>
      <c r="U171" s="3283">
        <v>0</v>
      </c>
      <c r="V171" s="3283">
        <v>0</v>
      </c>
      <c r="W171" s="3283">
        <v>10</v>
      </c>
      <c r="X171" s="3283">
        <v>0</v>
      </c>
    </row>
    <row r="172" spans="1:24" x14ac:dyDescent="0.25">
      <c r="O172" s="3282" t="s">
        <v>196</v>
      </c>
      <c r="P172" s="3283">
        <v>5</v>
      </c>
      <c r="Q172" s="3284">
        <v>3</v>
      </c>
      <c r="R172" s="3285">
        <v>3</v>
      </c>
      <c r="S172" s="3286">
        <v>0</v>
      </c>
      <c r="T172" s="3287">
        <v>0</v>
      </c>
      <c r="U172" s="3283">
        <v>0</v>
      </c>
      <c r="V172" s="3283">
        <v>0</v>
      </c>
      <c r="W172" s="3283">
        <v>2</v>
      </c>
      <c r="X172" s="3283">
        <v>0</v>
      </c>
    </row>
    <row r="173" spans="1:24" x14ac:dyDescent="0.25">
      <c r="O173" s="3282" t="s">
        <v>197</v>
      </c>
      <c r="P173" s="3283">
        <v>78</v>
      </c>
      <c r="Q173" s="3284">
        <v>0</v>
      </c>
      <c r="R173" s="3285">
        <v>0</v>
      </c>
      <c r="S173" s="3286">
        <v>0</v>
      </c>
      <c r="T173" s="3287">
        <v>0</v>
      </c>
      <c r="U173" s="3283">
        <v>0</v>
      </c>
      <c r="V173" s="3283">
        <v>0</v>
      </c>
      <c r="W173" s="3283">
        <v>78</v>
      </c>
      <c r="X173" s="3283">
        <v>0</v>
      </c>
    </row>
    <row r="174" spans="1:24" ht="15.75" thickBot="1" x14ac:dyDescent="0.3">
      <c r="O174" s="3299" t="s">
        <v>1388</v>
      </c>
      <c r="P174" s="3300">
        <v>3</v>
      </c>
      <c r="Q174" s="3301">
        <v>0</v>
      </c>
      <c r="R174" s="3302">
        <v>0</v>
      </c>
      <c r="S174" s="3303">
        <v>0</v>
      </c>
      <c r="T174" s="3304">
        <v>0</v>
      </c>
      <c r="U174" s="3300">
        <v>0</v>
      </c>
      <c r="V174" s="3300">
        <v>0</v>
      </c>
      <c r="W174" s="3300">
        <v>2</v>
      </c>
      <c r="X174" s="3300">
        <v>1</v>
      </c>
    </row>
    <row r="175" spans="1:24" ht="15.75" thickBot="1" x14ac:dyDescent="0.3">
      <c r="O175" s="3305" t="s">
        <v>18</v>
      </c>
      <c r="P175" s="3306">
        <v>912</v>
      </c>
      <c r="Q175" s="3307">
        <v>279</v>
      </c>
      <c r="R175" s="3308">
        <v>52</v>
      </c>
      <c r="S175" s="3309">
        <v>45</v>
      </c>
      <c r="T175" s="3310">
        <v>53</v>
      </c>
      <c r="U175" s="3311">
        <v>35</v>
      </c>
      <c r="V175" s="3312">
        <v>94</v>
      </c>
      <c r="W175" s="3312">
        <v>491</v>
      </c>
      <c r="X175" s="3311">
        <v>142</v>
      </c>
    </row>
    <row r="177" spans="15:24" x14ac:dyDescent="0.25">
      <c r="O177" s="539" t="s">
        <v>2915</v>
      </c>
    </row>
    <row r="178" spans="15:24" ht="15.75" thickBot="1" x14ac:dyDescent="0.3"/>
    <row r="179" spans="15:24" ht="28.5" customHeight="1" thickBot="1" x14ac:dyDescent="0.3">
      <c r="O179" s="7071" t="s">
        <v>205</v>
      </c>
      <c r="P179" s="7496" t="s">
        <v>18</v>
      </c>
      <c r="Q179" s="7499" t="s">
        <v>1705</v>
      </c>
      <c r="R179" s="7500"/>
      <c r="S179" s="7500"/>
      <c r="T179" s="7500"/>
      <c r="U179" s="7500"/>
      <c r="V179" s="7500"/>
      <c r="W179" s="7500"/>
      <c r="X179" s="7501"/>
    </row>
    <row r="180" spans="15:24" ht="15.75" thickBot="1" x14ac:dyDescent="0.3">
      <c r="O180" s="7495"/>
      <c r="P180" s="7497"/>
      <c r="Q180" s="7502" t="s">
        <v>1695</v>
      </c>
      <c r="R180" s="7504" t="s">
        <v>1696</v>
      </c>
      <c r="S180" s="7505"/>
      <c r="T180" s="7505"/>
      <c r="U180" s="7505"/>
      <c r="V180" s="7506"/>
      <c r="W180" s="7507" t="s">
        <v>1697</v>
      </c>
      <c r="X180" s="7507" t="s">
        <v>1698</v>
      </c>
    </row>
    <row r="181" spans="15:24" ht="39" thickBot="1" x14ac:dyDescent="0.3">
      <c r="O181" s="7072"/>
      <c r="P181" s="7498"/>
      <c r="Q181" s="7503"/>
      <c r="R181" s="3265" t="s">
        <v>1699</v>
      </c>
      <c r="S181" s="3266" t="s">
        <v>1700</v>
      </c>
      <c r="T181" s="3266" t="s">
        <v>1701</v>
      </c>
      <c r="U181" s="3267" t="s">
        <v>1702</v>
      </c>
      <c r="V181" s="3268" t="s">
        <v>1703</v>
      </c>
      <c r="W181" s="7508"/>
      <c r="X181" s="7508"/>
    </row>
    <row r="182" spans="15:24" x14ac:dyDescent="0.25">
      <c r="O182" s="3273" t="s">
        <v>179</v>
      </c>
      <c r="P182" s="3313">
        <v>175</v>
      </c>
      <c r="Q182" s="3275">
        <v>55</v>
      </c>
      <c r="R182" s="3276">
        <v>0</v>
      </c>
      <c r="S182" s="3277">
        <v>1</v>
      </c>
      <c r="T182" s="3278">
        <v>24</v>
      </c>
      <c r="U182" s="3274">
        <v>30</v>
      </c>
      <c r="V182" s="3274"/>
      <c r="W182" s="3274">
        <v>120</v>
      </c>
      <c r="X182" s="3274">
        <v>0</v>
      </c>
    </row>
    <row r="183" spans="15:24" x14ac:dyDescent="0.25">
      <c r="O183" s="3282" t="s">
        <v>180</v>
      </c>
      <c r="P183" s="3314">
        <v>41</v>
      </c>
      <c r="Q183" s="3284">
        <v>32</v>
      </c>
      <c r="R183" s="3285">
        <v>0</v>
      </c>
      <c r="S183" s="3286">
        <v>0</v>
      </c>
      <c r="T183" s="3287">
        <v>28</v>
      </c>
      <c r="U183" s="3283">
        <v>4</v>
      </c>
      <c r="V183" s="3283"/>
      <c r="W183" s="3283">
        <v>9</v>
      </c>
      <c r="X183" s="3283">
        <v>0</v>
      </c>
    </row>
    <row r="184" spans="15:24" x14ac:dyDescent="0.25">
      <c r="O184" s="3282" t="s">
        <v>181</v>
      </c>
      <c r="P184" s="3314">
        <v>27</v>
      </c>
      <c r="Q184" s="3284">
        <v>0</v>
      </c>
      <c r="R184" s="3285">
        <v>0</v>
      </c>
      <c r="S184" s="3286">
        <v>0</v>
      </c>
      <c r="T184" s="3287">
        <v>0</v>
      </c>
      <c r="U184" s="3283">
        <v>0</v>
      </c>
      <c r="V184" s="3283"/>
      <c r="W184" s="3283">
        <v>24</v>
      </c>
      <c r="X184" s="3283">
        <v>3</v>
      </c>
    </row>
    <row r="185" spans="15:24" x14ac:dyDescent="0.25">
      <c r="O185" s="3282" t="s">
        <v>182</v>
      </c>
      <c r="P185" s="3314">
        <v>52</v>
      </c>
      <c r="Q185" s="3284">
        <v>0</v>
      </c>
      <c r="R185" s="3285">
        <v>0</v>
      </c>
      <c r="S185" s="3286">
        <v>0</v>
      </c>
      <c r="T185" s="3287">
        <v>0</v>
      </c>
      <c r="U185" s="3283">
        <v>0</v>
      </c>
      <c r="V185" s="3283"/>
      <c r="W185" s="3283">
        <v>52</v>
      </c>
      <c r="X185" s="3283">
        <v>0</v>
      </c>
    </row>
    <row r="186" spans="15:24" x14ac:dyDescent="0.25">
      <c r="O186" s="3282" t="s">
        <v>183</v>
      </c>
      <c r="P186" s="3314">
        <v>196</v>
      </c>
      <c r="Q186" s="3284">
        <v>0</v>
      </c>
      <c r="R186" s="3285">
        <v>0</v>
      </c>
      <c r="S186" s="3286">
        <v>0</v>
      </c>
      <c r="T186" s="3287">
        <v>0</v>
      </c>
      <c r="U186" s="3283">
        <v>0</v>
      </c>
      <c r="V186" s="3283"/>
      <c r="W186" s="3283">
        <v>193</v>
      </c>
      <c r="X186" s="3283">
        <v>3</v>
      </c>
    </row>
    <row r="187" spans="15:24" x14ac:dyDescent="0.25">
      <c r="O187" s="3282" t="s">
        <v>1384</v>
      </c>
      <c r="P187" s="3314">
        <v>99</v>
      </c>
      <c r="Q187" s="3284">
        <v>78</v>
      </c>
      <c r="R187" s="3285">
        <v>0</v>
      </c>
      <c r="S187" s="3286">
        <v>0</v>
      </c>
      <c r="T187" s="3287">
        <v>78</v>
      </c>
      <c r="U187" s="3283">
        <v>0</v>
      </c>
      <c r="V187" s="3283"/>
      <c r="W187" s="3283">
        <v>20</v>
      </c>
      <c r="X187" s="3283">
        <v>1</v>
      </c>
    </row>
    <row r="188" spans="15:24" x14ac:dyDescent="0.25">
      <c r="O188" s="3282" t="s">
        <v>185</v>
      </c>
      <c r="P188" s="3314">
        <v>0</v>
      </c>
      <c r="Q188" s="3284">
        <v>0</v>
      </c>
      <c r="R188" s="3285">
        <v>0</v>
      </c>
      <c r="S188" s="3286">
        <v>0</v>
      </c>
      <c r="T188" s="3287">
        <v>0</v>
      </c>
      <c r="U188" s="3283">
        <v>0</v>
      </c>
      <c r="V188" s="3283"/>
      <c r="W188" s="3283">
        <v>0</v>
      </c>
      <c r="X188" s="3283">
        <v>0</v>
      </c>
    </row>
    <row r="189" spans="15:24" x14ac:dyDescent="0.25">
      <c r="O189" s="3282" t="s">
        <v>1704</v>
      </c>
      <c r="P189" s="3314">
        <v>1</v>
      </c>
      <c r="Q189" s="3284">
        <v>0</v>
      </c>
      <c r="R189" s="3285">
        <v>0</v>
      </c>
      <c r="S189" s="3286">
        <v>0</v>
      </c>
      <c r="T189" s="3287">
        <v>0</v>
      </c>
      <c r="U189" s="3283">
        <v>0</v>
      </c>
      <c r="V189" s="3283"/>
      <c r="W189" s="3283">
        <v>0</v>
      </c>
      <c r="X189" s="3283">
        <v>1</v>
      </c>
    </row>
    <row r="190" spans="15:24" x14ac:dyDescent="0.25">
      <c r="O190" s="3282" t="s">
        <v>187</v>
      </c>
      <c r="P190" s="3314">
        <v>2</v>
      </c>
      <c r="Q190" s="3284">
        <v>0</v>
      </c>
      <c r="R190" s="3285">
        <v>0</v>
      </c>
      <c r="S190" s="3286">
        <v>0</v>
      </c>
      <c r="T190" s="3287">
        <v>0</v>
      </c>
      <c r="U190" s="3283">
        <v>0</v>
      </c>
      <c r="V190" s="3283"/>
      <c r="W190" s="3283">
        <v>0</v>
      </c>
      <c r="X190" s="3283">
        <v>2</v>
      </c>
    </row>
    <row r="191" spans="15:24" x14ac:dyDescent="0.25">
      <c r="O191" s="3282" t="s">
        <v>1385</v>
      </c>
      <c r="P191" s="3314">
        <v>32</v>
      </c>
      <c r="Q191" s="3284">
        <v>6</v>
      </c>
      <c r="R191" s="3285">
        <v>0</v>
      </c>
      <c r="S191" s="3286">
        <v>0</v>
      </c>
      <c r="T191" s="3287">
        <v>6</v>
      </c>
      <c r="U191" s="3283">
        <v>0</v>
      </c>
      <c r="V191" s="3283"/>
      <c r="W191" s="3283">
        <v>26</v>
      </c>
      <c r="X191" s="3283">
        <v>0</v>
      </c>
    </row>
    <row r="192" spans="15:24" x14ac:dyDescent="0.25">
      <c r="O192" s="3282" t="s">
        <v>189</v>
      </c>
      <c r="P192" s="3314">
        <v>64</v>
      </c>
      <c r="Q192" s="3284">
        <v>0</v>
      </c>
      <c r="R192" s="3285">
        <v>0</v>
      </c>
      <c r="S192" s="3286">
        <v>0</v>
      </c>
      <c r="T192" s="3287">
        <v>0</v>
      </c>
      <c r="U192" s="3283">
        <v>0</v>
      </c>
      <c r="V192" s="3283"/>
      <c r="W192" s="3283">
        <v>63</v>
      </c>
      <c r="X192" s="3283">
        <v>1</v>
      </c>
    </row>
    <row r="193" spans="15:25" x14ac:dyDescent="0.25">
      <c r="O193" s="3282" t="s">
        <v>1386</v>
      </c>
      <c r="P193" s="3314">
        <v>2</v>
      </c>
      <c r="Q193" s="3284">
        <v>0</v>
      </c>
      <c r="R193" s="3285">
        <v>0</v>
      </c>
      <c r="S193" s="3286">
        <v>0</v>
      </c>
      <c r="T193" s="3287">
        <v>0</v>
      </c>
      <c r="U193" s="3283">
        <v>0</v>
      </c>
      <c r="V193" s="3283"/>
      <c r="W193" s="3283">
        <v>0</v>
      </c>
      <c r="X193" s="3283">
        <v>2</v>
      </c>
    </row>
    <row r="194" spans="15:25" x14ac:dyDescent="0.25">
      <c r="O194" s="3282" t="s">
        <v>191</v>
      </c>
      <c r="P194" s="3314">
        <v>1</v>
      </c>
      <c r="Q194" s="3284">
        <v>0</v>
      </c>
      <c r="R194" s="3285">
        <v>0</v>
      </c>
      <c r="S194" s="3286">
        <v>0</v>
      </c>
      <c r="T194" s="3287">
        <v>0</v>
      </c>
      <c r="U194" s="3283">
        <v>0</v>
      </c>
      <c r="V194" s="3283"/>
      <c r="W194" s="3283">
        <v>0</v>
      </c>
      <c r="X194" s="3283">
        <v>1</v>
      </c>
    </row>
    <row r="195" spans="15:25" x14ac:dyDescent="0.25">
      <c r="O195" s="3282" t="s">
        <v>1387</v>
      </c>
      <c r="P195" s="3314">
        <v>17</v>
      </c>
      <c r="Q195" s="3284">
        <v>0</v>
      </c>
      <c r="R195" s="3285">
        <v>0</v>
      </c>
      <c r="S195" s="3286">
        <v>0</v>
      </c>
      <c r="T195" s="3287">
        <v>0</v>
      </c>
      <c r="U195" s="3283">
        <v>0</v>
      </c>
      <c r="V195" s="3283"/>
      <c r="W195" s="3283">
        <v>17</v>
      </c>
      <c r="X195" s="3283">
        <v>0</v>
      </c>
    </row>
    <row r="196" spans="15:25" x14ac:dyDescent="0.25">
      <c r="O196" s="3282" t="s">
        <v>193</v>
      </c>
      <c r="P196" s="3314">
        <v>2</v>
      </c>
      <c r="Q196" s="3284">
        <v>0</v>
      </c>
      <c r="R196" s="3285">
        <v>0</v>
      </c>
      <c r="S196" s="3286">
        <v>0</v>
      </c>
      <c r="T196" s="3287">
        <v>0</v>
      </c>
      <c r="U196" s="3283">
        <v>0</v>
      </c>
      <c r="V196" s="3283"/>
      <c r="W196" s="3283">
        <v>1</v>
      </c>
      <c r="X196" s="3283">
        <v>1</v>
      </c>
    </row>
    <row r="197" spans="15:25" x14ac:dyDescent="0.25">
      <c r="O197" s="3282" t="s">
        <v>194</v>
      </c>
      <c r="P197" s="3314">
        <v>0</v>
      </c>
      <c r="Q197" s="3284">
        <v>0</v>
      </c>
      <c r="R197" s="3285">
        <v>0</v>
      </c>
      <c r="S197" s="3286">
        <v>0</v>
      </c>
      <c r="T197" s="3287">
        <v>0</v>
      </c>
      <c r="U197" s="3283">
        <v>0</v>
      </c>
      <c r="V197" s="3283"/>
      <c r="W197" s="3283">
        <v>0</v>
      </c>
      <c r="X197" s="3283">
        <v>0</v>
      </c>
    </row>
    <row r="198" spans="15:25" x14ac:dyDescent="0.25">
      <c r="O198" s="3282" t="s">
        <v>195</v>
      </c>
      <c r="P198" s="3314">
        <v>0</v>
      </c>
      <c r="Q198" s="3284">
        <v>0</v>
      </c>
      <c r="R198" s="3285">
        <v>0</v>
      </c>
      <c r="S198" s="3286">
        <v>0</v>
      </c>
      <c r="T198" s="3287">
        <v>0</v>
      </c>
      <c r="U198" s="3283">
        <v>0</v>
      </c>
      <c r="V198" s="3283"/>
      <c r="W198" s="3283">
        <v>0</v>
      </c>
      <c r="X198" s="3283">
        <v>0</v>
      </c>
    </row>
    <row r="199" spans="15:25" x14ac:dyDescent="0.25">
      <c r="O199" s="3282" t="s">
        <v>196</v>
      </c>
      <c r="P199" s="3314">
        <v>0</v>
      </c>
      <c r="Q199" s="3284">
        <v>0</v>
      </c>
      <c r="R199" s="3285">
        <v>0</v>
      </c>
      <c r="S199" s="3286">
        <v>0</v>
      </c>
      <c r="T199" s="3287">
        <v>0</v>
      </c>
      <c r="U199" s="3283">
        <v>0</v>
      </c>
      <c r="V199" s="3283"/>
      <c r="W199" s="3283">
        <v>0</v>
      </c>
      <c r="X199" s="3283">
        <v>0</v>
      </c>
    </row>
    <row r="200" spans="15:25" x14ac:dyDescent="0.25">
      <c r="O200" s="3282" t="s">
        <v>197</v>
      </c>
      <c r="P200" s="3314">
        <v>13</v>
      </c>
      <c r="Q200" s="3284">
        <v>0</v>
      </c>
      <c r="R200" s="3285">
        <v>0</v>
      </c>
      <c r="S200" s="3286">
        <v>0</v>
      </c>
      <c r="T200" s="3287">
        <v>0</v>
      </c>
      <c r="U200" s="3283">
        <v>0</v>
      </c>
      <c r="V200" s="3283"/>
      <c r="W200" s="3283">
        <v>13</v>
      </c>
      <c r="X200" s="3283">
        <v>0</v>
      </c>
    </row>
    <row r="201" spans="15:25" ht="15.75" thickBot="1" x14ac:dyDescent="0.3">
      <c r="O201" s="3299" t="s">
        <v>1388</v>
      </c>
      <c r="P201" s="3315">
        <v>1</v>
      </c>
      <c r="Q201" s="3301">
        <v>0</v>
      </c>
      <c r="R201" s="3302">
        <v>0</v>
      </c>
      <c r="S201" s="3303">
        <v>0</v>
      </c>
      <c r="T201" s="3304">
        <v>0</v>
      </c>
      <c r="U201" s="3300">
        <v>0</v>
      </c>
      <c r="V201" s="3300"/>
      <c r="W201" s="3300">
        <v>1</v>
      </c>
      <c r="X201" s="3300">
        <v>0</v>
      </c>
    </row>
    <row r="202" spans="15:25" ht="15.75" thickBot="1" x14ac:dyDescent="0.3">
      <c r="O202" s="3305" t="s">
        <v>18</v>
      </c>
      <c r="P202" s="3316">
        <v>725</v>
      </c>
      <c r="Q202" s="3307">
        <v>171</v>
      </c>
      <c r="R202" s="3308">
        <v>0</v>
      </c>
      <c r="S202" s="3309">
        <v>1</v>
      </c>
      <c r="T202" s="3310">
        <v>136</v>
      </c>
      <c r="U202" s="3311">
        <v>34</v>
      </c>
      <c r="V202" s="3311"/>
      <c r="W202" s="3311">
        <v>539</v>
      </c>
      <c r="X202" s="3311">
        <v>15</v>
      </c>
    </row>
    <row r="205" spans="15:25" ht="25.5" customHeight="1" x14ac:dyDescent="0.25">
      <c r="O205" s="7007" t="s">
        <v>2883</v>
      </c>
      <c r="P205" s="7007"/>
      <c r="Q205" s="7007"/>
      <c r="R205" s="7007"/>
      <c r="S205" s="7007"/>
      <c r="T205" s="7007"/>
      <c r="U205" s="7007"/>
      <c r="V205" s="7007"/>
      <c r="W205" s="7007"/>
      <c r="X205" s="7007"/>
      <c r="Y205" s="7007"/>
    </row>
    <row r="206" spans="15:25" ht="15.75" thickBot="1" x14ac:dyDescent="0.3"/>
    <row r="207" spans="15:25" ht="29.25" customHeight="1" thickBot="1" x14ac:dyDescent="0.3">
      <c r="O207" s="3317" t="s">
        <v>205</v>
      </c>
      <c r="P207" s="3318" t="s">
        <v>136</v>
      </c>
      <c r="Q207" s="3319" t="s">
        <v>67</v>
      </c>
      <c r="R207" s="3319" t="s">
        <v>68</v>
      </c>
      <c r="S207" s="3319" t="s">
        <v>138</v>
      </c>
      <c r="T207" s="3319" t="s">
        <v>139</v>
      </c>
      <c r="U207" s="3319" t="s">
        <v>140</v>
      </c>
      <c r="V207" s="3320" t="s">
        <v>72</v>
      </c>
      <c r="W207" s="3321" t="s">
        <v>144</v>
      </c>
      <c r="X207" s="3322" t="s">
        <v>1673</v>
      </c>
    </row>
    <row r="208" spans="15:25" x14ac:dyDescent="0.25">
      <c r="O208" s="3273" t="s">
        <v>182</v>
      </c>
      <c r="P208" s="2833">
        <v>61</v>
      </c>
      <c r="Q208" s="3323">
        <v>1</v>
      </c>
      <c r="R208" s="3323">
        <v>23</v>
      </c>
      <c r="S208" s="3323">
        <v>63</v>
      </c>
      <c r="T208" s="3323">
        <v>697</v>
      </c>
      <c r="U208" s="3323">
        <v>50</v>
      </c>
      <c r="V208" s="3324">
        <v>30</v>
      </c>
      <c r="W208" s="3003">
        <v>925</v>
      </c>
      <c r="X208" s="3325">
        <v>2</v>
      </c>
    </row>
    <row r="209" spans="15:24" x14ac:dyDescent="0.25">
      <c r="O209" s="3282" t="s">
        <v>180</v>
      </c>
      <c r="P209" s="2833">
        <v>225</v>
      </c>
      <c r="Q209" s="3323">
        <v>6</v>
      </c>
      <c r="R209" s="3323">
        <v>0</v>
      </c>
      <c r="S209" s="3323">
        <v>55</v>
      </c>
      <c r="T209" s="3323">
        <v>522</v>
      </c>
      <c r="U209" s="3323">
        <v>94</v>
      </c>
      <c r="V209" s="3324">
        <v>11</v>
      </c>
      <c r="W209" s="3003">
        <v>913</v>
      </c>
      <c r="X209" s="3325">
        <v>93</v>
      </c>
    </row>
    <row r="210" spans="15:24" x14ac:dyDescent="0.25">
      <c r="O210" s="3282" t="s">
        <v>179</v>
      </c>
      <c r="P210" s="2833">
        <v>264</v>
      </c>
      <c r="Q210" s="3323">
        <v>1</v>
      </c>
      <c r="R210" s="3323">
        <v>0</v>
      </c>
      <c r="S210" s="3323">
        <v>129</v>
      </c>
      <c r="T210" s="3323">
        <v>179</v>
      </c>
      <c r="U210" s="3323">
        <v>145</v>
      </c>
      <c r="V210" s="3324">
        <v>103</v>
      </c>
      <c r="W210" s="3003">
        <v>821</v>
      </c>
      <c r="X210" s="3325">
        <v>29</v>
      </c>
    </row>
    <row r="211" spans="15:24" x14ac:dyDescent="0.25">
      <c r="O211" s="3282" t="s">
        <v>189</v>
      </c>
      <c r="P211" s="2833">
        <v>67</v>
      </c>
      <c r="Q211" s="3323">
        <v>0</v>
      </c>
      <c r="R211" s="3323">
        <v>0</v>
      </c>
      <c r="S211" s="3323">
        <v>87</v>
      </c>
      <c r="T211" s="3323">
        <v>322</v>
      </c>
      <c r="U211" s="3323">
        <v>124</v>
      </c>
      <c r="V211" s="3324">
        <v>13</v>
      </c>
      <c r="W211" s="3003">
        <v>613</v>
      </c>
      <c r="X211" s="3325">
        <v>13</v>
      </c>
    </row>
    <row r="212" spans="15:24" x14ac:dyDescent="0.25">
      <c r="O212" s="3282" t="s">
        <v>183</v>
      </c>
      <c r="P212" s="2833">
        <v>227</v>
      </c>
      <c r="Q212" s="3323">
        <v>0</v>
      </c>
      <c r="R212" s="3323">
        <v>0</v>
      </c>
      <c r="S212" s="3323">
        <v>28</v>
      </c>
      <c r="T212" s="3323">
        <v>191</v>
      </c>
      <c r="U212" s="3323">
        <v>2</v>
      </c>
      <c r="V212" s="3324">
        <v>67</v>
      </c>
      <c r="W212" s="3003">
        <v>515</v>
      </c>
      <c r="X212" s="3325">
        <v>23</v>
      </c>
    </row>
    <row r="213" spans="15:24" x14ac:dyDescent="0.25">
      <c r="O213" s="3282" t="s">
        <v>197</v>
      </c>
      <c r="P213" s="2833">
        <v>148</v>
      </c>
      <c r="Q213" s="3323">
        <v>0</v>
      </c>
      <c r="R213" s="3323">
        <v>0</v>
      </c>
      <c r="S213" s="3323">
        <v>31</v>
      </c>
      <c r="T213" s="3323">
        <v>196</v>
      </c>
      <c r="U213" s="3323">
        <v>87</v>
      </c>
      <c r="V213" s="3324">
        <v>6</v>
      </c>
      <c r="W213" s="3003">
        <v>468</v>
      </c>
      <c r="X213" s="3325">
        <v>63</v>
      </c>
    </row>
    <row r="214" spans="15:24" x14ac:dyDescent="0.25">
      <c r="O214" s="3282" t="s">
        <v>181</v>
      </c>
      <c r="P214" s="2833">
        <v>192</v>
      </c>
      <c r="Q214" s="3323">
        <v>0</v>
      </c>
      <c r="R214" s="3323">
        <v>0</v>
      </c>
      <c r="S214" s="3323">
        <v>58</v>
      </c>
      <c r="T214" s="3323">
        <v>107</v>
      </c>
      <c r="U214" s="3323">
        <v>78</v>
      </c>
      <c r="V214" s="3324">
        <v>23</v>
      </c>
      <c r="W214" s="3003">
        <v>458</v>
      </c>
      <c r="X214" s="3325">
        <v>109</v>
      </c>
    </row>
    <row r="215" spans="15:24" x14ac:dyDescent="0.25">
      <c r="O215" s="3282" t="s">
        <v>1388</v>
      </c>
      <c r="P215" s="2833">
        <v>235</v>
      </c>
      <c r="Q215" s="3323">
        <v>0</v>
      </c>
      <c r="R215" s="3323">
        <v>0</v>
      </c>
      <c r="S215" s="3323">
        <v>7</v>
      </c>
      <c r="T215" s="3323">
        <v>139</v>
      </c>
      <c r="U215" s="3323">
        <v>24</v>
      </c>
      <c r="V215" s="3324">
        <v>14</v>
      </c>
      <c r="W215" s="3003">
        <v>419</v>
      </c>
      <c r="X215" s="3325">
        <v>105</v>
      </c>
    </row>
    <row r="216" spans="15:24" x14ac:dyDescent="0.25">
      <c r="O216" s="3282" t="s">
        <v>1385</v>
      </c>
      <c r="P216" s="2833">
        <v>60</v>
      </c>
      <c r="Q216" s="3323">
        <v>1</v>
      </c>
      <c r="R216" s="3323">
        <v>9</v>
      </c>
      <c r="S216" s="3323">
        <v>33</v>
      </c>
      <c r="T216" s="3323">
        <v>280</v>
      </c>
      <c r="U216" s="3323">
        <v>8</v>
      </c>
      <c r="V216" s="3324">
        <v>15</v>
      </c>
      <c r="W216" s="3003">
        <v>406</v>
      </c>
      <c r="X216" s="3325">
        <v>7</v>
      </c>
    </row>
    <row r="217" spans="15:24" x14ac:dyDescent="0.25">
      <c r="O217" s="3282" t="s">
        <v>187</v>
      </c>
      <c r="P217" s="2833">
        <v>85</v>
      </c>
      <c r="Q217" s="3323">
        <v>0</v>
      </c>
      <c r="R217" s="3323">
        <v>12</v>
      </c>
      <c r="S217" s="3323">
        <v>5</v>
      </c>
      <c r="T217" s="3323">
        <v>132</v>
      </c>
      <c r="U217" s="3323">
        <v>118</v>
      </c>
      <c r="V217" s="3324">
        <v>12</v>
      </c>
      <c r="W217" s="3003">
        <v>364</v>
      </c>
      <c r="X217" s="3325">
        <v>12</v>
      </c>
    </row>
    <row r="218" spans="15:24" x14ac:dyDescent="0.25">
      <c r="O218" s="3282" t="s">
        <v>185</v>
      </c>
      <c r="P218" s="2833">
        <v>155</v>
      </c>
      <c r="Q218" s="3323">
        <v>1</v>
      </c>
      <c r="R218" s="3323">
        <v>20</v>
      </c>
      <c r="S218" s="3323">
        <v>4</v>
      </c>
      <c r="T218" s="3323">
        <v>78</v>
      </c>
      <c r="U218" s="3323">
        <v>102</v>
      </c>
      <c r="V218" s="3324">
        <v>2</v>
      </c>
      <c r="W218" s="3003">
        <v>362</v>
      </c>
      <c r="X218" s="3325">
        <v>31</v>
      </c>
    </row>
    <row r="219" spans="15:24" x14ac:dyDescent="0.25">
      <c r="O219" s="3282" t="s">
        <v>1386</v>
      </c>
      <c r="P219" s="2833">
        <v>88</v>
      </c>
      <c r="Q219" s="3323">
        <v>0</v>
      </c>
      <c r="R219" s="3323">
        <v>0</v>
      </c>
      <c r="S219" s="3323">
        <v>18</v>
      </c>
      <c r="T219" s="3323">
        <v>103</v>
      </c>
      <c r="U219" s="3323">
        <v>67</v>
      </c>
      <c r="V219" s="3324">
        <v>8</v>
      </c>
      <c r="W219" s="3003">
        <v>284</v>
      </c>
      <c r="X219" s="3325">
        <v>30</v>
      </c>
    </row>
    <row r="220" spans="15:24" x14ac:dyDescent="0.25">
      <c r="O220" s="3282" t="s">
        <v>1387</v>
      </c>
      <c r="P220" s="2833">
        <v>97</v>
      </c>
      <c r="Q220" s="3323">
        <v>0</v>
      </c>
      <c r="R220" s="3323">
        <v>0</v>
      </c>
      <c r="S220" s="3323">
        <v>20</v>
      </c>
      <c r="T220" s="3323">
        <v>106</v>
      </c>
      <c r="U220" s="3323">
        <v>42</v>
      </c>
      <c r="V220" s="3324">
        <v>4</v>
      </c>
      <c r="W220" s="3003">
        <v>269</v>
      </c>
      <c r="X220" s="3325">
        <v>49</v>
      </c>
    </row>
    <row r="221" spans="15:24" x14ac:dyDescent="0.25">
      <c r="O221" s="3282" t="s">
        <v>1704</v>
      </c>
      <c r="P221" s="2833">
        <v>55</v>
      </c>
      <c r="Q221" s="3323">
        <v>3</v>
      </c>
      <c r="R221" s="3323">
        <v>5</v>
      </c>
      <c r="S221" s="3323">
        <v>33</v>
      </c>
      <c r="T221" s="3323">
        <v>27</v>
      </c>
      <c r="U221" s="3323">
        <v>100</v>
      </c>
      <c r="V221" s="3324">
        <v>7</v>
      </c>
      <c r="W221" s="3003">
        <v>230</v>
      </c>
      <c r="X221" s="3325">
        <v>32</v>
      </c>
    </row>
    <row r="222" spans="15:24" x14ac:dyDescent="0.25">
      <c r="O222" s="3282" t="s">
        <v>1384</v>
      </c>
      <c r="P222" s="2833">
        <v>51</v>
      </c>
      <c r="Q222" s="3323">
        <v>0</v>
      </c>
      <c r="R222" s="3323">
        <v>0</v>
      </c>
      <c r="S222" s="3323">
        <v>3</v>
      </c>
      <c r="T222" s="3323">
        <v>132</v>
      </c>
      <c r="U222" s="3323">
        <v>31</v>
      </c>
      <c r="V222" s="3324">
        <v>6</v>
      </c>
      <c r="W222" s="3003">
        <v>223</v>
      </c>
      <c r="X222" s="3325">
        <v>2</v>
      </c>
    </row>
    <row r="223" spans="15:24" x14ac:dyDescent="0.25">
      <c r="O223" s="3282" t="s">
        <v>195</v>
      </c>
      <c r="P223" s="2833">
        <v>43</v>
      </c>
      <c r="Q223" s="3323">
        <v>1</v>
      </c>
      <c r="R223" s="3323">
        <v>0</v>
      </c>
      <c r="S223" s="3323">
        <v>5</v>
      </c>
      <c r="T223" s="3323">
        <v>75</v>
      </c>
      <c r="U223" s="3323">
        <v>59</v>
      </c>
      <c r="V223" s="3324">
        <v>3</v>
      </c>
      <c r="W223" s="3003">
        <v>186</v>
      </c>
      <c r="X223" s="3325">
        <v>19</v>
      </c>
    </row>
    <row r="224" spans="15:24" x14ac:dyDescent="0.25">
      <c r="O224" s="3282" t="s">
        <v>191</v>
      </c>
      <c r="P224" s="2833">
        <v>53</v>
      </c>
      <c r="Q224" s="3323">
        <v>1</v>
      </c>
      <c r="R224" s="3323">
        <v>0</v>
      </c>
      <c r="S224" s="3323">
        <v>14</v>
      </c>
      <c r="T224" s="3323">
        <v>30</v>
      </c>
      <c r="U224" s="3323">
        <v>60</v>
      </c>
      <c r="V224" s="3324">
        <v>3</v>
      </c>
      <c r="W224" s="3003">
        <v>161</v>
      </c>
      <c r="X224" s="3325">
        <v>6</v>
      </c>
    </row>
    <row r="225" spans="15:25" x14ac:dyDescent="0.25">
      <c r="O225" s="3282" t="s">
        <v>196</v>
      </c>
      <c r="P225" s="2833">
        <v>68</v>
      </c>
      <c r="Q225" s="3323">
        <v>0</v>
      </c>
      <c r="R225" s="3323">
        <v>0</v>
      </c>
      <c r="S225" s="3323">
        <v>9</v>
      </c>
      <c r="T225" s="3323">
        <v>17</v>
      </c>
      <c r="U225" s="3323">
        <v>50</v>
      </c>
      <c r="V225" s="3324">
        <v>10</v>
      </c>
      <c r="W225" s="3003">
        <v>154</v>
      </c>
      <c r="X225" s="3325">
        <v>36</v>
      </c>
    </row>
    <row r="226" spans="15:25" x14ac:dyDescent="0.25">
      <c r="O226" s="3282" t="s">
        <v>194</v>
      </c>
      <c r="P226" s="2833">
        <v>54</v>
      </c>
      <c r="Q226" s="3323">
        <v>0</v>
      </c>
      <c r="R226" s="3323">
        <v>13</v>
      </c>
      <c r="S226" s="3323">
        <v>5</v>
      </c>
      <c r="T226" s="3323">
        <v>16</v>
      </c>
      <c r="U226" s="3323">
        <v>11</v>
      </c>
      <c r="V226" s="3324">
        <v>45</v>
      </c>
      <c r="W226" s="3003">
        <v>144</v>
      </c>
      <c r="X226" s="3325">
        <v>35</v>
      </c>
    </row>
    <row r="227" spans="15:25" ht="15.75" thickBot="1" x14ac:dyDescent="0.3">
      <c r="O227" s="3326" t="s">
        <v>193</v>
      </c>
      <c r="P227" s="2854">
        <v>44</v>
      </c>
      <c r="Q227" s="3327">
        <v>0</v>
      </c>
      <c r="R227" s="3327">
        <v>0</v>
      </c>
      <c r="S227" s="3327">
        <v>13</v>
      </c>
      <c r="T227" s="3327">
        <v>15</v>
      </c>
      <c r="U227" s="3327">
        <v>45</v>
      </c>
      <c r="V227" s="3328">
        <v>4</v>
      </c>
      <c r="W227" s="3257">
        <v>121</v>
      </c>
      <c r="X227" s="3329">
        <v>3</v>
      </c>
    </row>
    <row r="228" spans="15:25" ht="15.75" thickBot="1" x14ac:dyDescent="0.3">
      <c r="O228" s="3330" t="s">
        <v>18</v>
      </c>
      <c r="P228" s="3331">
        <v>2272</v>
      </c>
      <c r="Q228" s="3332">
        <v>15</v>
      </c>
      <c r="R228" s="3332">
        <v>82</v>
      </c>
      <c r="S228" s="3332">
        <v>620</v>
      </c>
      <c r="T228" s="3332">
        <v>3364</v>
      </c>
      <c r="U228" s="3332">
        <v>1297</v>
      </c>
      <c r="V228" s="2855">
        <v>386</v>
      </c>
      <c r="W228" s="3257">
        <v>8036</v>
      </c>
      <c r="X228" s="3136">
        <v>699</v>
      </c>
    </row>
    <row r="229" spans="15:25" x14ac:dyDescent="0.25">
      <c r="O229" s="7481" t="s">
        <v>2882</v>
      </c>
      <c r="P229" s="7481"/>
      <c r="Q229" s="7481"/>
      <c r="R229" s="7481"/>
    </row>
    <row r="230" spans="15:25" x14ac:dyDescent="0.25">
      <c r="O230" s="7007"/>
      <c r="P230" s="7007"/>
      <c r="Q230" s="7007"/>
      <c r="R230" s="7007"/>
      <c r="S230" s="7007"/>
      <c r="T230" s="7007"/>
      <c r="U230" s="7007"/>
      <c r="V230" s="7007"/>
      <c r="W230" s="7007"/>
      <c r="X230" s="7007"/>
      <c r="Y230" s="7007"/>
    </row>
    <row r="231" spans="15:25" x14ac:dyDescent="0.25">
      <c r="O231" s="7007" t="s">
        <v>1706</v>
      </c>
      <c r="P231" s="7007"/>
      <c r="Q231" s="7007"/>
      <c r="R231" s="7007"/>
      <c r="S231" s="7007"/>
      <c r="T231" s="7007"/>
      <c r="U231" s="7007"/>
      <c r="V231" s="7007"/>
      <c r="W231" s="7007"/>
      <c r="X231" s="7007"/>
      <c r="Y231" s="7007"/>
    </row>
    <row r="232" spans="15:25" ht="15.75" thickBot="1" x14ac:dyDescent="0.3">
      <c r="O232" s="2764"/>
      <c r="P232" s="2764"/>
      <c r="Q232" s="2764"/>
      <c r="R232" s="2764"/>
      <c r="S232" s="2764"/>
      <c r="T232" s="2764"/>
      <c r="U232" s="2764"/>
      <c r="V232" s="2764"/>
      <c r="W232" s="2764"/>
      <c r="X232" s="2764"/>
      <c r="Y232" s="2764"/>
    </row>
    <row r="233" spans="15:25" ht="36" customHeight="1" thickBot="1" x14ac:dyDescent="0.3">
      <c r="O233" s="3317" t="s">
        <v>205</v>
      </c>
      <c r="P233" s="3333" t="s">
        <v>136</v>
      </c>
      <c r="Q233" s="3334" t="s">
        <v>67</v>
      </c>
      <c r="R233" s="3334" t="s">
        <v>68</v>
      </c>
      <c r="S233" s="3334" t="s">
        <v>138</v>
      </c>
      <c r="T233" s="3334" t="s">
        <v>139</v>
      </c>
      <c r="U233" s="3334" t="s">
        <v>140</v>
      </c>
      <c r="V233" s="3335" t="s">
        <v>72</v>
      </c>
      <c r="W233" s="3321" t="s">
        <v>144</v>
      </c>
      <c r="X233" s="3336" t="s">
        <v>1673</v>
      </c>
    </row>
    <row r="234" spans="15:25" x14ac:dyDescent="0.25">
      <c r="O234" s="3273" t="s">
        <v>182</v>
      </c>
      <c r="P234" s="3337">
        <v>6.5945945945945956</v>
      </c>
      <c r="Q234" s="3338">
        <v>0.10810810810810811</v>
      </c>
      <c r="R234" s="3338">
        <v>2.4864864864864864</v>
      </c>
      <c r="S234" s="3338">
        <v>6.8108108108108105</v>
      </c>
      <c r="T234" s="3338">
        <v>75.351351351351354</v>
      </c>
      <c r="U234" s="3338">
        <v>5.4054054054054053</v>
      </c>
      <c r="V234" s="3339">
        <v>3.2432432432432434</v>
      </c>
      <c r="W234" s="3340">
        <v>100</v>
      </c>
      <c r="X234" s="3341">
        <v>0.21621621621621623</v>
      </c>
    </row>
    <row r="235" spans="15:25" x14ac:dyDescent="0.25">
      <c r="O235" s="3282" t="s">
        <v>180</v>
      </c>
      <c r="P235" s="3337">
        <v>24.644030668127055</v>
      </c>
      <c r="Q235" s="3338">
        <v>0.65717415115005473</v>
      </c>
      <c r="R235" s="3338">
        <v>0</v>
      </c>
      <c r="S235" s="3338">
        <v>6.024096385542169</v>
      </c>
      <c r="T235" s="3338">
        <v>57.174151150054762</v>
      </c>
      <c r="U235" s="3338">
        <v>10.295728368017524</v>
      </c>
      <c r="V235" s="3339">
        <v>1.2048192771084338</v>
      </c>
      <c r="W235" s="3340">
        <v>99.999999999999986</v>
      </c>
      <c r="X235" s="3341">
        <v>10.186199342825848</v>
      </c>
    </row>
    <row r="236" spans="15:25" x14ac:dyDescent="0.25">
      <c r="O236" s="3282" t="s">
        <v>179</v>
      </c>
      <c r="P236" s="3337">
        <v>32.155907429963463</v>
      </c>
      <c r="Q236" s="3338">
        <v>0.12180267965895249</v>
      </c>
      <c r="R236" s="3338">
        <v>0</v>
      </c>
      <c r="S236" s="3338">
        <v>15.712545676004872</v>
      </c>
      <c r="T236" s="3338">
        <v>21.802679658952499</v>
      </c>
      <c r="U236" s="3338">
        <v>17.661388550548114</v>
      </c>
      <c r="V236" s="3339">
        <v>12.545676004872108</v>
      </c>
      <c r="W236" s="3340">
        <v>100.00000000000001</v>
      </c>
      <c r="X236" s="3341">
        <v>3.5322777101096223</v>
      </c>
    </row>
    <row r="237" spans="15:25" x14ac:dyDescent="0.25">
      <c r="O237" s="3282" t="s">
        <v>189</v>
      </c>
      <c r="P237" s="3337">
        <v>10.929853181076671</v>
      </c>
      <c r="Q237" s="3338">
        <v>0</v>
      </c>
      <c r="R237" s="3338">
        <v>0</v>
      </c>
      <c r="S237" s="3338">
        <v>14.192495921696574</v>
      </c>
      <c r="T237" s="3338">
        <v>52.528548123980421</v>
      </c>
      <c r="U237" s="3338">
        <v>20.228384991843392</v>
      </c>
      <c r="V237" s="3339">
        <v>2.1207177814029365</v>
      </c>
      <c r="W237" s="3340">
        <v>100</v>
      </c>
      <c r="X237" s="3341">
        <v>2.1207177814029365</v>
      </c>
    </row>
    <row r="238" spans="15:25" x14ac:dyDescent="0.25">
      <c r="O238" s="3282" t="s">
        <v>183</v>
      </c>
      <c r="P238" s="3337">
        <v>44.077669902912618</v>
      </c>
      <c r="Q238" s="3338">
        <v>0</v>
      </c>
      <c r="R238" s="3338">
        <v>0</v>
      </c>
      <c r="S238" s="3338">
        <v>5.4368932038834954</v>
      </c>
      <c r="T238" s="3338">
        <v>37.087378640776699</v>
      </c>
      <c r="U238" s="3338">
        <v>0.38834951456310679</v>
      </c>
      <c r="V238" s="3339">
        <v>13.009708737864079</v>
      </c>
      <c r="W238" s="3340">
        <v>99.999999999999986</v>
      </c>
      <c r="X238" s="3341">
        <v>4.4660194174757279</v>
      </c>
    </row>
    <row r="239" spans="15:25" x14ac:dyDescent="0.25">
      <c r="O239" s="3282" t="s">
        <v>197</v>
      </c>
      <c r="P239" s="3337">
        <v>31.623931623931622</v>
      </c>
      <c r="Q239" s="3338">
        <v>0</v>
      </c>
      <c r="R239" s="3338">
        <v>0</v>
      </c>
      <c r="S239" s="3338">
        <v>6.6239316239316244</v>
      </c>
      <c r="T239" s="3338">
        <v>41.880341880341881</v>
      </c>
      <c r="U239" s="3338">
        <v>18.589743589743591</v>
      </c>
      <c r="V239" s="3339">
        <v>1.2820512820512819</v>
      </c>
      <c r="W239" s="3340">
        <v>100</v>
      </c>
      <c r="X239" s="3341">
        <v>13.461538461538462</v>
      </c>
    </row>
    <row r="240" spans="15:25" x14ac:dyDescent="0.25">
      <c r="O240" s="3282" t="s">
        <v>181</v>
      </c>
      <c r="P240" s="3337">
        <v>41.921397379912662</v>
      </c>
      <c r="Q240" s="3338">
        <v>0</v>
      </c>
      <c r="R240" s="3338">
        <v>0</v>
      </c>
      <c r="S240" s="3338">
        <v>12.663755458515283</v>
      </c>
      <c r="T240" s="3338">
        <v>23.362445414847162</v>
      </c>
      <c r="U240" s="3338">
        <v>17.030567685589521</v>
      </c>
      <c r="V240" s="3339">
        <v>5.0218340611353707</v>
      </c>
      <c r="W240" s="3340">
        <v>99.999999999999986</v>
      </c>
      <c r="X240" s="3341">
        <v>23.799126637554586</v>
      </c>
    </row>
    <row r="241" spans="1:24" x14ac:dyDescent="0.25">
      <c r="O241" s="3282" t="s">
        <v>1388</v>
      </c>
      <c r="P241" s="3337">
        <v>56.085918854415276</v>
      </c>
      <c r="Q241" s="3338">
        <v>0</v>
      </c>
      <c r="R241" s="3338">
        <v>0</v>
      </c>
      <c r="S241" s="3338">
        <v>1.6706443914081146</v>
      </c>
      <c r="T241" s="3338">
        <v>33.174224343675419</v>
      </c>
      <c r="U241" s="3338">
        <v>5.7279236276849641</v>
      </c>
      <c r="V241" s="3339">
        <v>3.3412887828162292</v>
      </c>
      <c r="W241" s="3340">
        <v>100</v>
      </c>
      <c r="X241" s="3341">
        <v>25.059665871121716</v>
      </c>
    </row>
    <row r="242" spans="1:24" x14ac:dyDescent="0.25">
      <c r="O242" s="3282" t="s">
        <v>1385</v>
      </c>
      <c r="P242" s="3337">
        <v>14.77832512315271</v>
      </c>
      <c r="Q242" s="3338">
        <v>0.24630541871921183</v>
      </c>
      <c r="R242" s="3338">
        <v>2.2167487684729066</v>
      </c>
      <c r="S242" s="3338">
        <v>8.1280788177339893</v>
      </c>
      <c r="T242" s="3338">
        <v>68.965517241379317</v>
      </c>
      <c r="U242" s="3338">
        <v>1.9704433497536946</v>
      </c>
      <c r="V242" s="3339">
        <v>3.6945812807881775</v>
      </c>
      <c r="W242" s="3340">
        <v>100</v>
      </c>
      <c r="X242" s="3341">
        <v>1.7241379310344827</v>
      </c>
    </row>
    <row r="243" spans="1:24" x14ac:dyDescent="0.25">
      <c r="O243" s="3282" t="s">
        <v>187</v>
      </c>
      <c r="P243" s="3337">
        <v>23.35164835164835</v>
      </c>
      <c r="Q243" s="3338">
        <v>0</v>
      </c>
      <c r="R243" s="3338">
        <v>3.296703296703297</v>
      </c>
      <c r="S243" s="3338">
        <v>1.3736263736263736</v>
      </c>
      <c r="T243" s="3338">
        <v>36.263736263736263</v>
      </c>
      <c r="U243" s="3338">
        <v>32.417582417582416</v>
      </c>
      <c r="V243" s="3339">
        <v>3.296703296703297</v>
      </c>
      <c r="W243" s="3340">
        <v>100</v>
      </c>
      <c r="X243" s="3341">
        <v>3.296703296703297</v>
      </c>
    </row>
    <row r="244" spans="1:24" x14ac:dyDescent="0.25">
      <c r="O244" s="3282" t="s">
        <v>185</v>
      </c>
      <c r="P244" s="3337">
        <v>42.817679558011051</v>
      </c>
      <c r="Q244" s="3338">
        <v>0.27624309392265189</v>
      </c>
      <c r="R244" s="3338">
        <v>5.5248618784530388</v>
      </c>
      <c r="S244" s="3338">
        <v>1.1049723756906076</v>
      </c>
      <c r="T244" s="3338">
        <v>21.546961325966851</v>
      </c>
      <c r="U244" s="3338">
        <v>28.176795580110497</v>
      </c>
      <c r="V244" s="3339">
        <v>0.55248618784530379</v>
      </c>
      <c r="W244" s="3340">
        <v>100</v>
      </c>
      <c r="X244" s="3341">
        <v>8.5635359116022105</v>
      </c>
    </row>
    <row r="245" spans="1:24" x14ac:dyDescent="0.25">
      <c r="O245" s="3282" t="s">
        <v>1386</v>
      </c>
      <c r="P245" s="3337">
        <v>30.985915492957744</v>
      </c>
      <c r="Q245" s="3338">
        <v>0</v>
      </c>
      <c r="R245" s="3338">
        <v>0</v>
      </c>
      <c r="S245" s="3338">
        <v>6.3380281690140841</v>
      </c>
      <c r="T245" s="3338">
        <v>36.267605633802816</v>
      </c>
      <c r="U245" s="3338">
        <v>23.591549295774648</v>
      </c>
      <c r="V245" s="3339">
        <v>2.8169014084507045</v>
      </c>
      <c r="W245" s="3340">
        <v>99.999999999999986</v>
      </c>
      <c r="X245" s="3341">
        <v>10.56338028169014</v>
      </c>
    </row>
    <row r="246" spans="1:24" x14ac:dyDescent="0.25">
      <c r="O246" s="3282" t="s">
        <v>1387</v>
      </c>
      <c r="P246" s="3337">
        <v>36.059479553903344</v>
      </c>
      <c r="Q246" s="3338">
        <v>0</v>
      </c>
      <c r="R246" s="3338">
        <v>0</v>
      </c>
      <c r="S246" s="3338">
        <v>7.4349442379182156</v>
      </c>
      <c r="T246" s="3338">
        <v>39.405204460966544</v>
      </c>
      <c r="U246" s="3338">
        <v>15.613382899628252</v>
      </c>
      <c r="V246" s="3339">
        <v>1.486988847583643</v>
      </c>
      <c r="W246" s="3340">
        <v>100</v>
      </c>
      <c r="X246" s="3341">
        <v>18.21561338289963</v>
      </c>
    </row>
    <row r="247" spans="1:24" x14ac:dyDescent="0.25">
      <c r="O247" s="3282" t="s">
        <v>1704</v>
      </c>
      <c r="P247" s="3337">
        <v>23.913043478260871</v>
      </c>
      <c r="Q247" s="3338">
        <v>1.3043478260869565</v>
      </c>
      <c r="R247" s="3338">
        <v>2.1739130434782608</v>
      </c>
      <c r="S247" s="3338">
        <v>14.347826086956522</v>
      </c>
      <c r="T247" s="3338">
        <v>11.739130434782609</v>
      </c>
      <c r="U247" s="3338">
        <v>43.478260869565219</v>
      </c>
      <c r="V247" s="3339">
        <v>3.0434782608695654</v>
      </c>
      <c r="W247" s="3340">
        <v>100</v>
      </c>
      <c r="X247" s="3341">
        <v>13.913043478260869</v>
      </c>
    </row>
    <row r="248" spans="1:24" x14ac:dyDescent="0.25">
      <c r="O248" s="3282" t="s">
        <v>1384</v>
      </c>
      <c r="P248" s="3337">
        <v>22.869955156950674</v>
      </c>
      <c r="Q248" s="3338">
        <v>0</v>
      </c>
      <c r="R248" s="3338">
        <v>0</v>
      </c>
      <c r="S248" s="3338">
        <v>1.3452914798206279</v>
      </c>
      <c r="T248" s="3338">
        <v>59.192825112107627</v>
      </c>
      <c r="U248" s="3338">
        <v>13.901345291479823</v>
      </c>
      <c r="V248" s="3339">
        <v>2.6905829596412558</v>
      </c>
      <c r="W248" s="3340">
        <v>100.00000000000001</v>
      </c>
      <c r="X248" s="3341">
        <v>0.89686098654708524</v>
      </c>
    </row>
    <row r="249" spans="1:24" x14ac:dyDescent="0.25">
      <c r="O249" s="3282" t="s">
        <v>195</v>
      </c>
      <c r="P249" s="3337">
        <v>23.118279569892472</v>
      </c>
      <c r="Q249" s="3338">
        <v>0.53763440860215062</v>
      </c>
      <c r="R249" s="3338">
        <v>0</v>
      </c>
      <c r="S249" s="3338">
        <v>2.6881720430107525</v>
      </c>
      <c r="T249" s="3338">
        <v>40.322580645161288</v>
      </c>
      <c r="U249" s="3338">
        <v>31.72043010752688</v>
      </c>
      <c r="V249" s="3339">
        <v>1.6129032258064515</v>
      </c>
      <c r="W249" s="3340">
        <v>99.999999999999986</v>
      </c>
      <c r="X249" s="3341">
        <v>10.21505376344086</v>
      </c>
    </row>
    <row r="250" spans="1:24" x14ac:dyDescent="0.25">
      <c r="O250" s="3282" t="s">
        <v>191</v>
      </c>
      <c r="P250" s="3337">
        <v>32.919254658385093</v>
      </c>
      <c r="Q250" s="3338">
        <v>0.6211180124223602</v>
      </c>
      <c r="R250" s="3338">
        <v>0</v>
      </c>
      <c r="S250" s="3338">
        <v>8.695652173913043</v>
      </c>
      <c r="T250" s="3338">
        <v>18.633540372670808</v>
      </c>
      <c r="U250" s="3338">
        <v>37.267080745341616</v>
      </c>
      <c r="V250" s="3339">
        <v>1.8633540372670807</v>
      </c>
      <c r="W250" s="3340">
        <v>100</v>
      </c>
      <c r="X250" s="3341">
        <v>3.7267080745341614</v>
      </c>
    </row>
    <row r="251" spans="1:24" x14ac:dyDescent="0.25">
      <c r="O251" s="3282" t="s">
        <v>196</v>
      </c>
      <c r="P251" s="3337">
        <v>44.155844155844157</v>
      </c>
      <c r="Q251" s="3338">
        <v>0</v>
      </c>
      <c r="R251" s="3338">
        <v>0</v>
      </c>
      <c r="S251" s="3338">
        <v>5.8441558441558437</v>
      </c>
      <c r="T251" s="3338">
        <v>11.038961038961039</v>
      </c>
      <c r="U251" s="3338">
        <v>32.467532467532465</v>
      </c>
      <c r="V251" s="3339">
        <v>6.4935064935064926</v>
      </c>
      <c r="W251" s="3340">
        <v>100</v>
      </c>
      <c r="X251" s="3341">
        <v>23.376623376623375</v>
      </c>
    </row>
    <row r="252" spans="1:24" x14ac:dyDescent="0.25">
      <c r="O252" s="3282" t="s">
        <v>194</v>
      </c>
      <c r="P252" s="3337">
        <v>37.5</v>
      </c>
      <c r="Q252" s="3338">
        <v>0</v>
      </c>
      <c r="R252" s="3338">
        <v>9.0277777777777768</v>
      </c>
      <c r="S252" s="3338">
        <v>3.4722222222222223</v>
      </c>
      <c r="T252" s="3338">
        <v>11.111111111111111</v>
      </c>
      <c r="U252" s="3338">
        <v>7.6388888888888893</v>
      </c>
      <c r="V252" s="3339">
        <v>31.25</v>
      </c>
      <c r="W252" s="3340">
        <v>100</v>
      </c>
      <c r="X252" s="3341">
        <v>24.305555555555554</v>
      </c>
    </row>
    <row r="253" spans="1:24" ht="15.75" thickBot="1" x14ac:dyDescent="0.3">
      <c r="O253" s="3326" t="s">
        <v>193</v>
      </c>
      <c r="P253" s="3342">
        <v>36.363636363636367</v>
      </c>
      <c r="Q253" s="3343" t="s">
        <v>656</v>
      </c>
      <c r="R253" s="3343" t="s">
        <v>656</v>
      </c>
      <c r="S253" s="3343">
        <v>10.743801652892563</v>
      </c>
      <c r="T253" s="3343">
        <v>12.396694214876034</v>
      </c>
      <c r="U253" s="3343">
        <v>37.190082644628099</v>
      </c>
      <c r="V253" s="3344">
        <v>3.3057851239669422</v>
      </c>
      <c r="W253" s="3345">
        <v>100</v>
      </c>
      <c r="X253" s="3346">
        <v>2.4793388429752068</v>
      </c>
    </row>
    <row r="254" spans="1:24" ht="15.75" thickBot="1" x14ac:dyDescent="0.3">
      <c r="O254" s="3330" t="s">
        <v>18</v>
      </c>
      <c r="P254" s="3347">
        <v>28.272772523643603</v>
      </c>
      <c r="Q254" s="3348">
        <v>0.18666002986560479</v>
      </c>
      <c r="R254" s="3348">
        <v>1.0204081632653061</v>
      </c>
      <c r="S254" s="3348">
        <v>7.7152812344449968</v>
      </c>
      <c r="T254" s="3348">
        <v>41.86162269785963</v>
      </c>
      <c r="U254" s="3348">
        <v>16.139870582379292</v>
      </c>
      <c r="V254" s="3349">
        <v>4.8033847685415632</v>
      </c>
      <c r="W254" s="3345">
        <v>99.999999999999986</v>
      </c>
      <c r="X254" s="3350">
        <v>8.6983573917371828</v>
      </c>
    </row>
    <row r="256" spans="1:24" x14ac:dyDescent="0.25">
      <c r="A256" s="7007" t="s">
        <v>1707</v>
      </c>
      <c r="B256" s="7007"/>
      <c r="C256" s="7007"/>
      <c r="D256" s="7007"/>
      <c r="E256" s="7007"/>
      <c r="F256" s="7007"/>
      <c r="G256" s="7007"/>
      <c r="H256" s="7007"/>
      <c r="I256" s="7007"/>
      <c r="J256" s="7007"/>
      <c r="K256" s="7007"/>
    </row>
    <row r="257" spans="1:10" ht="15.75" thickBot="1" x14ac:dyDescent="0.3"/>
    <row r="258" spans="1:10" x14ac:dyDescent="0.25">
      <c r="A258" s="7482" t="s">
        <v>205</v>
      </c>
      <c r="B258" s="7485" t="s">
        <v>121</v>
      </c>
      <c r="C258" s="7486"/>
      <c r="D258" s="7487"/>
      <c r="E258" s="7491" t="s">
        <v>1708</v>
      </c>
      <c r="F258" s="7492"/>
      <c r="G258" s="7492"/>
      <c r="H258" s="7492"/>
      <c r="I258" s="7492"/>
      <c r="J258" s="7493"/>
    </row>
    <row r="259" spans="1:10" x14ac:dyDescent="0.25">
      <c r="A259" s="7483"/>
      <c r="B259" s="7488"/>
      <c r="C259" s="7489"/>
      <c r="D259" s="7490"/>
      <c r="E259" s="7479" t="s">
        <v>1709</v>
      </c>
      <c r="F259" s="7494"/>
      <c r="G259" s="7494" t="s">
        <v>1710</v>
      </c>
      <c r="H259" s="7480"/>
      <c r="I259" s="7479" t="s">
        <v>1711</v>
      </c>
      <c r="J259" s="7480"/>
    </row>
    <row r="260" spans="1:10" ht="15.75" thickBot="1" x14ac:dyDescent="0.3">
      <c r="A260" s="7484"/>
      <c r="B260" s="3351" t="s">
        <v>1</v>
      </c>
      <c r="C260" s="3352" t="s">
        <v>2</v>
      </c>
      <c r="D260" s="3353" t="s">
        <v>1676</v>
      </c>
      <c r="E260" s="3354" t="s">
        <v>1712</v>
      </c>
      <c r="F260" s="3355" t="s">
        <v>1713</v>
      </c>
      <c r="G260" s="3356" t="s">
        <v>1712</v>
      </c>
      <c r="H260" s="3357" t="s">
        <v>1713</v>
      </c>
      <c r="I260" s="3354" t="s">
        <v>1712</v>
      </c>
      <c r="J260" s="3357" t="s">
        <v>1713</v>
      </c>
    </row>
    <row r="261" spans="1:10" x14ac:dyDescent="0.25">
      <c r="A261" s="3358" t="s">
        <v>179</v>
      </c>
      <c r="B261" s="3359">
        <v>7974</v>
      </c>
      <c r="C261" s="3360">
        <v>8115</v>
      </c>
      <c r="D261" s="3361">
        <v>1.7682468021068587</v>
      </c>
      <c r="E261" s="3362">
        <v>6920</v>
      </c>
      <c r="F261" s="3363">
        <v>85.27418361059766</v>
      </c>
      <c r="G261" s="3364">
        <v>821</v>
      </c>
      <c r="H261" s="3365">
        <v>10.117067159581023</v>
      </c>
      <c r="I261" s="3366">
        <v>374</v>
      </c>
      <c r="J261" s="3365">
        <v>4.6087492298213188</v>
      </c>
    </row>
    <row r="262" spans="1:10" x14ac:dyDescent="0.25">
      <c r="A262" s="3367" t="s">
        <v>180</v>
      </c>
      <c r="B262" s="3368">
        <v>3666</v>
      </c>
      <c r="C262" s="3369">
        <v>4055</v>
      </c>
      <c r="D262" s="3370">
        <v>10.611020185488272</v>
      </c>
      <c r="E262" s="3371">
        <v>3044</v>
      </c>
      <c r="F262" s="3372">
        <v>75.067817509247845</v>
      </c>
      <c r="G262" s="3373">
        <v>913</v>
      </c>
      <c r="H262" s="3374">
        <v>22.5154130702836</v>
      </c>
      <c r="I262" s="3375">
        <v>98</v>
      </c>
      <c r="J262" s="3374">
        <v>2.4167694204685573</v>
      </c>
    </row>
    <row r="263" spans="1:10" x14ac:dyDescent="0.25">
      <c r="A263" s="3367" t="s">
        <v>181</v>
      </c>
      <c r="B263" s="3368">
        <v>3102</v>
      </c>
      <c r="C263" s="3369">
        <v>2988</v>
      </c>
      <c r="D263" s="3370">
        <v>-3.6750483558994205</v>
      </c>
      <c r="E263" s="3371">
        <v>2526</v>
      </c>
      <c r="F263" s="3372">
        <v>84.53815261044177</v>
      </c>
      <c r="G263" s="3373">
        <v>458</v>
      </c>
      <c r="H263" s="3374">
        <v>15.327978580990628</v>
      </c>
      <c r="I263" s="3375">
        <v>4</v>
      </c>
      <c r="J263" s="3374">
        <v>0.13386880856760375</v>
      </c>
    </row>
    <row r="264" spans="1:10" x14ac:dyDescent="0.25">
      <c r="A264" s="3367" t="s">
        <v>182</v>
      </c>
      <c r="B264" s="3368">
        <v>2452</v>
      </c>
      <c r="C264" s="3369">
        <v>2983</v>
      </c>
      <c r="D264" s="3370">
        <v>21.655791190864605</v>
      </c>
      <c r="E264" s="3371">
        <v>1990</v>
      </c>
      <c r="F264" s="3372">
        <v>66.711364398256791</v>
      </c>
      <c r="G264" s="3373">
        <v>925</v>
      </c>
      <c r="H264" s="3374">
        <v>31.009051290647001</v>
      </c>
      <c r="I264" s="3375">
        <v>68</v>
      </c>
      <c r="J264" s="3374">
        <v>2.2795843110962117</v>
      </c>
    </row>
    <row r="265" spans="1:10" x14ac:dyDescent="0.25">
      <c r="A265" s="3367" t="s">
        <v>183</v>
      </c>
      <c r="B265" s="3368">
        <v>2112</v>
      </c>
      <c r="C265" s="3369">
        <v>2578</v>
      </c>
      <c r="D265" s="3370">
        <v>22.064393939393938</v>
      </c>
      <c r="E265" s="3371">
        <v>2039</v>
      </c>
      <c r="F265" s="3372">
        <v>79.092319627618309</v>
      </c>
      <c r="G265" s="3373">
        <v>515</v>
      </c>
      <c r="H265" s="3374">
        <v>19.976726144297903</v>
      </c>
      <c r="I265" s="3375">
        <v>24</v>
      </c>
      <c r="J265" s="3374">
        <v>0.93095422808378592</v>
      </c>
    </row>
    <row r="266" spans="1:10" x14ac:dyDescent="0.25">
      <c r="A266" s="3367" t="s">
        <v>1384</v>
      </c>
      <c r="B266" s="3368">
        <v>1080</v>
      </c>
      <c r="C266" s="3369">
        <v>1193</v>
      </c>
      <c r="D266" s="3370">
        <v>10.462962962962962</v>
      </c>
      <c r="E266" s="3371">
        <v>877</v>
      </c>
      <c r="F266" s="3372">
        <v>73.512154233025981</v>
      </c>
      <c r="G266" s="3373">
        <v>223</v>
      </c>
      <c r="H266" s="3374">
        <v>18.692372170997483</v>
      </c>
      <c r="I266" s="3375">
        <v>93</v>
      </c>
      <c r="J266" s="3374">
        <v>7.7954735959765289</v>
      </c>
    </row>
    <row r="267" spans="1:10" x14ac:dyDescent="0.25">
      <c r="A267" s="3367" t="s">
        <v>185</v>
      </c>
      <c r="B267" s="3368">
        <v>1380</v>
      </c>
      <c r="C267" s="3369">
        <v>1304</v>
      </c>
      <c r="D267" s="3370">
        <v>-5.5072463768115938</v>
      </c>
      <c r="E267" s="3371">
        <v>908</v>
      </c>
      <c r="F267" s="3372">
        <v>69.631901840490798</v>
      </c>
      <c r="G267" s="3373">
        <v>362</v>
      </c>
      <c r="H267" s="3374">
        <v>27.760736196319019</v>
      </c>
      <c r="I267" s="3375">
        <v>34</v>
      </c>
      <c r="J267" s="3374">
        <v>2.6073619631901841</v>
      </c>
    </row>
    <row r="268" spans="1:10" x14ac:dyDescent="0.25">
      <c r="A268" s="3367" t="s">
        <v>186</v>
      </c>
      <c r="B268" s="3368">
        <v>1709</v>
      </c>
      <c r="C268" s="3369">
        <v>1713</v>
      </c>
      <c r="D268" s="3370">
        <v>0.23405500292568604</v>
      </c>
      <c r="E268" s="3371">
        <v>1391</v>
      </c>
      <c r="F268" s="3372">
        <v>81.202568593111508</v>
      </c>
      <c r="G268" s="3373">
        <v>230</v>
      </c>
      <c r="H268" s="3374">
        <v>13.426736719206071</v>
      </c>
      <c r="I268" s="3375">
        <v>92</v>
      </c>
      <c r="J268" s="3374">
        <v>5.3706946876824286</v>
      </c>
    </row>
    <row r="269" spans="1:10" x14ac:dyDescent="0.25">
      <c r="A269" s="3367" t="s">
        <v>187</v>
      </c>
      <c r="B269" s="3368">
        <v>1239</v>
      </c>
      <c r="C269" s="3369">
        <v>1177</v>
      </c>
      <c r="D269" s="3370">
        <v>-5.0040355125100859</v>
      </c>
      <c r="E269" s="3371">
        <v>810</v>
      </c>
      <c r="F269" s="3372">
        <v>68.819031435853859</v>
      </c>
      <c r="G269" s="3373">
        <v>364</v>
      </c>
      <c r="H269" s="3374">
        <v>30.926083262531861</v>
      </c>
      <c r="I269" s="3375">
        <v>3</v>
      </c>
      <c r="J269" s="3374">
        <v>0.25488530161427359</v>
      </c>
    </row>
    <row r="270" spans="1:10" x14ac:dyDescent="0.25">
      <c r="A270" s="3367" t="s">
        <v>1385</v>
      </c>
      <c r="B270" s="3368">
        <v>1705</v>
      </c>
      <c r="C270" s="3369">
        <v>1825</v>
      </c>
      <c r="D270" s="3370">
        <v>7.038123167155419</v>
      </c>
      <c r="E270" s="3371">
        <v>1105</v>
      </c>
      <c r="F270" s="3372">
        <v>60.547945205479451</v>
      </c>
      <c r="G270" s="3373">
        <v>406</v>
      </c>
      <c r="H270" s="3374">
        <v>22.246575342465754</v>
      </c>
      <c r="I270" s="3375">
        <v>314</v>
      </c>
      <c r="J270" s="3374">
        <v>17.205479452054796</v>
      </c>
    </row>
    <row r="271" spans="1:10" x14ac:dyDescent="0.25">
      <c r="A271" s="3367" t="s">
        <v>189</v>
      </c>
      <c r="B271" s="3368">
        <v>1910</v>
      </c>
      <c r="C271" s="3369">
        <v>1944</v>
      </c>
      <c r="D271" s="3370">
        <v>1.78010471204189</v>
      </c>
      <c r="E271" s="3371">
        <v>1331</v>
      </c>
      <c r="F271" s="3372">
        <v>68.467078189300409</v>
      </c>
      <c r="G271" s="3373">
        <v>613</v>
      </c>
      <c r="H271" s="3374">
        <v>31.532921810699587</v>
      </c>
      <c r="I271" s="3375">
        <v>0</v>
      </c>
      <c r="J271" s="3374">
        <v>0</v>
      </c>
    </row>
    <row r="272" spans="1:10" x14ac:dyDescent="0.25">
      <c r="A272" s="3367" t="s">
        <v>1386</v>
      </c>
      <c r="B272" s="3368">
        <v>859</v>
      </c>
      <c r="C272" s="3369">
        <v>939</v>
      </c>
      <c r="D272" s="3370">
        <v>9.3131548311990713</v>
      </c>
      <c r="E272" s="3371">
        <v>633</v>
      </c>
      <c r="F272" s="3372">
        <v>67.412140575079874</v>
      </c>
      <c r="G272" s="3373">
        <v>284</v>
      </c>
      <c r="H272" s="3374">
        <v>30.244941427050055</v>
      </c>
      <c r="I272" s="3375">
        <v>22</v>
      </c>
      <c r="J272" s="3374">
        <v>2.3429179978700745</v>
      </c>
    </row>
    <row r="273" spans="1:10" x14ac:dyDescent="0.25">
      <c r="A273" s="3367" t="s">
        <v>191</v>
      </c>
      <c r="B273" s="3368">
        <v>1150</v>
      </c>
      <c r="C273" s="3369">
        <v>1137</v>
      </c>
      <c r="D273" s="3370">
        <v>-1.1304347826086882</v>
      </c>
      <c r="E273" s="3371">
        <v>926</v>
      </c>
      <c r="F273" s="3372">
        <v>81.442392260334216</v>
      </c>
      <c r="G273" s="3373">
        <v>161</v>
      </c>
      <c r="H273" s="3374">
        <v>14.160070360598064</v>
      </c>
      <c r="I273" s="3375">
        <v>50</v>
      </c>
      <c r="J273" s="3374">
        <v>4.3975373790677219</v>
      </c>
    </row>
    <row r="274" spans="1:10" x14ac:dyDescent="0.25">
      <c r="A274" s="3367" t="s">
        <v>1387</v>
      </c>
      <c r="B274" s="3368">
        <v>866</v>
      </c>
      <c r="C274" s="3369">
        <v>1191</v>
      </c>
      <c r="D274" s="3370">
        <v>37.52886836027713</v>
      </c>
      <c r="E274" s="3371">
        <v>921</v>
      </c>
      <c r="F274" s="3372">
        <v>77.329974811083119</v>
      </c>
      <c r="G274" s="3373">
        <v>269</v>
      </c>
      <c r="H274" s="3374">
        <v>22.586062132661631</v>
      </c>
      <c r="I274" s="3375">
        <v>1</v>
      </c>
      <c r="J274" s="3374">
        <v>8.3963056255247692E-2</v>
      </c>
    </row>
    <row r="275" spans="1:10" x14ac:dyDescent="0.25">
      <c r="A275" s="3367" t="s">
        <v>193</v>
      </c>
      <c r="B275" s="3368">
        <v>762</v>
      </c>
      <c r="C275" s="3369">
        <v>780</v>
      </c>
      <c r="D275" s="3370">
        <v>2.3622047244094517</v>
      </c>
      <c r="E275" s="3371">
        <v>659</v>
      </c>
      <c r="F275" s="3372">
        <v>84.487179487179489</v>
      </c>
      <c r="G275" s="3373">
        <v>121</v>
      </c>
      <c r="H275" s="3374">
        <v>15.512820512820513</v>
      </c>
      <c r="I275" s="3375">
        <v>0</v>
      </c>
      <c r="J275" s="3374">
        <v>0</v>
      </c>
    </row>
    <row r="276" spans="1:10" x14ac:dyDescent="0.25">
      <c r="A276" s="3367" t="s">
        <v>194</v>
      </c>
      <c r="B276" s="3368">
        <v>605</v>
      </c>
      <c r="C276" s="3369">
        <v>608</v>
      </c>
      <c r="D276" s="3370">
        <v>0.49586776859504766</v>
      </c>
      <c r="E276" s="3371">
        <v>462</v>
      </c>
      <c r="F276" s="3372">
        <v>75.98684210526315</v>
      </c>
      <c r="G276" s="3373">
        <v>144</v>
      </c>
      <c r="H276" s="3374">
        <v>23.684210526315788</v>
      </c>
      <c r="I276" s="3375">
        <v>2</v>
      </c>
      <c r="J276" s="3374">
        <v>0.3289473684210526</v>
      </c>
    </row>
    <row r="277" spans="1:10" x14ac:dyDescent="0.25">
      <c r="A277" s="3367" t="s">
        <v>195</v>
      </c>
      <c r="B277" s="3368">
        <v>902</v>
      </c>
      <c r="C277" s="3369">
        <v>774</v>
      </c>
      <c r="D277" s="3370">
        <v>-14.19068736141908</v>
      </c>
      <c r="E277" s="3371">
        <v>588</v>
      </c>
      <c r="F277" s="3372">
        <v>75.968992248062023</v>
      </c>
      <c r="G277" s="3373">
        <v>186</v>
      </c>
      <c r="H277" s="3374">
        <v>24.031007751937985</v>
      </c>
      <c r="I277" s="3375">
        <v>0</v>
      </c>
      <c r="J277" s="3374">
        <v>0</v>
      </c>
    </row>
    <row r="278" spans="1:10" x14ac:dyDescent="0.25">
      <c r="A278" s="3367" t="s">
        <v>196</v>
      </c>
      <c r="B278" s="3368">
        <v>681</v>
      </c>
      <c r="C278" s="3369">
        <v>674</v>
      </c>
      <c r="D278" s="3370">
        <v>-1.0279001468428817</v>
      </c>
      <c r="E278" s="3371">
        <v>498</v>
      </c>
      <c r="F278" s="3372">
        <v>73.887240356083083</v>
      </c>
      <c r="G278" s="3373">
        <v>154</v>
      </c>
      <c r="H278" s="3374">
        <v>22.848664688427299</v>
      </c>
      <c r="I278" s="3375">
        <v>22</v>
      </c>
      <c r="J278" s="3374">
        <v>3.2640949554896146</v>
      </c>
    </row>
    <row r="279" spans="1:10" x14ac:dyDescent="0.25">
      <c r="A279" s="3367" t="s">
        <v>197</v>
      </c>
      <c r="B279" s="3368">
        <v>1493</v>
      </c>
      <c r="C279" s="3369">
        <v>1433</v>
      </c>
      <c r="D279" s="3376">
        <v>-4.0187541862022726</v>
      </c>
      <c r="E279" s="3371">
        <v>963</v>
      </c>
      <c r="F279" s="3372">
        <v>67.201674808094907</v>
      </c>
      <c r="G279" s="3373">
        <v>468</v>
      </c>
      <c r="H279" s="3374">
        <v>32.658757850662944</v>
      </c>
      <c r="I279" s="3375">
        <v>2</v>
      </c>
      <c r="J279" s="3374">
        <v>0.13956734124214934</v>
      </c>
    </row>
    <row r="280" spans="1:10" ht="15.75" thickBot="1" x14ac:dyDescent="0.3">
      <c r="A280" s="3377" t="s">
        <v>1388</v>
      </c>
      <c r="B280" s="3378">
        <v>958</v>
      </c>
      <c r="C280" s="3379">
        <v>936</v>
      </c>
      <c r="D280" s="3380">
        <v>-2.2964509394572019</v>
      </c>
      <c r="E280" s="3381">
        <v>503</v>
      </c>
      <c r="F280" s="3382">
        <v>53.739316239316238</v>
      </c>
      <c r="G280" s="3383">
        <v>419</v>
      </c>
      <c r="H280" s="3384">
        <v>44.764957264957268</v>
      </c>
      <c r="I280" s="3385">
        <v>14</v>
      </c>
      <c r="J280" s="3384">
        <v>1.4957264957264957</v>
      </c>
    </row>
    <row r="281" spans="1:10" ht="15.75" thickBot="1" x14ac:dyDescent="0.3">
      <c r="A281" s="3386" t="s">
        <v>18</v>
      </c>
      <c r="B281" s="3387">
        <v>36605</v>
      </c>
      <c r="C281" s="3388">
        <v>38347</v>
      </c>
      <c r="D281" s="3389">
        <v>4.7589127168419623</v>
      </c>
      <c r="E281" s="3390">
        <v>29094</v>
      </c>
      <c r="F281" s="3391">
        <v>75.870341878113024</v>
      </c>
      <c r="G281" s="3392">
        <v>8036</v>
      </c>
      <c r="H281" s="3393">
        <v>20.956006988812685</v>
      </c>
      <c r="I281" s="3394">
        <v>1217</v>
      </c>
      <c r="J281" s="3393">
        <v>3.1736511330742956</v>
      </c>
    </row>
  </sheetData>
  <mergeCells count="106">
    <mergeCell ref="A3:M3"/>
    <mergeCell ref="A5:A7"/>
    <mergeCell ref="B5:D6"/>
    <mergeCell ref="E5:M5"/>
    <mergeCell ref="E6:G6"/>
    <mergeCell ref="H6:J6"/>
    <mergeCell ref="K6:M6"/>
    <mergeCell ref="A37:M37"/>
    <mergeCell ref="A39:A41"/>
    <mergeCell ref="B39:B41"/>
    <mergeCell ref="C39:K39"/>
    <mergeCell ref="C40:E40"/>
    <mergeCell ref="F40:H40"/>
    <mergeCell ref="I40:K40"/>
    <mergeCell ref="A20:M20"/>
    <mergeCell ref="A22:A24"/>
    <mergeCell ref="B22:B24"/>
    <mergeCell ref="C22:K22"/>
    <mergeCell ref="C23:E23"/>
    <mergeCell ref="F23:H23"/>
    <mergeCell ref="I23:K23"/>
    <mergeCell ref="A71:K71"/>
    <mergeCell ref="A73:A75"/>
    <mergeCell ref="B73:B75"/>
    <mergeCell ref="C73:K73"/>
    <mergeCell ref="C74:E74"/>
    <mergeCell ref="F74:H74"/>
    <mergeCell ref="I74:K74"/>
    <mergeCell ref="A54:K54"/>
    <mergeCell ref="A56:A58"/>
    <mergeCell ref="B56:B58"/>
    <mergeCell ref="C56:K56"/>
    <mergeCell ref="C57:E57"/>
    <mergeCell ref="F57:H57"/>
    <mergeCell ref="I57:K57"/>
    <mergeCell ref="A88:K88"/>
    <mergeCell ref="A90:A92"/>
    <mergeCell ref="B90:B92"/>
    <mergeCell ref="C90:L90"/>
    <mergeCell ref="C91:D91"/>
    <mergeCell ref="E91:F91"/>
    <mergeCell ref="G91:H91"/>
    <mergeCell ref="I91:J91"/>
    <mergeCell ref="K91:L91"/>
    <mergeCell ref="A105:K105"/>
    <mergeCell ref="A107:A109"/>
    <mergeCell ref="B107:B109"/>
    <mergeCell ref="C107:L107"/>
    <mergeCell ref="C108:D108"/>
    <mergeCell ref="E108:F108"/>
    <mergeCell ref="G108:H108"/>
    <mergeCell ref="I108:J108"/>
    <mergeCell ref="K108:L108"/>
    <mergeCell ref="A120:K120"/>
    <mergeCell ref="A122:A124"/>
    <mergeCell ref="B122:B124"/>
    <mergeCell ref="C122:L122"/>
    <mergeCell ref="C123:D123"/>
    <mergeCell ref="E123:F123"/>
    <mergeCell ref="G123:H123"/>
    <mergeCell ref="I123:J123"/>
    <mergeCell ref="K123:L123"/>
    <mergeCell ref="A135:K135"/>
    <mergeCell ref="A137:A139"/>
    <mergeCell ref="B137:B139"/>
    <mergeCell ref="C137:L137"/>
    <mergeCell ref="C138:D138"/>
    <mergeCell ref="E138:F138"/>
    <mergeCell ref="G138:H138"/>
    <mergeCell ref="I138:J138"/>
    <mergeCell ref="K138:L138"/>
    <mergeCell ref="A150:K150"/>
    <mergeCell ref="O150:Y150"/>
    <mergeCell ref="A152:A154"/>
    <mergeCell ref="B152:B154"/>
    <mergeCell ref="C152:L152"/>
    <mergeCell ref="O152:O154"/>
    <mergeCell ref="P152:P154"/>
    <mergeCell ref="Q152:X152"/>
    <mergeCell ref="C153:D153"/>
    <mergeCell ref="E153:F153"/>
    <mergeCell ref="X153:X154"/>
    <mergeCell ref="O179:O181"/>
    <mergeCell ref="P179:P181"/>
    <mergeCell ref="Q179:X179"/>
    <mergeCell ref="Q180:Q181"/>
    <mergeCell ref="R180:V180"/>
    <mergeCell ref="W180:W181"/>
    <mergeCell ref="X180:X181"/>
    <mergeCell ref="G153:H153"/>
    <mergeCell ref="I153:J153"/>
    <mergeCell ref="K153:L153"/>
    <mergeCell ref="Q153:Q154"/>
    <mergeCell ref="R153:V153"/>
    <mergeCell ref="W153:W154"/>
    <mergeCell ref="I259:J259"/>
    <mergeCell ref="O205:Y205"/>
    <mergeCell ref="O229:R229"/>
    <mergeCell ref="O230:Y230"/>
    <mergeCell ref="O231:Y231"/>
    <mergeCell ref="A256:K256"/>
    <mergeCell ref="A258:A260"/>
    <mergeCell ref="B258:D259"/>
    <mergeCell ref="E258:J258"/>
    <mergeCell ref="E259:F259"/>
    <mergeCell ref="G259:H259"/>
  </mergeCells>
  <pageMargins left="0.7" right="0.7" top="0.75" bottom="0.75" header="0.3" footer="0.3"/>
  <pageSetup paperSize="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6"/>
  <sheetViews>
    <sheetView topLeftCell="A157" workbookViewId="0"/>
  </sheetViews>
  <sheetFormatPr defaultRowHeight="15" x14ac:dyDescent="0.25"/>
  <cols>
    <col min="1" max="1" width="9.140625" style="3395"/>
    <col min="2" max="2" width="6.140625" style="3395" customWidth="1"/>
    <col min="3" max="3" width="40.28515625" style="3395" customWidth="1"/>
    <col min="4" max="4" width="7" style="3395" bestFit="1" customWidth="1"/>
    <col min="5" max="5" width="5.42578125" style="3395" customWidth="1"/>
    <col min="6" max="6" width="6.140625" style="3395" customWidth="1"/>
    <col min="7" max="7" width="5.5703125" style="3395" bestFit="1" customWidth="1"/>
    <col min="8" max="8" width="6" style="3395" customWidth="1"/>
    <col min="9" max="9" width="5.7109375" style="3395" customWidth="1"/>
    <col min="10" max="10" width="5.85546875" style="3395" customWidth="1"/>
    <col min="11" max="11" width="5.42578125" style="3395" customWidth="1"/>
    <col min="12" max="12" width="4.85546875" style="3395" bestFit="1" customWidth="1"/>
    <col min="13" max="14" width="6" style="3395" customWidth="1"/>
    <col min="15" max="16384" width="9.140625" style="3395"/>
  </cols>
  <sheetData>
    <row r="2" spans="1:17" ht="15" customHeight="1" x14ac:dyDescent="0.25">
      <c r="B2" s="539" t="s">
        <v>1714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</row>
    <row r="3" spans="1:17" ht="15.75" thickBot="1" x14ac:dyDescent="0.3"/>
    <row r="4" spans="1:17" ht="15.75" customHeight="1" thickBot="1" x14ac:dyDescent="0.3">
      <c r="B4" s="7546" t="s">
        <v>1642</v>
      </c>
      <c r="C4" s="7549" t="s">
        <v>1489</v>
      </c>
      <c r="D4" s="7562" t="s">
        <v>1675</v>
      </c>
      <c r="E4" s="7565" t="s">
        <v>1683</v>
      </c>
      <c r="F4" s="7566"/>
      <c r="G4" s="7566"/>
      <c r="H4" s="7566"/>
      <c r="I4" s="7566"/>
      <c r="J4" s="7566"/>
      <c r="K4" s="7566"/>
      <c r="L4" s="7566"/>
      <c r="M4" s="7566"/>
      <c r="N4" s="7567"/>
    </row>
    <row r="5" spans="1:17" ht="15" customHeight="1" x14ac:dyDescent="0.25">
      <c r="B5" s="7547"/>
      <c r="C5" s="7550"/>
      <c r="D5" s="7563"/>
      <c r="E5" s="7568" t="s">
        <v>1684</v>
      </c>
      <c r="F5" s="7569"/>
      <c r="G5" s="7568" t="s">
        <v>1685</v>
      </c>
      <c r="H5" s="7569"/>
      <c r="I5" s="7568" t="s">
        <v>1686</v>
      </c>
      <c r="J5" s="7569"/>
      <c r="K5" s="7568" t="s">
        <v>1687</v>
      </c>
      <c r="L5" s="7569"/>
      <c r="M5" s="7570" t="s">
        <v>1688</v>
      </c>
      <c r="N5" s="7571"/>
    </row>
    <row r="6" spans="1:17" ht="15.75" thickBot="1" x14ac:dyDescent="0.3">
      <c r="B6" s="7548"/>
      <c r="C6" s="7551"/>
      <c r="D6" s="7564"/>
      <c r="E6" s="3396" t="s">
        <v>1</v>
      </c>
      <c r="F6" s="3397" t="s">
        <v>2</v>
      </c>
      <c r="G6" s="3398" t="s">
        <v>1</v>
      </c>
      <c r="H6" s="3399" t="s">
        <v>2</v>
      </c>
      <c r="I6" s="3396" t="s">
        <v>1</v>
      </c>
      <c r="J6" s="3397" t="s">
        <v>2</v>
      </c>
      <c r="K6" s="3398" t="s">
        <v>1</v>
      </c>
      <c r="L6" s="3399" t="s">
        <v>2</v>
      </c>
      <c r="M6" s="3396" t="s">
        <v>1</v>
      </c>
      <c r="N6" s="3399" t="s">
        <v>2</v>
      </c>
    </row>
    <row r="7" spans="1:17" x14ac:dyDescent="0.25">
      <c r="A7"/>
      <c r="B7" s="3426" t="s">
        <v>457</v>
      </c>
      <c r="C7" s="3427" t="s">
        <v>458</v>
      </c>
      <c r="D7" s="3440">
        <v>18</v>
      </c>
      <c r="E7" s="3441">
        <v>0</v>
      </c>
      <c r="F7" s="3442">
        <v>0</v>
      </c>
      <c r="G7" s="3443">
        <v>0</v>
      </c>
      <c r="H7" s="3444">
        <v>0</v>
      </c>
      <c r="I7" s="3441">
        <v>0</v>
      </c>
      <c r="J7" s="3442">
        <v>0</v>
      </c>
      <c r="K7" s="3443">
        <v>0</v>
      </c>
      <c r="L7" s="3444">
        <v>0</v>
      </c>
      <c r="M7" s="3441">
        <v>30</v>
      </c>
      <c r="N7" s="3444">
        <v>18</v>
      </c>
      <c r="O7"/>
      <c r="P7"/>
      <c r="Q7"/>
    </row>
    <row r="8" spans="1:17" x14ac:dyDescent="0.25">
      <c r="A8"/>
      <c r="B8" s="3433" t="s">
        <v>1096</v>
      </c>
      <c r="C8" s="3434" t="s">
        <v>399</v>
      </c>
      <c r="D8" s="3440">
        <v>1</v>
      </c>
      <c r="E8" s="3441">
        <v>0</v>
      </c>
      <c r="F8" s="3442">
        <v>0</v>
      </c>
      <c r="G8" s="3443">
        <v>0</v>
      </c>
      <c r="H8" s="3444">
        <v>0</v>
      </c>
      <c r="I8" s="3441">
        <v>0</v>
      </c>
      <c r="J8" s="3442">
        <v>0</v>
      </c>
      <c r="K8" s="3443">
        <v>0</v>
      </c>
      <c r="L8" s="3444">
        <v>0</v>
      </c>
      <c r="M8" s="3441">
        <v>0</v>
      </c>
      <c r="N8" s="3444">
        <v>1</v>
      </c>
      <c r="O8"/>
      <c r="P8"/>
      <c r="Q8"/>
    </row>
    <row r="9" spans="1:17" x14ac:dyDescent="0.25">
      <c r="A9"/>
      <c r="B9" s="3433" t="s">
        <v>459</v>
      </c>
      <c r="C9" s="3434" t="s">
        <v>237</v>
      </c>
      <c r="D9" s="3440">
        <v>4</v>
      </c>
      <c r="E9" s="3441">
        <v>0</v>
      </c>
      <c r="F9" s="3442">
        <v>4</v>
      </c>
      <c r="G9" s="3443">
        <v>0</v>
      </c>
      <c r="H9" s="3444">
        <v>0</v>
      </c>
      <c r="I9" s="3441">
        <v>0</v>
      </c>
      <c r="J9" s="3442">
        <v>0</v>
      </c>
      <c r="K9" s="3443">
        <v>0</v>
      </c>
      <c r="L9" s="3444">
        <v>0</v>
      </c>
      <c r="M9" s="3441">
        <v>0</v>
      </c>
      <c r="N9" s="3444">
        <v>0</v>
      </c>
      <c r="O9"/>
      <c r="P9"/>
      <c r="Q9"/>
    </row>
    <row r="10" spans="1:17" x14ac:dyDescent="0.25">
      <c r="A10"/>
      <c r="B10" s="3426" t="s">
        <v>466</v>
      </c>
      <c r="C10" s="3427" t="s">
        <v>467</v>
      </c>
      <c r="D10" s="3440">
        <v>0</v>
      </c>
      <c r="E10" s="3441">
        <v>0</v>
      </c>
      <c r="F10" s="3442">
        <v>0</v>
      </c>
      <c r="G10" s="3443">
        <v>0</v>
      </c>
      <c r="H10" s="3444">
        <v>0</v>
      </c>
      <c r="I10" s="3441">
        <v>3</v>
      </c>
      <c r="J10" s="3442">
        <v>0</v>
      </c>
      <c r="K10" s="3443">
        <v>0</v>
      </c>
      <c r="L10" s="3444">
        <v>0</v>
      </c>
      <c r="M10" s="3441">
        <v>1</v>
      </c>
      <c r="N10" s="3444">
        <v>0</v>
      </c>
      <c r="O10"/>
      <c r="P10"/>
      <c r="Q10"/>
    </row>
    <row r="11" spans="1:17" x14ac:dyDescent="0.25">
      <c r="A11"/>
      <c r="B11" s="3433" t="s">
        <v>468</v>
      </c>
      <c r="C11" s="3434" t="s">
        <v>469</v>
      </c>
      <c r="D11" s="3440">
        <v>0</v>
      </c>
      <c r="E11" s="3441">
        <v>0</v>
      </c>
      <c r="F11" s="3442">
        <v>0</v>
      </c>
      <c r="G11" s="3443">
        <v>0</v>
      </c>
      <c r="H11" s="3444">
        <v>0</v>
      </c>
      <c r="I11" s="3441">
        <v>0</v>
      </c>
      <c r="J11" s="3442">
        <v>0</v>
      </c>
      <c r="K11" s="3443">
        <v>0</v>
      </c>
      <c r="L11" s="3444">
        <v>0</v>
      </c>
      <c r="M11" s="3441">
        <v>1</v>
      </c>
      <c r="N11" s="3444">
        <v>0</v>
      </c>
      <c r="O11"/>
      <c r="P11"/>
      <c r="Q11"/>
    </row>
    <row r="12" spans="1:17" x14ac:dyDescent="0.25">
      <c r="A12"/>
      <c r="B12" s="3433" t="s">
        <v>1144</v>
      </c>
      <c r="C12" s="3434" t="s">
        <v>679</v>
      </c>
      <c r="D12" s="3440">
        <v>0</v>
      </c>
      <c r="E12" s="3441">
        <v>0</v>
      </c>
      <c r="F12" s="3442">
        <v>0</v>
      </c>
      <c r="G12" s="3443">
        <v>0</v>
      </c>
      <c r="H12" s="3444">
        <v>0</v>
      </c>
      <c r="I12" s="3441">
        <v>0</v>
      </c>
      <c r="J12" s="3442">
        <v>0</v>
      </c>
      <c r="K12" s="3443">
        <v>0</v>
      </c>
      <c r="L12" s="3444">
        <v>0</v>
      </c>
      <c r="M12" s="3441">
        <v>1</v>
      </c>
      <c r="N12" s="3444">
        <v>0</v>
      </c>
      <c r="O12"/>
      <c r="P12"/>
      <c r="Q12"/>
    </row>
    <row r="13" spans="1:17" x14ac:dyDescent="0.25">
      <c r="A13"/>
      <c r="B13" s="3426" t="s">
        <v>758</v>
      </c>
      <c r="C13" s="3427" t="s">
        <v>759</v>
      </c>
      <c r="D13" s="3440">
        <v>33</v>
      </c>
      <c r="E13" s="3441">
        <v>19</v>
      </c>
      <c r="F13" s="3442">
        <v>7</v>
      </c>
      <c r="G13" s="3443">
        <v>24</v>
      </c>
      <c r="H13" s="3444">
        <v>26</v>
      </c>
      <c r="I13" s="3441">
        <v>12</v>
      </c>
      <c r="J13" s="3442">
        <v>0</v>
      </c>
      <c r="K13" s="3443">
        <v>29</v>
      </c>
      <c r="L13" s="3444">
        <v>0</v>
      </c>
      <c r="M13" s="3441">
        <v>0</v>
      </c>
      <c r="N13" s="3444">
        <v>0</v>
      </c>
      <c r="O13"/>
      <c r="P13"/>
      <c r="Q13"/>
    </row>
    <row r="14" spans="1:17" x14ac:dyDescent="0.25">
      <c r="A14"/>
      <c r="B14" s="3433" t="s">
        <v>1194</v>
      </c>
      <c r="C14" s="3434" t="s">
        <v>1380</v>
      </c>
      <c r="D14" s="3440">
        <v>2</v>
      </c>
      <c r="E14" s="3441">
        <v>3</v>
      </c>
      <c r="F14" s="3442">
        <v>0</v>
      </c>
      <c r="G14" s="3443">
        <v>0</v>
      </c>
      <c r="H14" s="3444">
        <v>2</v>
      </c>
      <c r="I14" s="3441">
        <v>0</v>
      </c>
      <c r="J14" s="3442">
        <v>0</v>
      </c>
      <c r="K14" s="3443">
        <v>0</v>
      </c>
      <c r="L14" s="3444">
        <v>0</v>
      </c>
      <c r="M14" s="3441">
        <v>0</v>
      </c>
      <c r="N14" s="3444">
        <v>0</v>
      </c>
      <c r="O14"/>
      <c r="P14"/>
      <c r="Q14"/>
    </row>
    <row r="15" spans="1:17" x14ac:dyDescent="0.25">
      <c r="A15"/>
      <c r="B15" s="3433" t="s">
        <v>1195</v>
      </c>
      <c r="C15" s="3434" t="s">
        <v>762</v>
      </c>
      <c r="D15" s="3440">
        <v>0</v>
      </c>
      <c r="E15" s="3441">
        <v>0</v>
      </c>
      <c r="F15" s="3442">
        <v>0</v>
      </c>
      <c r="G15" s="3443">
        <v>3</v>
      </c>
      <c r="H15" s="3444">
        <v>0</v>
      </c>
      <c r="I15" s="3441">
        <v>0</v>
      </c>
      <c r="J15" s="3442">
        <v>0</v>
      </c>
      <c r="K15" s="3443">
        <v>0</v>
      </c>
      <c r="L15" s="3444">
        <v>0</v>
      </c>
      <c r="M15" s="3441">
        <v>0</v>
      </c>
      <c r="N15" s="3444">
        <v>0</v>
      </c>
      <c r="O15"/>
      <c r="P15"/>
      <c r="Q15"/>
    </row>
    <row r="16" spans="1:17" x14ac:dyDescent="0.25">
      <c r="A16"/>
      <c r="B16" s="3433" t="s">
        <v>1217</v>
      </c>
      <c r="C16" s="3434" t="s">
        <v>378</v>
      </c>
      <c r="D16" s="3440">
        <v>2</v>
      </c>
      <c r="E16" s="3441">
        <v>0</v>
      </c>
      <c r="F16" s="3442">
        <v>0</v>
      </c>
      <c r="G16" s="3443">
        <v>0</v>
      </c>
      <c r="H16" s="3444">
        <v>2</v>
      </c>
      <c r="I16" s="3441">
        <v>0</v>
      </c>
      <c r="J16" s="3442">
        <v>0</v>
      </c>
      <c r="K16" s="3443">
        <v>0</v>
      </c>
      <c r="L16" s="3444">
        <v>0</v>
      </c>
      <c r="M16" s="3441">
        <v>0</v>
      </c>
      <c r="N16" s="3444">
        <v>0</v>
      </c>
      <c r="O16"/>
      <c r="P16"/>
      <c r="Q16"/>
    </row>
    <row r="17" spans="1:17" ht="30" x14ac:dyDescent="0.25">
      <c r="A17"/>
      <c r="B17" s="3426" t="s">
        <v>1221</v>
      </c>
      <c r="C17" s="3427" t="s">
        <v>1721</v>
      </c>
      <c r="D17" s="3440">
        <v>1</v>
      </c>
      <c r="E17" s="3441">
        <v>0</v>
      </c>
      <c r="F17" s="3442">
        <v>1</v>
      </c>
      <c r="G17" s="3443">
        <v>0</v>
      </c>
      <c r="H17" s="3444">
        <v>0</v>
      </c>
      <c r="I17" s="3441">
        <v>0</v>
      </c>
      <c r="J17" s="3442">
        <v>0</v>
      </c>
      <c r="K17" s="3443">
        <v>0</v>
      </c>
      <c r="L17" s="3444">
        <v>0</v>
      </c>
      <c r="M17" s="3441">
        <v>0</v>
      </c>
      <c r="N17" s="3444">
        <v>0</v>
      </c>
      <c r="O17"/>
      <c r="P17"/>
      <c r="Q17"/>
    </row>
    <row r="18" spans="1:17" x14ac:dyDescent="0.25">
      <c r="A18"/>
      <c r="B18" s="3433" t="s">
        <v>1236</v>
      </c>
      <c r="C18" s="3434" t="s">
        <v>811</v>
      </c>
      <c r="D18" s="3440">
        <v>3</v>
      </c>
      <c r="E18" s="3441">
        <v>0</v>
      </c>
      <c r="F18" s="3442">
        <v>0</v>
      </c>
      <c r="G18" s="3443">
        <v>0</v>
      </c>
      <c r="H18" s="3444">
        <v>0</v>
      </c>
      <c r="I18" s="3441">
        <v>0</v>
      </c>
      <c r="J18" s="3442">
        <v>0</v>
      </c>
      <c r="K18" s="3443">
        <v>0</v>
      </c>
      <c r="L18" s="3444">
        <v>0</v>
      </c>
      <c r="M18" s="3441">
        <v>0</v>
      </c>
      <c r="N18" s="3444">
        <v>3</v>
      </c>
      <c r="O18"/>
      <c r="P18"/>
      <c r="Q18"/>
    </row>
    <row r="19" spans="1:17" x14ac:dyDescent="0.25">
      <c r="A19"/>
      <c r="B19" s="3433" t="s">
        <v>826</v>
      </c>
      <c r="C19" s="3434" t="s">
        <v>827</v>
      </c>
      <c r="D19" s="3440">
        <v>0</v>
      </c>
      <c r="E19" s="3441">
        <v>1</v>
      </c>
      <c r="F19" s="3442">
        <v>0</v>
      </c>
      <c r="G19" s="3443">
        <v>0</v>
      </c>
      <c r="H19" s="3444">
        <v>0</v>
      </c>
      <c r="I19" s="3441">
        <v>0</v>
      </c>
      <c r="J19" s="3442">
        <v>0</v>
      </c>
      <c r="K19" s="3443">
        <v>0</v>
      </c>
      <c r="L19" s="3444">
        <v>0</v>
      </c>
      <c r="M19" s="3441">
        <v>0</v>
      </c>
      <c r="N19" s="3444">
        <v>0</v>
      </c>
      <c r="O19"/>
      <c r="P19"/>
      <c r="Q19"/>
    </row>
    <row r="20" spans="1:17" ht="30" x14ac:dyDescent="0.25">
      <c r="A20"/>
      <c r="B20" s="3426" t="s">
        <v>834</v>
      </c>
      <c r="C20" s="3427" t="s">
        <v>541</v>
      </c>
      <c r="D20" s="3440">
        <v>40</v>
      </c>
      <c r="E20" s="3441">
        <v>13</v>
      </c>
      <c r="F20" s="3442">
        <v>1</v>
      </c>
      <c r="G20" s="3443">
        <v>18</v>
      </c>
      <c r="H20" s="3444">
        <v>2</v>
      </c>
      <c r="I20" s="3441">
        <v>1</v>
      </c>
      <c r="J20" s="3442">
        <v>0</v>
      </c>
      <c r="K20" s="3443">
        <v>0</v>
      </c>
      <c r="L20" s="3444">
        <v>35</v>
      </c>
      <c r="M20" s="3441">
        <v>0</v>
      </c>
      <c r="N20" s="3444">
        <v>2</v>
      </c>
      <c r="O20"/>
      <c r="P20"/>
      <c r="Q20"/>
    </row>
    <row r="21" spans="1:17" ht="30" x14ac:dyDescent="0.25">
      <c r="A21"/>
      <c r="B21" s="3426" t="s">
        <v>1250</v>
      </c>
      <c r="C21" s="3427" t="s">
        <v>543</v>
      </c>
      <c r="D21" s="3440">
        <v>1</v>
      </c>
      <c r="E21" s="3441">
        <v>0</v>
      </c>
      <c r="F21" s="3442">
        <v>0</v>
      </c>
      <c r="G21" s="3443">
        <v>2</v>
      </c>
      <c r="H21" s="3444">
        <v>1</v>
      </c>
      <c r="I21" s="3441">
        <v>0</v>
      </c>
      <c r="J21" s="3442">
        <v>0</v>
      </c>
      <c r="K21" s="3443">
        <v>0</v>
      </c>
      <c r="L21" s="3444">
        <v>0</v>
      </c>
      <c r="M21" s="3441">
        <v>0</v>
      </c>
      <c r="N21" s="3444">
        <v>0</v>
      </c>
      <c r="O21"/>
      <c r="P21"/>
      <c r="Q21"/>
    </row>
    <row r="22" spans="1:17" x14ac:dyDescent="0.25">
      <c r="A22"/>
      <c r="B22" s="3433" t="s">
        <v>1251</v>
      </c>
      <c r="C22" s="3434" t="s">
        <v>544</v>
      </c>
      <c r="D22" s="3440">
        <v>0</v>
      </c>
      <c r="E22" s="3441">
        <v>0</v>
      </c>
      <c r="F22" s="3442">
        <v>0</v>
      </c>
      <c r="G22" s="3443">
        <v>0</v>
      </c>
      <c r="H22" s="3444">
        <v>0</v>
      </c>
      <c r="I22" s="3441">
        <v>1</v>
      </c>
      <c r="J22" s="3442">
        <v>0</v>
      </c>
      <c r="K22" s="3443">
        <v>0</v>
      </c>
      <c r="L22" s="3444">
        <v>0</v>
      </c>
      <c r="M22" s="3441">
        <v>0</v>
      </c>
      <c r="N22" s="3444">
        <v>0</v>
      </c>
      <c r="O22"/>
      <c r="P22"/>
      <c r="Q22"/>
    </row>
    <row r="23" spans="1:17" x14ac:dyDescent="0.25">
      <c r="A23"/>
      <c r="B23" s="3426" t="s">
        <v>1254</v>
      </c>
      <c r="C23" s="3427" t="s">
        <v>547</v>
      </c>
      <c r="D23" s="3440">
        <v>14</v>
      </c>
      <c r="E23" s="3441">
        <v>0</v>
      </c>
      <c r="F23" s="3442">
        <v>0</v>
      </c>
      <c r="G23" s="3443">
        <v>0</v>
      </c>
      <c r="H23" s="3444">
        <v>14</v>
      </c>
      <c r="I23" s="3441">
        <v>0</v>
      </c>
      <c r="J23" s="3442">
        <v>0</v>
      </c>
      <c r="K23" s="3443">
        <v>0</v>
      </c>
      <c r="L23" s="3444">
        <v>0</v>
      </c>
      <c r="M23" s="3441">
        <v>0</v>
      </c>
      <c r="N23" s="3444">
        <v>0</v>
      </c>
      <c r="O23"/>
      <c r="P23"/>
      <c r="Q23"/>
    </row>
    <row r="24" spans="1:17" x14ac:dyDescent="0.25">
      <c r="A24"/>
      <c r="B24" s="3426" t="s">
        <v>1255</v>
      </c>
      <c r="C24" s="3427" t="s">
        <v>548</v>
      </c>
      <c r="D24" s="3440">
        <v>13</v>
      </c>
      <c r="E24" s="3441">
        <v>0</v>
      </c>
      <c r="F24" s="3442">
        <v>0</v>
      </c>
      <c r="G24" s="3443">
        <v>0</v>
      </c>
      <c r="H24" s="3444">
        <v>13</v>
      </c>
      <c r="I24" s="3441">
        <v>0</v>
      </c>
      <c r="J24" s="3442">
        <v>0</v>
      </c>
      <c r="K24" s="3443">
        <v>0</v>
      </c>
      <c r="L24" s="3444">
        <v>0</v>
      </c>
      <c r="M24" s="3441">
        <v>0</v>
      </c>
      <c r="N24" s="3444">
        <v>0</v>
      </c>
      <c r="O24"/>
      <c r="P24"/>
      <c r="Q24"/>
    </row>
    <row r="25" spans="1:17" x14ac:dyDescent="0.25">
      <c r="A25"/>
      <c r="B25" s="3426" t="s">
        <v>844</v>
      </c>
      <c r="C25" s="3427" t="s">
        <v>551</v>
      </c>
      <c r="D25" s="3440">
        <v>38</v>
      </c>
      <c r="E25" s="3441">
        <v>23</v>
      </c>
      <c r="F25" s="3442">
        <v>27</v>
      </c>
      <c r="G25" s="3443">
        <v>0</v>
      </c>
      <c r="H25" s="3444">
        <v>4</v>
      </c>
      <c r="I25" s="3441">
        <v>0</v>
      </c>
      <c r="J25" s="3442">
        <v>0</v>
      </c>
      <c r="K25" s="3443">
        <v>48</v>
      </c>
      <c r="L25" s="3444">
        <v>7</v>
      </c>
      <c r="M25" s="3441">
        <v>0</v>
      </c>
      <c r="N25" s="3444">
        <v>0</v>
      </c>
      <c r="O25"/>
      <c r="P25"/>
      <c r="Q25"/>
    </row>
    <row r="26" spans="1:17" x14ac:dyDescent="0.25">
      <c r="A26"/>
      <c r="B26" s="3426" t="s">
        <v>845</v>
      </c>
      <c r="C26" s="3427" t="s">
        <v>596</v>
      </c>
      <c r="D26" s="3440">
        <v>67</v>
      </c>
      <c r="E26" s="3441">
        <v>0</v>
      </c>
      <c r="F26" s="3442">
        <v>0</v>
      </c>
      <c r="G26" s="3443">
        <v>0</v>
      </c>
      <c r="H26" s="3444">
        <v>0</v>
      </c>
      <c r="I26" s="3441">
        <v>9</v>
      </c>
      <c r="J26" s="3442">
        <v>67</v>
      </c>
      <c r="K26" s="3443">
        <v>0</v>
      </c>
      <c r="L26" s="3444">
        <v>0</v>
      </c>
      <c r="M26" s="3441">
        <v>0</v>
      </c>
      <c r="N26" s="3444">
        <v>0</v>
      </c>
      <c r="O26"/>
      <c r="P26"/>
      <c r="Q26"/>
    </row>
    <row r="27" spans="1:17" x14ac:dyDescent="0.25">
      <c r="A27"/>
      <c r="B27" s="3426" t="s">
        <v>1258</v>
      </c>
      <c r="C27" s="3427" t="s">
        <v>552</v>
      </c>
      <c r="D27" s="3440">
        <v>0</v>
      </c>
      <c r="E27" s="3441">
        <v>0</v>
      </c>
      <c r="F27" s="3442">
        <v>0</v>
      </c>
      <c r="G27" s="3443">
        <v>13</v>
      </c>
      <c r="H27" s="3444">
        <v>0</v>
      </c>
      <c r="I27" s="3441">
        <v>0</v>
      </c>
      <c r="J27" s="3442">
        <v>0</v>
      </c>
      <c r="K27" s="3443">
        <v>0</v>
      </c>
      <c r="L27" s="3444">
        <v>0</v>
      </c>
      <c r="M27" s="3441">
        <v>0</v>
      </c>
      <c r="N27" s="3444">
        <v>0</v>
      </c>
      <c r="O27"/>
      <c r="P27"/>
      <c r="Q27"/>
    </row>
    <row r="28" spans="1:17" x14ac:dyDescent="0.25">
      <c r="A28"/>
      <c r="B28" s="3426" t="s">
        <v>853</v>
      </c>
      <c r="C28" s="3427" t="s">
        <v>595</v>
      </c>
      <c r="D28" s="3440">
        <v>70</v>
      </c>
      <c r="E28" s="3441">
        <v>0</v>
      </c>
      <c r="F28" s="3442">
        <v>0</v>
      </c>
      <c r="G28" s="3443">
        <v>0</v>
      </c>
      <c r="H28" s="3444">
        <v>0</v>
      </c>
      <c r="I28" s="3441">
        <v>1</v>
      </c>
      <c r="J28" s="3442">
        <v>70</v>
      </c>
      <c r="K28" s="3443">
        <v>0</v>
      </c>
      <c r="L28" s="3444">
        <v>0</v>
      </c>
      <c r="M28" s="3441">
        <v>0</v>
      </c>
      <c r="N28" s="3444">
        <v>0</v>
      </c>
      <c r="O28"/>
      <c r="P28"/>
      <c r="Q28"/>
    </row>
    <row r="29" spans="1:17" x14ac:dyDescent="0.25">
      <c r="A29"/>
      <c r="B29" s="3433" t="s">
        <v>1263</v>
      </c>
      <c r="C29" s="3434" t="s">
        <v>558</v>
      </c>
      <c r="D29" s="3440">
        <v>13</v>
      </c>
      <c r="E29" s="3441">
        <v>2</v>
      </c>
      <c r="F29" s="3442">
        <v>0</v>
      </c>
      <c r="G29" s="3443">
        <v>0</v>
      </c>
      <c r="H29" s="3444">
        <v>0</v>
      </c>
      <c r="I29" s="3441">
        <v>0</v>
      </c>
      <c r="J29" s="3442">
        <v>0</v>
      </c>
      <c r="K29" s="3443">
        <v>2</v>
      </c>
      <c r="L29" s="3444">
        <v>5</v>
      </c>
      <c r="M29" s="3441">
        <v>0</v>
      </c>
      <c r="N29" s="3444">
        <v>8</v>
      </c>
      <c r="O29"/>
      <c r="P29"/>
      <c r="Q29"/>
    </row>
    <row r="30" spans="1:17" x14ac:dyDescent="0.25">
      <c r="A30"/>
      <c r="B30" s="3426" t="s">
        <v>878</v>
      </c>
      <c r="C30" s="3427" t="s">
        <v>879</v>
      </c>
      <c r="D30" s="3440">
        <v>104</v>
      </c>
      <c r="E30" s="3441">
        <v>0</v>
      </c>
      <c r="F30" s="3442">
        <v>1</v>
      </c>
      <c r="G30" s="3443">
        <v>106</v>
      </c>
      <c r="H30" s="3444">
        <v>92</v>
      </c>
      <c r="I30" s="3441">
        <v>0</v>
      </c>
      <c r="J30" s="3442">
        <v>0</v>
      </c>
      <c r="K30" s="3443">
        <v>112</v>
      </c>
      <c r="L30" s="3444">
        <v>11</v>
      </c>
      <c r="M30" s="3441">
        <v>0</v>
      </c>
      <c r="N30" s="3444">
        <v>0</v>
      </c>
      <c r="O30"/>
      <c r="P30"/>
      <c r="Q30"/>
    </row>
    <row r="31" spans="1:17" x14ac:dyDescent="0.25">
      <c r="A31"/>
      <c r="B31" s="3426" t="s">
        <v>880</v>
      </c>
      <c r="C31" s="3427" t="s">
        <v>561</v>
      </c>
      <c r="D31" s="3440">
        <v>178</v>
      </c>
      <c r="E31" s="3441">
        <v>0</v>
      </c>
      <c r="F31" s="3442">
        <v>0</v>
      </c>
      <c r="G31" s="3443">
        <v>2</v>
      </c>
      <c r="H31" s="3444">
        <v>1</v>
      </c>
      <c r="I31" s="3441">
        <v>0</v>
      </c>
      <c r="J31" s="3442">
        <v>5</v>
      </c>
      <c r="K31" s="3443">
        <v>0</v>
      </c>
      <c r="L31" s="3444">
        <v>172</v>
      </c>
      <c r="M31" s="3441">
        <v>0</v>
      </c>
      <c r="N31" s="3444">
        <v>0</v>
      </c>
      <c r="O31"/>
      <c r="P31"/>
      <c r="Q31"/>
    </row>
    <row r="32" spans="1:17" x14ac:dyDescent="0.25">
      <c r="A32"/>
      <c r="B32" s="3426" t="s">
        <v>1279</v>
      </c>
      <c r="C32" s="3427" t="s">
        <v>882</v>
      </c>
      <c r="D32" s="3440">
        <v>345</v>
      </c>
      <c r="E32" s="3441">
        <v>0</v>
      </c>
      <c r="F32" s="3442">
        <v>1</v>
      </c>
      <c r="G32" s="3443">
        <v>382</v>
      </c>
      <c r="H32" s="3444">
        <v>333</v>
      </c>
      <c r="I32" s="3441">
        <v>0</v>
      </c>
      <c r="J32" s="3442">
        <v>0</v>
      </c>
      <c r="K32" s="3443">
        <v>16</v>
      </c>
      <c r="L32" s="3444">
        <v>11</v>
      </c>
      <c r="M32" s="3441">
        <v>0</v>
      </c>
      <c r="N32" s="3444">
        <v>0</v>
      </c>
      <c r="O32"/>
      <c r="P32"/>
      <c r="Q32"/>
    </row>
    <row r="33" spans="1:17" x14ac:dyDescent="0.25">
      <c r="A33"/>
      <c r="B33" s="3426" t="s">
        <v>900</v>
      </c>
      <c r="C33" s="3427" t="s">
        <v>564</v>
      </c>
      <c r="D33" s="3440">
        <v>146</v>
      </c>
      <c r="E33" s="3441">
        <v>6</v>
      </c>
      <c r="F33" s="3442">
        <v>2</v>
      </c>
      <c r="G33" s="3443">
        <v>26</v>
      </c>
      <c r="H33" s="3444">
        <v>9</v>
      </c>
      <c r="I33" s="3441">
        <v>106</v>
      </c>
      <c r="J33" s="3442">
        <v>32</v>
      </c>
      <c r="K33" s="3443">
        <v>33</v>
      </c>
      <c r="L33" s="3444">
        <v>10</v>
      </c>
      <c r="M33" s="3441">
        <v>1</v>
      </c>
      <c r="N33" s="3444">
        <v>93</v>
      </c>
      <c r="O33"/>
      <c r="P33"/>
      <c r="Q33"/>
    </row>
    <row r="34" spans="1:17" x14ac:dyDescent="0.25">
      <c r="A34"/>
      <c r="B34" s="3433" t="s">
        <v>1290</v>
      </c>
      <c r="C34" s="3434" t="s">
        <v>565</v>
      </c>
      <c r="D34" s="3440">
        <v>2</v>
      </c>
      <c r="E34" s="3441">
        <v>2</v>
      </c>
      <c r="F34" s="3442">
        <v>2</v>
      </c>
      <c r="G34" s="3443">
        <v>0</v>
      </c>
      <c r="H34" s="3444">
        <v>0</v>
      </c>
      <c r="I34" s="3441">
        <v>0</v>
      </c>
      <c r="J34" s="3442">
        <v>0</v>
      </c>
      <c r="K34" s="3443">
        <v>0</v>
      </c>
      <c r="L34" s="3444">
        <v>0</v>
      </c>
      <c r="M34" s="3441">
        <v>0</v>
      </c>
      <c r="N34" s="3444">
        <v>0</v>
      </c>
      <c r="O34"/>
      <c r="P34"/>
      <c r="Q34"/>
    </row>
    <row r="35" spans="1:17" x14ac:dyDescent="0.25">
      <c r="A35"/>
      <c r="B35" s="3426" t="s">
        <v>902</v>
      </c>
      <c r="C35" s="3427" t="s">
        <v>566</v>
      </c>
      <c r="D35" s="3440">
        <v>32</v>
      </c>
      <c r="E35" s="3441">
        <v>2</v>
      </c>
      <c r="F35" s="3442">
        <v>6</v>
      </c>
      <c r="G35" s="3443">
        <v>0</v>
      </c>
      <c r="H35" s="3444">
        <v>3</v>
      </c>
      <c r="I35" s="3441">
        <v>2</v>
      </c>
      <c r="J35" s="3442">
        <v>11</v>
      </c>
      <c r="K35" s="3443">
        <v>16</v>
      </c>
      <c r="L35" s="3444">
        <v>12</v>
      </c>
      <c r="M35" s="3441">
        <v>0</v>
      </c>
      <c r="N35" s="3444">
        <v>0</v>
      </c>
      <c r="O35"/>
      <c r="P35"/>
      <c r="Q35"/>
    </row>
    <row r="36" spans="1:17" x14ac:dyDescent="0.25">
      <c r="A36"/>
      <c r="B36" s="3426" t="s">
        <v>903</v>
      </c>
      <c r="C36" s="3427" t="s">
        <v>567</v>
      </c>
      <c r="D36" s="3440">
        <v>36</v>
      </c>
      <c r="E36" s="3441">
        <v>1</v>
      </c>
      <c r="F36" s="3442">
        <v>6</v>
      </c>
      <c r="G36" s="3443">
        <v>0</v>
      </c>
      <c r="H36" s="3444">
        <v>3</v>
      </c>
      <c r="I36" s="3441">
        <v>2</v>
      </c>
      <c r="J36" s="3442">
        <v>10</v>
      </c>
      <c r="K36" s="3443">
        <v>18</v>
      </c>
      <c r="L36" s="3444">
        <v>17</v>
      </c>
      <c r="M36" s="3441">
        <v>0</v>
      </c>
      <c r="N36" s="3444">
        <v>0</v>
      </c>
      <c r="O36"/>
      <c r="P36"/>
      <c r="Q36"/>
    </row>
    <row r="37" spans="1:17" x14ac:dyDescent="0.25">
      <c r="A37"/>
      <c r="B37" s="3426" t="s">
        <v>1291</v>
      </c>
      <c r="C37" s="3427" t="s">
        <v>568</v>
      </c>
      <c r="D37" s="3440">
        <v>25</v>
      </c>
      <c r="E37" s="3441">
        <v>2</v>
      </c>
      <c r="F37" s="3442">
        <v>15</v>
      </c>
      <c r="G37" s="3443">
        <v>21</v>
      </c>
      <c r="H37" s="3444">
        <v>1</v>
      </c>
      <c r="I37" s="3441">
        <v>16</v>
      </c>
      <c r="J37" s="3442">
        <v>0</v>
      </c>
      <c r="K37" s="3443">
        <v>17</v>
      </c>
      <c r="L37" s="3444">
        <v>8</v>
      </c>
      <c r="M37" s="3441">
        <v>0</v>
      </c>
      <c r="N37" s="3444">
        <v>1</v>
      </c>
      <c r="O37"/>
      <c r="P37"/>
      <c r="Q37"/>
    </row>
    <row r="38" spans="1:17" x14ac:dyDescent="0.25">
      <c r="A38"/>
      <c r="B38" s="3433" t="s">
        <v>1292</v>
      </c>
      <c r="C38" s="3434" t="s">
        <v>569</v>
      </c>
      <c r="D38" s="3440">
        <v>7</v>
      </c>
      <c r="E38" s="3441">
        <v>1</v>
      </c>
      <c r="F38" s="3442">
        <v>0</v>
      </c>
      <c r="G38" s="3443">
        <v>0</v>
      </c>
      <c r="H38" s="3444">
        <v>2</v>
      </c>
      <c r="I38" s="3441">
        <v>14</v>
      </c>
      <c r="J38" s="3442">
        <v>0</v>
      </c>
      <c r="K38" s="3443">
        <v>6</v>
      </c>
      <c r="L38" s="3444">
        <v>5</v>
      </c>
      <c r="M38" s="3441">
        <v>0</v>
      </c>
      <c r="N38" s="3444">
        <v>0</v>
      </c>
      <c r="O38"/>
      <c r="P38"/>
      <c r="Q38"/>
    </row>
    <row r="39" spans="1:17" x14ac:dyDescent="0.25">
      <c r="A39"/>
      <c r="B39" s="3433" t="s">
        <v>1296</v>
      </c>
      <c r="C39" s="3434" t="s">
        <v>570</v>
      </c>
      <c r="D39" s="3440">
        <v>0</v>
      </c>
      <c r="E39" s="3441">
        <v>0</v>
      </c>
      <c r="F39" s="3442">
        <v>0</v>
      </c>
      <c r="G39" s="3443">
        <v>0</v>
      </c>
      <c r="H39" s="3444">
        <v>0</v>
      </c>
      <c r="I39" s="3441">
        <v>0</v>
      </c>
      <c r="J39" s="3442">
        <v>0</v>
      </c>
      <c r="K39" s="3443">
        <v>1</v>
      </c>
      <c r="L39" s="3444">
        <v>0</v>
      </c>
      <c r="M39" s="3441">
        <v>0</v>
      </c>
      <c r="N39" s="3444">
        <v>0</v>
      </c>
      <c r="O39"/>
      <c r="P39"/>
      <c r="Q39"/>
    </row>
    <row r="40" spans="1:17" x14ac:dyDescent="0.25">
      <c r="A40"/>
      <c r="B40" s="3426" t="s">
        <v>1302</v>
      </c>
      <c r="C40" s="3427" t="s">
        <v>923</v>
      </c>
      <c r="D40" s="3440">
        <v>2</v>
      </c>
      <c r="E40" s="3441">
        <v>1</v>
      </c>
      <c r="F40" s="3442">
        <v>0</v>
      </c>
      <c r="G40" s="3443">
        <v>0</v>
      </c>
      <c r="H40" s="3444">
        <v>0</v>
      </c>
      <c r="I40" s="3441">
        <v>0</v>
      </c>
      <c r="J40" s="3442">
        <v>1</v>
      </c>
      <c r="K40" s="3443">
        <v>0</v>
      </c>
      <c r="L40" s="3444">
        <v>0</v>
      </c>
      <c r="M40" s="3441">
        <v>0</v>
      </c>
      <c r="N40" s="3444">
        <v>1</v>
      </c>
      <c r="O40"/>
      <c r="P40"/>
      <c r="Q40"/>
    </row>
    <row r="41" spans="1:17" x14ac:dyDescent="0.25">
      <c r="A41"/>
      <c r="B41" s="3426" t="s">
        <v>1303</v>
      </c>
      <c r="C41" s="3427" t="s">
        <v>925</v>
      </c>
      <c r="D41" s="3440">
        <v>0</v>
      </c>
      <c r="E41" s="3441">
        <v>3</v>
      </c>
      <c r="F41" s="3442">
        <v>0</v>
      </c>
      <c r="G41" s="3443">
        <v>0</v>
      </c>
      <c r="H41" s="3444">
        <v>0</v>
      </c>
      <c r="I41" s="3441">
        <v>0</v>
      </c>
      <c r="J41" s="3442">
        <v>0</v>
      </c>
      <c r="K41" s="3443">
        <v>0</v>
      </c>
      <c r="L41" s="3444">
        <v>0</v>
      </c>
      <c r="M41" s="3441">
        <v>0</v>
      </c>
      <c r="N41" s="3444">
        <v>0</v>
      </c>
      <c r="O41"/>
      <c r="P41"/>
      <c r="Q41"/>
    </row>
    <row r="42" spans="1:17" x14ac:dyDescent="0.25">
      <c r="A42"/>
      <c r="B42" s="3426" t="s">
        <v>1325</v>
      </c>
      <c r="C42" s="3427" t="s">
        <v>966</v>
      </c>
      <c r="D42" s="3440">
        <v>6</v>
      </c>
      <c r="E42" s="3441">
        <v>1</v>
      </c>
      <c r="F42" s="3442">
        <v>5</v>
      </c>
      <c r="G42" s="3443">
        <v>0</v>
      </c>
      <c r="H42" s="3444">
        <v>0</v>
      </c>
      <c r="I42" s="3441">
        <v>0</v>
      </c>
      <c r="J42" s="3442">
        <v>1</v>
      </c>
      <c r="K42" s="3443">
        <v>6</v>
      </c>
      <c r="L42" s="3444">
        <v>0</v>
      </c>
      <c r="M42" s="3441">
        <v>0</v>
      </c>
      <c r="N42" s="3444">
        <v>0</v>
      </c>
      <c r="O42"/>
      <c r="P42"/>
      <c r="Q42"/>
    </row>
    <row r="43" spans="1:17" ht="30" x14ac:dyDescent="0.25">
      <c r="A43"/>
      <c r="B43" s="3426" t="s">
        <v>971</v>
      </c>
      <c r="C43" s="3427" t="s">
        <v>1722</v>
      </c>
      <c r="D43" s="3440">
        <v>10</v>
      </c>
      <c r="E43" s="3441">
        <v>2</v>
      </c>
      <c r="F43" s="3442">
        <v>3</v>
      </c>
      <c r="G43" s="3443">
        <v>0</v>
      </c>
      <c r="H43" s="3444">
        <v>0</v>
      </c>
      <c r="I43" s="3441">
        <v>1</v>
      </c>
      <c r="J43" s="3442">
        <v>0</v>
      </c>
      <c r="K43" s="3443">
        <v>7</v>
      </c>
      <c r="L43" s="3444">
        <v>0</v>
      </c>
      <c r="M43" s="3441">
        <v>0</v>
      </c>
      <c r="N43" s="3444">
        <v>7</v>
      </c>
      <c r="O43"/>
      <c r="P43"/>
      <c r="Q43"/>
    </row>
    <row r="44" spans="1:17" ht="15.75" thickBot="1" x14ac:dyDescent="0.3">
      <c r="A44"/>
      <c r="B44" s="3433" t="s">
        <v>1336</v>
      </c>
      <c r="C44" s="3434" t="s">
        <v>418</v>
      </c>
      <c r="D44" s="3440">
        <v>4</v>
      </c>
      <c r="E44" s="3441">
        <v>0</v>
      </c>
      <c r="F44" s="3442">
        <v>4</v>
      </c>
      <c r="G44" s="3443">
        <v>0</v>
      </c>
      <c r="H44" s="3444">
        <v>0</v>
      </c>
      <c r="I44" s="3441">
        <v>0</v>
      </c>
      <c r="J44" s="3442">
        <v>0</v>
      </c>
      <c r="K44" s="3443">
        <v>0</v>
      </c>
      <c r="L44" s="3444">
        <v>0</v>
      </c>
      <c r="M44" s="3441">
        <v>0</v>
      </c>
      <c r="N44" s="3444">
        <v>0</v>
      </c>
      <c r="O44"/>
      <c r="P44"/>
      <c r="Q44"/>
    </row>
    <row r="45" spans="1:17" ht="15.75" customHeight="1" thickBot="1" x14ac:dyDescent="0.3">
      <c r="A45"/>
      <c r="B45" s="7544" t="s">
        <v>18</v>
      </c>
      <c r="C45" s="7545"/>
      <c r="D45" s="3445">
        <v>1217</v>
      </c>
      <c r="E45" s="3446">
        <v>82</v>
      </c>
      <c r="F45" s="3447">
        <v>85</v>
      </c>
      <c r="G45" s="3448">
        <v>597</v>
      </c>
      <c r="H45" s="3449">
        <v>508</v>
      </c>
      <c r="I45" s="3446">
        <v>168</v>
      </c>
      <c r="J45" s="3447">
        <v>197</v>
      </c>
      <c r="K45" s="3448">
        <v>311</v>
      </c>
      <c r="L45" s="3449">
        <v>293</v>
      </c>
      <c r="M45" s="3446">
        <v>34</v>
      </c>
      <c r="N45" s="3449">
        <v>134</v>
      </c>
      <c r="O45"/>
      <c r="P45"/>
      <c r="Q45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8" spans="1:17" x14ac:dyDescent="0.25">
      <c r="B48" s="3421" t="s">
        <v>1720</v>
      </c>
      <c r="C48" s="3421"/>
    </row>
    <row r="49" spans="2:14" ht="15.75" thickBot="1" x14ac:dyDescent="0.3"/>
    <row r="50" spans="2:14" ht="15.75" thickBot="1" x14ac:dyDescent="0.3">
      <c r="B50" s="7546" t="s">
        <v>1642</v>
      </c>
      <c r="C50" s="7549" t="s">
        <v>1489</v>
      </c>
      <c r="D50" s="7552" t="s">
        <v>1675</v>
      </c>
      <c r="E50" s="7555" t="s">
        <v>1683</v>
      </c>
      <c r="F50" s="7556"/>
      <c r="G50" s="7556"/>
      <c r="H50" s="7556"/>
      <c r="I50" s="7556"/>
      <c r="J50" s="7556"/>
      <c r="K50" s="7556"/>
      <c r="L50" s="7556"/>
      <c r="M50" s="7556"/>
      <c r="N50" s="7557"/>
    </row>
    <row r="51" spans="2:14" x14ac:dyDescent="0.25">
      <c r="B51" s="7547"/>
      <c r="C51" s="7550"/>
      <c r="D51" s="7553"/>
      <c r="E51" s="7558" t="s">
        <v>1684</v>
      </c>
      <c r="F51" s="7559"/>
      <c r="G51" s="7558" t="s">
        <v>1685</v>
      </c>
      <c r="H51" s="7559"/>
      <c r="I51" s="7558" t="s">
        <v>1686</v>
      </c>
      <c r="J51" s="7559"/>
      <c r="K51" s="7558" t="s">
        <v>1687</v>
      </c>
      <c r="L51" s="7559"/>
      <c r="M51" s="7560" t="s">
        <v>1688</v>
      </c>
      <c r="N51" s="7561"/>
    </row>
    <row r="52" spans="2:14" ht="15.75" thickBot="1" x14ac:dyDescent="0.3">
      <c r="B52" s="7548"/>
      <c r="C52" s="7551"/>
      <c r="D52" s="7554"/>
      <c r="E52" s="3422" t="s">
        <v>1</v>
      </c>
      <c r="F52" s="3423" t="s">
        <v>2</v>
      </c>
      <c r="G52" s="3424" t="s">
        <v>1</v>
      </c>
      <c r="H52" s="3425" t="s">
        <v>2</v>
      </c>
      <c r="I52" s="3422" t="s">
        <v>1</v>
      </c>
      <c r="J52" s="3423" t="s">
        <v>2</v>
      </c>
      <c r="K52" s="3424" t="s">
        <v>1</v>
      </c>
      <c r="L52" s="3425" t="s">
        <v>2</v>
      </c>
      <c r="M52" s="3422" t="s">
        <v>1</v>
      </c>
      <c r="N52" s="3425" t="s">
        <v>2</v>
      </c>
    </row>
    <row r="53" spans="2:14" x14ac:dyDescent="0.25">
      <c r="B53" s="3426" t="s">
        <v>457</v>
      </c>
      <c r="C53" s="3427" t="s">
        <v>458</v>
      </c>
      <c r="D53" s="3428">
        <v>100</v>
      </c>
      <c r="E53" s="3429">
        <v>0</v>
      </c>
      <c r="F53" s="3430">
        <v>0</v>
      </c>
      <c r="G53" s="3431">
        <v>0</v>
      </c>
      <c r="H53" s="3432">
        <v>0</v>
      </c>
      <c r="I53" s="3429">
        <v>0</v>
      </c>
      <c r="J53" s="3430">
        <v>0</v>
      </c>
      <c r="K53" s="3431">
        <v>0</v>
      </c>
      <c r="L53" s="3432">
        <v>0</v>
      </c>
      <c r="M53" s="3429">
        <v>100</v>
      </c>
      <c r="N53" s="3432">
        <v>100</v>
      </c>
    </row>
    <row r="54" spans="2:14" x14ac:dyDescent="0.25">
      <c r="B54" s="3433" t="s">
        <v>1096</v>
      </c>
      <c r="C54" s="3434" t="s">
        <v>399</v>
      </c>
      <c r="D54" s="3428">
        <v>100</v>
      </c>
      <c r="E54" s="3429" t="s">
        <v>656</v>
      </c>
      <c r="F54" s="3430">
        <v>0</v>
      </c>
      <c r="G54" s="3431" t="s">
        <v>656</v>
      </c>
      <c r="H54" s="3432">
        <v>0</v>
      </c>
      <c r="I54" s="3429" t="s">
        <v>656</v>
      </c>
      <c r="J54" s="3430">
        <v>0</v>
      </c>
      <c r="K54" s="3431" t="s">
        <v>656</v>
      </c>
      <c r="L54" s="3432">
        <v>0</v>
      </c>
      <c r="M54" s="3429" t="s">
        <v>656</v>
      </c>
      <c r="N54" s="3432">
        <v>100</v>
      </c>
    </row>
    <row r="55" spans="2:14" x14ac:dyDescent="0.25">
      <c r="B55" s="3433" t="s">
        <v>459</v>
      </c>
      <c r="C55" s="3434" t="s">
        <v>237</v>
      </c>
      <c r="D55" s="3428">
        <v>100</v>
      </c>
      <c r="E55" s="3429" t="s">
        <v>656</v>
      </c>
      <c r="F55" s="3430">
        <v>100</v>
      </c>
      <c r="G55" s="3431" t="s">
        <v>656</v>
      </c>
      <c r="H55" s="3432">
        <v>0</v>
      </c>
      <c r="I55" s="3429" t="s">
        <v>656</v>
      </c>
      <c r="J55" s="3430">
        <v>0</v>
      </c>
      <c r="K55" s="3431" t="s">
        <v>656</v>
      </c>
      <c r="L55" s="3432">
        <v>0</v>
      </c>
      <c r="M55" s="3429" t="s">
        <v>656</v>
      </c>
      <c r="N55" s="3432">
        <v>0</v>
      </c>
    </row>
    <row r="56" spans="2:14" x14ac:dyDescent="0.25">
      <c r="B56" s="3426" t="s">
        <v>466</v>
      </c>
      <c r="C56" s="3427" t="s">
        <v>467</v>
      </c>
      <c r="D56" s="3428">
        <v>0</v>
      </c>
      <c r="E56" s="3429">
        <v>0</v>
      </c>
      <c r="F56" s="3430" t="s">
        <v>656</v>
      </c>
      <c r="G56" s="3431">
        <v>0</v>
      </c>
      <c r="H56" s="3432" t="s">
        <v>656</v>
      </c>
      <c r="I56" s="3429">
        <v>75</v>
      </c>
      <c r="J56" s="3430" t="s">
        <v>656</v>
      </c>
      <c r="K56" s="3431">
        <v>0</v>
      </c>
      <c r="L56" s="3432" t="s">
        <v>656</v>
      </c>
      <c r="M56" s="3429">
        <v>25</v>
      </c>
      <c r="N56" s="3432" t="s">
        <v>656</v>
      </c>
    </row>
    <row r="57" spans="2:14" x14ac:dyDescent="0.25">
      <c r="B57" s="3433" t="s">
        <v>468</v>
      </c>
      <c r="C57" s="3434" t="s">
        <v>469</v>
      </c>
      <c r="D57" s="3428">
        <v>0</v>
      </c>
      <c r="E57" s="3429">
        <v>0</v>
      </c>
      <c r="F57" s="3430" t="s">
        <v>656</v>
      </c>
      <c r="G57" s="3431">
        <v>0</v>
      </c>
      <c r="H57" s="3432" t="s">
        <v>656</v>
      </c>
      <c r="I57" s="3429">
        <v>0</v>
      </c>
      <c r="J57" s="3430" t="s">
        <v>656</v>
      </c>
      <c r="K57" s="3431">
        <v>0</v>
      </c>
      <c r="L57" s="3432" t="s">
        <v>656</v>
      </c>
      <c r="M57" s="3429">
        <v>100</v>
      </c>
      <c r="N57" s="3432" t="s">
        <v>656</v>
      </c>
    </row>
    <row r="58" spans="2:14" x14ac:dyDescent="0.25">
      <c r="B58" s="3433" t="s">
        <v>1144</v>
      </c>
      <c r="C58" s="3434" t="s">
        <v>679</v>
      </c>
      <c r="D58" s="3428">
        <v>0</v>
      </c>
      <c r="E58" s="3429">
        <v>0</v>
      </c>
      <c r="F58" s="3430" t="s">
        <v>656</v>
      </c>
      <c r="G58" s="3431">
        <v>0</v>
      </c>
      <c r="H58" s="3432" t="s">
        <v>656</v>
      </c>
      <c r="I58" s="3429">
        <v>0</v>
      </c>
      <c r="J58" s="3430" t="s">
        <v>656</v>
      </c>
      <c r="K58" s="3431">
        <v>0</v>
      </c>
      <c r="L58" s="3432" t="s">
        <v>656</v>
      </c>
      <c r="M58" s="3429">
        <v>100</v>
      </c>
      <c r="N58" s="3432" t="s">
        <v>656</v>
      </c>
    </row>
    <row r="59" spans="2:14" x14ac:dyDescent="0.25">
      <c r="B59" s="3426" t="s">
        <v>758</v>
      </c>
      <c r="C59" s="3427" t="s">
        <v>759</v>
      </c>
      <c r="D59" s="3428">
        <v>100</v>
      </c>
      <c r="E59" s="3429">
        <v>22.61904761904762</v>
      </c>
      <c r="F59" s="3430">
        <v>21.212121212121211</v>
      </c>
      <c r="G59" s="3431">
        <v>28.571428571428569</v>
      </c>
      <c r="H59" s="3432">
        <v>78.787878787878782</v>
      </c>
      <c r="I59" s="3429">
        <v>14.285714285714285</v>
      </c>
      <c r="J59" s="3430">
        <v>0</v>
      </c>
      <c r="K59" s="3431">
        <v>34.523809523809526</v>
      </c>
      <c r="L59" s="3432">
        <v>0</v>
      </c>
      <c r="M59" s="3429">
        <v>0</v>
      </c>
      <c r="N59" s="3432">
        <v>0</v>
      </c>
    </row>
    <row r="60" spans="2:14" x14ac:dyDescent="0.25">
      <c r="B60" s="3433" t="s">
        <v>1194</v>
      </c>
      <c r="C60" s="3434" t="s">
        <v>1380</v>
      </c>
      <c r="D60" s="3428">
        <v>100</v>
      </c>
      <c r="E60" s="3429">
        <v>100</v>
      </c>
      <c r="F60" s="3430">
        <v>0</v>
      </c>
      <c r="G60" s="3431">
        <v>0</v>
      </c>
      <c r="H60" s="3432">
        <v>100</v>
      </c>
      <c r="I60" s="3429">
        <v>0</v>
      </c>
      <c r="J60" s="3430">
        <v>0</v>
      </c>
      <c r="K60" s="3431">
        <v>0</v>
      </c>
      <c r="L60" s="3432">
        <v>0</v>
      </c>
      <c r="M60" s="3429">
        <v>0</v>
      </c>
      <c r="N60" s="3432">
        <v>0</v>
      </c>
    </row>
    <row r="61" spans="2:14" x14ac:dyDescent="0.25">
      <c r="B61" s="3433" t="s">
        <v>1195</v>
      </c>
      <c r="C61" s="3434" t="s">
        <v>762</v>
      </c>
      <c r="D61" s="3428">
        <v>0</v>
      </c>
      <c r="E61" s="3429">
        <v>0</v>
      </c>
      <c r="F61" s="3430" t="s">
        <v>656</v>
      </c>
      <c r="G61" s="3431">
        <v>100</v>
      </c>
      <c r="H61" s="3432" t="s">
        <v>656</v>
      </c>
      <c r="I61" s="3429">
        <v>0</v>
      </c>
      <c r="J61" s="3430" t="s">
        <v>656</v>
      </c>
      <c r="K61" s="3431">
        <v>0</v>
      </c>
      <c r="L61" s="3432" t="s">
        <v>656</v>
      </c>
      <c r="M61" s="3429">
        <v>0</v>
      </c>
      <c r="N61" s="3432" t="s">
        <v>656</v>
      </c>
    </row>
    <row r="62" spans="2:14" x14ac:dyDescent="0.25">
      <c r="B62" s="3433" t="s">
        <v>1217</v>
      </c>
      <c r="C62" s="3434" t="s">
        <v>378</v>
      </c>
      <c r="D62" s="3428">
        <v>100</v>
      </c>
      <c r="E62" s="3429" t="s">
        <v>656</v>
      </c>
      <c r="F62" s="3430">
        <v>0</v>
      </c>
      <c r="G62" s="3431" t="s">
        <v>656</v>
      </c>
      <c r="H62" s="3432">
        <v>100</v>
      </c>
      <c r="I62" s="3429" t="s">
        <v>656</v>
      </c>
      <c r="J62" s="3430">
        <v>0</v>
      </c>
      <c r="K62" s="3431" t="s">
        <v>656</v>
      </c>
      <c r="L62" s="3432">
        <v>0</v>
      </c>
      <c r="M62" s="3429" t="s">
        <v>656</v>
      </c>
      <c r="N62" s="3432">
        <v>0</v>
      </c>
    </row>
    <row r="63" spans="2:14" ht="30" x14ac:dyDescent="0.25">
      <c r="B63" s="3426" t="s">
        <v>1221</v>
      </c>
      <c r="C63" s="3427" t="s">
        <v>1721</v>
      </c>
      <c r="D63" s="3428">
        <v>100</v>
      </c>
      <c r="E63" s="3429" t="s">
        <v>656</v>
      </c>
      <c r="F63" s="3430">
        <v>100</v>
      </c>
      <c r="G63" s="3431" t="s">
        <v>656</v>
      </c>
      <c r="H63" s="3432">
        <v>0</v>
      </c>
      <c r="I63" s="3429" t="s">
        <v>656</v>
      </c>
      <c r="J63" s="3430">
        <v>0</v>
      </c>
      <c r="K63" s="3431" t="s">
        <v>656</v>
      </c>
      <c r="L63" s="3432">
        <v>0</v>
      </c>
      <c r="M63" s="3429" t="s">
        <v>656</v>
      </c>
      <c r="N63" s="3432">
        <v>0</v>
      </c>
    </row>
    <row r="64" spans="2:14" x14ac:dyDescent="0.25">
      <c r="B64" s="3433" t="s">
        <v>1236</v>
      </c>
      <c r="C64" s="3434" t="s">
        <v>811</v>
      </c>
      <c r="D64" s="3428">
        <v>100</v>
      </c>
      <c r="E64" s="3429" t="s">
        <v>656</v>
      </c>
      <c r="F64" s="3430">
        <v>0</v>
      </c>
      <c r="G64" s="3431" t="s">
        <v>656</v>
      </c>
      <c r="H64" s="3432">
        <v>0</v>
      </c>
      <c r="I64" s="3429" t="s">
        <v>656</v>
      </c>
      <c r="J64" s="3430">
        <v>0</v>
      </c>
      <c r="K64" s="3431" t="s">
        <v>656</v>
      </c>
      <c r="L64" s="3432">
        <v>0</v>
      </c>
      <c r="M64" s="3429" t="s">
        <v>656</v>
      </c>
      <c r="N64" s="3432">
        <v>100</v>
      </c>
    </row>
    <row r="65" spans="2:14" x14ac:dyDescent="0.25">
      <c r="B65" s="3433" t="s">
        <v>826</v>
      </c>
      <c r="C65" s="3434" t="s">
        <v>827</v>
      </c>
      <c r="D65" s="3428">
        <v>0</v>
      </c>
      <c r="E65" s="3429">
        <v>100</v>
      </c>
      <c r="F65" s="3430" t="s">
        <v>656</v>
      </c>
      <c r="G65" s="3431">
        <v>0</v>
      </c>
      <c r="H65" s="3432" t="s">
        <v>656</v>
      </c>
      <c r="I65" s="3429">
        <v>0</v>
      </c>
      <c r="J65" s="3430" t="s">
        <v>656</v>
      </c>
      <c r="K65" s="3431">
        <v>0</v>
      </c>
      <c r="L65" s="3432" t="s">
        <v>656</v>
      </c>
      <c r="M65" s="3429">
        <v>0</v>
      </c>
      <c r="N65" s="3432" t="s">
        <v>656</v>
      </c>
    </row>
    <row r="66" spans="2:14" ht="30" x14ac:dyDescent="0.25">
      <c r="B66" s="3426" t="s">
        <v>834</v>
      </c>
      <c r="C66" s="3427" t="s">
        <v>541</v>
      </c>
      <c r="D66" s="3428">
        <v>100</v>
      </c>
      <c r="E66" s="3429">
        <v>40.625</v>
      </c>
      <c r="F66" s="3430">
        <v>2.5</v>
      </c>
      <c r="G66" s="3431">
        <v>56.25</v>
      </c>
      <c r="H66" s="3432">
        <v>5</v>
      </c>
      <c r="I66" s="3429">
        <v>3.125</v>
      </c>
      <c r="J66" s="3430">
        <v>0</v>
      </c>
      <c r="K66" s="3431">
        <v>0</v>
      </c>
      <c r="L66" s="3432">
        <v>87.5</v>
      </c>
      <c r="M66" s="3429">
        <v>0</v>
      </c>
      <c r="N66" s="3432">
        <v>5</v>
      </c>
    </row>
    <row r="67" spans="2:14" ht="30" x14ac:dyDescent="0.25">
      <c r="B67" s="3426" t="s">
        <v>1250</v>
      </c>
      <c r="C67" s="3427" t="s">
        <v>543</v>
      </c>
      <c r="D67" s="3428">
        <v>100</v>
      </c>
      <c r="E67" s="3429">
        <v>0</v>
      </c>
      <c r="F67" s="3430">
        <v>0</v>
      </c>
      <c r="G67" s="3431">
        <v>100</v>
      </c>
      <c r="H67" s="3432">
        <v>100</v>
      </c>
      <c r="I67" s="3429">
        <v>0</v>
      </c>
      <c r="J67" s="3430">
        <v>0</v>
      </c>
      <c r="K67" s="3431">
        <v>0</v>
      </c>
      <c r="L67" s="3432">
        <v>0</v>
      </c>
      <c r="M67" s="3429">
        <v>0</v>
      </c>
      <c r="N67" s="3432">
        <v>0</v>
      </c>
    </row>
    <row r="68" spans="2:14" x14ac:dyDescent="0.25">
      <c r="B68" s="3433" t="s">
        <v>1251</v>
      </c>
      <c r="C68" s="3434" t="s">
        <v>544</v>
      </c>
      <c r="D68" s="3428">
        <v>0</v>
      </c>
      <c r="E68" s="3429">
        <v>0</v>
      </c>
      <c r="F68" s="3430" t="s">
        <v>656</v>
      </c>
      <c r="G68" s="3431">
        <v>0</v>
      </c>
      <c r="H68" s="3432" t="s">
        <v>656</v>
      </c>
      <c r="I68" s="3429">
        <v>100</v>
      </c>
      <c r="J68" s="3430" t="s">
        <v>656</v>
      </c>
      <c r="K68" s="3431">
        <v>0</v>
      </c>
      <c r="L68" s="3432" t="s">
        <v>656</v>
      </c>
      <c r="M68" s="3429">
        <v>0</v>
      </c>
      <c r="N68" s="3432" t="s">
        <v>656</v>
      </c>
    </row>
    <row r="69" spans="2:14" x14ac:dyDescent="0.25">
      <c r="B69" s="3426" t="s">
        <v>1254</v>
      </c>
      <c r="C69" s="3427" t="s">
        <v>547</v>
      </c>
      <c r="D69" s="3428">
        <v>100</v>
      </c>
      <c r="E69" s="3429" t="s">
        <v>656</v>
      </c>
      <c r="F69" s="3430">
        <v>0</v>
      </c>
      <c r="G69" s="3431" t="s">
        <v>656</v>
      </c>
      <c r="H69" s="3432">
        <v>100</v>
      </c>
      <c r="I69" s="3429" t="s">
        <v>656</v>
      </c>
      <c r="J69" s="3430">
        <v>0</v>
      </c>
      <c r="K69" s="3431" t="s">
        <v>656</v>
      </c>
      <c r="L69" s="3432">
        <v>0</v>
      </c>
      <c r="M69" s="3429" t="s">
        <v>656</v>
      </c>
      <c r="N69" s="3432">
        <v>0</v>
      </c>
    </row>
    <row r="70" spans="2:14" x14ac:dyDescent="0.25">
      <c r="B70" s="3426" t="s">
        <v>1255</v>
      </c>
      <c r="C70" s="3427" t="s">
        <v>548</v>
      </c>
      <c r="D70" s="3428">
        <v>100</v>
      </c>
      <c r="E70" s="3429" t="s">
        <v>656</v>
      </c>
      <c r="F70" s="3430">
        <v>0</v>
      </c>
      <c r="G70" s="3431" t="s">
        <v>656</v>
      </c>
      <c r="H70" s="3432">
        <v>100</v>
      </c>
      <c r="I70" s="3429" t="s">
        <v>656</v>
      </c>
      <c r="J70" s="3430">
        <v>0</v>
      </c>
      <c r="K70" s="3431" t="s">
        <v>656</v>
      </c>
      <c r="L70" s="3432">
        <v>0</v>
      </c>
      <c r="M70" s="3429" t="s">
        <v>656</v>
      </c>
      <c r="N70" s="3432">
        <v>0</v>
      </c>
    </row>
    <row r="71" spans="2:14" x14ac:dyDescent="0.25">
      <c r="B71" s="3426" t="s">
        <v>844</v>
      </c>
      <c r="C71" s="3427" t="s">
        <v>551</v>
      </c>
      <c r="D71" s="3428">
        <v>100</v>
      </c>
      <c r="E71" s="3429">
        <v>32.394366197183103</v>
      </c>
      <c r="F71" s="3430">
        <v>71.05263157894737</v>
      </c>
      <c r="G71" s="3431">
        <v>0</v>
      </c>
      <c r="H71" s="3432">
        <v>10.526315789473683</v>
      </c>
      <c r="I71" s="3429">
        <v>0</v>
      </c>
      <c r="J71" s="3430">
        <v>0</v>
      </c>
      <c r="K71" s="3431">
        <v>67.605633802816897</v>
      </c>
      <c r="L71" s="3432">
        <v>18.421052631578945</v>
      </c>
      <c r="M71" s="3429">
        <v>0</v>
      </c>
      <c r="N71" s="3432">
        <v>0</v>
      </c>
    </row>
    <row r="72" spans="2:14" x14ac:dyDescent="0.25">
      <c r="B72" s="3426" t="s">
        <v>845</v>
      </c>
      <c r="C72" s="3427" t="s">
        <v>596</v>
      </c>
      <c r="D72" s="3428">
        <v>100</v>
      </c>
      <c r="E72" s="3429">
        <v>0</v>
      </c>
      <c r="F72" s="3430">
        <v>0</v>
      </c>
      <c r="G72" s="3431">
        <v>0</v>
      </c>
      <c r="H72" s="3432">
        <v>0</v>
      </c>
      <c r="I72" s="3429">
        <v>100</v>
      </c>
      <c r="J72" s="3430">
        <v>100</v>
      </c>
      <c r="K72" s="3431">
        <v>0</v>
      </c>
      <c r="L72" s="3432">
        <v>0</v>
      </c>
      <c r="M72" s="3429">
        <v>0</v>
      </c>
      <c r="N72" s="3432">
        <v>0</v>
      </c>
    </row>
    <row r="73" spans="2:14" x14ac:dyDescent="0.25">
      <c r="B73" s="3426" t="s">
        <v>1258</v>
      </c>
      <c r="C73" s="3427" t="s">
        <v>552</v>
      </c>
      <c r="D73" s="3428">
        <v>0</v>
      </c>
      <c r="E73" s="3429">
        <v>0</v>
      </c>
      <c r="F73" s="3430" t="s">
        <v>656</v>
      </c>
      <c r="G73" s="3431">
        <v>100</v>
      </c>
      <c r="H73" s="3432" t="s">
        <v>656</v>
      </c>
      <c r="I73" s="3429">
        <v>0</v>
      </c>
      <c r="J73" s="3430" t="s">
        <v>656</v>
      </c>
      <c r="K73" s="3431">
        <v>0</v>
      </c>
      <c r="L73" s="3432" t="s">
        <v>656</v>
      </c>
      <c r="M73" s="3429">
        <v>0</v>
      </c>
      <c r="N73" s="3432" t="s">
        <v>656</v>
      </c>
    </row>
    <row r="74" spans="2:14" x14ac:dyDescent="0.25">
      <c r="B74" s="3426" t="s">
        <v>853</v>
      </c>
      <c r="C74" s="3427" t="s">
        <v>595</v>
      </c>
      <c r="D74" s="3428">
        <v>100</v>
      </c>
      <c r="E74" s="3429">
        <v>0</v>
      </c>
      <c r="F74" s="3430">
        <v>0</v>
      </c>
      <c r="G74" s="3431">
        <v>0</v>
      </c>
      <c r="H74" s="3432">
        <v>0</v>
      </c>
      <c r="I74" s="3429">
        <v>100</v>
      </c>
      <c r="J74" s="3430">
        <v>100</v>
      </c>
      <c r="K74" s="3431">
        <v>0</v>
      </c>
      <c r="L74" s="3432">
        <v>0</v>
      </c>
      <c r="M74" s="3429">
        <v>0</v>
      </c>
      <c r="N74" s="3432">
        <v>0</v>
      </c>
    </row>
    <row r="75" spans="2:14" x14ac:dyDescent="0.25">
      <c r="B75" s="3433" t="s">
        <v>1263</v>
      </c>
      <c r="C75" s="3434" t="s">
        <v>558</v>
      </c>
      <c r="D75" s="3428">
        <v>100</v>
      </c>
      <c r="E75" s="3429">
        <v>50</v>
      </c>
      <c r="F75" s="3430">
        <v>0</v>
      </c>
      <c r="G75" s="3431">
        <v>0</v>
      </c>
      <c r="H75" s="3432">
        <v>0</v>
      </c>
      <c r="I75" s="3429">
        <v>0</v>
      </c>
      <c r="J75" s="3430">
        <v>0</v>
      </c>
      <c r="K75" s="3431">
        <v>50</v>
      </c>
      <c r="L75" s="3432">
        <v>38.461538461538467</v>
      </c>
      <c r="M75" s="3429">
        <v>0</v>
      </c>
      <c r="N75" s="3432">
        <v>61.53846153846154</v>
      </c>
    </row>
    <row r="76" spans="2:14" x14ac:dyDescent="0.25">
      <c r="B76" s="3426" t="s">
        <v>878</v>
      </c>
      <c r="C76" s="3427" t="s">
        <v>879</v>
      </c>
      <c r="D76" s="3428">
        <v>100</v>
      </c>
      <c r="E76" s="3429">
        <v>0</v>
      </c>
      <c r="F76" s="3430">
        <v>0.96153846153846156</v>
      </c>
      <c r="G76" s="3431">
        <v>48.623853211009177</v>
      </c>
      <c r="H76" s="3432">
        <v>88.461538461538453</v>
      </c>
      <c r="I76" s="3429">
        <v>0</v>
      </c>
      <c r="J76" s="3430">
        <v>0</v>
      </c>
      <c r="K76" s="3431">
        <v>51.37614678899083</v>
      </c>
      <c r="L76" s="3432">
        <v>10.576923076923077</v>
      </c>
      <c r="M76" s="3429">
        <v>0</v>
      </c>
      <c r="N76" s="3432">
        <v>0</v>
      </c>
    </row>
    <row r="77" spans="2:14" x14ac:dyDescent="0.25">
      <c r="B77" s="3426" t="s">
        <v>880</v>
      </c>
      <c r="C77" s="3427" t="s">
        <v>561</v>
      </c>
      <c r="D77" s="3428">
        <v>100</v>
      </c>
      <c r="E77" s="3429">
        <v>0</v>
      </c>
      <c r="F77" s="3430">
        <v>0</v>
      </c>
      <c r="G77" s="3431">
        <v>100</v>
      </c>
      <c r="H77" s="3432">
        <v>0.5617977528089888</v>
      </c>
      <c r="I77" s="3429">
        <v>0</v>
      </c>
      <c r="J77" s="3430">
        <v>2.8089887640449436</v>
      </c>
      <c r="K77" s="3431">
        <v>0</v>
      </c>
      <c r="L77" s="3432">
        <v>96.629213483146074</v>
      </c>
      <c r="M77" s="3429">
        <v>0</v>
      </c>
      <c r="N77" s="3432">
        <v>0</v>
      </c>
    </row>
    <row r="78" spans="2:14" x14ac:dyDescent="0.25">
      <c r="B78" s="3426" t="s">
        <v>1279</v>
      </c>
      <c r="C78" s="3427" t="s">
        <v>882</v>
      </c>
      <c r="D78" s="3428">
        <v>100</v>
      </c>
      <c r="E78" s="3429">
        <v>0</v>
      </c>
      <c r="F78" s="3430">
        <v>0.28985507246376813</v>
      </c>
      <c r="G78" s="3431">
        <v>95.979899497487438</v>
      </c>
      <c r="H78" s="3432">
        <v>96.521739130434781</v>
      </c>
      <c r="I78" s="3429">
        <v>0</v>
      </c>
      <c r="J78" s="3430">
        <v>0</v>
      </c>
      <c r="K78" s="3431">
        <v>4.0201005025125625</v>
      </c>
      <c r="L78" s="3432">
        <v>3.1884057971014492</v>
      </c>
      <c r="M78" s="3429">
        <v>0</v>
      </c>
      <c r="N78" s="3432">
        <v>0</v>
      </c>
    </row>
    <row r="79" spans="2:14" x14ac:dyDescent="0.25">
      <c r="B79" s="3426" t="s">
        <v>900</v>
      </c>
      <c r="C79" s="3427" t="s">
        <v>564</v>
      </c>
      <c r="D79" s="3428">
        <v>100</v>
      </c>
      <c r="E79" s="3429">
        <v>3.4883720930232558</v>
      </c>
      <c r="F79" s="3430">
        <v>1.3698630136986301</v>
      </c>
      <c r="G79" s="3431">
        <v>15.11627906976744</v>
      </c>
      <c r="H79" s="3432">
        <v>6.1643835616438354</v>
      </c>
      <c r="I79" s="3429">
        <v>61.627906976744185</v>
      </c>
      <c r="J79" s="3430">
        <v>21.917808219178081</v>
      </c>
      <c r="K79" s="3431">
        <v>19.186046511627907</v>
      </c>
      <c r="L79" s="3432">
        <v>6.8493150684931505</v>
      </c>
      <c r="M79" s="3429">
        <v>0.58139534883720934</v>
      </c>
      <c r="N79" s="3432">
        <v>63.698630136986303</v>
      </c>
    </row>
    <row r="80" spans="2:14" x14ac:dyDescent="0.25">
      <c r="B80" s="3433" t="s">
        <v>1290</v>
      </c>
      <c r="C80" s="3434" t="s">
        <v>565</v>
      </c>
      <c r="D80" s="3428">
        <v>100</v>
      </c>
      <c r="E80" s="3429">
        <v>100</v>
      </c>
      <c r="F80" s="3430">
        <v>100</v>
      </c>
      <c r="G80" s="3431">
        <v>0</v>
      </c>
      <c r="H80" s="3432">
        <v>0</v>
      </c>
      <c r="I80" s="3429">
        <v>0</v>
      </c>
      <c r="J80" s="3430">
        <v>0</v>
      </c>
      <c r="K80" s="3431">
        <v>0</v>
      </c>
      <c r="L80" s="3432">
        <v>0</v>
      </c>
      <c r="M80" s="3429">
        <v>0</v>
      </c>
      <c r="N80" s="3432">
        <v>0</v>
      </c>
    </row>
    <row r="81" spans="2:14" x14ac:dyDescent="0.25">
      <c r="B81" s="3426" t="s">
        <v>902</v>
      </c>
      <c r="C81" s="3427" t="s">
        <v>566</v>
      </c>
      <c r="D81" s="3428">
        <v>100</v>
      </c>
      <c r="E81" s="3429">
        <v>10</v>
      </c>
      <c r="F81" s="3430">
        <v>18.75</v>
      </c>
      <c r="G81" s="3431">
        <v>0</v>
      </c>
      <c r="H81" s="3432">
        <v>9.375</v>
      </c>
      <c r="I81" s="3429">
        <v>10</v>
      </c>
      <c r="J81" s="3430">
        <v>34.375</v>
      </c>
      <c r="K81" s="3431">
        <v>80</v>
      </c>
      <c r="L81" s="3432">
        <v>37.5</v>
      </c>
      <c r="M81" s="3429">
        <v>0</v>
      </c>
      <c r="N81" s="3432">
        <v>0</v>
      </c>
    </row>
    <row r="82" spans="2:14" x14ac:dyDescent="0.25">
      <c r="B82" s="3426" t="s">
        <v>903</v>
      </c>
      <c r="C82" s="3427" t="s">
        <v>567</v>
      </c>
      <c r="D82" s="3428">
        <v>100</v>
      </c>
      <c r="E82" s="3429">
        <v>4.7619047619047619</v>
      </c>
      <c r="F82" s="3430">
        <v>16.666666666666664</v>
      </c>
      <c r="G82" s="3431">
        <v>0</v>
      </c>
      <c r="H82" s="3432">
        <v>8.3333333333333321</v>
      </c>
      <c r="I82" s="3429">
        <v>9.5238095238095237</v>
      </c>
      <c r="J82" s="3430">
        <v>27.777777777777779</v>
      </c>
      <c r="K82" s="3431">
        <v>85.714285714285708</v>
      </c>
      <c r="L82" s="3432">
        <v>47.222222222222221</v>
      </c>
      <c r="M82" s="3429">
        <v>0</v>
      </c>
      <c r="N82" s="3432">
        <v>0</v>
      </c>
    </row>
    <row r="83" spans="2:14" x14ac:dyDescent="0.25">
      <c r="B83" s="3426" t="s">
        <v>1291</v>
      </c>
      <c r="C83" s="3427" t="s">
        <v>568</v>
      </c>
      <c r="D83" s="3428">
        <v>100</v>
      </c>
      <c r="E83" s="3429">
        <v>3.5714285714285712</v>
      </c>
      <c r="F83" s="3430">
        <v>60</v>
      </c>
      <c r="G83" s="3431">
        <v>37.5</v>
      </c>
      <c r="H83" s="3432">
        <v>4</v>
      </c>
      <c r="I83" s="3429">
        <v>28.571428571428569</v>
      </c>
      <c r="J83" s="3430">
        <v>0</v>
      </c>
      <c r="K83" s="3431">
        <v>30.357142857142854</v>
      </c>
      <c r="L83" s="3432">
        <v>32</v>
      </c>
      <c r="M83" s="3429">
        <v>0</v>
      </c>
      <c r="N83" s="3432">
        <v>4</v>
      </c>
    </row>
    <row r="84" spans="2:14" x14ac:dyDescent="0.25">
      <c r="B84" s="3433" t="s">
        <v>1292</v>
      </c>
      <c r="C84" s="3434" t="s">
        <v>569</v>
      </c>
      <c r="D84" s="3428">
        <v>100</v>
      </c>
      <c r="E84" s="3429">
        <v>4.7619047619047619</v>
      </c>
      <c r="F84" s="3430">
        <v>0</v>
      </c>
      <c r="G84" s="3431">
        <v>0</v>
      </c>
      <c r="H84" s="3432">
        <v>28.571428571428569</v>
      </c>
      <c r="I84" s="3429">
        <v>66.666666666666657</v>
      </c>
      <c r="J84" s="3430">
        <v>0</v>
      </c>
      <c r="K84" s="3431">
        <v>28.571428571428569</v>
      </c>
      <c r="L84" s="3432">
        <v>71.428571428571431</v>
      </c>
      <c r="M84" s="3429">
        <v>0</v>
      </c>
      <c r="N84" s="3432">
        <v>0</v>
      </c>
    </row>
    <row r="85" spans="2:14" x14ac:dyDescent="0.25">
      <c r="B85" s="3433" t="s">
        <v>1296</v>
      </c>
      <c r="C85" s="3434" t="s">
        <v>570</v>
      </c>
      <c r="D85" s="3428">
        <v>0</v>
      </c>
      <c r="E85" s="3429">
        <v>0</v>
      </c>
      <c r="F85" s="3430" t="s">
        <v>656</v>
      </c>
      <c r="G85" s="3431">
        <v>0</v>
      </c>
      <c r="H85" s="3432" t="s">
        <v>656</v>
      </c>
      <c r="I85" s="3429">
        <v>0</v>
      </c>
      <c r="J85" s="3430" t="s">
        <v>656</v>
      </c>
      <c r="K85" s="3431">
        <v>100</v>
      </c>
      <c r="L85" s="3432" t="s">
        <v>656</v>
      </c>
      <c r="M85" s="3429">
        <v>0</v>
      </c>
      <c r="N85" s="3432" t="s">
        <v>656</v>
      </c>
    </row>
    <row r="86" spans="2:14" x14ac:dyDescent="0.25">
      <c r="B86" s="3426" t="s">
        <v>1302</v>
      </c>
      <c r="C86" s="3427" t="s">
        <v>923</v>
      </c>
      <c r="D86" s="3428">
        <v>100</v>
      </c>
      <c r="E86" s="3429">
        <v>100</v>
      </c>
      <c r="F86" s="3430">
        <v>0</v>
      </c>
      <c r="G86" s="3431">
        <v>0</v>
      </c>
      <c r="H86" s="3432">
        <v>0</v>
      </c>
      <c r="I86" s="3429">
        <v>0</v>
      </c>
      <c r="J86" s="3430">
        <v>50</v>
      </c>
      <c r="K86" s="3431">
        <v>0</v>
      </c>
      <c r="L86" s="3432">
        <v>0</v>
      </c>
      <c r="M86" s="3429">
        <v>0</v>
      </c>
      <c r="N86" s="3432">
        <v>50</v>
      </c>
    </row>
    <row r="87" spans="2:14" x14ac:dyDescent="0.25">
      <c r="B87" s="3426" t="s">
        <v>1303</v>
      </c>
      <c r="C87" s="3427" t="s">
        <v>925</v>
      </c>
      <c r="D87" s="3428">
        <v>0</v>
      </c>
      <c r="E87" s="3429">
        <v>100</v>
      </c>
      <c r="F87" s="3430" t="s">
        <v>656</v>
      </c>
      <c r="G87" s="3431">
        <v>0</v>
      </c>
      <c r="H87" s="3432" t="s">
        <v>656</v>
      </c>
      <c r="I87" s="3429">
        <v>0</v>
      </c>
      <c r="J87" s="3430" t="s">
        <v>656</v>
      </c>
      <c r="K87" s="3431">
        <v>0</v>
      </c>
      <c r="L87" s="3432" t="s">
        <v>656</v>
      </c>
      <c r="M87" s="3429">
        <v>0</v>
      </c>
      <c r="N87" s="3432" t="s">
        <v>656</v>
      </c>
    </row>
    <row r="88" spans="2:14" x14ac:dyDescent="0.25">
      <c r="B88" s="3426" t="s">
        <v>1325</v>
      </c>
      <c r="C88" s="3427" t="s">
        <v>966</v>
      </c>
      <c r="D88" s="3428">
        <v>100</v>
      </c>
      <c r="E88" s="3429">
        <v>14.285714285714285</v>
      </c>
      <c r="F88" s="3430">
        <v>83.333333333333343</v>
      </c>
      <c r="G88" s="3431">
        <v>0</v>
      </c>
      <c r="H88" s="3432">
        <v>0</v>
      </c>
      <c r="I88" s="3429">
        <v>0</v>
      </c>
      <c r="J88" s="3430">
        <v>16.666666666666664</v>
      </c>
      <c r="K88" s="3431">
        <v>85.714285714285708</v>
      </c>
      <c r="L88" s="3432">
        <v>0</v>
      </c>
      <c r="M88" s="3429">
        <v>0</v>
      </c>
      <c r="N88" s="3432">
        <v>0</v>
      </c>
    </row>
    <row r="89" spans="2:14" ht="30" x14ac:dyDescent="0.25">
      <c r="B89" s="3426" t="s">
        <v>971</v>
      </c>
      <c r="C89" s="3427" t="s">
        <v>1722</v>
      </c>
      <c r="D89" s="3428">
        <v>100</v>
      </c>
      <c r="E89" s="3429">
        <v>20</v>
      </c>
      <c r="F89" s="3430">
        <v>30</v>
      </c>
      <c r="G89" s="3431">
        <v>0</v>
      </c>
      <c r="H89" s="3432">
        <v>0</v>
      </c>
      <c r="I89" s="3429">
        <v>10</v>
      </c>
      <c r="J89" s="3430">
        <v>0</v>
      </c>
      <c r="K89" s="3431">
        <v>70</v>
      </c>
      <c r="L89" s="3432">
        <v>0</v>
      </c>
      <c r="M89" s="3429">
        <v>0</v>
      </c>
      <c r="N89" s="3432">
        <v>70</v>
      </c>
    </row>
    <row r="90" spans="2:14" ht="15.75" thickBot="1" x14ac:dyDescent="0.3">
      <c r="B90" s="3433" t="s">
        <v>1336</v>
      </c>
      <c r="C90" s="3434" t="s">
        <v>418</v>
      </c>
      <c r="D90" s="3428">
        <v>100</v>
      </c>
      <c r="E90" s="3429" t="s">
        <v>656</v>
      </c>
      <c r="F90" s="3430">
        <v>100</v>
      </c>
      <c r="G90" s="3431" t="s">
        <v>656</v>
      </c>
      <c r="H90" s="3432">
        <v>0</v>
      </c>
      <c r="I90" s="3429" t="s">
        <v>656</v>
      </c>
      <c r="J90" s="3430">
        <v>0</v>
      </c>
      <c r="K90" s="3431" t="s">
        <v>656</v>
      </c>
      <c r="L90" s="3432">
        <v>0</v>
      </c>
      <c r="M90" s="3429" t="s">
        <v>656</v>
      </c>
      <c r="N90" s="3432">
        <v>0</v>
      </c>
    </row>
    <row r="91" spans="2:14" ht="15.75" thickBot="1" x14ac:dyDescent="0.3">
      <c r="B91" s="7544" t="s">
        <v>18</v>
      </c>
      <c r="C91" s="7545"/>
      <c r="D91" s="3435">
        <v>100.00000000000001</v>
      </c>
      <c r="E91" s="3436">
        <v>6.8791946308724832</v>
      </c>
      <c r="F91" s="3437">
        <v>6.9843878389482335</v>
      </c>
      <c r="G91" s="3438">
        <v>50.083892617449663</v>
      </c>
      <c r="H91" s="3439">
        <v>41.741988496302383</v>
      </c>
      <c r="I91" s="3436">
        <v>14.093959731543624</v>
      </c>
      <c r="J91" s="3437">
        <v>16.187345932621199</v>
      </c>
      <c r="K91" s="3438">
        <v>26.090604026845636</v>
      </c>
      <c r="L91" s="3439">
        <v>24.075595727198028</v>
      </c>
      <c r="M91" s="3436">
        <v>2.8523489932885906</v>
      </c>
      <c r="N91" s="3439">
        <v>11.010682004930155</v>
      </c>
    </row>
    <row r="95" spans="2:14" x14ac:dyDescent="0.25">
      <c r="B95" s="539" t="s">
        <v>1723</v>
      </c>
      <c r="C95" s="539"/>
    </row>
    <row r="96" spans="2:14" ht="15.75" thickBot="1" x14ac:dyDescent="0.3">
      <c r="C96" s="3121"/>
    </row>
    <row r="97" spans="2:14" ht="15.75" thickBot="1" x14ac:dyDescent="0.3">
      <c r="B97" s="7546" t="s">
        <v>1642</v>
      </c>
      <c r="C97" s="7549" t="s">
        <v>1489</v>
      </c>
      <c r="D97" s="7552" t="s">
        <v>1675</v>
      </c>
      <c r="E97" s="7555" t="s">
        <v>1683</v>
      </c>
      <c r="F97" s="7556"/>
      <c r="G97" s="7556"/>
      <c r="H97" s="7556"/>
      <c r="I97" s="7556"/>
      <c r="J97" s="7556"/>
      <c r="K97" s="7556"/>
      <c r="L97" s="7556"/>
      <c r="M97" s="7556"/>
      <c r="N97" s="7557"/>
    </row>
    <row r="98" spans="2:14" x14ac:dyDescent="0.25">
      <c r="B98" s="7547"/>
      <c r="C98" s="7550"/>
      <c r="D98" s="7553"/>
      <c r="E98" s="7558" t="s">
        <v>1684</v>
      </c>
      <c r="F98" s="7559"/>
      <c r="G98" s="7558" t="s">
        <v>1685</v>
      </c>
      <c r="H98" s="7559"/>
      <c r="I98" s="7558" t="s">
        <v>1686</v>
      </c>
      <c r="J98" s="7559"/>
      <c r="K98" s="7558" t="s">
        <v>1687</v>
      </c>
      <c r="L98" s="7559"/>
      <c r="M98" s="7560" t="s">
        <v>1688</v>
      </c>
      <c r="N98" s="7561"/>
    </row>
    <row r="99" spans="2:14" ht="15.75" thickBot="1" x14ac:dyDescent="0.3">
      <c r="B99" s="7548"/>
      <c r="C99" s="7551"/>
      <c r="D99" s="7554"/>
      <c r="E99" s="3422" t="s">
        <v>1</v>
      </c>
      <c r="F99" s="3423" t="s">
        <v>2</v>
      </c>
      <c r="G99" s="3424" t="s">
        <v>1</v>
      </c>
      <c r="H99" s="3425" t="s">
        <v>2</v>
      </c>
      <c r="I99" s="3422" t="s">
        <v>1</v>
      </c>
      <c r="J99" s="3423" t="s">
        <v>2</v>
      </c>
      <c r="K99" s="3424" t="s">
        <v>1</v>
      </c>
      <c r="L99" s="3425" t="s">
        <v>2</v>
      </c>
      <c r="M99" s="3422" t="s">
        <v>1</v>
      </c>
      <c r="N99" s="3425" t="s">
        <v>2</v>
      </c>
    </row>
    <row r="100" spans="2:14" x14ac:dyDescent="0.25">
      <c r="B100" s="3426" t="s">
        <v>457</v>
      </c>
      <c r="C100" s="3427" t="s">
        <v>458</v>
      </c>
      <c r="D100" s="3440">
        <v>18</v>
      </c>
      <c r="E100" s="3441">
        <v>0</v>
      </c>
      <c r="F100" s="3442">
        <v>0</v>
      </c>
      <c r="G100" s="3443">
        <v>0</v>
      </c>
      <c r="H100" s="3444">
        <v>0</v>
      </c>
      <c r="I100" s="3441">
        <v>0</v>
      </c>
      <c r="J100" s="3442">
        <v>0</v>
      </c>
      <c r="K100" s="3443">
        <v>0</v>
      </c>
      <c r="L100" s="3444">
        <v>0</v>
      </c>
      <c r="M100" s="3441">
        <v>30</v>
      </c>
      <c r="N100" s="3444">
        <v>18</v>
      </c>
    </row>
    <row r="101" spans="2:14" x14ac:dyDescent="0.25">
      <c r="B101" s="3433" t="s">
        <v>1096</v>
      </c>
      <c r="C101" s="3434" t="s">
        <v>399</v>
      </c>
      <c r="D101" s="3440">
        <v>1</v>
      </c>
      <c r="E101" s="3441">
        <v>0</v>
      </c>
      <c r="F101" s="3442">
        <v>0</v>
      </c>
      <c r="G101" s="3443">
        <v>0</v>
      </c>
      <c r="H101" s="3444">
        <v>0</v>
      </c>
      <c r="I101" s="3441">
        <v>0</v>
      </c>
      <c r="J101" s="3442">
        <v>0</v>
      </c>
      <c r="K101" s="3443">
        <v>0</v>
      </c>
      <c r="L101" s="3444">
        <v>0</v>
      </c>
      <c r="M101" s="3441">
        <v>0</v>
      </c>
      <c r="N101" s="3444">
        <v>1</v>
      </c>
    </row>
    <row r="102" spans="2:14" x14ac:dyDescent="0.25">
      <c r="B102" s="3433" t="s">
        <v>459</v>
      </c>
      <c r="C102" s="3434" t="s">
        <v>237</v>
      </c>
      <c r="D102" s="3440">
        <v>4</v>
      </c>
      <c r="E102" s="3441">
        <v>0</v>
      </c>
      <c r="F102" s="3442">
        <v>4</v>
      </c>
      <c r="G102" s="3443">
        <v>0</v>
      </c>
      <c r="H102" s="3444">
        <v>0</v>
      </c>
      <c r="I102" s="3441">
        <v>0</v>
      </c>
      <c r="J102" s="3442">
        <v>0</v>
      </c>
      <c r="K102" s="3443">
        <v>0</v>
      </c>
      <c r="L102" s="3444">
        <v>0</v>
      </c>
      <c r="M102" s="3441">
        <v>0</v>
      </c>
      <c r="N102" s="3444">
        <v>0</v>
      </c>
    </row>
    <row r="103" spans="2:14" x14ac:dyDescent="0.25">
      <c r="B103" s="3426" t="s">
        <v>466</v>
      </c>
      <c r="C103" s="3427" t="s">
        <v>467</v>
      </c>
      <c r="D103" s="3440">
        <v>0</v>
      </c>
      <c r="E103" s="3441">
        <v>0</v>
      </c>
      <c r="F103" s="3442">
        <v>0</v>
      </c>
      <c r="G103" s="3443">
        <v>0</v>
      </c>
      <c r="H103" s="3444">
        <v>0</v>
      </c>
      <c r="I103" s="3441">
        <v>3</v>
      </c>
      <c r="J103" s="3442">
        <v>0</v>
      </c>
      <c r="K103" s="3443">
        <v>0</v>
      </c>
      <c r="L103" s="3444">
        <v>0</v>
      </c>
      <c r="M103" s="3441">
        <v>1</v>
      </c>
      <c r="N103" s="3444">
        <v>0</v>
      </c>
    </row>
    <row r="104" spans="2:14" x14ac:dyDescent="0.25">
      <c r="B104" s="3433" t="s">
        <v>468</v>
      </c>
      <c r="C104" s="3434" t="s">
        <v>469</v>
      </c>
      <c r="D104" s="3440">
        <v>0</v>
      </c>
      <c r="E104" s="3441">
        <v>0</v>
      </c>
      <c r="F104" s="3442">
        <v>0</v>
      </c>
      <c r="G104" s="3443">
        <v>0</v>
      </c>
      <c r="H104" s="3444">
        <v>0</v>
      </c>
      <c r="I104" s="3441">
        <v>0</v>
      </c>
      <c r="J104" s="3442">
        <v>0</v>
      </c>
      <c r="K104" s="3443">
        <v>0</v>
      </c>
      <c r="L104" s="3444">
        <v>0</v>
      </c>
      <c r="M104" s="3441">
        <v>1</v>
      </c>
      <c r="N104" s="3444">
        <v>0</v>
      </c>
    </row>
    <row r="105" spans="2:14" x14ac:dyDescent="0.25">
      <c r="B105" s="3426" t="s">
        <v>758</v>
      </c>
      <c r="C105" s="3427" t="s">
        <v>759</v>
      </c>
      <c r="D105" s="3440">
        <v>33</v>
      </c>
      <c r="E105" s="3441">
        <v>19</v>
      </c>
      <c r="F105" s="3442">
        <v>7</v>
      </c>
      <c r="G105" s="3443">
        <v>24</v>
      </c>
      <c r="H105" s="3444">
        <v>26</v>
      </c>
      <c r="I105" s="3441">
        <v>12</v>
      </c>
      <c r="J105" s="3442">
        <v>0</v>
      </c>
      <c r="K105" s="3443">
        <v>29</v>
      </c>
      <c r="L105" s="3444">
        <v>0</v>
      </c>
      <c r="M105" s="3441">
        <v>0</v>
      </c>
      <c r="N105" s="3444">
        <v>0</v>
      </c>
    </row>
    <row r="106" spans="2:14" x14ac:dyDescent="0.25">
      <c r="B106" s="3433" t="s">
        <v>1194</v>
      </c>
      <c r="C106" s="3434" t="s">
        <v>1380</v>
      </c>
      <c r="D106" s="3440">
        <v>2</v>
      </c>
      <c r="E106" s="3441">
        <v>3</v>
      </c>
      <c r="F106" s="3442">
        <v>0</v>
      </c>
      <c r="G106" s="3443">
        <v>0</v>
      </c>
      <c r="H106" s="3444">
        <v>2</v>
      </c>
      <c r="I106" s="3441">
        <v>0</v>
      </c>
      <c r="J106" s="3442">
        <v>0</v>
      </c>
      <c r="K106" s="3443">
        <v>0</v>
      </c>
      <c r="L106" s="3444">
        <v>0</v>
      </c>
      <c r="M106" s="3441">
        <v>0</v>
      </c>
      <c r="N106" s="3444">
        <v>0</v>
      </c>
    </row>
    <row r="107" spans="2:14" x14ac:dyDescent="0.25">
      <c r="B107" s="3433" t="s">
        <v>1195</v>
      </c>
      <c r="C107" s="3434" t="s">
        <v>762</v>
      </c>
      <c r="D107" s="3440">
        <v>0</v>
      </c>
      <c r="E107" s="3441">
        <v>0</v>
      </c>
      <c r="F107" s="3442">
        <v>0</v>
      </c>
      <c r="G107" s="3443">
        <v>3</v>
      </c>
      <c r="H107" s="3444">
        <v>0</v>
      </c>
      <c r="I107" s="3441">
        <v>0</v>
      </c>
      <c r="J107" s="3442">
        <v>0</v>
      </c>
      <c r="K107" s="3443">
        <v>0</v>
      </c>
      <c r="L107" s="3444">
        <v>0</v>
      </c>
      <c r="M107" s="3441">
        <v>0</v>
      </c>
      <c r="N107" s="3444">
        <v>0</v>
      </c>
    </row>
    <row r="108" spans="2:14" x14ac:dyDescent="0.25">
      <c r="B108" s="3433" t="s">
        <v>1217</v>
      </c>
      <c r="C108" s="3434" t="s">
        <v>378</v>
      </c>
      <c r="D108" s="3440">
        <v>2</v>
      </c>
      <c r="E108" s="3441">
        <v>0</v>
      </c>
      <c r="F108" s="3442">
        <v>0</v>
      </c>
      <c r="G108" s="3443">
        <v>0</v>
      </c>
      <c r="H108" s="3444">
        <v>2</v>
      </c>
      <c r="I108" s="3441">
        <v>0</v>
      </c>
      <c r="J108" s="3442">
        <v>0</v>
      </c>
      <c r="K108" s="3443">
        <v>0</v>
      </c>
      <c r="L108" s="3444">
        <v>0</v>
      </c>
      <c r="M108" s="3441">
        <v>0</v>
      </c>
      <c r="N108" s="3444">
        <v>0</v>
      </c>
    </row>
    <row r="109" spans="2:14" ht="30" x14ac:dyDescent="0.25">
      <c r="B109" s="3426" t="s">
        <v>1221</v>
      </c>
      <c r="C109" s="3427" t="s">
        <v>1721</v>
      </c>
      <c r="D109" s="3440">
        <v>1</v>
      </c>
      <c r="E109" s="3441">
        <v>0</v>
      </c>
      <c r="F109" s="3442">
        <v>1</v>
      </c>
      <c r="G109" s="3443">
        <v>0</v>
      </c>
      <c r="H109" s="3444">
        <v>0</v>
      </c>
      <c r="I109" s="3441">
        <v>0</v>
      </c>
      <c r="J109" s="3442">
        <v>0</v>
      </c>
      <c r="K109" s="3443">
        <v>0</v>
      </c>
      <c r="L109" s="3444">
        <v>0</v>
      </c>
      <c r="M109" s="3441">
        <v>0</v>
      </c>
      <c r="N109" s="3444">
        <v>0</v>
      </c>
    </row>
    <row r="110" spans="2:14" x14ac:dyDescent="0.25">
      <c r="B110" s="3433" t="s">
        <v>1236</v>
      </c>
      <c r="C110" s="3434" t="s">
        <v>811</v>
      </c>
      <c r="D110" s="3440">
        <v>3</v>
      </c>
      <c r="E110" s="3441">
        <v>0</v>
      </c>
      <c r="F110" s="3442">
        <v>0</v>
      </c>
      <c r="G110" s="3443">
        <v>0</v>
      </c>
      <c r="H110" s="3444">
        <v>0</v>
      </c>
      <c r="I110" s="3441">
        <v>0</v>
      </c>
      <c r="J110" s="3442">
        <v>0</v>
      </c>
      <c r="K110" s="3443">
        <v>0</v>
      </c>
      <c r="L110" s="3444">
        <v>0</v>
      </c>
      <c r="M110" s="3441">
        <v>0</v>
      </c>
      <c r="N110" s="3444">
        <v>3</v>
      </c>
    </row>
    <row r="111" spans="2:14" x14ac:dyDescent="0.25">
      <c r="B111" s="3433" t="s">
        <v>826</v>
      </c>
      <c r="C111" s="3434" t="s">
        <v>827</v>
      </c>
      <c r="D111" s="3440">
        <v>0</v>
      </c>
      <c r="E111" s="3441">
        <v>1</v>
      </c>
      <c r="F111" s="3442">
        <v>0</v>
      </c>
      <c r="G111" s="3443">
        <v>0</v>
      </c>
      <c r="H111" s="3444">
        <v>0</v>
      </c>
      <c r="I111" s="3441">
        <v>0</v>
      </c>
      <c r="J111" s="3442">
        <v>0</v>
      </c>
      <c r="K111" s="3443">
        <v>0</v>
      </c>
      <c r="L111" s="3444">
        <v>0</v>
      </c>
      <c r="M111" s="3441">
        <v>0</v>
      </c>
      <c r="N111" s="3444">
        <v>0</v>
      </c>
    </row>
    <row r="112" spans="2:14" ht="30" x14ac:dyDescent="0.25">
      <c r="B112" s="3426" t="s">
        <v>834</v>
      </c>
      <c r="C112" s="3427" t="s">
        <v>541</v>
      </c>
      <c r="D112" s="3440">
        <v>40</v>
      </c>
      <c r="E112" s="3441">
        <v>13</v>
      </c>
      <c r="F112" s="3442">
        <v>1</v>
      </c>
      <c r="G112" s="3443">
        <v>18</v>
      </c>
      <c r="H112" s="3444">
        <v>2</v>
      </c>
      <c r="I112" s="3441">
        <v>1</v>
      </c>
      <c r="J112" s="3442">
        <v>0</v>
      </c>
      <c r="K112" s="3443">
        <v>0</v>
      </c>
      <c r="L112" s="3444">
        <v>35</v>
      </c>
      <c r="M112" s="3441">
        <v>0</v>
      </c>
      <c r="N112" s="3444">
        <v>2</v>
      </c>
    </row>
    <row r="113" spans="2:14" ht="30" x14ac:dyDescent="0.25">
      <c r="B113" s="3426" t="s">
        <v>1250</v>
      </c>
      <c r="C113" s="3427" t="s">
        <v>543</v>
      </c>
      <c r="D113" s="3440">
        <v>1</v>
      </c>
      <c r="E113" s="3441">
        <v>0</v>
      </c>
      <c r="F113" s="3442">
        <v>0</v>
      </c>
      <c r="G113" s="3443">
        <v>2</v>
      </c>
      <c r="H113" s="3444">
        <v>1</v>
      </c>
      <c r="I113" s="3441">
        <v>0</v>
      </c>
      <c r="J113" s="3442">
        <v>0</v>
      </c>
      <c r="K113" s="3443">
        <v>0</v>
      </c>
      <c r="L113" s="3444">
        <v>0</v>
      </c>
      <c r="M113" s="3441">
        <v>0</v>
      </c>
      <c r="N113" s="3444">
        <v>0</v>
      </c>
    </row>
    <row r="114" spans="2:14" x14ac:dyDescent="0.25">
      <c r="B114" s="3433" t="s">
        <v>1251</v>
      </c>
      <c r="C114" s="3434" t="s">
        <v>544</v>
      </c>
      <c r="D114" s="3440">
        <v>0</v>
      </c>
      <c r="E114" s="3441">
        <v>0</v>
      </c>
      <c r="F114" s="3442">
        <v>0</v>
      </c>
      <c r="G114" s="3443">
        <v>0</v>
      </c>
      <c r="H114" s="3444">
        <v>0</v>
      </c>
      <c r="I114" s="3441">
        <v>1</v>
      </c>
      <c r="J114" s="3442">
        <v>0</v>
      </c>
      <c r="K114" s="3443">
        <v>0</v>
      </c>
      <c r="L114" s="3444">
        <v>0</v>
      </c>
      <c r="M114" s="3441">
        <v>0</v>
      </c>
      <c r="N114" s="3444">
        <v>0</v>
      </c>
    </row>
    <row r="115" spans="2:14" x14ac:dyDescent="0.25">
      <c r="B115" s="3426" t="s">
        <v>1254</v>
      </c>
      <c r="C115" s="3427" t="s">
        <v>547</v>
      </c>
      <c r="D115" s="3440">
        <v>14</v>
      </c>
      <c r="E115" s="3441">
        <v>0</v>
      </c>
      <c r="F115" s="3442">
        <v>0</v>
      </c>
      <c r="G115" s="3443">
        <v>0</v>
      </c>
      <c r="H115" s="3444">
        <v>14</v>
      </c>
      <c r="I115" s="3441">
        <v>0</v>
      </c>
      <c r="J115" s="3442">
        <v>0</v>
      </c>
      <c r="K115" s="3443">
        <v>0</v>
      </c>
      <c r="L115" s="3444">
        <v>0</v>
      </c>
      <c r="M115" s="3441">
        <v>0</v>
      </c>
      <c r="N115" s="3444">
        <v>0</v>
      </c>
    </row>
    <row r="116" spans="2:14" x14ac:dyDescent="0.25">
      <c r="B116" s="3426" t="s">
        <v>1255</v>
      </c>
      <c r="C116" s="3427" t="s">
        <v>548</v>
      </c>
      <c r="D116" s="3440">
        <v>13</v>
      </c>
      <c r="E116" s="3441">
        <v>0</v>
      </c>
      <c r="F116" s="3442">
        <v>0</v>
      </c>
      <c r="G116" s="3443">
        <v>0</v>
      </c>
      <c r="H116" s="3444">
        <v>13</v>
      </c>
      <c r="I116" s="3441">
        <v>0</v>
      </c>
      <c r="J116" s="3442">
        <v>0</v>
      </c>
      <c r="K116" s="3443">
        <v>0</v>
      </c>
      <c r="L116" s="3444">
        <v>0</v>
      </c>
      <c r="M116" s="3441">
        <v>0</v>
      </c>
      <c r="N116" s="3444">
        <v>0</v>
      </c>
    </row>
    <row r="117" spans="2:14" x14ac:dyDescent="0.25">
      <c r="B117" s="3426" t="s">
        <v>844</v>
      </c>
      <c r="C117" s="3427" t="s">
        <v>551</v>
      </c>
      <c r="D117" s="3440">
        <v>38</v>
      </c>
      <c r="E117" s="3441">
        <v>23</v>
      </c>
      <c r="F117" s="3442">
        <v>27</v>
      </c>
      <c r="G117" s="3443">
        <v>0</v>
      </c>
      <c r="H117" s="3444">
        <v>4</v>
      </c>
      <c r="I117" s="3441">
        <v>0</v>
      </c>
      <c r="J117" s="3442">
        <v>0</v>
      </c>
      <c r="K117" s="3443">
        <v>48</v>
      </c>
      <c r="L117" s="3444">
        <v>7</v>
      </c>
      <c r="M117" s="3441">
        <v>0</v>
      </c>
      <c r="N117" s="3444">
        <v>0</v>
      </c>
    </row>
    <row r="118" spans="2:14" x14ac:dyDescent="0.25">
      <c r="B118" s="3426" t="s">
        <v>845</v>
      </c>
      <c r="C118" s="3427" t="s">
        <v>596</v>
      </c>
      <c r="D118" s="3440">
        <v>67</v>
      </c>
      <c r="E118" s="3441">
        <v>0</v>
      </c>
      <c r="F118" s="3442">
        <v>0</v>
      </c>
      <c r="G118" s="3443">
        <v>0</v>
      </c>
      <c r="H118" s="3444">
        <v>0</v>
      </c>
      <c r="I118" s="3441">
        <v>9</v>
      </c>
      <c r="J118" s="3442">
        <v>67</v>
      </c>
      <c r="K118" s="3443">
        <v>0</v>
      </c>
      <c r="L118" s="3444">
        <v>0</v>
      </c>
      <c r="M118" s="3441">
        <v>0</v>
      </c>
      <c r="N118" s="3444">
        <v>0</v>
      </c>
    </row>
    <row r="119" spans="2:14" x14ac:dyDescent="0.25">
      <c r="B119" s="3426" t="s">
        <v>1258</v>
      </c>
      <c r="C119" s="3427" t="s">
        <v>552</v>
      </c>
      <c r="D119" s="3440">
        <v>0</v>
      </c>
      <c r="E119" s="3441">
        <v>0</v>
      </c>
      <c r="F119" s="3442">
        <v>0</v>
      </c>
      <c r="G119" s="3443">
        <v>13</v>
      </c>
      <c r="H119" s="3444">
        <v>0</v>
      </c>
      <c r="I119" s="3441">
        <v>0</v>
      </c>
      <c r="J119" s="3442">
        <v>0</v>
      </c>
      <c r="K119" s="3443">
        <v>0</v>
      </c>
      <c r="L119" s="3444">
        <v>0</v>
      </c>
      <c r="M119" s="3441">
        <v>0</v>
      </c>
      <c r="N119" s="3444">
        <v>0</v>
      </c>
    </row>
    <row r="120" spans="2:14" x14ac:dyDescent="0.25">
      <c r="B120" s="3426" t="s">
        <v>853</v>
      </c>
      <c r="C120" s="3427" t="s">
        <v>595</v>
      </c>
      <c r="D120" s="3440">
        <v>70</v>
      </c>
      <c r="E120" s="3441">
        <v>0</v>
      </c>
      <c r="F120" s="3442">
        <v>0</v>
      </c>
      <c r="G120" s="3443">
        <v>0</v>
      </c>
      <c r="H120" s="3444">
        <v>0</v>
      </c>
      <c r="I120" s="3441">
        <v>1</v>
      </c>
      <c r="J120" s="3442">
        <v>70</v>
      </c>
      <c r="K120" s="3443">
        <v>0</v>
      </c>
      <c r="L120" s="3444">
        <v>0</v>
      </c>
      <c r="M120" s="3441">
        <v>0</v>
      </c>
      <c r="N120" s="3444">
        <v>0</v>
      </c>
    </row>
    <row r="121" spans="2:14" x14ac:dyDescent="0.25">
      <c r="B121" s="3433" t="s">
        <v>1263</v>
      </c>
      <c r="C121" s="3434" t="s">
        <v>558</v>
      </c>
      <c r="D121" s="3440">
        <v>13</v>
      </c>
      <c r="E121" s="3441">
        <v>2</v>
      </c>
      <c r="F121" s="3442">
        <v>0</v>
      </c>
      <c r="G121" s="3443">
        <v>0</v>
      </c>
      <c r="H121" s="3444">
        <v>0</v>
      </c>
      <c r="I121" s="3441">
        <v>0</v>
      </c>
      <c r="J121" s="3442">
        <v>0</v>
      </c>
      <c r="K121" s="3443">
        <v>2</v>
      </c>
      <c r="L121" s="3444">
        <v>5</v>
      </c>
      <c r="M121" s="3441">
        <v>0</v>
      </c>
      <c r="N121" s="3444">
        <v>8</v>
      </c>
    </row>
    <row r="122" spans="2:14" x14ac:dyDescent="0.25">
      <c r="B122" s="3426" t="s">
        <v>878</v>
      </c>
      <c r="C122" s="3427" t="s">
        <v>879</v>
      </c>
      <c r="D122" s="3440">
        <v>104</v>
      </c>
      <c r="E122" s="3441">
        <v>0</v>
      </c>
      <c r="F122" s="3442">
        <v>1</v>
      </c>
      <c r="G122" s="3443">
        <v>108</v>
      </c>
      <c r="H122" s="3444">
        <v>92</v>
      </c>
      <c r="I122" s="3441">
        <v>0</v>
      </c>
      <c r="J122" s="3442">
        <v>0</v>
      </c>
      <c r="K122" s="3443">
        <v>112</v>
      </c>
      <c r="L122" s="3444">
        <v>11</v>
      </c>
      <c r="M122" s="3441">
        <v>0</v>
      </c>
      <c r="N122" s="3444">
        <v>0</v>
      </c>
    </row>
    <row r="123" spans="2:14" x14ac:dyDescent="0.25">
      <c r="B123" s="3426" t="s">
        <v>880</v>
      </c>
      <c r="C123" s="3427" t="s">
        <v>561</v>
      </c>
      <c r="D123" s="3440">
        <v>178</v>
      </c>
      <c r="E123" s="3441">
        <v>0</v>
      </c>
      <c r="F123" s="3442">
        <v>0</v>
      </c>
      <c r="G123" s="3443">
        <v>2</v>
      </c>
      <c r="H123" s="3444">
        <v>1</v>
      </c>
      <c r="I123" s="3441">
        <v>0</v>
      </c>
      <c r="J123" s="3442">
        <v>5</v>
      </c>
      <c r="K123" s="3443">
        <v>0</v>
      </c>
      <c r="L123" s="3444">
        <v>172</v>
      </c>
      <c r="M123" s="3441">
        <v>0</v>
      </c>
      <c r="N123" s="3444">
        <v>0</v>
      </c>
    </row>
    <row r="124" spans="2:14" x14ac:dyDescent="0.25">
      <c r="B124" s="3426" t="s">
        <v>1279</v>
      </c>
      <c r="C124" s="3427" t="s">
        <v>882</v>
      </c>
      <c r="D124" s="3440">
        <v>345</v>
      </c>
      <c r="E124" s="3441">
        <v>0</v>
      </c>
      <c r="F124" s="3442">
        <v>1</v>
      </c>
      <c r="G124" s="3443">
        <v>382</v>
      </c>
      <c r="H124" s="3444">
        <v>333</v>
      </c>
      <c r="I124" s="3441">
        <v>0</v>
      </c>
      <c r="J124" s="3442">
        <v>0</v>
      </c>
      <c r="K124" s="3443">
        <v>16</v>
      </c>
      <c r="L124" s="3444">
        <v>11</v>
      </c>
      <c r="M124" s="3441">
        <v>0</v>
      </c>
      <c r="N124" s="3444">
        <v>0</v>
      </c>
    </row>
    <row r="125" spans="2:14" x14ac:dyDescent="0.25">
      <c r="B125" s="3426" t="s">
        <v>900</v>
      </c>
      <c r="C125" s="3427" t="s">
        <v>564</v>
      </c>
      <c r="D125" s="3440">
        <v>146</v>
      </c>
      <c r="E125" s="3441">
        <v>6</v>
      </c>
      <c r="F125" s="3442">
        <v>2</v>
      </c>
      <c r="G125" s="3443">
        <v>26</v>
      </c>
      <c r="H125" s="3444">
        <v>9</v>
      </c>
      <c r="I125" s="3441">
        <v>106</v>
      </c>
      <c r="J125" s="3442">
        <v>32</v>
      </c>
      <c r="K125" s="3443">
        <v>33</v>
      </c>
      <c r="L125" s="3444">
        <v>10</v>
      </c>
      <c r="M125" s="3441">
        <v>1</v>
      </c>
      <c r="N125" s="3444">
        <v>93</v>
      </c>
    </row>
    <row r="126" spans="2:14" x14ac:dyDescent="0.25">
      <c r="B126" s="3433" t="s">
        <v>1290</v>
      </c>
      <c r="C126" s="3434" t="s">
        <v>565</v>
      </c>
      <c r="D126" s="3440">
        <v>2</v>
      </c>
      <c r="E126" s="3441">
        <v>2</v>
      </c>
      <c r="F126" s="3442">
        <v>2</v>
      </c>
      <c r="G126" s="3443">
        <v>0</v>
      </c>
      <c r="H126" s="3444">
        <v>0</v>
      </c>
      <c r="I126" s="3441">
        <v>0</v>
      </c>
      <c r="J126" s="3442">
        <v>0</v>
      </c>
      <c r="K126" s="3443">
        <v>0</v>
      </c>
      <c r="L126" s="3444">
        <v>0</v>
      </c>
      <c r="M126" s="3441">
        <v>0</v>
      </c>
      <c r="N126" s="3444">
        <v>0</v>
      </c>
    </row>
    <row r="127" spans="2:14" x14ac:dyDescent="0.25">
      <c r="B127" s="3426" t="s">
        <v>902</v>
      </c>
      <c r="C127" s="3427" t="s">
        <v>566</v>
      </c>
      <c r="D127" s="3440">
        <v>32</v>
      </c>
      <c r="E127" s="3441">
        <v>2</v>
      </c>
      <c r="F127" s="3442">
        <v>6</v>
      </c>
      <c r="G127" s="3443">
        <v>0</v>
      </c>
      <c r="H127" s="3444">
        <v>3</v>
      </c>
      <c r="I127" s="3441">
        <v>2</v>
      </c>
      <c r="J127" s="3442">
        <v>11</v>
      </c>
      <c r="K127" s="3443">
        <v>16</v>
      </c>
      <c r="L127" s="3444">
        <v>12</v>
      </c>
      <c r="M127" s="3441">
        <v>0</v>
      </c>
      <c r="N127" s="3444">
        <v>0</v>
      </c>
    </row>
    <row r="128" spans="2:14" x14ac:dyDescent="0.25">
      <c r="B128" s="3426" t="s">
        <v>903</v>
      </c>
      <c r="C128" s="3427" t="s">
        <v>567</v>
      </c>
      <c r="D128" s="3440">
        <v>36</v>
      </c>
      <c r="E128" s="3441">
        <v>1</v>
      </c>
      <c r="F128" s="3442">
        <v>6</v>
      </c>
      <c r="G128" s="3443">
        <v>0</v>
      </c>
      <c r="H128" s="3444">
        <v>3</v>
      </c>
      <c r="I128" s="3441">
        <v>2</v>
      </c>
      <c r="J128" s="3442">
        <v>10</v>
      </c>
      <c r="K128" s="3443">
        <v>18</v>
      </c>
      <c r="L128" s="3444">
        <v>17</v>
      </c>
      <c r="M128" s="3441">
        <v>0</v>
      </c>
      <c r="N128" s="3444">
        <v>0</v>
      </c>
    </row>
    <row r="129" spans="2:14" x14ac:dyDescent="0.25">
      <c r="B129" s="3426" t="s">
        <v>1291</v>
      </c>
      <c r="C129" s="3427" t="s">
        <v>568</v>
      </c>
      <c r="D129" s="3440">
        <v>25</v>
      </c>
      <c r="E129" s="3441">
        <v>2</v>
      </c>
      <c r="F129" s="3442">
        <v>15</v>
      </c>
      <c r="G129" s="3443">
        <v>21</v>
      </c>
      <c r="H129" s="3444">
        <v>1</v>
      </c>
      <c r="I129" s="3441">
        <v>16</v>
      </c>
      <c r="J129" s="3442">
        <v>0</v>
      </c>
      <c r="K129" s="3443">
        <v>17</v>
      </c>
      <c r="L129" s="3444">
        <v>8</v>
      </c>
      <c r="M129" s="3441">
        <v>0</v>
      </c>
      <c r="N129" s="3444">
        <v>1</v>
      </c>
    </row>
    <row r="130" spans="2:14" x14ac:dyDescent="0.25">
      <c r="B130" s="3433" t="s">
        <v>1292</v>
      </c>
      <c r="C130" s="3434" t="s">
        <v>569</v>
      </c>
      <c r="D130" s="3440">
        <v>7</v>
      </c>
      <c r="E130" s="3441">
        <v>1</v>
      </c>
      <c r="F130" s="3442">
        <v>0</v>
      </c>
      <c r="G130" s="3443">
        <v>0</v>
      </c>
      <c r="H130" s="3444">
        <v>2</v>
      </c>
      <c r="I130" s="3441">
        <v>14</v>
      </c>
      <c r="J130" s="3442">
        <v>0</v>
      </c>
      <c r="K130" s="3443">
        <v>6</v>
      </c>
      <c r="L130" s="3444">
        <v>5</v>
      </c>
      <c r="M130" s="3441">
        <v>0</v>
      </c>
      <c r="N130" s="3444">
        <v>0</v>
      </c>
    </row>
    <row r="131" spans="2:14" x14ac:dyDescent="0.25">
      <c r="B131" s="3433" t="s">
        <v>1296</v>
      </c>
      <c r="C131" s="3434" t="s">
        <v>570</v>
      </c>
      <c r="D131" s="3440">
        <v>0</v>
      </c>
      <c r="E131" s="3441">
        <v>0</v>
      </c>
      <c r="F131" s="3442">
        <v>0</v>
      </c>
      <c r="G131" s="3443">
        <v>0</v>
      </c>
      <c r="H131" s="3444">
        <v>0</v>
      </c>
      <c r="I131" s="3441">
        <v>0</v>
      </c>
      <c r="J131" s="3442">
        <v>0</v>
      </c>
      <c r="K131" s="3443">
        <v>1</v>
      </c>
      <c r="L131" s="3444">
        <v>0</v>
      </c>
      <c r="M131" s="3441">
        <v>0</v>
      </c>
      <c r="N131" s="3444">
        <v>0</v>
      </c>
    </row>
    <row r="132" spans="2:14" x14ac:dyDescent="0.25">
      <c r="B132" s="3426" t="s">
        <v>1302</v>
      </c>
      <c r="C132" s="3427" t="s">
        <v>923</v>
      </c>
      <c r="D132" s="3440">
        <v>2</v>
      </c>
      <c r="E132" s="3441">
        <v>1</v>
      </c>
      <c r="F132" s="3442">
        <v>0</v>
      </c>
      <c r="G132" s="3443">
        <v>0</v>
      </c>
      <c r="H132" s="3444">
        <v>0</v>
      </c>
      <c r="I132" s="3441">
        <v>0</v>
      </c>
      <c r="J132" s="3442">
        <v>1</v>
      </c>
      <c r="K132" s="3443">
        <v>0</v>
      </c>
      <c r="L132" s="3444">
        <v>0</v>
      </c>
      <c r="M132" s="3441">
        <v>0</v>
      </c>
      <c r="N132" s="3444">
        <v>1</v>
      </c>
    </row>
    <row r="133" spans="2:14" x14ac:dyDescent="0.25">
      <c r="B133" s="3426" t="s">
        <v>1303</v>
      </c>
      <c r="C133" s="3427" t="s">
        <v>925</v>
      </c>
      <c r="D133" s="3440">
        <v>0</v>
      </c>
      <c r="E133" s="3441">
        <v>3</v>
      </c>
      <c r="F133" s="3442">
        <v>0</v>
      </c>
      <c r="G133" s="3443">
        <v>0</v>
      </c>
      <c r="H133" s="3444">
        <v>0</v>
      </c>
      <c r="I133" s="3441">
        <v>0</v>
      </c>
      <c r="J133" s="3442">
        <v>0</v>
      </c>
      <c r="K133" s="3443">
        <v>0</v>
      </c>
      <c r="L133" s="3444">
        <v>0</v>
      </c>
      <c r="M133" s="3441">
        <v>0</v>
      </c>
      <c r="N133" s="3444">
        <v>0</v>
      </c>
    </row>
    <row r="134" spans="2:14" x14ac:dyDescent="0.25">
      <c r="B134" s="3426" t="s">
        <v>1325</v>
      </c>
      <c r="C134" s="3427" t="s">
        <v>966</v>
      </c>
      <c r="D134" s="3440">
        <v>6</v>
      </c>
      <c r="E134" s="3441">
        <v>1</v>
      </c>
      <c r="F134" s="3442">
        <v>5</v>
      </c>
      <c r="G134" s="3443">
        <v>0</v>
      </c>
      <c r="H134" s="3444">
        <v>0</v>
      </c>
      <c r="I134" s="3441">
        <v>0</v>
      </c>
      <c r="J134" s="3442">
        <v>1</v>
      </c>
      <c r="K134" s="3443">
        <v>6</v>
      </c>
      <c r="L134" s="3444">
        <v>0</v>
      </c>
      <c r="M134" s="3441">
        <v>0</v>
      </c>
      <c r="N134" s="3444">
        <v>0</v>
      </c>
    </row>
    <row r="135" spans="2:14" ht="30" x14ac:dyDescent="0.25">
      <c r="B135" s="3426" t="s">
        <v>971</v>
      </c>
      <c r="C135" s="3427" t="s">
        <v>1722</v>
      </c>
      <c r="D135" s="3440">
        <v>10</v>
      </c>
      <c r="E135" s="3441">
        <v>2</v>
      </c>
      <c r="F135" s="3442">
        <v>3</v>
      </c>
      <c r="G135" s="3443">
        <v>0</v>
      </c>
      <c r="H135" s="3444">
        <v>0</v>
      </c>
      <c r="I135" s="3441">
        <v>1</v>
      </c>
      <c r="J135" s="3442">
        <v>0</v>
      </c>
      <c r="K135" s="3443">
        <v>7</v>
      </c>
      <c r="L135" s="3444">
        <v>0</v>
      </c>
      <c r="M135" s="3441">
        <v>0</v>
      </c>
      <c r="N135" s="3444">
        <v>7</v>
      </c>
    </row>
    <row r="136" spans="2:14" ht="15.75" thickBot="1" x14ac:dyDescent="0.3">
      <c r="B136" s="3433" t="s">
        <v>1336</v>
      </c>
      <c r="C136" s="3434" t="s">
        <v>418</v>
      </c>
      <c r="D136" s="3440">
        <v>4</v>
      </c>
      <c r="E136" s="3441">
        <v>0</v>
      </c>
      <c r="F136" s="3442">
        <v>4</v>
      </c>
      <c r="G136" s="3443">
        <v>0</v>
      </c>
      <c r="H136" s="3444">
        <v>0</v>
      </c>
      <c r="I136" s="3441">
        <v>0</v>
      </c>
      <c r="J136" s="3442">
        <v>0</v>
      </c>
      <c r="K136" s="3443">
        <v>0</v>
      </c>
      <c r="L136" s="3444">
        <v>0</v>
      </c>
      <c r="M136" s="3441">
        <v>0</v>
      </c>
      <c r="N136" s="3444">
        <v>0</v>
      </c>
    </row>
    <row r="137" spans="2:14" ht="15.75" thickBot="1" x14ac:dyDescent="0.3">
      <c r="B137" s="7544" t="s">
        <v>18</v>
      </c>
      <c r="C137" s="7545"/>
      <c r="D137" s="3445">
        <v>1217</v>
      </c>
      <c r="E137" s="3446">
        <v>82</v>
      </c>
      <c r="F137" s="3447">
        <v>85</v>
      </c>
      <c r="G137" s="3448">
        <v>599</v>
      </c>
      <c r="H137" s="3449">
        <v>508</v>
      </c>
      <c r="I137" s="3446">
        <v>168</v>
      </c>
      <c r="J137" s="3447">
        <v>197</v>
      </c>
      <c r="K137" s="3448">
        <v>311</v>
      </c>
      <c r="L137" s="3449">
        <v>293</v>
      </c>
      <c r="M137" s="3446">
        <v>33</v>
      </c>
      <c r="N137" s="3449">
        <v>134</v>
      </c>
    </row>
    <row r="139" spans="2:14" x14ac:dyDescent="0.25">
      <c r="B139" s="539" t="s">
        <v>1724</v>
      </c>
    </row>
    <row r="140" spans="2:14" ht="15.75" thickBot="1" x14ac:dyDescent="0.3"/>
    <row r="141" spans="2:14" ht="15.75" thickBot="1" x14ac:dyDescent="0.3">
      <c r="B141" s="7546" t="s">
        <v>1642</v>
      </c>
      <c r="C141" s="7549" t="s">
        <v>1489</v>
      </c>
      <c r="D141" s="7552" t="s">
        <v>1675</v>
      </c>
      <c r="E141" s="7555" t="s">
        <v>1683</v>
      </c>
      <c r="F141" s="7556"/>
      <c r="G141" s="7556"/>
      <c r="H141" s="7556"/>
      <c r="I141" s="7556"/>
      <c r="J141" s="7556"/>
      <c r="K141" s="7556"/>
      <c r="L141" s="7556"/>
      <c r="M141" s="7556"/>
      <c r="N141" s="7557"/>
    </row>
    <row r="142" spans="2:14" x14ac:dyDescent="0.25">
      <c r="B142" s="7547"/>
      <c r="C142" s="7550"/>
      <c r="D142" s="7553"/>
      <c r="E142" s="7558" t="s">
        <v>1684</v>
      </c>
      <c r="F142" s="7559"/>
      <c r="G142" s="7558" t="s">
        <v>1685</v>
      </c>
      <c r="H142" s="7559"/>
      <c r="I142" s="7558" t="s">
        <v>1686</v>
      </c>
      <c r="J142" s="7559"/>
      <c r="K142" s="7558" t="s">
        <v>1687</v>
      </c>
      <c r="L142" s="7559"/>
      <c r="M142" s="7560" t="s">
        <v>1688</v>
      </c>
      <c r="N142" s="7561"/>
    </row>
    <row r="143" spans="2:14" ht="15.75" thickBot="1" x14ac:dyDescent="0.3">
      <c r="B143" s="7548"/>
      <c r="C143" s="7551"/>
      <c r="D143" s="7554"/>
      <c r="E143" s="3422" t="s">
        <v>1</v>
      </c>
      <c r="F143" s="3423" t="s">
        <v>2</v>
      </c>
      <c r="G143" s="3424" t="s">
        <v>1</v>
      </c>
      <c r="H143" s="3425" t="s">
        <v>2</v>
      </c>
      <c r="I143" s="3422" t="s">
        <v>1</v>
      </c>
      <c r="J143" s="3423" t="s">
        <v>2</v>
      </c>
      <c r="K143" s="3424" t="s">
        <v>1</v>
      </c>
      <c r="L143" s="3425" t="s">
        <v>2</v>
      </c>
      <c r="M143" s="3422" t="s">
        <v>1</v>
      </c>
      <c r="N143" s="3425" t="s">
        <v>2</v>
      </c>
    </row>
    <row r="144" spans="2:14" x14ac:dyDescent="0.25">
      <c r="B144" s="3426" t="s">
        <v>457</v>
      </c>
      <c r="C144" s="3427" t="s">
        <v>458</v>
      </c>
      <c r="D144" s="3428">
        <v>100</v>
      </c>
      <c r="E144" s="3429">
        <v>0</v>
      </c>
      <c r="F144" s="3430">
        <v>0</v>
      </c>
      <c r="G144" s="3431">
        <v>0</v>
      </c>
      <c r="H144" s="3432">
        <v>0</v>
      </c>
      <c r="I144" s="3429">
        <v>0</v>
      </c>
      <c r="J144" s="3430">
        <v>0</v>
      </c>
      <c r="K144" s="3431">
        <v>0</v>
      </c>
      <c r="L144" s="3432">
        <v>0</v>
      </c>
      <c r="M144" s="3429">
        <v>100</v>
      </c>
      <c r="N144" s="3432">
        <v>100</v>
      </c>
    </row>
    <row r="145" spans="2:14" x14ac:dyDescent="0.25">
      <c r="B145" s="3433" t="s">
        <v>1096</v>
      </c>
      <c r="C145" s="3434" t="s">
        <v>399</v>
      </c>
      <c r="D145" s="3428">
        <v>100</v>
      </c>
      <c r="E145" s="3429" t="s">
        <v>656</v>
      </c>
      <c r="F145" s="3430">
        <v>0</v>
      </c>
      <c r="G145" s="3431" t="s">
        <v>656</v>
      </c>
      <c r="H145" s="3432">
        <v>0</v>
      </c>
      <c r="I145" s="3429" t="s">
        <v>656</v>
      </c>
      <c r="J145" s="3430">
        <v>0</v>
      </c>
      <c r="K145" s="3431" t="s">
        <v>656</v>
      </c>
      <c r="L145" s="3432">
        <v>0</v>
      </c>
      <c r="M145" s="3429" t="s">
        <v>656</v>
      </c>
      <c r="N145" s="3432">
        <v>100</v>
      </c>
    </row>
    <row r="146" spans="2:14" x14ac:dyDescent="0.25">
      <c r="B146" s="3433" t="s">
        <v>459</v>
      </c>
      <c r="C146" s="3434" t="s">
        <v>237</v>
      </c>
      <c r="D146" s="3428">
        <v>100</v>
      </c>
      <c r="E146" s="3429" t="s">
        <v>656</v>
      </c>
      <c r="F146" s="3430">
        <v>100</v>
      </c>
      <c r="G146" s="3431" t="s">
        <v>656</v>
      </c>
      <c r="H146" s="3432">
        <v>0</v>
      </c>
      <c r="I146" s="3429" t="s">
        <v>656</v>
      </c>
      <c r="J146" s="3430">
        <v>0</v>
      </c>
      <c r="K146" s="3431" t="s">
        <v>656</v>
      </c>
      <c r="L146" s="3432">
        <v>0</v>
      </c>
      <c r="M146" s="3429" t="s">
        <v>656</v>
      </c>
      <c r="N146" s="3432">
        <v>0</v>
      </c>
    </row>
    <row r="147" spans="2:14" x14ac:dyDescent="0.25">
      <c r="B147" s="3426" t="s">
        <v>466</v>
      </c>
      <c r="C147" s="3427" t="s">
        <v>467</v>
      </c>
      <c r="D147" s="3428">
        <v>0</v>
      </c>
      <c r="E147" s="3429">
        <v>0</v>
      </c>
      <c r="F147" s="3430" t="s">
        <v>656</v>
      </c>
      <c r="G147" s="3431">
        <v>0</v>
      </c>
      <c r="H147" s="3432" t="s">
        <v>656</v>
      </c>
      <c r="I147" s="3429">
        <v>75</v>
      </c>
      <c r="J147" s="3430" t="s">
        <v>656</v>
      </c>
      <c r="K147" s="3431">
        <v>0</v>
      </c>
      <c r="L147" s="3432" t="s">
        <v>656</v>
      </c>
      <c r="M147" s="3429">
        <v>25</v>
      </c>
      <c r="N147" s="3432" t="s">
        <v>656</v>
      </c>
    </row>
    <row r="148" spans="2:14" x14ac:dyDescent="0.25">
      <c r="B148" s="3433" t="s">
        <v>468</v>
      </c>
      <c r="C148" s="3434" t="s">
        <v>469</v>
      </c>
      <c r="D148" s="3428">
        <v>0</v>
      </c>
      <c r="E148" s="3429">
        <v>0</v>
      </c>
      <c r="F148" s="3430" t="s">
        <v>656</v>
      </c>
      <c r="G148" s="3431">
        <v>0</v>
      </c>
      <c r="H148" s="3432" t="s">
        <v>656</v>
      </c>
      <c r="I148" s="3429">
        <v>0</v>
      </c>
      <c r="J148" s="3430" t="s">
        <v>656</v>
      </c>
      <c r="K148" s="3431">
        <v>0</v>
      </c>
      <c r="L148" s="3432" t="s">
        <v>656</v>
      </c>
      <c r="M148" s="3429">
        <v>100</v>
      </c>
      <c r="N148" s="3432" t="s">
        <v>656</v>
      </c>
    </row>
    <row r="149" spans="2:14" x14ac:dyDescent="0.25">
      <c r="B149" s="3426" t="s">
        <v>758</v>
      </c>
      <c r="C149" s="3427" t="s">
        <v>759</v>
      </c>
      <c r="D149" s="3428">
        <v>100</v>
      </c>
      <c r="E149" s="3429">
        <v>22.61904761904762</v>
      </c>
      <c r="F149" s="3430">
        <v>21.212121212121211</v>
      </c>
      <c r="G149" s="3431">
        <v>28.571428571428569</v>
      </c>
      <c r="H149" s="3432">
        <v>78.787878787878782</v>
      </c>
      <c r="I149" s="3429">
        <v>14.285714285714285</v>
      </c>
      <c r="J149" s="3430">
        <v>0</v>
      </c>
      <c r="K149" s="3431">
        <v>34.523809523809526</v>
      </c>
      <c r="L149" s="3432">
        <v>0</v>
      </c>
      <c r="M149" s="3429">
        <v>0</v>
      </c>
      <c r="N149" s="3432">
        <v>0</v>
      </c>
    </row>
    <row r="150" spans="2:14" x14ac:dyDescent="0.25">
      <c r="B150" s="3433" t="s">
        <v>1194</v>
      </c>
      <c r="C150" s="3434" t="s">
        <v>1380</v>
      </c>
      <c r="D150" s="3428">
        <v>100</v>
      </c>
      <c r="E150" s="3429">
        <v>100</v>
      </c>
      <c r="F150" s="3430">
        <v>0</v>
      </c>
      <c r="G150" s="3431">
        <v>0</v>
      </c>
      <c r="H150" s="3432">
        <v>100</v>
      </c>
      <c r="I150" s="3429">
        <v>0</v>
      </c>
      <c r="J150" s="3430">
        <v>0</v>
      </c>
      <c r="K150" s="3431">
        <v>0</v>
      </c>
      <c r="L150" s="3432">
        <v>0</v>
      </c>
      <c r="M150" s="3429">
        <v>0</v>
      </c>
      <c r="N150" s="3432">
        <v>0</v>
      </c>
    </row>
    <row r="151" spans="2:14" x14ac:dyDescent="0.25">
      <c r="B151" s="3433" t="s">
        <v>1195</v>
      </c>
      <c r="C151" s="3434" t="s">
        <v>762</v>
      </c>
      <c r="D151" s="3428">
        <v>0</v>
      </c>
      <c r="E151" s="3429">
        <v>0</v>
      </c>
      <c r="F151" s="3430" t="s">
        <v>656</v>
      </c>
      <c r="G151" s="3431">
        <v>100</v>
      </c>
      <c r="H151" s="3432" t="s">
        <v>656</v>
      </c>
      <c r="I151" s="3429">
        <v>0</v>
      </c>
      <c r="J151" s="3430" t="s">
        <v>656</v>
      </c>
      <c r="K151" s="3431">
        <v>0</v>
      </c>
      <c r="L151" s="3432" t="s">
        <v>656</v>
      </c>
      <c r="M151" s="3429">
        <v>0</v>
      </c>
      <c r="N151" s="3432" t="s">
        <v>656</v>
      </c>
    </row>
    <row r="152" spans="2:14" x14ac:dyDescent="0.25">
      <c r="B152" s="3433" t="s">
        <v>1217</v>
      </c>
      <c r="C152" s="3434" t="s">
        <v>378</v>
      </c>
      <c r="D152" s="3428">
        <v>100</v>
      </c>
      <c r="E152" s="3429" t="s">
        <v>656</v>
      </c>
      <c r="F152" s="3430">
        <v>0</v>
      </c>
      <c r="G152" s="3431" t="s">
        <v>656</v>
      </c>
      <c r="H152" s="3432">
        <v>100</v>
      </c>
      <c r="I152" s="3429" t="s">
        <v>656</v>
      </c>
      <c r="J152" s="3430">
        <v>0</v>
      </c>
      <c r="K152" s="3431" t="s">
        <v>656</v>
      </c>
      <c r="L152" s="3432">
        <v>0</v>
      </c>
      <c r="M152" s="3429" t="s">
        <v>656</v>
      </c>
      <c r="N152" s="3432">
        <v>0</v>
      </c>
    </row>
    <row r="153" spans="2:14" ht="30" x14ac:dyDescent="0.25">
      <c r="B153" s="3426" t="s">
        <v>1221</v>
      </c>
      <c r="C153" s="3427" t="s">
        <v>1721</v>
      </c>
      <c r="D153" s="3428">
        <v>100</v>
      </c>
      <c r="E153" s="3429" t="s">
        <v>656</v>
      </c>
      <c r="F153" s="3430">
        <v>100</v>
      </c>
      <c r="G153" s="3431" t="s">
        <v>656</v>
      </c>
      <c r="H153" s="3432">
        <v>0</v>
      </c>
      <c r="I153" s="3429" t="s">
        <v>656</v>
      </c>
      <c r="J153" s="3430">
        <v>0</v>
      </c>
      <c r="K153" s="3431" t="s">
        <v>656</v>
      </c>
      <c r="L153" s="3432">
        <v>0</v>
      </c>
      <c r="M153" s="3429" t="s">
        <v>656</v>
      </c>
      <c r="N153" s="3432">
        <v>0</v>
      </c>
    </row>
    <row r="154" spans="2:14" x14ac:dyDescent="0.25">
      <c r="B154" s="3433" t="s">
        <v>1236</v>
      </c>
      <c r="C154" s="3434" t="s">
        <v>811</v>
      </c>
      <c r="D154" s="3428">
        <v>100</v>
      </c>
      <c r="E154" s="3429" t="s">
        <v>656</v>
      </c>
      <c r="F154" s="3430">
        <v>0</v>
      </c>
      <c r="G154" s="3431" t="s">
        <v>656</v>
      </c>
      <c r="H154" s="3432">
        <v>0</v>
      </c>
      <c r="I154" s="3429" t="s">
        <v>656</v>
      </c>
      <c r="J154" s="3430">
        <v>0</v>
      </c>
      <c r="K154" s="3431" t="s">
        <v>656</v>
      </c>
      <c r="L154" s="3432">
        <v>0</v>
      </c>
      <c r="M154" s="3429" t="s">
        <v>656</v>
      </c>
      <c r="N154" s="3432">
        <v>100</v>
      </c>
    </row>
    <row r="155" spans="2:14" x14ac:dyDescent="0.25">
      <c r="B155" s="3433" t="s">
        <v>826</v>
      </c>
      <c r="C155" s="3434" t="s">
        <v>827</v>
      </c>
      <c r="D155" s="3428">
        <v>0</v>
      </c>
      <c r="E155" s="3429">
        <v>100</v>
      </c>
      <c r="F155" s="3430" t="s">
        <v>656</v>
      </c>
      <c r="G155" s="3431">
        <v>0</v>
      </c>
      <c r="H155" s="3432" t="s">
        <v>656</v>
      </c>
      <c r="I155" s="3429">
        <v>0</v>
      </c>
      <c r="J155" s="3430" t="s">
        <v>656</v>
      </c>
      <c r="K155" s="3431">
        <v>0</v>
      </c>
      <c r="L155" s="3432" t="s">
        <v>656</v>
      </c>
      <c r="M155" s="3429">
        <v>0</v>
      </c>
      <c r="N155" s="3432" t="s">
        <v>656</v>
      </c>
    </row>
    <row r="156" spans="2:14" ht="30" x14ac:dyDescent="0.25">
      <c r="B156" s="3426" t="s">
        <v>834</v>
      </c>
      <c r="C156" s="3427" t="s">
        <v>541</v>
      </c>
      <c r="D156" s="3428">
        <v>100</v>
      </c>
      <c r="E156" s="3429">
        <v>40.625</v>
      </c>
      <c r="F156" s="3430">
        <v>2.5</v>
      </c>
      <c r="G156" s="3431">
        <v>56.25</v>
      </c>
      <c r="H156" s="3432">
        <v>5</v>
      </c>
      <c r="I156" s="3429">
        <v>3.125</v>
      </c>
      <c r="J156" s="3430">
        <v>0</v>
      </c>
      <c r="K156" s="3431">
        <v>0</v>
      </c>
      <c r="L156" s="3432">
        <v>87.5</v>
      </c>
      <c r="M156" s="3429">
        <v>0</v>
      </c>
      <c r="N156" s="3432">
        <v>5</v>
      </c>
    </row>
    <row r="157" spans="2:14" ht="30" x14ac:dyDescent="0.25">
      <c r="B157" s="3426" t="s">
        <v>1250</v>
      </c>
      <c r="C157" s="3427" t="s">
        <v>543</v>
      </c>
      <c r="D157" s="3428">
        <v>100</v>
      </c>
      <c r="E157" s="3429">
        <v>0</v>
      </c>
      <c r="F157" s="3430">
        <v>0</v>
      </c>
      <c r="G157" s="3431">
        <v>100</v>
      </c>
      <c r="H157" s="3432">
        <v>100</v>
      </c>
      <c r="I157" s="3429">
        <v>0</v>
      </c>
      <c r="J157" s="3430">
        <v>0</v>
      </c>
      <c r="K157" s="3431">
        <v>0</v>
      </c>
      <c r="L157" s="3432">
        <v>0</v>
      </c>
      <c r="M157" s="3429">
        <v>0</v>
      </c>
      <c r="N157" s="3432">
        <v>0</v>
      </c>
    </row>
    <row r="158" spans="2:14" x14ac:dyDescent="0.25">
      <c r="B158" s="3433" t="s">
        <v>1251</v>
      </c>
      <c r="C158" s="3434" t="s">
        <v>544</v>
      </c>
      <c r="D158" s="3428">
        <v>0</v>
      </c>
      <c r="E158" s="3429">
        <v>0</v>
      </c>
      <c r="F158" s="3430" t="s">
        <v>656</v>
      </c>
      <c r="G158" s="3431">
        <v>0</v>
      </c>
      <c r="H158" s="3432" t="s">
        <v>656</v>
      </c>
      <c r="I158" s="3429">
        <v>100</v>
      </c>
      <c r="J158" s="3430" t="s">
        <v>656</v>
      </c>
      <c r="K158" s="3431">
        <v>0</v>
      </c>
      <c r="L158" s="3432" t="s">
        <v>656</v>
      </c>
      <c r="M158" s="3429">
        <v>0</v>
      </c>
      <c r="N158" s="3432" t="s">
        <v>656</v>
      </c>
    </row>
    <row r="159" spans="2:14" x14ac:dyDescent="0.25">
      <c r="B159" s="3426" t="s">
        <v>1254</v>
      </c>
      <c r="C159" s="3427" t="s">
        <v>547</v>
      </c>
      <c r="D159" s="3428">
        <v>100</v>
      </c>
      <c r="E159" s="3429" t="s">
        <v>656</v>
      </c>
      <c r="F159" s="3430">
        <v>0</v>
      </c>
      <c r="G159" s="3431" t="s">
        <v>656</v>
      </c>
      <c r="H159" s="3432">
        <v>100</v>
      </c>
      <c r="I159" s="3429" t="s">
        <v>656</v>
      </c>
      <c r="J159" s="3430">
        <v>0</v>
      </c>
      <c r="K159" s="3431" t="s">
        <v>656</v>
      </c>
      <c r="L159" s="3432">
        <v>0</v>
      </c>
      <c r="M159" s="3429" t="s">
        <v>656</v>
      </c>
      <c r="N159" s="3432">
        <v>0</v>
      </c>
    </row>
    <row r="160" spans="2:14" x14ac:dyDescent="0.25">
      <c r="B160" s="3426" t="s">
        <v>1255</v>
      </c>
      <c r="C160" s="3427" t="s">
        <v>548</v>
      </c>
      <c r="D160" s="3428">
        <v>100</v>
      </c>
      <c r="E160" s="3429" t="s">
        <v>656</v>
      </c>
      <c r="F160" s="3430">
        <v>0</v>
      </c>
      <c r="G160" s="3431" t="s">
        <v>656</v>
      </c>
      <c r="H160" s="3432">
        <v>100</v>
      </c>
      <c r="I160" s="3429" t="s">
        <v>656</v>
      </c>
      <c r="J160" s="3430">
        <v>0</v>
      </c>
      <c r="K160" s="3431" t="s">
        <v>656</v>
      </c>
      <c r="L160" s="3432">
        <v>0</v>
      </c>
      <c r="M160" s="3429" t="s">
        <v>656</v>
      </c>
      <c r="N160" s="3432">
        <v>0</v>
      </c>
    </row>
    <row r="161" spans="2:14" x14ac:dyDescent="0.25">
      <c r="B161" s="3426" t="s">
        <v>844</v>
      </c>
      <c r="C161" s="3427" t="s">
        <v>551</v>
      </c>
      <c r="D161" s="3428">
        <v>100</v>
      </c>
      <c r="E161" s="3429">
        <v>32.394366197183103</v>
      </c>
      <c r="F161" s="3430">
        <v>71.05263157894737</v>
      </c>
      <c r="G161" s="3431">
        <v>0</v>
      </c>
      <c r="H161" s="3432">
        <v>10.526315789473683</v>
      </c>
      <c r="I161" s="3429">
        <v>0</v>
      </c>
      <c r="J161" s="3430">
        <v>0</v>
      </c>
      <c r="K161" s="3431">
        <v>67.605633802816897</v>
      </c>
      <c r="L161" s="3432">
        <v>18.421052631578945</v>
      </c>
      <c r="M161" s="3429">
        <v>0</v>
      </c>
      <c r="N161" s="3432">
        <v>0</v>
      </c>
    </row>
    <row r="162" spans="2:14" x14ac:dyDescent="0.25">
      <c r="B162" s="3426" t="s">
        <v>845</v>
      </c>
      <c r="C162" s="3427" t="s">
        <v>596</v>
      </c>
      <c r="D162" s="3428">
        <v>100</v>
      </c>
      <c r="E162" s="3429">
        <v>0</v>
      </c>
      <c r="F162" s="3430">
        <v>0</v>
      </c>
      <c r="G162" s="3431">
        <v>0</v>
      </c>
      <c r="H162" s="3432">
        <v>0</v>
      </c>
      <c r="I162" s="3429">
        <v>100</v>
      </c>
      <c r="J162" s="3430">
        <v>100</v>
      </c>
      <c r="K162" s="3431">
        <v>0</v>
      </c>
      <c r="L162" s="3432">
        <v>0</v>
      </c>
      <c r="M162" s="3429">
        <v>0</v>
      </c>
      <c r="N162" s="3432">
        <v>0</v>
      </c>
    </row>
    <row r="163" spans="2:14" x14ac:dyDescent="0.25">
      <c r="B163" s="3426" t="s">
        <v>1258</v>
      </c>
      <c r="C163" s="3427" t="s">
        <v>552</v>
      </c>
      <c r="D163" s="3428">
        <v>0</v>
      </c>
      <c r="E163" s="3429">
        <v>0</v>
      </c>
      <c r="F163" s="3430" t="s">
        <v>656</v>
      </c>
      <c r="G163" s="3431">
        <v>100</v>
      </c>
      <c r="H163" s="3432" t="s">
        <v>656</v>
      </c>
      <c r="I163" s="3429">
        <v>0</v>
      </c>
      <c r="J163" s="3430" t="s">
        <v>656</v>
      </c>
      <c r="K163" s="3431">
        <v>0</v>
      </c>
      <c r="L163" s="3432" t="s">
        <v>656</v>
      </c>
      <c r="M163" s="3429">
        <v>0</v>
      </c>
      <c r="N163" s="3432" t="s">
        <v>656</v>
      </c>
    </row>
    <row r="164" spans="2:14" x14ac:dyDescent="0.25">
      <c r="B164" s="3426" t="s">
        <v>853</v>
      </c>
      <c r="C164" s="3427" t="s">
        <v>595</v>
      </c>
      <c r="D164" s="3428">
        <v>100</v>
      </c>
      <c r="E164" s="3429">
        <v>0</v>
      </c>
      <c r="F164" s="3430">
        <v>0</v>
      </c>
      <c r="G164" s="3431">
        <v>0</v>
      </c>
      <c r="H164" s="3432">
        <v>0</v>
      </c>
      <c r="I164" s="3429">
        <v>100</v>
      </c>
      <c r="J164" s="3430">
        <v>100</v>
      </c>
      <c r="K164" s="3431">
        <v>0</v>
      </c>
      <c r="L164" s="3432">
        <v>0</v>
      </c>
      <c r="M164" s="3429">
        <v>0</v>
      </c>
      <c r="N164" s="3432">
        <v>0</v>
      </c>
    </row>
    <row r="165" spans="2:14" x14ac:dyDescent="0.25">
      <c r="B165" s="3433" t="s">
        <v>1263</v>
      </c>
      <c r="C165" s="3434" t="s">
        <v>558</v>
      </c>
      <c r="D165" s="3428">
        <v>100</v>
      </c>
      <c r="E165" s="3429">
        <v>50</v>
      </c>
      <c r="F165" s="3430">
        <v>0</v>
      </c>
      <c r="G165" s="3431">
        <v>0</v>
      </c>
      <c r="H165" s="3432">
        <v>0</v>
      </c>
      <c r="I165" s="3429">
        <v>0</v>
      </c>
      <c r="J165" s="3430">
        <v>0</v>
      </c>
      <c r="K165" s="3431">
        <v>50</v>
      </c>
      <c r="L165" s="3432">
        <v>38.461538461538467</v>
      </c>
      <c r="M165" s="3429">
        <v>0</v>
      </c>
      <c r="N165" s="3432">
        <v>61.53846153846154</v>
      </c>
    </row>
    <row r="166" spans="2:14" x14ac:dyDescent="0.25">
      <c r="B166" s="3426" t="s">
        <v>878</v>
      </c>
      <c r="C166" s="3427" t="s">
        <v>879</v>
      </c>
      <c r="D166" s="3428">
        <v>100</v>
      </c>
      <c r="E166" s="3429">
        <v>0</v>
      </c>
      <c r="F166" s="3430">
        <v>0.96153846153846156</v>
      </c>
      <c r="G166" s="3431">
        <v>49.090909090909093</v>
      </c>
      <c r="H166" s="3432">
        <v>88.461538461538453</v>
      </c>
      <c r="I166" s="3429">
        <v>0</v>
      </c>
      <c r="J166" s="3430">
        <v>0</v>
      </c>
      <c r="K166" s="3431">
        <v>50.909090909090907</v>
      </c>
      <c r="L166" s="3432">
        <v>10.576923076923077</v>
      </c>
      <c r="M166" s="3429">
        <v>0</v>
      </c>
      <c r="N166" s="3432">
        <v>0</v>
      </c>
    </row>
    <row r="167" spans="2:14" x14ac:dyDescent="0.25">
      <c r="B167" s="3426" t="s">
        <v>880</v>
      </c>
      <c r="C167" s="3427" t="s">
        <v>561</v>
      </c>
      <c r="D167" s="3428">
        <v>100</v>
      </c>
      <c r="E167" s="3429">
        <v>0</v>
      </c>
      <c r="F167" s="3430">
        <v>0</v>
      </c>
      <c r="G167" s="3431">
        <v>100</v>
      </c>
      <c r="H167" s="3432">
        <v>0.5617977528089888</v>
      </c>
      <c r="I167" s="3429">
        <v>0</v>
      </c>
      <c r="J167" s="3430">
        <v>2.8089887640449436</v>
      </c>
      <c r="K167" s="3431">
        <v>0</v>
      </c>
      <c r="L167" s="3432">
        <v>96.629213483146074</v>
      </c>
      <c r="M167" s="3429">
        <v>0</v>
      </c>
      <c r="N167" s="3432">
        <v>0</v>
      </c>
    </row>
    <row r="168" spans="2:14" x14ac:dyDescent="0.25">
      <c r="B168" s="3426" t="s">
        <v>1279</v>
      </c>
      <c r="C168" s="3427" t="s">
        <v>882</v>
      </c>
      <c r="D168" s="3428">
        <v>100</v>
      </c>
      <c r="E168" s="3429">
        <v>0</v>
      </c>
      <c r="F168" s="3430">
        <v>0.28985507246376813</v>
      </c>
      <c r="G168" s="3431">
        <v>95.979899497487438</v>
      </c>
      <c r="H168" s="3432">
        <v>96.521739130434781</v>
      </c>
      <c r="I168" s="3429">
        <v>0</v>
      </c>
      <c r="J168" s="3430">
        <v>0</v>
      </c>
      <c r="K168" s="3431">
        <v>4.0201005025125625</v>
      </c>
      <c r="L168" s="3432">
        <v>3.1884057971014492</v>
      </c>
      <c r="M168" s="3429">
        <v>0</v>
      </c>
      <c r="N168" s="3432">
        <v>0</v>
      </c>
    </row>
    <row r="169" spans="2:14" x14ac:dyDescent="0.25">
      <c r="B169" s="3426" t="s">
        <v>900</v>
      </c>
      <c r="C169" s="3427" t="s">
        <v>564</v>
      </c>
      <c r="D169" s="3428">
        <v>100</v>
      </c>
      <c r="E169" s="3429">
        <v>3.4883720930232558</v>
      </c>
      <c r="F169" s="3430">
        <v>1.3698630136986301</v>
      </c>
      <c r="G169" s="3431">
        <v>15.11627906976744</v>
      </c>
      <c r="H169" s="3432">
        <v>6.1643835616438354</v>
      </c>
      <c r="I169" s="3429">
        <v>61.627906976744185</v>
      </c>
      <c r="J169" s="3430">
        <v>21.917808219178081</v>
      </c>
      <c r="K169" s="3431">
        <v>19.186046511627907</v>
      </c>
      <c r="L169" s="3432">
        <v>6.8493150684931505</v>
      </c>
      <c r="M169" s="3429">
        <v>0.58139534883720934</v>
      </c>
      <c r="N169" s="3432">
        <v>63.698630136986303</v>
      </c>
    </row>
    <row r="170" spans="2:14" x14ac:dyDescent="0.25">
      <c r="B170" s="3433" t="s">
        <v>1290</v>
      </c>
      <c r="C170" s="3434" t="s">
        <v>565</v>
      </c>
      <c r="D170" s="3428">
        <v>100</v>
      </c>
      <c r="E170" s="3429">
        <v>100</v>
      </c>
      <c r="F170" s="3430">
        <v>100</v>
      </c>
      <c r="G170" s="3431">
        <v>0</v>
      </c>
      <c r="H170" s="3432">
        <v>0</v>
      </c>
      <c r="I170" s="3429">
        <v>0</v>
      </c>
      <c r="J170" s="3430">
        <v>0</v>
      </c>
      <c r="K170" s="3431">
        <v>0</v>
      </c>
      <c r="L170" s="3432">
        <v>0</v>
      </c>
      <c r="M170" s="3429">
        <v>0</v>
      </c>
      <c r="N170" s="3432">
        <v>0</v>
      </c>
    </row>
    <row r="171" spans="2:14" x14ac:dyDescent="0.25">
      <c r="B171" s="3426" t="s">
        <v>902</v>
      </c>
      <c r="C171" s="3427" t="s">
        <v>566</v>
      </c>
      <c r="D171" s="3428">
        <v>100</v>
      </c>
      <c r="E171" s="3429">
        <v>10</v>
      </c>
      <c r="F171" s="3430">
        <v>18.75</v>
      </c>
      <c r="G171" s="3431">
        <v>0</v>
      </c>
      <c r="H171" s="3432">
        <v>9.375</v>
      </c>
      <c r="I171" s="3429">
        <v>10</v>
      </c>
      <c r="J171" s="3430">
        <v>34.375</v>
      </c>
      <c r="K171" s="3431">
        <v>80</v>
      </c>
      <c r="L171" s="3432">
        <v>37.5</v>
      </c>
      <c r="M171" s="3429">
        <v>0</v>
      </c>
      <c r="N171" s="3432">
        <v>0</v>
      </c>
    </row>
    <row r="172" spans="2:14" x14ac:dyDescent="0.25">
      <c r="B172" s="3426" t="s">
        <v>903</v>
      </c>
      <c r="C172" s="3427" t="s">
        <v>567</v>
      </c>
      <c r="D172" s="3428">
        <v>100</v>
      </c>
      <c r="E172" s="3429">
        <v>4.7619047619047619</v>
      </c>
      <c r="F172" s="3430">
        <v>16.666666666666664</v>
      </c>
      <c r="G172" s="3431">
        <v>0</v>
      </c>
      <c r="H172" s="3432">
        <v>8.3333333333333321</v>
      </c>
      <c r="I172" s="3429">
        <v>9.5238095238095237</v>
      </c>
      <c r="J172" s="3430">
        <v>27.777777777777779</v>
      </c>
      <c r="K172" s="3431">
        <v>85.714285714285708</v>
      </c>
      <c r="L172" s="3432">
        <v>47.222222222222221</v>
      </c>
      <c r="M172" s="3429">
        <v>0</v>
      </c>
      <c r="N172" s="3432">
        <v>0</v>
      </c>
    </row>
    <row r="173" spans="2:14" x14ac:dyDescent="0.25">
      <c r="B173" s="3426" t="s">
        <v>1291</v>
      </c>
      <c r="C173" s="3427" t="s">
        <v>568</v>
      </c>
      <c r="D173" s="3428">
        <v>100</v>
      </c>
      <c r="E173" s="3429">
        <v>3.5714285714285712</v>
      </c>
      <c r="F173" s="3430">
        <v>60</v>
      </c>
      <c r="G173" s="3431">
        <v>37.5</v>
      </c>
      <c r="H173" s="3432">
        <v>4</v>
      </c>
      <c r="I173" s="3429">
        <v>28.571428571428569</v>
      </c>
      <c r="J173" s="3430">
        <v>0</v>
      </c>
      <c r="K173" s="3431">
        <v>30.357142857142854</v>
      </c>
      <c r="L173" s="3432">
        <v>32</v>
      </c>
      <c r="M173" s="3429">
        <v>0</v>
      </c>
      <c r="N173" s="3432">
        <v>4</v>
      </c>
    </row>
    <row r="174" spans="2:14" x14ac:dyDescent="0.25">
      <c r="B174" s="3433" t="s">
        <v>1292</v>
      </c>
      <c r="C174" s="3434" t="s">
        <v>569</v>
      </c>
      <c r="D174" s="3428">
        <v>100</v>
      </c>
      <c r="E174" s="3429">
        <v>4.7619047619047619</v>
      </c>
      <c r="F174" s="3430">
        <v>0</v>
      </c>
      <c r="G174" s="3431">
        <v>0</v>
      </c>
      <c r="H174" s="3432">
        <v>28.571428571428569</v>
      </c>
      <c r="I174" s="3429">
        <v>66.666666666666657</v>
      </c>
      <c r="J174" s="3430">
        <v>0</v>
      </c>
      <c r="K174" s="3431">
        <v>28.571428571428569</v>
      </c>
      <c r="L174" s="3432">
        <v>71.428571428571431</v>
      </c>
      <c r="M174" s="3429">
        <v>0</v>
      </c>
      <c r="N174" s="3432">
        <v>0</v>
      </c>
    </row>
    <row r="175" spans="2:14" x14ac:dyDescent="0.25">
      <c r="B175" s="3433" t="s">
        <v>1296</v>
      </c>
      <c r="C175" s="3434" t="s">
        <v>570</v>
      </c>
      <c r="D175" s="3428">
        <v>0</v>
      </c>
      <c r="E175" s="3429">
        <v>0</v>
      </c>
      <c r="F175" s="3430" t="s">
        <v>656</v>
      </c>
      <c r="G175" s="3431">
        <v>0</v>
      </c>
      <c r="H175" s="3432" t="s">
        <v>656</v>
      </c>
      <c r="I175" s="3429">
        <v>0</v>
      </c>
      <c r="J175" s="3430" t="s">
        <v>656</v>
      </c>
      <c r="K175" s="3431">
        <v>100</v>
      </c>
      <c r="L175" s="3432" t="s">
        <v>656</v>
      </c>
      <c r="M175" s="3429">
        <v>0</v>
      </c>
      <c r="N175" s="3432" t="s">
        <v>656</v>
      </c>
    </row>
    <row r="176" spans="2:14" x14ac:dyDescent="0.25">
      <c r="B176" s="3426" t="s">
        <v>1302</v>
      </c>
      <c r="C176" s="3427" t="s">
        <v>923</v>
      </c>
      <c r="D176" s="3428">
        <v>100</v>
      </c>
      <c r="E176" s="3429">
        <v>100</v>
      </c>
      <c r="F176" s="3430">
        <v>0</v>
      </c>
      <c r="G176" s="3431">
        <v>0</v>
      </c>
      <c r="H176" s="3432">
        <v>0</v>
      </c>
      <c r="I176" s="3429">
        <v>0</v>
      </c>
      <c r="J176" s="3430">
        <v>50</v>
      </c>
      <c r="K176" s="3431">
        <v>0</v>
      </c>
      <c r="L176" s="3432">
        <v>0</v>
      </c>
      <c r="M176" s="3429">
        <v>0</v>
      </c>
      <c r="N176" s="3432">
        <v>50</v>
      </c>
    </row>
    <row r="177" spans="1:16" x14ac:dyDescent="0.25">
      <c r="B177" s="3426" t="s">
        <v>1303</v>
      </c>
      <c r="C177" s="3427" t="s">
        <v>925</v>
      </c>
      <c r="D177" s="3428">
        <v>0</v>
      </c>
      <c r="E177" s="3429">
        <v>100</v>
      </c>
      <c r="F177" s="3430" t="s">
        <v>656</v>
      </c>
      <c r="G177" s="3431">
        <v>0</v>
      </c>
      <c r="H177" s="3432" t="s">
        <v>656</v>
      </c>
      <c r="I177" s="3429">
        <v>0</v>
      </c>
      <c r="J177" s="3430" t="s">
        <v>656</v>
      </c>
      <c r="K177" s="3431">
        <v>0</v>
      </c>
      <c r="L177" s="3432" t="s">
        <v>656</v>
      </c>
      <c r="M177" s="3429">
        <v>0</v>
      </c>
      <c r="N177" s="3432" t="s">
        <v>656</v>
      </c>
    </row>
    <row r="178" spans="1:16" x14ac:dyDescent="0.25">
      <c r="B178" s="3426" t="s">
        <v>1325</v>
      </c>
      <c r="C178" s="3427" t="s">
        <v>966</v>
      </c>
      <c r="D178" s="3428">
        <v>100</v>
      </c>
      <c r="E178" s="3429">
        <v>14.285714285714285</v>
      </c>
      <c r="F178" s="3430">
        <v>83.333333333333343</v>
      </c>
      <c r="G178" s="3431">
        <v>0</v>
      </c>
      <c r="H178" s="3432">
        <v>0</v>
      </c>
      <c r="I178" s="3429">
        <v>0</v>
      </c>
      <c r="J178" s="3430">
        <v>16.666666666666664</v>
      </c>
      <c r="K178" s="3431">
        <v>85.714285714285708</v>
      </c>
      <c r="L178" s="3432">
        <v>0</v>
      </c>
      <c r="M178" s="3429">
        <v>0</v>
      </c>
      <c r="N178" s="3432">
        <v>0</v>
      </c>
    </row>
    <row r="179" spans="1:16" ht="30" x14ac:dyDescent="0.25">
      <c r="B179" s="3426" t="s">
        <v>971</v>
      </c>
      <c r="C179" s="3427" t="s">
        <v>1722</v>
      </c>
      <c r="D179" s="3428">
        <v>100</v>
      </c>
      <c r="E179" s="3429">
        <v>20</v>
      </c>
      <c r="F179" s="3430">
        <v>30</v>
      </c>
      <c r="G179" s="3431">
        <v>0</v>
      </c>
      <c r="H179" s="3432">
        <v>0</v>
      </c>
      <c r="I179" s="3429">
        <v>10</v>
      </c>
      <c r="J179" s="3430">
        <v>0</v>
      </c>
      <c r="K179" s="3431">
        <v>70</v>
      </c>
      <c r="L179" s="3432">
        <v>0</v>
      </c>
      <c r="M179" s="3429">
        <v>0</v>
      </c>
      <c r="N179" s="3432">
        <v>70</v>
      </c>
    </row>
    <row r="180" spans="1:16" ht="15.75" thickBot="1" x14ac:dyDescent="0.3">
      <c r="B180" s="3433" t="s">
        <v>1336</v>
      </c>
      <c r="C180" s="3434" t="s">
        <v>418</v>
      </c>
      <c r="D180" s="3428">
        <v>100</v>
      </c>
      <c r="E180" s="3429" t="s">
        <v>656</v>
      </c>
      <c r="F180" s="3430">
        <v>100</v>
      </c>
      <c r="G180" s="3431" t="s">
        <v>656</v>
      </c>
      <c r="H180" s="3432">
        <v>0</v>
      </c>
      <c r="I180" s="3429" t="s">
        <v>656</v>
      </c>
      <c r="J180" s="3430">
        <v>0</v>
      </c>
      <c r="K180" s="3431" t="s">
        <v>656</v>
      </c>
      <c r="L180" s="3432">
        <v>0</v>
      </c>
      <c r="M180" s="3429" t="s">
        <v>656</v>
      </c>
      <c r="N180" s="3432">
        <v>0</v>
      </c>
    </row>
    <row r="181" spans="1:16" ht="15.75" thickBot="1" x14ac:dyDescent="0.3">
      <c r="B181" s="7544" t="s">
        <v>18</v>
      </c>
      <c r="C181" s="7545"/>
      <c r="D181" s="3435">
        <v>100.00000000000001</v>
      </c>
      <c r="E181" s="3436">
        <v>6.873428331936295</v>
      </c>
      <c r="F181" s="3437">
        <v>6.9843878389482335</v>
      </c>
      <c r="G181" s="3438">
        <v>50.20955574182733</v>
      </c>
      <c r="H181" s="3439">
        <v>41.741988496302383</v>
      </c>
      <c r="I181" s="3436">
        <v>14.082145850796312</v>
      </c>
      <c r="J181" s="3437">
        <v>16.187345932621199</v>
      </c>
      <c r="K181" s="3438">
        <v>26.068734283319362</v>
      </c>
      <c r="L181" s="3439">
        <v>24.075595727198028</v>
      </c>
      <c r="M181" s="3436">
        <v>2.7661357921207044</v>
      </c>
      <c r="N181" s="3439">
        <v>11.010682004930155</v>
      </c>
    </row>
    <row r="184" spans="1:1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</sheetData>
  <mergeCells count="40">
    <mergeCell ref="B45:C45"/>
    <mergeCell ref="B4:B6"/>
    <mergeCell ref="C4:C6"/>
    <mergeCell ref="D4:D6"/>
    <mergeCell ref="E4:N4"/>
    <mergeCell ref="E5:F5"/>
    <mergeCell ref="G5:H5"/>
    <mergeCell ref="I5:J5"/>
    <mergeCell ref="K5:L5"/>
    <mergeCell ref="M5:N5"/>
    <mergeCell ref="B50:B52"/>
    <mergeCell ref="C50:C52"/>
    <mergeCell ref="D50:D52"/>
    <mergeCell ref="E50:N50"/>
    <mergeCell ref="E51:F51"/>
    <mergeCell ref="G51:H51"/>
    <mergeCell ref="I51:J51"/>
    <mergeCell ref="K51:L51"/>
    <mergeCell ref="M51:N51"/>
    <mergeCell ref="B91:C91"/>
    <mergeCell ref="B97:B99"/>
    <mergeCell ref="C97:C99"/>
    <mergeCell ref="D97:D99"/>
    <mergeCell ref="E97:N97"/>
    <mergeCell ref="E98:F98"/>
    <mergeCell ref="G98:H98"/>
    <mergeCell ref="I98:J98"/>
    <mergeCell ref="K98:L98"/>
    <mergeCell ref="M98:N98"/>
    <mergeCell ref="E141:N141"/>
    <mergeCell ref="E142:F142"/>
    <mergeCell ref="G142:H142"/>
    <mergeCell ref="I142:J142"/>
    <mergeCell ref="K142:L142"/>
    <mergeCell ref="M142:N142"/>
    <mergeCell ref="B181:C181"/>
    <mergeCell ref="B137:C137"/>
    <mergeCell ref="B141:B143"/>
    <mergeCell ref="C141:C143"/>
    <mergeCell ref="D141:D143"/>
  </mergeCells>
  <pageMargins left="0.7" right="0.7" top="0.75" bottom="0.75" header="0.3" footer="0.3"/>
  <pageSetup paperSize="9" scale="4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1"/>
  <sheetViews>
    <sheetView topLeftCell="A139" workbookViewId="0">
      <selection activeCell="P121" sqref="P121"/>
    </sheetView>
  </sheetViews>
  <sheetFormatPr defaultRowHeight="15" x14ac:dyDescent="0.25"/>
  <cols>
    <col min="2" max="2" width="21.85546875" customWidth="1"/>
    <col min="4" max="5" width="8.28515625" customWidth="1"/>
    <col min="7" max="8" width="8.28515625" customWidth="1"/>
    <col min="10" max="11" width="8.28515625" customWidth="1"/>
  </cols>
  <sheetData>
    <row r="2" spans="2:12" x14ac:dyDescent="0.25">
      <c r="B2" s="539" t="s">
        <v>1725</v>
      </c>
    </row>
    <row r="3" spans="2:12" x14ac:dyDescent="0.25">
      <c r="B3" s="539" t="s">
        <v>1726</v>
      </c>
    </row>
    <row r="4" spans="2:12" ht="15.75" thickBot="1" x14ac:dyDescent="0.3">
      <c r="B4" s="539"/>
    </row>
    <row r="5" spans="2:12" ht="15.75" thickBot="1" x14ac:dyDescent="0.3">
      <c r="B5" s="7515" t="s">
        <v>11</v>
      </c>
      <c r="C5" s="7522" t="s">
        <v>1675</v>
      </c>
      <c r="D5" s="7530" t="s">
        <v>1666</v>
      </c>
      <c r="E5" s="7531"/>
      <c r="F5" s="7531"/>
      <c r="G5" s="7531"/>
      <c r="H5" s="7531"/>
      <c r="I5" s="7531"/>
      <c r="J5" s="7531"/>
      <c r="K5" s="7531"/>
      <c r="L5" s="7532"/>
    </row>
    <row r="6" spans="2:12" ht="15.75" thickBot="1" x14ac:dyDescent="0.3">
      <c r="B6" s="7516"/>
      <c r="C6" s="7523"/>
      <c r="D6" s="7530" t="s">
        <v>1667</v>
      </c>
      <c r="E6" s="7531"/>
      <c r="F6" s="7532"/>
      <c r="G6" s="7530" t="s">
        <v>1668</v>
      </c>
      <c r="H6" s="7531"/>
      <c r="I6" s="7532"/>
      <c r="J6" s="7531" t="s">
        <v>1669</v>
      </c>
      <c r="K6" s="7531"/>
      <c r="L6" s="7532"/>
    </row>
    <row r="7" spans="2:12" ht="15.75" thickBot="1" x14ac:dyDescent="0.3">
      <c r="B7" s="7517"/>
      <c r="C7" s="7527"/>
      <c r="D7" s="2982" t="s">
        <v>1</v>
      </c>
      <c r="E7" s="2983" t="s">
        <v>2</v>
      </c>
      <c r="F7" s="2984" t="s">
        <v>1676</v>
      </c>
      <c r="G7" s="2982" t="s">
        <v>1</v>
      </c>
      <c r="H7" s="2983" t="s">
        <v>2</v>
      </c>
      <c r="I7" s="2984" t="s">
        <v>1676</v>
      </c>
      <c r="J7" s="2982" t="s">
        <v>1</v>
      </c>
      <c r="K7" s="2985" t="s">
        <v>2</v>
      </c>
      <c r="L7" s="2986" t="s">
        <v>1676</v>
      </c>
    </row>
    <row r="8" spans="2:12" x14ac:dyDescent="0.25">
      <c r="B8" s="2898" t="s">
        <v>136</v>
      </c>
      <c r="C8" s="2995">
        <v>15233</v>
      </c>
      <c r="D8" s="2988">
        <v>102</v>
      </c>
      <c r="E8" s="2989">
        <v>109</v>
      </c>
      <c r="F8" s="2990">
        <v>6.8627450980392126</v>
      </c>
      <c r="G8" s="2988">
        <v>878</v>
      </c>
      <c r="H8" s="2991">
        <v>998</v>
      </c>
      <c r="I8" s="2990">
        <v>13.667425968109342</v>
      </c>
      <c r="J8" s="2988">
        <v>12895</v>
      </c>
      <c r="K8" s="2993">
        <v>14126</v>
      </c>
      <c r="L8" s="2994">
        <v>9.5463357890655232</v>
      </c>
    </row>
    <row r="9" spans="2:12" ht="24.75" x14ac:dyDescent="0.25">
      <c r="B9" s="2907" t="s">
        <v>67</v>
      </c>
      <c r="C9" s="2995">
        <v>53</v>
      </c>
      <c r="D9" s="2996">
        <v>0</v>
      </c>
      <c r="E9" s="2997">
        <v>2</v>
      </c>
      <c r="F9" s="2998" t="s">
        <v>656</v>
      </c>
      <c r="G9" s="2996">
        <v>17</v>
      </c>
      <c r="H9" s="2999">
        <v>14</v>
      </c>
      <c r="I9" s="2998">
        <v>-17.64705882352942</v>
      </c>
      <c r="J9" s="2996">
        <v>22</v>
      </c>
      <c r="K9" s="3001">
        <v>37</v>
      </c>
      <c r="L9" s="3002">
        <v>68.181818181818187</v>
      </c>
    </row>
    <row r="10" spans="2:12" x14ac:dyDescent="0.25">
      <c r="B10" s="2918" t="s">
        <v>68</v>
      </c>
      <c r="C10" s="2995">
        <v>28</v>
      </c>
      <c r="D10" s="3004">
        <v>5</v>
      </c>
      <c r="E10" s="3005">
        <v>9</v>
      </c>
      <c r="F10" s="3006">
        <v>80</v>
      </c>
      <c r="G10" s="3004">
        <v>6</v>
      </c>
      <c r="H10" s="3007">
        <v>19</v>
      </c>
      <c r="I10" s="3006">
        <v>216.66666666666663</v>
      </c>
      <c r="J10" s="3004">
        <v>0</v>
      </c>
      <c r="K10" s="3009">
        <v>0</v>
      </c>
      <c r="L10" s="3010" t="s">
        <v>656</v>
      </c>
    </row>
    <row r="11" spans="2:12" x14ac:dyDescent="0.25">
      <c r="B11" s="2918" t="s">
        <v>138</v>
      </c>
      <c r="C11" s="2995">
        <v>1631</v>
      </c>
      <c r="D11" s="3004">
        <v>14</v>
      </c>
      <c r="E11" s="3005">
        <v>17</v>
      </c>
      <c r="F11" s="3006">
        <v>21.428571428571416</v>
      </c>
      <c r="G11" s="3004">
        <v>327</v>
      </c>
      <c r="H11" s="3007">
        <v>328</v>
      </c>
      <c r="I11" s="3006">
        <v>0.30581039755350048</v>
      </c>
      <c r="J11" s="3004">
        <v>1162</v>
      </c>
      <c r="K11" s="3009">
        <v>1286</v>
      </c>
      <c r="L11" s="3010">
        <v>10.671256454388981</v>
      </c>
    </row>
    <row r="12" spans="2:12" x14ac:dyDescent="0.25">
      <c r="B12" s="2918" t="s">
        <v>139</v>
      </c>
      <c r="C12" s="2995">
        <v>1226</v>
      </c>
      <c r="D12" s="3004">
        <v>134</v>
      </c>
      <c r="E12" s="3005">
        <v>201</v>
      </c>
      <c r="F12" s="3006">
        <v>50</v>
      </c>
      <c r="G12" s="3004">
        <v>562</v>
      </c>
      <c r="H12" s="3007">
        <v>681</v>
      </c>
      <c r="I12" s="3006">
        <v>21.174377224199276</v>
      </c>
      <c r="J12" s="3004">
        <v>340</v>
      </c>
      <c r="K12" s="3011">
        <v>344</v>
      </c>
      <c r="L12" s="3010">
        <v>1.1764705882352899</v>
      </c>
    </row>
    <row r="13" spans="2:12" x14ac:dyDescent="0.25">
      <c r="B13" s="2927" t="s">
        <v>140</v>
      </c>
      <c r="C13" s="2995">
        <v>1001</v>
      </c>
      <c r="D13" s="3013">
        <v>51</v>
      </c>
      <c r="E13" s="3014">
        <v>18</v>
      </c>
      <c r="F13" s="3015">
        <v>-64.705882352941174</v>
      </c>
      <c r="G13" s="3013">
        <v>495</v>
      </c>
      <c r="H13" s="3016">
        <v>447</v>
      </c>
      <c r="I13" s="3015">
        <v>-9.6969696969696884</v>
      </c>
      <c r="J13" s="3013">
        <v>611</v>
      </c>
      <c r="K13" s="3018">
        <v>536</v>
      </c>
      <c r="L13" s="3019">
        <v>-12.27495908346971</v>
      </c>
    </row>
    <row r="14" spans="2:12" ht="15.75" thickBot="1" x14ac:dyDescent="0.3">
      <c r="B14" s="3020" t="s">
        <v>72</v>
      </c>
      <c r="C14" s="2995">
        <v>251</v>
      </c>
      <c r="D14" s="3013">
        <v>0</v>
      </c>
      <c r="E14" s="3014">
        <v>0</v>
      </c>
      <c r="F14" s="3015" t="s">
        <v>656</v>
      </c>
      <c r="G14" s="3013">
        <v>74</v>
      </c>
      <c r="H14" s="3016">
        <v>97</v>
      </c>
      <c r="I14" s="3015">
        <v>31.081081081081066</v>
      </c>
      <c r="J14" s="3013">
        <v>141</v>
      </c>
      <c r="K14" s="3018">
        <v>154</v>
      </c>
      <c r="L14" s="3019">
        <v>9.2198581560283657</v>
      </c>
    </row>
    <row r="15" spans="2:12" ht="15.75" thickBot="1" x14ac:dyDescent="0.3">
      <c r="B15" s="2947" t="s">
        <v>142</v>
      </c>
      <c r="C15" s="3021">
        <v>19423</v>
      </c>
      <c r="D15" s="3022">
        <v>306</v>
      </c>
      <c r="E15" s="3023">
        <v>356</v>
      </c>
      <c r="F15" s="3024">
        <v>16.339869281045765</v>
      </c>
      <c r="G15" s="3022">
        <v>2359</v>
      </c>
      <c r="H15" s="3025">
        <v>2584</v>
      </c>
      <c r="I15" s="3024">
        <v>9.5379398050021251</v>
      </c>
      <c r="J15" s="3022">
        <v>15171</v>
      </c>
      <c r="K15" s="3027">
        <v>16483</v>
      </c>
      <c r="L15" s="3028">
        <v>8.6480785709577503</v>
      </c>
    </row>
    <row r="16" spans="2:12" ht="15.75" thickBot="1" x14ac:dyDescent="0.3">
      <c r="B16" s="2956" t="s">
        <v>143</v>
      </c>
      <c r="C16" s="2995">
        <v>1233</v>
      </c>
      <c r="D16" s="3030">
        <v>0</v>
      </c>
      <c r="E16" s="3031">
        <v>0</v>
      </c>
      <c r="F16" s="3032" t="s">
        <v>656</v>
      </c>
      <c r="G16" s="3030">
        <v>1</v>
      </c>
      <c r="H16" s="3033">
        <v>3</v>
      </c>
      <c r="I16" s="3032">
        <v>200</v>
      </c>
      <c r="J16" s="3034">
        <v>1129</v>
      </c>
      <c r="K16" s="3035">
        <v>1230</v>
      </c>
      <c r="L16" s="3036">
        <v>8.9459698848538522</v>
      </c>
    </row>
    <row r="17" spans="2:12" ht="15.75" thickBot="1" x14ac:dyDescent="0.3">
      <c r="B17" s="2964" t="s">
        <v>144</v>
      </c>
      <c r="C17" s="3037">
        <v>20656</v>
      </c>
      <c r="D17" s="3038">
        <v>306</v>
      </c>
      <c r="E17" s="3039">
        <v>356</v>
      </c>
      <c r="F17" s="3040">
        <v>16.339869281045765</v>
      </c>
      <c r="G17" s="3038">
        <v>2360</v>
      </c>
      <c r="H17" s="3041">
        <v>2587</v>
      </c>
      <c r="I17" s="3040">
        <v>9.6186440677965948</v>
      </c>
      <c r="J17" s="3042">
        <v>16300</v>
      </c>
      <c r="K17" s="3043">
        <v>17713</v>
      </c>
      <c r="L17" s="3044">
        <v>8.6687116564417153</v>
      </c>
    </row>
    <row r="18" spans="2:12" ht="16.5" thickTop="1" thickBot="1" x14ac:dyDescent="0.3">
      <c r="B18" s="2973" t="s">
        <v>1673</v>
      </c>
      <c r="C18" s="3450">
        <v>3906</v>
      </c>
      <c r="D18" s="3046">
        <v>0</v>
      </c>
      <c r="E18" s="3047">
        <v>0</v>
      </c>
      <c r="F18" s="3048" t="s">
        <v>656</v>
      </c>
      <c r="G18" s="3046">
        <v>215</v>
      </c>
      <c r="H18" s="3049">
        <v>244</v>
      </c>
      <c r="I18" s="3048">
        <v>13.488372093023244</v>
      </c>
      <c r="J18" s="3050">
        <v>3111</v>
      </c>
      <c r="K18" s="3051">
        <v>3662</v>
      </c>
      <c r="L18" s="3052">
        <v>17.711346833815497</v>
      </c>
    </row>
    <row r="20" spans="2:12" x14ac:dyDescent="0.25">
      <c r="B20" s="539" t="s">
        <v>1727</v>
      </c>
    </row>
    <row r="21" spans="2:12" ht="15.75" thickBot="1" x14ac:dyDescent="0.3"/>
    <row r="22" spans="2:12" ht="15.75" thickBot="1" x14ac:dyDescent="0.3">
      <c r="B22" s="7515" t="s">
        <v>11</v>
      </c>
      <c r="C22" s="7522" t="s">
        <v>1675</v>
      </c>
      <c r="D22" s="7530" t="s">
        <v>1678</v>
      </c>
      <c r="E22" s="7531"/>
      <c r="F22" s="7531"/>
      <c r="G22" s="7531"/>
      <c r="H22" s="7531"/>
      <c r="I22" s="7531"/>
      <c r="J22" s="7531"/>
      <c r="K22" s="7531"/>
      <c r="L22" s="7532"/>
    </row>
    <row r="23" spans="2:12" ht="15.75" thickBot="1" x14ac:dyDescent="0.3">
      <c r="B23" s="7516"/>
      <c r="C23" s="7523"/>
      <c r="D23" s="7530" t="s">
        <v>1667</v>
      </c>
      <c r="E23" s="7531"/>
      <c r="F23" s="7532"/>
      <c r="G23" s="7531" t="s">
        <v>1668</v>
      </c>
      <c r="H23" s="7531"/>
      <c r="I23" s="7532"/>
      <c r="J23" s="7531" t="s">
        <v>1669</v>
      </c>
      <c r="K23" s="7531"/>
      <c r="L23" s="7532"/>
    </row>
    <row r="24" spans="2:12" ht="20.25" thickBot="1" x14ac:dyDescent="0.3">
      <c r="B24" s="7517"/>
      <c r="C24" s="7527"/>
      <c r="D24" s="3053" t="s">
        <v>1</v>
      </c>
      <c r="E24" s="3054" t="s">
        <v>2</v>
      </c>
      <c r="F24" s="3055" t="s">
        <v>1679</v>
      </c>
      <c r="G24" s="3056" t="s">
        <v>1</v>
      </c>
      <c r="H24" s="2983" t="s">
        <v>2</v>
      </c>
      <c r="I24" s="3055" t="s">
        <v>1679</v>
      </c>
      <c r="J24" s="2982" t="s">
        <v>1</v>
      </c>
      <c r="K24" s="2985" t="s">
        <v>2</v>
      </c>
      <c r="L24" s="3057" t="s">
        <v>1679</v>
      </c>
    </row>
    <row r="25" spans="2:12" x14ac:dyDescent="0.25">
      <c r="B25" s="3058" t="s">
        <v>136</v>
      </c>
      <c r="C25" s="3059">
        <v>100</v>
      </c>
      <c r="D25" s="3060">
        <v>0.73513513513513518</v>
      </c>
      <c r="E25" s="3061">
        <v>0.71555176262062625</v>
      </c>
      <c r="F25" s="3062">
        <v>-1.9583372514508923E-2</v>
      </c>
      <c r="G25" s="3063">
        <v>6.3279279279279272</v>
      </c>
      <c r="H25" s="3061">
        <v>6.5515656797741739</v>
      </c>
      <c r="I25" s="3062">
        <v>0.22363775184624668</v>
      </c>
      <c r="J25" s="3064">
        <v>92.936936936936945</v>
      </c>
      <c r="K25" s="3065">
        <v>92.732882557605194</v>
      </c>
      <c r="L25" s="3066">
        <v>-0.20405437933175108</v>
      </c>
    </row>
    <row r="26" spans="2:12" ht="24.75" x14ac:dyDescent="0.25">
      <c r="B26" s="3067" t="s">
        <v>67</v>
      </c>
      <c r="C26" s="3068">
        <v>100</v>
      </c>
      <c r="D26" s="3069" t="s">
        <v>656</v>
      </c>
      <c r="E26" s="3070">
        <v>3.7735849056603774</v>
      </c>
      <c r="F26" s="533" t="s">
        <v>656</v>
      </c>
      <c r="G26" s="3071">
        <v>43.589743589743591</v>
      </c>
      <c r="H26" s="3070">
        <v>26.415094339622641</v>
      </c>
      <c r="I26" s="533">
        <v>-17.17464925012095</v>
      </c>
      <c r="J26" s="3072">
        <v>56.410256410256409</v>
      </c>
      <c r="K26" s="3073">
        <v>69.811320754716974</v>
      </c>
      <c r="L26" s="3074">
        <v>13.401064344460565</v>
      </c>
    </row>
    <row r="27" spans="2:12" x14ac:dyDescent="0.25">
      <c r="B27" s="3075" t="s">
        <v>68</v>
      </c>
      <c r="C27" s="3076">
        <v>100</v>
      </c>
      <c r="D27" s="3077">
        <v>45.454545454545453</v>
      </c>
      <c r="E27" s="3078">
        <v>32.142857142857146</v>
      </c>
      <c r="F27" s="527">
        <v>-13.311688311688307</v>
      </c>
      <c r="G27" s="3079">
        <v>54.54545454545454</v>
      </c>
      <c r="H27" s="3078">
        <v>67.857142857142861</v>
      </c>
      <c r="I27" s="527">
        <v>13.311688311688322</v>
      </c>
      <c r="J27" s="3080" t="s">
        <v>656</v>
      </c>
      <c r="K27" s="3081" t="s">
        <v>656</v>
      </c>
      <c r="L27" s="3082" t="s">
        <v>656</v>
      </c>
    </row>
    <row r="28" spans="2:12" x14ac:dyDescent="0.25">
      <c r="B28" s="3075" t="s">
        <v>138</v>
      </c>
      <c r="C28" s="3076">
        <v>100</v>
      </c>
      <c r="D28" s="3077">
        <v>0.93147039254823683</v>
      </c>
      <c r="E28" s="3078">
        <v>1.0423053341508277</v>
      </c>
      <c r="F28" s="527">
        <v>0.11083494160259089</v>
      </c>
      <c r="G28" s="3079">
        <v>21.756487025948104</v>
      </c>
      <c r="H28" s="3078">
        <v>20.110361741263027</v>
      </c>
      <c r="I28" s="527">
        <v>-1.6461252846850769</v>
      </c>
      <c r="J28" s="3080">
        <v>77.312042581503661</v>
      </c>
      <c r="K28" s="3081">
        <v>78.847332924586141</v>
      </c>
      <c r="L28" s="3082">
        <v>1.5352903430824796</v>
      </c>
    </row>
    <row r="29" spans="2:12" x14ac:dyDescent="0.25">
      <c r="B29" s="3075" t="s">
        <v>139</v>
      </c>
      <c r="C29" s="3076">
        <v>100</v>
      </c>
      <c r="D29" s="3077">
        <v>12.934362934362934</v>
      </c>
      <c r="E29" s="3078">
        <v>16.39477977161501</v>
      </c>
      <c r="F29" s="527">
        <v>3.460416837252076</v>
      </c>
      <c r="G29" s="3079">
        <v>54.247104247104247</v>
      </c>
      <c r="H29" s="3078">
        <v>55.54649265905384</v>
      </c>
      <c r="I29" s="527">
        <v>1.2993884119495931</v>
      </c>
      <c r="J29" s="3080">
        <v>32.818532818532816</v>
      </c>
      <c r="K29" s="3081">
        <v>28.058727569331161</v>
      </c>
      <c r="L29" s="3082">
        <v>-4.7598052492016549</v>
      </c>
    </row>
    <row r="30" spans="2:12" x14ac:dyDescent="0.25">
      <c r="B30" s="3083" t="s">
        <v>140</v>
      </c>
      <c r="C30" s="3076">
        <v>100</v>
      </c>
      <c r="D30" s="3077">
        <v>4.4079515989628355</v>
      </c>
      <c r="E30" s="3078">
        <v>1.7982017982017984</v>
      </c>
      <c r="F30" s="527">
        <v>-2.6097498007610369</v>
      </c>
      <c r="G30" s="3079">
        <v>42.78305963699222</v>
      </c>
      <c r="H30" s="3078">
        <v>44.655344655344656</v>
      </c>
      <c r="I30" s="527">
        <v>1.8722850183524358</v>
      </c>
      <c r="J30" s="3080">
        <v>52.80898876404494</v>
      </c>
      <c r="K30" s="3081">
        <v>53.546453546453542</v>
      </c>
      <c r="L30" s="3082">
        <v>0.73746478240860114</v>
      </c>
    </row>
    <row r="31" spans="2:12" ht="15.75" thickBot="1" x14ac:dyDescent="0.3">
      <c r="B31" s="3084" t="s">
        <v>72</v>
      </c>
      <c r="C31" s="3085">
        <v>100</v>
      </c>
      <c r="D31" s="3086" t="s">
        <v>656</v>
      </c>
      <c r="E31" s="3087" t="s">
        <v>656</v>
      </c>
      <c r="F31" s="3088" t="s">
        <v>656</v>
      </c>
      <c r="G31" s="3089">
        <v>34.418604651162795</v>
      </c>
      <c r="H31" s="3087">
        <v>38.645418326693225</v>
      </c>
      <c r="I31" s="3088">
        <v>4.2268136755304297</v>
      </c>
      <c r="J31" s="3090">
        <v>65.581395348837219</v>
      </c>
      <c r="K31" s="3091">
        <v>61.354581673306775</v>
      </c>
      <c r="L31" s="3092">
        <v>-4.226813675530444</v>
      </c>
    </row>
    <row r="32" spans="2:12" ht="15.75" thickBot="1" x14ac:dyDescent="0.3">
      <c r="B32" s="3093" t="s">
        <v>142</v>
      </c>
      <c r="C32" s="3094">
        <v>100</v>
      </c>
      <c r="D32" s="3095">
        <v>1.715631307468042</v>
      </c>
      <c r="E32" s="3096">
        <v>1.8328785460536476</v>
      </c>
      <c r="F32" s="3097">
        <v>0.1172472385856056</v>
      </c>
      <c r="G32" s="3098">
        <v>13.226059654631083</v>
      </c>
      <c r="H32" s="3096">
        <v>13.303815064614117</v>
      </c>
      <c r="I32" s="3097">
        <v>7.7755409983033985E-2</v>
      </c>
      <c r="J32" s="3099">
        <v>85.058309037900869</v>
      </c>
      <c r="K32" s="3099">
        <v>84.863306389332237</v>
      </c>
      <c r="L32" s="538">
        <v>-0.19500264856863225</v>
      </c>
    </row>
    <row r="33" spans="2:13" ht="15.75" thickBot="1" x14ac:dyDescent="0.3">
      <c r="B33" s="3084" t="s">
        <v>143</v>
      </c>
      <c r="C33" s="3085">
        <v>100</v>
      </c>
      <c r="D33" s="3086" t="s">
        <v>656</v>
      </c>
      <c r="E33" s="3087" t="s">
        <v>656</v>
      </c>
      <c r="F33" s="3100" t="e">
        <v>#VALUE!</v>
      </c>
      <c r="G33" s="3089">
        <v>8.8495575221238937E-2</v>
      </c>
      <c r="H33" s="3087">
        <v>0.24330900243309003</v>
      </c>
      <c r="I33" s="3088">
        <v>0.1548134272118511</v>
      </c>
      <c r="J33" s="3090">
        <v>99.911504424778769</v>
      </c>
      <c r="K33" s="3091">
        <v>99.756690997566906</v>
      </c>
      <c r="L33" s="3092">
        <v>-0.15481342721186309</v>
      </c>
    </row>
    <row r="34" spans="2:13" ht="15.75" thickBot="1" x14ac:dyDescent="0.3">
      <c r="B34" s="3101" t="s">
        <v>144</v>
      </c>
      <c r="C34" s="3102">
        <v>100</v>
      </c>
      <c r="D34" s="3103">
        <v>1.6134134767478645</v>
      </c>
      <c r="E34" s="3104">
        <v>1.7234701781564679</v>
      </c>
      <c r="F34" s="3105">
        <v>0.11005670140860335</v>
      </c>
      <c r="G34" s="3106">
        <v>12.443319624591375</v>
      </c>
      <c r="H34" s="3107">
        <v>12.524206041828039</v>
      </c>
      <c r="I34" s="3105">
        <v>8.0886417236664343E-2</v>
      </c>
      <c r="J34" s="3108">
        <v>85.943266898660767</v>
      </c>
      <c r="K34" s="3108">
        <v>85.752323780015487</v>
      </c>
      <c r="L34" s="3109">
        <v>-0.19094311864527924</v>
      </c>
    </row>
    <row r="35" spans="2:13" ht="16.5" thickTop="1" thickBot="1" x14ac:dyDescent="0.3">
      <c r="B35" s="3110" t="s">
        <v>1673</v>
      </c>
      <c r="C35" s="3111">
        <v>100</v>
      </c>
      <c r="D35" s="3112" t="s">
        <v>656</v>
      </c>
      <c r="E35" s="3113" t="s">
        <v>656</v>
      </c>
      <c r="F35" s="3114" t="e">
        <v>#VALUE!</v>
      </c>
      <c r="G35" s="3115">
        <v>6.4642212868310285</v>
      </c>
      <c r="H35" s="3116">
        <v>6.2467997951868925</v>
      </c>
      <c r="I35" s="3117">
        <v>-0.21742149164413593</v>
      </c>
      <c r="J35" s="3118">
        <v>93.535778713168966</v>
      </c>
      <c r="K35" s="3119">
        <v>93.753200204813098</v>
      </c>
      <c r="L35" s="3120">
        <v>0.21742149164413149</v>
      </c>
    </row>
    <row r="37" spans="2:13" x14ac:dyDescent="0.25">
      <c r="B37" s="539" t="s">
        <v>1728</v>
      </c>
    </row>
    <row r="38" spans="2:13" ht="15.75" thickBot="1" x14ac:dyDescent="0.3"/>
    <row r="39" spans="2:13" ht="15.75" thickBot="1" x14ac:dyDescent="0.3">
      <c r="B39" s="7515" t="s">
        <v>11</v>
      </c>
      <c r="C39" s="7528" t="s">
        <v>1675</v>
      </c>
      <c r="D39" s="7524" t="s">
        <v>1683</v>
      </c>
      <c r="E39" s="7520"/>
      <c r="F39" s="7520"/>
      <c r="G39" s="7520"/>
      <c r="H39" s="7520"/>
      <c r="I39" s="7520"/>
      <c r="J39" s="7520"/>
      <c r="K39" s="7520"/>
      <c r="L39" s="7520"/>
      <c r="M39" s="7521"/>
    </row>
    <row r="40" spans="2:13" ht="15.75" thickBot="1" x14ac:dyDescent="0.3">
      <c r="B40" s="7516"/>
      <c r="C40" s="7516"/>
      <c r="D40" s="7509" t="s">
        <v>1684</v>
      </c>
      <c r="E40" s="7510"/>
      <c r="F40" s="7511" t="s">
        <v>1685</v>
      </c>
      <c r="G40" s="7511"/>
      <c r="H40" s="7509" t="s">
        <v>1686</v>
      </c>
      <c r="I40" s="7510"/>
      <c r="J40" s="7511" t="s">
        <v>1687</v>
      </c>
      <c r="K40" s="7511"/>
      <c r="L40" s="7512" t="s">
        <v>1688</v>
      </c>
      <c r="M40" s="7513"/>
    </row>
    <row r="41" spans="2:13" ht="15.75" thickBot="1" x14ac:dyDescent="0.3">
      <c r="B41" s="7517"/>
      <c r="C41" s="7517"/>
      <c r="D41" s="3177" t="s">
        <v>1</v>
      </c>
      <c r="E41" s="3451" t="s">
        <v>2</v>
      </c>
      <c r="F41" s="3179" t="s">
        <v>1</v>
      </c>
      <c r="G41" s="3452" t="s">
        <v>2</v>
      </c>
      <c r="H41" s="3177" t="s">
        <v>1</v>
      </c>
      <c r="I41" s="3451" t="s">
        <v>2</v>
      </c>
      <c r="J41" s="3179" t="s">
        <v>1</v>
      </c>
      <c r="K41" s="3452" t="s">
        <v>2</v>
      </c>
      <c r="L41" s="3177" t="s">
        <v>1</v>
      </c>
      <c r="M41" s="3451" t="s">
        <v>2</v>
      </c>
    </row>
    <row r="42" spans="2:13" x14ac:dyDescent="0.25">
      <c r="B42" s="2898" t="s">
        <v>136</v>
      </c>
      <c r="C42" s="3453">
        <v>109</v>
      </c>
      <c r="D42" s="3182">
        <v>5</v>
      </c>
      <c r="E42" s="3183">
        <v>5</v>
      </c>
      <c r="F42" s="3184">
        <v>92</v>
      </c>
      <c r="G42" s="3001">
        <v>89</v>
      </c>
      <c r="H42" s="3185">
        <v>1</v>
      </c>
      <c r="I42" s="3183">
        <v>1</v>
      </c>
      <c r="J42" s="3184">
        <v>3</v>
      </c>
      <c r="K42" s="3001">
        <v>11</v>
      </c>
      <c r="L42" s="3182">
        <v>1</v>
      </c>
      <c r="M42" s="3183">
        <v>3</v>
      </c>
    </row>
    <row r="43" spans="2:13" ht="24.75" x14ac:dyDescent="0.25">
      <c r="B43" s="2907" t="s">
        <v>67</v>
      </c>
      <c r="C43" s="3186">
        <v>2</v>
      </c>
      <c r="D43" s="3187">
        <v>0</v>
      </c>
      <c r="E43" s="3188">
        <v>0</v>
      </c>
      <c r="F43" s="3189">
        <v>0</v>
      </c>
      <c r="G43" s="3009">
        <v>0</v>
      </c>
      <c r="H43" s="3190">
        <v>0</v>
      </c>
      <c r="I43" s="3188">
        <v>0</v>
      </c>
      <c r="J43" s="3189">
        <v>0</v>
      </c>
      <c r="K43" s="3009">
        <v>0</v>
      </c>
      <c r="L43" s="3187">
        <v>0</v>
      </c>
      <c r="M43" s="3188">
        <v>2</v>
      </c>
    </row>
    <row r="44" spans="2:13" x14ac:dyDescent="0.25">
      <c r="B44" s="2918" t="s">
        <v>68</v>
      </c>
      <c r="C44" s="3186">
        <v>9</v>
      </c>
      <c r="D44" s="3187">
        <v>0</v>
      </c>
      <c r="E44" s="3188">
        <v>0</v>
      </c>
      <c r="F44" s="3189">
        <v>0</v>
      </c>
      <c r="G44" s="3009">
        <v>0</v>
      </c>
      <c r="H44" s="3190">
        <v>0</v>
      </c>
      <c r="I44" s="3188">
        <v>0</v>
      </c>
      <c r="J44" s="3189">
        <v>0</v>
      </c>
      <c r="K44" s="3009">
        <v>0</v>
      </c>
      <c r="L44" s="3187">
        <v>5</v>
      </c>
      <c r="M44" s="3188">
        <v>9</v>
      </c>
    </row>
    <row r="45" spans="2:13" x14ac:dyDescent="0.25">
      <c r="B45" s="2918" t="s">
        <v>138</v>
      </c>
      <c r="C45" s="3186">
        <v>17</v>
      </c>
      <c r="D45" s="3187">
        <v>2</v>
      </c>
      <c r="E45" s="3188">
        <v>4</v>
      </c>
      <c r="F45" s="3189">
        <v>0</v>
      </c>
      <c r="G45" s="3009">
        <v>0</v>
      </c>
      <c r="H45" s="3190">
        <v>11</v>
      </c>
      <c r="I45" s="3188">
        <v>11</v>
      </c>
      <c r="J45" s="3189">
        <v>1</v>
      </c>
      <c r="K45" s="3009">
        <v>0</v>
      </c>
      <c r="L45" s="3187">
        <v>0</v>
      </c>
      <c r="M45" s="3188">
        <v>2</v>
      </c>
    </row>
    <row r="46" spans="2:13" x14ac:dyDescent="0.25">
      <c r="B46" s="2918" t="s">
        <v>139</v>
      </c>
      <c r="C46" s="3186">
        <v>201</v>
      </c>
      <c r="D46" s="3187">
        <v>65</v>
      </c>
      <c r="E46" s="3188">
        <v>76</v>
      </c>
      <c r="F46" s="3189">
        <v>17</v>
      </c>
      <c r="G46" s="3009">
        <v>28</v>
      </c>
      <c r="H46" s="3190">
        <v>11</v>
      </c>
      <c r="I46" s="3188">
        <v>31</v>
      </c>
      <c r="J46" s="3189">
        <v>40</v>
      </c>
      <c r="K46" s="3009">
        <v>48</v>
      </c>
      <c r="L46" s="3187">
        <v>1</v>
      </c>
      <c r="M46" s="3188">
        <v>18</v>
      </c>
    </row>
    <row r="47" spans="2:13" x14ac:dyDescent="0.25">
      <c r="B47" s="2927" t="s">
        <v>140</v>
      </c>
      <c r="C47" s="3191">
        <v>18</v>
      </c>
      <c r="D47" s="3192">
        <v>17</v>
      </c>
      <c r="E47" s="3193">
        <v>7</v>
      </c>
      <c r="F47" s="3194">
        <v>9</v>
      </c>
      <c r="G47" s="3134">
        <v>11</v>
      </c>
      <c r="H47" s="3195">
        <v>14</v>
      </c>
      <c r="I47" s="3193">
        <v>0</v>
      </c>
      <c r="J47" s="3194">
        <v>11</v>
      </c>
      <c r="K47" s="3134">
        <v>0</v>
      </c>
      <c r="L47" s="3192">
        <v>0</v>
      </c>
      <c r="M47" s="3193">
        <v>0</v>
      </c>
    </row>
    <row r="48" spans="2:13" ht="15.75" thickBot="1" x14ac:dyDescent="0.3">
      <c r="B48" s="3020" t="s">
        <v>72</v>
      </c>
      <c r="C48" s="3196">
        <v>0</v>
      </c>
      <c r="D48" s="3197">
        <v>0</v>
      </c>
      <c r="E48" s="3198">
        <v>0</v>
      </c>
      <c r="F48" s="3199">
        <v>0</v>
      </c>
      <c r="G48" s="3142">
        <v>0</v>
      </c>
      <c r="H48" s="3137">
        <v>0</v>
      </c>
      <c r="I48" s="3198">
        <v>0</v>
      </c>
      <c r="J48" s="3199">
        <v>0</v>
      </c>
      <c r="K48" s="3142">
        <v>0</v>
      </c>
      <c r="L48" s="3197">
        <v>0</v>
      </c>
      <c r="M48" s="3198">
        <v>0</v>
      </c>
    </row>
    <row r="49" spans="2:13" ht="15.75" thickBot="1" x14ac:dyDescent="0.3">
      <c r="B49" s="3093" t="s">
        <v>144</v>
      </c>
      <c r="C49" s="3200">
        <v>356</v>
      </c>
      <c r="D49" s="3201">
        <v>89</v>
      </c>
      <c r="E49" s="3202">
        <v>92</v>
      </c>
      <c r="F49" s="3023">
        <v>118</v>
      </c>
      <c r="G49" s="3027">
        <v>128</v>
      </c>
      <c r="H49" s="3203">
        <v>37</v>
      </c>
      <c r="I49" s="3202">
        <v>43</v>
      </c>
      <c r="J49" s="3023">
        <v>55</v>
      </c>
      <c r="K49" s="3027">
        <v>59</v>
      </c>
      <c r="L49" s="3201">
        <v>7</v>
      </c>
      <c r="M49" s="3202">
        <v>34</v>
      </c>
    </row>
    <row r="50" spans="2:13" ht="15.75" thickBot="1" x14ac:dyDescent="0.3">
      <c r="B50" s="2956" t="s">
        <v>143</v>
      </c>
      <c r="C50" s="3200">
        <v>0</v>
      </c>
      <c r="D50" s="3201">
        <v>0</v>
      </c>
      <c r="E50" s="3198">
        <v>0</v>
      </c>
      <c r="F50" s="3023">
        <v>0</v>
      </c>
      <c r="G50" s="3198">
        <v>0</v>
      </c>
      <c r="H50" s="3203">
        <v>0</v>
      </c>
      <c r="I50" s="3198">
        <v>0</v>
      </c>
      <c r="J50" s="3023">
        <v>0</v>
      </c>
      <c r="K50" s="3198">
        <v>0</v>
      </c>
      <c r="L50" s="3201">
        <v>0</v>
      </c>
      <c r="M50" s="3198">
        <v>0</v>
      </c>
    </row>
    <row r="51" spans="2:13" ht="15.75" thickBot="1" x14ac:dyDescent="0.3">
      <c r="B51" s="2964" t="s">
        <v>144</v>
      </c>
      <c r="C51" s="3208">
        <v>356</v>
      </c>
      <c r="D51" s="3209">
        <v>89</v>
      </c>
      <c r="E51" s="3210">
        <v>92</v>
      </c>
      <c r="F51" s="3039">
        <v>118</v>
      </c>
      <c r="G51" s="3043">
        <v>128</v>
      </c>
      <c r="H51" s="3211">
        <v>37</v>
      </c>
      <c r="I51" s="3210">
        <v>43</v>
      </c>
      <c r="J51" s="3039">
        <v>55</v>
      </c>
      <c r="K51" s="3043">
        <v>59</v>
      </c>
      <c r="L51" s="3209">
        <v>7</v>
      </c>
      <c r="M51" s="3210">
        <v>34</v>
      </c>
    </row>
    <row r="52" spans="2:13" ht="16.5" thickTop="1" thickBot="1" x14ac:dyDescent="0.3">
      <c r="B52" s="2973" t="s">
        <v>1673</v>
      </c>
      <c r="C52" s="3212">
        <v>0</v>
      </c>
      <c r="D52" s="3212">
        <v>0</v>
      </c>
      <c r="E52" s="3206">
        <v>0</v>
      </c>
      <c r="F52" s="3213">
        <v>0</v>
      </c>
      <c r="G52" s="3051">
        <v>0</v>
      </c>
      <c r="H52" s="3214">
        <v>0</v>
      </c>
      <c r="I52" s="3206">
        <v>0</v>
      </c>
      <c r="J52" s="3213">
        <v>0</v>
      </c>
      <c r="K52" s="3051">
        <v>0</v>
      </c>
      <c r="L52" s="3212">
        <v>0</v>
      </c>
      <c r="M52" s="3206">
        <v>0</v>
      </c>
    </row>
    <row r="54" spans="2:13" x14ac:dyDescent="0.25">
      <c r="B54" s="539" t="s">
        <v>1729</v>
      </c>
    </row>
    <row r="55" spans="2:13" ht="15.75" thickBot="1" x14ac:dyDescent="0.3"/>
    <row r="56" spans="2:13" ht="15.75" thickBot="1" x14ac:dyDescent="0.3">
      <c r="B56" s="7515" t="s">
        <v>11</v>
      </c>
      <c r="C56" s="7522" t="s">
        <v>1675</v>
      </c>
      <c r="D56" s="7524" t="s">
        <v>1683</v>
      </c>
      <c r="E56" s="7520"/>
      <c r="F56" s="7520"/>
      <c r="G56" s="7520"/>
      <c r="H56" s="7520"/>
      <c r="I56" s="7520"/>
      <c r="J56" s="7520"/>
      <c r="K56" s="7520"/>
      <c r="L56" s="7520"/>
      <c r="M56" s="7521"/>
    </row>
    <row r="57" spans="2:13" ht="15.75" thickBot="1" x14ac:dyDescent="0.3">
      <c r="B57" s="7516"/>
      <c r="C57" s="7523"/>
      <c r="D57" s="7525" t="s">
        <v>1684</v>
      </c>
      <c r="E57" s="7526"/>
      <c r="F57" s="7511" t="s">
        <v>1685</v>
      </c>
      <c r="G57" s="7511"/>
      <c r="H57" s="7509" t="s">
        <v>1686</v>
      </c>
      <c r="I57" s="7510"/>
      <c r="J57" s="7511" t="s">
        <v>1687</v>
      </c>
      <c r="K57" s="7511"/>
      <c r="L57" s="7512" t="s">
        <v>1688</v>
      </c>
      <c r="M57" s="7513"/>
    </row>
    <row r="58" spans="2:13" ht="15.75" thickBot="1" x14ac:dyDescent="0.3">
      <c r="B58" s="7517"/>
      <c r="C58" s="7517"/>
      <c r="D58" s="3215" t="s">
        <v>1</v>
      </c>
      <c r="E58" s="3216" t="s">
        <v>2</v>
      </c>
      <c r="F58" s="3179" t="s">
        <v>1</v>
      </c>
      <c r="G58" s="3180" t="s">
        <v>2</v>
      </c>
      <c r="H58" s="3177" t="s">
        <v>1</v>
      </c>
      <c r="I58" s="3178" t="s">
        <v>2</v>
      </c>
      <c r="J58" s="3179" t="s">
        <v>1</v>
      </c>
      <c r="K58" s="3180" t="s">
        <v>2</v>
      </c>
      <c r="L58" s="3215" t="s">
        <v>1</v>
      </c>
      <c r="M58" s="3216" t="s">
        <v>2</v>
      </c>
    </row>
    <row r="59" spans="2:13" x14ac:dyDescent="0.25">
      <c r="B59" s="2898" t="s">
        <v>136</v>
      </c>
      <c r="C59" s="3217">
        <v>100</v>
      </c>
      <c r="D59" s="3218">
        <v>4.9019607843137258</v>
      </c>
      <c r="E59" s="3219">
        <v>4.5871559633027523</v>
      </c>
      <c r="F59" s="3220">
        <v>90.196078431372555</v>
      </c>
      <c r="G59" s="3221">
        <v>81.651376146788991</v>
      </c>
      <c r="H59" s="3218">
        <v>0.98039215686274506</v>
      </c>
      <c r="I59" s="3219">
        <v>0.91743119266055051</v>
      </c>
      <c r="J59" s="3220">
        <v>2.9411764705882351</v>
      </c>
      <c r="K59" s="3221">
        <v>10.091743119266056</v>
      </c>
      <c r="L59" s="3222">
        <v>0.98039215686274506</v>
      </c>
      <c r="M59" s="3219">
        <v>2.7522935779816518</v>
      </c>
    </row>
    <row r="60" spans="2:13" ht="24.75" x14ac:dyDescent="0.25">
      <c r="B60" s="2918" t="s">
        <v>67</v>
      </c>
      <c r="C60" s="3223">
        <v>100</v>
      </c>
      <c r="D60" s="3224" t="s">
        <v>656</v>
      </c>
      <c r="E60" s="3225">
        <v>0</v>
      </c>
      <c r="F60" s="3226" t="s">
        <v>656</v>
      </c>
      <c r="G60" s="3227" t="s">
        <v>656</v>
      </c>
      <c r="H60" s="3224" t="s">
        <v>656</v>
      </c>
      <c r="I60" s="3225" t="s">
        <v>656</v>
      </c>
      <c r="J60" s="3226" t="s">
        <v>656</v>
      </c>
      <c r="K60" s="3227">
        <v>0</v>
      </c>
      <c r="L60" s="3228" t="s">
        <v>656</v>
      </c>
      <c r="M60" s="3225">
        <v>100</v>
      </c>
    </row>
    <row r="61" spans="2:13" x14ac:dyDescent="0.25">
      <c r="B61" s="2918" t="s">
        <v>68</v>
      </c>
      <c r="C61" s="3223">
        <v>100</v>
      </c>
      <c r="D61" s="3224" t="s">
        <v>656</v>
      </c>
      <c r="E61" s="3225">
        <v>0</v>
      </c>
      <c r="F61" s="3226" t="s">
        <v>656</v>
      </c>
      <c r="G61" s="3227" t="s">
        <v>656</v>
      </c>
      <c r="H61" s="3224" t="s">
        <v>656</v>
      </c>
      <c r="I61" s="3225" t="s">
        <v>656</v>
      </c>
      <c r="J61" s="3226" t="s">
        <v>656</v>
      </c>
      <c r="K61" s="3227">
        <v>0</v>
      </c>
      <c r="L61" s="3228">
        <v>100</v>
      </c>
      <c r="M61" s="3225">
        <v>100</v>
      </c>
    </row>
    <row r="62" spans="2:13" x14ac:dyDescent="0.25">
      <c r="B62" s="2918" t="s">
        <v>138</v>
      </c>
      <c r="C62" s="3223">
        <v>100</v>
      </c>
      <c r="D62" s="3224">
        <v>14.285714285714285</v>
      </c>
      <c r="E62" s="3225">
        <v>23.52941176470588</v>
      </c>
      <c r="F62" s="3226" t="s">
        <v>656</v>
      </c>
      <c r="G62" s="3227">
        <v>0</v>
      </c>
      <c r="H62" s="3224">
        <v>78.571428571428569</v>
      </c>
      <c r="I62" s="3225">
        <v>64.705882352941174</v>
      </c>
      <c r="J62" s="3226">
        <v>7.1428571428571423</v>
      </c>
      <c r="K62" s="3227">
        <v>0</v>
      </c>
      <c r="L62" s="3228" t="s">
        <v>656</v>
      </c>
      <c r="M62" s="3225">
        <v>11.76470588235294</v>
      </c>
    </row>
    <row r="63" spans="2:13" x14ac:dyDescent="0.25">
      <c r="B63" s="2907" t="s">
        <v>139</v>
      </c>
      <c r="C63" s="3229">
        <v>100</v>
      </c>
      <c r="D63" s="3230">
        <v>48.507462686567166</v>
      </c>
      <c r="E63" s="3225">
        <v>37.810945273631837</v>
      </c>
      <c r="F63" s="3220">
        <v>12.686567164179104</v>
      </c>
      <c r="G63" s="3221">
        <v>13.930348258706468</v>
      </c>
      <c r="H63" s="3222">
        <v>8.2089552238805972</v>
      </c>
      <c r="I63" s="3219">
        <v>15.422885572139302</v>
      </c>
      <c r="J63" s="3231">
        <v>29.850746268656714</v>
      </c>
      <c r="K63" s="3221">
        <v>23.880597014925371</v>
      </c>
      <c r="L63" s="3222">
        <v>0.74626865671641784</v>
      </c>
      <c r="M63" s="3219">
        <v>8.9552238805970141</v>
      </c>
    </row>
    <row r="64" spans="2:13" x14ac:dyDescent="0.25">
      <c r="B64" s="2927" t="s">
        <v>140</v>
      </c>
      <c r="C64" s="3232">
        <v>100</v>
      </c>
      <c r="D64" s="3233">
        <v>33.333333333333329</v>
      </c>
      <c r="E64" s="3234">
        <v>38.888888888888893</v>
      </c>
      <c r="F64" s="3235">
        <v>17.647058823529413</v>
      </c>
      <c r="G64" s="3236">
        <v>61.111111111111114</v>
      </c>
      <c r="H64" s="3233">
        <v>27.450980392156865</v>
      </c>
      <c r="I64" s="3234" t="s">
        <v>656</v>
      </c>
      <c r="J64" s="3235">
        <v>21.568627450980394</v>
      </c>
      <c r="K64" s="3236">
        <v>0</v>
      </c>
      <c r="L64" s="3237" t="s">
        <v>656</v>
      </c>
      <c r="M64" s="3234">
        <v>0</v>
      </c>
    </row>
    <row r="65" spans="2:13" ht="15.75" thickBot="1" x14ac:dyDescent="0.3">
      <c r="B65" s="3238" t="s">
        <v>1730</v>
      </c>
      <c r="C65" s="3239" t="s">
        <v>656</v>
      </c>
      <c r="D65" s="3240" t="s">
        <v>656</v>
      </c>
      <c r="E65" s="3241" t="s">
        <v>656</v>
      </c>
      <c r="F65" s="3242" t="s">
        <v>656</v>
      </c>
      <c r="G65" s="3243" t="s">
        <v>656</v>
      </c>
      <c r="H65" s="3240" t="s">
        <v>656</v>
      </c>
      <c r="I65" s="3241" t="s">
        <v>656</v>
      </c>
      <c r="J65" s="3242" t="s">
        <v>656</v>
      </c>
      <c r="K65" s="3243" t="s">
        <v>656</v>
      </c>
      <c r="L65" s="3244" t="s">
        <v>656</v>
      </c>
      <c r="M65" s="3241" t="s">
        <v>656</v>
      </c>
    </row>
    <row r="66" spans="2:13" ht="15.75" thickBot="1" x14ac:dyDescent="0.3">
      <c r="B66" s="3245" t="s">
        <v>144</v>
      </c>
      <c r="C66" s="3246">
        <v>100</v>
      </c>
      <c r="D66" s="3247">
        <v>29.084967320261441</v>
      </c>
      <c r="E66" s="3248">
        <v>25.842696629213485</v>
      </c>
      <c r="F66" s="3249">
        <v>38.562091503267979</v>
      </c>
      <c r="G66" s="3250">
        <v>35.955056179775283</v>
      </c>
      <c r="H66" s="3247">
        <v>12.091503267973856</v>
      </c>
      <c r="I66" s="3248">
        <v>12.078651685393259</v>
      </c>
      <c r="J66" s="3249">
        <v>17.973856209150327</v>
      </c>
      <c r="K66" s="3250">
        <v>16.573033707865168</v>
      </c>
      <c r="L66" s="3251">
        <v>2.2875816993464051</v>
      </c>
      <c r="M66" s="3248">
        <v>9.5505617977528079</v>
      </c>
    </row>
    <row r="67" spans="2:13" ht="16.5" thickTop="1" thickBot="1" x14ac:dyDescent="0.3">
      <c r="B67" s="2973" t="s">
        <v>1673</v>
      </c>
      <c r="C67" s="3252" t="s">
        <v>656</v>
      </c>
      <c r="D67" s="3253" t="s">
        <v>656</v>
      </c>
      <c r="E67" s="3254" t="s">
        <v>656</v>
      </c>
      <c r="F67" s="3255" t="s">
        <v>656</v>
      </c>
      <c r="G67" s="3256" t="s">
        <v>656</v>
      </c>
      <c r="H67" s="3253" t="s">
        <v>656</v>
      </c>
      <c r="I67" s="3254" t="s">
        <v>656</v>
      </c>
      <c r="J67" s="3255" t="s">
        <v>656</v>
      </c>
      <c r="K67" s="3256" t="s">
        <v>656</v>
      </c>
      <c r="L67" s="3252" t="s">
        <v>656</v>
      </c>
      <c r="M67" s="3254" t="s">
        <v>656</v>
      </c>
    </row>
    <row r="69" spans="2:13" x14ac:dyDescent="0.25">
      <c r="B69" s="539" t="s">
        <v>1731</v>
      </c>
    </row>
    <row r="70" spans="2:13" ht="15.75" thickBot="1" x14ac:dyDescent="0.3"/>
    <row r="71" spans="2:13" ht="15.75" thickBot="1" x14ac:dyDescent="0.3">
      <c r="B71" s="7515" t="s">
        <v>11</v>
      </c>
      <c r="C71" s="7522" t="s">
        <v>1675</v>
      </c>
      <c r="D71" s="7524" t="s">
        <v>1683</v>
      </c>
      <c r="E71" s="7520"/>
      <c r="F71" s="7520"/>
      <c r="G71" s="7520"/>
      <c r="H71" s="7520"/>
      <c r="I71" s="7520"/>
      <c r="J71" s="7520"/>
      <c r="K71" s="7520"/>
      <c r="L71" s="7520"/>
      <c r="M71" s="7521"/>
    </row>
    <row r="72" spans="2:13" ht="15.75" thickBot="1" x14ac:dyDescent="0.3">
      <c r="B72" s="7516"/>
      <c r="C72" s="7523"/>
      <c r="D72" s="7509" t="s">
        <v>1684</v>
      </c>
      <c r="E72" s="7510"/>
      <c r="F72" s="7511" t="s">
        <v>1685</v>
      </c>
      <c r="G72" s="7511"/>
      <c r="H72" s="7509" t="s">
        <v>1686</v>
      </c>
      <c r="I72" s="7510"/>
      <c r="J72" s="7511" t="s">
        <v>1687</v>
      </c>
      <c r="K72" s="7511"/>
      <c r="L72" s="7512" t="s">
        <v>1688</v>
      </c>
      <c r="M72" s="7513"/>
    </row>
    <row r="73" spans="2:13" ht="15.75" thickBot="1" x14ac:dyDescent="0.3">
      <c r="B73" s="7517"/>
      <c r="C73" s="7527"/>
      <c r="D73" s="3177" t="s">
        <v>1</v>
      </c>
      <c r="E73" s="3178" t="s">
        <v>2</v>
      </c>
      <c r="F73" s="3179" t="s">
        <v>1</v>
      </c>
      <c r="G73" s="3180" t="s">
        <v>2</v>
      </c>
      <c r="H73" s="3177" t="s">
        <v>1</v>
      </c>
      <c r="I73" s="3178" t="s">
        <v>2</v>
      </c>
      <c r="J73" s="3179" t="s">
        <v>1</v>
      </c>
      <c r="K73" s="3180" t="s">
        <v>2</v>
      </c>
      <c r="L73" s="3177" t="s">
        <v>1</v>
      </c>
      <c r="M73" s="3178" t="s">
        <v>2</v>
      </c>
    </row>
    <row r="74" spans="2:13" x14ac:dyDescent="0.25">
      <c r="B74" s="2898" t="s">
        <v>136</v>
      </c>
      <c r="C74" s="3454">
        <v>4.2110091743119265</v>
      </c>
      <c r="D74" s="3455">
        <v>0.8</v>
      </c>
      <c r="E74" s="3456">
        <v>1.4</v>
      </c>
      <c r="F74" s="3457">
        <v>5.3043478260869561</v>
      </c>
      <c r="G74" s="3458">
        <v>4.7752808988764048</v>
      </c>
      <c r="H74" s="3459">
        <v>3</v>
      </c>
      <c r="I74" s="3456">
        <v>1</v>
      </c>
      <c r="J74" s="3457">
        <v>42.666666666666664</v>
      </c>
      <c r="K74" s="3458">
        <v>2</v>
      </c>
      <c r="L74" s="3455">
        <v>3</v>
      </c>
      <c r="M74" s="3456">
        <v>1.3333333333333333</v>
      </c>
    </row>
    <row r="75" spans="2:13" ht="24.75" x14ac:dyDescent="0.25">
      <c r="B75" s="2918" t="s">
        <v>67</v>
      </c>
      <c r="C75" s="3460">
        <v>0.5</v>
      </c>
      <c r="D75" s="3461" t="s">
        <v>656</v>
      </c>
      <c r="E75" s="3462" t="s">
        <v>656</v>
      </c>
      <c r="F75" s="3463" t="s">
        <v>656</v>
      </c>
      <c r="G75" s="3464" t="s">
        <v>656</v>
      </c>
      <c r="H75" s="3465" t="s">
        <v>656</v>
      </c>
      <c r="I75" s="3462" t="s">
        <v>656</v>
      </c>
      <c r="J75" s="3463" t="s">
        <v>656</v>
      </c>
      <c r="K75" s="3464" t="s">
        <v>656</v>
      </c>
      <c r="L75" s="3461" t="s">
        <v>656</v>
      </c>
      <c r="M75" s="3462">
        <v>0.5</v>
      </c>
    </row>
    <row r="76" spans="2:13" x14ac:dyDescent="0.25">
      <c r="B76" s="2918" t="s">
        <v>68</v>
      </c>
      <c r="C76" s="3460">
        <v>2</v>
      </c>
      <c r="D76" s="3461" t="s">
        <v>656</v>
      </c>
      <c r="E76" s="3462" t="s">
        <v>656</v>
      </c>
      <c r="F76" s="3463" t="s">
        <v>656</v>
      </c>
      <c r="G76" s="3464" t="s">
        <v>656</v>
      </c>
      <c r="H76" s="3465" t="s">
        <v>656</v>
      </c>
      <c r="I76" s="3462" t="s">
        <v>656</v>
      </c>
      <c r="J76" s="3463" t="s">
        <v>656</v>
      </c>
      <c r="K76" s="3464" t="s">
        <v>656</v>
      </c>
      <c r="L76" s="3461">
        <v>6</v>
      </c>
      <c r="M76" s="3462">
        <v>2</v>
      </c>
    </row>
    <row r="77" spans="2:13" x14ac:dyDescent="0.25">
      <c r="B77" s="2918" t="s">
        <v>138</v>
      </c>
      <c r="C77" s="3460">
        <v>9</v>
      </c>
      <c r="D77" s="3461">
        <v>2</v>
      </c>
      <c r="E77" s="3462">
        <v>2</v>
      </c>
      <c r="F77" s="3463" t="s">
        <v>656</v>
      </c>
      <c r="G77" s="3464" t="s">
        <v>656</v>
      </c>
      <c r="H77" s="3465">
        <v>1</v>
      </c>
      <c r="I77" s="3462">
        <v>12.545454545454545</v>
      </c>
      <c r="J77" s="3463">
        <v>13</v>
      </c>
      <c r="K77" s="3464" t="s">
        <v>656</v>
      </c>
      <c r="L77" s="3461" t="s">
        <v>656</v>
      </c>
      <c r="M77" s="3462">
        <v>3.5</v>
      </c>
    </row>
    <row r="78" spans="2:13" x14ac:dyDescent="0.25">
      <c r="B78" s="2918" t="s">
        <v>139</v>
      </c>
      <c r="C78" s="3460">
        <v>2.7412935323383083</v>
      </c>
      <c r="D78" s="3461">
        <v>0.8</v>
      </c>
      <c r="E78" s="3462">
        <v>0.82894736842105265</v>
      </c>
      <c r="F78" s="3463">
        <v>4.8235294117647056</v>
      </c>
      <c r="G78" s="3464">
        <v>1.9642857142857142</v>
      </c>
      <c r="H78" s="3465">
        <v>12.909090909090908</v>
      </c>
      <c r="I78" s="3462">
        <v>1.8709677419354838</v>
      </c>
      <c r="J78" s="3463">
        <v>3.5249999999999999</v>
      </c>
      <c r="K78" s="3464">
        <v>5.645833333333333</v>
      </c>
      <c r="L78" s="3461">
        <v>1</v>
      </c>
      <c r="M78" s="3462">
        <v>5.7777777777777777</v>
      </c>
    </row>
    <row r="79" spans="2:13" x14ac:dyDescent="0.25">
      <c r="B79" s="2927" t="s">
        <v>140</v>
      </c>
      <c r="C79" s="3466">
        <v>1.9444444444444444</v>
      </c>
      <c r="D79" s="3467">
        <v>1.2941176470588236</v>
      </c>
      <c r="E79" s="3468">
        <v>1</v>
      </c>
      <c r="F79" s="3469">
        <v>3</v>
      </c>
      <c r="G79" s="3470">
        <v>2.5454545454545454</v>
      </c>
      <c r="H79" s="3471">
        <v>0.8571428571428571</v>
      </c>
      <c r="I79" s="3468" t="s">
        <v>656</v>
      </c>
      <c r="J79" s="3469">
        <v>2.6363636363636362</v>
      </c>
      <c r="K79" s="3470" t="s">
        <v>656</v>
      </c>
      <c r="L79" s="3467" t="s">
        <v>656</v>
      </c>
      <c r="M79" s="3468" t="s">
        <v>656</v>
      </c>
    </row>
    <row r="80" spans="2:13" ht="15.75" thickBot="1" x14ac:dyDescent="0.3">
      <c r="B80" s="3238" t="s">
        <v>72</v>
      </c>
      <c r="C80" s="3472" t="s">
        <v>656</v>
      </c>
      <c r="D80" s="3473" t="s">
        <v>656</v>
      </c>
      <c r="E80" s="3474" t="s">
        <v>656</v>
      </c>
      <c r="F80" s="3475" t="s">
        <v>656</v>
      </c>
      <c r="G80" s="3476" t="s">
        <v>656</v>
      </c>
      <c r="H80" s="3477" t="s">
        <v>656</v>
      </c>
      <c r="I80" s="3474" t="s">
        <v>656</v>
      </c>
      <c r="J80" s="3475" t="s">
        <v>656</v>
      </c>
      <c r="K80" s="3476" t="s">
        <v>656</v>
      </c>
      <c r="L80" s="3473" t="s">
        <v>656</v>
      </c>
      <c r="M80" s="3474" t="s">
        <v>656</v>
      </c>
    </row>
    <row r="81" spans="2:13" ht="15.75" thickBot="1" x14ac:dyDescent="0.3">
      <c r="B81" s="2964" t="s">
        <v>144</v>
      </c>
      <c r="C81" s="3478">
        <v>3.4185393258426968</v>
      </c>
      <c r="D81" s="3479">
        <v>0.9213483146067416</v>
      </c>
      <c r="E81" s="3480">
        <v>0.92391304347826086</v>
      </c>
      <c r="F81" s="3481">
        <v>5.0593220338983054</v>
      </c>
      <c r="G81" s="3482">
        <v>3.96875</v>
      </c>
      <c r="H81" s="3483">
        <v>4.5405405405405403</v>
      </c>
      <c r="I81" s="3480">
        <v>4.5813953488372094</v>
      </c>
      <c r="J81" s="3481">
        <v>5.6545454545454543</v>
      </c>
      <c r="K81" s="3482">
        <v>4.9661016949152543</v>
      </c>
      <c r="L81" s="3479">
        <v>4.8571428571428568</v>
      </c>
      <c r="M81" s="3480">
        <v>3.9411764705882355</v>
      </c>
    </row>
    <row r="82" spans="2:13" ht="16.5" thickTop="1" thickBot="1" x14ac:dyDescent="0.3">
      <c r="B82" s="2973" t="s">
        <v>1673</v>
      </c>
      <c r="C82" s="3484" t="s">
        <v>656</v>
      </c>
      <c r="D82" s="3485" t="s">
        <v>656</v>
      </c>
      <c r="E82" s="3486" t="s">
        <v>656</v>
      </c>
      <c r="F82" s="3487" t="s">
        <v>656</v>
      </c>
      <c r="G82" s="3488" t="s">
        <v>656</v>
      </c>
      <c r="H82" s="3489" t="s">
        <v>656</v>
      </c>
      <c r="I82" s="3486" t="s">
        <v>656</v>
      </c>
      <c r="J82" s="3487" t="s">
        <v>656</v>
      </c>
      <c r="K82" s="3488" t="s">
        <v>656</v>
      </c>
      <c r="L82" s="3485" t="s">
        <v>656</v>
      </c>
      <c r="M82" s="3486" t="s">
        <v>656</v>
      </c>
    </row>
    <row r="85" spans="2:13" x14ac:dyDescent="0.25">
      <c r="B85" s="539" t="s">
        <v>2884</v>
      </c>
    </row>
    <row r="86" spans="2:13" ht="15.75" thickBot="1" x14ac:dyDescent="0.3"/>
    <row r="87" spans="2:13" ht="30" thickBot="1" x14ac:dyDescent="0.3">
      <c r="B87" s="3317" t="s">
        <v>205</v>
      </c>
      <c r="C87" s="3318" t="s">
        <v>136</v>
      </c>
      <c r="D87" s="3319" t="s">
        <v>67</v>
      </c>
      <c r="E87" s="3319" t="s">
        <v>68</v>
      </c>
      <c r="F87" s="3319" t="s">
        <v>138</v>
      </c>
      <c r="G87" s="3319" t="s">
        <v>139</v>
      </c>
      <c r="H87" s="3319" t="s">
        <v>140</v>
      </c>
      <c r="I87" s="3320" t="s">
        <v>72</v>
      </c>
      <c r="J87" s="3490" t="s">
        <v>144</v>
      </c>
      <c r="K87" s="3322" t="s">
        <v>1673</v>
      </c>
    </row>
    <row r="88" spans="2:13" x14ac:dyDescent="0.25">
      <c r="B88" s="3273" t="s">
        <v>179</v>
      </c>
      <c r="C88" s="2833">
        <v>157</v>
      </c>
      <c r="D88" s="3323">
        <v>1</v>
      </c>
      <c r="E88" s="3323">
        <v>0</v>
      </c>
      <c r="F88" s="3323">
        <v>86</v>
      </c>
      <c r="G88" s="3323">
        <v>93</v>
      </c>
      <c r="H88" s="3323">
        <v>97</v>
      </c>
      <c r="I88" s="3324">
        <v>21</v>
      </c>
      <c r="J88" s="3003">
        <v>455</v>
      </c>
      <c r="K88" s="3325">
        <v>6</v>
      </c>
    </row>
    <row r="89" spans="2:13" x14ac:dyDescent="0.25">
      <c r="B89" s="3282" t="s">
        <v>180</v>
      </c>
      <c r="C89" s="2833">
        <v>148</v>
      </c>
      <c r="D89" s="3323">
        <v>6</v>
      </c>
      <c r="E89" s="3323">
        <v>0</v>
      </c>
      <c r="F89" s="3323">
        <v>36</v>
      </c>
      <c r="G89" s="3323">
        <v>66</v>
      </c>
      <c r="H89" s="3323">
        <v>73</v>
      </c>
      <c r="I89" s="3324">
        <v>7</v>
      </c>
      <c r="J89" s="3003">
        <v>336</v>
      </c>
      <c r="K89" s="3325">
        <v>34</v>
      </c>
    </row>
    <row r="90" spans="2:13" x14ac:dyDescent="0.25">
      <c r="B90" s="3282" t="s">
        <v>181</v>
      </c>
      <c r="C90" s="2833">
        <v>73</v>
      </c>
      <c r="D90" s="3323">
        <v>0</v>
      </c>
      <c r="E90" s="3323">
        <v>0</v>
      </c>
      <c r="F90" s="3323">
        <v>32</v>
      </c>
      <c r="G90" s="3323">
        <v>35</v>
      </c>
      <c r="H90" s="3323">
        <v>31</v>
      </c>
      <c r="I90" s="3324">
        <v>1</v>
      </c>
      <c r="J90" s="3003">
        <v>172</v>
      </c>
      <c r="K90" s="3325">
        <v>27</v>
      </c>
    </row>
    <row r="91" spans="2:13" x14ac:dyDescent="0.25">
      <c r="B91" s="3282" t="s">
        <v>182</v>
      </c>
      <c r="C91" s="2833">
        <v>16</v>
      </c>
      <c r="D91" s="3323">
        <v>1</v>
      </c>
      <c r="E91" s="3323">
        <v>7</v>
      </c>
      <c r="F91" s="3323">
        <v>30</v>
      </c>
      <c r="G91" s="3323">
        <v>86</v>
      </c>
      <c r="H91" s="3323">
        <v>19</v>
      </c>
      <c r="I91" s="3324">
        <v>7</v>
      </c>
      <c r="J91" s="3003">
        <v>166</v>
      </c>
      <c r="K91" s="3325">
        <v>1</v>
      </c>
    </row>
    <row r="92" spans="2:13" x14ac:dyDescent="0.25">
      <c r="B92" s="3282" t="s">
        <v>183</v>
      </c>
      <c r="C92" s="2833">
        <v>64</v>
      </c>
      <c r="D92" s="3323">
        <v>0</v>
      </c>
      <c r="E92" s="3323">
        <v>0</v>
      </c>
      <c r="F92" s="3323">
        <v>8</v>
      </c>
      <c r="G92" s="3323">
        <v>23</v>
      </c>
      <c r="H92" s="3323">
        <v>3</v>
      </c>
      <c r="I92" s="3324">
        <v>4</v>
      </c>
      <c r="J92" s="3003">
        <v>102</v>
      </c>
      <c r="K92" s="3325">
        <v>10</v>
      </c>
    </row>
    <row r="93" spans="2:13" x14ac:dyDescent="0.25">
      <c r="B93" s="3282" t="s">
        <v>1384</v>
      </c>
      <c r="C93" s="2833">
        <v>33</v>
      </c>
      <c r="D93" s="3323">
        <v>0</v>
      </c>
      <c r="E93" s="3323">
        <v>0</v>
      </c>
      <c r="F93" s="3323">
        <v>3</v>
      </c>
      <c r="G93" s="3323">
        <v>15</v>
      </c>
      <c r="H93" s="3323">
        <v>18</v>
      </c>
      <c r="I93" s="3324">
        <v>5</v>
      </c>
      <c r="J93" s="3003">
        <v>74</v>
      </c>
      <c r="K93" s="3325">
        <v>1</v>
      </c>
    </row>
    <row r="94" spans="2:13" x14ac:dyDescent="0.25">
      <c r="B94" s="3282" t="s">
        <v>185</v>
      </c>
      <c r="C94" s="2833">
        <v>37</v>
      </c>
      <c r="D94" s="3323">
        <v>1</v>
      </c>
      <c r="E94" s="3323">
        <v>0</v>
      </c>
      <c r="F94" s="3323">
        <v>7</v>
      </c>
      <c r="G94" s="3323">
        <v>16</v>
      </c>
      <c r="H94" s="3323">
        <v>7</v>
      </c>
      <c r="I94" s="3324">
        <v>2</v>
      </c>
      <c r="J94" s="3003">
        <v>70</v>
      </c>
      <c r="K94" s="3325">
        <v>12</v>
      </c>
    </row>
    <row r="95" spans="2:13" x14ac:dyDescent="0.25">
      <c r="B95" s="3282" t="s">
        <v>1704</v>
      </c>
      <c r="C95" s="2833">
        <v>27</v>
      </c>
      <c r="D95" s="3323">
        <v>2</v>
      </c>
      <c r="E95" s="3323">
        <v>3</v>
      </c>
      <c r="F95" s="3323">
        <v>19</v>
      </c>
      <c r="G95" s="3323">
        <v>8</v>
      </c>
      <c r="H95" s="3323">
        <v>18</v>
      </c>
      <c r="I95" s="3324">
        <v>5</v>
      </c>
      <c r="J95" s="3003">
        <v>82</v>
      </c>
      <c r="K95" s="3325">
        <v>11</v>
      </c>
    </row>
    <row r="96" spans="2:13" x14ac:dyDescent="0.25">
      <c r="B96" s="3282" t="s">
        <v>187</v>
      </c>
      <c r="C96" s="2833">
        <v>44</v>
      </c>
      <c r="D96" s="3323">
        <v>0</v>
      </c>
      <c r="E96" s="3323">
        <v>2</v>
      </c>
      <c r="F96" s="3323">
        <v>2</v>
      </c>
      <c r="G96" s="3323">
        <v>17</v>
      </c>
      <c r="H96" s="3323">
        <v>26</v>
      </c>
      <c r="I96" s="3324">
        <v>6</v>
      </c>
      <c r="J96" s="3003">
        <v>97</v>
      </c>
      <c r="K96" s="3325">
        <v>9</v>
      </c>
    </row>
    <row r="97" spans="2:11" x14ac:dyDescent="0.25">
      <c r="B97" s="3282" t="s">
        <v>1385</v>
      </c>
      <c r="C97" s="2833">
        <v>33</v>
      </c>
      <c r="D97" s="3323">
        <v>1</v>
      </c>
      <c r="E97" s="3323">
        <v>5</v>
      </c>
      <c r="F97" s="3323">
        <v>8</v>
      </c>
      <c r="G97" s="3323">
        <v>52</v>
      </c>
      <c r="H97" s="3323">
        <v>3</v>
      </c>
      <c r="I97" s="3324">
        <v>1</v>
      </c>
      <c r="J97" s="3003">
        <v>103</v>
      </c>
      <c r="K97" s="3325">
        <v>3</v>
      </c>
    </row>
    <row r="98" spans="2:11" x14ac:dyDescent="0.25">
      <c r="B98" s="3282" t="s">
        <v>189</v>
      </c>
      <c r="C98" s="2833">
        <v>37</v>
      </c>
      <c r="D98" s="3323">
        <v>0</v>
      </c>
      <c r="E98" s="3323">
        <v>0</v>
      </c>
      <c r="F98" s="3323">
        <v>25</v>
      </c>
      <c r="G98" s="3323">
        <v>59</v>
      </c>
      <c r="H98" s="3323">
        <v>59</v>
      </c>
      <c r="I98" s="3324">
        <v>6</v>
      </c>
      <c r="J98" s="3003">
        <v>186</v>
      </c>
      <c r="K98" s="3325">
        <v>5</v>
      </c>
    </row>
    <row r="99" spans="2:11" x14ac:dyDescent="0.25">
      <c r="B99" s="3282" t="s">
        <v>1386</v>
      </c>
      <c r="C99" s="2833">
        <v>42</v>
      </c>
      <c r="D99" s="3323">
        <v>0</v>
      </c>
      <c r="E99" s="3323">
        <v>0</v>
      </c>
      <c r="F99" s="3323">
        <v>9</v>
      </c>
      <c r="G99" s="3323">
        <v>32</v>
      </c>
      <c r="H99" s="3323">
        <v>9</v>
      </c>
      <c r="I99" s="3324">
        <v>6</v>
      </c>
      <c r="J99" s="3003">
        <v>98</v>
      </c>
      <c r="K99" s="3325">
        <v>18</v>
      </c>
    </row>
    <row r="100" spans="2:11" x14ac:dyDescent="0.25">
      <c r="B100" s="3282" t="s">
        <v>191</v>
      </c>
      <c r="C100" s="2833">
        <v>28</v>
      </c>
      <c r="D100" s="3323">
        <v>1</v>
      </c>
      <c r="E100" s="3323">
        <v>0</v>
      </c>
      <c r="F100" s="3323">
        <v>10</v>
      </c>
      <c r="G100" s="3323">
        <v>22</v>
      </c>
      <c r="H100" s="3323">
        <v>18</v>
      </c>
      <c r="I100" s="3324">
        <v>1</v>
      </c>
      <c r="J100" s="3003">
        <v>80</v>
      </c>
      <c r="K100" s="3325">
        <v>2</v>
      </c>
    </row>
    <row r="101" spans="2:11" x14ac:dyDescent="0.25">
      <c r="B101" s="3282" t="s">
        <v>1387</v>
      </c>
      <c r="C101" s="2833">
        <v>29</v>
      </c>
      <c r="D101" s="3323">
        <v>0</v>
      </c>
      <c r="E101" s="3323">
        <v>0</v>
      </c>
      <c r="F101" s="3323">
        <v>13</v>
      </c>
      <c r="G101" s="3323">
        <v>21</v>
      </c>
      <c r="H101" s="3323">
        <v>7</v>
      </c>
      <c r="I101" s="3324">
        <v>3</v>
      </c>
      <c r="J101" s="3003">
        <v>73</v>
      </c>
      <c r="K101" s="3325">
        <v>7</v>
      </c>
    </row>
    <row r="102" spans="2:11" x14ac:dyDescent="0.25">
      <c r="B102" s="3282" t="s">
        <v>193</v>
      </c>
      <c r="C102" s="2833">
        <v>15</v>
      </c>
      <c r="D102" s="3323">
        <v>0</v>
      </c>
      <c r="E102" s="3323">
        <v>0</v>
      </c>
      <c r="F102" s="3323">
        <v>11</v>
      </c>
      <c r="G102" s="3323">
        <v>12</v>
      </c>
      <c r="H102" s="3323">
        <v>8</v>
      </c>
      <c r="I102" s="3324">
        <v>3</v>
      </c>
      <c r="J102" s="3003">
        <v>49</v>
      </c>
      <c r="K102" s="3325">
        <v>1</v>
      </c>
    </row>
    <row r="103" spans="2:11" x14ac:dyDescent="0.25">
      <c r="B103" s="3282" t="s">
        <v>194</v>
      </c>
      <c r="C103" s="2833">
        <v>21</v>
      </c>
      <c r="D103" s="3323">
        <v>0</v>
      </c>
      <c r="E103" s="3323">
        <v>2</v>
      </c>
      <c r="F103" s="3323">
        <v>2</v>
      </c>
      <c r="G103" s="3323">
        <v>15</v>
      </c>
      <c r="H103" s="3323">
        <v>4</v>
      </c>
      <c r="I103" s="3324">
        <v>4</v>
      </c>
      <c r="J103" s="3003">
        <v>48</v>
      </c>
      <c r="K103" s="3325">
        <v>7</v>
      </c>
    </row>
    <row r="104" spans="2:11" x14ac:dyDescent="0.25">
      <c r="B104" s="3282" t="s">
        <v>195</v>
      </c>
      <c r="C104" s="2833">
        <v>24</v>
      </c>
      <c r="D104" s="3323">
        <v>1</v>
      </c>
      <c r="E104" s="3323">
        <v>0</v>
      </c>
      <c r="F104" s="3323">
        <v>3</v>
      </c>
      <c r="G104" s="3323">
        <v>53</v>
      </c>
      <c r="H104" s="3323">
        <v>12</v>
      </c>
      <c r="I104" s="3324">
        <v>2</v>
      </c>
      <c r="J104" s="3003">
        <v>95</v>
      </c>
      <c r="K104" s="3325">
        <v>10</v>
      </c>
    </row>
    <row r="105" spans="2:11" x14ac:dyDescent="0.25">
      <c r="B105" s="3282" t="s">
        <v>196</v>
      </c>
      <c r="C105" s="2833">
        <v>33</v>
      </c>
      <c r="D105" s="3323">
        <v>0</v>
      </c>
      <c r="E105" s="3323">
        <v>0</v>
      </c>
      <c r="F105" s="3323">
        <v>5</v>
      </c>
      <c r="G105" s="3323">
        <v>17</v>
      </c>
      <c r="H105" s="3323">
        <v>4</v>
      </c>
      <c r="I105" s="3324">
        <v>7</v>
      </c>
      <c r="J105" s="3003">
        <v>66</v>
      </c>
      <c r="K105" s="3325">
        <v>18</v>
      </c>
    </row>
    <row r="106" spans="2:11" x14ac:dyDescent="0.25">
      <c r="B106" s="3282" t="s">
        <v>197</v>
      </c>
      <c r="C106" s="2833">
        <v>81</v>
      </c>
      <c r="D106" s="3323">
        <v>0</v>
      </c>
      <c r="E106" s="3323">
        <v>0</v>
      </c>
      <c r="F106" s="3323">
        <v>15</v>
      </c>
      <c r="G106" s="3323">
        <v>23</v>
      </c>
      <c r="H106" s="3323">
        <v>19</v>
      </c>
      <c r="I106" s="3324">
        <v>4</v>
      </c>
      <c r="J106" s="3003">
        <v>142</v>
      </c>
      <c r="K106" s="3325">
        <v>30</v>
      </c>
    </row>
    <row r="107" spans="2:11" ht="15.75" thickBot="1" x14ac:dyDescent="0.3">
      <c r="B107" s="3326" t="s">
        <v>1388</v>
      </c>
      <c r="C107" s="2854">
        <v>56</v>
      </c>
      <c r="D107" s="3327">
        <v>0</v>
      </c>
      <c r="E107" s="3327">
        <v>0</v>
      </c>
      <c r="F107" s="3327">
        <v>4</v>
      </c>
      <c r="G107" s="3327">
        <v>16</v>
      </c>
      <c r="H107" s="3327">
        <v>12</v>
      </c>
      <c r="I107" s="3328">
        <v>2</v>
      </c>
      <c r="J107" s="3257">
        <v>90</v>
      </c>
      <c r="K107" s="3329">
        <v>32</v>
      </c>
    </row>
    <row r="108" spans="2:11" ht="15.75" thickBot="1" x14ac:dyDescent="0.3">
      <c r="B108" s="3330" t="s">
        <v>18</v>
      </c>
      <c r="C108" s="3331">
        <v>998</v>
      </c>
      <c r="D108" s="3332">
        <v>14</v>
      </c>
      <c r="E108" s="3332">
        <v>19</v>
      </c>
      <c r="F108" s="3332">
        <v>328</v>
      </c>
      <c r="G108" s="3332">
        <v>681</v>
      </c>
      <c r="H108" s="3332">
        <v>447</v>
      </c>
      <c r="I108" s="2855">
        <v>97</v>
      </c>
      <c r="J108" s="3257">
        <v>2584</v>
      </c>
      <c r="K108" s="3136">
        <v>244</v>
      </c>
    </row>
    <row r="109" spans="2:11" x14ac:dyDescent="0.25">
      <c r="B109" s="6476"/>
      <c r="C109" s="6482"/>
      <c r="D109" s="6482"/>
      <c r="E109" s="6482"/>
      <c r="F109" s="6482"/>
      <c r="G109" s="6482"/>
      <c r="H109" s="6482"/>
      <c r="I109" s="6482"/>
      <c r="J109" s="6482"/>
      <c r="K109" s="6482"/>
    </row>
    <row r="110" spans="2:11" x14ac:dyDescent="0.25">
      <c r="B110" s="6480" t="s">
        <v>2885</v>
      </c>
    </row>
    <row r="111" spans="2:11" x14ac:dyDescent="0.25">
      <c r="B111" s="539" t="s">
        <v>1732</v>
      </c>
    </row>
    <row r="112" spans="2:11" ht="15.75" thickBot="1" x14ac:dyDescent="0.3"/>
    <row r="113" spans="2:11" ht="30" thickBot="1" x14ac:dyDescent="0.3">
      <c r="B113" s="3317" t="s">
        <v>205</v>
      </c>
      <c r="C113" s="3318" t="s">
        <v>136</v>
      </c>
      <c r="D113" s="3319" t="s">
        <v>67</v>
      </c>
      <c r="E113" s="3319" t="s">
        <v>68</v>
      </c>
      <c r="F113" s="3319" t="s">
        <v>138</v>
      </c>
      <c r="G113" s="3319" t="s">
        <v>139</v>
      </c>
      <c r="H113" s="3319" t="s">
        <v>140</v>
      </c>
      <c r="I113" s="3320" t="s">
        <v>72</v>
      </c>
      <c r="J113" s="3490" t="s">
        <v>144</v>
      </c>
      <c r="K113" s="3322" t="s">
        <v>1673</v>
      </c>
    </row>
    <row r="114" spans="2:11" x14ac:dyDescent="0.25">
      <c r="B114" s="3273" t="s">
        <v>179</v>
      </c>
      <c r="C114" s="3337">
        <v>34.505494505494504</v>
      </c>
      <c r="D114" s="3338">
        <v>0.21978021978021978</v>
      </c>
      <c r="E114" s="3338">
        <v>0</v>
      </c>
      <c r="F114" s="3338">
        <v>18.901098901098901</v>
      </c>
      <c r="G114" s="3338">
        <v>20.439560439560438</v>
      </c>
      <c r="H114" s="3338">
        <v>21.318681318681318</v>
      </c>
      <c r="I114" s="3339">
        <v>4.6153846153846159</v>
      </c>
      <c r="J114" s="3340">
        <v>100</v>
      </c>
      <c r="K114" s="3341">
        <v>1.3186813186813187</v>
      </c>
    </row>
    <row r="115" spans="2:11" x14ac:dyDescent="0.25">
      <c r="B115" s="3282" t="s">
        <v>180</v>
      </c>
      <c r="C115" s="3337">
        <v>44.047619047619044</v>
      </c>
      <c r="D115" s="3338">
        <v>1.7857142857142856</v>
      </c>
      <c r="E115" s="3338">
        <v>0</v>
      </c>
      <c r="F115" s="3338">
        <v>10.714285714285714</v>
      </c>
      <c r="G115" s="3338">
        <v>19.642857142857142</v>
      </c>
      <c r="H115" s="3338">
        <v>21.726190476190478</v>
      </c>
      <c r="I115" s="3339">
        <v>2.083333333333333</v>
      </c>
      <c r="J115" s="3340">
        <v>100</v>
      </c>
      <c r="K115" s="3341">
        <v>10.119047619047619</v>
      </c>
    </row>
    <row r="116" spans="2:11" x14ac:dyDescent="0.25">
      <c r="B116" s="3282" t="s">
        <v>181</v>
      </c>
      <c r="C116" s="3337">
        <v>42.441860465116278</v>
      </c>
      <c r="D116" s="3338">
        <v>0</v>
      </c>
      <c r="E116" s="3338">
        <v>0</v>
      </c>
      <c r="F116" s="3338">
        <v>18.604651162790699</v>
      </c>
      <c r="G116" s="3338">
        <v>20.348837209302324</v>
      </c>
      <c r="H116" s="3338">
        <v>18.023255813953487</v>
      </c>
      <c r="I116" s="3339">
        <v>0.58139534883720934</v>
      </c>
      <c r="J116" s="3340">
        <v>100</v>
      </c>
      <c r="K116" s="3341">
        <v>15.697674418604651</v>
      </c>
    </row>
    <row r="117" spans="2:11" x14ac:dyDescent="0.25">
      <c r="B117" s="3282" t="s">
        <v>182</v>
      </c>
      <c r="C117" s="3337">
        <v>9.6385542168674707</v>
      </c>
      <c r="D117" s="3338">
        <v>0.60240963855421692</v>
      </c>
      <c r="E117" s="3338">
        <v>4.2168674698795181</v>
      </c>
      <c r="F117" s="3338">
        <v>18.072289156626507</v>
      </c>
      <c r="G117" s="3338">
        <v>51.807228915662648</v>
      </c>
      <c r="H117" s="3338">
        <v>11.445783132530121</v>
      </c>
      <c r="I117" s="3339">
        <v>4.2168674698795181</v>
      </c>
      <c r="J117" s="3340">
        <v>100</v>
      </c>
      <c r="K117" s="3341">
        <v>0.60240963855421692</v>
      </c>
    </row>
    <row r="118" spans="2:11" x14ac:dyDescent="0.25">
      <c r="B118" s="3282" t="s">
        <v>183</v>
      </c>
      <c r="C118" s="3337">
        <v>62.745098039215684</v>
      </c>
      <c r="D118" s="3338">
        <v>0</v>
      </c>
      <c r="E118" s="3338">
        <v>0</v>
      </c>
      <c r="F118" s="3338">
        <v>7.8431372549019605</v>
      </c>
      <c r="G118" s="3338">
        <v>22.549019607843139</v>
      </c>
      <c r="H118" s="3338">
        <v>2.9411764705882351</v>
      </c>
      <c r="I118" s="3339">
        <v>3.9215686274509802</v>
      </c>
      <c r="J118" s="3340">
        <v>100</v>
      </c>
      <c r="K118" s="3341">
        <v>9.8039215686274517</v>
      </c>
    </row>
    <row r="119" spans="2:11" x14ac:dyDescent="0.25">
      <c r="B119" s="3282" t="s">
        <v>1384</v>
      </c>
      <c r="C119" s="3337">
        <v>44.594594594594597</v>
      </c>
      <c r="D119" s="3338">
        <v>0</v>
      </c>
      <c r="E119" s="3338">
        <v>0</v>
      </c>
      <c r="F119" s="3338">
        <v>4.0540540540540544</v>
      </c>
      <c r="G119" s="3338">
        <v>20.27027027027027</v>
      </c>
      <c r="H119" s="3338">
        <v>24.324324324324326</v>
      </c>
      <c r="I119" s="3339">
        <v>6.756756756756757</v>
      </c>
      <c r="J119" s="3340">
        <v>100</v>
      </c>
      <c r="K119" s="3341">
        <v>1.3513513513513513</v>
      </c>
    </row>
    <row r="120" spans="2:11" x14ac:dyDescent="0.25">
      <c r="B120" s="3282" t="s">
        <v>185</v>
      </c>
      <c r="C120" s="3337">
        <v>52.857142857142861</v>
      </c>
      <c r="D120" s="3338">
        <v>1.4285714285714286</v>
      </c>
      <c r="E120" s="3338">
        <v>0</v>
      </c>
      <c r="F120" s="3338">
        <v>10</v>
      </c>
      <c r="G120" s="3338">
        <v>22.857142857142858</v>
      </c>
      <c r="H120" s="3338">
        <v>10</v>
      </c>
      <c r="I120" s="3339">
        <v>2.8571428571428572</v>
      </c>
      <c r="J120" s="3340">
        <v>100</v>
      </c>
      <c r="K120" s="3341">
        <v>17.142857142857142</v>
      </c>
    </row>
    <row r="121" spans="2:11" x14ac:dyDescent="0.25">
      <c r="B121" s="3282" t="s">
        <v>1704</v>
      </c>
      <c r="C121" s="3337">
        <v>32.926829268292686</v>
      </c>
      <c r="D121" s="3338">
        <v>2.4390243902439024</v>
      </c>
      <c r="E121" s="3338">
        <v>3.6585365853658534</v>
      </c>
      <c r="F121" s="3338">
        <v>23.170731707317074</v>
      </c>
      <c r="G121" s="3338">
        <v>9.7560975609756095</v>
      </c>
      <c r="H121" s="3338">
        <v>21.951219512195124</v>
      </c>
      <c r="I121" s="3339">
        <v>6.0975609756097562</v>
      </c>
      <c r="J121" s="3340">
        <v>100</v>
      </c>
      <c r="K121" s="3341">
        <v>13.414634146341465</v>
      </c>
    </row>
    <row r="122" spans="2:11" x14ac:dyDescent="0.25">
      <c r="B122" s="3282" t="s">
        <v>187</v>
      </c>
      <c r="C122" s="3337">
        <v>45.360824742268044</v>
      </c>
      <c r="D122" s="3338">
        <v>0</v>
      </c>
      <c r="E122" s="3338">
        <v>2.0618556701030926</v>
      </c>
      <c r="F122" s="3338">
        <v>2.0618556701030926</v>
      </c>
      <c r="G122" s="3338">
        <v>17.525773195876287</v>
      </c>
      <c r="H122" s="3338">
        <v>26.804123711340207</v>
      </c>
      <c r="I122" s="3339">
        <v>6.1855670103092786</v>
      </c>
      <c r="J122" s="3340">
        <v>100</v>
      </c>
      <c r="K122" s="3341">
        <v>9.2783505154639183</v>
      </c>
    </row>
    <row r="123" spans="2:11" x14ac:dyDescent="0.25">
      <c r="B123" s="3282" t="s">
        <v>1385</v>
      </c>
      <c r="C123" s="3337">
        <v>32.038834951456316</v>
      </c>
      <c r="D123" s="3338">
        <v>0.97087378640776689</v>
      </c>
      <c r="E123" s="3338">
        <v>4.8543689320388346</v>
      </c>
      <c r="F123" s="3338">
        <v>7.7669902912621351</v>
      </c>
      <c r="G123" s="3338">
        <v>50.485436893203882</v>
      </c>
      <c r="H123" s="3338">
        <v>2.912621359223301</v>
      </c>
      <c r="I123" s="3339">
        <v>0.97087378640776689</v>
      </c>
      <c r="J123" s="3340">
        <v>100</v>
      </c>
      <c r="K123" s="3341">
        <v>2.912621359223301</v>
      </c>
    </row>
    <row r="124" spans="2:11" x14ac:dyDescent="0.25">
      <c r="B124" s="3282" t="s">
        <v>189</v>
      </c>
      <c r="C124" s="3337">
        <v>19.892473118279568</v>
      </c>
      <c r="D124" s="3338">
        <v>0</v>
      </c>
      <c r="E124" s="3338">
        <v>0</v>
      </c>
      <c r="F124" s="3338">
        <v>13.440860215053762</v>
      </c>
      <c r="G124" s="3338">
        <v>31.72043010752688</v>
      </c>
      <c r="H124" s="3338">
        <v>31.72043010752688</v>
      </c>
      <c r="I124" s="3339">
        <v>3.225806451612903</v>
      </c>
      <c r="J124" s="3340">
        <v>100</v>
      </c>
      <c r="K124" s="3341">
        <v>2.6881720430107525</v>
      </c>
    </row>
    <row r="125" spans="2:11" x14ac:dyDescent="0.25">
      <c r="B125" s="3282" t="s">
        <v>1386</v>
      </c>
      <c r="C125" s="3337">
        <v>42.857142857142854</v>
      </c>
      <c r="D125" s="3338">
        <v>0</v>
      </c>
      <c r="E125" s="3338">
        <v>0</v>
      </c>
      <c r="F125" s="3338">
        <v>9.183673469387756</v>
      </c>
      <c r="G125" s="3338">
        <v>32.653061224489797</v>
      </c>
      <c r="H125" s="3338">
        <v>9.183673469387756</v>
      </c>
      <c r="I125" s="3339">
        <v>6.1224489795918364</v>
      </c>
      <c r="J125" s="3340">
        <v>100</v>
      </c>
      <c r="K125" s="3341">
        <v>18.367346938775512</v>
      </c>
    </row>
    <row r="126" spans="2:11" x14ac:dyDescent="0.25">
      <c r="B126" s="3282" t="s">
        <v>191</v>
      </c>
      <c r="C126" s="3337">
        <v>35</v>
      </c>
      <c r="D126" s="3338">
        <v>1.25</v>
      </c>
      <c r="E126" s="3338">
        <v>0</v>
      </c>
      <c r="F126" s="3338">
        <v>12.5</v>
      </c>
      <c r="G126" s="3338">
        <v>27.500000000000004</v>
      </c>
      <c r="H126" s="3338">
        <v>22.5</v>
      </c>
      <c r="I126" s="3339">
        <v>1.25</v>
      </c>
      <c r="J126" s="3340">
        <v>100</v>
      </c>
      <c r="K126" s="3341">
        <v>2.5</v>
      </c>
    </row>
    <row r="127" spans="2:11" x14ac:dyDescent="0.25">
      <c r="B127" s="3282" t="s">
        <v>1387</v>
      </c>
      <c r="C127" s="3337">
        <v>39.726027397260275</v>
      </c>
      <c r="D127" s="3338">
        <v>0</v>
      </c>
      <c r="E127" s="3338">
        <v>0</v>
      </c>
      <c r="F127" s="3338">
        <v>17.80821917808219</v>
      </c>
      <c r="G127" s="3338">
        <v>28.767123287671232</v>
      </c>
      <c r="H127" s="3338">
        <v>9.5890410958904102</v>
      </c>
      <c r="I127" s="3339">
        <v>4.10958904109589</v>
      </c>
      <c r="J127" s="3340">
        <v>100</v>
      </c>
      <c r="K127" s="3341">
        <v>9.5890410958904102</v>
      </c>
    </row>
    <row r="128" spans="2:11" x14ac:dyDescent="0.25">
      <c r="B128" s="3282" t="s">
        <v>193</v>
      </c>
      <c r="C128" s="3337">
        <v>30.612244897959183</v>
      </c>
      <c r="D128" s="3338">
        <v>0</v>
      </c>
      <c r="E128" s="3338">
        <v>0</v>
      </c>
      <c r="F128" s="3338">
        <v>22.448979591836736</v>
      </c>
      <c r="G128" s="3338">
        <v>24.489795918367346</v>
      </c>
      <c r="H128" s="3338">
        <v>16.326530612244898</v>
      </c>
      <c r="I128" s="3339">
        <v>6.1224489795918364</v>
      </c>
      <c r="J128" s="3340">
        <v>100</v>
      </c>
      <c r="K128" s="3341">
        <v>2.0408163265306123</v>
      </c>
    </row>
    <row r="129" spans="2:11" x14ac:dyDescent="0.25">
      <c r="B129" s="3282" t="s">
        <v>194</v>
      </c>
      <c r="C129" s="3337">
        <v>43.75</v>
      </c>
      <c r="D129" s="3338">
        <v>0</v>
      </c>
      <c r="E129" s="3338">
        <v>4.1666666666666661</v>
      </c>
      <c r="F129" s="3338">
        <v>4.1666666666666661</v>
      </c>
      <c r="G129" s="3338">
        <v>31.25</v>
      </c>
      <c r="H129" s="3338">
        <v>8.3333333333333321</v>
      </c>
      <c r="I129" s="3339">
        <v>8.3333333333333321</v>
      </c>
      <c r="J129" s="3340">
        <v>100</v>
      </c>
      <c r="K129" s="3341">
        <v>14.583333333333334</v>
      </c>
    </row>
    <row r="130" spans="2:11" x14ac:dyDescent="0.25">
      <c r="B130" s="3282" t="s">
        <v>195</v>
      </c>
      <c r="C130" s="3337">
        <v>25.263157894736842</v>
      </c>
      <c r="D130" s="3338">
        <v>1.0526315789473684</v>
      </c>
      <c r="E130" s="3338">
        <v>0</v>
      </c>
      <c r="F130" s="3338">
        <v>3.1578947368421053</v>
      </c>
      <c r="G130" s="3338">
        <v>55.78947368421052</v>
      </c>
      <c r="H130" s="3338">
        <v>12.631578947368421</v>
      </c>
      <c r="I130" s="3339">
        <v>2.1052631578947367</v>
      </c>
      <c r="J130" s="3340">
        <v>100</v>
      </c>
      <c r="K130" s="3341">
        <v>10.526315789473683</v>
      </c>
    </row>
    <row r="131" spans="2:11" x14ac:dyDescent="0.25">
      <c r="B131" s="3282" t="s">
        <v>196</v>
      </c>
      <c r="C131" s="3337">
        <v>50</v>
      </c>
      <c r="D131" s="3338">
        <v>0</v>
      </c>
      <c r="E131" s="3338">
        <v>0</v>
      </c>
      <c r="F131" s="3338">
        <v>7.5757575757575761</v>
      </c>
      <c r="G131" s="3338">
        <v>25.757575757575758</v>
      </c>
      <c r="H131" s="3338">
        <v>6.0606060606060606</v>
      </c>
      <c r="I131" s="3339">
        <v>10.606060606060606</v>
      </c>
      <c r="J131" s="3340">
        <v>100</v>
      </c>
      <c r="K131" s="3341">
        <v>27.27272727272727</v>
      </c>
    </row>
    <row r="132" spans="2:11" x14ac:dyDescent="0.25">
      <c r="B132" s="3282" t="s">
        <v>197</v>
      </c>
      <c r="C132" s="3337">
        <v>57.04225352112676</v>
      </c>
      <c r="D132" s="3338">
        <v>0</v>
      </c>
      <c r="E132" s="3338">
        <v>0</v>
      </c>
      <c r="F132" s="3338">
        <v>10.56338028169014</v>
      </c>
      <c r="G132" s="3338">
        <v>16.197183098591552</v>
      </c>
      <c r="H132" s="3338">
        <v>13.380281690140844</v>
      </c>
      <c r="I132" s="3339">
        <v>2.8169014084507045</v>
      </c>
      <c r="J132" s="3340">
        <v>100</v>
      </c>
      <c r="K132" s="3341">
        <v>21.12676056338028</v>
      </c>
    </row>
    <row r="133" spans="2:11" ht="15.75" thickBot="1" x14ac:dyDescent="0.3">
      <c r="B133" s="3326" t="s">
        <v>1388</v>
      </c>
      <c r="C133" s="3342">
        <v>62.222222222222221</v>
      </c>
      <c r="D133" s="3343">
        <v>0</v>
      </c>
      <c r="E133" s="3343">
        <v>0</v>
      </c>
      <c r="F133" s="3343">
        <v>4.4444444444444446</v>
      </c>
      <c r="G133" s="3343">
        <v>17.777777777777779</v>
      </c>
      <c r="H133" s="3343">
        <v>13.333333333333334</v>
      </c>
      <c r="I133" s="3344">
        <v>2.2222222222222223</v>
      </c>
      <c r="J133" s="3345">
        <v>100</v>
      </c>
      <c r="K133" s="3346">
        <v>35.555555555555557</v>
      </c>
    </row>
    <row r="134" spans="2:11" ht="15.75" thickBot="1" x14ac:dyDescent="0.3">
      <c r="B134" s="3330" t="s">
        <v>18</v>
      </c>
      <c r="C134" s="3347">
        <v>38.622291021671828</v>
      </c>
      <c r="D134" s="3348">
        <v>0.54179566563467496</v>
      </c>
      <c r="E134" s="3348">
        <v>0.73529411764705876</v>
      </c>
      <c r="F134" s="3348">
        <v>12.693498452012383</v>
      </c>
      <c r="G134" s="3348">
        <v>26.354489164086687</v>
      </c>
      <c r="H134" s="3348">
        <v>17.298761609907121</v>
      </c>
      <c r="I134" s="3349">
        <v>3.7538699690402479</v>
      </c>
      <c r="J134" s="3345">
        <v>100</v>
      </c>
      <c r="K134" s="3350">
        <v>9.4427244582043333</v>
      </c>
    </row>
    <row r="136" spans="2:11" x14ac:dyDescent="0.25">
      <c r="B136" s="539" t="s">
        <v>2886</v>
      </c>
    </row>
    <row r="137" spans="2:11" ht="15.75" thickBot="1" x14ac:dyDescent="0.3"/>
    <row r="138" spans="2:11" ht="30" thickBot="1" x14ac:dyDescent="0.3">
      <c r="B138" s="3317" t="s">
        <v>205</v>
      </c>
      <c r="C138" s="3318" t="s">
        <v>136</v>
      </c>
      <c r="D138" s="3319" t="s">
        <v>67</v>
      </c>
      <c r="E138" s="3319" t="s">
        <v>68</v>
      </c>
      <c r="F138" s="3319" t="s">
        <v>138</v>
      </c>
      <c r="G138" s="3319" t="s">
        <v>139</v>
      </c>
      <c r="H138" s="3319" t="s">
        <v>140</v>
      </c>
      <c r="I138" s="3320" t="s">
        <v>72</v>
      </c>
      <c r="J138" s="3490" t="s">
        <v>18</v>
      </c>
      <c r="K138" s="3322" t="s">
        <v>1673</v>
      </c>
    </row>
    <row r="139" spans="2:11" x14ac:dyDescent="0.25">
      <c r="B139" s="3273" t="s">
        <v>182</v>
      </c>
      <c r="C139" s="3491">
        <v>3.8125</v>
      </c>
      <c r="D139" s="3492">
        <v>1</v>
      </c>
      <c r="E139" s="3492">
        <v>3.2857142857142856</v>
      </c>
      <c r="F139" s="3492">
        <v>2.1</v>
      </c>
      <c r="G139" s="3492">
        <v>8.1162790697674421</v>
      </c>
      <c r="H139" s="3492">
        <v>2.6315789473684212</v>
      </c>
      <c r="I139" s="3493">
        <v>5</v>
      </c>
      <c r="J139" s="3494">
        <v>5.6084337349397586</v>
      </c>
      <c r="K139" s="3495">
        <v>2</v>
      </c>
    </row>
    <row r="140" spans="2:11" x14ac:dyDescent="0.25">
      <c r="B140" s="3282" t="s">
        <v>185</v>
      </c>
      <c r="C140" s="3491">
        <v>4.1351351351351351</v>
      </c>
      <c r="D140" s="3492">
        <v>1</v>
      </c>
      <c r="E140" s="3492" t="s">
        <v>656</v>
      </c>
      <c r="F140" s="3492">
        <v>0.5714285714285714</v>
      </c>
      <c r="G140" s="3492">
        <v>4.875</v>
      </c>
      <c r="H140" s="3492">
        <v>14.571428571428571</v>
      </c>
      <c r="I140" s="3493">
        <v>1</v>
      </c>
      <c r="J140" s="3494">
        <v>5.1428571428571432</v>
      </c>
      <c r="K140" s="3495">
        <v>2.5833333333333335</v>
      </c>
    </row>
    <row r="141" spans="2:11" x14ac:dyDescent="0.25">
      <c r="B141" s="3282" t="s">
        <v>1388</v>
      </c>
      <c r="C141" s="3491">
        <v>4.1785714285714288</v>
      </c>
      <c r="D141" s="3492" t="s">
        <v>656</v>
      </c>
      <c r="E141" s="3492" t="s">
        <v>656</v>
      </c>
      <c r="F141" s="3492">
        <v>1.75</v>
      </c>
      <c r="G141" s="3492">
        <v>8.6875</v>
      </c>
      <c r="H141" s="3492">
        <v>2</v>
      </c>
      <c r="I141" s="3493">
        <v>7.5</v>
      </c>
      <c r="J141" s="3494">
        <v>4.6555555555555559</v>
      </c>
      <c r="K141" s="3495">
        <v>3.28125</v>
      </c>
    </row>
    <row r="142" spans="2:11" x14ac:dyDescent="0.25">
      <c r="B142" s="3282" t="s">
        <v>183</v>
      </c>
      <c r="C142" s="3491">
        <v>2.609375</v>
      </c>
      <c r="D142" s="3492" t="s">
        <v>656</v>
      </c>
      <c r="E142" s="3492" t="s">
        <v>656</v>
      </c>
      <c r="F142" s="3492">
        <v>3.5</v>
      </c>
      <c r="G142" s="3492">
        <v>8.304347826086957</v>
      </c>
      <c r="H142" s="3492">
        <v>0.66666666666666663</v>
      </c>
      <c r="I142" s="3493">
        <v>17.25</v>
      </c>
      <c r="J142" s="3494">
        <v>4.4803921568627452</v>
      </c>
      <c r="K142" s="3495">
        <v>2.2999999999999998</v>
      </c>
    </row>
    <row r="143" spans="2:11" x14ac:dyDescent="0.25">
      <c r="B143" s="3282" t="s">
        <v>1385</v>
      </c>
      <c r="C143" s="3491">
        <v>1.9393939393939394</v>
      </c>
      <c r="D143" s="3492">
        <v>1</v>
      </c>
      <c r="E143" s="3492">
        <v>1.8</v>
      </c>
      <c r="F143" s="3492">
        <v>4.25</v>
      </c>
      <c r="G143" s="3492">
        <v>5.4038461538461542</v>
      </c>
      <c r="H143" s="3492">
        <v>2.6666666666666665</v>
      </c>
      <c r="I143" s="3493">
        <v>19</v>
      </c>
      <c r="J143" s="3494">
        <v>4.0388349514563107</v>
      </c>
      <c r="K143" s="3495">
        <v>2.3333333333333335</v>
      </c>
    </row>
    <row r="144" spans="2:11" x14ac:dyDescent="0.25">
      <c r="B144" s="3282" t="s">
        <v>187</v>
      </c>
      <c r="C144" s="3491">
        <v>1.9545454545454546</v>
      </c>
      <c r="D144" s="3492" t="s">
        <v>656</v>
      </c>
      <c r="E144" s="3492">
        <v>6</v>
      </c>
      <c r="F144" s="3492">
        <v>2.5</v>
      </c>
      <c r="G144" s="3492">
        <v>7.7647058823529411</v>
      </c>
      <c r="H144" s="3492">
        <v>4.5384615384615383</v>
      </c>
      <c r="I144" s="3493">
        <v>1.6666666666666667</v>
      </c>
      <c r="J144" s="3494">
        <v>3.7422680412371134</v>
      </c>
      <c r="K144" s="3495">
        <v>1.3333333333333333</v>
      </c>
    </row>
    <row r="145" spans="2:11" x14ac:dyDescent="0.25">
      <c r="B145" s="3282" t="s">
        <v>1387</v>
      </c>
      <c r="C145" s="3491">
        <v>3.2758620689655173</v>
      </c>
      <c r="D145" s="3492" t="s">
        <v>656</v>
      </c>
      <c r="E145" s="3492" t="s">
        <v>656</v>
      </c>
      <c r="F145" s="3492">
        <v>1.5384615384615385</v>
      </c>
      <c r="G145" s="3492">
        <v>4.7619047619047619</v>
      </c>
      <c r="H145" s="3492">
        <v>6</v>
      </c>
      <c r="I145" s="3493">
        <v>1.3333333333333333</v>
      </c>
      <c r="J145" s="3494">
        <v>3.5753424657534247</v>
      </c>
      <c r="K145" s="3495">
        <v>6.7142857142857144</v>
      </c>
    </row>
    <row r="146" spans="2:11" x14ac:dyDescent="0.25">
      <c r="B146" s="3282" t="s">
        <v>189</v>
      </c>
      <c r="C146" s="3491">
        <v>1.7297297297297298</v>
      </c>
      <c r="D146" s="3492" t="s">
        <v>656</v>
      </c>
      <c r="E146" s="3492" t="s">
        <v>656</v>
      </c>
      <c r="F146" s="3492">
        <v>3.44</v>
      </c>
      <c r="G146" s="3492">
        <v>5.4406779661016946</v>
      </c>
      <c r="H146" s="3492">
        <v>2.1016949152542375</v>
      </c>
      <c r="I146" s="3493">
        <v>2.5</v>
      </c>
      <c r="J146" s="3494">
        <v>3.2795698924731185</v>
      </c>
      <c r="K146" s="3495">
        <v>2.6</v>
      </c>
    </row>
    <row r="147" spans="2:11" x14ac:dyDescent="0.25">
      <c r="B147" s="3282" t="s">
        <v>1384</v>
      </c>
      <c r="C147" s="3491">
        <v>1.8181818181818181</v>
      </c>
      <c r="D147" s="3492" t="s">
        <v>656</v>
      </c>
      <c r="E147" s="3492" t="s">
        <v>656</v>
      </c>
      <c r="F147" s="3492">
        <v>1</v>
      </c>
      <c r="G147" s="3492">
        <v>8.8000000000000007</v>
      </c>
      <c r="H147" s="3492">
        <v>1.7777777777777777</v>
      </c>
      <c r="I147" s="3493">
        <v>2</v>
      </c>
      <c r="J147" s="3494">
        <v>3.2027027027027026</v>
      </c>
      <c r="K147" s="3495">
        <v>2</v>
      </c>
    </row>
    <row r="148" spans="2:11" x14ac:dyDescent="0.25">
      <c r="B148" s="3282" t="s">
        <v>197</v>
      </c>
      <c r="C148" s="3491">
        <v>1.8395061728395061</v>
      </c>
      <c r="D148" s="3492" t="s">
        <v>656</v>
      </c>
      <c r="E148" s="3492" t="s">
        <v>656</v>
      </c>
      <c r="F148" s="3492">
        <v>2.0666666666666669</v>
      </c>
      <c r="G148" s="3492">
        <v>7.1739130434782608</v>
      </c>
      <c r="H148" s="3492">
        <v>4.5789473684210522</v>
      </c>
      <c r="I148" s="3493">
        <v>2.25</v>
      </c>
      <c r="J148" s="3494">
        <v>3.1056338028169015</v>
      </c>
      <c r="K148" s="3495">
        <v>2.1</v>
      </c>
    </row>
    <row r="149" spans="2:11" x14ac:dyDescent="0.25">
      <c r="B149" s="3282" t="s">
        <v>194</v>
      </c>
      <c r="C149" s="3491">
        <v>2.5714285714285716</v>
      </c>
      <c r="D149" s="3492" t="s">
        <v>656</v>
      </c>
      <c r="E149" s="3492">
        <v>6.5</v>
      </c>
      <c r="F149" s="3492">
        <v>2.5</v>
      </c>
      <c r="G149" s="3492">
        <v>1.0666666666666667</v>
      </c>
      <c r="H149" s="3492">
        <v>2.75</v>
      </c>
      <c r="I149" s="3493">
        <v>11.75</v>
      </c>
      <c r="J149" s="3494">
        <v>3.0416666666666665</v>
      </c>
      <c r="K149" s="3495">
        <v>5</v>
      </c>
    </row>
    <row r="150" spans="2:11" x14ac:dyDescent="0.25">
      <c r="B150" s="3282" t="s">
        <v>1386</v>
      </c>
      <c r="C150" s="3491">
        <v>2.0714285714285716</v>
      </c>
      <c r="D150" s="3492" t="s">
        <v>656</v>
      </c>
      <c r="E150" s="3492" t="s">
        <v>656</v>
      </c>
      <c r="F150" s="3492">
        <v>2.1111111111111112</v>
      </c>
      <c r="G150" s="3492">
        <v>3.21875</v>
      </c>
      <c r="H150" s="3492">
        <v>7.666666666666667</v>
      </c>
      <c r="I150" s="3493">
        <v>1.8333333333333333</v>
      </c>
      <c r="J150" s="3494">
        <v>2.9489795918367347</v>
      </c>
      <c r="K150" s="3495">
        <v>1.6666666666666667</v>
      </c>
    </row>
    <row r="151" spans="2:11" x14ac:dyDescent="0.25">
      <c r="B151" s="3282" t="s">
        <v>1704</v>
      </c>
      <c r="C151" s="3491">
        <v>2.1111111111111112</v>
      </c>
      <c r="D151" s="3492">
        <v>1.5</v>
      </c>
      <c r="E151" s="3492">
        <v>1.6666666666666667</v>
      </c>
      <c r="F151" s="3492">
        <v>1.7894736842105263</v>
      </c>
      <c r="G151" s="3492">
        <v>3.375</v>
      </c>
      <c r="H151" s="3492">
        <v>5.5555555555555554</v>
      </c>
      <c r="I151" s="3493">
        <v>2.6</v>
      </c>
      <c r="J151" s="3494">
        <v>2.9146341463414633</v>
      </c>
      <c r="K151" s="3495">
        <v>2.9090909090909092</v>
      </c>
    </row>
    <row r="152" spans="2:11" x14ac:dyDescent="0.25">
      <c r="B152" s="3282" t="s">
        <v>180</v>
      </c>
      <c r="C152" s="3491">
        <v>1.6689189189189189</v>
      </c>
      <c r="D152" s="3492">
        <v>1</v>
      </c>
      <c r="E152" s="3492" t="s">
        <v>656</v>
      </c>
      <c r="F152" s="3492">
        <v>1.5555555555555556</v>
      </c>
      <c r="G152" s="3492">
        <v>7.9545454545454541</v>
      </c>
      <c r="H152" s="3492">
        <v>1.2876712328767124</v>
      </c>
      <c r="I152" s="3493">
        <v>3.8571428571428572</v>
      </c>
      <c r="J152" s="3494">
        <v>2.8422619047619047</v>
      </c>
      <c r="K152" s="3495">
        <v>2.7352941176470589</v>
      </c>
    </row>
    <row r="153" spans="2:11" x14ac:dyDescent="0.25">
      <c r="B153" s="3282" t="s">
        <v>181</v>
      </c>
      <c r="C153" s="3491">
        <v>2.6575342465753424</v>
      </c>
      <c r="D153" s="3492" t="s">
        <v>656</v>
      </c>
      <c r="E153" s="3492" t="s">
        <v>656</v>
      </c>
      <c r="F153" s="3492">
        <v>1.8125</v>
      </c>
      <c r="G153" s="3492">
        <v>3.0571428571428569</v>
      </c>
      <c r="H153" s="3492">
        <v>2.5161290322580645</v>
      </c>
      <c r="I153" s="3493">
        <v>34</v>
      </c>
      <c r="J153" s="3494">
        <v>2.7383720930232558</v>
      </c>
      <c r="K153" s="3495">
        <v>4.0370370370370372</v>
      </c>
    </row>
    <row r="154" spans="2:11" x14ac:dyDescent="0.25">
      <c r="B154" s="3282" t="s">
        <v>193</v>
      </c>
      <c r="C154" s="3491">
        <v>3</v>
      </c>
      <c r="D154" s="3492" t="s">
        <v>656</v>
      </c>
      <c r="E154" s="3492" t="s">
        <v>656</v>
      </c>
      <c r="F154" s="3492">
        <v>1.1818181818181819</v>
      </c>
      <c r="G154" s="3492">
        <v>1.25</v>
      </c>
      <c r="H154" s="3492">
        <v>5.625</v>
      </c>
      <c r="I154" s="3493">
        <v>1.3333333333333333</v>
      </c>
      <c r="J154" s="3494">
        <v>2.489795918367347</v>
      </c>
      <c r="K154" s="3495">
        <v>3</v>
      </c>
    </row>
    <row r="155" spans="2:11" x14ac:dyDescent="0.25">
      <c r="B155" s="3282" t="s">
        <v>196</v>
      </c>
      <c r="C155" s="3491">
        <v>2.1515151515151514</v>
      </c>
      <c r="D155" s="3492" t="s">
        <v>656</v>
      </c>
      <c r="E155" s="3492" t="s">
        <v>656</v>
      </c>
      <c r="F155" s="3492">
        <v>2.2000000000000002</v>
      </c>
      <c r="G155" s="3492">
        <v>1</v>
      </c>
      <c r="H155" s="3492">
        <v>12.5</v>
      </c>
      <c r="I155" s="3493">
        <v>2</v>
      </c>
      <c r="J155" s="3494">
        <v>2.4696969696969697</v>
      </c>
      <c r="K155" s="3495">
        <v>2</v>
      </c>
    </row>
    <row r="156" spans="2:11" x14ac:dyDescent="0.25">
      <c r="B156" s="3282" t="s">
        <v>191</v>
      </c>
      <c r="C156" s="3491">
        <v>2</v>
      </c>
      <c r="D156" s="3492">
        <v>1</v>
      </c>
      <c r="E156" s="3492" t="s">
        <v>656</v>
      </c>
      <c r="F156" s="3492">
        <v>1.4</v>
      </c>
      <c r="G156" s="3492">
        <v>1.3636363636363635</v>
      </c>
      <c r="H156" s="3492">
        <v>3.4444444444444446</v>
      </c>
      <c r="I156" s="3493">
        <v>15</v>
      </c>
      <c r="J156" s="3494">
        <v>2.2250000000000001</v>
      </c>
      <c r="K156" s="3495">
        <v>3</v>
      </c>
    </row>
    <row r="157" spans="2:11" x14ac:dyDescent="0.25">
      <c r="B157" s="3282" t="s">
        <v>195</v>
      </c>
      <c r="C157" s="3491">
        <v>2</v>
      </c>
      <c r="D157" s="3492">
        <v>1</v>
      </c>
      <c r="E157" s="3492" t="s">
        <v>656</v>
      </c>
      <c r="F157" s="3492">
        <v>1.6666666666666667</v>
      </c>
      <c r="G157" s="3492">
        <v>1.2075471698113207</v>
      </c>
      <c r="H157" s="3492">
        <v>4.916666666666667</v>
      </c>
      <c r="I157" s="3493">
        <v>2</v>
      </c>
      <c r="J157" s="3494">
        <v>1.9052631578947368</v>
      </c>
      <c r="K157" s="3495">
        <v>1.9</v>
      </c>
    </row>
    <row r="158" spans="2:11" ht="15.75" thickBot="1" x14ac:dyDescent="0.3">
      <c r="B158" s="3326" t="s">
        <v>179</v>
      </c>
      <c r="C158" s="3496">
        <v>1.6815286624203822</v>
      </c>
      <c r="D158" s="3497">
        <v>1</v>
      </c>
      <c r="E158" s="3497" t="s">
        <v>656</v>
      </c>
      <c r="F158" s="3497">
        <v>1.5</v>
      </c>
      <c r="G158" s="3497">
        <v>1.89247311827957</v>
      </c>
      <c r="H158" s="3497">
        <v>1.4948453608247423</v>
      </c>
      <c r="I158" s="3498">
        <v>4.9047619047619051</v>
      </c>
      <c r="J158" s="3499">
        <v>1.7978021978021979</v>
      </c>
      <c r="K158" s="3500">
        <v>4.833333333333333</v>
      </c>
    </row>
    <row r="159" spans="2:11" ht="15.75" thickBot="1" x14ac:dyDescent="0.3">
      <c r="B159" s="6479" t="s">
        <v>18</v>
      </c>
      <c r="C159" s="3502">
        <v>2.2605210420841684</v>
      </c>
      <c r="D159" s="3503">
        <v>1.0714285714285714</v>
      </c>
      <c r="E159" s="3503">
        <v>4.3157894736842106</v>
      </c>
      <c r="F159" s="3503">
        <v>1.9054878048780488</v>
      </c>
      <c r="G159" s="3503">
        <v>4.8707782672540381</v>
      </c>
      <c r="H159" s="3503">
        <v>2.912751677852349</v>
      </c>
      <c r="I159" s="3504">
        <v>4.7422680412371134</v>
      </c>
      <c r="J159" s="3505">
        <v>3.1180340557275543</v>
      </c>
      <c r="K159" s="3506">
        <v>2.8565573770491803</v>
      </c>
    </row>
    <row r="160" spans="2:11" x14ac:dyDescent="0.25">
      <c r="B160" s="6481"/>
      <c r="C160" s="6477"/>
      <c r="D160" s="6477"/>
      <c r="E160" s="6477"/>
      <c r="F160" s="6477"/>
      <c r="G160" s="6477"/>
      <c r="H160" s="6477"/>
      <c r="I160" s="6478"/>
      <c r="J160" s="6477"/>
      <c r="K160" s="6477"/>
    </row>
    <row r="161" spans="2:2" x14ac:dyDescent="0.25">
      <c r="B161" s="6480" t="s">
        <v>2887</v>
      </c>
    </row>
  </sheetData>
  <mergeCells count="36">
    <mergeCell ref="B5:B7"/>
    <mergeCell ref="C5:C7"/>
    <mergeCell ref="D5:L5"/>
    <mergeCell ref="D6:F6"/>
    <mergeCell ref="G6:I6"/>
    <mergeCell ref="J6:L6"/>
    <mergeCell ref="B22:B24"/>
    <mergeCell ref="C22:C24"/>
    <mergeCell ref="D22:L22"/>
    <mergeCell ref="D23:F23"/>
    <mergeCell ref="G23:I23"/>
    <mergeCell ref="J23:L23"/>
    <mergeCell ref="B39:B41"/>
    <mergeCell ref="C39:C41"/>
    <mergeCell ref="D39:M39"/>
    <mergeCell ref="D40:E40"/>
    <mergeCell ref="F40:G40"/>
    <mergeCell ref="H40:I40"/>
    <mergeCell ref="J40:K40"/>
    <mergeCell ref="L40:M40"/>
    <mergeCell ref="B56:B58"/>
    <mergeCell ref="C56:C58"/>
    <mergeCell ref="D56:M56"/>
    <mergeCell ref="D57:E57"/>
    <mergeCell ref="F57:G57"/>
    <mergeCell ref="H57:I57"/>
    <mergeCell ref="J57:K57"/>
    <mergeCell ref="L57:M57"/>
    <mergeCell ref="B71:B73"/>
    <mergeCell ref="C71:C73"/>
    <mergeCell ref="D71:M71"/>
    <mergeCell ref="D72:E72"/>
    <mergeCell ref="F72:G72"/>
    <mergeCell ref="H72:I72"/>
    <mergeCell ref="J72:K72"/>
    <mergeCell ref="L72:M7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P400"/>
  <sheetViews>
    <sheetView topLeftCell="A382" workbookViewId="0">
      <selection activeCell="A262" sqref="A262"/>
    </sheetView>
  </sheetViews>
  <sheetFormatPr defaultRowHeight="15" x14ac:dyDescent="0.25"/>
  <cols>
    <col min="1" max="1" width="9.140625" style="3395"/>
    <col min="2" max="2" width="6.140625" style="3395" customWidth="1"/>
    <col min="3" max="3" width="41.5703125" style="3395" customWidth="1"/>
    <col min="4" max="4" width="7" style="3395" bestFit="1" customWidth="1"/>
    <col min="5" max="5" width="5.42578125" style="3395" customWidth="1"/>
    <col min="6" max="6" width="6.140625" style="3395" customWidth="1"/>
    <col min="7" max="7" width="5.5703125" style="3395" bestFit="1" customWidth="1"/>
    <col min="8" max="8" width="6" style="3395" customWidth="1"/>
    <col min="9" max="9" width="5.7109375" style="3395" customWidth="1"/>
    <col min="10" max="10" width="5.85546875" style="3395" customWidth="1"/>
    <col min="11" max="11" width="5.42578125" style="3395" customWidth="1"/>
    <col min="12" max="12" width="4.85546875" style="3395" bestFit="1" customWidth="1"/>
    <col min="13" max="14" width="6" style="3395" customWidth="1"/>
    <col min="15" max="16384" width="9.140625" style="3395"/>
  </cols>
  <sheetData>
    <row r="1" spans="2:16" ht="15" hidden="1" customHeight="1" x14ac:dyDescent="0.25">
      <c r="B1" s="7572" t="s">
        <v>1733</v>
      </c>
      <c r="C1" s="7572"/>
      <c r="D1" s="7572"/>
      <c r="E1" s="7572"/>
      <c r="F1" s="7572"/>
      <c r="G1" s="7572"/>
      <c r="H1" s="7572"/>
      <c r="I1" s="7572"/>
      <c r="J1" s="7572"/>
      <c r="K1" s="7572"/>
      <c r="L1" s="7572"/>
      <c r="M1" s="7572"/>
      <c r="N1" s="7572"/>
    </row>
    <row r="2" spans="2:16" hidden="1" x14ac:dyDescent="0.25">
      <c r="E2" s="3395" t="s">
        <v>33</v>
      </c>
      <c r="F2" s="3395" t="s">
        <v>34</v>
      </c>
      <c r="G2" s="3395" t="s">
        <v>395</v>
      </c>
      <c r="H2" s="3395" t="s">
        <v>396</v>
      </c>
      <c r="I2" s="3395" t="s">
        <v>1070</v>
      </c>
      <c r="J2" s="3395" t="s">
        <v>1522</v>
      </c>
      <c r="K2" s="3395" t="s">
        <v>1523</v>
      </c>
      <c r="L2" s="3395" t="s">
        <v>1524</v>
      </c>
      <c r="M2" s="3395" t="s">
        <v>1525</v>
      </c>
      <c r="N2" s="3395" t="s">
        <v>1526</v>
      </c>
    </row>
    <row r="3" spans="2:16" hidden="1" x14ac:dyDescent="0.25">
      <c r="B3" s="3400" t="s">
        <v>1086</v>
      </c>
      <c r="C3" s="3401" t="s">
        <v>509</v>
      </c>
      <c r="D3" s="3402" t="e">
        <f>SUM(F3,H3,J3,L3,N3)</f>
        <v>#VALUE!</v>
      </c>
      <c r="E3" s="3403">
        <v>0</v>
      </c>
      <c r="F3" s="3404" t="e">
        <v>#VALUE!</v>
      </c>
      <c r="G3" s="3405">
        <v>0</v>
      </c>
      <c r="H3" s="3406" t="e">
        <v>#VALUE!</v>
      </c>
      <c r="I3" s="3403">
        <v>0</v>
      </c>
      <c r="J3" s="3404" t="e">
        <v>#VALUE!</v>
      </c>
      <c r="K3" s="3405">
        <v>0</v>
      </c>
      <c r="L3" s="3406" t="e">
        <v>#VALUE!</v>
      </c>
      <c r="M3" s="3403">
        <v>0</v>
      </c>
      <c r="N3" s="3406" t="e">
        <v>#VALUE!</v>
      </c>
      <c r="O3" s="3407">
        <f>SUM(E3,G3,I3,K3,M3)</f>
        <v>0</v>
      </c>
      <c r="P3" s="3395" t="s">
        <v>1086</v>
      </c>
    </row>
    <row r="4" spans="2:16" hidden="1" x14ac:dyDescent="0.25">
      <c r="B4" s="3408" t="s">
        <v>1087</v>
      </c>
      <c r="C4" s="3409" t="s">
        <v>510</v>
      </c>
      <c r="D4" s="3410" t="e">
        <f t="shared" ref="D4:D67" si="0">SUM(F4,H4,J4,L4,N4)</f>
        <v>#VALUE!</v>
      </c>
      <c r="E4" s="3411">
        <v>0</v>
      </c>
      <c r="F4" s="3412" t="e">
        <v>#VALUE!</v>
      </c>
      <c r="G4" s="3413">
        <v>0</v>
      </c>
      <c r="H4" s="3414" t="e">
        <v>#VALUE!</v>
      </c>
      <c r="I4" s="3411">
        <v>0</v>
      </c>
      <c r="J4" s="3412" t="e">
        <v>#VALUE!</v>
      </c>
      <c r="K4" s="3413">
        <v>0</v>
      </c>
      <c r="L4" s="3414" t="e">
        <v>#VALUE!</v>
      </c>
      <c r="M4" s="3411">
        <v>0</v>
      </c>
      <c r="N4" s="3414" t="e">
        <v>#VALUE!</v>
      </c>
      <c r="O4" s="3407">
        <f>SUM(E4,G4,I4,K4,M4)</f>
        <v>0</v>
      </c>
      <c r="P4" s="3395" t="s">
        <v>1087</v>
      </c>
    </row>
    <row r="5" spans="2:16" hidden="1" x14ac:dyDescent="0.25">
      <c r="B5" s="3408" t="s">
        <v>1088</v>
      </c>
      <c r="C5" s="3409" t="s">
        <v>511</v>
      </c>
      <c r="D5" s="3410" t="e">
        <f t="shared" si="0"/>
        <v>#VALUE!</v>
      </c>
      <c r="E5" s="3411">
        <v>0</v>
      </c>
      <c r="F5" s="3412" t="e">
        <v>#VALUE!</v>
      </c>
      <c r="G5" s="3413">
        <v>0</v>
      </c>
      <c r="H5" s="3414" t="e">
        <v>#VALUE!</v>
      </c>
      <c r="I5" s="3411">
        <v>0</v>
      </c>
      <c r="J5" s="3412" t="e">
        <v>#VALUE!</v>
      </c>
      <c r="K5" s="3413">
        <v>0</v>
      </c>
      <c r="L5" s="3414" t="e">
        <v>#VALUE!</v>
      </c>
      <c r="M5" s="3411">
        <v>0</v>
      </c>
      <c r="N5" s="3414" t="e">
        <v>#VALUE!</v>
      </c>
      <c r="O5" s="3407">
        <f>SUM(E5,G5,I5,K5,M5)</f>
        <v>0</v>
      </c>
      <c r="P5" s="3395" t="s">
        <v>1088</v>
      </c>
    </row>
    <row r="6" spans="2:16" hidden="1" x14ac:dyDescent="0.25">
      <c r="B6" s="3408" t="s">
        <v>1089</v>
      </c>
      <c r="C6" s="3409" t="s">
        <v>512</v>
      </c>
      <c r="D6" s="3410" t="e">
        <f t="shared" si="0"/>
        <v>#VALUE!</v>
      </c>
      <c r="E6" s="3411">
        <v>0</v>
      </c>
      <c r="F6" s="3412" t="e">
        <v>#VALUE!</v>
      </c>
      <c r="G6" s="3413">
        <v>0</v>
      </c>
      <c r="H6" s="3414" t="e">
        <v>#VALUE!</v>
      </c>
      <c r="I6" s="3411">
        <v>0</v>
      </c>
      <c r="J6" s="3412" t="e">
        <v>#VALUE!</v>
      </c>
      <c r="K6" s="3413">
        <v>0</v>
      </c>
      <c r="L6" s="3414" t="e">
        <v>#VALUE!</v>
      </c>
      <c r="M6" s="3411">
        <v>0</v>
      </c>
      <c r="N6" s="3414" t="e">
        <v>#VALUE!</v>
      </c>
      <c r="O6" s="3407">
        <f t="shared" ref="O6:O69" si="1">SUM(E6,G6,I6,K6,M6)</f>
        <v>0</v>
      </c>
      <c r="P6" s="3395" t="s">
        <v>1089</v>
      </c>
    </row>
    <row r="7" spans="2:16" hidden="1" x14ac:dyDescent="0.25">
      <c r="B7" s="3408" t="s">
        <v>1090</v>
      </c>
      <c r="C7" s="3409" t="s">
        <v>513</v>
      </c>
      <c r="D7" s="3410" t="e">
        <f t="shared" si="0"/>
        <v>#VALUE!</v>
      </c>
      <c r="E7" s="3411">
        <v>0</v>
      </c>
      <c r="F7" s="3412" t="e">
        <v>#VALUE!</v>
      </c>
      <c r="G7" s="3413">
        <v>0</v>
      </c>
      <c r="H7" s="3414" t="e">
        <v>#VALUE!</v>
      </c>
      <c r="I7" s="3411">
        <v>0</v>
      </c>
      <c r="J7" s="3412" t="e">
        <v>#VALUE!</v>
      </c>
      <c r="K7" s="3413">
        <v>0</v>
      </c>
      <c r="L7" s="3414" t="e">
        <v>#VALUE!</v>
      </c>
      <c r="M7" s="3411">
        <v>0</v>
      </c>
      <c r="N7" s="3414" t="e">
        <v>#VALUE!</v>
      </c>
      <c r="O7" s="3407">
        <f t="shared" si="1"/>
        <v>0</v>
      </c>
      <c r="P7" s="3395" t="s">
        <v>1090</v>
      </c>
    </row>
    <row r="8" spans="2:16" hidden="1" x14ac:dyDescent="0.25">
      <c r="B8" s="3408" t="s">
        <v>1091</v>
      </c>
      <c r="C8" s="3409" t="s">
        <v>514</v>
      </c>
      <c r="D8" s="3410" t="e">
        <f t="shared" si="0"/>
        <v>#VALUE!</v>
      </c>
      <c r="E8" s="3411">
        <v>0</v>
      </c>
      <c r="F8" s="3412" t="e">
        <v>#VALUE!</v>
      </c>
      <c r="G8" s="3413">
        <v>0</v>
      </c>
      <c r="H8" s="3414" t="e">
        <v>#VALUE!</v>
      </c>
      <c r="I8" s="3411">
        <v>0</v>
      </c>
      <c r="J8" s="3412" t="e">
        <v>#VALUE!</v>
      </c>
      <c r="K8" s="3413">
        <v>0</v>
      </c>
      <c r="L8" s="3414" t="e">
        <v>#VALUE!</v>
      </c>
      <c r="M8" s="3411">
        <v>0</v>
      </c>
      <c r="N8" s="3414" t="e">
        <v>#VALUE!</v>
      </c>
      <c r="O8" s="3407">
        <f t="shared" si="1"/>
        <v>0</v>
      </c>
      <c r="P8" s="3395" t="s">
        <v>1091</v>
      </c>
    </row>
    <row r="9" spans="2:16" hidden="1" x14ac:dyDescent="0.25">
      <c r="B9" s="3408" t="s">
        <v>1092</v>
      </c>
      <c r="C9" s="3409" t="s">
        <v>515</v>
      </c>
      <c r="D9" s="3410" t="e">
        <f t="shared" si="0"/>
        <v>#VALUE!</v>
      </c>
      <c r="E9" s="3411">
        <v>0</v>
      </c>
      <c r="F9" s="3412" t="e">
        <v>#VALUE!</v>
      </c>
      <c r="G9" s="3413">
        <v>0</v>
      </c>
      <c r="H9" s="3414" t="e">
        <v>#VALUE!</v>
      </c>
      <c r="I9" s="3411">
        <v>0</v>
      </c>
      <c r="J9" s="3412" t="e">
        <v>#VALUE!</v>
      </c>
      <c r="K9" s="3413">
        <v>0</v>
      </c>
      <c r="L9" s="3414" t="e">
        <v>#VALUE!</v>
      </c>
      <c r="M9" s="3411">
        <v>0</v>
      </c>
      <c r="N9" s="3414" t="e">
        <v>#VALUE!</v>
      </c>
      <c r="O9" s="3407">
        <f t="shared" si="1"/>
        <v>0</v>
      </c>
      <c r="P9" s="3395" t="s">
        <v>1092</v>
      </c>
    </row>
    <row r="10" spans="2:16" hidden="1" x14ac:dyDescent="0.25">
      <c r="B10" s="3408" t="s">
        <v>1093</v>
      </c>
      <c r="C10" s="3409" t="s">
        <v>516</v>
      </c>
      <c r="D10" s="3410" t="e">
        <f t="shared" si="0"/>
        <v>#VALUE!</v>
      </c>
      <c r="E10" s="3411">
        <v>0</v>
      </c>
      <c r="F10" s="3412" t="e">
        <v>#VALUE!</v>
      </c>
      <c r="G10" s="3413">
        <v>0</v>
      </c>
      <c r="H10" s="3414" t="e">
        <v>#VALUE!</v>
      </c>
      <c r="I10" s="3411">
        <v>0</v>
      </c>
      <c r="J10" s="3412" t="e">
        <v>#VALUE!</v>
      </c>
      <c r="K10" s="3413">
        <v>0</v>
      </c>
      <c r="L10" s="3414" t="e">
        <v>#VALUE!</v>
      </c>
      <c r="M10" s="3411">
        <v>0</v>
      </c>
      <c r="N10" s="3414" t="e">
        <v>#VALUE!</v>
      </c>
      <c r="O10" s="3407">
        <f t="shared" si="1"/>
        <v>0</v>
      </c>
      <c r="P10" s="3395" t="s">
        <v>1093</v>
      </c>
    </row>
    <row r="11" spans="2:16" hidden="1" x14ac:dyDescent="0.25">
      <c r="B11" s="3408" t="s">
        <v>1094</v>
      </c>
      <c r="C11" s="3409" t="s">
        <v>397</v>
      </c>
      <c r="D11" s="3410" t="e">
        <f t="shared" si="0"/>
        <v>#VALUE!</v>
      </c>
      <c r="E11" s="3411">
        <v>0</v>
      </c>
      <c r="F11" s="3412" t="e">
        <v>#VALUE!</v>
      </c>
      <c r="G11" s="3413">
        <v>0</v>
      </c>
      <c r="H11" s="3414" t="e">
        <v>#VALUE!</v>
      </c>
      <c r="I11" s="3411">
        <v>0</v>
      </c>
      <c r="J11" s="3412" t="e">
        <v>#VALUE!</v>
      </c>
      <c r="K11" s="3413">
        <v>0</v>
      </c>
      <c r="L11" s="3414" t="e">
        <v>#VALUE!</v>
      </c>
      <c r="M11" s="3411">
        <v>0</v>
      </c>
      <c r="N11" s="3414" t="e">
        <v>#VALUE!</v>
      </c>
      <c r="O11" s="3407">
        <f t="shared" si="1"/>
        <v>0</v>
      </c>
      <c r="P11" s="3395" t="s">
        <v>1094</v>
      </c>
    </row>
    <row r="12" spans="2:16" hidden="1" x14ac:dyDescent="0.25">
      <c r="B12" s="3408" t="s">
        <v>1095</v>
      </c>
      <c r="C12" s="3409" t="s">
        <v>398</v>
      </c>
      <c r="D12" s="3410" t="e">
        <f t="shared" si="0"/>
        <v>#VALUE!</v>
      </c>
      <c r="E12" s="3411">
        <v>0</v>
      </c>
      <c r="F12" s="3412" t="e">
        <v>#VALUE!</v>
      </c>
      <c r="G12" s="3413">
        <v>0</v>
      </c>
      <c r="H12" s="3414" t="e">
        <v>#VALUE!</v>
      </c>
      <c r="I12" s="3411">
        <v>0</v>
      </c>
      <c r="J12" s="3412" t="e">
        <v>#VALUE!</v>
      </c>
      <c r="K12" s="3413">
        <v>0</v>
      </c>
      <c r="L12" s="3414" t="e">
        <v>#VALUE!</v>
      </c>
      <c r="M12" s="3411">
        <v>0</v>
      </c>
      <c r="N12" s="3414" t="e">
        <v>#VALUE!</v>
      </c>
      <c r="O12" s="3407">
        <f t="shared" si="1"/>
        <v>0</v>
      </c>
      <c r="P12" s="3395" t="s">
        <v>1095</v>
      </c>
    </row>
    <row r="13" spans="2:16" hidden="1" x14ac:dyDescent="0.25">
      <c r="B13" s="3408" t="s">
        <v>1097</v>
      </c>
      <c r="C13" s="3409" t="s">
        <v>400</v>
      </c>
      <c r="D13" s="3410" t="e">
        <f t="shared" si="0"/>
        <v>#VALUE!</v>
      </c>
      <c r="E13" s="3411">
        <v>0</v>
      </c>
      <c r="F13" s="3412" t="e">
        <v>#VALUE!</v>
      </c>
      <c r="G13" s="3413">
        <v>0</v>
      </c>
      <c r="H13" s="3414" t="e">
        <v>#VALUE!</v>
      </c>
      <c r="I13" s="3411">
        <v>0</v>
      </c>
      <c r="J13" s="3412" t="e">
        <v>#VALUE!</v>
      </c>
      <c r="K13" s="3413">
        <v>0</v>
      </c>
      <c r="L13" s="3414" t="e">
        <v>#VALUE!</v>
      </c>
      <c r="M13" s="3411">
        <v>0</v>
      </c>
      <c r="N13" s="3414" t="e">
        <v>#VALUE!</v>
      </c>
      <c r="O13" s="3407">
        <f t="shared" si="1"/>
        <v>0</v>
      </c>
      <c r="P13" s="3395" t="s">
        <v>1097</v>
      </c>
    </row>
    <row r="14" spans="2:16" hidden="1" x14ac:dyDescent="0.25">
      <c r="B14" s="3408" t="s">
        <v>1098</v>
      </c>
      <c r="C14" s="3409" t="s">
        <v>401</v>
      </c>
      <c r="D14" s="3410" t="e">
        <f t="shared" si="0"/>
        <v>#VALUE!</v>
      </c>
      <c r="E14" s="3411">
        <v>0</v>
      </c>
      <c r="F14" s="3412" t="e">
        <v>#VALUE!</v>
      </c>
      <c r="G14" s="3413">
        <v>0</v>
      </c>
      <c r="H14" s="3414" t="e">
        <v>#VALUE!</v>
      </c>
      <c r="I14" s="3411">
        <v>0</v>
      </c>
      <c r="J14" s="3412" t="e">
        <v>#VALUE!</v>
      </c>
      <c r="K14" s="3413">
        <v>0</v>
      </c>
      <c r="L14" s="3414" t="e">
        <v>#VALUE!</v>
      </c>
      <c r="M14" s="3411">
        <v>0</v>
      </c>
      <c r="N14" s="3414" t="e">
        <v>#VALUE!</v>
      </c>
      <c r="O14" s="3407">
        <f t="shared" si="1"/>
        <v>0</v>
      </c>
      <c r="P14" s="3395" t="s">
        <v>1098</v>
      </c>
    </row>
    <row r="15" spans="2:16" hidden="1" x14ac:dyDescent="0.25">
      <c r="B15" s="3408" t="s">
        <v>621</v>
      </c>
      <c r="C15" s="3409" t="s">
        <v>402</v>
      </c>
      <c r="D15" s="3410" t="e">
        <f t="shared" si="0"/>
        <v>#VALUE!</v>
      </c>
      <c r="E15" s="3411">
        <v>0</v>
      </c>
      <c r="F15" s="3412" t="e">
        <v>#VALUE!</v>
      </c>
      <c r="G15" s="3413">
        <v>0</v>
      </c>
      <c r="H15" s="3414" t="e">
        <v>#VALUE!</v>
      </c>
      <c r="I15" s="3411">
        <v>0</v>
      </c>
      <c r="J15" s="3412" t="e">
        <v>#VALUE!</v>
      </c>
      <c r="K15" s="3413">
        <v>0</v>
      </c>
      <c r="L15" s="3414" t="e">
        <v>#VALUE!</v>
      </c>
      <c r="M15" s="3411">
        <v>0</v>
      </c>
      <c r="N15" s="3414" t="e">
        <v>#VALUE!</v>
      </c>
      <c r="O15" s="3407">
        <f t="shared" si="1"/>
        <v>0</v>
      </c>
      <c r="P15" s="3395" t="s">
        <v>1598</v>
      </c>
    </row>
    <row r="16" spans="2:16" hidden="1" x14ac:dyDescent="0.25">
      <c r="B16" s="3408" t="s">
        <v>1099</v>
      </c>
      <c r="C16" s="3409" t="s">
        <v>403</v>
      </c>
      <c r="D16" s="3410" t="e">
        <f t="shared" si="0"/>
        <v>#VALUE!</v>
      </c>
      <c r="E16" s="3411">
        <v>0</v>
      </c>
      <c r="F16" s="3412" t="e">
        <v>#VALUE!</v>
      </c>
      <c r="G16" s="3413">
        <v>0</v>
      </c>
      <c r="H16" s="3414" t="e">
        <v>#VALUE!</v>
      </c>
      <c r="I16" s="3411">
        <v>0</v>
      </c>
      <c r="J16" s="3412" t="e">
        <v>#VALUE!</v>
      </c>
      <c r="K16" s="3413">
        <v>0</v>
      </c>
      <c r="L16" s="3414" t="e">
        <v>#VALUE!</v>
      </c>
      <c r="M16" s="3411">
        <v>0</v>
      </c>
      <c r="N16" s="3414" t="e">
        <v>#VALUE!</v>
      </c>
      <c r="O16" s="3407">
        <f t="shared" si="1"/>
        <v>0</v>
      </c>
      <c r="P16" s="3395" t="s">
        <v>1099</v>
      </c>
    </row>
    <row r="17" spans="2:16" hidden="1" x14ac:dyDescent="0.25">
      <c r="B17" s="3408" t="s">
        <v>1100</v>
      </c>
      <c r="C17" s="3409" t="s">
        <v>1755</v>
      </c>
      <c r="D17" s="3410" t="e">
        <f t="shared" si="0"/>
        <v>#VALUE!</v>
      </c>
      <c r="E17" s="3411">
        <v>0</v>
      </c>
      <c r="F17" s="3412" t="e">
        <v>#VALUE!</v>
      </c>
      <c r="G17" s="3413">
        <v>0</v>
      </c>
      <c r="H17" s="3414" t="e">
        <v>#VALUE!</v>
      </c>
      <c r="I17" s="3411">
        <v>0</v>
      </c>
      <c r="J17" s="3412" t="e">
        <v>#VALUE!</v>
      </c>
      <c r="K17" s="3413">
        <v>0</v>
      </c>
      <c r="L17" s="3414" t="e">
        <v>#VALUE!</v>
      </c>
      <c r="M17" s="3411">
        <v>0</v>
      </c>
      <c r="N17" s="3414" t="e">
        <v>#VALUE!</v>
      </c>
      <c r="O17" s="3407">
        <f t="shared" si="1"/>
        <v>0</v>
      </c>
      <c r="P17" s="3395" t="s">
        <v>1100</v>
      </c>
    </row>
    <row r="18" spans="2:16" hidden="1" x14ac:dyDescent="0.25">
      <c r="B18" s="3408" t="s">
        <v>1102</v>
      </c>
      <c r="C18" s="3409" t="s">
        <v>1103</v>
      </c>
      <c r="D18" s="3410" t="e">
        <f t="shared" si="0"/>
        <v>#VALUE!</v>
      </c>
      <c r="E18" s="3411">
        <v>0</v>
      </c>
      <c r="F18" s="3412" t="e">
        <v>#VALUE!</v>
      </c>
      <c r="G18" s="3413">
        <v>0</v>
      </c>
      <c r="H18" s="3414" t="e">
        <v>#VALUE!</v>
      </c>
      <c r="I18" s="3411">
        <v>0</v>
      </c>
      <c r="J18" s="3412" t="e">
        <v>#VALUE!</v>
      </c>
      <c r="K18" s="3413">
        <v>0</v>
      </c>
      <c r="L18" s="3414" t="e">
        <v>#VALUE!</v>
      </c>
      <c r="M18" s="3411">
        <v>0</v>
      </c>
      <c r="N18" s="3414" t="e">
        <v>#VALUE!</v>
      </c>
      <c r="O18" s="3407">
        <f t="shared" si="1"/>
        <v>0</v>
      </c>
      <c r="P18" s="3395" t="s">
        <v>1102</v>
      </c>
    </row>
    <row r="19" spans="2:16" hidden="1" x14ac:dyDescent="0.25">
      <c r="B19" s="3408" t="s">
        <v>1104</v>
      </c>
      <c r="C19" s="3409" t="s">
        <v>1105</v>
      </c>
      <c r="D19" s="3410" t="e">
        <f t="shared" si="0"/>
        <v>#VALUE!</v>
      </c>
      <c r="E19" s="3411">
        <v>0</v>
      </c>
      <c r="F19" s="3412" t="e">
        <v>#VALUE!</v>
      </c>
      <c r="G19" s="3413">
        <v>0</v>
      </c>
      <c r="H19" s="3414" t="e">
        <v>#VALUE!</v>
      </c>
      <c r="I19" s="3411">
        <v>0</v>
      </c>
      <c r="J19" s="3412" t="e">
        <v>#VALUE!</v>
      </c>
      <c r="K19" s="3413">
        <v>0</v>
      </c>
      <c r="L19" s="3414" t="e">
        <v>#VALUE!</v>
      </c>
      <c r="M19" s="3411">
        <v>0</v>
      </c>
      <c r="N19" s="3414" t="e">
        <v>#VALUE!</v>
      </c>
      <c r="O19" s="3407">
        <f t="shared" si="1"/>
        <v>0</v>
      </c>
      <c r="P19" s="3395" t="s">
        <v>1104</v>
      </c>
    </row>
    <row r="20" spans="2:16" hidden="1" x14ac:dyDescent="0.25">
      <c r="B20" s="3415" t="s">
        <v>1106</v>
      </c>
      <c r="C20" s="3416" t="s">
        <v>1107</v>
      </c>
      <c r="D20" s="3410" t="e">
        <f t="shared" si="0"/>
        <v>#VALUE!</v>
      </c>
      <c r="E20" s="3411">
        <v>0</v>
      </c>
      <c r="F20" s="3412" t="e">
        <v>#VALUE!</v>
      </c>
      <c r="G20" s="3413">
        <v>0</v>
      </c>
      <c r="H20" s="3414" t="e">
        <v>#VALUE!</v>
      </c>
      <c r="I20" s="3411">
        <v>0</v>
      </c>
      <c r="J20" s="3412" t="e">
        <v>#VALUE!</v>
      </c>
      <c r="K20" s="3413">
        <v>0</v>
      </c>
      <c r="L20" s="3414" t="e">
        <v>#VALUE!</v>
      </c>
      <c r="M20" s="3411">
        <v>0</v>
      </c>
      <c r="N20" s="3414" t="e">
        <v>#VALUE!</v>
      </c>
      <c r="O20" s="3407">
        <f t="shared" si="1"/>
        <v>0</v>
      </c>
      <c r="P20" s="3395" t="s">
        <v>1106</v>
      </c>
    </row>
    <row r="21" spans="2:16" hidden="1" x14ac:dyDescent="0.25">
      <c r="B21" s="3408" t="s">
        <v>1108</v>
      </c>
      <c r="C21" s="3409" t="s">
        <v>578</v>
      </c>
      <c r="D21" s="3410" t="e">
        <f t="shared" si="0"/>
        <v>#VALUE!</v>
      </c>
      <c r="E21" s="3411">
        <v>0</v>
      </c>
      <c r="F21" s="3412" t="e">
        <v>#VALUE!</v>
      </c>
      <c r="G21" s="3413">
        <v>0</v>
      </c>
      <c r="H21" s="3414" t="e">
        <v>#VALUE!</v>
      </c>
      <c r="I21" s="3411">
        <v>0</v>
      </c>
      <c r="J21" s="3412" t="e">
        <v>#VALUE!</v>
      </c>
      <c r="K21" s="3413">
        <v>0</v>
      </c>
      <c r="L21" s="3414" t="e">
        <v>#VALUE!</v>
      </c>
      <c r="M21" s="3411">
        <v>0</v>
      </c>
      <c r="N21" s="3414" t="e">
        <v>#VALUE!</v>
      </c>
      <c r="O21" s="3407">
        <f t="shared" si="1"/>
        <v>0</v>
      </c>
      <c r="P21" s="3395" t="s">
        <v>1108</v>
      </c>
    </row>
    <row r="22" spans="2:16" hidden="1" x14ac:dyDescent="0.25">
      <c r="B22" s="3408" t="s">
        <v>1109</v>
      </c>
      <c r="C22" s="3409" t="s">
        <v>1110</v>
      </c>
      <c r="D22" s="3410" t="e">
        <f t="shared" si="0"/>
        <v>#VALUE!</v>
      </c>
      <c r="E22" s="3411">
        <v>0</v>
      </c>
      <c r="F22" s="3412" t="e">
        <v>#VALUE!</v>
      </c>
      <c r="G22" s="3413">
        <v>0</v>
      </c>
      <c r="H22" s="3414" t="e">
        <v>#VALUE!</v>
      </c>
      <c r="I22" s="3411">
        <v>0</v>
      </c>
      <c r="J22" s="3412" t="e">
        <v>#VALUE!</v>
      </c>
      <c r="K22" s="3413">
        <v>0</v>
      </c>
      <c r="L22" s="3414" t="e">
        <v>#VALUE!</v>
      </c>
      <c r="M22" s="3411">
        <v>0</v>
      </c>
      <c r="N22" s="3414" t="e">
        <v>#VALUE!</v>
      </c>
      <c r="O22" s="3407">
        <f t="shared" si="1"/>
        <v>0</v>
      </c>
      <c r="P22" s="3395" t="s">
        <v>1109</v>
      </c>
    </row>
    <row r="23" spans="2:16" hidden="1" x14ac:dyDescent="0.25">
      <c r="B23" s="3408" t="s">
        <v>1111</v>
      </c>
      <c r="C23" s="3409" t="s">
        <v>1756</v>
      </c>
      <c r="D23" s="3410" t="e">
        <f t="shared" si="0"/>
        <v>#VALUE!</v>
      </c>
      <c r="E23" s="3411">
        <v>0</v>
      </c>
      <c r="F23" s="3412" t="e">
        <v>#VALUE!</v>
      </c>
      <c r="G23" s="3413">
        <v>0</v>
      </c>
      <c r="H23" s="3414" t="e">
        <v>#VALUE!</v>
      </c>
      <c r="I23" s="3411">
        <v>0</v>
      </c>
      <c r="J23" s="3412" t="e">
        <v>#VALUE!</v>
      </c>
      <c r="K23" s="3413">
        <v>0</v>
      </c>
      <c r="L23" s="3414" t="e">
        <v>#VALUE!</v>
      </c>
      <c r="M23" s="3411">
        <v>0</v>
      </c>
      <c r="N23" s="3414" t="e">
        <v>#VALUE!</v>
      </c>
      <c r="O23" s="3407">
        <f t="shared" si="1"/>
        <v>0</v>
      </c>
      <c r="P23" s="3395" t="s">
        <v>1111</v>
      </c>
    </row>
    <row r="24" spans="2:16" hidden="1" x14ac:dyDescent="0.25">
      <c r="B24" s="3415" t="s">
        <v>631</v>
      </c>
      <c r="C24" s="3416" t="s">
        <v>236</v>
      </c>
      <c r="D24" s="3410" t="e">
        <f t="shared" si="0"/>
        <v>#VALUE!</v>
      </c>
      <c r="E24" s="3411">
        <v>0</v>
      </c>
      <c r="F24" s="3412" t="e">
        <v>#VALUE!</v>
      </c>
      <c r="G24" s="3413">
        <v>0</v>
      </c>
      <c r="H24" s="3414" t="e">
        <v>#VALUE!</v>
      </c>
      <c r="I24" s="3411">
        <v>0</v>
      </c>
      <c r="J24" s="3412" t="e">
        <v>#VALUE!</v>
      </c>
      <c r="K24" s="3413">
        <v>0</v>
      </c>
      <c r="L24" s="3414" t="e">
        <v>#VALUE!</v>
      </c>
      <c r="M24" s="3411">
        <v>0</v>
      </c>
      <c r="N24" s="3414" t="e">
        <v>#VALUE!</v>
      </c>
      <c r="O24" s="3407">
        <f t="shared" si="1"/>
        <v>0</v>
      </c>
      <c r="P24" s="3395" t="s">
        <v>631</v>
      </c>
    </row>
    <row r="25" spans="2:16" hidden="1" x14ac:dyDescent="0.25">
      <c r="B25" s="3408" t="s">
        <v>1114</v>
      </c>
      <c r="C25" s="3409" t="s">
        <v>1454</v>
      </c>
      <c r="D25" s="3410" t="e">
        <f t="shared" si="0"/>
        <v>#VALUE!</v>
      </c>
      <c r="E25" s="3411">
        <v>0</v>
      </c>
      <c r="F25" s="3412" t="e">
        <v>#VALUE!</v>
      </c>
      <c r="G25" s="3413">
        <v>0</v>
      </c>
      <c r="H25" s="3414" t="e">
        <v>#VALUE!</v>
      </c>
      <c r="I25" s="3411">
        <v>0</v>
      </c>
      <c r="J25" s="3412" t="e">
        <v>#VALUE!</v>
      </c>
      <c r="K25" s="3413">
        <v>0</v>
      </c>
      <c r="L25" s="3414" t="e">
        <v>#VALUE!</v>
      </c>
      <c r="M25" s="3411">
        <v>0</v>
      </c>
      <c r="N25" s="3414" t="e">
        <v>#VALUE!</v>
      </c>
      <c r="O25" s="3407">
        <f t="shared" si="1"/>
        <v>0</v>
      </c>
      <c r="P25" s="3395" t="s">
        <v>1114</v>
      </c>
    </row>
    <row r="26" spans="2:16" hidden="1" x14ac:dyDescent="0.25">
      <c r="B26" s="3408" t="s">
        <v>1115</v>
      </c>
      <c r="C26" s="3409" t="s">
        <v>637</v>
      </c>
      <c r="D26" s="3410" t="e">
        <f t="shared" si="0"/>
        <v>#VALUE!</v>
      </c>
      <c r="E26" s="3411">
        <v>0</v>
      </c>
      <c r="F26" s="3412" t="e">
        <v>#VALUE!</v>
      </c>
      <c r="G26" s="3413">
        <v>0</v>
      </c>
      <c r="H26" s="3414" t="e">
        <v>#VALUE!</v>
      </c>
      <c r="I26" s="3411">
        <v>0</v>
      </c>
      <c r="J26" s="3412" t="e">
        <v>#VALUE!</v>
      </c>
      <c r="K26" s="3413">
        <v>0</v>
      </c>
      <c r="L26" s="3414" t="e">
        <v>#VALUE!</v>
      </c>
      <c r="M26" s="3411">
        <v>0</v>
      </c>
      <c r="N26" s="3414" t="e">
        <v>#VALUE!</v>
      </c>
      <c r="O26" s="3407">
        <f t="shared" si="1"/>
        <v>0</v>
      </c>
      <c r="P26" s="3395" t="s">
        <v>1115</v>
      </c>
    </row>
    <row r="27" spans="2:16" hidden="1" x14ac:dyDescent="0.25">
      <c r="B27" s="3408" t="s">
        <v>1116</v>
      </c>
      <c r="C27" s="3409" t="s">
        <v>639</v>
      </c>
      <c r="D27" s="3410" t="e">
        <f t="shared" si="0"/>
        <v>#VALUE!</v>
      </c>
      <c r="E27" s="3411">
        <v>0</v>
      </c>
      <c r="F27" s="3412" t="e">
        <v>#VALUE!</v>
      </c>
      <c r="G27" s="3413">
        <v>0</v>
      </c>
      <c r="H27" s="3414" t="e">
        <v>#VALUE!</v>
      </c>
      <c r="I27" s="3411">
        <v>0</v>
      </c>
      <c r="J27" s="3412" t="e">
        <v>#VALUE!</v>
      </c>
      <c r="K27" s="3413">
        <v>0</v>
      </c>
      <c r="L27" s="3414" t="e">
        <v>#VALUE!</v>
      </c>
      <c r="M27" s="3411">
        <v>0</v>
      </c>
      <c r="N27" s="3414" t="e">
        <v>#VALUE!</v>
      </c>
      <c r="O27" s="3407">
        <f t="shared" si="1"/>
        <v>0</v>
      </c>
      <c r="P27" s="3395" t="s">
        <v>1116</v>
      </c>
    </row>
    <row r="28" spans="2:16" hidden="1" x14ac:dyDescent="0.25">
      <c r="B28" s="3408" t="s">
        <v>1117</v>
      </c>
      <c r="C28" s="3409" t="s">
        <v>641</v>
      </c>
      <c r="D28" s="3410" t="e">
        <f t="shared" si="0"/>
        <v>#VALUE!</v>
      </c>
      <c r="E28" s="3411">
        <v>0</v>
      </c>
      <c r="F28" s="3412" t="e">
        <v>#VALUE!</v>
      </c>
      <c r="G28" s="3413">
        <v>0</v>
      </c>
      <c r="H28" s="3414" t="e">
        <v>#VALUE!</v>
      </c>
      <c r="I28" s="3411">
        <v>0</v>
      </c>
      <c r="J28" s="3412" t="e">
        <v>#VALUE!</v>
      </c>
      <c r="K28" s="3413">
        <v>0</v>
      </c>
      <c r="L28" s="3414" t="e">
        <v>#VALUE!</v>
      </c>
      <c r="M28" s="3411">
        <v>0</v>
      </c>
      <c r="N28" s="3414" t="e">
        <v>#VALUE!</v>
      </c>
      <c r="O28" s="3407">
        <f t="shared" si="1"/>
        <v>0</v>
      </c>
      <c r="P28" s="3395" t="s">
        <v>1117</v>
      </c>
    </row>
    <row r="29" spans="2:16" hidden="1" x14ac:dyDescent="0.25">
      <c r="B29" s="3408" t="s">
        <v>1118</v>
      </c>
      <c r="C29" s="3409" t="s">
        <v>643</v>
      </c>
      <c r="D29" s="3410" t="e">
        <f t="shared" si="0"/>
        <v>#VALUE!</v>
      </c>
      <c r="E29" s="3411">
        <v>0</v>
      </c>
      <c r="F29" s="3412" t="e">
        <v>#VALUE!</v>
      </c>
      <c r="G29" s="3413">
        <v>0</v>
      </c>
      <c r="H29" s="3414" t="e">
        <v>#VALUE!</v>
      </c>
      <c r="I29" s="3411">
        <v>0</v>
      </c>
      <c r="J29" s="3412" t="e">
        <v>#VALUE!</v>
      </c>
      <c r="K29" s="3413">
        <v>0</v>
      </c>
      <c r="L29" s="3414" t="e">
        <v>#VALUE!</v>
      </c>
      <c r="M29" s="3411">
        <v>0</v>
      </c>
      <c r="N29" s="3414" t="e">
        <v>#VALUE!</v>
      </c>
      <c r="O29" s="3407">
        <f t="shared" si="1"/>
        <v>0</v>
      </c>
      <c r="P29" s="3395" t="s">
        <v>1118</v>
      </c>
    </row>
    <row r="30" spans="2:16" hidden="1" x14ac:dyDescent="0.25">
      <c r="B30" s="3408" t="s">
        <v>460</v>
      </c>
      <c r="C30" s="3409" t="s">
        <v>461</v>
      </c>
      <c r="D30" s="3410" t="e">
        <f t="shared" si="0"/>
        <v>#VALUE!</v>
      </c>
      <c r="E30" s="3411">
        <v>0</v>
      </c>
      <c r="F30" s="3412" t="e">
        <v>#VALUE!</v>
      </c>
      <c r="G30" s="3413">
        <v>0</v>
      </c>
      <c r="H30" s="3414" t="e">
        <v>#VALUE!</v>
      </c>
      <c r="I30" s="3411">
        <v>0</v>
      </c>
      <c r="J30" s="3412" t="e">
        <v>#VALUE!</v>
      </c>
      <c r="K30" s="3413">
        <v>0</v>
      </c>
      <c r="L30" s="3414" t="e">
        <v>#VALUE!</v>
      </c>
      <c r="M30" s="3411">
        <v>0</v>
      </c>
      <c r="N30" s="3414" t="e">
        <v>#VALUE!</v>
      </c>
      <c r="O30" s="3407">
        <f t="shared" si="1"/>
        <v>0</v>
      </c>
      <c r="P30" s="3395" t="s">
        <v>460</v>
      </c>
    </row>
    <row r="31" spans="2:16" hidden="1" x14ac:dyDescent="0.25">
      <c r="B31" s="3415" t="s">
        <v>462</v>
      </c>
      <c r="C31" s="3416" t="s">
        <v>463</v>
      </c>
      <c r="D31" s="3410" t="e">
        <f t="shared" si="0"/>
        <v>#VALUE!</v>
      </c>
      <c r="E31" s="3411">
        <v>0</v>
      </c>
      <c r="F31" s="3412" t="e">
        <v>#VALUE!</v>
      </c>
      <c r="G31" s="3413">
        <v>0</v>
      </c>
      <c r="H31" s="3414" t="e">
        <v>#VALUE!</v>
      </c>
      <c r="I31" s="3411">
        <v>0</v>
      </c>
      <c r="J31" s="3412" t="e">
        <v>#VALUE!</v>
      </c>
      <c r="K31" s="3413">
        <v>0</v>
      </c>
      <c r="L31" s="3414" t="e">
        <v>#VALUE!</v>
      </c>
      <c r="M31" s="3411">
        <v>0</v>
      </c>
      <c r="N31" s="3414" t="e">
        <v>#VALUE!</v>
      </c>
      <c r="O31" s="3407">
        <f t="shared" si="1"/>
        <v>0</v>
      </c>
      <c r="P31" s="3395" t="s">
        <v>462</v>
      </c>
    </row>
    <row r="32" spans="2:16" hidden="1" x14ac:dyDescent="0.25">
      <c r="B32" s="3408" t="s">
        <v>1119</v>
      </c>
      <c r="C32" s="3409" t="s">
        <v>645</v>
      </c>
      <c r="D32" s="3410" t="e">
        <f t="shared" si="0"/>
        <v>#VALUE!</v>
      </c>
      <c r="E32" s="3411">
        <v>0</v>
      </c>
      <c r="F32" s="3412" t="e">
        <v>#VALUE!</v>
      </c>
      <c r="G32" s="3413">
        <v>0</v>
      </c>
      <c r="H32" s="3414" t="e">
        <v>#VALUE!</v>
      </c>
      <c r="I32" s="3411">
        <v>0</v>
      </c>
      <c r="J32" s="3412" t="e">
        <v>#VALUE!</v>
      </c>
      <c r="K32" s="3413">
        <v>0</v>
      </c>
      <c r="L32" s="3414" t="e">
        <v>#VALUE!</v>
      </c>
      <c r="M32" s="3411">
        <v>0</v>
      </c>
      <c r="N32" s="3414" t="e">
        <v>#VALUE!</v>
      </c>
      <c r="O32" s="3407">
        <f t="shared" si="1"/>
        <v>0</v>
      </c>
      <c r="P32" s="3395" t="s">
        <v>1119</v>
      </c>
    </row>
    <row r="33" spans="2:16" hidden="1" x14ac:dyDescent="0.25">
      <c r="B33" s="3408" t="s">
        <v>1120</v>
      </c>
      <c r="C33" s="3409" t="s">
        <v>647</v>
      </c>
      <c r="D33" s="3410" t="e">
        <f t="shared" si="0"/>
        <v>#VALUE!</v>
      </c>
      <c r="E33" s="3411">
        <v>0</v>
      </c>
      <c r="F33" s="3412" t="e">
        <v>#VALUE!</v>
      </c>
      <c r="G33" s="3413">
        <v>0</v>
      </c>
      <c r="H33" s="3414" t="e">
        <v>#VALUE!</v>
      </c>
      <c r="I33" s="3411">
        <v>0</v>
      </c>
      <c r="J33" s="3412" t="e">
        <v>#VALUE!</v>
      </c>
      <c r="K33" s="3413">
        <v>0</v>
      </c>
      <c r="L33" s="3414" t="e">
        <v>#VALUE!</v>
      </c>
      <c r="M33" s="3411">
        <v>0</v>
      </c>
      <c r="N33" s="3414" t="e">
        <v>#VALUE!</v>
      </c>
      <c r="O33" s="3407">
        <f t="shared" si="1"/>
        <v>0</v>
      </c>
      <c r="P33" s="3395" t="s">
        <v>1120</v>
      </c>
    </row>
    <row r="34" spans="2:16" hidden="1" x14ac:dyDescent="0.25">
      <c r="B34" s="3408" t="s">
        <v>1121</v>
      </c>
      <c r="C34" s="3409" t="s">
        <v>649</v>
      </c>
      <c r="D34" s="3410" t="e">
        <f t="shared" si="0"/>
        <v>#VALUE!</v>
      </c>
      <c r="E34" s="3411">
        <v>0</v>
      </c>
      <c r="F34" s="3412" t="e">
        <v>#VALUE!</v>
      </c>
      <c r="G34" s="3413">
        <v>0</v>
      </c>
      <c r="H34" s="3414" t="e">
        <v>#VALUE!</v>
      </c>
      <c r="I34" s="3411">
        <v>0</v>
      </c>
      <c r="J34" s="3412" t="e">
        <v>#VALUE!</v>
      </c>
      <c r="K34" s="3413">
        <v>0</v>
      </c>
      <c r="L34" s="3414" t="e">
        <v>#VALUE!</v>
      </c>
      <c r="M34" s="3411">
        <v>0</v>
      </c>
      <c r="N34" s="3414" t="e">
        <v>#VALUE!</v>
      </c>
      <c r="O34" s="3407">
        <f t="shared" si="1"/>
        <v>0</v>
      </c>
      <c r="P34" s="3395" t="s">
        <v>1121</v>
      </c>
    </row>
    <row r="35" spans="2:16" hidden="1" x14ac:dyDescent="0.25">
      <c r="B35" s="3408" t="s">
        <v>1122</v>
      </c>
      <c r="C35" s="3409" t="s">
        <v>651</v>
      </c>
      <c r="D35" s="3410" t="e">
        <f t="shared" si="0"/>
        <v>#VALUE!</v>
      </c>
      <c r="E35" s="3411">
        <v>0</v>
      </c>
      <c r="F35" s="3412" t="e">
        <v>#VALUE!</v>
      </c>
      <c r="G35" s="3413">
        <v>0</v>
      </c>
      <c r="H35" s="3414" t="e">
        <v>#VALUE!</v>
      </c>
      <c r="I35" s="3411">
        <v>0</v>
      </c>
      <c r="J35" s="3412" t="e">
        <v>#VALUE!</v>
      </c>
      <c r="K35" s="3413">
        <v>0</v>
      </c>
      <c r="L35" s="3414" t="e">
        <v>#VALUE!</v>
      </c>
      <c r="M35" s="3411">
        <v>0</v>
      </c>
      <c r="N35" s="3414" t="e">
        <v>#VALUE!</v>
      </c>
      <c r="O35" s="3407">
        <f t="shared" si="1"/>
        <v>0</v>
      </c>
      <c r="P35" s="3395" t="s">
        <v>1122</v>
      </c>
    </row>
    <row r="36" spans="2:16" hidden="1" x14ac:dyDescent="0.25">
      <c r="B36" s="3408" t="s">
        <v>1123</v>
      </c>
      <c r="C36" s="3409" t="s">
        <v>653</v>
      </c>
      <c r="D36" s="3410" t="e">
        <f t="shared" si="0"/>
        <v>#VALUE!</v>
      </c>
      <c r="E36" s="3411">
        <v>0</v>
      </c>
      <c r="F36" s="3412" t="e">
        <v>#VALUE!</v>
      </c>
      <c r="G36" s="3413">
        <v>0</v>
      </c>
      <c r="H36" s="3414" t="e">
        <v>#VALUE!</v>
      </c>
      <c r="I36" s="3411">
        <v>0</v>
      </c>
      <c r="J36" s="3412" t="e">
        <v>#VALUE!</v>
      </c>
      <c r="K36" s="3413">
        <v>0</v>
      </c>
      <c r="L36" s="3414" t="e">
        <v>#VALUE!</v>
      </c>
      <c r="M36" s="3411">
        <v>0</v>
      </c>
      <c r="N36" s="3414" t="e">
        <v>#VALUE!</v>
      </c>
      <c r="O36" s="3407">
        <f t="shared" si="1"/>
        <v>0</v>
      </c>
      <c r="P36" s="3395" t="s">
        <v>1123</v>
      </c>
    </row>
    <row r="37" spans="2:16" ht="15.75" hidden="1" customHeight="1" thickBot="1" x14ac:dyDescent="0.3">
      <c r="B37" s="3408" t="s">
        <v>1124</v>
      </c>
      <c r="C37" s="3409" t="s">
        <v>655</v>
      </c>
      <c r="D37" s="3410" t="e">
        <f t="shared" si="0"/>
        <v>#VALUE!</v>
      </c>
      <c r="E37" s="3411">
        <v>0</v>
      </c>
      <c r="F37" s="3412" t="e">
        <v>#VALUE!</v>
      </c>
      <c r="G37" s="3413">
        <v>0</v>
      </c>
      <c r="H37" s="3414" t="e">
        <v>#VALUE!</v>
      </c>
      <c r="I37" s="3411">
        <v>0</v>
      </c>
      <c r="J37" s="3412" t="e">
        <v>#VALUE!</v>
      </c>
      <c r="K37" s="3413">
        <v>0</v>
      </c>
      <c r="L37" s="3414" t="e">
        <v>#VALUE!</v>
      </c>
      <c r="M37" s="3411">
        <v>0</v>
      </c>
      <c r="N37" s="3414" t="e">
        <v>#VALUE!</v>
      </c>
      <c r="O37" s="3407">
        <f t="shared" si="1"/>
        <v>0</v>
      </c>
      <c r="P37" s="3395" t="s">
        <v>1124</v>
      </c>
    </row>
    <row r="38" spans="2:16" hidden="1" x14ac:dyDescent="0.25">
      <c r="B38" s="3408" t="s">
        <v>464</v>
      </c>
      <c r="C38" s="3409" t="s">
        <v>404</v>
      </c>
      <c r="D38" s="3410" t="e">
        <f t="shared" si="0"/>
        <v>#VALUE!</v>
      </c>
      <c r="E38" s="3411">
        <v>0</v>
      </c>
      <c r="F38" s="3412" t="e">
        <v>#VALUE!</v>
      </c>
      <c r="G38" s="3413">
        <v>0</v>
      </c>
      <c r="H38" s="3414" t="e">
        <v>#VALUE!</v>
      </c>
      <c r="I38" s="3411">
        <v>0</v>
      </c>
      <c r="J38" s="3412" t="e">
        <v>#VALUE!</v>
      </c>
      <c r="K38" s="3413">
        <v>0</v>
      </c>
      <c r="L38" s="3414" t="e">
        <v>#VALUE!</v>
      </c>
      <c r="M38" s="3411">
        <v>0</v>
      </c>
      <c r="N38" s="3414" t="e">
        <v>#VALUE!</v>
      </c>
      <c r="O38" s="3407">
        <f t="shared" si="1"/>
        <v>0</v>
      </c>
      <c r="P38" s="3395" t="s">
        <v>464</v>
      </c>
    </row>
    <row r="39" spans="2:16" hidden="1" x14ac:dyDescent="0.25">
      <c r="B39" s="3408" t="s">
        <v>465</v>
      </c>
      <c r="C39" s="3409" t="s">
        <v>405</v>
      </c>
      <c r="D39" s="3410" t="e">
        <f t="shared" si="0"/>
        <v>#VALUE!</v>
      </c>
      <c r="E39" s="3411">
        <v>0</v>
      </c>
      <c r="F39" s="3412" t="e">
        <v>#VALUE!</v>
      </c>
      <c r="G39" s="3413">
        <v>0</v>
      </c>
      <c r="H39" s="3414" t="e">
        <v>#VALUE!</v>
      </c>
      <c r="I39" s="3411">
        <v>0</v>
      </c>
      <c r="J39" s="3412" t="e">
        <v>#VALUE!</v>
      </c>
      <c r="K39" s="3413">
        <v>0</v>
      </c>
      <c r="L39" s="3414" t="e">
        <v>#VALUE!</v>
      </c>
      <c r="M39" s="3411">
        <v>0</v>
      </c>
      <c r="N39" s="3414" t="e">
        <v>#VALUE!</v>
      </c>
      <c r="O39" s="3407">
        <f t="shared" si="1"/>
        <v>0</v>
      </c>
      <c r="P39" s="3395" t="s">
        <v>465</v>
      </c>
    </row>
    <row r="40" spans="2:16" hidden="1" x14ac:dyDescent="0.25">
      <c r="B40" s="3408" t="s">
        <v>1127</v>
      </c>
      <c r="C40" s="3409" t="s">
        <v>406</v>
      </c>
      <c r="D40" s="3410" t="e">
        <f t="shared" si="0"/>
        <v>#VALUE!</v>
      </c>
      <c r="E40" s="3411">
        <v>0</v>
      </c>
      <c r="F40" s="3412" t="e">
        <v>#VALUE!</v>
      </c>
      <c r="G40" s="3413">
        <v>0</v>
      </c>
      <c r="H40" s="3414" t="e">
        <v>#VALUE!</v>
      </c>
      <c r="I40" s="3411">
        <v>0</v>
      </c>
      <c r="J40" s="3412" t="e">
        <v>#VALUE!</v>
      </c>
      <c r="K40" s="3413">
        <v>0</v>
      </c>
      <c r="L40" s="3414" t="e">
        <v>#VALUE!</v>
      </c>
      <c r="M40" s="3411">
        <v>0</v>
      </c>
      <c r="N40" s="3414" t="e">
        <v>#VALUE!</v>
      </c>
      <c r="O40" s="3407">
        <f t="shared" si="1"/>
        <v>0</v>
      </c>
      <c r="P40" s="3395" t="s">
        <v>1127</v>
      </c>
    </row>
    <row r="41" spans="2:16" hidden="1" x14ac:dyDescent="0.25">
      <c r="B41" s="3408" t="s">
        <v>1128</v>
      </c>
      <c r="C41" s="3409" t="s">
        <v>407</v>
      </c>
      <c r="D41" s="3410" t="e">
        <f t="shared" si="0"/>
        <v>#VALUE!</v>
      </c>
      <c r="E41" s="3411">
        <v>0</v>
      </c>
      <c r="F41" s="3412" t="e">
        <v>#VALUE!</v>
      </c>
      <c r="G41" s="3413">
        <v>0</v>
      </c>
      <c r="H41" s="3414" t="e">
        <v>#VALUE!</v>
      </c>
      <c r="I41" s="3411">
        <v>0</v>
      </c>
      <c r="J41" s="3412" t="e">
        <v>#VALUE!</v>
      </c>
      <c r="K41" s="3413">
        <v>0</v>
      </c>
      <c r="L41" s="3414" t="e">
        <v>#VALUE!</v>
      </c>
      <c r="M41" s="3411">
        <v>0</v>
      </c>
      <c r="N41" s="3414" t="e">
        <v>#VALUE!</v>
      </c>
      <c r="O41" s="3407">
        <f t="shared" si="1"/>
        <v>0</v>
      </c>
      <c r="P41" s="3395" t="s">
        <v>1128</v>
      </c>
    </row>
    <row r="42" spans="2:16" hidden="1" x14ac:dyDescent="0.25">
      <c r="B42" s="3408" t="s">
        <v>1129</v>
      </c>
      <c r="C42" s="3409" t="s">
        <v>408</v>
      </c>
      <c r="D42" s="3410" t="e">
        <f t="shared" si="0"/>
        <v>#VALUE!</v>
      </c>
      <c r="E42" s="3411">
        <v>0</v>
      </c>
      <c r="F42" s="3412" t="e">
        <v>#VALUE!</v>
      </c>
      <c r="G42" s="3413">
        <v>0</v>
      </c>
      <c r="H42" s="3414" t="e">
        <v>#VALUE!</v>
      </c>
      <c r="I42" s="3411">
        <v>0</v>
      </c>
      <c r="J42" s="3412" t="e">
        <v>#VALUE!</v>
      </c>
      <c r="K42" s="3413">
        <v>0</v>
      </c>
      <c r="L42" s="3414" t="e">
        <v>#VALUE!</v>
      </c>
      <c r="M42" s="3411">
        <v>0</v>
      </c>
      <c r="N42" s="3414" t="e">
        <v>#VALUE!</v>
      </c>
      <c r="O42" s="3407">
        <f t="shared" si="1"/>
        <v>0</v>
      </c>
      <c r="P42" s="3395" t="s">
        <v>1129</v>
      </c>
    </row>
    <row r="43" spans="2:16" hidden="1" x14ac:dyDescent="0.25">
      <c r="B43" s="3408" t="s">
        <v>1130</v>
      </c>
      <c r="C43" s="3409" t="s">
        <v>663</v>
      </c>
      <c r="D43" s="3410" t="e">
        <f t="shared" si="0"/>
        <v>#VALUE!</v>
      </c>
      <c r="E43" s="3411">
        <v>0</v>
      </c>
      <c r="F43" s="3412" t="e">
        <v>#VALUE!</v>
      </c>
      <c r="G43" s="3413">
        <v>0</v>
      </c>
      <c r="H43" s="3414" t="e">
        <v>#VALUE!</v>
      </c>
      <c r="I43" s="3411">
        <v>0</v>
      </c>
      <c r="J43" s="3412" t="e">
        <v>#VALUE!</v>
      </c>
      <c r="K43" s="3413">
        <v>0</v>
      </c>
      <c r="L43" s="3414" t="e">
        <v>#VALUE!</v>
      </c>
      <c r="M43" s="3411">
        <v>0</v>
      </c>
      <c r="N43" s="3414" t="e">
        <v>#VALUE!</v>
      </c>
      <c r="O43" s="3407">
        <f t="shared" si="1"/>
        <v>0</v>
      </c>
      <c r="P43" s="3395" t="s">
        <v>1130</v>
      </c>
    </row>
    <row r="44" spans="2:16" hidden="1" x14ac:dyDescent="0.25">
      <c r="B44" s="3408" t="s">
        <v>1133</v>
      </c>
      <c r="C44" s="3409" t="s">
        <v>527</v>
      </c>
      <c r="D44" s="3410" t="e">
        <f t="shared" si="0"/>
        <v>#VALUE!</v>
      </c>
      <c r="E44" s="3411">
        <v>0</v>
      </c>
      <c r="F44" s="3412" t="e">
        <v>#VALUE!</v>
      </c>
      <c r="G44" s="3413">
        <v>0</v>
      </c>
      <c r="H44" s="3414" t="e">
        <v>#VALUE!</v>
      </c>
      <c r="I44" s="3411">
        <v>0</v>
      </c>
      <c r="J44" s="3412" t="e">
        <v>#VALUE!</v>
      </c>
      <c r="K44" s="3413">
        <v>0</v>
      </c>
      <c r="L44" s="3414" t="e">
        <v>#VALUE!</v>
      </c>
      <c r="M44" s="3411">
        <v>0</v>
      </c>
      <c r="N44" s="3414" t="e">
        <v>#VALUE!</v>
      </c>
      <c r="O44" s="3407">
        <f t="shared" si="1"/>
        <v>0</v>
      </c>
      <c r="P44" s="3395" t="s">
        <v>1133</v>
      </c>
    </row>
    <row r="45" spans="2:16" hidden="1" x14ac:dyDescent="0.25">
      <c r="B45" s="3408" t="s">
        <v>1134</v>
      </c>
      <c r="C45" s="3409" t="s">
        <v>528</v>
      </c>
      <c r="D45" s="3410" t="e">
        <f t="shared" si="0"/>
        <v>#VALUE!</v>
      </c>
      <c r="E45" s="3411">
        <v>0</v>
      </c>
      <c r="F45" s="3412" t="e">
        <v>#VALUE!</v>
      </c>
      <c r="G45" s="3413">
        <v>0</v>
      </c>
      <c r="H45" s="3414" t="e">
        <v>#VALUE!</v>
      </c>
      <c r="I45" s="3411">
        <v>0</v>
      </c>
      <c r="J45" s="3412" t="e">
        <v>#VALUE!</v>
      </c>
      <c r="K45" s="3413">
        <v>0</v>
      </c>
      <c r="L45" s="3414" t="e">
        <v>#VALUE!</v>
      </c>
      <c r="M45" s="3411">
        <v>0</v>
      </c>
      <c r="N45" s="3414" t="e">
        <v>#VALUE!</v>
      </c>
      <c r="O45" s="3407">
        <f t="shared" si="1"/>
        <v>0</v>
      </c>
      <c r="P45" s="3395" t="s">
        <v>1134</v>
      </c>
    </row>
    <row r="46" spans="2:16" hidden="1" x14ac:dyDescent="0.25">
      <c r="B46" s="3408" t="s">
        <v>1135</v>
      </c>
      <c r="C46" s="3409" t="s">
        <v>529</v>
      </c>
      <c r="D46" s="3410" t="e">
        <f t="shared" si="0"/>
        <v>#VALUE!</v>
      </c>
      <c r="E46" s="3411">
        <v>0</v>
      </c>
      <c r="F46" s="3412" t="e">
        <v>#VALUE!</v>
      </c>
      <c r="G46" s="3413">
        <v>0</v>
      </c>
      <c r="H46" s="3414" t="e">
        <v>#VALUE!</v>
      </c>
      <c r="I46" s="3411">
        <v>0</v>
      </c>
      <c r="J46" s="3412" t="e">
        <v>#VALUE!</v>
      </c>
      <c r="K46" s="3413">
        <v>0</v>
      </c>
      <c r="L46" s="3414" t="e">
        <v>#VALUE!</v>
      </c>
      <c r="M46" s="3411">
        <v>0</v>
      </c>
      <c r="N46" s="3414" t="e">
        <v>#VALUE!</v>
      </c>
      <c r="O46" s="3407">
        <f t="shared" si="1"/>
        <v>0</v>
      </c>
      <c r="P46" s="3395" t="s">
        <v>1135</v>
      </c>
    </row>
    <row r="47" spans="2:16" hidden="1" x14ac:dyDescent="0.25">
      <c r="B47" s="3408" t="s">
        <v>1136</v>
      </c>
      <c r="C47" s="3409" t="s">
        <v>530</v>
      </c>
      <c r="D47" s="3410" t="e">
        <f t="shared" si="0"/>
        <v>#VALUE!</v>
      </c>
      <c r="E47" s="3411">
        <v>0</v>
      </c>
      <c r="F47" s="3412" t="e">
        <v>#VALUE!</v>
      </c>
      <c r="G47" s="3413">
        <v>0</v>
      </c>
      <c r="H47" s="3414" t="e">
        <v>#VALUE!</v>
      </c>
      <c r="I47" s="3411">
        <v>0</v>
      </c>
      <c r="J47" s="3412" t="e">
        <v>#VALUE!</v>
      </c>
      <c r="K47" s="3413">
        <v>0</v>
      </c>
      <c r="L47" s="3414" t="e">
        <v>#VALUE!</v>
      </c>
      <c r="M47" s="3411">
        <v>0</v>
      </c>
      <c r="N47" s="3414" t="e">
        <v>#VALUE!</v>
      </c>
      <c r="O47" s="3407">
        <f t="shared" si="1"/>
        <v>0</v>
      </c>
      <c r="P47" s="3395" t="s">
        <v>1136</v>
      </c>
    </row>
    <row r="48" spans="2:16" hidden="1" x14ac:dyDescent="0.25">
      <c r="B48" s="3408" t="s">
        <v>1137</v>
      </c>
      <c r="C48" s="3409" t="s">
        <v>531</v>
      </c>
      <c r="D48" s="3410" t="e">
        <f t="shared" si="0"/>
        <v>#VALUE!</v>
      </c>
      <c r="E48" s="3411">
        <v>0</v>
      </c>
      <c r="F48" s="3412" t="e">
        <v>#VALUE!</v>
      </c>
      <c r="G48" s="3413">
        <v>0</v>
      </c>
      <c r="H48" s="3414" t="e">
        <v>#VALUE!</v>
      </c>
      <c r="I48" s="3411">
        <v>0</v>
      </c>
      <c r="J48" s="3412" t="e">
        <v>#VALUE!</v>
      </c>
      <c r="K48" s="3413">
        <v>0</v>
      </c>
      <c r="L48" s="3414" t="e">
        <v>#VALUE!</v>
      </c>
      <c r="M48" s="3411">
        <v>0</v>
      </c>
      <c r="N48" s="3414" t="e">
        <v>#VALUE!</v>
      </c>
      <c r="O48" s="3407">
        <f t="shared" si="1"/>
        <v>0</v>
      </c>
      <c r="P48" s="3395" t="s">
        <v>1137</v>
      </c>
    </row>
    <row r="49" spans="2:16" hidden="1" x14ac:dyDescent="0.25">
      <c r="B49" s="3408" t="s">
        <v>1139</v>
      </c>
      <c r="C49" s="3409" t="s">
        <v>670</v>
      </c>
      <c r="D49" s="3410" t="e">
        <f t="shared" si="0"/>
        <v>#VALUE!</v>
      </c>
      <c r="E49" s="3411">
        <v>0</v>
      </c>
      <c r="F49" s="3412" t="e">
        <v>#VALUE!</v>
      </c>
      <c r="G49" s="3413">
        <v>0</v>
      </c>
      <c r="H49" s="3414" t="e">
        <v>#VALUE!</v>
      </c>
      <c r="I49" s="3411">
        <v>0</v>
      </c>
      <c r="J49" s="3412" t="e">
        <v>#VALUE!</v>
      </c>
      <c r="K49" s="3413">
        <v>0</v>
      </c>
      <c r="L49" s="3414" t="e">
        <v>#VALUE!</v>
      </c>
      <c r="M49" s="3411">
        <v>0</v>
      </c>
      <c r="N49" s="3414" t="e">
        <v>#VALUE!</v>
      </c>
      <c r="O49" s="3407">
        <f t="shared" si="1"/>
        <v>0</v>
      </c>
      <c r="P49" s="3395" t="s">
        <v>1139</v>
      </c>
    </row>
    <row r="50" spans="2:16" hidden="1" x14ac:dyDescent="0.25">
      <c r="B50" s="3408" t="s">
        <v>1140</v>
      </c>
      <c r="C50" s="3409" t="s">
        <v>579</v>
      </c>
      <c r="D50" s="3410" t="e">
        <f t="shared" si="0"/>
        <v>#VALUE!</v>
      </c>
      <c r="E50" s="3411">
        <v>0</v>
      </c>
      <c r="F50" s="3412" t="e">
        <v>#VALUE!</v>
      </c>
      <c r="G50" s="3413">
        <v>0</v>
      </c>
      <c r="H50" s="3414" t="e">
        <v>#VALUE!</v>
      </c>
      <c r="I50" s="3411">
        <v>0</v>
      </c>
      <c r="J50" s="3412" t="e">
        <v>#VALUE!</v>
      </c>
      <c r="K50" s="3413">
        <v>0</v>
      </c>
      <c r="L50" s="3414" t="e">
        <v>#VALUE!</v>
      </c>
      <c r="M50" s="3411">
        <v>0</v>
      </c>
      <c r="N50" s="3414" t="e">
        <v>#VALUE!</v>
      </c>
      <c r="O50" s="3407">
        <f t="shared" si="1"/>
        <v>0</v>
      </c>
      <c r="P50" s="3395" t="s">
        <v>1140</v>
      </c>
    </row>
    <row r="51" spans="2:16" hidden="1" x14ac:dyDescent="0.25">
      <c r="B51" s="3408" t="s">
        <v>1141</v>
      </c>
      <c r="C51" s="3409" t="s">
        <v>673</v>
      </c>
      <c r="D51" s="3410" t="e">
        <f t="shared" si="0"/>
        <v>#VALUE!</v>
      </c>
      <c r="E51" s="3411">
        <v>0</v>
      </c>
      <c r="F51" s="3412" t="e">
        <v>#VALUE!</v>
      </c>
      <c r="G51" s="3413">
        <v>0</v>
      </c>
      <c r="H51" s="3414" t="e">
        <v>#VALUE!</v>
      </c>
      <c r="I51" s="3411">
        <v>0</v>
      </c>
      <c r="J51" s="3412" t="e">
        <v>#VALUE!</v>
      </c>
      <c r="K51" s="3413">
        <v>0</v>
      </c>
      <c r="L51" s="3414" t="e">
        <v>#VALUE!</v>
      </c>
      <c r="M51" s="3411">
        <v>0</v>
      </c>
      <c r="N51" s="3414" t="e">
        <v>#VALUE!</v>
      </c>
      <c r="O51" s="3407">
        <f t="shared" si="1"/>
        <v>0</v>
      </c>
      <c r="P51" s="3395" t="s">
        <v>1141</v>
      </c>
    </row>
    <row r="52" spans="2:16" hidden="1" x14ac:dyDescent="0.25">
      <c r="B52" s="3408" t="s">
        <v>470</v>
      </c>
      <c r="C52" s="3409" t="s">
        <v>471</v>
      </c>
      <c r="D52" s="3410" t="e">
        <f t="shared" si="0"/>
        <v>#VALUE!</v>
      </c>
      <c r="E52" s="3411">
        <v>0</v>
      </c>
      <c r="F52" s="3412" t="e">
        <v>#VALUE!</v>
      </c>
      <c r="G52" s="3413">
        <v>0</v>
      </c>
      <c r="H52" s="3414" t="e">
        <v>#VALUE!</v>
      </c>
      <c r="I52" s="3411">
        <v>0</v>
      </c>
      <c r="J52" s="3412" t="e">
        <v>#VALUE!</v>
      </c>
      <c r="K52" s="3413">
        <v>0</v>
      </c>
      <c r="L52" s="3414" t="e">
        <v>#VALUE!</v>
      </c>
      <c r="M52" s="3411">
        <v>0</v>
      </c>
      <c r="N52" s="3414" t="e">
        <v>#VALUE!</v>
      </c>
      <c r="O52" s="3407">
        <f t="shared" si="1"/>
        <v>0</v>
      </c>
      <c r="P52" s="3395" t="s">
        <v>470</v>
      </c>
    </row>
    <row r="53" spans="2:16" hidden="1" x14ac:dyDescent="0.25">
      <c r="B53" s="3408" t="s">
        <v>1143</v>
      </c>
      <c r="C53" s="3409" t="s">
        <v>677</v>
      </c>
      <c r="D53" s="3410" t="e">
        <f t="shared" si="0"/>
        <v>#VALUE!</v>
      </c>
      <c r="E53" s="3411">
        <v>0</v>
      </c>
      <c r="F53" s="3412" t="e">
        <v>#VALUE!</v>
      </c>
      <c r="G53" s="3413">
        <v>0</v>
      </c>
      <c r="H53" s="3414" t="e">
        <v>#VALUE!</v>
      </c>
      <c r="I53" s="3411">
        <v>0</v>
      </c>
      <c r="J53" s="3412" t="e">
        <v>#VALUE!</v>
      </c>
      <c r="K53" s="3413">
        <v>0</v>
      </c>
      <c r="L53" s="3414" t="e">
        <v>#VALUE!</v>
      </c>
      <c r="M53" s="3411">
        <v>0</v>
      </c>
      <c r="N53" s="3414" t="e">
        <v>#VALUE!</v>
      </c>
      <c r="O53" s="3407">
        <f t="shared" si="1"/>
        <v>0</v>
      </c>
      <c r="P53" s="3395" t="s">
        <v>1143</v>
      </c>
    </row>
    <row r="54" spans="2:16" hidden="1" x14ac:dyDescent="0.25">
      <c r="B54" s="3408" t="s">
        <v>1145</v>
      </c>
      <c r="C54" s="3409" t="s">
        <v>681</v>
      </c>
      <c r="D54" s="3410" t="e">
        <f t="shared" si="0"/>
        <v>#VALUE!</v>
      </c>
      <c r="E54" s="3411">
        <v>0</v>
      </c>
      <c r="F54" s="3412" t="e">
        <v>#VALUE!</v>
      </c>
      <c r="G54" s="3413">
        <v>0</v>
      </c>
      <c r="H54" s="3414" t="e">
        <v>#VALUE!</v>
      </c>
      <c r="I54" s="3411">
        <v>0</v>
      </c>
      <c r="J54" s="3412" t="e">
        <v>#VALUE!</v>
      </c>
      <c r="K54" s="3413">
        <v>0</v>
      </c>
      <c r="L54" s="3414" t="e">
        <v>#VALUE!</v>
      </c>
      <c r="M54" s="3411">
        <v>0</v>
      </c>
      <c r="N54" s="3414" t="e">
        <v>#VALUE!</v>
      </c>
      <c r="O54" s="3407">
        <f t="shared" si="1"/>
        <v>0</v>
      </c>
      <c r="P54" s="3395" t="s">
        <v>1145</v>
      </c>
    </row>
    <row r="55" spans="2:16" hidden="1" x14ac:dyDescent="0.25">
      <c r="B55" s="3408" t="s">
        <v>1715</v>
      </c>
      <c r="C55" s="3409" t="s">
        <v>683</v>
      </c>
      <c r="D55" s="3410" t="e">
        <f t="shared" si="0"/>
        <v>#VALUE!</v>
      </c>
      <c r="E55" s="3417"/>
      <c r="F55" s="3412" t="e">
        <v>#VALUE!</v>
      </c>
      <c r="G55" s="3418"/>
      <c r="H55" s="3414" t="e">
        <v>#VALUE!</v>
      </c>
      <c r="I55" s="3417"/>
      <c r="J55" s="3412" t="e">
        <v>#VALUE!</v>
      </c>
      <c r="K55" s="3418"/>
      <c r="L55" s="3414" t="e">
        <v>#VALUE!</v>
      </c>
      <c r="M55" s="3417"/>
      <c r="N55" s="3414" t="e">
        <v>#VALUE!</v>
      </c>
      <c r="O55" s="3407"/>
      <c r="P55" s="3395" t="s">
        <v>1715</v>
      </c>
    </row>
    <row r="56" spans="2:16" hidden="1" x14ac:dyDescent="0.25">
      <c r="B56" s="3408" t="s">
        <v>1146</v>
      </c>
      <c r="C56" s="3409" t="s">
        <v>685</v>
      </c>
      <c r="D56" s="3410" t="e">
        <f t="shared" si="0"/>
        <v>#VALUE!</v>
      </c>
      <c r="E56" s="3411">
        <v>0</v>
      </c>
      <c r="F56" s="3412" t="e">
        <v>#VALUE!</v>
      </c>
      <c r="G56" s="3413">
        <v>0</v>
      </c>
      <c r="H56" s="3414" t="e">
        <v>#VALUE!</v>
      </c>
      <c r="I56" s="3411">
        <v>0</v>
      </c>
      <c r="J56" s="3412" t="e">
        <v>#VALUE!</v>
      </c>
      <c r="K56" s="3413">
        <v>0</v>
      </c>
      <c r="L56" s="3414" t="e">
        <v>#VALUE!</v>
      </c>
      <c r="M56" s="3411">
        <v>0</v>
      </c>
      <c r="N56" s="3414" t="e">
        <v>#VALUE!</v>
      </c>
      <c r="O56" s="3407">
        <f t="shared" si="1"/>
        <v>0</v>
      </c>
      <c r="P56" s="3395" t="s">
        <v>1146</v>
      </c>
    </row>
    <row r="57" spans="2:16" hidden="1" x14ac:dyDescent="0.25">
      <c r="B57" s="3408" t="s">
        <v>472</v>
      </c>
      <c r="C57" s="3409" t="s">
        <v>473</v>
      </c>
      <c r="D57" s="3410" t="e">
        <f t="shared" si="0"/>
        <v>#VALUE!</v>
      </c>
      <c r="E57" s="3411">
        <v>0</v>
      </c>
      <c r="F57" s="3412" t="e">
        <v>#VALUE!</v>
      </c>
      <c r="G57" s="3413">
        <v>0</v>
      </c>
      <c r="H57" s="3414" t="e">
        <v>#VALUE!</v>
      </c>
      <c r="I57" s="3411">
        <v>0</v>
      </c>
      <c r="J57" s="3412" t="e">
        <v>#VALUE!</v>
      </c>
      <c r="K57" s="3413">
        <v>0</v>
      </c>
      <c r="L57" s="3414" t="e">
        <v>#VALUE!</v>
      </c>
      <c r="M57" s="3411">
        <v>0</v>
      </c>
      <c r="N57" s="3414" t="e">
        <v>#VALUE!</v>
      </c>
      <c r="O57" s="3407">
        <f t="shared" si="1"/>
        <v>0</v>
      </c>
      <c r="P57" s="3395" t="s">
        <v>472</v>
      </c>
    </row>
    <row r="58" spans="2:16" hidden="1" x14ac:dyDescent="0.25">
      <c r="B58" s="3408" t="s">
        <v>1148</v>
      </c>
      <c r="C58" s="3409" t="s">
        <v>689</v>
      </c>
      <c r="D58" s="3410" t="e">
        <f t="shared" si="0"/>
        <v>#VALUE!</v>
      </c>
      <c r="E58" s="3411">
        <v>0</v>
      </c>
      <c r="F58" s="3412" t="e">
        <v>#VALUE!</v>
      </c>
      <c r="G58" s="3413">
        <v>0</v>
      </c>
      <c r="H58" s="3414" t="e">
        <v>#VALUE!</v>
      </c>
      <c r="I58" s="3411">
        <v>0</v>
      </c>
      <c r="J58" s="3412" t="e">
        <v>#VALUE!</v>
      </c>
      <c r="K58" s="3413">
        <v>0</v>
      </c>
      <c r="L58" s="3414" t="e">
        <v>#VALUE!</v>
      </c>
      <c r="M58" s="3411">
        <v>0</v>
      </c>
      <c r="N58" s="3414" t="e">
        <v>#VALUE!</v>
      </c>
      <c r="O58" s="3407">
        <f t="shared" si="1"/>
        <v>0</v>
      </c>
      <c r="P58" s="3395" t="s">
        <v>1148</v>
      </c>
    </row>
    <row r="59" spans="2:16" hidden="1" x14ac:dyDescent="0.25">
      <c r="B59" s="3408" t="s">
        <v>1149</v>
      </c>
      <c r="C59" s="3409" t="s">
        <v>1150</v>
      </c>
      <c r="D59" s="3410" t="e">
        <f t="shared" si="0"/>
        <v>#VALUE!</v>
      </c>
      <c r="E59" s="3411">
        <v>0</v>
      </c>
      <c r="F59" s="3412" t="e">
        <v>#VALUE!</v>
      </c>
      <c r="G59" s="3413">
        <v>0</v>
      </c>
      <c r="H59" s="3414" t="e">
        <v>#VALUE!</v>
      </c>
      <c r="I59" s="3411">
        <v>0</v>
      </c>
      <c r="J59" s="3412" t="e">
        <v>#VALUE!</v>
      </c>
      <c r="K59" s="3413">
        <v>0</v>
      </c>
      <c r="L59" s="3414" t="e">
        <v>#VALUE!</v>
      </c>
      <c r="M59" s="3411">
        <v>0</v>
      </c>
      <c r="N59" s="3414" t="e">
        <v>#VALUE!</v>
      </c>
      <c r="O59" s="3407">
        <f t="shared" si="1"/>
        <v>0</v>
      </c>
      <c r="P59" s="3395" t="s">
        <v>1149</v>
      </c>
    </row>
    <row r="60" spans="2:16" hidden="1" x14ac:dyDescent="0.25">
      <c r="B60" s="3408" t="s">
        <v>1151</v>
      </c>
      <c r="C60" s="3409" t="s">
        <v>693</v>
      </c>
      <c r="D60" s="3410" t="e">
        <f t="shared" si="0"/>
        <v>#VALUE!</v>
      </c>
      <c r="E60" s="3411">
        <v>0</v>
      </c>
      <c r="F60" s="3412" t="e">
        <v>#VALUE!</v>
      </c>
      <c r="G60" s="3413">
        <v>0</v>
      </c>
      <c r="H60" s="3414" t="e">
        <v>#VALUE!</v>
      </c>
      <c r="I60" s="3411">
        <v>0</v>
      </c>
      <c r="J60" s="3412" t="e">
        <v>#VALUE!</v>
      </c>
      <c r="K60" s="3413">
        <v>0</v>
      </c>
      <c r="L60" s="3414" t="e">
        <v>#VALUE!</v>
      </c>
      <c r="M60" s="3411">
        <v>0</v>
      </c>
      <c r="N60" s="3414" t="e">
        <v>#VALUE!</v>
      </c>
      <c r="O60" s="3407">
        <f t="shared" si="1"/>
        <v>0</v>
      </c>
      <c r="P60" s="3395" t="s">
        <v>1151</v>
      </c>
    </row>
    <row r="61" spans="2:16" hidden="1" x14ac:dyDescent="0.25">
      <c r="B61" s="3408" t="s">
        <v>1155</v>
      </c>
      <c r="C61" s="3409" t="s">
        <v>246</v>
      </c>
      <c r="D61" s="3410" t="e">
        <f t="shared" si="0"/>
        <v>#VALUE!</v>
      </c>
      <c r="E61" s="3411">
        <v>0</v>
      </c>
      <c r="F61" s="3412" t="e">
        <v>#VALUE!</v>
      </c>
      <c r="G61" s="3413">
        <v>0</v>
      </c>
      <c r="H61" s="3414" t="e">
        <v>#VALUE!</v>
      </c>
      <c r="I61" s="3411">
        <v>0</v>
      </c>
      <c r="J61" s="3412" t="e">
        <v>#VALUE!</v>
      </c>
      <c r="K61" s="3413">
        <v>0</v>
      </c>
      <c r="L61" s="3414" t="e">
        <v>#VALUE!</v>
      </c>
      <c r="M61" s="3411">
        <v>0</v>
      </c>
      <c r="N61" s="3414" t="e">
        <v>#VALUE!</v>
      </c>
      <c r="O61" s="3407">
        <f t="shared" si="1"/>
        <v>0</v>
      </c>
      <c r="P61" s="3395" t="s">
        <v>1155</v>
      </c>
    </row>
    <row r="62" spans="2:16" hidden="1" x14ac:dyDescent="0.25">
      <c r="B62" s="3408" t="s">
        <v>1156</v>
      </c>
      <c r="C62" s="3409" t="s">
        <v>247</v>
      </c>
      <c r="D62" s="3410" t="e">
        <f t="shared" si="0"/>
        <v>#VALUE!</v>
      </c>
      <c r="E62" s="3411">
        <v>0</v>
      </c>
      <c r="F62" s="3412" t="e">
        <v>#VALUE!</v>
      </c>
      <c r="G62" s="3413">
        <v>0</v>
      </c>
      <c r="H62" s="3414" t="e">
        <v>#VALUE!</v>
      </c>
      <c r="I62" s="3411">
        <v>0</v>
      </c>
      <c r="J62" s="3412" t="e">
        <v>#VALUE!</v>
      </c>
      <c r="K62" s="3413">
        <v>0</v>
      </c>
      <c r="L62" s="3414" t="e">
        <v>#VALUE!</v>
      </c>
      <c r="M62" s="3411">
        <v>0</v>
      </c>
      <c r="N62" s="3414" t="e">
        <v>#VALUE!</v>
      </c>
      <c r="O62" s="3407">
        <f t="shared" si="1"/>
        <v>0</v>
      </c>
      <c r="P62" s="3395" t="s">
        <v>1156</v>
      </c>
    </row>
    <row r="63" spans="2:16" hidden="1" x14ac:dyDescent="0.25">
      <c r="B63" s="3408" t="s">
        <v>1157</v>
      </c>
      <c r="C63" s="3409" t="s">
        <v>700</v>
      </c>
      <c r="D63" s="3410" t="e">
        <f t="shared" si="0"/>
        <v>#VALUE!</v>
      </c>
      <c r="E63" s="3411">
        <v>0</v>
      </c>
      <c r="F63" s="3412" t="e">
        <v>#VALUE!</v>
      </c>
      <c r="G63" s="3413">
        <v>0</v>
      </c>
      <c r="H63" s="3414" t="e">
        <v>#VALUE!</v>
      </c>
      <c r="I63" s="3411">
        <v>0</v>
      </c>
      <c r="J63" s="3412" t="e">
        <v>#VALUE!</v>
      </c>
      <c r="K63" s="3413">
        <v>0</v>
      </c>
      <c r="L63" s="3414" t="e">
        <v>#VALUE!</v>
      </c>
      <c r="M63" s="3411">
        <v>0</v>
      </c>
      <c r="N63" s="3414" t="e">
        <v>#VALUE!</v>
      </c>
      <c r="O63" s="3407">
        <f t="shared" si="1"/>
        <v>0</v>
      </c>
      <c r="P63" s="3395" t="s">
        <v>1157</v>
      </c>
    </row>
    <row r="64" spans="2:16" hidden="1" x14ac:dyDescent="0.25">
      <c r="B64" s="3408" t="s">
        <v>474</v>
      </c>
      <c r="C64" s="3409" t="s">
        <v>249</v>
      </c>
      <c r="D64" s="3410" t="e">
        <f t="shared" si="0"/>
        <v>#VALUE!</v>
      </c>
      <c r="E64" s="3411">
        <v>0</v>
      </c>
      <c r="F64" s="3412" t="e">
        <v>#VALUE!</v>
      </c>
      <c r="G64" s="3413">
        <v>0</v>
      </c>
      <c r="H64" s="3414" t="e">
        <v>#VALUE!</v>
      </c>
      <c r="I64" s="3411">
        <v>0</v>
      </c>
      <c r="J64" s="3412" t="e">
        <v>#VALUE!</v>
      </c>
      <c r="K64" s="3413">
        <v>0</v>
      </c>
      <c r="L64" s="3414" t="e">
        <v>#VALUE!</v>
      </c>
      <c r="M64" s="3411">
        <v>0</v>
      </c>
      <c r="N64" s="3414" t="e">
        <v>#VALUE!</v>
      </c>
      <c r="O64" s="3407">
        <f t="shared" si="1"/>
        <v>0</v>
      </c>
      <c r="P64" s="3395" t="s">
        <v>474</v>
      </c>
    </row>
    <row r="65" spans="2:16" hidden="1" x14ac:dyDescent="0.25">
      <c r="B65" s="3408" t="s">
        <v>1158</v>
      </c>
      <c r="C65" s="3409" t="s">
        <v>250</v>
      </c>
      <c r="D65" s="3410" t="e">
        <f t="shared" si="0"/>
        <v>#VALUE!</v>
      </c>
      <c r="E65" s="3411">
        <v>0</v>
      </c>
      <c r="F65" s="3412" t="e">
        <v>#VALUE!</v>
      </c>
      <c r="G65" s="3413">
        <v>0</v>
      </c>
      <c r="H65" s="3414" t="e">
        <v>#VALUE!</v>
      </c>
      <c r="I65" s="3411">
        <v>0</v>
      </c>
      <c r="J65" s="3412" t="e">
        <v>#VALUE!</v>
      </c>
      <c r="K65" s="3413">
        <v>0</v>
      </c>
      <c r="L65" s="3414" t="e">
        <v>#VALUE!</v>
      </c>
      <c r="M65" s="3411">
        <v>0</v>
      </c>
      <c r="N65" s="3414" t="e">
        <v>#VALUE!</v>
      </c>
      <c r="O65" s="3407">
        <f t="shared" si="1"/>
        <v>0</v>
      </c>
      <c r="P65" s="3395" t="s">
        <v>1158</v>
      </c>
    </row>
    <row r="66" spans="2:16" hidden="1" x14ac:dyDescent="0.25">
      <c r="B66" s="3408" t="s">
        <v>1160</v>
      </c>
      <c r="C66" s="3409" t="s">
        <v>259</v>
      </c>
      <c r="D66" s="3410" t="e">
        <f t="shared" si="0"/>
        <v>#VALUE!</v>
      </c>
      <c r="E66" s="3411">
        <v>0</v>
      </c>
      <c r="F66" s="3412" t="e">
        <v>#VALUE!</v>
      </c>
      <c r="G66" s="3413">
        <v>0</v>
      </c>
      <c r="H66" s="3414" t="e">
        <v>#VALUE!</v>
      </c>
      <c r="I66" s="3411">
        <v>0</v>
      </c>
      <c r="J66" s="3412" t="e">
        <v>#VALUE!</v>
      </c>
      <c r="K66" s="3413">
        <v>0</v>
      </c>
      <c r="L66" s="3414" t="e">
        <v>#VALUE!</v>
      </c>
      <c r="M66" s="3411">
        <v>0</v>
      </c>
      <c r="N66" s="3414" t="e">
        <v>#VALUE!</v>
      </c>
      <c r="O66" s="3407">
        <f t="shared" si="1"/>
        <v>0</v>
      </c>
      <c r="P66" s="3395" t="s">
        <v>1160</v>
      </c>
    </row>
    <row r="67" spans="2:16" hidden="1" x14ac:dyDescent="0.25">
      <c r="B67" s="3408" t="s">
        <v>1162</v>
      </c>
      <c r="C67" s="3409" t="s">
        <v>251</v>
      </c>
      <c r="D67" s="3410" t="e">
        <f t="shared" si="0"/>
        <v>#VALUE!</v>
      </c>
      <c r="E67" s="3411">
        <v>0</v>
      </c>
      <c r="F67" s="3412" t="e">
        <v>#VALUE!</v>
      </c>
      <c r="G67" s="3413">
        <v>0</v>
      </c>
      <c r="H67" s="3414" t="e">
        <v>#VALUE!</v>
      </c>
      <c r="I67" s="3411">
        <v>0</v>
      </c>
      <c r="J67" s="3412" t="e">
        <v>#VALUE!</v>
      </c>
      <c r="K67" s="3413">
        <v>0</v>
      </c>
      <c r="L67" s="3414" t="e">
        <v>#VALUE!</v>
      </c>
      <c r="M67" s="3411">
        <v>0</v>
      </c>
      <c r="N67" s="3414" t="e">
        <v>#VALUE!</v>
      </c>
      <c r="O67" s="3407">
        <f t="shared" si="1"/>
        <v>0</v>
      </c>
      <c r="P67" s="3395" t="s">
        <v>1162</v>
      </c>
    </row>
    <row r="68" spans="2:16" hidden="1" x14ac:dyDescent="0.25">
      <c r="B68" s="3408" t="s">
        <v>1163</v>
      </c>
      <c r="C68" s="3409" t="s">
        <v>252</v>
      </c>
      <c r="D68" s="3410" t="e">
        <f t="shared" ref="D68:D131" si="2">SUM(F68,H68,J68,L68,N68)</f>
        <v>#VALUE!</v>
      </c>
      <c r="E68" s="3411">
        <v>0</v>
      </c>
      <c r="F68" s="3412" t="e">
        <v>#VALUE!</v>
      </c>
      <c r="G68" s="3413">
        <v>0</v>
      </c>
      <c r="H68" s="3414" t="e">
        <v>#VALUE!</v>
      </c>
      <c r="I68" s="3411">
        <v>0</v>
      </c>
      <c r="J68" s="3412" t="e">
        <v>#VALUE!</v>
      </c>
      <c r="K68" s="3413">
        <v>0</v>
      </c>
      <c r="L68" s="3414" t="e">
        <v>#VALUE!</v>
      </c>
      <c r="M68" s="3411">
        <v>0</v>
      </c>
      <c r="N68" s="3414" t="e">
        <v>#VALUE!</v>
      </c>
      <c r="O68" s="3407">
        <f t="shared" si="1"/>
        <v>0</v>
      </c>
      <c r="P68" s="3395" t="s">
        <v>1163</v>
      </c>
    </row>
    <row r="69" spans="2:16" hidden="1" x14ac:dyDescent="0.25">
      <c r="B69" s="3408" t="s">
        <v>1164</v>
      </c>
      <c r="C69" s="3409" t="s">
        <v>253</v>
      </c>
      <c r="D69" s="3410" t="e">
        <f t="shared" si="2"/>
        <v>#VALUE!</v>
      </c>
      <c r="E69" s="3411">
        <v>0</v>
      </c>
      <c r="F69" s="3412" t="e">
        <v>#VALUE!</v>
      </c>
      <c r="G69" s="3413">
        <v>0</v>
      </c>
      <c r="H69" s="3414" t="e">
        <v>#VALUE!</v>
      </c>
      <c r="I69" s="3411">
        <v>0</v>
      </c>
      <c r="J69" s="3412" t="e">
        <v>#VALUE!</v>
      </c>
      <c r="K69" s="3413">
        <v>0</v>
      </c>
      <c r="L69" s="3414" t="e">
        <v>#VALUE!</v>
      </c>
      <c r="M69" s="3411">
        <v>0</v>
      </c>
      <c r="N69" s="3414" t="e">
        <v>#VALUE!</v>
      </c>
      <c r="O69" s="3407">
        <f t="shared" si="1"/>
        <v>0</v>
      </c>
      <c r="P69" s="3395" t="s">
        <v>1164</v>
      </c>
    </row>
    <row r="70" spans="2:16" hidden="1" x14ac:dyDescent="0.25">
      <c r="B70" s="3408" t="s">
        <v>1165</v>
      </c>
      <c r="C70" s="3409" t="s">
        <v>254</v>
      </c>
      <c r="D70" s="3410" t="e">
        <f t="shared" si="2"/>
        <v>#VALUE!</v>
      </c>
      <c r="E70" s="3411">
        <v>0</v>
      </c>
      <c r="F70" s="3412" t="e">
        <v>#VALUE!</v>
      </c>
      <c r="G70" s="3413">
        <v>0</v>
      </c>
      <c r="H70" s="3414" t="e">
        <v>#VALUE!</v>
      </c>
      <c r="I70" s="3411">
        <v>0</v>
      </c>
      <c r="J70" s="3412" t="e">
        <v>#VALUE!</v>
      </c>
      <c r="K70" s="3413">
        <v>0</v>
      </c>
      <c r="L70" s="3414" t="e">
        <v>#VALUE!</v>
      </c>
      <c r="M70" s="3411">
        <v>0</v>
      </c>
      <c r="N70" s="3414" t="e">
        <v>#VALUE!</v>
      </c>
      <c r="O70" s="3407">
        <f t="shared" ref="O70:O133" si="3">SUM(E70,G70,I70,K70,M70)</f>
        <v>0</v>
      </c>
      <c r="P70" s="3395" t="s">
        <v>1165</v>
      </c>
    </row>
    <row r="71" spans="2:16" hidden="1" x14ac:dyDescent="0.25">
      <c r="B71" s="3408" t="s">
        <v>1166</v>
      </c>
      <c r="C71" s="3409" t="s">
        <v>255</v>
      </c>
      <c r="D71" s="3410" t="e">
        <f t="shared" si="2"/>
        <v>#VALUE!</v>
      </c>
      <c r="E71" s="3411">
        <v>0</v>
      </c>
      <c r="F71" s="3412" t="e">
        <v>#VALUE!</v>
      </c>
      <c r="G71" s="3413">
        <v>0</v>
      </c>
      <c r="H71" s="3414" t="e">
        <v>#VALUE!</v>
      </c>
      <c r="I71" s="3411">
        <v>0</v>
      </c>
      <c r="J71" s="3412" t="e">
        <v>#VALUE!</v>
      </c>
      <c r="K71" s="3413">
        <v>0</v>
      </c>
      <c r="L71" s="3414" t="e">
        <v>#VALUE!</v>
      </c>
      <c r="M71" s="3411">
        <v>0</v>
      </c>
      <c r="N71" s="3414" t="e">
        <v>#VALUE!</v>
      </c>
      <c r="O71" s="3407">
        <f t="shared" si="3"/>
        <v>0</v>
      </c>
      <c r="P71" s="3395" t="s">
        <v>1166</v>
      </c>
    </row>
    <row r="72" spans="2:16" hidden="1" x14ac:dyDescent="0.25">
      <c r="B72" s="3408" t="s">
        <v>1167</v>
      </c>
      <c r="C72" s="3409" t="s">
        <v>256</v>
      </c>
      <c r="D72" s="3410" t="e">
        <f t="shared" si="2"/>
        <v>#VALUE!</v>
      </c>
      <c r="E72" s="3411">
        <v>0</v>
      </c>
      <c r="F72" s="3412" t="e">
        <v>#VALUE!</v>
      </c>
      <c r="G72" s="3413">
        <v>0</v>
      </c>
      <c r="H72" s="3414" t="e">
        <v>#VALUE!</v>
      </c>
      <c r="I72" s="3411">
        <v>0</v>
      </c>
      <c r="J72" s="3412" t="e">
        <v>#VALUE!</v>
      </c>
      <c r="K72" s="3413">
        <v>0</v>
      </c>
      <c r="L72" s="3414" t="e">
        <v>#VALUE!</v>
      </c>
      <c r="M72" s="3411">
        <v>0</v>
      </c>
      <c r="N72" s="3414" t="e">
        <v>#VALUE!</v>
      </c>
      <c r="O72" s="3407">
        <f t="shared" si="3"/>
        <v>0</v>
      </c>
      <c r="P72" s="3395" t="s">
        <v>1167</v>
      </c>
    </row>
    <row r="73" spans="2:16" hidden="1" x14ac:dyDescent="0.25">
      <c r="B73" s="3408" t="s">
        <v>1168</v>
      </c>
      <c r="C73" s="3409" t="s">
        <v>257</v>
      </c>
      <c r="D73" s="3410" t="e">
        <f t="shared" si="2"/>
        <v>#VALUE!</v>
      </c>
      <c r="E73" s="3411">
        <v>0</v>
      </c>
      <c r="F73" s="3412" t="e">
        <v>#VALUE!</v>
      </c>
      <c r="G73" s="3413">
        <v>0</v>
      </c>
      <c r="H73" s="3414" t="e">
        <v>#VALUE!</v>
      </c>
      <c r="I73" s="3411">
        <v>0</v>
      </c>
      <c r="J73" s="3412" t="e">
        <v>#VALUE!</v>
      </c>
      <c r="K73" s="3413">
        <v>0</v>
      </c>
      <c r="L73" s="3414" t="e">
        <v>#VALUE!</v>
      </c>
      <c r="M73" s="3411">
        <v>0</v>
      </c>
      <c r="N73" s="3414" t="e">
        <v>#VALUE!</v>
      </c>
      <c r="O73" s="3407">
        <f t="shared" si="3"/>
        <v>0</v>
      </c>
      <c r="P73" s="3395" t="s">
        <v>1168</v>
      </c>
    </row>
    <row r="74" spans="2:16" hidden="1" x14ac:dyDescent="0.25">
      <c r="B74" s="3408" t="s">
        <v>1169</v>
      </c>
      <c r="C74" s="3409" t="s">
        <v>258</v>
      </c>
      <c r="D74" s="3410" t="e">
        <f t="shared" si="2"/>
        <v>#VALUE!</v>
      </c>
      <c r="E74" s="3411">
        <v>0</v>
      </c>
      <c r="F74" s="3412" t="e">
        <v>#VALUE!</v>
      </c>
      <c r="G74" s="3413">
        <v>0</v>
      </c>
      <c r="H74" s="3414" t="e">
        <v>#VALUE!</v>
      </c>
      <c r="I74" s="3411">
        <v>0</v>
      </c>
      <c r="J74" s="3412" t="e">
        <v>#VALUE!</v>
      </c>
      <c r="K74" s="3413">
        <v>0</v>
      </c>
      <c r="L74" s="3414" t="e">
        <v>#VALUE!</v>
      </c>
      <c r="M74" s="3411">
        <v>0</v>
      </c>
      <c r="N74" s="3414" t="e">
        <v>#VALUE!</v>
      </c>
      <c r="O74" s="3407">
        <f t="shared" si="3"/>
        <v>0</v>
      </c>
      <c r="P74" s="3395" t="s">
        <v>1169</v>
      </c>
    </row>
    <row r="75" spans="2:16" hidden="1" x14ac:dyDescent="0.25">
      <c r="B75" s="3408" t="s">
        <v>1170</v>
      </c>
      <c r="C75" s="3409" t="s">
        <v>1757</v>
      </c>
      <c r="D75" s="3410" t="e">
        <f t="shared" si="2"/>
        <v>#VALUE!</v>
      </c>
      <c r="E75" s="3411">
        <v>0</v>
      </c>
      <c r="F75" s="3412" t="e">
        <v>#VALUE!</v>
      </c>
      <c r="G75" s="3413">
        <v>0</v>
      </c>
      <c r="H75" s="3414" t="e">
        <v>#VALUE!</v>
      </c>
      <c r="I75" s="3411">
        <v>0</v>
      </c>
      <c r="J75" s="3412" t="e">
        <v>#VALUE!</v>
      </c>
      <c r="K75" s="3413">
        <v>0</v>
      </c>
      <c r="L75" s="3414" t="e">
        <v>#VALUE!</v>
      </c>
      <c r="M75" s="3411">
        <v>0</v>
      </c>
      <c r="N75" s="3414" t="e">
        <v>#VALUE!</v>
      </c>
      <c r="O75" s="3407">
        <f t="shared" si="3"/>
        <v>0</v>
      </c>
      <c r="P75" s="3395" t="s">
        <v>1170</v>
      </c>
    </row>
    <row r="76" spans="2:16" hidden="1" x14ac:dyDescent="0.25">
      <c r="B76" s="3408" t="s">
        <v>1172</v>
      </c>
      <c r="C76" s="3409" t="s">
        <v>717</v>
      </c>
      <c r="D76" s="3410" t="e">
        <f t="shared" si="2"/>
        <v>#VALUE!</v>
      </c>
      <c r="E76" s="3411">
        <v>0</v>
      </c>
      <c r="F76" s="3412" t="e">
        <v>#VALUE!</v>
      </c>
      <c r="G76" s="3413">
        <v>0</v>
      </c>
      <c r="H76" s="3414" t="e">
        <v>#VALUE!</v>
      </c>
      <c r="I76" s="3411">
        <v>0</v>
      </c>
      <c r="J76" s="3412" t="e">
        <v>#VALUE!</v>
      </c>
      <c r="K76" s="3413">
        <v>0</v>
      </c>
      <c r="L76" s="3414" t="e">
        <v>#VALUE!</v>
      </c>
      <c r="M76" s="3411">
        <v>0</v>
      </c>
      <c r="N76" s="3414" t="e">
        <v>#VALUE!</v>
      </c>
      <c r="O76" s="3407">
        <f t="shared" si="3"/>
        <v>0</v>
      </c>
      <c r="P76" s="3395" t="s">
        <v>1172</v>
      </c>
    </row>
    <row r="77" spans="2:16" hidden="1" x14ac:dyDescent="0.25">
      <c r="B77" s="3408" t="s">
        <v>1173</v>
      </c>
      <c r="C77" s="3409" t="s">
        <v>719</v>
      </c>
      <c r="D77" s="3410" t="e">
        <f t="shared" si="2"/>
        <v>#VALUE!</v>
      </c>
      <c r="E77" s="3411">
        <v>0</v>
      </c>
      <c r="F77" s="3412" t="e">
        <v>#VALUE!</v>
      </c>
      <c r="G77" s="3413">
        <v>0</v>
      </c>
      <c r="H77" s="3414" t="e">
        <v>#VALUE!</v>
      </c>
      <c r="I77" s="3411">
        <v>0</v>
      </c>
      <c r="J77" s="3412" t="e">
        <v>#VALUE!</v>
      </c>
      <c r="K77" s="3413">
        <v>0</v>
      </c>
      <c r="L77" s="3414" t="e">
        <v>#VALUE!</v>
      </c>
      <c r="M77" s="3411">
        <v>0</v>
      </c>
      <c r="N77" s="3414" t="e">
        <v>#VALUE!</v>
      </c>
      <c r="O77" s="3407">
        <f t="shared" si="3"/>
        <v>0</v>
      </c>
      <c r="P77" s="3395" t="s">
        <v>1173</v>
      </c>
    </row>
    <row r="78" spans="2:16" hidden="1" x14ac:dyDescent="0.25">
      <c r="B78" s="3408" t="s">
        <v>1174</v>
      </c>
      <c r="C78" s="3409" t="s">
        <v>721</v>
      </c>
      <c r="D78" s="3410" t="e">
        <f t="shared" si="2"/>
        <v>#VALUE!</v>
      </c>
      <c r="E78" s="3411">
        <v>0</v>
      </c>
      <c r="F78" s="3412" t="e">
        <v>#VALUE!</v>
      </c>
      <c r="G78" s="3413">
        <v>0</v>
      </c>
      <c r="H78" s="3414" t="e">
        <v>#VALUE!</v>
      </c>
      <c r="I78" s="3411">
        <v>0</v>
      </c>
      <c r="J78" s="3412" t="e">
        <v>#VALUE!</v>
      </c>
      <c r="K78" s="3413">
        <v>0</v>
      </c>
      <c r="L78" s="3414" t="e">
        <v>#VALUE!</v>
      </c>
      <c r="M78" s="3411">
        <v>0</v>
      </c>
      <c r="N78" s="3414" t="e">
        <v>#VALUE!</v>
      </c>
      <c r="O78" s="3407">
        <f t="shared" si="3"/>
        <v>0</v>
      </c>
      <c r="P78" s="3395" t="s">
        <v>1174</v>
      </c>
    </row>
    <row r="79" spans="2:16" hidden="1" x14ac:dyDescent="0.25">
      <c r="B79" s="3408" t="s">
        <v>1175</v>
      </c>
      <c r="C79" s="3409" t="s">
        <v>723</v>
      </c>
      <c r="D79" s="3410" t="e">
        <f t="shared" si="2"/>
        <v>#VALUE!</v>
      </c>
      <c r="E79" s="3411">
        <v>0</v>
      </c>
      <c r="F79" s="3412" t="e">
        <v>#VALUE!</v>
      </c>
      <c r="G79" s="3413">
        <v>0</v>
      </c>
      <c r="H79" s="3414" t="e">
        <v>#VALUE!</v>
      </c>
      <c r="I79" s="3411">
        <v>0</v>
      </c>
      <c r="J79" s="3412" t="e">
        <v>#VALUE!</v>
      </c>
      <c r="K79" s="3413">
        <v>0</v>
      </c>
      <c r="L79" s="3414" t="e">
        <v>#VALUE!</v>
      </c>
      <c r="M79" s="3411">
        <v>0</v>
      </c>
      <c r="N79" s="3414" t="e">
        <v>#VALUE!</v>
      </c>
      <c r="O79" s="3407">
        <f t="shared" si="3"/>
        <v>0</v>
      </c>
      <c r="P79" s="3395" t="s">
        <v>1175</v>
      </c>
    </row>
    <row r="80" spans="2:16" hidden="1" x14ac:dyDescent="0.25">
      <c r="B80" s="3408" t="s">
        <v>1176</v>
      </c>
      <c r="C80" s="3409" t="s">
        <v>1758</v>
      </c>
      <c r="D80" s="3410" t="e">
        <f t="shared" si="2"/>
        <v>#VALUE!</v>
      </c>
      <c r="E80" s="3411">
        <v>0</v>
      </c>
      <c r="F80" s="3412" t="e">
        <v>#VALUE!</v>
      </c>
      <c r="G80" s="3413">
        <v>0</v>
      </c>
      <c r="H80" s="3414" t="e">
        <v>#VALUE!</v>
      </c>
      <c r="I80" s="3411">
        <v>0</v>
      </c>
      <c r="J80" s="3412" t="e">
        <v>#VALUE!</v>
      </c>
      <c r="K80" s="3413">
        <v>0</v>
      </c>
      <c r="L80" s="3414" t="e">
        <v>#VALUE!</v>
      </c>
      <c r="M80" s="3411">
        <v>0</v>
      </c>
      <c r="N80" s="3414" t="e">
        <v>#VALUE!</v>
      </c>
      <c r="O80" s="3407">
        <f t="shared" si="3"/>
        <v>0</v>
      </c>
      <c r="P80" s="3395" t="s">
        <v>1176</v>
      </c>
    </row>
    <row r="81" spans="2:16" hidden="1" x14ac:dyDescent="0.25">
      <c r="B81" s="3408" t="s">
        <v>1177</v>
      </c>
      <c r="C81" s="3409" t="s">
        <v>727</v>
      </c>
      <c r="D81" s="3410" t="e">
        <f t="shared" si="2"/>
        <v>#VALUE!</v>
      </c>
      <c r="E81" s="3411">
        <v>0</v>
      </c>
      <c r="F81" s="3412" t="e">
        <v>#VALUE!</v>
      </c>
      <c r="G81" s="3413">
        <v>0</v>
      </c>
      <c r="H81" s="3414" t="e">
        <v>#VALUE!</v>
      </c>
      <c r="I81" s="3411">
        <v>0</v>
      </c>
      <c r="J81" s="3412" t="e">
        <v>#VALUE!</v>
      </c>
      <c r="K81" s="3413">
        <v>0</v>
      </c>
      <c r="L81" s="3414" t="e">
        <v>#VALUE!</v>
      </c>
      <c r="M81" s="3411">
        <v>0</v>
      </c>
      <c r="N81" s="3414" t="e">
        <v>#VALUE!</v>
      </c>
      <c r="O81" s="3407">
        <f t="shared" si="3"/>
        <v>0</v>
      </c>
      <c r="P81" s="3395" t="s">
        <v>1177</v>
      </c>
    </row>
    <row r="82" spans="2:16" hidden="1" x14ac:dyDescent="0.25">
      <c r="B82" s="3408" t="s">
        <v>1178</v>
      </c>
      <c r="C82" s="3409" t="s">
        <v>729</v>
      </c>
      <c r="D82" s="3410" t="e">
        <f t="shared" si="2"/>
        <v>#VALUE!</v>
      </c>
      <c r="E82" s="3411">
        <v>0</v>
      </c>
      <c r="F82" s="3412" t="e">
        <v>#VALUE!</v>
      </c>
      <c r="G82" s="3413">
        <v>0</v>
      </c>
      <c r="H82" s="3414" t="e">
        <v>#VALUE!</v>
      </c>
      <c r="I82" s="3411">
        <v>0</v>
      </c>
      <c r="J82" s="3412" t="e">
        <v>#VALUE!</v>
      </c>
      <c r="K82" s="3413">
        <v>0</v>
      </c>
      <c r="L82" s="3414" t="e">
        <v>#VALUE!</v>
      </c>
      <c r="M82" s="3411">
        <v>0</v>
      </c>
      <c r="N82" s="3414" t="e">
        <v>#VALUE!</v>
      </c>
      <c r="O82" s="3407">
        <f t="shared" si="3"/>
        <v>0</v>
      </c>
      <c r="P82" s="3395" t="s">
        <v>1178</v>
      </c>
    </row>
    <row r="83" spans="2:16" hidden="1" x14ac:dyDescent="0.25">
      <c r="B83" s="3408" t="s">
        <v>1179</v>
      </c>
      <c r="C83" s="3409" t="s">
        <v>731</v>
      </c>
      <c r="D83" s="3410" t="e">
        <f t="shared" si="2"/>
        <v>#VALUE!</v>
      </c>
      <c r="E83" s="3411">
        <v>0</v>
      </c>
      <c r="F83" s="3412" t="e">
        <v>#VALUE!</v>
      </c>
      <c r="G83" s="3413">
        <v>0</v>
      </c>
      <c r="H83" s="3414" t="e">
        <v>#VALUE!</v>
      </c>
      <c r="I83" s="3411">
        <v>0</v>
      </c>
      <c r="J83" s="3412" t="e">
        <v>#VALUE!</v>
      </c>
      <c r="K83" s="3413">
        <v>0</v>
      </c>
      <c r="L83" s="3414" t="e">
        <v>#VALUE!</v>
      </c>
      <c r="M83" s="3411">
        <v>0</v>
      </c>
      <c r="N83" s="3414" t="e">
        <v>#VALUE!</v>
      </c>
      <c r="O83" s="3407">
        <f t="shared" si="3"/>
        <v>0</v>
      </c>
      <c r="P83" s="3395" t="s">
        <v>1179</v>
      </c>
    </row>
    <row r="84" spans="2:16" hidden="1" x14ac:dyDescent="0.25">
      <c r="B84" s="3408" t="s">
        <v>1180</v>
      </c>
      <c r="C84" s="3409" t="s">
        <v>733</v>
      </c>
      <c r="D84" s="3410" t="e">
        <f t="shared" si="2"/>
        <v>#VALUE!</v>
      </c>
      <c r="E84" s="3411">
        <v>0</v>
      </c>
      <c r="F84" s="3412" t="e">
        <v>#VALUE!</v>
      </c>
      <c r="G84" s="3413">
        <v>0</v>
      </c>
      <c r="H84" s="3414" t="e">
        <v>#VALUE!</v>
      </c>
      <c r="I84" s="3411">
        <v>0</v>
      </c>
      <c r="J84" s="3412" t="e">
        <v>#VALUE!</v>
      </c>
      <c r="K84" s="3413">
        <v>0</v>
      </c>
      <c r="L84" s="3414" t="e">
        <v>#VALUE!</v>
      </c>
      <c r="M84" s="3411">
        <v>0</v>
      </c>
      <c r="N84" s="3414" t="e">
        <v>#VALUE!</v>
      </c>
      <c r="O84" s="3407">
        <f t="shared" si="3"/>
        <v>0</v>
      </c>
      <c r="P84" s="3395" t="s">
        <v>1180</v>
      </c>
    </row>
    <row r="85" spans="2:16" hidden="1" x14ac:dyDescent="0.25">
      <c r="B85" s="3408" t="s">
        <v>1181</v>
      </c>
      <c r="C85" s="3409" t="s">
        <v>735</v>
      </c>
      <c r="D85" s="3410" t="e">
        <f t="shared" si="2"/>
        <v>#VALUE!</v>
      </c>
      <c r="E85" s="3411">
        <v>0</v>
      </c>
      <c r="F85" s="3412" t="e">
        <v>#VALUE!</v>
      </c>
      <c r="G85" s="3413">
        <v>0</v>
      </c>
      <c r="H85" s="3414" t="e">
        <v>#VALUE!</v>
      </c>
      <c r="I85" s="3411">
        <v>0</v>
      </c>
      <c r="J85" s="3412" t="e">
        <v>#VALUE!</v>
      </c>
      <c r="K85" s="3413">
        <v>0</v>
      </c>
      <c r="L85" s="3414" t="e">
        <v>#VALUE!</v>
      </c>
      <c r="M85" s="3411">
        <v>0</v>
      </c>
      <c r="N85" s="3414" t="e">
        <v>#VALUE!</v>
      </c>
      <c r="O85" s="3407">
        <f t="shared" si="3"/>
        <v>0</v>
      </c>
      <c r="P85" s="3395" t="s">
        <v>1181</v>
      </c>
    </row>
    <row r="86" spans="2:16" hidden="1" x14ac:dyDescent="0.25">
      <c r="B86" s="3408" t="s">
        <v>475</v>
      </c>
      <c r="C86" s="3409" t="s">
        <v>476</v>
      </c>
      <c r="D86" s="3410" t="e">
        <f t="shared" si="2"/>
        <v>#VALUE!</v>
      </c>
      <c r="E86" s="3411">
        <v>0</v>
      </c>
      <c r="F86" s="3412" t="e">
        <v>#VALUE!</v>
      </c>
      <c r="G86" s="3413">
        <v>0</v>
      </c>
      <c r="H86" s="3414" t="e">
        <v>#VALUE!</v>
      </c>
      <c r="I86" s="3411">
        <v>0</v>
      </c>
      <c r="J86" s="3412" t="e">
        <v>#VALUE!</v>
      </c>
      <c r="K86" s="3413">
        <v>0</v>
      </c>
      <c r="L86" s="3414" t="e">
        <v>#VALUE!</v>
      </c>
      <c r="M86" s="3411">
        <v>0</v>
      </c>
      <c r="N86" s="3414" t="e">
        <v>#VALUE!</v>
      </c>
      <c r="O86" s="3407">
        <f t="shared" si="3"/>
        <v>0</v>
      </c>
      <c r="P86" s="3395" t="s">
        <v>475</v>
      </c>
    </row>
    <row r="87" spans="2:16" hidden="1" x14ac:dyDescent="0.25">
      <c r="B87" s="3408" t="s">
        <v>477</v>
      </c>
      <c r="C87" s="3409" t="s">
        <v>737</v>
      </c>
      <c r="D87" s="3410" t="e">
        <f t="shared" si="2"/>
        <v>#VALUE!</v>
      </c>
      <c r="E87" s="3411">
        <v>0</v>
      </c>
      <c r="F87" s="3412" t="e">
        <v>#VALUE!</v>
      </c>
      <c r="G87" s="3413">
        <v>0</v>
      </c>
      <c r="H87" s="3414" t="e">
        <v>#VALUE!</v>
      </c>
      <c r="I87" s="3411">
        <v>0</v>
      </c>
      <c r="J87" s="3412" t="e">
        <v>#VALUE!</v>
      </c>
      <c r="K87" s="3413">
        <v>0</v>
      </c>
      <c r="L87" s="3414" t="e">
        <v>#VALUE!</v>
      </c>
      <c r="M87" s="3411">
        <v>0</v>
      </c>
      <c r="N87" s="3414" t="e">
        <v>#VALUE!</v>
      </c>
      <c r="O87" s="3407">
        <f t="shared" si="3"/>
        <v>0</v>
      </c>
      <c r="P87" s="3395" t="s">
        <v>477</v>
      </c>
    </row>
    <row r="88" spans="2:16" hidden="1" x14ac:dyDescent="0.25">
      <c r="B88" s="3408" t="s">
        <v>1182</v>
      </c>
      <c r="C88" s="3409" t="s">
        <v>739</v>
      </c>
      <c r="D88" s="3410" t="e">
        <f t="shared" si="2"/>
        <v>#VALUE!</v>
      </c>
      <c r="E88" s="3411">
        <v>0</v>
      </c>
      <c r="F88" s="3412" t="e">
        <v>#VALUE!</v>
      </c>
      <c r="G88" s="3413">
        <v>0</v>
      </c>
      <c r="H88" s="3414" t="e">
        <v>#VALUE!</v>
      </c>
      <c r="I88" s="3411">
        <v>0</v>
      </c>
      <c r="J88" s="3412" t="e">
        <v>#VALUE!</v>
      </c>
      <c r="K88" s="3413">
        <v>0</v>
      </c>
      <c r="L88" s="3414" t="e">
        <v>#VALUE!</v>
      </c>
      <c r="M88" s="3411">
        <v>0</v>
      </c>
      <c r="N88" s="3414" t="e">
        <v>#VALUE!</v>
      </c>
      <c r="O88" s="3407">
        <f t="shared" si="3"/>
        <v>0</v>
      </c>
      <c r="P88" s="3395" t="s">
        <v>1182</v>
      </c>
    </row>
    <row r="89" spans="2:16" hidden="1" x14ac:dyDescent="0.25">
      <c r="B89" s="3408" t="s">
        <v>478</v>
      </c>
      <c r="C89" s="3409" t="s">
        <v>479</v>
      </c>
      <c r="D89" s="3410" t="e">
        <f t="shared" si="2"/>
        <v>#VALUE!</v>
      </c>
      <c r="E89" s="3411">
        <v>0</v>
      </c>
      <c r="F89" s="3412" t="e">
        <v>#VALUE!</v>
      </c>
      <c r="G89" s="3413">
        <v>0</v>
      </c>
      <c r="H89" s="3414" t="e">
        <v>#VALUE!</v>
      </c>
      <c r="I89" s="3411">
        <v>0</v>
      </c>
      <c r="J89" s="3412" t="e">
        <v>#VALUE!</v>
      </c>
      <c r="K89" s="3413">
        <v>0</v>
      </c>
      <c r="L89" s="3414" t="e">
        <v>#VALUE!</v>
      </c>
      <c r="M89" s="3411">
        <v>0</v>
      </c>
      <c r="N89" s="3414" t="e">
        <v>#VALUE!</v>
      </c>
      <c r="O89" s="3407">
        <f t="shared" si="3"/>
        <v>0</v>
      </c>
      <c r="P89" s="3395" t="s">
        <v>1500</v>
      </c>
    </row>
    <row r="90" spans="2:16" hidden="1" x14ac:dyDescent="0.25">
      <c r="B90" s="3408" t="s">
        <v>1184</v>
      </c>
      <c r="C90" s="3409" t="s">
        <v>742</v>
      </c>
      <c r="D90" s="3410" t="e">
        <f t="shared" si="2"/>
        <v>#VALUE!</v>
      </c>
      <c r="E90" s="3411">
        <v>0</v>
      </c>
      <c r="F90" s="3412" t="e">
        <v>#VALUE!</v>
      </c>
      <c r="G90" s="3413">
        <v>0</v>
      </c>
      <c r="H90" s="3414" t="e">
        <v>#VALUE!</v>
      </c>
      <c r="I90" s="3411">
        <v>0</v>
      </c>
      <c r="J90" s="3412" t="e">
        <v>#VALUE!</v>
      </c>
      <c r="K90" s="3413">
        <v>0</v>
      </c>
      <c r="L90" s="3414" t="e">
        <v>#VALUE!</v>
      </c>
      <c r="M90" s="3411">
        <v>0</v>
      </c>
      <c r="N90" s="3414" t="e">
        <v>#VALUE!</v>
      </c>
      <c r="O90" s="3407">
        <f t="shared" si="3"/>
        <v>0</v>
      </c>
      <c r="P90" s="3395" t="s">
        <v>1184</v>
      </c>
    </row>
    <row r="91" spans="2:16" hidden="1" x14ac:dyDescent="0.25">
      <c r="B91" s="3408" t="s">
        <v>1185</v>
      </c>
      <c r="C91" s="3409" t="s">
        <v>744</v>
      </c>
      <c r="D91" s="3410" t="e">
        <f t="shared" si="2"/>
        <v>#VALUE!</v>
      </c>
      <c r="E91" s="3411">
        <v>0</v>
      </c>
      <c r="F91" s="3412" t="e">
        <v>#VALUE!</v>
      </c>
      <c r="G91" s="3413">
        <v>0</v>
      </c>
      <c r="H91" s="3414" t="e">
        <v>#VALUE!</v>
      </c>
      <c r="I91" s="3411">
        <v>0</v>
      </c>
      <c r="J91" s="3412" t="e">
        <v>#VALUE!</v>
      </c>
      <c r="K91" s="3413">
        <v>0</v>
      </c>
      <c r="L91" s="3414" t="e">
        <v>#VALUE!</v>
      </c>
      <c r="M91" s="3411">
        <v>0</v>
      </c>
      <c r="N91" s="3414" t="e">
        <v>#VALUE!</v>
      </c>
      <c r="O91" s="3407">
        <f t="shared" si="3"/>
        <v>0</v>
      </c>
      <c r="P91" s="3395" t="s">
        <v>1185</v>
      </c>
    </row>
    <row r="92" spans="2:16" hidden="1" x14ac:dyDescent="0.25">
      <c r="B92" s="3408" t="s">
        <v>1186</v>
      </c>
      <c r="C92" s="3409" t="s">
        <v>746</v>
      </c>
      <c r="D92" s="3410" t="e">
        <f t="shared" si="2"/>
        <v>#VALUE!</v>
      </c>
      <c r="E92" s="3411">
        <v>0</v>
      </c>
      <c r="F92" s="3412" t="e">
        <v>#VALUE!</v>
      </c>
      <c r="G92" s="3413">
        <v>0</v>
      </c>
      <c r="H92" s="3414" t="e">
        <v>#VALUE!</v>
      </c>
      <c r="I92" s="3411">
        <v>0</v>
      </c>
      <c r="J92" s="3412" t="e">
        <v>#VALUE!</v>
      </c>
      <c r="K92" s="3413">
        <v>0</v>
      </c>
      <c r="L92" s="3414" t="e">
        <v>#VALUE!</v>
      </c>
      <c r="M92" s="3411">
        <v>0</v>
      </c>
      <c r="N92" s="3414" t="e">
        <v>#VALUE!</v>
      </c>
      <c r="O92" s="3407">
        <f t="shared" si="3"/>
        <v>0</v>
      </c>
      <c r="P92" s="3395" t="s">
        <v>1186</v>
      </c>
    </row>
    <row r="93" spans="2:16" hidden="1" x14ac:dyDescent="0.25">
      <c r="B93" s="3408" t="s">
        <v>1187</v>
      </c>
      <c r="C93" s="3409" t="s">
        <v>748</v>
      </c>
      <c r="D93" s="3410" t="e">
        <f t="shared" si="2"/>
        <v>#VALUE!</v>
      </c>
      <c r="E93" s="3411">
        <v>0</v>
      </c>
      <c r="F93" s="3412" t="e">
        <v>#VALUE!</v>
      </c>
      <c r="G93" s="3413">
        <v>0</v>
      </c>
      <c r="H93" s="3414" t="e">
        <v>#VALUE!</v>
      </c>
      <c r="I93" s="3411">
        <v>0</v>
      </c>
      <c r="J93" s="3412" t="e">
        <v>#VALUE!</v>
      </c>
      <c r="K93" s="3413">
        <v>0</v>
      </c>
      <c r="L93" s="3414" t="e">
        <v>#VALUE!</v>
      </c>
      <c r="M93" s="3411">
        <v>0</v>
      </c>
      <c r="N93" s="3414" t="e">
        <v>#VALUE!</v>
      </c>
      <c r="O93" s="3407">
        <f t="shared" si="3"/>
        <v>0</v>
      </c>
      <c r="P93" s="3395" t="s">
        <v>1187</v>
      </c>
    </row>
    <row r="94" spans="2:16" hidden="1" x14ac:dyDescent="0.25">
      <c r="B94" s="3408" t="s">
        <v>1188</v>
      </c>
      <c r="C94" s="3409" t="s">
        <v>750</v>
      </c>
      <c r="D94" s="3410" t="e">
        <f t="shared" si="2"/>
        <v>#VALUE!</v>
      </c>
      <c r="E94" s="3411">
        <v>0</v>
      </c>
      <c r="F94" s="3412" t="e">
        <v>#VALUE!</v>
      </c>
      <c r="G94" s="3413">
        <v>0</v>
      </c>
      <c r="H94" s="3414" t="e">
        <v>#VALUE!</v>
      </c>
      <c r="I94" s="3411">
        <v>0</v>
      </c>
      <c r="J94" s="3412" t="e">
        <v>#VALUE!</v>
      </c>
      <c r="K94" s="3413">
        <v>0</v>
      </c>
      <c r="L94" s="3414" t="e">
        <v>#VALUE!</v>
      </c>
      <c r="M94" s="3411">
        <v>0</v>
      </c>
      <c r="N94" s="3414" t="e">
        <v>#VALUE!</v>
      </c>
      <c r="O94" s="3407">
        <f t="shared" si="3"/>
        <v>0</v>
      </c>
      <c r="P94" s="3395" t="s">
        <v>1188</v>
      </c>
    </row>
    <row r="95" spans="2:16" hidden="1" x14ac:dyDescent="0.25">
      <c r="B95" s="3408" t="s">
        <v>1189</v>
      </c>
      <c r="C95" s="3409" t="s">
        <v>752</v>
      </c>
      <c r="D95" s="3410" t="e">
        <f t="shared" si="2"/>
        <v>#VALUE!</v>
      </c>
      <c r="E95" s="3411">
        <v>0</v>
      </c>
      <c r="F95" s="3412" t="e">
        <v>#VALUE!</v>
      </c>
      <c r="G95" s="3413">
        <v>0</v>
      </c>
      <c r="H95" s="3414" t="e">
        <v>#VALUE!</v>
      </c>
      <c r="I95" s="3411">
        <v>0</v>
      </c>
      <c r="J95" s="3412" t="e">
        <v>#VALUE!</v>
      </c>
      <c r="K95" s="3413">
        <v>0</v>
      </c>
      <c r="L95" s="3414" t="e">
        <v>#VALUE!</v>
      </c>
      <c r="M95" s="3411">
        <v>0</v>
      </c>
      <c r="N95" s="3414" t="e">
        <v>#VALUE!</v>
      </c>
      <c r="O95" s="3407">
        <f t="shared" si="3"/>
        <v>0</v>
      </c>
      <c r="P95" s="3395" t="s">
        <v>1189</v>
      </c>
    </row>
    <row r="96" spans="2:16" hidden="1" x14ac:dyDescent="0.25">
      <c r="B96" s="3408" t="s">
        <v>1190</v>
      </c>
      <c r="C96" s="3409" t="s">
        <v>532</v>
      </c>
      <c r="D96" s="3410" t="e">
        <f t="shared" si="2"/>
        <v>#VALUE!</v>
      </c>
      <c r="E96" s="3411">
        <v>0</v>
      </c>
      <c r="F96" s="3412" t="e">
        <v>#VALUE!</v>
      </c>
      <c r="G96" s="3413">
        <v>0</v>
      </c>
      <c r="H96" s="3414" t="e">
        <v>#VALUE!</v>
      </c>
      <c r="I96" s="3411">
        <v>0</v>
      </c>
      <c r="J96" s="3412" t="e">
        <v>#VALUE!</v>
      </c>
      <c r="K96" s="3413">
        <v>0</v>
      </c>
      <c r="L96" s="3414" t="e">
        <v>#VALUE!</v>
      </c>
      <c r="M96" s="3411">
        <v>0</v>
      </c>
      <c r="N96" s="3414" t="e">
        <v>#VALUE!</v>
      </c>
      <c r="O96" s="3407">
        <f t="shared" si="3"/>
        <v>0</v>
      </c>
      <c r="P96" s="3395" t="s">
        <v>1190</v>
      </c>
    </row>
    <row r="97" spans="2:16" hidden="1" x14ac:dyDescent="0.25">
      <c r="B97" s="3408" t="s">
        <v>1191</v>
      </c>
      <c r="C97" s="3409" t="s">
        <v>755</v>
      </c>
      <c r="D97" s="3410" t="e">
        <f t="shared" si="2"/>
        <v>#VALUE!</v>
      </c>
      <c r="E97" s="3411">
        <v>0</v>
      </c>
      <c r="F97" s="3412" t="e">
        <v>#VALUE!</v>
      </c>
      <c r="G97" s="3413">
        <v>0</v>
      </c>
      <c r="H97" s="3414" t="e">
        <v>#VALUE!</v>
      </c>
      <c r="I97" s="3411">
        <v>0</v>
      </c>
      <c r="J97" s="3412" t="e">
        <v>#VALUE!</v>
      </c>
      <c r="K97" s="3413">
        <v>0</v>
      </c>
      <c r="L97" s="3414" t="e">
        <v>#VALUE!</v>
      </c>
      <c r="M97" s="3411">
        <v>0</v>
      </c>
      <c r="N97" s="3414" t="e">
        <v>#VALUE!</v>
      </c>
      <c r="O97" s="3407">
        <f t="shared" si="3"/>
        <v>0</v>
      </c>
      <c r="P97" s="3395" t="s">
        <v>1191</v>
      </c>
    </row>
    <row r="98" spans="2:16" hidden="1" x14ac:dyDescent="0.25">
      <c r="B98" s="3408" t="s">
        <v>1192</v>
      </c>
      <c r="C98" s="3409" t="s">
        <v>1759</v>
      </c>
      <c r="D98" s="3410" t="e">
        <f t="shared" si="2"/>
        <v>#VALUE!</v>
      </c>
      <c r="E98" s="3411">
        <v>0</v>
      </c>
      <c r="F98" s="3412" t="e">
        <v>#VALUE!</v>
      </c>
      <c r="G98" s="3413">
        <v>0</v>
      </c>
      <c r="H98" s="3414" t="e">
        <v>#VALUE!</v>
      </c>
      <c r="I98" s="3411">
        <v>0</v>
      </c>
      <c r="J98" s="3412" t="e">
        <v>#VALUE!</v>
      </c>
      <c r="K98" s="3413">
        <v>0</v>
      </c>
      <c r="L98" s="3414" t="e">
        <v>#VALUE!</v>
      </c>
      <c r="M98" s="3411">
        <v>0</v>
      </c>
      <c r="N98" s="3414" t="e">
        <v>#VALUE!</v>
      </c>
      <c r="O98" s="3407">
        <f t="shared" si="3"/>
        <v>0</v>
      </c>
      <c r="P98" s="3395" t="s">
        <v>1192</v>
      </c>
    </row>
    <row r="99" spans="2:16" hidden="1" x14ac:dyDescent="0.25">
      <c r="B99" s="3408" t="s">
        <v>1193</v>
      </c>
      <c r="C99" s="3409" t="s">
        <v>534</v>
      </c>
      <c r="D99" s="3410" t="e">
        <f t="shared" si="2"/>
        <v>#VALUE!</v>
      </c>
      <c r="E99" s="3411">
        <v>0</v>
      </c>
      <c r="F99" s="3412" t="e">
        <v>#VALUE!</v>
      </c>
      <c r="G99" s="3413">
        <v>0</v>
      </c>
      <c r="H99" s="3414" t="e">
        <v>#VALUE!</v>
      </c>
      <c r="I99" s="3411">
        <v>0</v>
      </c>
      <c r="J99" s="3412" t="e">
        <v>#VALUE!</v>
      </c>
      <c r="K99" s="3413">
        <v>0</v>
      </c>
      <c r="L99" s="3414" t="e">
        <v>#VALUE!</v>
      </c>
      <c r="M99" s="3411">
        <v>0</v>
      </c>
      <c r="N99" s="3414" t="e">
        <v>#VALUE!</v>
      </c>
      <c r="O99" s="3407">
        <f t="shared" si="3"/>
        <v>0</v>
      </c>
      <c r="P99" s="3395" t="s">
        <v>1193</v>
      </c>
    </row>
    <row r="100" spans="2:16" hidden="1" x14ac:dyDescent="0.25">
      <c r="B100" s="3408" t="s">
        <v>1196</v>
      </c>
      <c r="C100" s="3409" t="s">
        <v>764</v>
      </c>
      <c r="D100" s="3410" t="e">
        <f t="shared" si="2"/>
        <v>#VALUE!</v>
      </c>
      <c r="E100" s="3411">
        <v>0</v>
      </c>
      <c r="F100" s="3412" t="e">
        <v>#VALUE!</v>
      </c>
      <c r="G100" s="3413">
        <v>0</v>
      </c>
      <c r="H100" s="3414" t="e">
        <v>#VALUE!</v>
      </c>
      <c r="I100" s="3411">
        <v>0</v>
      </c>
      <c r="J100" s="3412" t="e">
        <v>#VALUE!</v>
      </c>
      <c r="K100" s="3413">
        <v>0</v>
      </c>
      <c r="L100" s="3414" t="e">
        <v>#VALUE!</v>
      </c>
      <c r="M100" s="3411">
        <v>0</v>
      </c>
      <c r="N100" s="3414" t="e">
        <v>#VALUE!</v>
      </c>
      <c r="O100" s="3407">
        <f t="shared" si="3"/>
        <v>0</v>
      </c>
      <c r="P100" s="3395" t="s">
        <v>1196</v>
      </c>
    </row>
    <row r="101" spans="2:16" hidden="1" x14ac:dyDescent="0.25">
      <c r="B101" s="3408" t="s">
        <v>1198</v>
      </c>
      <c r="C101" s="3409" t="s">
        <v>357</v>
      </c>
      <c r="D101" s="3410" t="e">
        <f t="shared" si="2"/>
        <v>#VALUE!</v>
      </c>
      <c r="E101" s="3411">
        <v>0</v>
      </c>
      <c r="F101" s="3412" t="e">
        <v>#VALUE!</v>
      </c>
      <c r="G101" s="3413">
        <v>0</v>
      </c>
      <c r="H101" s="3414" t="e">
        <v>#VALUE!</v>
      </c>
      <c r="I101" s="3411">
        <v>0</v>
      </c>
      <c r="J101" s="3412" t="e">
        <v>#VALUE!</v>
      </c>
      <c r="K101" s="3413">
        <v>0</v>
      </c>
      <c r="L101" s="3414" t="e">
        <v>#VALUE!</v>
      </c>
      <c r="M101" s="3411">
        <v>0</v>
      </c>
      <c r="N101" s="3414" t="e">
        <v>#VALUE!</v>
      </c>
      <c r="O101" s="3407">
        <f t="shared" si="3"/>
        <v>0</v>
      </c>
      <c r="P101" s="3395" t="s">
        <v>1198</v>
      </c>
    </row>
    <row r="102" spans="2:16" hidden="1" x14ac:dyDescent="0.25">
      <c r="B102" s="3408" t="s">
        <v>1199</v>
      </c>
      <c r="C102" s="3409" t="s">
        <v>358</v>
      </c>
      <c r="D102" s="3410" t="e">
        <f t="shared" si="2"/>
        <v>#VALUE!</v>
      </c>
      <c r="E102" s="3411">
        <v>0</v>
      </c>
      <c r="F102" s="3412" t="e">
        <v>#VALUE!</v>
      </c>
      <c r="G102" s="3413">
        <v>0</v>
      </c>
      <c r="H102" s="3414" t="e">
        <v>#VALUE!</v>
      </c>
      <c r="I102" s="3411">
        <v>0</v>
      </c>
      <c r="J102" s="3412" t="e">
        <v>#VALUE!</v>
      </c>
      <c r="K102" s="3413">
        <v>0</v>
      </c>
      <c r="L102" s="3414" t="e">
        <v>#VALUE!</v>
      </c>
      <c r="M102" s="3411">
        <v>0</v>
      </c>
      <c r="N102" s="3414" t="e">
        <v>#VALUE!</v>
      </c>
      <c r="O102" s="3407">
        <f t="shared" si="3"/>
        <v>0</v>
      </c>
      <c r="P102" s="3395" t="s">
        <v>1199</v>
      </c>
    </row>
    <row r="103" spans="2:16" hidden="1" x14ac:dyDescent="0.25">
      <c r="B103" s="3408" t="s">
        <v>1200</v>
      </c>
      <c r="C103" s="3409" t="s">
        <v>359</v>
      </c>
      <c r="D103" s="3410" t="e">
        <f t="shared" si="2"/>
        <v>#VALUE!</v>
      </c>
      <c r="E103" s="3411">
        <v>0</v>
      </c>
      <c r="F103" s="3412" t="e">
        <v>#VALUE!</v>
      </c>
      <c r="G103" s="3413">
        <v>0</v>
      </c>
      <c r="H103" s="3414" t="e">
        <v>#VALUE!</v>
      </c>
      <c r="I103" s="3411">
        <v>0</v>
      </c>
      <c r="J103" s="3412" t="e">
        <v>#VALUE!</v>
      </c>
      <c r="K103" s="3413">
        <v>0</v>
      </c>
      <c r="L103" s="3414" t="e">
        <v>#VALUE!</v>
      </c>
      <c r="M103" s="3411">
        <v>0</v>
      </c>
      <c r="N103" s="3414" t="e">
        <v>#VALUE!</v>
      </c>
      <c r="O103" s="3407">
        <f t="shared" si="3"/>
        <v>0</v>
      </c>
      <c r="P103" s="3395" t="s">
        <v>1200</v>
      </c>
    </row>
    <row r="104" spans="2:16" hidden="1" x14ac:dyDescent="0.25">
      <c r="B104" s="3408" t="s">
        <v>1201</v>
      </c>
      <c r="C104" s="3409" t="s">
        <v>360</v>
      </c>
      <c r="D104" s="3410" t="e">
        <f t="shared" si="2"/>
        <v>#VALUE!</v>
      </c>
      <c r="E104" s="3411">
        <v>0</v>
      </c>
      <c r="F104" s="3412" t="e">
        <v>#VALUE!</v>
      </c>
      <c r="G104" s="3413">
        <v>0</v>
      </c>
      <c r="H104" s="3414" t="e">
        <v>#VALUE!</v>
      </c>
      <c r="I104" s="3411">
        <v>0</v>
      </c>
      <c r="J104" s="3412" t="e">
        <v>#VALUE!</v>
      </c>
      <c r="K104" s="3413">
        <v>0</v>
      </c>
      <c r="L104" s="3414" t="e">
        <v>#VALUE!</v>
      </c>
      <c r="M104" s="3411">
        <v>0</v>
      </c>
      <c r="N104" s="3414" t="e">
        <v>#VALUE!</v>
      </c>
      <c r="O104" s="3407">
        <f t="shared" si="3"/>
        <v>0</v>
      </c>
      <c r="P104" s="3395" t="s">
        <v>1201</v>
      </c>
    </row>
    <row r="105" spans="2:16" hidden="1" x14ac:dyDescent="0.25">
      <c r="B105" s="3408" t="s">
        <v>1202</v>
      </c>
      <c r="C105" s="3409" t="s">
        <v>361</v>
      </c>
      <c r="D105" s="3410" t="e">
        <f t="shared" si="2"/>
        <v>#VALUE!</v>
      </c>
      <c r="E105" s="3411">
        <v>0</v>
      </c>
      <c r="F105" s="3412" t="e">
        <v>#VALUE!</v>
      </c>
      <c r="G105" s="3413">
        <v>0</v>
      </c>
      <c r="H105" s="3414" t="e">
        <v>#VALUE!</v>
      </c>
      <c r="I105" s="3411">
        <v>0</v>
      </c>
      <c r="J105" s="3412" t="e">
        <v>#VALUE!</v>
      </c>
      <c r="K105" s="3413">
        <v>0</v>
      </c>
      <c r="L105" s="3414" t="e">
        <v>#VALUE!</v>
      </c>
      <c r="M105" s="3411">
        <v>0</v>
      </c>
      <c r="N105" s="3414" t="e">
        <v>#VALUE!</v>
      </c>
      <c r="O105" s="3407">
        <f t="shared" si="3"/>
        <v>0</v>
      </c>
      <c r="P105" s="3395" t="s">
        <v>1202</v>
      </c>
    </row>
    <row r="106" spans="2:16" hidden="1" x14ac:dyDescent="0.25">
      <c r="B106" s="3408" t="s">
        <v>1203</v>
      </c>
      <c r="C106" s="3409" t="s">
        <v>362</v>
      </c>
      <c r="D106" s="3410" t="e">
        <f t="shared" si="2"/>
        <v>#VALUE!</v>
      </c>
      <c r="E106" s="3411">
        <v>0</v>
      </c>
      <c r="F106" s="3412" t="e">
        <v>#VALUE!</v>
      </c>
      <c r="G106" s="3413">
        <v>0</v>
      </c>
      <c r="H106" s="3414" t="e">
        <v>#VALUE!</v>
      </c>
      <c r="I106" s="3411">
        <v>0</v>
      </c>
      <c r="J106" s="3412" t="e">
        <v>#VALUE!</v>
      </c>
      <c r="K106" s="3413">
        <v>0</v>
      </c>
      <c r="L106" s="3414" t="e">
        <v>#VALUE!</v>
      </c>
      <c r="M106" s="3411">
        <v>0</v>
      </c>
      <c r="N106" s="3414" t="e">
        <v>#VALUE!</v>
      </c>
      <c r="O106" s="3407">
        <f t="shared" si="3"/>
        <v>0</v>
      </c>
      <c r="P106" s="3395" t="s">
        <v>1203</v>
      </c>
    </row>
    <row r="107" spans="2:16" hidden="1" x14ac:dyDescent="0.25">
      <c r="B107" s="3408" t="s">
        <v>1204</v>
      </c>
      <c r="C107" s="3409" t="s">
        <v>363</v>
      </c>
      <c r="D107" s="3410" t="e">
        <f t="shared" si="2"/>
        <v>#VALUE!</v>
      </c>
      <c r="E107" s="3411">
        <v>0</v>
      </c>
      <c r="F107" s="3412" t="e">
        <v>#VALUE!</v>
      </c>
      <c r="G107" s="3413">
        <v>0</v>
      </c>
      <c r="H107" s="3414" t="e">
        <v>#VALUE!</v>
      </c>
      <c r="I107" s="3411">
        <v>0</v>
      </c>
      <c r="J107" s="3412" t="e">
        <v>#VALUE!</v>
      </c>
      <c r="K107" s="3413">
        <v>0</v>
      </c>
      <c r="L107" s="3414" t="e">
        <v>#VALUE!</v>
      </c>
      <c r="M107" s="3411">
        <v>0</v>
      </c>
      <c r="N107" s="3414" t="e">
        <v>#VALUE!</v>
      </c>
      <c r="O107" s="3407">
        <f t="shared" si="3"/>
        <v>0</v>
      </c>
      <c r="P107" s="3395" t="s">
        <v>1204</v>
      </c>
    </row>
    <row r="108" spans="2:16" hidden="1" x14ac:dyDescent="0.25">
      <c r="B108" s="3408" t="s">
        <v>1205</v>
      </c>
      <c r="C108" s="3409" t="s">
        <v>774</v>
      </c>
      <c r="D108" s="3410" t="e">
        <f t="shared" si="2"/>
        <v>#VALUE!</v>
      </c>
      <c r="E108" s="3411">
        <v>0</v>
      </c>
      <c r="F108" s="3412" t="e">
        <v>#VALUE!</v>
      </c>
      <c r="G108" s="3413">
        <v>0</v>
      </c>
      <c r="H108" s="3414" t="e">
        <v>#VALUE!</v>
      </c>
      <c r="I108" s="3411">
        <v>0</v>
      </c>
      <c r="J108" s="3412" t="e">
        <v>#VALUE!</v>
      </c>
      <c r="K108" s="3413">
        <v>0</v>
      </c>
      <c r="L108" s="3414" t="e">
        <v>#VALUE!</v>
      </c>
      <c r="M108" s="3411">
        <v>0</v>
      </c>
      <c r="N108" s="3414" t="e">
        <v>#VALUE!</v>
      </c>
      <c r="O108" s="3407">
        <f t="shared" si="3"/>
        <v>0</v>
      </c>
      <c r="P108" s="3395" t="s">
        <v>1205</v>
      </c>
    </row>
    <row r="109" spans="2:16" hidden="1" x14ac:dyDescent="0.25">
      <c r="B109" s="3408" t="s">
        <v>1206</v>
      </c>
      <c r="C109" s="3409" t="s">
        <v>365</v>
      </c>
      <c r="D109" s="3410" t="e">
        <f t="shared" si="2"/>
        <v>#VALUE!</v>
      </c>
      <c r="E109" s="3411">
        <v>0</v>
      </c>
      <c r="F109" s="3412" t="e">
        <v>#VALUE!</v>
      </c>
      <c r="G109" s="3413">
        <v>0</v>
      </c>
      <c r="H109" s="3414" t="e">
        <v>#VALUE!</v>
      </c>
      <c r="I109" s="3411">
        <v>0</v>
      </c>
      <c r="J109" s="3412" t="e">
        <v>#VALUE!</v>
      </c>
      <c r="K109" s="3413">
        <v>0</v>
      </c>
      <c r="L109" s="3414" t="e">
        <v>#VALUE!</v>
      </c>
      <c r="M109" s="3411">
        <v>0</v>
      </c>
      <c r="N109" s="3414" t="e">
        <v>#VALUE!</v>
      </c>
      <c r="O109" s="3407">
        <f t="shared" si="3"/>
        <v>0</v>
      </c>
      <c r="P109" s="3395" t="s">
        <v>1206</v>
      </c>
    </row>
    <row r="110" spans="2:16" hidden="1" x14ac:dyDescent="0.25">
      <c r="B110" s="3408" t="s">
        <v>1207</v>
      </c>
      <c r="C110" s="3409" t="s">
        <v>777</v>
      </c>
      <c r="D110" s="3410" t="e">
        <f t="shared" si="2"/>
        <v>#VALUE!</v>
      </c>
      <c r="E110" s="3411">
        <v>0</v>
      </c>
      <c r="F110" s="3412" t="e">
        <v>#VALUE!</v>
      </c>
      <c r="G110" s="3413">
        <v>0</v>
      </c>
      <c r="H110" s="3414" t="e">
        <v>#VALUE!</v>
      </c>
      <c r="I110" s="3411">
        <v>0</v>
      </c>
      <c r="J110" s="3412" t="e">
        <v>#VALUE!</v>
      </c>
      <c r="K110" s="3413">
        <v>0</v>
      </c>
      <c r="L110" s="3414" t="e">
        <v>#VALUE!</v>
      </c>
      <c r="M110" s="3411">
        <v>0</v>
      </c>
      <c r="N110" s="3414" t="e">
        <v>#VALUE!</v>
      </c>
      <c r="O110" s="3407">
        <f t="shared" si="3"/>
        <v>0</v>
      </c>
      <c r="P110" s="3395" t="s">
        <v>1207</v>
      </c>
    </row>
    <row r="111" spans="2:16" hidden="1" x14ac:dyDescent="0.25">
      <c r="B111" s="3408" t="s">
        <v>1208</v>
      </c>
      <c r="C111" s="3409" t="s">
        <v>1760</v>
      </c>
      <c r="D111" s="3410" t="e">
        <f t="shared" si="2"/>
        <v>#VALUE!</v>
      </c>
      <c r="E111" s="3411">
        <v>0</v>
      </c>
      <c r="F111" s="3412" t="e">
        <v>#VALUE!</v>
      </c>
      <c r="G111" s="3413">
        <v>0</v>
      </c>
      <c r="H111" s="3414" t="e">
        <v>#VALUE!</v>
      </c>
      <c r="I111" s="3411">
        <v>0</v>
      </c>
      <c r="J111" s="3412" t="e">
        <v>#VALUE!</v>
      </c>
      <c r="K111" s="3413">
        <v>0</v>
      </c>
      <c r="L111" s="3414" t="e">
        <v>#VALUE!</v>
      </c>
      <c r="M111" s="3411">
        <v>0</v>
      </c>
      <c r="N111" s="3414" t="e">
        <v>#VALUE!</v>
      </c>
      <c r="O111" s="3407">
        <f t="shared" si="3"/>
        <v>0</v>
      </c>
      <c r="P111" s="3395" t="s">
        <v>1208</v>
      </c>
    </row>
    <row r="112" spans="2:16" hidden="1" x14ac:dyDescent="0.25">
      <c r="B112" s="3408" t="s">
        <v>1209</v>
      </c>
      <c r="C112" s="3409" t="s">
        <v>368</v>
      </c>
      <c r="D112" s="3410" t="e">
        <f t="shared" si="2"/>
        <v>#VALUE!</v>
      </c>
      <c r="E112" s="3411">
        <v>0</v>
      </c>
      <c r="F112" s="3412" t="e">
        <v>#VALUE!</v>
      </c>
      <c r="G112" s="3413">
        <v>0</v>
      </c>
      <c r="H112" s="3414" t="e">
        <v>#VALUE!</v>
      </c>
      <c r="I112" s="3411">
        <v>0</v>
      </c>
      <c r="J112" s="3412" t="e">
        <v>#VALUE!</v>
      </c>
      <c r="K112" s="3413">
        <v>0</v>
      </c>
      <c r="L112" s="3414" t="e">
        <v>#VALUE!</v>
      </c>
      <c r="M112" s="3411">
        <v>0</v>
      </c>
      <c r="N112" s="3414" t="e">
        <v>#VALUE!</v>
      </c>
      <c r="O112" s="3407">
        <f t="shared" si="3"/>
        <v>0</v>
      </c>
      <c r="P112" s="3395" t="s">
        <v>1209</v>
      </c>
    </row>
    <row r="113" spans="2:16" hidden="1" x14ac:dyDescent="0.25">
      <c r="B113" s="3408" t="s">
        <v>1210</v>
      </c>
      <c r="C113" s="3409" t="s">
        <v>369</v>
      </c>
      <c r="D113" s="3410" t="e">
        <f t="shared" si="2"/>
        <v>#VALUE!</v>
      </c>
      <c r="E113" s="3411">
        <v>0</v>
      </c>
      <c r="F113" s="3412" t="e">
        <v>#VALUE!</v>
      </c>
      <c r="G113" s="3413">
        <v>0</v>
      </c>
      <c r="H113" s="3414" t="e">
        <v>#VALUE!</v>
      </c>
      <c r="I113" s="3411">
        <v>0</v>
      </c>
      <c r="J113" s="3412" t="e">
        <v>#VALUE!</v>
      </c>
      <c r="K113" s="3413">
        <v>0</v>
      </c>
      <c r="L113" s="3414" t="e">
        <v>#VALUE!</v>
      </c>
      <c r="M113" s="3411">
        <v>0</v>
      </c>
      <c r="N113" s="3414" t="e">
        <v>#VALUE!</v>
      </c>
      <c r="O113" s="3407">
        <f t="shared" si="3"/>
        <v>0</v>
      </c>
      <c r="P113" s="3395" t="s">
        <v>1210</v>
      </c>
    </row>
    <row r="114" spans="2:16" hidden="1" x14ac:dyDescent="0.25">
      <c r="B114" s="3408" t="s">
        <v>1211</v>
      </c>
      <c r="C114" s="3409" t="s">
        <v>1761</v>
      </c>
      <c r="D114" s="3410" t="e">
        <f t="shared" si="2"/>
        <v>#VALUE!</v>
      </c>
      <c r="E114" s="3411">
        <v>0</v>
      </c>
      <c r="F114" s="3412" t="e">
        <v>#VALUE!</v>
      </c>
      <c r="G114" s="3413">
        <v>0</v>
      </c>
      <c r="H114" s="3414" t="e">
        <v>#VALUE!</v>
      </c>
      <c r="I114" s="3411">
        <v>0</v>
      </c>
      <c r="J114" s="3412" t="e">
        <v>#VALUE!</v>
      </c>
      <c r="K114" s="3413">
        <v>0</v>
      </c>
      <c r="L114" s="3414" t="e">
        <v>#VALUE!</v>
      </c>
      <c r="M114" s="3411">
        <v>0</v>
      </c>
      <c r="N114" s="3414" t="e">
        <v>#VALUE!</v>
      </c>
      <c r="O114" s="3407">
        <f t="shared" si="3"/>
        <v>0</v>
      </c>
      <c r="P114" s="3395" t="s">
        <v>1211</v>
      </c>
    </row>
    <row r="115" spans="2:16" hidden="1" x14ac:dyDescent="0.25">
      <c r="B115" s="3408" t="s">
        <v>1212</v>
      </c>
      <c r="C115" s="3409" t="s">
        <v>1762</v>
      </c>
      <c r="D115" s="3410" t="e">
        <f t="shared" si="2"/>
        <v>#VALUE!</v>
      </c>
      <c r="E115" s="3411">
        <v>0</v>
      </c>
      <c r="F115" s="3412" t="e">
        <v>#VALUE!</v>
      </c>
      <c r="G115" s="3413">
        <v>0</v>
      </c>
      <c r="H115" s="3414" t="e">
        <v>#VALUE!</v>
      </c>
      <c r="I115" s="3411">
        <v>0</v>
      </c>
      <c r="J115" s="3412" t="e">
        <v>#VALUE!</v>
      </c>
      <c r="K115" s="3413">
        <v>0</v>
      </c>
      <c r="L115" s="3414" t="e">
        <v>#VALUE!</v>
      </c>
      <c r="M115" s="3411">
        <v>0</v>
      </c>
      <c r="N115" s="3414" t="e">
        <v>#VALUE!</v>
      </c>
      <c r="O115" s="3407">
        <f t="shared" si="3"/>
        <v>0</v>
      </c>
      <c r="P115" s="3395" t="s">
        <v>1212</v>
      </c>
    </row>
    <row r="116" spans="2:16" hidden="1" x14ac:dyDescent="0.25">
      <c r="B116" s="3408" t="s">
        <v>1213</v>
      </c>
      <c r="C116" s="3409" t="s">
        <v>372</v>
      </c>
      <c r="D116" s="3410" t="e">
        <f t="shared" si="2"/>
        <v>#VALUE!</v>
      </c>
      <c r="E116" s="3411">
        <v>0</v>
      </c>
      <c r="F116" s="3412" t="e">
        <v>#VALUE!</v>
      </c>
      <c r="G116" s="3413">
        <v>0</v>
      </c>
      <c r="H116" s="3414" t="e">
        <v>#VALUE!</v>
      </c>
      <c r="I116" s="3411">
        <v>0</v>
      </c>
      <c r="J116" s="3412" t="e">
        <v>#VALUE!</v>
      </c>
      <c r="K116" s="3413">
        <v>0</v>
      </c>
      <c r="L116" s="3414" t="e">
        <v>#VALUE!</v>
      </c>
      <c r="M116" s="3411">
        <v>0</v>
      </c>
      <c r="N116" s="3414" t="e">
        <v>#VALUE!</v>
      </c>
      <c r="O116" s="3407">
        <f t="shared" si="3"/>
        <v>0</v>
      </c>
      <c r="P116" s="3395" t="s">
        <v>1213</v>
      </c>
    </row>
    <row r="117" spans="2:16" hidden="1" x14ac:dyDescent="0.25">
      <c r="B117" s="3408" t="s">
        <v>1214</v>
      </c>
      <c r="C117" s="3409" t="s">
        <v>373</v>
      </c>
      <c r="D117" s="3410" t="e">
        <f t="shared" si="2"/>
        <v>#VALUE!</v>
      </c>
      <c r="E117" s="3411">
        <v>0</v>
      </c>
      <c r="F117" s="3412" t="e">
        <v>#VALUE!</v>
      </c>
      <c r="G117" s="3413">
        <v>0</v>
      </c>
      <c r="H117" s="3414" t="e">
        <v>#VALUE!</v>
      </c>
      <c r="I117" s="3411">
        <v>0</v>
      </c>
      <c r="J117" s="3412" t="e">
        <v>#VALUE!</v>
      </c>
      <c r="K117" s="3413">
        <v>0</v>
      </c>
      <c r="L117" s="3414" t="e">
        <v>#VALUE!</v>
      </c>
      <c r="M117" s="3411">
        <v>0</v>
      </c>
      <c r="N117" s="3414" t="e">
        <v>#VALUE!</v>
      </c>
      <c r="O117" s="3407">
        <f t="shared" si="3"/>
        <v>0</v>
      </c>
      <c r="P117" s="3395" t="s">
        <v>1214</v>
      </c>
    </row>
    <row r="118" spans="2:16" hidden="1" x14ac:dyDescent="0.25">
      <c r="B118" s="3408" t="s">
        <v>1215</v>
      </c>
      <c r="C118" s="3409" t="s">
        <v>374</v>
      </c>
      <c r="D118" s="3410" t="e">
        <f t="shared" si="2"/>
        <v>#VALUE!</v>
      </c>
      <c r="E118" s="3411">
        <v>0</v>
      </c>
      <c r="F118" s="3412" t="e">
        <v>#VALUE!</v>
      </c>
      <c r="G118" s="3413">
        <v>0</v>
      </c>
      <c r="H118" s="3414" t="e">
        <v>#VALUE!</v>
      </c>
      <c r="I118" s="3411">
        <v>0</v>
      </c>
      <c r="J118" s="3412" t="e">
        <v>#VALUE!</v>
      </c>
      <c r="K118" s="3413">
        <v>0</v>
      </c>
      <c r="L118" s="3414" t="e">
        <v>#VALUE!</v>
      </c>
      <c r="M118" s="3411">
        <v>0</v>
      </c>
      <c r="N118" s="3414" t="e">
        <v>#VALUE!</v>
      </c>
      <c r="O118" s="3407">
        <f t="shared" si="3"/>
        <v>0</v>
      </c>
      <c r="P118" s="3395" t="s">
        <v>1215</v>
      </c>
    </row>
    <row r="119" spans="2:16" hidden="1" x14ac:dyDescent="0.25">
      <c r="B119" s="3408" t="s">
        <v>1216</v>
      </c>
      <c r="C119" s="3409" t="s">
        <v>377</v>
      </c>
      <c r="D119" s="3410" t="e">
        <f t="shared" si="2"/>
        <v>#VALUE!</v>
      </c>
      <c r="E119" s="3411">
        <v>0</v>
      </c>
      <c r="F119" s="3412" t="e">
        <v>#VALUE!</v>
      </c>
      <c r="G119" s="3413">
        <v>0</v>
      </c>
      <c r="H119" s="3414" t="e">
        <v>#VALUE!</v>
      </c>
      <c r="I119" s="3411">
        <v>0</v>
      </c>
      <c r="J119" s="3412" t="e">
        <v>#VALUE!</v>
      </c>
      <c r="K119" s="3413">
        <v>0</v>
      </c>
      <c r="L119" s="3414" t="e">
        <v>#VALUE!</v>
      </c>
      <c r="M119" s="3411">
        <v>0</v>
      </c>
      <c r="N119" s="3414" t="e">
        <v>#VALUE!</v>
      </c>
      <c r="O119" s="3407">
        <f t="shared" si="3"/>
        <v>0</v>
      </c>
      <c r="P119" s="3395" t="s">
        <v>1216</v>
      </c>
    </row>
    <row r="120" spans="2:16" hidden="1" x14ac:dyDescent="0.25">
      <c r="B120" s="3408" t="s">
        <v>1218</v>
      </c>
      <c r="C120" s="3409" t="s">
        <v>375</v>
      </c>
      <c r="D120" s="3410" t="e">
        <f t="shared" si="2"/>
        <v>#VALUE!</v>
      </c>
      <c r="E120" s="3411">
        <v>0</v>
      </c>
      <c r="F120" s="3412" t="e">
        <v>#VALUE!</v>
      </c>
      <c r="G120" s="3413">
        <v>0</v>
      </c>
      <c r="H120" s="3414" t="e">
        <v>#VALUE!</v>
      </c>
      <c r="I120" s="3411">
        <v>0</v>
      </c>
      <c r="J120" s="3412" t="e">
        <v>#VALUE!</v>
      </c>
      <c r="K120" s="3413">
        <v>0</v>
      </c>
      <c r="L120" s="3414" t="e">
        <v>#VALUE!</v>
      </c>
      <c r="M120" s="3411">
        <v>0</v>
      </c>
      <c r="N120" s="3414" t="e">
        <v>#VALUE!</v>
      </c>
      <c r="O120" s="3407">
        <f t="shared" si="3"/>
        <v>0</v>
      </c>
      <c r="P120" s="3395" t="s">
        <v>1218</v>
      </c>
    </row>
    <row r="121" spans="2:16" hidden="1" x14ac:dyDescent="0.25">
      <c r="B121" s="3408" t="s">
        <v>1219</v>
      </c>
      <c r="C121" s="3409" t="s">
        <v>790</v>
      </c>
      <c r="D121" s="3410" t="e">
        <f t="shared" si="2"/>
        <v>#VALUE!</v>
      </c>
      <c r="E121" s="3411">
        <v>0</v>
      </c>
      <c r="F121" s="3412" t="e">
        <v>#VALUE!</v>
      </c>
      <c r="G121" s="3413">
        <v>0</v>
      </c>
      <c r="H121" s="3414" t="e">
        <v>#VALUE!</v>
      </c>
      <c r="I121" s="3411">
        <v>0</v>
      </c>
      <c r="J121" s="3412" t="e">
        <v>#VALUE!</v>
      </c>
      <c r="K121" s="3413">
        <v>0</v>
      </c>
      <c r="L121" s="3414" t="e">
        <v>#VALUE!</v>
      </c>
      <c r="M121" s="3411">
        <v>0</v>
      </c>
      <c r="N121" s="3414" t="e">
        <v>#VALUE!</v>
      </c>
      <c r="O121" s="3407">
        <f t="shared" si="3"/>
        <v>0</v>
      </c>
      <c r="P121" s="3395" t="s">
        <v>1219</v>
      </c>
    </row>
    <row r="122" spans="2:16" hidden="1" x14ac:dyDescent="0.25">
      <c r="B122" s="3408" t="s">
        <v>1222</v>
      </c>
      <c r="C122" s="3409" t="s">
        <v>383</v>
      </c>
      <c r="D122" s="3410" t="e">
        <f t="shared" si="2"/>
        <v>#VALUE!</v>
      </c>
      <c r="E122" s="3411">
        <v>0</v>
      </c>
      <c r="F122" s="3412" t="e">
        <v>#VALUE!</v>
      </c>
      <c r="G122" s="3413">
        <v>0</v>
      </c>
      <c r="H122" s="3414" t="e">
        <v>#VALUE!</v>
      </c>
      <c r="I122" s="3411">
        <v>0</v>
      </c>
      <c r="J122" s="3412" t="e">
        <v>#VALUE!</v>
      </c>
      <c r="K122" s="3413">
        <v>0</v>
      </c>
      <c r="L122" s="3414" t="e">
        <v>#VALUE!</v>
      </c>
      <c r="M122" s="3411">
        <v>0</v>
      </c>
      <c r="N122" s="3414" t="e">
        <v>#VALUE!</v>
      </c>
      <c r="O122" s="3407">
        <f t="shared" si="3"/>
        <v>0</v>
      </c>
      <c r="P122" s="3395" t="s">
        <v>1222</v>
      </c>
    </row>
    <row r="123" spans="2:16" hidden="1" x14ac:dyDescent="0.25">
      <c r="B123" s="3408" t="s">
        <v>1223</v>
      </c>
      <c r="C123" s="3409" t="s">
        <v>384</v>
      </c>
      <c r="D123" s="3410" t="e">
        <f t="shared" si="2"/>
        <v>#VALUE!</v>
      </c>
      <c r="E123" s="3411">
        <v>0</v>
      </c>
      <c r="F123" s="3412" t="e">
        <v>#VALUE!</v>
      </c>
      <c r="G123" s="3413">
        <v>0</v>
      </c>
      <c r="H123" s="3414" t="e">
        <v>#VALUE!</v>
      </c>
      <c r="I123" s="3411">
        <v>0</v>
      </c>
      <c r="J123" s="3412" t="e">
        <v>#VALUE!</v>
      </c>
      <c r="K123" s="3413">
        <v>0</v>
      </c>
      <c r="L123" s="3414" t="e">
        <v>#VALUE!</v>
      </c>
      <c r="M123" s="3411">
        <v>0</v>
      </c>
      <c r="N123" s="3414" t="e">
        <v>#VALUE!</v>
      </c>
      <c r="O123" s="3407">
        <f t="shared" si="3"/>
        <v>0</v>
      </c>
      <c r="P123" s="3395" t="s">
        <v>1223</v>
      </c>
    </row>
    <row r="124" spans="2:16" hidden="1" x14ac:dyDescent="0.25">
      <c r="B124" s="3408" t="s">
        <v>1224</v>
      </c>
      <c r="C124" s="3409" t="s">
        <v>385</v>
      </c>
      <c r="D124" s="3410" t="e">
        <f t="shared" si="2"/>
        <v>#VALUE!</v>
      </c>
      <c r="E124" s="3411">
        <v>0</v>
      </c>
      <c r="F124" s="3412" t="e">
        <v>#VALUE!</v>
      </c>
      <c r="G124" s="3413">
        <v>0</v>
      </c>
      <c r="H124" s="3414" t="e">
        <v>#VALUE!</v>
      </c>
      <c r="I124" s="3411">
        <v>0</v>
      </c>
      <c r="J124" s="3412" t="e">
        <v>#VALUE!</v>
      </c>
      <c r="K124" s="3413">
        <v>0</v>
      </c>
      <c r="L124" s="3414" t="e">
        <v>#VALUE!</v>
      </c>
      <c r="M124" s="3411">
        <v>0</v>
      </c>
      <c r="N124" s="3414" t="e">
        <v>#VALUE!</v>
      </c>
      <c r="O124" s="3407">
        <f t="shared" si="3"/>
        <v>0</v>
      </c>
      <c r="P124" s="3395" t="s">
        <v>1224</v>
      </c>
    </row>
    <row r="125" spans="2:16" hidden="1" x14ac:dyDescent="0.25">
      <c r="B125" s="3408" t="s">
        <v>1225</v>
      </c>
      <c r="C125" s="3409" t="s">
        <v>388</v>
      </c>
      <c r="D125" s="3410" t="e">
        <f t="shared" si="2"/>
        <v>#VALUE!</v>
      </c>
      <c r="E125" s="3411">
        <v>0</v>
      </c>
      <c r="F125" s="3412" t="e">
        <v>#VALUE!</v>
      </c>
      <c r="G125" s="3413">
        <v>0</v>
      </c>
      <c r="H125" s="3414" t="e">
        <v>#VALUE!</v>
      </c>
      <c r="I125" s="3411">
        <v>0</v>
      </c>
      <c r="J125" s="3412" t="e">
        <v>#VALUE!</v>
      </c>
      <c r="K125" s="3413">
        <v>0</v>
      </c>
      <c r="L125" s="3414" t="e">
        <v>#VALUE!</v>
      </c>
      <c r="M125" s="3411">
        <v>0</v>
      </c>
      <c r="N125" s="3414" t="e">
        <v>#VALUE!</v>
      </c>
      <c r="O125" s="3407">
        <f t="shared" si="3"/>
        <v>0</v>
      </c>
      <c r="P125" s="3395" t="s">
        <v>1225</v>
      </c>
    </row>
    <row r="126" spans="2:16" hidden="1" x14ac:dyDescent="0.25">
      <c r="B126" s="3408" t="s">
        <v>1226</v>
      </c>
      <c r="C126" s="3409" t="s">
        <v>386</v>
      </c>
      <c r="D126" s="3410" t="e">
        <f t="shared" si="2"/>
        <v>#VALUE!</v>
      </c>
      <c r="E126" s="3411">
        <v>0</v>
      </c>
      <c r="F126" s="3412" t="e">
        <v>#VALUE!</v>
      </c>
      <c r="G126" s="3413">
        <v>0</v>
      </c>
      <c r="H126" s="3414" t="e">
        <v>#VALUE!</v>
      </c>
      <c r="I126" s="3411">
        <v>0</v>
      </c>
      <c r="J126" s="3412" t="e">
        <v>#VALUE!</v>
      </c>
      <c r="K126" s="3413">
        <v>0</v>
      </c>
      <c r="L126" s="3414" t="e">
        <v>#VALUE!</v>
      </c>
      <c r="M126" s="3411">
        <v>0</v>
      </c>
      <c r="N126" s="3414" t="e">
        <v>#VALUE!</v>
      </c>
      <c r="O126" s="3407">
        <f t="shared" si="3"/>
        <v>0</v>
      </c>
      <c r="P126" s="3395" t="s">
        <v>1226</v>
      </c>
    </row>
    <row r="127" spans="2:16" hidden="1" x14ac:dyDescent="0.25">
      <c r="B127" s="3408" t="s">
        <v>1227</v>
      </c>
      <c r="C127" s="3409" t="s">
        <v>798</v>
      </c>
      <c r="D127" s="3410" t="e">
        <f t="shared" si="2"/>
        <v>#VALUE!</v>
      </c>
      <c r="E127" s="3411">
        <v>0</v>
      </c>
      <c r="F127" s="3412" t="e">
        <v>#VALUE!</v>
      </c>
      <c r="G127" s="3413">
        <v>0</v>
      </c>
      <c r="H127" s="3414" t="e">
        <v>#VALUE!</v>
      </c>
      <c r="I127" s="3411">
        <v>0</v>
      </c>
      <c r="J127" s="3412" t="e">
        <v>#VALUE!</v>
      </c>
      <c r="K127" s="3413">
        <v>0</v>
      </c>
      <c r="L127" s="3414" t="e">
        <v>#VALUE!</v>
      </c>
      <c r="M127" s="3411">
        <v>0</v>
      </c>
      <c r="N127" s="3414" t="e">
        <v>#VALUE!</v>
      </c>
      <c r="O127" s="3407">
        <f t="shared" si="3"/>
        <v>0</v>
      </c>
      <c r="P127" s="3395" t="s">
        <v>1227</v>
      </c>
    </row>
    <row r="128" spans="2:16" hidden="1" x14ac:dyDescent="0.25">
      <c r="B128" s="3408" t="s">
        <v>1228</v>
      </c>
      <c r="C128" s="3409" t="s">
        <v>799</v>
      </c>
      <c r="D128" s="3410" t="e">
        <f t="shared" si="2"/>
        <v>#VALUE!</v>
      </c>
      <c r="E128" s="3411">
        <v>0</v>
      </c>
      <c r="F128" s="3412" t="e">
        <v>#VALUE!</v>
      </c>
      <c r="G128" s="3413">
        <v>0</v>
      </c>
      <c r="H128" s="3414" t="e">
        <v>#VALUE!</v>
      </c>
      <c r="I128" s="3411">
        <v>0</v>
      </c>
      <c r="J128" s="3412" t="e">
        <v>#VALUE!</v>
      </c>
      <c r="K128" s="3413">
        <v>0</v>
      </c>
      <c r="L128" s="3414" t="e">
        <v>#VALUE!</v>
      </c>
      <c r="M128" s="3411">
        <v>0</v>
      </c>
      <c r="N128" s="3414" t="e">
        <v>#VALUE!</v>
      </c>
      <c r="O128" s="3407">
        <f t="shared" si="3"/>
        <v>0</v>
      </c>
      <c r="P128" s="3395" t="s">
        <v>1228</v>
      </c>
    </row>
    <row r="129" spans="2:16" hidden="1" x14ac:dyDescent="0.25">
      <c r="B129" s="3408" t="s">
        <v>1230</v>
      </c>
      <c r="C129" s="3409" t="s">
        <v>410</v>
      </c>
      <c r="D129" s="3410" t="e">
        <f t="shared" si="2"/>
        <v>#VALUE!</v>
      </c>
      <c r="E129" s="3411">
        <v>0</v>
      </c>
      <c r="F129" s="3412" t="e">
        <v>#VALUE!</v>
      </c>
      <c r="G129" s="3413">
        <v>0</v>
      </c>
      <c r="H129" s="3414" t="e">
        <v>#VALUE!</v>
      </c>
      <c r="I129" s="3411">
        <v>0</v>
      </c>
      <c r="J129" s="3412" t="e">
        <v>#VALUE!</v>
      </c>
      <c r="K129" s="3413">
        <v>0</v>
      </c>
      <c r="L129" s="3414" t="e">
        <v>#VALUE!</v>
      </c>
      <c r="M129" s="3411">
        <v>0</v>
      </c>
      <c r="N129" s="3414" t="e">
        <v>#VALUE!</v>
      </c>
      <c r="O129" s="3407">
        <f t="shared" si="3"/>
        <v>0</v>
      </c>
      <c r="P129" s="3395" t="s">
        <v>1230</v>
      </c>
    </row>
    <row r="130" spans="2:16" hidden="1" x14ac:dyDescent="0.25">
      <c r="B130" s="3408" t="s">
        <v>1231</v>
      </c>
      <c r="C130" s="3409" t="s">
        <v>803</v>
      </c>
      <c r="D130" s="3410" t="e">
        <f t="shared" si="2"/>
        <v>#VALUE!</v>
      </c>
      <c r="E130" s="3411">
        <v>0</v>
      </c>
      <c r="F130" s="3412" t="e">
        <v>#VALUE!</v>
      </c>
      <c r="G130" s="3413">
        <v>0</v>
      </c>
      <c r="H130" s="3414" t="e">
        <v>#VALUE!</v>
      </c>
      <c r="I130" s="3411">
        <v>0</v>
      </c>
      <c r="J130" s="3412" t="e">
        <v>#VALUE!</v>
      </c>
      <c r="K130" s="3413">
        <v>0</v>
      </c>
      <c r="L130" s="3414" t="e">
        <v>#VALUE!</v>
      </c>
      <c r="M130" s="3411">
        <v>0</v>
      </c>
      <c r="N130" s="3414" t="e">
        <v>#VALUE!</v>
      </c>
      <c r="O130" s="3407">
        <f t="shared" si="3"/>
        <v>0</v>
      </c>
      <c r="P130" s="3395" t="s">
        <v>1231</v>
      </c>
    </row>
    <row r="131" spans="2:16" hidden="1" x14ac:dyDescent="0.25">
      <c r="B131" s="3408" t="s">
        <v>1232</v>
      </c>
      <c r="C131" s="3409" t="s">
        <v>805</v>
      </c>
      <c r="D131" s="3410" t="e">
        <f t="shared" si="2"/>
        <v>#VALUE!</v>
      </c>
      <c r="E131" s="3411">
        <v>0</v>
      </c>
      <c r="F131" s="3412" t="e">
        <v>#VALUE!</v>
      </c>
      <c r="G131" s="3413">
        <v>0</v>
      </c>
      <c r="H131" s="3414" t="e">
        <v>#VALUE!</v>
      </c>
      <c r="I131" s="3411">
        <v>0</v>
      </c>
      <c r="J131" s="3412" t="e">
        <v>#VALUE!</v>
      </c>
      <c r="K131" s="3413">
        <v>0</v>
      </c>
      <c r="L131" s="3414" t="e">
        <v>#VALUE!</v>
      </c>
      <c r="M131" s="3411">
        <v>0</v>
      </c>
      <c r="N131" s="3414" t="e">
        <v>#VALUE!</v>
      </c>
      <c r="O131" s="3407">
        <f t="shared" si="3"/>
        <v>0</v>
      </c>
      <c r="P131" s="3395" t="s">
        <v>1232</v>
      </c>
    </row>
    <row r="132" spans="2:16" hidden="1" x14ac:dyDescent="0.25">
      <c r="B132" s="3408" t="s">
        <v>1233</v>
      </c>
      <c r="C132" s="3409" t="s">
        <v>807</v>
      </c>
      <c r="D132" s="3410" t="e">
        <f t="shared" ref="D132:D195" si="4">SUM(F132,H132,J132,L132,N132)</f>
        <v>#VALUE!</v>
      </c>
      <c r="E132" s="3411">
        <v>0</v>
      </c>
      <c r="F132" s="3412" t="e">
        <v>#VALUE!</v>
      </c>
      <c r="G132" s="3413">
        <v>0</v>
      </c>
      <c r="H132" s="3414" t="e">
        <v>#VALUE!</v>
      </c>
      <c r="I132" s="3411">
        <v>0</v>
      </c>
      <c r="J132" s="3412" t="e">
        <v>#VALUE!</v>
      </c>
      <c r="K132" s="3413">
        <v>0</v>
      </c>
      <c r="L132" s="3414" t="e">
        <v>#VALUE!</v>
      </c>
      <c r="M132" s="3411">
        <v>0</v>
      </c>
      <c r="N132" s="3414" t="e">
        <v>#VALUE!</v>
      </c>
      <c r="O132" s="3407">
        <f t="shared" si="3"/>
        <v>0</v>
      </c>
      <c r="P132" s="3395" t="s">
        <v>1233</v>
      </c>
    </row>
    <row r="133" spans="2:16" hidden="1" x14ac:dyDescent="0.25">
      <c r="B133" s="3408" t="s">
        <v>1234</v>
      </c>
      <c r="C133" s="3409" t="s">
        <v>809</v>
      </c>
      <c r="D133" s="3410" t="e">
        <f t="shared" si="4"/>
        <v>#VALUE!</v>
      </c>
      <c r="E133" s="3411">
        <v>0</v>
      </c>
      <c r="F133" s="3412" t="e">
        <v>#VALUE!</v>
      </c>
      <c r="G133" s="3413">
        <v>0</v>
      </c>
      <c r="H133" s="3414" t="e">
        <v>#VALUE!</v>
      </c>
      <c r="I133" s="3411">
        <v>0</v>
      </c>
      <c r="J133" s="3412" t="e">
        <v>#VALUE!</v>
      </c>
      <c r="K133" s="3413">
        <v>0</v>
      </c>
      <c r="L133" s="3414" t="e">
        <v>#VALUE!</v>
      </c>
      <c r="M133" s="3411">
        <v>0</v>
      </c>
      <c r="N133" s="3414" t="e">
        <v>#VALUE!</v>
      </c>
      <c r="O133" s="3407">
        <f t="shared" si="3"/>
        <v>0</v>
      </c>
      <c r="P133" s="3395" t="s">
        <v>1234</v>
      </c>
    </row>
    <row r="134" spans="2:16" hidden="1" x14ac:dyDescent="0.25">
      <c r="B134" s="3408" t="s">
        <v>480</v>
      </c>
      <c r="C134" s="3409" t="s">
        <v>481</v>
      </c>
      <c r="D134" s="3410" t="e">
        <f t="shared" si="4"/>
        <v>#VALUE!</v>
      </c>
      <c r="E134" s="3411">
        <v>0</v>
      </c>
      <c r="F134" s="3412" t="e">
        <v>#VALUE!</v>
      </c>
      <c r="G134" s="3413">
        <v>0</v>
      </c>
      <c r="H134" s="3414" t="e">
        <v>#VALUE!</v>
      </c>
      <c r="I134" s="3411">
        <v>0</v>
      </c>
      <c r="J134" s="3412" t="e">
        <v>#VALUE!</v>
      </c>
      <c r="K134" s="3413">
        <v>0</v>
      </c>
      <c r="L134" s="3414" t="e">
        <v>#VALUE!</v>
      </c>
      <c r="M134" s="3411">
        <v>0</v>
      </c>
      <c r="N134" s="3414" t="e">
        <v>#VALUE!</v>
      </c>
      <c r="O134" s="3407">
        <f t="shared" ref="O134:O197" si="5">SUM(E134,G134,I134,K134,M134)</f>
        <v>0</v>
      </c>
      <c r="P134" s="3395" t="s">
        <v>480</v>
      </c>
    </row>
    <row r="135" spans="2:16" hidden="1" x14ac:dyDescent="0.25">
      <c r="B135" s="3408" t="s">
        <v>482</v>
      </c>
      <c r="C135" s="3409" t="s">
        <v>483</v>
      </c>
      <c r="D135" s="3410" t="e">
        <f t="shared" si="4"/>
        <v>#VALUE!</v>
      </c>
      <c r="E135" s="3411">
        <v>0</v>
      </c>
      <c r="F135" s="3412" t="e">
        <v>#VALUE!</v>
      </c>
      <c r="G135" s="3413">
        <v>0</v>
      </c>
      <c r="H135" s="3414" t="e">
        <v>#VALUE!</v>
      </c>
      <c r="I135" s="3411">
        <v>0</v>
      </c>
      <c r="J135" s="3412" t="e">
        <v>#VALUE!</v>
      </c>
      <c r="K135" s="3413">
        <v>0</v>
      </c>
      <c r="L135" s="3414" t="e">
        <v>#VALUE!</v>
      </c>
      <c r="M135" s="3411">
        <v>0</v>
      </c>
      <c r="N135" s="3414" t="e">
        <v>#VALUE!</v>
      </c>
      <c r="O135" s="3407">
        <f t="shared" si="5"/>
        <v>0</v>
      </c>
      <c r="P135" s="3395" t="s">
        <v>482</v>
      </c>
    </row>
    <row r="136" spans="2:16" hidden="1" x14ac:dyDescent="0.25">
      <c r="B136" s="3408" t="s">
        <v>484</v>
      </c>
      <c r="C136" s="3409" t="s">
        <v>485</v>
      </c>
      <c r="D136" s="3410" t="e">
        <f t="shared" si="4"/>
        <v>#VALUE!</v>
      </c>
      <c r="E136" s="3411">
        <v>0</v>
      </c>
      <c r="F136" s="3412" t="e">
        <v>#VALUE!</v>
      </c>
      <c r="G136" s="3413">
        <v>0</v>
      </c>
      <c r="H136" s="3414" t="e">
        <v>#VALUE!</v>
      </c>
      <c r="I136" s="3411">
        <v>0</v>
      </c>
      <c r="J136" s="3412" t="e">
        <v>#VALUE!</v>
      </c>
      <c r="K136" s="3413">
        <v>0</v>
      </c>
      <c r="L136" s="3414" t="e">
        <v>#VALUE!</v>
      </c>
      <c r="M136" s="3411">
        <v>0</v>
      </c>
      <c r="N136" s="3414" t="e">
        <v>#VALUE!</v>
      </c>
      <c r="O136" s="3407">
        <f t="shared" si="5"/>
        <v>0</v>
      </c>
      <c r="P136" s="3395" t="s">
        <v>484</v>
      </c>
    </row>
    <row r="137" spans="2:16" hidden="1" x14ac:dyDescent="0.25">
      <c r="B137" s="3415" t="s">
        <v>1237</v>
      </c>
      <c r="C137" s="3416" t="s">
        <v>814</v>
      </c>
      <c r="D137" s="3410" t="e">
        <f t="shared" si="4"/>
        <v>#VALUE!</v>
      </c>
      <c r="E137" s="3411">
        <v>0</v>
      </c>
      <c r="F137" s="3412" t="e">
        <v>#VALUE!</v>
      </c>
      <c r="G137" s="3413">
        <v>0</v>
      </c>
      <c r="H137" s="3414" t="e">
        <v>#VALUE!</v>
      </c>
      <c r="I137" s="3411">
        <v>0</v>
      </c>
      <c r="J137" s="3412" t="e">
        <v>#VALUE!</v>
      </c>
      <c r="K137" s="3413">
        <v>0</v>
      </c>
      <c r="L137" s="3414" t="e">
        <v>#VALUE!</v>
      </c>
      <c r="M137" s="3411">
        <v>0</v>
      </c>
      <c r="N137" s="3414" t="e">
        <v>#VALUE!</v>
      </c>
      <c r="O137" s="3407">
        <f t="shared" si="5"/>
        <v>0</v>
      </c>
      <c r="P137" s="3395" t="s">
        <v>1237</v>
      </c>
    </row>
    <row r="138" spans="2:16" hidden="1" x14ac:dyDescent="0.25">
      <c r="B138" s="3408" t="s">
        <v>1238</v>
      </c>
      <c r="C138" s="3409" t="s">
        <v>816</v>
      </c>
      <c r="D138" s="3410" t="e">
        <f t="shared" si="4"/>
        <v>#VALUE!</v>
      </c>
      <c r="E138" s="3411">
        <v>0</v>
      </c>
      <c r="F138" s="3412" t="e">
        <v>#VALUE!</v>
      </c>
      <c r="G138" s="3413">
        <v>0</v>
      </c>
      <c r="H138" s="3414" t="e">
        <v>#VALUE!</v>
      </c>
      <c r="I138" s="3411">
        <v>0</v>
      </c>
      <c r="J138" s="3412" t="e">
        <v>#VALUE!</v>
      </c>
      <c r="K138" s="3413">
        <v>0</v>
      </c>
      <c r="L138" s="3414" t="e">
        <v>#VALUE!</v>
      </c>
      <c r="M138" s="3411">
        <v>0</v>
      </c>
      <c r="N138" s="3414" t="e">
        <v>#VALUE!</v>
      </c>
      <c r="O138" s="3407">
        <f t="shared" si="5"/>
        <v>0</v>
      </c>
      <c r="P138" s="3395" t="s">
        <v>1238</v>
      </c>
    </row>
    <row r="139" spans="2:16" hidden="1" x14ac:dyDescent="0.25">
      <c r="B139" s="3408" t="s">
        <v>1239</v>
      </c>
      <c r="C139" s="3409" t="s">
        <v>818</v>
      </c>
      <c r="D139" s="3410" t="e">
        <f t="shared" si="4"/>
        <v>#VALUE!</v>
      </c>
      <c r="E139" s="3411">
        <v>0</v>
      </c>
      <c r="F139" s="3412" t="e">
        <v>#VALUE!</v>
      </c>
      <c r="G139" s="3413">
        <v>0</v>
      </c>
      <c r="H139" s="3414" t="e">
        <v>#VALUE!</v>
      </c>
      <c r="I139" s="3411">
        <v>0</v>
      </c>
      <c r="J139" s="3412" t="e">
        <v>#VALUE!</v>
      </c>
      <c r="K139" s="3413">
        <v>0</v>
      </c>
      <c r="L139" s="3414" t="e">
        <v>#VALUE!</v>
      </c>
      <c r="M139" s="3411">
        <v>0</v>
      </c>
      <c r="N139" s="3414" t="e">
        <v>#VALUE!</v>
      </c>
      <c r="O139" s="3407">
        <f t="shared" si="5"/>
        <v>0</v>
      </c>
      <c r="P139" s="3395" t="s">
        <v>1239</v>
      </c>
    </row>
    <row r="140" spans="2:16" hidden="1" x14ac:dyDescent="0.25">
      <c r="B140" s="3415" t="s">
        <v>486</v>
      </c>
      <c r="C140" s="3416" t="s">
        <v>487</v>
      </c>
      <c r="D140" s="3410" t="e">
        <f t="shared" si="4"/>
        <v>#VALUE!</v>
      </c>
      <c r="E140" s="3411">
        <v>0</v>
      </c>
      <c r="F140" s="3412" t="e">
        <v>#VALUE!</v>
      </c>
      <c r="G140" s="3413">
        <v>0</v>
      </c>
      <c r="H140" s="3414" t="e">
        <v>#VALUE!</v>
      </c>
      <c r="I140" s="3411">
        <v>0</v>
      </c>
      <c r="J140" s="3412" t="e">
        <v>#VALUE!</v>
      </c>
      <c r="K140" s="3413">
        <v>0</v>
      </c>
      <c r="L140" s="3414" t="e">
        <v>#VALUE!</v>
      </c>
      <c r="M140" s="3411">
        <v>0</v>
      </c>
      <c r="N140" s="3414" t="e">
        <v>#VALUE!</v>
      </c>
      <c r="O140" s="3407">
        <f t="shared" si="5"/>
        <v>0</v>
      </c>
      <c r="P140" s="3395" t="s">
        <v>486</v>
      </c>
    </row>
    <row r="141" spans="2:16" hidden="1" x14ac:dyDescent="0.25">
      <c r="B141" s="3415" t="s">
        <v>488</v>
      </c>
      <c r="C141" s="3416" t="s">
        <v>489</v>
      </c>
      <c r="D141" s="3410" t="e">
        <f t="shared" si="4"/>
        <v>#VALUE!</v>
      </c>
      <c r="E141" s="3411">
        <v>0</v>
      </c>
      <c r="F141" s="3412" t="e">
        <v>#VALUE!</v>
      </c>
      <c r="G141" s="3413">
        <v>0</v>
      </c>
      <c r="H141" s="3414" t="e">
        <v>#VALUE!</v>
      </c>
      <c r="I141" s="3411">
        <v>0</v>
      </c>
      <c r="J141" s="3412" t="e">
        <v>#VALUE!</v>
      </c>
      <c r="K141" s="3413">
        <v>0</v>
      </c>
      <c r="L141" s="3414" t="e">
        <v>#VALUE!</v>
      </c>
      <c r="M141" s="3411">
        <v>0</v>
      </c>
      <c r="N141" s="3414" t="e">
        <v>#VALUE!</v>
      </c>
      <c r="O141" s="3407">
        <f t="shared" si="5"/>
        <v>0</v>
      </c>
      <c r="P141" s="3395" t="s">
        <v>488</v>
      </c>
    </row>
    <row r="142" spans="2:16" hidden="1" x14ac:dyDescent="0.25">
      <c r="B142" s="3408" t="s">
        <v>1240</v>
      </c>
      <c r="C142" s="3409" t="s">
        <v>581</v>
      </c>
      <c r="D142" s="3410" t="e">
        <f t="shared" si="4"/>
        <v>#VALUE!</v>
      </c>
      <c r="E142" s="3411">
        <v>0</v>
      </c>
      <c r="F142" s="3412" t="e">
        <v>#VALUE!</v>
      </c>
      <c r="G142" s="3413">
        <v>0</v>
      </c>
      <c r="H142" s="3414" t="e">
        <v>#VALUE!</v>
      </c>
      <c r="I142" s="3411">
        <v>0</v>
      </c>
      <c r="J142" s="3412" t="e">
        <v>#VALUE!</v>
      </c>
      <c r="K142" s="3413">
        <v>0</v>
      </c>
      <c r="L142" s="3414" t="e">
        <v>#VALUE!</v>
      </c>
      <c r="M142" s="3411">
        <v>0</v>
      </c>
      <c r="N142" s="3414" t="e">
        <v>#VALUE!</v>
      </c>
      <c r="O142" s="3407">
        <f t="shared" si="5"/>
        <v>0</v>
      </c>
      <c r="P142" s="3395" t="s">
        <v>1240</v>
      </c>
    </row>
    <row r="143" spans="2:16" hidden="1" x14ac:dyDescent="0.25">
      <c r="B143" s="3408" t="s">
        <v>1241</v>
      </c>
      <c r="C143" s="3409" t="s">
        <v>537</v>
      </c>
      <c r="D143" s="3410" t="e">
        <f t="shared" si="4"/>
        <v>#VALUE!</v>
      </c>
      <c r="E143" s="3411">
        <v>0</v>
      </c>
      <c r="F143" s="3412" t="e">
        <v>#VALUE!</v>
      </c>
      <c r="G143" s="3413">
        <v>0</v>
      </c>
      <c r="H143" s="3414" t="e">
        <v>#VALUE!</v>
      </c>
      <c r="I143" s="3411">
        <v>0</v>
      </c>
      <c r="J143" s="3412" t="e">
        <v>#VALUE!</v>
      </c>
      <c r="K143" s="3413">
        <v>0</v>
      </c>
      <c r="L143" s="3414" t="e">
        <v>#VALUE!</v>
      </c>
      <c r="M143" s="3411">
        <v>0</v>
      </c>
      <c r="N143" s="3414" t="e">
        <v>#VALUE!</v>
      </c>
      <c r="O143" s="3407">
        <f t="shared" si="5"/>
        <v>0</v>
      </c>
      <c r="P143" s="3395" t="s">
        <v>1241</v>
      </c>
    </row>
    <row r="144" spans="2:16" hidden="1" x14ac:dyDescent="0.25">
      <c r="B144" s="3408" t="s">
        <v>1242</v>
      </c>
      <c r="C144" s="3409" t="s">
        <v>822</v>
      </c>
      <c r="D144" s="3410" t="e">
        <f t="shared" si="4"/>
        <v>#VALUE!</v>
      </c>
      <c r="E144" s="3411">
        <v>0</v>
      </c>
      <c r="F144" s="3412" t="e">
        <v>#VALUE!</v>
      </c>
      <c r="G144" s="3413">
        <v>0</v>
      </c>
      <c r="H144" s="3414" t="e">
        <v>#VALUE!</v>
      </c>
      <c r="I144" s="3411">
        <v>0</v>
      </c>
      <c r="J144" s="3412" t="e">
        <v>#VALUE!</v>
      </c>
      <c r="K144" s="3413">
        <v>0</v>
      </c>
      <c r="L144" s="3414" t="e">
        <v>#VALUE!</v>
      </c>
      <c r="M144" s="3411">
        <v>0</v>
      </c>
      <c r="N144" s="3414" t="e">
        <v>#VALUE!</v>
      </c>
      <c r="O144" s="3407">
        <f t="shared" si="5"/>
        <v>0</v>
      </c>
      <c r="P144" s="3395" t="s">
        <v>1242</v>
      </c>
    </row>
    <row r="145" spans="2:16" hidden="1" x14ac:dyDescent="0.25">
      <c r="B145" s="3408" t="s">
        <v>1243</v>
      </c>
      <c r="C145" s="3409" t="s">
        <v>539</v>
      </c>
      <c r="D145" s="3410" t="e">
        <f t="shared" si="4"/>
        <v>#VALUE!</v>
      </c>
      <c r="E145" s="3411">
        <v>0</v>
      </c>
      <c r="F145" s="3412" t="e">
        <v>#VALUE!</v>
      </c>
      <c r="G145" s="3413">
        <v>0</v>
      </c>
      <c r="H145" s="3414" t="e">
        <v>#VALUE!</v>
      </c>
      <c r="I145" s="3411">
        <v>0</v>
      </c>
      <c r="J145" s="3412" t="e">
        <v>#VALUE!</v>
      </c>
      <c r="K145" s="3413">
        <v>0</v>
      </c>
      <c r="L145" s="3414" t="e">
        <v>#VALUE!</v>
      </c>
      <c r="M145" s="3411">
        <v>0</v>
      </c>
      <c r="N145" s="3414" t="e">
        <v>#VALUE!</v>
      </c>
      <c r="O145" s="3407">
        <f t="shared" si="5"/>
        <v>0</v>
      </c>
      <c r="P145" s="3395" t="s">
        <v>1243</v>
      </c>
    </row>
    <row r="146" spans="2:16" hidden="1" x14ac:dyDescent="0.25">
      <c r="B146" s="3408" t="s">
        <v>1244</v>
      </c>
      <c r="C146" s="3409" t="s">
        <v>540</v>
      </c>
      <c r="D146" s="3410" t="e">
        <f t="shared" si="4"/>
        <v>#VALUE!</v>
      </c>
      <c r="E146" s="3411">
        <v>0</v>
      </c>
      <c r="F146" s="3412" t="e">
        <v>#VALUE!</v>
      </c>
      <c r="G146" s="3413">
        <v>0</v>
      </c>
      <c r="H146" s="3414" t="e">
        <v>#VALUE!</v>
      </c>
      <c r="I146" s="3411">
        <v>0</v>
      </c>
      <c r="J146" s="3412" t="e">
        <v>#VALUE!</v>
      </c>
      <c r="K146" s="3413">
        <v>0</v>
      </c>
      <c r="L146" s="3414" t="e">
        <v>#VALUE!</v>
      </c>
      <c r="M146" s="3411">
        <v>0</v>
      </c>
      <c r="N146" s="3414" t="e">
        <v>#VALUE!</v>
      </c>
      <c r="O146" s="3407">
        <f t="shared" si="5"/>
        <v>0</v>
      </c>
      <c r="P146" s="3395" t="s">
        <v>1244</v>
      </c>
    </row>
    <row r="147" spans="2:16" hidden="1" x14ac:dyDescent="0.25">
      <c r="B147" s="3408" t="s">
        <v>1245</v>
      </c>
      <c r="C147" s="3409" t="s">
        <v>582</v>
      </c>
      <c r="D147" s="3410" t="e">
        <f t="shared" si="4"/>
        <v>#VALUE!</v>
      </c>
      <c r="E147" s="3411">
        <v>0</v>
      </c>
      <c r="F147" s="3412" t="e">
        <v>#VALUE!</v>
      </c>
      <c r="G147" s="3413">
        <v>0</v>
      </c>
      <c r="H147" s="3414" t="e">
        <v>#VALUE!</v>
      </c>
      <c r="I147" s="3411">
        <v>0</v>
      </c>
      <c r="J147" s="3412" t="e">
        <v>#VALUE!</v>
      </c>
      <c r="K147" s="3413">
        <v>0</v>
      </c>
      <c r="L147" s="3414" t="e">
        <v>#VALUE!</v>
      </c>
      <c r="M147" s="3411">
        <v>0</v>
      </c>
      <c r="N147" s="3414" t="e">
        <v>#VALUE!</v>
      </c>
      <c r="O147" s="3407">
        <f t="shared" si="5"/>
        <v>0</v>
      </c>
      <c r="P147" s="3395" t="s">
        <v>1245</v>
      </c>
    </row>
    <row r="148" spans="2:16" hidden="1" x14ac:dyDescent="0.25">
      <c r="B148" s="3415" t="s">
        <v>1246</v>
      </c>
      <c r="C148" s="3416" t="s">
        <v>829</v>
      </c>
      <c r="D148" s="3410" t="e">
        <f t="shared" si="4"/>
        <v>#VALUE!</v>
      </c>
      <c r="E148" s="3411">
        <v>0</v>
      </c>
      <c r="F148" s="3412" t="e">
        <v>#VALUE!</v>
      </c>
      <c r="G148" s="3413">
        <v>0</v>
      </c>
      <c r="H148" s="3414" t="e">
        <v>#VALUE!</v>
      </c>
      <c r="I148" s="3411">
        <v>0</v>
      </c>
      <c r="J148" s="3412" t="e">
        <v>#VALUE!</v>
      </c>
      <c r="K148" s="3413">
        <v>0</v>
      </c>
      <c r="L148" s="3414" t="e">
        <v>#VALUE!</v>
      </c>
      <c r="M148" s="3411">
        <v>0</v>
      </c>
      <c r="N148" s="3414" t="e">
        <v>#VALUE!</v>
      </c>
      <c r="O148" s="3407">
        <f t="shared" si="5"/>
        <v>0</v>
      </c>
      <c r="P148" s="3395" t="s">
        <v>1246</v>
      </c>
    </row>
    <row r="149" spans="2:16" ht="30" hidden="1" x14ac:dyDescent="0.25">
      <c r="B149" s="3415" t="s">
        <v>1716</v>
      </c>
      <c r="C149" s="3416" t="s">
        <v>584</v>
      </c>
      <c r="D149" s="3410" t="e">
        <f t="shared" si="4"/>
        <v>#VALUE!</v>
      </c>
      <c r="E149" s="3417"/>
      <c r="F149" s="3412" t="e">
        <v>#VALUE!</v>
      </c>
      <c r="G149" s="3418"/>
      <c r="H149" s="3414" t="e">
        <v>#VALUE!</v>
      </c>
      <c r="I149" s="3417"/>
      <c r="J149" s="3412" t="e">
        <v>#VALUE!</v>
      </c>
      <c r="K149" s="3418"/>
      <c r="L149" s="3414" t="e">
        <v>#VALUE!</v>
      </c>
      <c r="M149" s="3417"/>
      <c r="N149" s="3414" t="e">
        <v>#VALUE!</v>
      </c>
      <c r="O149" s="3407"/>
      <c r="P149" s="3395" t="s">
        <v>1716</v>
      </c>
    </row>
    <row r="150" spans="2:16" hidden="1" x14ac:dyDescent="0.25">
      <c r="B150" s="3408" t="s">
        <v>1247</v>
      </c>
      <c r="C150" s="3409" t="s">
        <v>832</v>
      </c>
      <c r="D150" s="3410" t="e">
        <f t="shared" si="4"/>
        <v>#VALUE!</v>
      </c>
      <c r="E150" s="3411">
        <v>0</v>
      </c>
      <c r="F150" s="3412" t="e">
        <v>#VALUE!</v>
      </c>
      <c r="G150" s="3413">
        <v>0</v>
      </c>
      <c r="H150" s="3414" t="e">
        <v>#VALUE!</v>
      </c>
      <c r="I150" s="3411">
        <v>0</v>
      </c>
      <c r="J150" s="3412" t="e">
        <v>#VALUE!</v>
      </c>
      <c r="K150" s="3413">
        <v>0</v>
      </c>
      <c r="L150" s="3414" t="e">
        <v>#VALUE!</v>
      </c>
      <c r="M150" s="3411">
        <v>0</v>
      </c>
      <c r="N150" s="3414" t="e">
        <v>#VALUE!</v>
      </c>
      <c r="O150" s="3407">
        <f t="shared" si="5"/>
        <v>0</v>
      </c>
      <c r="P150" s="3395" t="s">
        <v>1247</v>
      </c>
    </row>
    <row r="151" spans="2:16" hidden="1" x14ac:dyDescent="0.25">
      <c r="B151" s="3408" t="s">
        <v>1249</v>
      </c>
      <c r="C151" s="3409" t="s">
        <v>542</v>
      </c>
      <c r="D151" s="3410" t="e">
        <f t="shared" si="4"/>
        <v>#VALUE!</v>
      </c>
      <c r="E151" s="3411">
        <v>0</v>
      </c>
      <c r="F151" s="3412" t="e">
        <v>#VALUE!</v>
      </c>
      <c r="G151" s="3413">
        <v>0</v>
      </c>
      <c r="H151" s="3414" t="e">
        <v>#VALUE!</v>
      </c>
      <c r="I151" s="3411">
        <v>0</v>
      </c>
      <c r="J151" s="3412" t="e">
        <v>#VALUE!</v>
      </c>
      <c r="K151" s="3413">
        <v>0</v>
      </c>
      <c r="L151" s="3414" t="e">
        <v>#VALUE!</v>
      </c>
      <c r="M151" s="3411">
        <v>0</v>
      </c>
      <c r="N151" s="3414" t="e">
        <v>#VALUE!</v>
      </c>
      <c r="O151" s="3407">
        <f t="shared" si="5"/>
        <v>0</v>
      </c>
      <c r="P151" s="3395" t="s">
        <v>1249</v>
      </c>
    </row>
    <row r="152" spans="2:16" hidden="1" x14ac:dyDescent="0.25">
      <c r="B152" s="3408" t="s">
        <v>1252</v>
      </c>
      <c r="C152" s="3409" t="s">
        <v>545</v>
      </c>
      <c r="D152" s="3410" t="e">
        <f t="shared" si="4"/>
        <v>#VALUE!</v>
      </c>
      <c r="E152" s="3411">
        <v>0</v>
      </c>
      <c r="F152" s="3412" t="e">
        <v>#VALUE!</v>
      </c>
      <c r="G152" s="3413">
        <v>0</v>
      </c>
      <c r="H152" s="3414" t="e">
        <v>#VALUE!</v>
      </c>
      <c r="I152" s="3411">
        <v>0</v>
      </c>
      <c r="J152" s="3412" t="e">
        <v>#VALUE!</v>
      </c>
      <c r="K152" s="3413">
        <v>0</v>
      </c>
      <c r="L152" s="3414" t="e">
        <v>#VALUE!</v>
      </c>
      <c r="M152" s="3411">
        <v>0</v>
      </c>
      <c r="N152" s="3414" t="e">
        <v>#VALUE!</v>
      </c>
      <c r="O152" s="3407">
        <f t="shared" si="5"/>
        <v>0</v>
      </c>
      <c r="P152" s="3395" t="s">
        <v>1252</v>
      </c>
    </row>
    <row r="153" spans="2:16" hidden="1" x14ac:dyDescent="0.25">
      <c r="B153" s="3408" t="s">
        <v>1253</v>
      </c>
      <c r="C153" s="3409" t="s">
        <v>546</v>
      </c>
      <c r="D153" s="3410" t="e">
        <f t="shared" si="4"/>
        <v>#VALUE!</v>
      </c>
      <c r="E153" s="3411">
        <v>0</v>
      </c>
      <c r="F153" s="3412" t="e">
        <v>#VALUE!</v>
      </c>
      <c r="G153" s="3413">
        <v>0</v>
      </c>
      <c r="H153" s="3414" t="e">
        <v>#VALUE!</v>
      </c>
      <c r="I153" s="3411">
        <v>0</v>
      </c>
      <c r="J153" s="3412" t="e">
        <v>#VALUE!</v>
      </c>
      <c r="K153" s="3413">
        <v>0</v>
      </c>
      <c r="L153" s="3414" t="e">
        <v>#VALUE!</v>
      </c>
      <c r="M153" s="3411">
        <v>0</v>
      </c>
      <c r="N153" s="3414" t="e">
        <v>#VALUE!</v>
      </c>
      <c r="O153" s="3407">
        <f t="shared" si="5"/>
        <v>0</v>
      </c>
      <c r="P153" s="3395" t="s">
        <v>1253</v>
      </c>
    </row>
    <row r="154" spans="2:16" hidden="1" x14ac:dyDescent="0.25">
      <c r="B154" s="3408" t="s">
        <v>1256</v>
      </c>
      <c r="C154" s="3409" t="s">
        <v>549</v>
      </c>
      <c r="D154" s="3410" t="e">
        <f t="shared" si="4"/>
        <v>#VALUE!</v>
      </c>
      <c r="E154" s="3411">
        <v>0</v>
      </c>
      <c r="F154" s="3412" t="e">
        <v>#VALUE!</v>
      </c>
      <c r="G154" s="3413">
        <v>0</v>
      </c>
      <c r="H154" s="3414" t="e">
        <v>#VALUE!</v>
      </c>
      <c r="I154" s="3411">
        <v>0</v>
      </c>
      <c r="J154" s="3412" t="e">
        <v>#VALUE!</v>
      </c>
      <c r="K154" s="3413">
        <v>0</v>
      </c>
      <c r="L154" s="3414" t="e">
        <v>#VALUE!</v>
      </c>
      <c r="M154" s="3411">
        <v>0</v>
      </c>
      <c r="N154" s="3414" t="e">
        <v>#VALUE!</v>
      </c>
      <c r="O154" s="3407">
        <f t="shared" si="5"/>
        <v>0</v>
      </c>
      <c r="P154" s="3395" t="s">
        <v>1256</v>
      </c>
    </row>
    <row r="155" spans="2:16" hidden="1" x14ac:dyDescent="0.25">
      <c r="B155" s="3408" t="s">
        <v>1257</v>
      </c>
      <c r="C155" s="3409" t="s">
        <v>550</v>
      </c>
      <c r="D155" s="3410" t="e">
        <f t="shared" si="4"/>
        <v>#VALUE!</v>
      </c>
      <c r="E155" s="3411">
        <v>0</v>
      </c>
      <c r="F155" s="3412" t="e">
        <v>#VALUE!</v>
      </c>
      <c r="G155" s="3413">
        <v>0</v>
      </c>
      <c r="H155" s="3414" t="e">
        <v>#VALUE!</v>
      </c>
      <c r="I155" s="3411">
        <v>0</v>
      </c>
      <c r="J155" s="3412" t="e">
        <v>#VALUE!</v>
      </c>
      <c r="K155" s="3413">
        <v>0</v>
      </c>
      <c r="L155" s="3414" t="e">
        <v>#VALUE!</v>
      </c>
      <c r="M155" s="3411">
        <v>0</v>
      </c>
      <c r="N155" s="3414" t="e">
        <v>#VALUE!</v>
      </c>
      <c r="O155" s="3407">
        <f t="shared" si="5"/>
        <v>0</v>
      </c>
      <c r="P155" s="3395" t="s">
        <v>1257</v>
      </c>
    </row>
    <row r="156" spans="2:16" hidden="1" x14ac:dyDescent="0.25">
      <c r="B156" s="3408" t="s">
        <v>1259</v>
      </c>
      <c r="C156" s="3409" t="s">
        <v>553</v>
      </c>
      <c r="D156" s="3410" t="e">
        <f t="shared" si="4"/>
        <v>#VALUE!</v>
      </c>
      <c r="E156" s="3411">
        <v>0</v>
      </c>
      <c r="F156" s="3412" t="e">
        <v>#VALUE!</v>
      </c>
      <c r="G156" s="3413">
        <v>0</v>
      </c>
      <c r="H156" s="3414" t="e">
        <v>#VALUE!</v>
      </c>
      <c r="I156" s="3411">
        <v>0</v>
      </c>
      <c r="J156" s="3412" t="e">
        <v>#VALUE!</v>
      </c>
      <c r="K156" s="3413">
        <v>0</v>
      </c>
      <c r="L156" s="3414" t="e">
        <v>#VALUE!</v>
      </c>
      <c r="M156" s="3411">
        <v>0</v>
      </c>
      <c r="N156" s="3414" t="e">
        <v>#VALUE!</v>
      </c>
      <c r="O156" s="3407">
        <f t="shared" si="5"/>
        <v>0</v>
      </c>
      <c r="P156" s="3395" t="s">
        <v>1259</v>
      </c>
    </row>
    <row r="157" spans="2:16" hidden="1" x14ac:dyDescent="0.25">
      <c r="B157" s="3408" t="s">
        <v>1260</v>
      </c>
      <c r="C157" s="3409" t="s">
        <v>554</v>
      </c>
      <c r="D157" s="3410" t="e">
        <f t="shared" si="4"/>
        <v>#VALUE!</v>
      </c>
      <c r="E157" s="3411">
        <v>0</v>
      </c>
      <c r="F157" s="3412" t="e">
        <v>#VALUE!</v>
      </c>
      <c r="G157" s="3413">
        <v>0</v>
      </c>
      <c r="H157" s="3414" t="e">
        <v>#VALUE!</v>
      </c>
      <c r="I157" s="3411">
        <v>0</v>
      </c>
      <c r="J157" s="3412" t="e">
        <v>#VALUE!</v>
      </c>
      <c r="K157" s="3413">
        <v>0</v>
      </c>
      <c r="L157" s="3414" t="e">
        <v>#VALUE!</v>
      </c>
      <c r="M157" s="3411">
        <v>0</v>
      </c>
      <c r="N157" s="3414" t="e">
        <v>#VALUE!</v>
      </c>
      <c r="O157" s="3407">
        <f t="shared" si="5"/>
        <v>0</v>
      </c>
      <c r="P157" s="3395" t="s">
        <v>1260</v>
      </c>
    </row>
    <row r="158" spans="2:16" hidden="1" x14ac:dyDescent="0.25">
      <c r="B158" s="3408" t="s">
        <v>1261</v>
      </c>
      <c r="C158" s="3409" t="s">
        <v>555</v>
      </c>
      <c r="D158" s="3410" t="e">
        <f t="shared" si="4"/>
        <v>#VALUE!</v>
      </c>
      <c r="E158" s="3411">
        <v>0</v>
      </c>
      <c r="F158" s="3412" t="e">
        <v>#VALUE!</v>
      </c>
      <c r="G158" s="3413">
        <v>0</v>
      </c>
      <c r="H158" s="3414" t="e">
        <v>#VALUE!</v>
      </c>
      <c r="I158" s="3411">
        <v>0</v>
      </c>
      <c r="J158" s="3412" t="e">
        <v>#VALUE!</v>
      </c>
      <c r="K158" s="3413">
        <v>0</v>
      </c>
      <c r="L158" s="3414" t="e">
        <v>#VALUE!</v>
      </c>
      <c r="M158" s="3411">
        <v>0</v>
      </c>
      <c r="N158" s="3414" t="e">
        <v>#VALUE!</v>
      </c>
      <c r="O158" s="3407">
        <f t="shared" si="5"/>
        <v>0</v>
      </c>
      <c r="P158" s="3395" t="s">
        <v>1261</v>
      </c>
    </row>
    <row r="159" spans="2:16" hidden="1" x14ac:dyDescent="0.25">
      <c r="B159" s="3408" t="s">
        <v>1262</v>
      </c>
      <c r="C159" s="3409" t="s">
        <v>556</v>
      </c>
      <c r="D159" s="3410" t="e">
        <f t="shared" si="4"/>
        <v>#VALUE!</v>
      </c>
      <c r="E159" s="3411">
        <v>0</v>
      </c>
      <c r="F159" s="3412" t="e">
        <v>#VALUE!</v>
      </c>
      <c r="G159" s="3413">
        <v>0</v>
      </c>
      <c r="H159" s="3414" t="e">
        <v>#VALUE!</v>
      </c>
      <c r="I159" s="3411">
        <v>0</v>
      </c>
      <c r="J159" s="3412" t="e">
        <v>#VALUE!</v>
      </c>
      <c r="K159" s="3413">
        <v>0</v>
      </c>
      <c r="L159" s="3414" t="e">
        <v>#VALUE!</v>
      </c>
      <c r="M159" s="3411">
        <v>0</v>
      </c>
      <c r="N159" s="3414" t="e">
        <v>#VALUE!</v>
      </c>
      <c r="O159" s="3407">
        <f t="shared" si="5"/>
        <v>0</v>
      </c>
      <c r="P159" s="3395" t="s">
        <v>1262</v>
      </c>
    </row>
    <row r="160" spans="2:16" hidden="1" x14ac:dyDescent="0.25">
      <c r="B160" s="3408" t="s">
        <v>851</v>
      </c>
      <c r="C160" s="3409" t="s">
        <v>852</v>
      </c>
      <c r="D160" s="3410" t="e">
        <f t="shared" si="4"/>
        <v>#VALUE!</v>
      </c>
      <c r="E160" s="3411">
        <v>0</v>
      </c>
      <c r="F160" s="3412" t="e">
        <v>#VALUE!</v>
      </c>
      <c r="G160" s="3413">
        <v>0</v>
      </c>
      <c r="H160" s="3414" t="e">
        <v>#VALUE!</v>
      </c>
      <c r="I160" s="3411">
        <v>0</v>
      </c>
      <c r="J160" s="3412" t="e">
        <v>#VALUE!</v>
      </c>
      <c r="K160" s="3413">
        <v>0</v>
      </c>
      <c r="L160" s="3414" t="e">
        <v>#VALUE!</v>
      </c>
      <c r="M160" s="3411">
        <v>0</v>
      </c>
      <c r="N160" s="3414" t="e">
        <v>#VALUE!</v>
      </c>
      <c r="O160" s="3407">
        <f t="shared" si="5"/>
        <v>0</v>
      </c>
      <c r="P160" s="3395" t="s">
        <v>851</v>
      </c>
    </row>
    <row r="161" spans="2:16" hidden="1" x14ac:dyDescent="0.25">
      <c r="B161" s="3408" t="s">
        <v>1265</v>
      </c>
      <c r="C161" s="3409" t="s">
        <v>856</v>
      </c>
      <c r="D161" s="3410" t="e">
        <f t="shared" si="4"/>
        <v>#VALUE!</v>
      </c>
      <c r="E161" s="3411">
        <v>0</v>
      </c>
      <c r="F161" s="3412" t="e">
        <v>#VALUE!</v>
      </c>
      <c r="G161" s="3413">
        <v>0</v>
      </c>
      <c r="H161" s="3414" t="e">
        <v>#VALUE!</v>
      </c>
      <c r="I161" s="3411">
        <v>0</v>
      </c>
      <c r="J161" s="3412" t="e">
        <v>#VALUE!</v>
      </c>
      <c r="K161" s="3413">
        <v>0</v>
      </c>
      <c r="L161" s="3414" t="e">
        <v>#VALUE!</v>
      </c>
      <c r="M161" s="3411">
        <v>0</v>
      </c>
      <c r="N161" s="3414" t="e">
        <v>#VALUE!</v>
      </c>
      <c r="O161" s="3407">
        <f t="shared" si="5"/>
        <v>0</v>
      </c>
      <c r="P161" s="3395" t="s">
        <v>1265</v>
      </c>
    </row>
    <row r="162" spans="2:16" hidden="1" x14ac:dyDescent="0.25">
      <c r="B162" s="3415" t="s">
        <v>1266</v>
      </c>
      <c r="C162" s="3416" t="s">
        <v>858</v>
      </c>
      <c r="D162" s="3410" t="e">
        <f t="shared" si="4"/>
        <v>#VALUE!</v>
      </c>
      <c r="E162" s="3411">
        <v>0</v>
      </c>
      <c r="F162" s="3412" t="e">
        <v>#VALUE!</v>
      </c>
      <c r="G162" s="3413">
        <v>0</v>
      </c>
      <c r="H162" s="3414" t="e">
        <v>#VALUE!</v>
      </c>
      <c r="I162" s="3411">
        <v>0</v>
      </c>
      <c r="J162" s="3412" t="e">
        <v>#VALUE!</v>
      </c>
      <c r="K162" s="3413">
        <v>0</v>
      </c>
      <c r="L162" s="3414" t="e">
        <v>#VALUE!</v>
      </c>
      <c r="M162" s="3411">
        <v>0</v>
      </c>
      <c r="N162" s="3414" t="e">
        <v>#VALUE!</v>
      </c>
      <c r="O162" s="3407">
        <f t="shared" si="5"/>
        <v>0</v>
      </c>
      <c r="P162" s="3395" t="s">
        <v>1266</v>
      </c>
    </row>
    <row r="163" spans="2:16" hidden="1" x14ac:dyDescent="0.25">
      <c r="B163" s="3415" t="s">
        <v>1267</v>
      </c>
      <c r="C163" s="3416" t="s">
        <v>860</v>
      </c>
      <c r="D163" s="3410" t="e">
        <f t="shared" si="4"/>
        <v>#VALUE!</v>
      </c>
      <c r="E163" s="3411">
        <v>0</v>
      </c>
      <c r="F163" s="3412" t="e">
        <v>#VALUE!</v>
      </c>
      <c r="G163" s="3413">
        <v>0</v>
      </c>
      <c r="H163" s="3414" t="e">
        <v>#VALUE!</v>
      </c>
      <c r="I163" s="3411">
        <v>0</v>
      </c>
      <c r="J163" s="3412" t="e">
        <v>#VALUE!</v>
      </c>
      <c r="K163" s="3413">
        <v>0</v>
      </c>
      <c r="L163" s="3414" t="e">
        <v>#VALUE!</v>
      </c>
      <c r="M163" s="3411">
        <v>0</v>
      </c>
      <c r="N163" s="3414" t="e">
        <v>#VALUE!</v>
      </c>
      <c r="O163" s="3407">
        <f t="shared" si="5"/>
        <v>0</v>
      </c>
      <c r="P163" s="3395" t="s">
        <v>1267</v>
      </c>
    </row>
    <row r="164" spans="2:16" ht="30" hidden="1" x14ac:dyDescent="0.25">
      <c r="B164" s="3415" t="s">
        <v>1268</v>
      </c>
      <c r="C164" s="3416" t="s">
        <v>862</v>
      </c>
      <c r="D164" s="3410" t="e">
        <f t="shared" si="4"/>
        <v>#VALUE!</v>
      </c>
      <c r="E164" s="3411">
        <v>0</v>
      </c>
      <c r="F164" s="3412" t="e">
        <v>#VALUE!</v>
      </c>
      <c r="G164" s="3413">
        <v>0</v>
      </c>
      <c r="H164" s="3414" t="e">
        <v>#VALUE!</v>
      </c>
      <c r="I164" s="3411">
        <v>0</v>
      </c>
      <c r="J164" s="3412" t="e">
        <v>#VALUE!</v>
      </c>
      <c r="K164" s="3413">
        <v>0</v>
      </c>
      <c r="L164" s="3414" t="e">
        <v>#VALUE!</v>
      </c>
      <c r="M164" s="3411">
        <v>0</v>
      </c>
      <c r="N164" s="3414" t="e">
        <v>#VALUE!</v>
      </c>
      <c r="O164" s="3407">
        <f t="shared" si="5"/>
        <v>0</v>
      </c>
      <c r="P164" s="3395" t="s">
        <v>1268</v>
      </c>
    </row>
    <row r="165" spans="2:16" hidden="1" x14ac:dyDescent="0.25">
      <c r="B165" s="3408" t="s">
        <v>1269</v>
      </c>
      <c r="C165" s="3409" t="s">
        <v>864</v>
      </c>
      <c r="D165" s="3410" t="e">
        <f t="shared" si="4"/>
        <v>#VALUE!</v>
      </c>
      <c r="E165" s="3411">
        <v>0</v>
      </c>
      <c r="F165" s="3412" t="e">
        <v>#VALUE!</v>
      </c>
      <c r="G165" s="3413">
        <v>0</v>
      </c>
      <c r="H165" s="3414" t="e">
        <v>#VALUE!</v>
      </c>
      <c r="I165" s="3411">
        <v>0</v>
      </c>
      <c r="J165" s="3412" t="e">
        <v>#VALUE!</v>
      </c>
      <c r="K165" s="3413">
        <v>0</v>
      </c>
      <c r="L165" s="3414" t="e">
        <v>#VALUE!</v>
      </c>
      <c r="M165" s="3411">
        <v>0</v>
      </c>
      <c r="N165" s="3414" t="e">
        <v>#VALUE!</v>
      </c>
      <c r="O165" s="3407">
        <f t="shared" si="5"/>
        <v>0</v>
      </c>
      <c r="P165" s="3395" t="s">
        <v>1269</v>
      </c>
    </row>
    <row r="166" spans="2:16" hidden="1" x14ac:dyDescent="0.25">
      <c r="B166" s="3415" t="s">
        <v>1270</v>
      </c>
      <c r="C166" s="3416" t="s">
        <v>866</v>
      </c>
      <c r="D166" s="3410" t="e">
        <f t="shared" si="4"/>
        <v>#VALUE!</v>
      </c>
      <c r="E166" s="3411">
        <v>0</v>
      </c>
      <c r="F166" s="3412" t="e">
        <v>#VALUE!</v>
      </c>
      <c r="G166" s="3413">
        <v>0</v>
      </c>
      <c r="H166" s="3414" t="e">
        <v>#VALUE!</v>
      </c>
      <c r="I166" s="3411">
        <v>0</v>
      </c>
      <c r="J166" s="3412" t="e">
        <v>#VALUE!</v>
      </c>
      <c r="K166" s="3413">
        <v>0</v>
      </c>
      <c r="L166" s="3414" t="e">
        <v>#VALUE!</v>
      </c>
      <c r="M166" s="3411">
        <v>0</v>
      </c>
      <c r="N166" s="3414" t="e">
        <v>#VALUE!</v>
      </c>
      <c r="O166" s="3407">
        <f t="shared" si="5"/>
        <v>0</v>
      </c>
      <c r="P166" s="3395" t="s">
        <v>1270</v>
      </c>
    </row>
    <row r="167" spans="2:16" hidden="1" x14ac:dyDescent="0.25">
      <c r="B167" s="3415" t="s">
        <v>1271</v>
      </c>
      <c r="C167" s="3416" t="s">
        <v>868</v>
      </c>
      <c r="D167" s="3410" t="e">
        <f t="shared" si="4"/>
        <v>#VALUE!</v>
      </c>
      <c r="E167" s="3411">
        <v>0</v>
      </c>
      <c r="F167" s="3412" t="e">
        <v>#VALUE!</v>
      </c>
      <c r="G167" s="3413">
        <v>0</v>
      </c>
      <c r="H167" s="3414" t="e">
        <v>#VALUE!</v>
      </c>
      <c r="I167" s="3411">
        <v>0</v>
      </c>
      <c r="J167" s="3412" t="e">
        <v>#VALUE!</v>
      </c>
      <c r="K167" s="3413">
        <v>0</v>
      </c>
      <c r="L167" s="3414" t="e">
        <v>#VALUE!</v>
      </c>
      <c r="M167" s="3411">
        <v>0</v>
      </c>
      <c r="N167" s="3414" t="e">
        <v>#VALUE!</v>
      </c>
      <c r="O167" s="3407">
        <f t="shared" si="5"/>
        <v>0</v>
      </c>
      <c r="P167" s="3395" t="s">
        <v>1271</v>
      </c>
    </row>
    <row r="168" spans="2:16" hidden="1" x14ac:dyDescent="0.25">
      <c r="B168" s="3408" t="s">
        <v>1272</v>
      </c>
      <c r="C168" s="3409" t="s">
        <v>1763</v>
      </c>
      <c r="D168" s="3410" t="e">
        <f t="shared" si="4"/>
        <v>#VALUE!</v>
      </c>
      <c r="E168" s="3411">
        <v>0</v>
      </c>
      <c r="F168" s="3412" t="e">
        <v>#VALUE!</v>
      </c>
      <c r="G168" s="3413">
        <v>0</v>
      </c>
      <c r="H168" s="3414" t="e">
        <v>#VALUE!</v>
      </c>
      <c r="I168" s="3411">
        <v>0</v>
      </c>
      <c r="J168" s="3412" t="e">
        <v>#VALUE!</v>
      </c>
      <c r="K168" s="3413">
        <v>0</v>
      </c>
      <c r="L168" s="3414" t="e">
        <v>#VALUE!</v>
      </c>
      <c r="M168" s="3411">
        <v>0</v>
      </c>
      <c r="N168" s="3414" t="e">
        <v>#VALUE!</v>
      </c>
      <c r="O168" s="3407">
        <f t="shared" si="5"/>
        <v>0</v>
      </c>
      <c r="P168" s="3395" t="s">
        <v>1272</v>
      </c>
    </row>
    <row r="169" spans="2:16" hidden="1" x14ac:dyDescent="0.25">
      <c r="B169" s="3408" t="s">
        <v>1274</v>
      </c>
      <c r="C169" s="3409" t="s">
        <v>872</v>
      </c>
      <c r="D169" s="3410" t="e">
        <f t="shared" si="4"/>
        <v>#VALUE!</v>
      </c>
      <c r="E169" s="3411">
        <v>0</v>
      </c>
      <c r="F169" s="3412" t="e">
        <v>#VALUE!</v>
      </c>
      <c r="G169" s="3413">
        <v>0</v>
      </c>
      <c r="H169" s="3414" t="e">
        <v>#VALUE!</v>
      </c>
      <c r="I169" s="3411">
        <v>0</v>
      </c>
      <c r="J169" s="3412" t="e">
        <v>#VALUE!</v>
      </c>
      <c r="K169" s="3413">
        <v>0</v>
      </c>
      <c r="L169" s="3414" t="e">
        <v>#VALUE!</v>
      </c>
      <c r="M169" s="3411">
        <v>0</v>
      </c>
      <c r="N169" s="3414" t="e">
        <v>#VALUE!</v>
      </c>
      <c r="O169" s="3407">
        <f t="shared" si="5"/>
        <v>0</v>
      </c>
      <c r="P169" s="3395" t="s">
        <v>1274</v>
      </c>
    </row>
    <row r="170" spans="2:16" hidden="1" x14ac:dyDescent="0.25">
      <c r="B170" s="3408" t="s">
        <v>1275</v>
      </c>
      <c r="C170" s="3409" t="s">
        <v>874</v>
      </c>
      <c r="D170" s="3410" t="e">
        <f t="shared" si="4"/>
        <v>#VALUE!</v>
      </c>
      <c r="E170" s="3411">
        <v>0</v>
      </c>
      <c r="F170" s="3412" t="e">
        <v>#VALUE!</v>
      </c>
      <c r="G170" s="3413">
        <v>0</v>
      </c>
      <c r="H170" s="3414" t="e">
        <v>#VALUE!</v>
      </c>
      <c r="I170" s="3411">
        <v>0</v>
      </c>
      <c r="J170" s="3412" t="e">
        <v>#VALUE!</v>
      </c>
      <c r="K170" s="3413">
        <v>0</v>
      </c>
      <c r="L170" s="3414" t="e">
        <v>#VALUE!</v>
      </c>
      <c r="M170" s="3411">
        <v>0</v>
      </c>
      <c r="N170" s="3414" t="e">
        <v>#VALUE!</v>
      </c>
      <c r="O170" s="3407">
        <f t="shared" si="5"/>
        <v>0</v>
      </c>
      <c r="P170" s="3395" t="s">
        <v>1275</v>
      </c>
    </row>
    <row r="171" spans="2:16" hidden="1" x14ac:dyDescent="0.25">
      <c r="B171" s="3408" t="s">
        <v>1276</v>
      </c>
      <c r="C171" s="3409" t="s">
        <v>876</v>
      </c>
      <c r="D171" s="3410" t="e">
        <f t="shared" si="4"/>
        <v>#VALUE!</v>
      </c>
      <c r="E171" s="3411">
        <v>0</v>
      </c>
      <c r="F171" s="3412" t="e">
        <v>#VALUE!</v>
      </c>
      <c r="G171" s="3413">
        <v>0</v>
      </c>
      <c r="H171" s="3414" t="e">
        <v>#VALUE!</v>
      </c>
      <c r="I171" s="3411">
        <v>0</v>
      </c>
      <c r="J171" s="3412" t="e">
        <v>#VALUE!</v>
      </c>
      <c r="K171" s="3413">
        <v>0</v>
      </c>
      <c r="L171" s="3414" t="e">
        <v>#VALUE!</v>
      </c>
      <c r="M171" s="3411">
        <v>0</v>
      </c>
      <c r="N171" s="3414" t="e">
        <v>#VALUE!</v>
      </c>
      <c r="O171" s="3407">
        <f t="shared" si="5"/>
        <v>0</v>
      </c>
      <c r="P171" s="3395" t="s">
        <v>1276</v>
      </c>
    </row>
    <row r="172" spans="2:16" hidden="1" x14ac:dyDescent="0.25">
      <c r="B172" s="3408" t="s">
        <v>1277</v>
      </c>
      <c r="C172" s="3409" t="s">
        <v>559</v>
      </c>
      <c r="D172" s="3410" t="e">
        <f t="shared" si="4"/>
        <v>#VALUE!</v>
      </c>
      <c r="E172" s="3411">
        <v>0</v>
      </c>
      <c r="F172" s="3412" t="e">
        <v>#VALUE!</v>
      </c>
      <c r="G172" s="3413">
        <v>0</v>
      </c>
      <c r="H172" s="3414" t="e">
        <v>#VALUE!</v>
      </c>
      <c r="I172" s="3411">
        <v>0</v>
      </c>
      <c r="J172" s="3412" t="e">
        <v>#VALUE!</v>
      </c>
      <c r="K172" s="3413">
        <v>0</v>
      </c>
      <c r="L172" s="3414" t="e">
        <v>#VALUE!</v>
      </c>
      <c r="M172" s="3411">
        <v>0</v>
      </c>
      <c r="N172" s="3414" t="e">
        <v>#VALUE!</v>
      </c>
      <c r="O172" s="3407">
        <f t="shared" si="5"/>
        <v>0</v>
      </c>
      <c r="P172" s="3395" t="s">
        <v>1277</v>
      </c>
    </row>
    <row r="173" spans="2:16" hidden="1" x14ac:dyDescent="0.25">
      <c r="B173" s="3408" t="s">
        <v>1278</v>
      </c>
      <c r="C173" s="3409" t="s">
        <v>562</v>
      </c>
      <c r="D173" s="3410" t="e">
        <f t="shared" si="4"/>
        <v>#VALUE!</v>
      </c>
      <c r="E173" s="3411">
        <v>0</v>
      </c>
      <c r="F173" s="3412" t="e">
        <v>#VALUE!</v>
      </c>
      <c r="G173" s="3413">
        <v>0</v>
      </c>
      <c r="H173" s="3414" t="e">
        <v>#VALUE!</v>
      </c>
      <c r="I173" s="3411">
        <v>0</v>
      </c>
      <c r="J173" s="3412" t="e">
        <v>#VALUE!</v>
      </c>
      <c r="K173" s="3413">
        <v>0</v>
      </c>
      <c r="L173" s="3414" t="e">
        <v>#VALUE!</v>
      </c>
      <c r="M173" s="3411">
        <v>0</v>
      </c>
      <c r="N173" s="3414" t="e">
        <v>#VALUE!</v>
      </c>
      <c r="O173" s="3407">
        <f t="shared" si="5"/>
        <v>0</v>
      </c>
      <c r="P173" s="3395" t="s">
        <v>1278</v>
      </c>
    </row>
    <row r="174" spans="2:16" hidden="1" x14ac:dyDescent="0.25">
      <c r="B174" s="3408" t="s">
        <v>1280</v>
      </c>
      <c r="C174" s="3409" t="s">
        <v>1764</v>
      </c>
      <c r="D174" s="3410" t="e">
        <f t="shared" si="4"/>
        <v>#VALUE!</v>
      </c>
      <c r="E174" s="3411">
        <v>0</v>
      </c>
      <c r="F174" s="3412" t="e">
        <v>#VALUE!</v>
      </c>
      <c r="G174" s="3413">
        <v>0</v>
      </c>
      <c r="H174" s="3414" t="e">
        <v>#VALUE!</v>
      </c>
      <c r="I174" s="3411">
        <v>0</v>
      </c>
      <c r="J174" s="3412" t="e">
        <v>#VALUE!</v>
      </c>
      <c r="K174" s="3413">
        <v>0</v>
      </c>
      <c r="L174" s="3414" t="e">
        <v>#VALUE!</v>
      </c>
      <c r="M174" s="3411">
        <v>0</v>
      </c>
      <c r="N174" s="3414" t="e">
        <v>#VALUE!</v>
      </c>
      <c r="O174" s="3407">
        <f t="shared" si="5"/>
        <v>0</v>
      </c>
      <c r="P174" s="3395" t="s">
        <v>1280</v>
      </c>
    </row>
    <row r="175" spans="2:16" ht="30" hidden="1" x14ac:dyDescent="0.25">
      <c r="B175" s="3415" t="s">
        <v>1281</v>
      </c>
      <c r="C175" s="3416" t="s">
        <v>1765</v>
      </c>
      <c r="D175" s="3410" t="e">
        <f t="shared" si="4"/>
        <v>#VALUE!</v>
      </c>
      <c r="E175" s="3411">
        <v>0</v>
      </c>
      <c r="F175" s="3412" t="e">
        <v>#VALUE!</v>
      </c>
      <c r="G175" s="3413">
        <v>0</v>
      </c>
      <c r="H175" s="3414" t="e">
        <v>#VALUE!</v>
      </c>
      <c r="I175" s="3411">
        <v>0</v>
      </c>
      <c r="J175" s="3412" t="e">
        <v>#VALUE!</v>
      </c>
      <c r="K175" s="3413">
        <v>0</v>
      </c>
      <c r="L175" s="3414" t="e">
        <v>#VALUE!</v>
      </c>
      <c r="M175" s="3411">
        <v>0</v>
      </c>
      <c r="N175" s="3414" t="e">
        <v>#VALUE!</v>
      </c>
      <c r="O175" s="3407">
        <f t="shared" si="5"/>
        <v>0</v>
      </c>
      <c r="P175" s="3395" t="s">
        <v>1281</v>
      </c>
    </row>
    <row r="176" spans="2:16" hidden="1" x14ac:dyDescent="0.25">
      <c r="B176" s="3408" t="s">
        <v>1282</v>
      </c>
      <c r="C176" s="3409" t="s">
        <v>887</v>
      </c>
      <c r="D176" s="3410" t="e">
        <f t="shared" si="4"/>
        <v>#VALUE!</v>
      </c>
      <c r="E176" s="3411">
        <v>0</v>
      </c>
      <c r="F176" s="3412" t="e">
        <v>#VALUE!</v>
      </c>
      <c r="G176" s="3413">
        <v>0</v>
      </c>
      <c r="H176" s="3414" t="e">
        <v>#VALUE!</v>
      </c>
      <c r="I176" s="3411">
        <v>0</v>
      </c>
      <c r="J176" s="3412" t="e">
        <v>#VALUE!</v>
      </c>
      <c r="K176" s="3413">
        <v>0</v>
      </c>
      <c r="L176" s="3414" t="e">
        <v>#VALUE!</v>
      </c>
      <c r="M176" s="3411">
        <v>0</v>
      </c>
      <c r="N176" s="3414" t="e">
        <v>#VALUE!</v>
      </c>
      <c r="O176" s="3407">
        <f t="shared" si="5"/>
        <v>0</v>
      </c>
      <c r="P176" s="3395" t="s">
        <v>1282</v>
      </c>
    </row>
    <row r="177" spans="2:16" hidden="1" x14ac:dyDescent="0.25">
      <c r="B177" s="3408" t="s">
        <v>1283</v>
      </c>
      <c r="C177" s="3409" t="s">
        <v>1766</v>
      </c>
      <c r="D177" s="3410" t="e">
        <f t="shared" si="4"/>
        <v>#VALUE!</v>
      </c>
      <c r="E177" s="3411">
        <v>0</v>
      </c>
      <c r="F177" s="3412" t="e">
        <v>#VALUE!</v>
      </c>
      <c r="G177" s="3413">
        <v>0</v>
      </c>
      <c r="H177" s="3414" t="e">
        <v>#VALUE!</v>
      </c>
      <c r="I177" s="3411">
        <v>0</v>
      </c>
      <c r="J177" s="3412" t="e">
        <v>#VALUE!</v>
      </c>
      <c r="K177" s="3413">
        <v>0</v>
      </c>
      <c r="L177" s="3414" t="e">
        <v>#VALUE!</v>
      </c>
      <c r="M177" s="3411">
        <v>0</v>
      </c>
      <c r="N177" s="3414" t="e">
        <v>#VALUE!</v>
      </c>
      <c r="O177" s="3407">
        <f t="shared" si="5"/>
        <v>0</v>
      </c>
      <c r="P177" s="3395" t="s">
        <v>1283</v>
      </c>
    </row>
    <row r="178" spans="2:16" hidden="1" x14ac:dyDescent="0.25">
      <c r="B178" s="3408" t="s">
        <v>1284</v>
      </c>
      <c r="C178" s="3409" t="s">
        <v>891</v>
      </c>
      <c r="D178" s="3410" t="e">
        <f t="shared" si="4"/>
        <v>#VALUE!</v>
      </c>
      <c r="E178" s="3411">
        <v>0</v>
      </c>
      <c r="F178" s="3412" t="e">
        <v>#VALUE!</v>
      </c>
      <c r="G178" s="3413">
        <v>0</v>
      </c>
      <c r="H178" s="3414" t="e">
        <v>#VALUE!</v>
      </c>
      <c r="I178" s="3411">
        <v>0</v>
      </c>
      <c r="J178" s="3412" t="e">
        <v>#VALUE!</v>
      </c>
      <c r="K178" s="3413">
        <v>0</v>
      </c>
      <c r="L178" s="3414" t="e">
        <v>#VALUE!</v>
      </c>
      <c r="M178" s="3411">
        <v>0</v>
      </c>
      <c r="N178" s="3414" t="e">
        <v>#VALUE!</v>
      </c>
      <c r="O178" s="3407">
        <f t="shared" si="5"/>
        <v>0</v>
      </c>
      <c r="P178" s="3395" t="s">
        <v>1284</v>
      </c>
    </row>
    <row r="179" spans="2:16" hidden="1" x14ac:dyDescent="0.25">
      <c r="B179" s="3408" t="s">
        <v>1285</v>
      </c>
      <c r="C179" s="3409" t="s">
        <v>893</v>
      </c>
      <c r="D179" s="3410" t="e">
        <f t="shared" si="4"/>
        <v>#VALUE!</v>
      </c>
      <c r="E179" s="3411">
        <v>0</v>
      </c>
      <c r="F179" s="3412" t="e">
        <v>#VALUE!</v>
      </c>
      <c r="G179" s="3413">
        <v>0</v>
      </c>
      <c r="H179" s="3414" t="e">
        <v>#VALUE!</v>
      </c>
      <c r="I179" s="3411">
        <v>0</v>
      </c>
      <c r="J179" s="3412" t="e">
        <v>#VALUE!</v>
      </c>
      <c r="K179" s="3413">
        <v>0</v>
      </c>
      <c r="L179" s="3414" t="e">
        <v>#VALUE!</v>
      </c>
      <c r="M179" s="3411">
        <v>0</v>
      </c>
      <c r="N179" s="3414" t="e">
        <v>#VALUE!</v>
      </c>
      <c r="O179" s="3407">
        <f t="shared" si="5"/>
        <v>0</v>
      </c>
      <c r="P179" s="3395" t="s">
        <v>1285</v>
      </c>
    </row>
    <row r="180" spans="2:16" hidden="1" x14ac:dyDescent="0.25">
      <c r="B180" s="3408" t="s">
        <v>1286</v>
      </c>
      <c r="C180" s="3409" t="s">
        <v>895</v>
      </c>
      <c r="D180" s="3410" t="e">
        <f t="shared" si="4"/>
        <v>#VALUE!</v>
      </c>
      <c r="E180" s="3411">
        <v>0</v>
      </c>
      <c r="F180" s="3412" t="e">
        <v>#VALUE!</v>
      </c>
      <c r="G180" s="3413">
        <v>0</v>
      </c>
      <c r="H180" s="3414" t="e">
        <v>#VALUE!</v>
      </c>
      <c r="I180" s="3411">
        <v>0</v>
      </c>
      <c r="J180" s="3412" t="e">
        <v>#VALUE!</v>
      </c>
      <c r="K180" s="3413">
        <v>0</v>
      </c>
      <c r="L180" s="3414" t="e">
        <v>#VALUE!</v>
      </c>
      <c r="M180" s="3411">
        <v>0</v>
      </c>
      <c r="N180" s="3414" t="e">
        <v>#VALUE!</v>
      </c>
      <c r="O180" s="3407">
        <f t="shared" si="5"/>
        <v>0</v>
      </c>
      <c r="P180" s="3395" t="s">
        <v>1286</v>
      </c>
    </row>
    <row r="181" spans="2:16" hidden="1" x14ac:dyDescent="0.25">
      <c r="B181" s="3408" t="s">
        <v>1287</v>
      </c>
      <c r="C181" s="3409" t="s">
        <v>897</v>
      </c>
      <c r="D181" s="3410" t="e">
        <f t="shared" si="4"/>
        <v>#VALUE!</v>
      </c>
      <c r="E181" s="3411">
        <v>0</v>
      </c>
      <c r="F181" s="3412" t="e">
        <v>#VALUE!</v>
      </c>
      <c r="G181" s="3413">
        <v>0</v>
      </c>
      <c r="H181" s="3414" t="e">
        <v>#VALUE!</v>
      </c>
      <c r="I181" s="3411">
        <v>0</v>
      </c>
      <c r="J181" s="3412" t="e">
        <v>#VALUE!</v>
      </c>
      <c r="K181" s="3413">
        <v>0</v>
      </c>
      <c r="L181" s="3414" t="e">
        <v>#VALUE!</v>
      </c>
      <c r="M181" s="3411">
        <v>0</v>
      </c>
      <c r="N181" s="3414" t="e">
        <v>#VALUE!</v>
      </c>
      <c r="O181" s="3407">
        <f t="shared" si="5"/>
        <v>0</v>
      </c>
      <c r="P181" s="3395" t="s">
        <v>1287</v>
      </c>
    </row>
    <row r="182" spans="2:16" hidden="1" x14ac:dyDescent="0.25">
      <c r="B182" s="3408" t="s">
        <v>1293</v>
      </c>
      <c r="C182" s="3409" t="s">
        <v>906</v>
      </c>
      <c r="D182" s="3410" t="e">
        <f t="shared" si="4"/>
        <v>#VALUE!</v>
      </c>
      <c r="E182" s="3411">
        <v>0</v>
      </c>
      <c r="F182" s="3412" t="e">
        <v>#VALUE!</v>
      </c>
      <c r="G182" s="3413">
        <v>0</v>
      </c>
      <c r="H182" s="3414" t="e">
        <v>#VALUE!</v>
      </c>
      <c r="I182" s="3411">
        <v>0</v>
      </c>
      <c r="J182" s="3412" t="e">
        <v>#VALUE!</v>
      </c>
      <c r="K182" s="3413">
        <v>0</v>
      </c>
      <c r="L182" s="3414" t="e">
        <v>#VALUE!</v>
      </c>
      <c r="M182" s="3411">
        <v>0</v>
      </c>
      <c r="N182" s="3414" t="e">
        <v>#VALUE!</v>
      </c>
      <c r="O182" s="3407">
        <f t="shared" si="5"/>
        <v>0</v>
      </c>
      <c r="P182" s="3395" t="s">
        <v>1292</v>
      </c>
    </row>
    <row r="183" spans="2:16" hidden="1" x14ac:dyDescent="0.25">
      <c r="B183" s="3408" t="s">
        <v>1294</v>
      </c>
      <c r="C183" s="3409" t="s">
        <v>908</v>
      </c>
      <c r="D183" s="3410" t="e">
        <f t="shared" si="4"/>
        <v>#VALUE!</v>
      </c>
      <c r="E183" s="3411">
        <v>0</v>
      </c>
      <c r="F183" s="3412" t="e">
        <v>#VALUE!</v>
      </c>
      <c r="G183" s="3413">
        <v>0</v>
      </c>
      <c r="H183" s="3414" t="e">
        <v>#VALUE!</v>
      </c>
      <c r="I183" s="3411">
        <v>0</v>
      </c>
      <c r="J183" s="3412" t="e">
        <v>#VALUE!</v>
      </c>
      <c r="K183" s="3413">
        <v>0</v>
      </c>
      <c r="L183" s="3414" t="e">
        <v>#VALUE!</v>
      </c>
      <c r="M183" s="3411">
        <v>0</v>
      </c>
      <c r="N183" s="3414" t="e">
        <v>#VALUE!</v>
      </c>
      <c r="O183" s="3407">
        <f t="shared" si="5"/>
        <v>0</v>
      </c>
      <c r="P183" s="3395" t="s">
        <v>1293</v>
      </c>
    </row>
    <row r="184" spans="2:16" hidden="1" x14ac:dyDescent="0.25">
      <c r="B184" s="3408" t="s">
        <v>1295</v>
      </c>
      <c r="C184" s="3409" t="s">
        <v>910</v>
      </c>
      <c r="D184" s="3410" t="e">
        <f t="shared" si="4"/>
        <v>#VALUE!</v>
      </c>
      <c r="E184" s="3411">
        <v>0</v>
      </c>
      <c r="F184" s="3412" t="e">
        <v>#VALUE!</v>
      </c>
      <c r="G184" s="3413">
        <v>0</v>
      </c>
      <c r="H184" s="3414" t="e">
        <v>#VALUE!</v>
      </c>
      <c r="I184" s="3411">
        <v>0</v>
      </c>
      <c r="J184" s="3412" t="e">
        <v>#VALUE!</v>
      </c>
      <c r="K184" s="3413">
        <v>0</v>
      </c>
      <c r="L184" s="3414" t="e">
        <v>#VALUE!</v>
      </c>
      <c r="M184" s="3411">
        <v>0</v>
      </c>
      <c r="N184" s="3414" t="e">
        <v>#VALUE!</v>
      </c>
      <c r="O184" s="3407">
        <f t="shared" si="5"/>
        <v>0</v>
      </c>
      <c r="P184" s="3395" t="s">
        <v>1294</v>
      </c>
    </row>
    <row r="185" spans="2:16" hidden="1" x14ac:dyDescent="0.25">
      <c r="B185" s="3408" t="s">
        <v>1298</v>
      </c>
      <c r="C185" s="3409" t="s">
        <v>914</v>
      </c>
      <c r="D185" s="3410" t="e">
        <f t="shared" si="4"/>
        <v>#VALUE!</v>
      </c>
      <c r="E185" s="3411">
        <v>0</v>
      </c>
      <c r="F185" s="3412" t="e">
        <v>#VALUE!</v>
      </c>
      <c r="G185" s="3413">
        <v>0</v>
      </c>
      <c r="H185" s="3414" t="e">
        <v>#VALUE!</v>
      </c>
      <c r="I185" s="3411">
        <v>0</v>
      </c>
      <c r="J185" s="3412" t="e">
        <v>#VALUE!</v>
      </c>
      <c r="K185" s="3413">
        <v>0</v>
      </c>
      <c r="L185" s="3414" t="e">
        <v>#VALUE!</v>
      </c>
      <c r="M185" s="3411">
        <v>0</v>
      </c>
      <c r="N185" s="3414" t="e">
        <v>#VALUE!</v>
      </c>
      <c r="O185" s="3407">
        <f t="shared" si="5"/>
        <v>0</v>
      </c>
      <c r="P185" s="3395" t="s">
        <v>1296</v>
      </c>
    </row>
    <row r="186" spans="2:16" hidden="1" x14ac:dyDescent="0.25">
      <c r="B186" s="3408" t="s">
        <v>1299</v>
      </c>
      <c r="C186" s="3409" t="s">
        <v>916</v>
      </c>
      <c r="D186" s="3410" t="e">
        <f t="shared" si="4"/>
        <v>#VALUE!</v>
      </c>
      <c r="E186" s="3411">
        <v>0</v>
      </c>
      <c r="F186" s="3412" t="e">
        <v>#VALUE!</v>
      </c>
      <c r="G186" s="3413">
        <v>0</v>
      </c>
      <c r="H186" s="3414" t="e">
        <v>#VALUE!</v>
      </c>
      <c r="I186" s="3411">
        <v>0</v>
      </c>
      <c r="J186" s="3412" t="e">
        <v>#VALUE!</v>
      </c>
      <c r="K186" s="3413">
        <v>0</v>
      </c>
      <c r="L186" s="3414" t="e">
        <v>#VALUE!</v>
      </c>
      <c r="M186" s="3411">
        <v>0</v>
      </c>
      <c r="N186" s="3414" t="e">
        <v>#VALUE!</v>
      </c>
      <c r="O186" s="3407">
        <f t="shared" si="5"/>
        <v>0</v>
      </c>
      <c r="P186" s="3395" t="s">
        <v>1298</v>
      </c>
    </row>
    <row r="187" spans="2:16" ht="30" hidden="1" x14ac:dyDescent="0.25">
      <c r="B187" s="3415" t="s">
        <v>917</v>
      </c>
      <c r="C187" s="3416" t="s">
        <v>918</v>
      </c>
      <c r="D187" s="3410" t="e">
        <f t="shared" si="4"/>
        <v>#VALUE!</v>
      </c>
      <c r="E187" s="3411">
        <v>0</v>
      </c>
      <c r="F187" s="3412" t="e">
        <v>#VALUE!</v>
      </c>
      <c r="G187" s="3413">
        <v>0</v>
      </c>
      <c r="H187" s="3414" t="e">
        <v>#VALUE!</v>
      </c>
      <c r="I187" s="3411">
        <v>0</v>
      </c>
      <c r="J187" s="3412" t="e">
        <v>#VALUE!</v>
      </c>
      <c r="K187" s="3413">
        <v>0</v>
      </c>
      <c r="L187" s="3414" t="e">
        <v>#VALUE!</v>
      </c>
      <c r="M187" s="3411">
        <v>0</v>
      </c>
      <c r="N187" s="3414" t="e">
        <v>#VALUE!</v>
      </c>
      <c r="O187" s="3407">
        <f t="shared" si="5"/>
        <v>0</v>
      </c>
      <c r="P187" s="3395" t="s">
        <v>1299</v>
      </c>
    </row>
    <row r="188" spans="2:16" hidden="1" x14ac:dyDescent="0.25">
      <c r="B188" s="3408" t="s">
        <v>1300</v>
      </c>
      <c r="C188" s="3409" t="s">
        <v>920</v>
      </c>
      <c r="D188" s="3410" t="e">
        <f t="shared" si="4"/>
        <v>#VALUE!</v>
      </c>
      <c r="E188" s="3411">
        <v>0</v>
      </c>
      <c r="F188" s="3412" t="e">
        <v>#VALUE!</v>
      </c>
      <c r="G188" s="3413">
        <v>0</v>
      </c>
      <c r="H188" s="3414" t="e">
        <v>#VALUE!</v>
      </c>
      <c r="I188" s="3411">
        <v>0</v>
      </c>
      <c r="J188" s="3412" t="e">
        <v>#VALUE!</v>
      </c>
      <c r="K188" s="3413">
        <v>0</v>
      </c>
      <c r="L188" s="3414" t="e">
        <v>#VALUE!</v>
      </c>
      <c r="M188" s="3411">
        <v>0</v>
      </c>
      <c r="N188" s="3414" t="e">
        <v>#VALUE!</v>
      </c>
      <c r="O188" s="3407">
        <f t="shared" si="5"/>
        <v>0</v>
      </c>
      <c r="P188" s="3395" t="s">
        <v>917</v>
      </c>
    </row>
    <row r="189" spans="2:16" hidden="1" x14ac:dyDescent="0.25">
      <c r="B189" s="3408" t="s">
        <v>1301</v>
      </c>
      <c r="C189" s="3409" t="s">
        <v>922</v>
      </c>
      <c r="D189" s="3410" t="e">
        <f t="shared" si="4"/>
        <v>#VALUE!</v>
      </c>
      <c r="E189" s="3411">
        <v>0</v>
      </c>
      <c r="F189" s="3412" t="e">
        <v>#VALUE!</v>
      </c>
      <c r="G189" s="3413">
        <v>0</v>
      </c>
      <c r="H189" s="3414" t="e">
        <v>#VALUE!</v>
      </c>
      <c r="I189" s="3411">
        <v>0</v>
      </c>
      <c r="J189" s="3412" t="e">
        <v>#VALUE!</v>
      </c>
      <c r="K189" s="3413">
        <v>0</v>
      </c>
      <c r="L189" s="3414" t="e">
        <v>#VALUE!</v>
      </c>
      <c r="M189" s="3411">
        <v>0</v>
      </c>
      <c r="N189" s="3414" t="e">
        <v>#VALUE!</v>
      </c>
      <c r="O189" s="3407">
        <f t="shared" si="5"/>
        <v>0</v>
      </c>
      <c r="P189" s="3395" t="s">
        <v>1300</v>
      </c>
    </row>
    <row r="190" spans="2:16" hidden="1" x14ac:dyDescent="0.25">
      <c r="B190" s="3408" t="s">
        <v>1304</v>
      </c>
      <c r="C190" s="3409" t="s">
        <v>927</v>
      </c>
      <c r="D190" s="3410" t="e">
        <f t="shared" si="4"/>
        <v>#VALUE!</v>
      </c>
      <c r="E190" s="3411">
        <v>0</v>
      </c>
      <c r="F190" s="3412" t="e">
        <v>#VALUE!</v>
      </c>
      <c r="G190" s="3413">
        <v>0</v>
      </c>
      <c r="H190" s="3414" t="e">
        <v>#VALUE!</v>
      </c>
      <c r="I190" s="3411">
        <v>0</v>
      </c>
      <c r="J190" s="3412" t="e">
        <v>#VALUE!</v>
      </c>
      <c r="K190" s="3413">
        <v>0</v>
      </c>
      <c r="L190" s="3414" t="e">
        <v>#VALUE!</v>
      </c>
      <c r="M190" s="3411">
        <v>0</v>
      </c>
      <c r="N190" s="3414" t="e">
        <v>#VALUE!</v>
      </c>
      <c r="O190" s="3407">
        <f t="shared" si="5"/>
        <v>0</v>
      </c>
      <c r="P190" s="3395" t="s">
        <v>1303</v>
      </c>
    </row>
    <row r="191" spans="2:16" hidden="1" x14ac:dyDescent="0.25">
      <c r="B191" s="3408" t="s">
        <v>1305</v>
      </c>
      <c r="C191" s="3409" t="s">
        <v>929</v>
      </c>
      <c r="D191" s="3410" t="e">
        <f t="shared" si="4"/>
        <v>#VALUE!</v>
      </c>
      <c r="E191" s="3411">
        <v>0</v>
      </c>
      <c r="F191" s="3412" t="e">
        <v>#VALUE!</v>
      </c>
      <c r="G191" s="3413">
        <v>0</v>
      </c>
      <c r="H191" s="3414" t="e">
        <v>#VALUE!</v>
      </c>
      <c r="I191" s="3411">
        <v>0</v>
      </c>
      <c r="J191" s="3412" t="e">
        <v>#VALUE!</v>
      </c>
      <c r="K191" s="3413">
        <v>0</v>
      </c>
      <c r="L191" s="3414" t="e">
        <v>#VALUE!</v>
      </c>
      <c r="M191" s="3411">
        <v>0</v>
      </c>
      <c r="N191" s="3414" t="e">
        <v>#VALUE!</v>
      </c>
      <c r="O191" s="3407">
        <f t="shared" si="5"/>
        <v>0</v>
      </c>
      <c r="P191" s="3395" t="s">
        <v>1304</v>
      </c>
    </row>
    <row r="192" spans="2:16" hidden="1" x14ac:dyDescent="0.25">
      <c r="B192" s="3408" t="s">
        <v>1306</v>
      </c>
      <c r="C192" s="3409" t="s">
        <v>931</v>
      </c>
      <c r="D192" s="3410" t="e">
        <f t="shared" si="4"/>
        <v>#VALUE!</v>
      </c>
      <c r="E192" s="3411">
        <v>0</v>
      </c>
      <c r="F192" s="3412" t="e">
        <v>#VALUE!</v>
      </c>
      <c r="G192" s="3413">
        <v>0</v>
      </c>
      <c r="H192" s="3414" t="e">
        <v>#VALUE!</v>
      </c>
      <c r="I192" s="3411">
        <v>0</v>
      </c>
      <c r="J192" s="3412" t="e">
        <v>#VALUE!</v>
      </c>
      <c r="K192" s="3413">
        <v>0</v>
      </c>
      <c r="L192" s="3414" t="e">
        <v>#VALUE!</v>
      </c>
      <c r="M192" s="3411">
        <v>0</v>
      </c>
      <c r="N192" s="3414" t="e">
        <v>#VALUE!</v>
      </c>
      <c r="O192" s="3407">
        <f t="shared" si="5"/>
        <v>0</v>
      </c>
      <c r="P192" s="3395" t="s">
        <v>1305</v>
      </c>
    </row>
    <row r="193" spans="2:16" hidden="1" x14ac:dyDescent="0.25">
      <c r="B193" s="3408" t="s">
        <v>1307</v>
      </c>
      <c r="C193" s="3409" t="s">
        <v>933</v>
      </c>
      <c r="D193" s="3410" t="e">
        <f t="shared" si="4"/>
        <v>#VALUE!</v>
      </c>
      <c r="E193" s="3411">
        <v>0</v>
      </c>
      <c r="F193" s="3412" t="e">
        <v>#VALUE!</v>
      </c>
      <c r="G193" s="3413">
        <v>0</v>
      </c>
      <c r="H193" s="3414" t="e">
        <v>#VALUE!</v>
      </c>
      <c r="I193" s="3411">
        <v>0</v>
      </c>
      <c r="J193" s="3412" t="e">
        <v>#VALUE!</v>
      </c>
      <c r="K193" s="3413">
        <v>0</v>
      </c>
      <c r="L193" s="3414" t="e">
        <v>#VALUE!</v>
      </c>
      <c r="M193" s="3411">
        <v>0</v>
      </c>
      <c r="N193" s="3414" t="e">
        <v>#VALUE!</v>
      </c>
      <c r="O193" s="3407">
        <f t="shared" si="5"/>
        <v>0</v>
      </c>
      <c r="P193" s="3395" t="s">
        <v>1306</v>
      </c>
    </row>
    <row r="194" spans="2:16" hidden="1" x14ac:dyDescent="0.25">
      <c r="B194" s="3408" t="s">
        <v>1308</v>
      </c>
      <c r="C194" s="3409" t="s">
        <v>935</v>
      </c>
      <c r="D194" s="3410" t="e">
        <f t="shared" si="4"/>
        <v>#VALUE!</v>
      </c>
      <c r="E194" s="3411">
        <v>0</v>
      </c>
      <c r="F194" s="3412" t="e">
        <v>#VALUE!</v>
      </c>
      <c r="G194" s="3413">
        <v>0</v>
      </c>
      <c r="H194" s="3414" t="e">
        <v>#VALUE!</v>
      </c>
      <c r="I194" s="3411">
        <v>0</v>
      </c>
      <c r="J194" s="3412" t="e">
        <v>#VALUE!</v>
      </c>
      <c r="K194" s="3413">
        <v>0</v>
      </c>
      <c r="L194" s="3414" t="e">
        <v>#VALUE!</v>
      </c>
      <c r="M194" s="3411">
        <v>0</v>
      </c>
      <c r="N194" s="3414" t="e">
        <v>#VALUE!</v>
      </c>
      <c r="O194" s="3407">
        <f t="shared" si="5"/>
        <v>0</v>
      </c>
      <c r="P194" s="3395" t="s">
        <v>1307</v>
      </c>
    </row>
    <row r="195" spans="2:16" hidden="1" x14ac:dyDescent="0.25">
      <c r="B195" s="3408" t="s">
        <v>1309</v>
      </c>
      <c r="C195" s="3409" t="s">
        <v>937</v>
      </c>
      <c r="D195" s="3410" t="e">
        <f t="shared" si="4"/>
        <v>#VALUE!</v>
      </c>
      <c r="E195" s="3411">
        <v>0</v>
      </c>
      <c r="F195" s="3412" t="e">
        <v>#VALUE!</v>
      </c>
      <c r="G195" s="3413">
        <v>0</v>
      </c>
      <c r="H195" s="3414" t="e">
        <v>#VALUE!</v>
      </c>
      <c r="I195" s="3411">
        <v>0</v>
      </c>
      <c r="J195" s="3412" t="e">
        <v>#VALUE!</v>
      </c>
      <c r="K195" s="3413">
        <v>0</v>
      </c>
      <c r="L195" s="3414" t="e">
        <v>#VALUE!</v>
      </c>
      <c r="M195" s="3411">
        <v>0</v>
      </c>
      <c r="N195" s="3414" t="e">
        <v>#VALUE!</v>
      </c>
      <c r="O195" s="3407">
        <f t="shared" si="5"/>
        <v>0</v>
      </c>
      <c r="P195" s="3395" t="s">
        <v>1308</v>
      </c>
    </row>
    <row r="196" spans="2:16" hidden="1" x14ac:dyDescent="0.25">
      <c r="B196" s="3408" t="s">
        <v>1311</v>
      </c>
      <c r="C196" s="3409" t="s">
        <v>940</v>
      </c>
      <c r="D196" s="3410" t="e">
        <f t="shared" ref="D196:D259" si="6">SUM(F196,H196,J196,L196,N196)</f>
        <v>#VALUE!</v>
      </c>
      <c r="E196" s="3411">
        <v>0</v>
      </c>
      <c r="F196" s="3412" t="e">
        <v>#VALUE!</v>
      </c>
      <c r="G196" s="3413">
        <v>0</v>
      </c>
      <c r="H196" s="3414" t="e">
        <v>#VALUE!</v>
      </c>
      <c r="I196" s="3411">
        <v>0</v>
      </c>
      <c r="J196" s="3412" t="e">
        <v>#VALUE!</v>
      </c>
      <c r="K196" s="3413">
        <v>0</v>
      </c>
      <c r="L196" s="3414" t="e">
        <v>#VALUE!</v>
      </c>
      <c r="M196" s="3411">
        <v>0</v>
      </c>
      <c r="N196" s="3414" t="e">
        <v>#VALUE!</v>
      </c>
      <c r="O196" s="3407">
        <f t="shared" si="5"/>
        <v>0</v>
      </c>
      <c r="P196" s="3395" t="s">
        <v>1309</v>
      </c>
    </row>
    <row r="197" spans="2:16" hidden="1" x14ac:dyDescent="0.25">
      <c r="B197" s="3408" t="s">
        <v>1312</v>
      </c>
      <c r="C197" s="3409" t="s">
        <v>942</v>
      </c>
      <c r="D197" s="3410" t="e">
        <f t="shared" si="6"/>
        <v>#VALUE!</v>
      </c>
      <c r="E197" s="3411">
        <v>0</v>
      </c>
      <c r="F197" s="3412" t="e">
        <v>#VALUE!</v>
      </c>
      <c r="G197" s="3413">
        <v>0</v>
      </c>
      <c r="H197" s="3414" t="e">
        <v>#VALUE!</v>
      </c>
      <c r="I197" s="3411">
        <v>0</v>
      </c>
      <c r="J197" s="3412" t="e">
        <v>#VALUE!</v>
      </c>
      <c r="K197" s="3413">
        <v>0</v>
      </c>
      <c r="L197" s="3414" t="e">
        <v>#VALUE!</v>
      </c>
      <c r="M197" s="3411">
        <v>0</v>
      </c>
      <c r="N197" s="3414" t="e">
        <v>#VALUE!</v>
      </c>
      <c r="O197" s="3407">
        <f t="shared" si="5"/>
        <v>0</v>
      </c>
      <c r="P197" s="3395" t="s">
        <v>1311</v>
      </c>
    </row>
    <row r="198" spans="2:16" hidden="1" x14ac:dyDescent="0.25">
      <c r="B198" s="3408" t="s">
        <v>943</v>
      </c>
      <c r="C198" s="3409" t="s">
        <v>1314</v>
      </c>
      <c r="D198" s="3410" t="e">
        <f t="shared" si="6"/>
        <v>#VALUE!</v>
      </c>
      <c r="E198" s="3411">
        <v>0</v>
      </c>
      <c r="F198" s="3412" t="e">
        <v>#VALUE!</v>
      </c>
      <c r="G198" s="3413">
        <v>0</v>
      </c>
      <c r="H198" s="3414" t="e">
        <v>#VALUE!</v>
      </c>
      <c r="I198" s="3411">
        <v>0</v>
      </c>
      <c r="J198" s="3412" t="e">
        <v>#VALUE!</v>
      </c>
      <c r="K198" s="3413">
        <v>0</v>
      </c>
      <c r="L198" s="3414" t="e">
        <v>#VALUE!</v>
      </c>
      <c r="M198" s="3411">
        <v>0</v>
      </c>
      <c r="N198" s="3414" t="e">
        <v>#VALUE!</v>
      </c>
      <c r="O198" s="3407">
        <f t="shared" ref="O198:O261" si="7">SUM(E198,G198,I198,K198,M198)</f>
        <v>0</v>
      </c>
      <c r="P198" s="3395" t="s">
        <v>1312</v>
      </c>
    </row>
    <row r="199" spans="2:16" hidden="1" x14ac:dyDescent="0.25">
      <c r="B199" s="3408" t="s">
        <v>1502</v>
      </c>
      <c r="C199" s="3419" t="s">
        <v>571</v>
      </c>
      <c r="D199" s="3410" t="e">
        <f t="shared" si="6"/>
        <v>#VALUE!</v>
      </c>
      <c r="E199" s="3417"/>
      <c r="F199" s="3412" t="e">
        <v>#VALUE!</v>
      </c>
      <c r="G199" s="3418"/>
      <c r="H199" s="3414" t="e">
        <v>#VALUE!</v>
      </c>
      <c r="I199" s="3417"/>
      <c r="J199" s="3412" t="e">
        <v>#VALUE!</v>
      </c>
      <c r="K199" s="3418"/>
      <c r="L199" s="3414" t="e">
        <v>#VALUE!</v>
      </c>
      <c r="M199" s="3417"/>
      <c r="N199" s="3414" t="e">
        <v>#VALUE!</v>
      </c>
      <c r="O199" s="3420"/>
      <c r="P199" s="3395" t="s">
        <v>1717</v>
      </c>
    </row>
    <row r="200" spans="2:16" hidden="1" x14ac:dyDescent="0.25">
      <c r="B200" s="3408" t="s">
        <v>1315</v>
      </c>
      <c r="C200" s="3409" t="s">
        <v>946</v>
      </c>
      <c r="D200" s="3410" t="e">
        <f t="shared" si="6"/>
        <v>#VALUE!</v>
      </c>
      <c r="E200" s="3411">
        <v>0</v>
      </c>
      <c r="F200" s="3412" t="e">
        <v>#VALUE!</v>
      </c>
      <c r="G200" s="3413">
        <v>0</v>
      </c>
      <c r="H200" s="3414" t="e">
        <v>#VALUE!</v>
      </c>
      <c r="I200" s="3411">
        <v>0</v>
      </c>
      <c r="J200" s="3412" t="e">
        <v>#VALUE!</v>
      </c>
      <c r="K200" s="3413">
        <v>0</v>
      </c>
      <c r="L200" s="3414" t="e">
        <v>#VALUE!</v>
      </c>
      <c r="M200" s="3411">
        <v>0</v>
      </c>
      <c r="N200" s="3414" t="e">
        <v>#VALUE!</v>
      </c>
      <c r="O200" s="3407">
        <f t="shared" si="7"/>
        <v>0</v>
      </c>
      <c r="P200" s="3395" t="s">
        <v>1315</v>
      </c>
    </row>
    <row r="201" spans="2:16" hidden="1" x14ac:dyDescent="0.25">
      <c r="B201" s="3408" t="s">
        <v>1316</v>
      </c>
      <c r="C201" s="3409" t="s">
        <v>948</v>
      </c>
      <c r="D201" s="3410" t="e">
        <f t="shared" si="6"/>
        <v>#VALUE!</v>
      </c>
      <c r="E201" s="3411">
        <v>0</v>
      </c>
      <c r="F201" s="3412" t="e">
        <v>#VALUE!</v>
      </c>
      <c r="G201" s="3413">
        <v>0</v>
      </c>
      <c r="H201" s="3414" t="e">
        <v>#VALUE!</v>
      </c>
      <c r="I201" s="3411">
        <v>0</v>
      </c>
      <c r="J201" s="3412" t="e">
        <v>#VALUE!</v>
      </c>
      <c r="K201" s="3413">
        <v>0</v>
      </c>
      <c r="L201" s="3414" t="e">
        <v>#VALUE!</v>
      </c>
      <c r="M201" s="3411">
        <v>0</v>
      </c>
      <c r="N201" s="3414" t="e">
        <v>#VALUE!</v>
      </c>
      <c r="O201" s="3407">
        <f t="shared" si="7"/>
        <v>0</v>
      </c>
      <c r="P201" s="3395" t="s">
        <v>1316</v>
      </c>
    </row>
    <row r="202" spans="2:16" hidden="1" x14ac:dyDescent="0.25">
      <c r="B202" s="3408" t="s">
        <v>1317</v>
      </c>
      <c r="C202" s="3409" t="s">
        <v>950</v>
      </c>
      <c r="D202" s="3410" t="e">
        <f t="shared" si="6"/>
        <v>#VALUE!</v>
      </c>
      <c r="E202" s="3411">
        <v>0</v>
      </c>
      <c r="F202" s="3412" t="e">
        <v>#VALUE!</v>
      </c>
      <c r="G202" s="3413">
        <v>0</v>
      </c>
      <c r="H202" s="3414" t="e">
        <v>#VALUE!</v>
      </c>
      <c r="I202" s="3411">
        <v>0</v>
      </c>
      <c r="J202" s="3412" t="e">
        <v>#VALUE!</v>
      </c>
      <c r="K202" s="3413">
        <v>0</v>
      </c>
      <c r="L202" s="3414" t="e">
        <v>#VALUE!</v>
      </c>
      <c r="M202" s="3411">
        <v>0</v>
      </c>
      <c r="N202" s="3414" t="e">
        <v>#VALUE!</v>
      </c>
      <c r="O202" s="3407">
        <f t="shared" si="7"/>
        <v>0</v>
      </c>
      <c r="P202" s="3395" t="s">
        <v>1317</v>
      </c>
    </row>
    <row r="203" spans="2:16" hidden="1" x14ac:dyDescent="0.25">
      <c r="B203" s="3408" t="s">
        <v>1318</v>
      </c>
      <c r="C203" s="3409" t="s">
        <v>952</v>
      </c>
      <c r="D203" s="3410" t="e">
        <f t="shared" si="6"/>
        <v>#VALUE!</v>
      </c>
      <c r="E203" s="3411">
        <v>0</v>
      </c>
      <c r="F203" s="3412" t="e">
        <v>#VALUE!</v>
      </c>
      <c r="G203" s="3413">
        <v>0</v>
      </c>
      <c r="H203" s="3414" t="e">
        <v>#VALUE!</v>
      </c>
      <c r="I203" s="3411">
        <v>0</v>
      </c>
      <c r="J203" s="3412" t="e">
        <v>#VALUE!</v>
      </c>
      <c r="K203" s="3413">
        <v>0</v>
      </c>
      <c r="L203" s="3414" t="e">
        <v>#VALUE!</v>
      </c>
      <c r="M203" s="3411">
        <v>0</v>
      </c>
      <c r="N203" s="3414" t="e">
        <v>#VALUE!</v>
      </c>
      <c r="O203" s="3407">
        <f t="shared" si="7"/>
        <v>0</v>
      </c>
      <c r="P203" s="3395" t="s">
        <v>1318</v>
      </c>
    </row>
    <row r="204" spans="2:16" hidden="1" x14ac:dyDescent="0.25">
      <c r="B204" s="3408" t="s">
        <v>1319</v>
      </c>
      <c r="C204" s="3409" t="s">
        <v>1767</v>
      </c>
      <c r="D204" s="3410" t="e">
        <f t="shared" si="6"/>
        <v>#VALUE!</v>
      </c>
      <c r="E204" s="3411">
        <v>0</v>
      </c>
      <c r="F204" s="3412" t="e">
        <v>#VALUE!</v>
      </c>
      <c r="G204" s="3413">
        <v>0</v>
      </c>
      <c r="H204" s="3414" t="e">
        <v>#VALUE!</v>
      </c>
      <c r="I204" s="3411">
        <v>0</v>
      </c>
      <c r="J204" s="3412" t="e">
        <v>#VALUE!</v>
      </c>
      <c r="K204" s="3413">
        <v>0</v>
      </c>
      <c r="L204" s="3414" t="e">
        <v>#VALUE!</v>
      </c>
      <c r="M204" s="3411">
        <v>0</v>
      </c>
      <c r="N204" s="3414" t="e">
        <v>#VALUE!</v>
      </c>
      <c r="O204" s="3407">
        <f t="shared" si="7"/>
        <v>0</v>
      </c>
      <c r="P204" s="3395" t="s">
        <v>1319</v>
      </c>
    </row>
    <row r="205" spans="2:16" hidden="1" x14ac:dyDescent="0.25">
      <c r="B205" s="3408" t="s">
        <v>1320</v>
      </c>
      <c r="C205" s="3409" t="s">
        <v>955</v>
      </c>
      <c r="D205" s="3410" t="e">
        <f t="shared" si="6"/>
        <v>#VALUE!</v>
      </c>
      <c r="E205" s="3411">
        <v>0</v>
      </c>
      <c r="F205" s="3412" t="e">
        <v>#VALUE!</v>
      </c>
      <c r="G205" s="3413">
        <v>0</v>
      </c>
      <c r="H205" s="3414" t="e">
        <v>#VALUE!</v>
      </c>
      <c r="I205" s="3411">
        <v>0</v>
      </c>
      <c r="J205" s="3412" t="e">
        <v>#VALUE!</v>
      </c>
      <c r="K205" s="3413">
        <v>0</v>
      </c>
      <c r="L205" s="3414" t="e">
        <v>#VALUE!</v>
      </c>
      <c r="M205" s="3411">
        <v>0</v>
      </c>
      <c r="N205" s="3414" t="e">
        <v>#VALUE!</v>
      </c>
      <c r="O205" s="3407">
        <f t="shared" si="7"/>
        <v>0</v>
      </c>
      <c r="P205" s="3395" t="s">
        <v>1320</v>
      </c>
    </row>
    <row r="206" spans="2:16" hidden="1" x14ac:dyDescent="0.25">
      <c r="B206" s="3408" t="s">
        <v>1321</v>
      </c>
      <c r="C206" s="3409" t="s">
        <v>957</v>
      </c>
      <c r="D206" s="3410" t="e">
        <f t="shared" si="6"/>
        <v>#VALUE!</v>
      </c>
      <c r="E206" s="3411">
        <v>0</v>
      </c>
      <c r="F206" s="3412" t="e">
        <v>#VALUE!</v>
      </c>
      <c r="G206" s="3413">
        <v>0</v>
      </c>
      <c r="H206" s="3414" t="e">
        <v>#VALUE!</v>
      </c>
      <c r="I206" s="3411">
        <v>0</v>
      </c>
      <c r="J206" s="3412" t="e">
        <v>#VALUE!</v>
      </c>
      <c r="K206" s="3413">
        <v>0</v>
      </c>
      <c r="L206" s="3414" t="e">
        <v>#VALUE!</v>
      </c>
      <c r="M206" s="3411">
        <v>0</v>
      </c>
      <c r="N206" s="3414" t="e">
        <v>#VALUE!</v>
      </c>
      <c r="O206" s="3407">
        <f t="shared" si="7"/>
        <v>0</v>
      </c>
      <c r="P206" s="3395" t="s">
        <v>1321</v>
      </c>
    </row>
    <row r="207" spans="2:16" hidden="1" x14ac:dyDescent="0.25">
      <c r="B207" s="3415" t="s">
        <v>1322</v>
      </c>
      <c r="C207" s="3416" t="s">
        <v>959</v>
      </c>
      <c r="D207" s="3410" t="e">
        <f t="shared" si="6"/>
        <v>#VALUE!</v>
      </c>
      <c r="E207" s="3411">
        <v>0</v>
      </c>
      <c r="F207" s="3412" t="e">
        <v>#VALUE!</v>
      </c>
      <c r="G207" s="3413">
        <v>0</v>
      </c>
      <c r="H207" s="3414" t="e">
        <v>#VALUE!</v>
      </c>
      <c r="I207" s="3411">
        <v>0</v>
      </c>
      <c r="J207" s="3412" t="e">
        <v>#VALUE!</v>
      </c>
      <c r="K207" s="3413">
        <v>0</v>
      </c>
      <c r="L207" s="3414" t="e">
        <v>#VALUE!</v>
      </c>
      <c r="M207" s="3411">
        <v>0</v>
      </c>
      <c r="N207" s="3414" t="e">
        <v>#VALUE!</v>
      </c>
      <c r="O207" s="3407">
        <f t="shared" si="7"/>
        <v>0</v>
      </c>
      <c r="P207" s="3395" t="s">
        <v>1322</v>
      </c>
    </row>
    <row r="208" spans="2:16" hidden="1" x14ac:dyDescent="0.25">
      <c r="B208" s="3408" t="s">
        <v>490</v>
      </c>
      <c r="C208" s="3409" t="s">
        <v>491</v>
      </c>
      <c r="D208" s="3410" t="e">
        <f t="shared" si="6"/>
        <v>#VALUE!</v>
      </c>
      <c r="E208" s="3411">
        <v>0</v>
      </c>
      <c r="F208" s="3412" t="e">
        <v>#VALUE!</v>
      </c>
      <c r="G208" s="3413">
        <v>0</v>
      </c>
      <c r="H208" s="3414" t="e">
        <v>#VALUE!</v>
      </c>
      <c r="I208" s="3411">
        <v>0</v>
      </c>
      <c r="J208" s="3412" t="e">
        <v>#VALUE!</v>
      </c>
      <c r="K208" s="3413">
        <v>0</v>
      </c>
      <c r="L208" s="3414" t="e">
        <v>#VALUE!</v>
      </c>
      <c r="M208" s="3411">
        <v>0</v>
      </c>
      <c r="N208" s="3414" t="e">
        <v>#VALUE!</v>
      </c>
      <c r="O208" s="3407">
        <f t="shared" si="7"/>
        <v>0</v>
      </c>
      <c r="P208" s="3395" t="s">
        <v>1718</v>
      </c>
    </row>
    <row r="209" spans="2:16" hidden="1" x14ac:dyDescent="0.25">
      <c r="B209" s="3408" t="s">
        <v>492</v>
      </c>
      <c r="C209" s="3409" t="s">
        <v>411</v>
      </c>
      <c r="D209" s="3410" t="e">
        <f t="shared" si="6"/>
        <v>#VALUE!</v>
      </c>
      <c r="E209" s="3411">
        <v>0</v>
      </c>
      <c r="F209" s="3412" t="e">
        <v>#VALUE!</v>
      </c>
      <c r="G209" s="3413">
        <v>0</v>
      </c>
      <c r="H209" s="3414" t="e">
        <v>#VALUE!</v>
      </c>
      <c r="I209" s="3411">
        <v>0</v>
      </c>
      <c r="J209" s="3412" t="e">
        <v>#VALUE!</v>
      </c>
      <c r="K209" s="3413">
        <v>0</v>
      </c>
      <c r="L209" s="3414" t="e">
        <v>#VALUE!</v>
      </c>
      <c r="M209" s="3411">
        <v>0</v>
      </c>
      <c r="N209" s="3414" t="e">
        <v>#VALUE!</v>
      </c>
      <c r="O209" s="3407">
        <f t="shared" si="7"/>
        <v>0</v>
      </c>
      <c r="P209" s="3395" t="s">
        <v>492</v>
      </c>
    </row>
    <row r="210" spans="2:16" hidden="1" x14ac:dyDescent="0.25">
      <c r="B210" s="3408" t="s">
        <v>494</v>
      </c>
      <c r="C210" s="3409" t="s">
        <v>412</v>
      </c>
      <c r="D210" s="3410" t="e">
        <f t="shared" si="6"/>
        <v>#VALUE!</v>
      </c>
      <c r="E210" s="3411">
        <v>0</v>
      </c>
      <c r="F210" s="3412" t="e">
        <v>#VALUE!</v>
      </c>
      <c r="G210" s="3413">
        <v>0</v>
      </c>
      <c r="H210" s="3414" t="e">
        <v>#VALUE!</v>
      </c>
      <c r="I210" s="3411">
        <v>0</v>
      </c>
      <c r="J210" s="3412" t="e">
        <v>#VALUE!</v>
      </c>
      <c r="K210" s="3413">
        <v>0</v>
      </c>
      <c r="L210" s="3414" t="e">
        <v>#VALUE!</v>
      </c>
      <c r="M210" s="3411">
        <v>0</v>
      </c>
      <c r="N210" s="3414" t="e">
        <v>#VALUE!</v>
      </c>
      <c r="O210" s="3407">
        <f t="shared" si="7"/>
        <v>0</v>
      </c>
      <c r="P210" s="3395" t="s">
        <v>494</v>
      </c>
    </row>
    <row r="211" spans="2:16" hidden="1" x14ac:dyDescent="0.25">
      <c r="B211" s="3408" t="s">
        <v>962</v>
      </c>
      <c r="C211" s="3409" t="s">
        <v>1768</v>
      </c>
      <c r="D211" s="3410" t="e">
        <f t="shared" si="6"/>
        <v>#VALUE!</v>
      </c>
      <c r="E211" s="3411">
        <v>0</v>
      </c>
      <c r="F211" s="3412" t="e">
        <v>#VALUE!</v>
      </c>
      <c r="G211" s="3413">
        <v>0</v>
      </c>
      <c r="H211" s="3414" t="e">
        <v>#VALUE!</v>
      </c>
      <c r="I211" s="3411">
        <v>0</v>
      </c>
      <c r="J211" s="3412" t="e">
        <v>#VALUE!</v>
      </c>
      <c r="K211" s="3413">
        <v>0</v>
      </c>
      <c r="L211" s="3414" t="e">
        <v>#VALUE!</v>
      </c>
      <c r="M211" s="3411">
        <v>0</v>
      </c>
      <c r="N211" s="3414" t="e">
        <v>#VALUE!</v>
      </c>
      <c r="O211" s="3407">
        <f t="shared" si="7"/>
        <v>0</v>
      </c>
      <c r="P211" s="3395" t="s">
        <v>962</v>
      </c>
    </row>
    <row r="212" spans="2:16" hidden="1" x14ac:dyDescent="0.25">
      <c r="B212" s="3408" t="s">
        <v>1324</v>
      </c>
      <c r="C212" s="3409" t="s">
        <v>965</v>
      </c>
      <c r="D212" s="3410" t="e">
        <f t="shared" si="6"/>
        <v>#VALUE!</v>
      </c>
      <c r="E212" s="3411">
        <v>0</v>
      </c>
      <c r="F212" s="3412" t="e">
        <v>#VALUE!</v>
      </c>
      <c r="G212" s="3413">
        <v>0</v>
      </c>
      <c r="H212" s="3414" t="e">
        <v>#VALUE!</v>
      </c>
      <c r="I212" s="3411">
        <v>0</v>
      </c>
      <c r="J212" s="3412" t="e">
        <v>#VALUE!</v>
      </c>
      <c r="K212" s="3413">
        <v>0</v>
      </c>
      <c r="L212" s="3414" t="e">
        <v>#VALUE!</v>
      </c>
      <c r="M212" s="3411">
        <v>0</v>
      </c>
      <c r="N212" s="3414" t="e">
        <v>#VALUE!</v>
      </c>
      <c r="O212" s="3407">
        <f t="shared" si="7"/>
        <v>0</v>
      </c>
      <c r="P212" s="3395" t="s">
        <v>1324</v>
      </c>
    </row>
    <row r="213" spans="2:16" hidden="1" x14ac:dyDescent="0.25">
      <c r="B213" s="3408" t="s">
        <v>1326</v>
      </c>
      <c r="C213" s="3409" t="s">
        <v>968</v>
      </c>
      <c r="D213" s="3410" t="e">
        <f t="shared" si="6"/>
        <v>#VALUE!</v>
      </c>
      <c r="E213" s="3411">
        <v>0</v>
      </c>
      <c r="F213" s="3412" t="e">
        <v>#VALUE!</v>
      </c>
      <c r="G213" s="3413">
        <v>0</v>
      </c>
      <c r="H213" s="3414" t="e">
        <v>#VALUE!</v>
      </c>
      <c r="I213" s="3411">
        <v>0</v>
      </c>
      <c r="J213" s="3412" t="e">
        <v>#VALUE!</v>
      </c>
      <c r="K213" s="3413">
        <v>0</v>
      </c>
      <c r="L213" s="3414" t="e">
        <v>#VALUE!</v>
      </c>
      <c r="M213" s="3411">
        <v>0</v>
      </c>
      <c r="N213" s="3414" t="e">
        <v>#VALUE!</v>
      </c>
      <c r="O213" s="3407">
        <f t="shared" si="7"/>
        <v>0</v>
      </c>
      <c r="P213" s="3395" t="s">
        <v>1326</v>
      </c>
    </row>
    <row r="214" spans="2:16" hidden="1" x14ac:dyDescent="0.25">
      <c r="B214" s="3408" t="s">
        <v>1327</v>
      </c>
      <c r="C214" s="3409" t="s">
        <v>1769</v>
      </c>
      <c r="D214" s="3410" t="e">
        <f t="shared" si="6"/>
        <v>#VALUE!</v>
      </c>
      <c r="E214" s="3411">
        <v>0</v>
      </c>
      <c r="F214" s="3412" t="e">
        <v>#VALUE!</v>
      </c>
      <c r="G214" s="3413">
        <v>0</v>
      </c>
      <c r="H214" s="3414" t="e">
        <v>#VALUE!</v>
      </c>
      <c r="I214" s="3411">
        <v>0</v>
      </c>
      <c r="J214" s="3412" t="e">
        <v>#VALUE!</v>
      </c>
      <c r="K214" s="3413">
        <v>0</v>
      </c>
      <c r="L214" s="3414" t="e">
        <v>#VALUE!</v>
      </c>
      <c r="M214" s="3411">
        <v>0</v>
      </c>
      <c r="N214" s="3414" t="e">
        <v>#VALUE!</v>
      </c>
      <c r="O214" s="3407">
        <f t="shared" si="7"/>
        <v>0</v>
      </c>
      <c r="P214" s="3395" t="s">
        <v>1327</v>
      </c>
    </row>
    <row r="215" spans="2:16" ht="45" hidden="1" x14ac:dyDescent="0.25">
      <c r="B215" s="3415" t="s">
        <v>1719</v>
      </c>
      <c r="C215" s="3416" t="s">
        <v>1770</v>
      </c>
      <c r="D215" s="3410" t="e">
        <f t="shared" si="6"/>
        <v>#VALUE!</v>
      </c>
      <c r="E215" s="3417"/>
      <c r="F215" s="3412" t="e">
        <v>#VALUE!</v>
      </c>
      <c r="G215" s="3418"/>
      <c r="H215" s="3414" t="e">
        <v>#VALUE!</v>
      </c>
      <c r="I215" s="3417"/>
      <c r="J215" s="3412" t="e">
        <v>#VALUE!</v>
      </c>
      <c r="K215" s="3418"/>
      <c r="L215" s="3414" t="e">
        <v>#VALUE!</v>
      </c>
      <c r="M215" s="3417"/>
      <c r="N215" s="3414" t="e">
        <v>#VALUE!</v>
      </c>
      <c r="O215" s="3407"/>
    </row>
    <row r="216" spans="2:16" hidden="1" x14ac:dyDescent="0.25">
      <c r="B216" s="3408" t="s">
        <v>1328</v>
      </c>
      <c r="C216" s="3409" t="s">
        <v>976</v>
      </c>
      <c r="D216" s="3410" t="e">
        <f t="shared" si="6"/>
        <v>#VALUE!</v>
      </c>
      <c r="E216" s="3411">
        <v>0</v>
      </c>
      <c r="F216" s="3412" t="e">
        <v>#VALUE!</v>
      </c>
      <c r="G216" s="3413">
        <v>0</v>
      </c>
      <c r="H216" s="3414" t="e">
        <v>#VALUE!</v>
      </c>
      <c r="I216" s="3411">
        <v>0</v>
      </c>
      <c r="J216" s="3412" t="e">
        <v>#VALUE!</v>
      </c>
      <c r="K216" s="3413">
        <v>0</v>
      </c>
      <c r="L216" s="3414" t="e">
        <v>#VALUE!</v>
      </c>
      <c r="M216" s="3411">
        <v>0</v>
      </c>
      <c r="N216" s="3414" t="e">
        <v>#VALUE!</v>
      </c>
      <c r="O216" s="3407">
        <f t="shared" si="7"/>
        <v>0</v>
      </c>
      <c r="P216" s="3395" t="s">
        <v>1328</v>
      </c>
    </row>
    <row r="217" spans="2:16" hidden="1" x14ac:dyDescent="0.25">
      <c r="B217" s="3408" t="s">
        <v>1330</v>
      </c>
      <c r="C217" s="3409" t="s">
        <v>413</v>
      </c>
      <c r="D217" s="3410" t="e">
        <f t="shared" si="6"/>
        <v>#VALUE!</v>
      </c>
      <c r="E217" s="3411">
        <v>0</v>
      </c>
      <c r="F217" s="3412" t="e">
        <v>#VALUE!</v>
      </c>
      <c r="G217" s="3413">
        <v>0</v>
      </c>
      <c r="H217" s="3414" t="e">
        <v>#VALUE!</v>
      </c>
      <c r="I217" s="3411">
        <v>0</v>
      </c>
      <c r="J217" s="3412" t="e">
        <v>#VALUE!</v>
      </c>
      <c r="K217" s="3413">
        <v>0</v>
      </c>
      <c r="L217" s="3414" t="e">
        <v>#VALUE!</v>
      </c>
      <c r="M217" s="3411">
        <v>0</v>
      </c>
      <c r="N217" s="3414" t="e">
        <v>#VALUE!</v>
      </c>
      <c r="O217" s="3407">
        <f t="shared" si="7"/>
        <v>0</v>
      </c>
      <c r="P217" s="3395" t="s">
        <v>1330</v>
      </c>
    </row>
    <row r="218" spans="2:16" hidden="1" x14ac:dyDescent="0.25">
      <c r="B218" s="3408" t="s">
        <v>1331</v>
      </c>
      <c r="C218" s="3409" t="s">
        <v>980</v>
      </c>
      <c r="D218" s="3410" t="e">
        <f t="shared" si="6"/>
        <v>#VALUE!</v>
      </c>
      <c r="E218" s="3411">
        <v>0</v>
      </c>
      <c r="F218" s="3412" t="e">
        <v>#VALUE!</v>
      </c>
      <c r="G218" s="3413">
        <v>0</v>
      </c>
      <c r="H218" s="3414" t="e">
        <v>#VALUE!</v>
      </c>
      <c r="I218" s="3411">
        <v>0</v>
      </c>
      <c r="J218" s="3412" t="e">
        <v>#VALUE!</v>
      </c>
      <c r="K218" s="3413">
        <v>0</v>
      </c>
      <c r="L218" s="3414" t="e">
        <v>#VALUE!</v>
      </c>
      <c r="M218" s="3411">
        <v>0</v>
      </c>
      <c r="N218" s="3414" t="e">
        <v>#VALUE!</v>
      </c>
      <c r="O218" s="3407">
        <f t="shared" si="7"/>
        <v>0</v>
      </c>
      <c r="P218" s="3395" t="s">
        <v>1331</v>
      </c>
    </row>
    <row r="219" spans="2:16" hidden="1" x14ac:dyDescent="0.25">
      <c r="B219" s="3408" t="s">
        <v>1332</v>
      </c>
      <c r="C219" s="3409" t="s">
        <v>414</v>
      </c>
      <c r="D219" s="3410" t="e">
        <f t="shared" si="6"/>
        <v>#VALUE!</v>
      </c>
      <c r="E219" s="3411">
        <v>0</v>
      </c>
      <c r="F219" s="3412" t="e">
        <v>#VALUE!</v>
      </c>
      <c r="G219" s="3413">
        <v>0</v>
      </c>
      <c r="H219" s="3414" t="e">
        <v>#VALUE!</v>
      </c>
      <c r="I219" s="3411">
        <v>0</v>
      </c>
      <c r="J219" s="3412" t="e">
        <v>#VALUE!</v>
      </c>
      <c r="K219" s="3413">
        <v>0</v>
      </c>
      <c r="L219" s="3414" t="e">
        <v>#VALUE!</v>
      </c>
      <c r="M219" s="3411">
        <v>0</v>
      </c>
      <c r="N219" s="3414" t="e">
        <v>#VALUE!</v>
      </c>
      <c r="O219" s="3407">
        <f t="shared" si="7"/>
        <v>0</v>
      </c>
      <c r="P219" s="3395" t="s">
        <v>1332</v>
      </c>
    </row>
    <row r="220" spans="2:16" hidden="1" x14ac:dyDescent="0.25">
      <c r="B220" s="3408" t="s">
        <v>1333</v>
      </c>
      <c r="C220" s="3409" t="s">
        <v>415</v>
      </c>
      <c r="D220" s="3410" t="e">
        <f t="shared" si="6"/>
        <v>#VALUE!</v>
      </c>
      <c r="E220" s="3411">
        <v>0</v>
      </c>
      <c r="F220" s="3412" t="e">
        <v>#VALUE!</v>
      </c>
      <c r="G220" s="3413">
        <v>0</v>
      </c>
      <c r="H220" s="3414" t="e">
        <v>#VALUE!</v>
      </c>
      <c r="I220" s="3411">
        <v>0</v>
      </c>
      <c r="J220" s="3412" t="e">
        <v>#VALUE!</v>
      </c>
      <c r="K220" s="3413">
        <v>0</v>
      </c>
      <c r="L220" s="3414" t="e">
        <v>#VALUE!</v>
      </c>
      <c r="M220" s="3411">
        <v>0</v>
      </c>
      <c r="N220" s="3414" t="e">
        <v>#VALUE!</v>
      </c>
      <c r="O220" s="3407">
        <f t="shared" si="7"/>
        <v>0</v>
      </c>
      <c r="P220" s="3395" t="s">
        <v>1333</v>
      </c>
    </row>
    <row r="221" spans="2:16" hidden="1" x14ac:dyDescent="0.25">
      <c r="B221" s="3408" t="s">
        <v>1334</v>
      </c>
      <c r="C221" s="3409" t="s">
        <v>416</v>
      </c>
      <c r="D221" s="3410" t="e">
        <f t="shared" si="6"/>
        <v>#VALUE!</v>
      </c>
      <c r="E221" s="3411">
        <v>0</v>
      </c>
      <c r="F221" s="3412" t="e">
        <v>#VALUE!</v>
      </c>
      <c r="G221" s="3413">
        <v>0</v>
      </c>
      <c r="H221" s="3414" t="e">
        <v>#VALUE!</v>
      </c>
      <c r="I221" s="3411">
        <v>0</v>
      </c>
      <c r="J221" s="3412" t="e">
        <v>#VALUE!</v>
      </c>
      <c r="K221" s="3413">
        <v>0</v>
      </c>
      <c r="L221" s="3414" t="e">
        <v>#VALUE!</v>
      </c>
      <c r="M221" s="3411">
        <v>0</v>
      </c>
      <c r="N221" s="3414" t="e">
        <v>#VALUE!</v>
      </c>
      <c r="O221" s="3407">
        <f t="shared" si="7"/>
        <v>0</v>
      </c>
      <c r="P221" s="3395" t="s">
        <v>1334</v>
      </c>
    </row>
    <row r="222" spans="2:16" hidden="1" x14ac:dyDescent="0.25">
      <c r="B222" s="3408" t="s">
        <v>1335</v>
      </c>
      <c r="C222" s="3409" t="s">
        <v>417</v>
      </c>
      <c r="D222" s="3410" t="e">
        <f t="shared" si="6"/>
        <v>#VALUE!</v>
      </c>
      <c r="E222" s="3411">
        <v>0</v>
      </c>
      <c r="F222" s="3412" t="e">
        <v>#VALUE!</v>
      </c>
      <c r="G222" s="3413">
        <v>0</v>
      </c>
      <c r="H222" s="3414" t="e">
        <v>#VALUE!</v>
      </c>
      <c r="I222" s="3411">
        <v>0</v>
      </c>
      <c r="J222" s="3412" t="e">
        <v>#VALUE!</v>
      </c>
      <c r="K222" s="3413">
        <v>0</v>
      </c>
      <c r="L222" s="3414" t="e">
        <v>#VALUE!</v>
      </c>
      <c r="M222" s="3411">
        <v>0</v>
      </c>
      <c r="N222" s="3414" t="e">
        <v>#VALUE!</v>
      </c>
      <c r="O222" s="3407">
        <f t="shared" si="7"/>
        <v>0</v>
      </c>
      <c r="P222" s="3395" t="s">
        <v>1335</v>
      </c>
    </row>
    <row r="223" spans="2:16" hidden="1" x14ac:dyDescent="0.25">
      <c r="B223" s="3408" t="s">
        <v>1338</v>
      </c>
      <c r="C223" s="3409" t="s">
        <v>517</v>
      </c>
      <c r="D223" s="3410" t="e">
        <f t="shared" si="6"/>
        <v>#VALUE!</v>
      </c>
      <c r="E223" s="3411">
        <v>0</v>
      </c>
      <c r="F223" s="3412" t="e">
        <v>#VALUE!</v>
      </c>
      <c r="G223" s="3413">
        <v>0</v>
      </c>
      <c r="H223" s="3414" t="e">
        <v>#VALUE!</v>
      </c>
      <c r="I223" s="3411">
        <v>0</v>
      </c>
      <c r="J223" s="3412" t="e">
        <v>#VALUE!</v>
      </c>
      <c r="K223" s="3413">
        <v>0</v>
      </c>
      <c r="L223" s="3414" t="e">
        <v>#VALUE!</v>
      </c>
      <c r="M223" s="3411">
        <v>0</v>
      </c>
      <c r="N223" s="3414" t="e">
        <v>#VALUE!</v>
      </c>
      <c r="O223" s="3407">
        <f t="shared" si="7"/>
        <v>0</v>
      </c>
      <c r="P223" s="3395" t="s">
        <v>1338</v>
      </c>
    </row>
    <row r="224" spans="2:16" hidden="1" x14ac:dyDescent="0.25">
      <c r="B224" s="3408" t="s">
        <v>1339</v>
      </c>
      <c r="C224" s="3409" t="s">
        <v>518</v>
      </c>
      <c r="D224" s="3410" t="e">
        <f t="shared" si="6"/>
        <v>#VALUE!</v>
      </c>
      <c r="E224" s="3411">
        <v>0</v>
      </c>
      <c r="F224" s="3412" t="e">
        <v>#VALUE!</v>
      </c>
      <c r="G224" s="3413">
        <v>0</v>
      </c>
      <c r="H224" s="3414" t="e">
        <v>#VALUE!</v>
      </c>
      <c r="I224" s="3411">
        <v>0</v>
      </c>
      <c r="J224" s="3412" t="e">
        <v>#VALUE!</v>
      </c>
      <c r="K224" s="3413">
        <v>0</v>
      </c>
      <c r="L224" s="3414" t="e">
        <v>#VALUE!</v>
      </c>
      <c r="M224" s="3411">
        <v>0</v>
      </c>
      <c r="N224" s="3414" t="e">
        <v>#VALUE!</v>
      </c>
      <c r="O224" s="3407">
        <f t="shared" si="7"/>
        <v>0</v>
      </c>
      <c r="P224" s="3395" t="s">
        <v>1339</v>
      </c>
    </row>
    <row r="225" spans="2:16" hidden="1" x14ac:dyDescent="0.25">
      <c r="B225" s="3408" t="s">
        <v>1340</v>
      </c>
      <c r="C225" s="3409" t="s">
        <v>519</v>
      </c>
      <c r="D225" s="3410" t="e">
        <f t="shared" si="6"/>
        <v>#VALUE!</v>
      </c>
      <c r="E225" s="3411">
        <v>0</v>
      </c>
      <c r="F225" s="3412" t="e">
        <v>#VALUE!</v>
      </c>
      <c r="G225" s="3413">
        <v>0</v>
      </c>
      <c r="H225" s="3414" t="e">
        <v>#VALUE!</v>
      </c>
      <c r="I225" s="3411">
        <v>0</v>
      </c>
      <c r="J225" s="3412" t="e">
        <v>#VALUE!</v>
      </c>
      <c r="K225" s="3413">
        <v>0</v>
      </c>
      <c r="L225" s="3414" t="e">
        <v>#VALUE!</v>
      </c>
      <c r="M225" s="3411">
        <v>0</v>
      </c>
      <c r="N225" s="3414" t="e">
        <v>#VALUE!</v>
      </c>
      <c r="O225" s="3407">
        <f t="shared" si="7"/>
        <v>0</v>
      </c>
      <c r="P225" s="3395" t="s">
        <v>1340</v>
      </c>
    </row>
    <row r="226" spans="2:16" hidden="1" x14ac:dyDescent="0.25">
      <c r="B226" s="3408" t="s">
        <v>1341</v>
      </c>
      <c r="C226" s="3409" t="s">
        <v>520</v>
      </c>
      <c r="D226" s="3410" t="e">
        <f t="shared" si="6"/>
        <v>#VALUE!</v>
      </c>
      <c r="E226" s="3411">
        <v>0</v>
      </c>
      <c r="F226" s="3412" t="e">
        <v>#VALUE!</v>
      </c>
      <c r="G226" s="3413">
        <v>0</v>
      </c>
      <c r="H226" s="3414" t="e">
        <v>#VALUE!</v>
      </c>
      <c r="I226" s="3411">
        <v>0</v>
      </c>
      <c r="J226" s="3412" t="e">
        <v>#VALUE!</v>
      </c>
      <c r="K226" s="3413">
        <v>0</v>
      </c>
      <c r="L226" s="3414" t="e">
        <v>#VALUE!</v>
      </c>
      <c r="M226" s="3411">
        <v>0</v>
      </c>
      <c r="N226" s="3414" t="e">
        <v>#VALUE!</v>
      </c>
      <c r="O226" s="3407">
        <f t="shared" si="7"/>
        <v>0</v>
      </c>
      <c r="P226" s="3395" t="s">
        <v>1341</v>
      </c>
    </row>
    <row r="227" spans="2:16" hidden="1" x14ac:dyDescent="0.25">
      <c r="B227" s="3408" t="s">
        <v>1342</v>
      </c>
      <c r="C227" s="3409" t="s">
        <v>521</v>
      </c>
      <c r="D227" s="3410" t="e">
        <f t="shared" si="6"/>
        <v>#VALUE!</v>
      </c>
      <c r="E227" s="3411">
        <v>0</v>
      </c>
      <c r="F227" s="3412" t="e">
        <v>#VALUE!</v>
      </c>
      <c r="G227" s="3413">
        <v>0</v>
      </c>
      <c r="H227" s="3414" t="e">
        <v>#VALUE!</v>
      </c>
      <c r="I227" s="3411">
        <v>0</v>
      </c>
      <c r="J227" s="3412" t="e">
        <v>#VALUE!</v>
      </c>
      <c r="K227" s="3413">
        <v>0</v>
      </c>
      <c r="L227" s="3414" t="e">
        <v>#VALUE!</v>
      </c>
      <c r="M227" s="3411">
        <v>0</v>
      </c>
      <c r="N227" s="3414" t="e">
        <v>#VALUE!</v>
      </c>
      <c r="O227" s="3407">
        <f t="shared" si="7"/>
        <v>0</v>
      </c>
      <c r="P227" s="3395" t="s">
        <v>1342</v>
      </c>
    </row>
    <row r="228" spans="2:16" hidden="1" x14ac:dyDescent="0.25">
      <c r="B228" s="3408" t="s">
        <v>1343</v>
      </c>
      <c r="C228" s="3409" t="s">
        <v>522</v>
      </c>
      <c r="D228" s="3410" t="e">
        <f t="shared" si="6"/>
        <v>#VALUE!</v>
      </c>
      <c r="E228" s="3411">
        <v>0</v>
      </c>
      <c r="F228" s="3412" t="e">
        <v>#VALUE!</v>
      </c>
      <c r="G228" s="3413">
        <v>0</v>
      </c>
      <c r="H228" s="3414" t="e">
        <v>#VALUE!</v>
      </c>
      <c r="I228" s="3411">
        <v>0</v>
      </c>
      <c r="J228" s="3412" t="e">
        <v>#VALUE!</v>
      </c>
      <c r="K228" s="3413">
        <v>0</v>
      </c>
      <c r="L228" s="3414" t="e">
        <v>#VALUE!</v>
      </c>
      <c r="M228" s="3411">
        <v>0</v>
      </c>
      <c r="N228" s="3414" t="e">
        <v>#VALUE!</v>
      </c>
      <c r="O228" s="3407">
        <f t="shared" si="7"/>
        <v>0</v>
      </c>
      <c r="P228" s="3395" t="s">
        <v>1343</v>
      </c>
    </row>
    <row r="229" spans="2:16" hidden="1" x14ac:dyDescent="0.25">
      <c r="B229" s="3408" t="s">
        <v>1344</v>
      </c>
      <c r="C229" s="3409" t="s">
        <v>1771</v>
      </c>
      <c r="D229" s="3410" t="e">
        <f t="shared" si="6"/>
        <v>#VALUE!</v>
      </c>
      <c r="E229" s="3411">
        <v>0</v>
      </c>
      <c r="F229" s="3412" t="e">
        <v>#VALUE!</v>
      </c>
      <c r="G229" s="3413">
        <v>0</v>
      </c>
      <c r="H229" s="3414" t="e">
        <v>#VALUE!</v>
      </c>
      <c r="I229" s="3411">
        <v>0</v>
      </c>
      <c r="J229" s="3412" t="e">
        <v>#VALUE!</v>
      </c>
      <c r="K229" s="3413">
        <v>0</v>
      </c>
      <c r="L229" s="3414" t="e">
        <v>#VALUE!</v>
      </c>
      <c r="M229" s="3411">
        <v>0</v>
      </c>
      <c r="N229" s="3414" t="e">
        <v>#VALUE!</v>
      </c>
      <c r="O229" s="3407">
        <f t="shared" si="7"/>
        <v>0</v>
      </c>
      <c r="P229" s="3395" t="s">
        <v>1344</v>
      </c>
    </row>
    <row r="230" spans="2:16" hidden="1" x14ac:dyDescent="0.25">
      <c r="B230" s="3408" t="s">
        <v>1345</v>
      </c>
      <c r="C230" s="3409" t="s">
        <v>420</v>
      </c>
      <c r="D230" s="3410" t="e">
        <f t="shared" si="6"/>
        <v>#VALUE!</v>
      </c>
      <c r="E230" s="3411">
        <v>0</v>
      </c>
      <c r="F230" s="3412" t="e">
        <v>#VALUE!</v>
      </c>
      <c r="G230" s="3413">
        <v>0</v>
      </c>
      <c r="H230" s="3414" t="e">
        <v>#VALUE!</v>
      </c>
      <c r="I230" s="3411">
        <v>0</v>
      </c>
      <c r="J230" s="3412" t="e">
        <v>#VALUE!</v>
      </c>
      <c r="K230" s="3413">
        <v>0</v>
      </c>
      <c r="L230" s="3414" t="e">
        <v>#VALUE!</v>
      </c>
      <c r="M230" s="3411">
        <v>0</v>
      </c>
      <c r="N230" s="3414" t="e">
        <v>#VALUE!</v>
      </c>
      <c r="O230" s="3407">
        <f t="shared" si="7"/>
        <v>0</v>
      </c>
      <c r="P230" s="3395" t="s">
        <v>1345</v>
      </c>
    </row>
    <row r="231" spans="2:16" hidden="1" x14ac:dyDescent="0.25">
      <c r="B231" s="3408" t="s">
        <v>1346</v>
      </c>
      <c r="C231" s="3409" t="s">
        <v>421</v>
      </c>
      <c r="D231" s="3410" t="e">
        <f t="shared" si="6"/>
        <v>#VALUE!</v>
      </c>
      <c r="E231" s="3411">
        <v>0</v>
      </c>
      <c r="F231" s="3412" t="e">
        <v>#VALUE!</v>
      </c>
      <c r="G231" s="3413">
        <v>0</v>
      </c>
      <c r="H231" s="3414" t="e">
        <v>#VALUE!</v>
      </c>
      <c r="I231" s="3411">
        <v>0</v>
      </c>
      <c r="J231" s="3412" t="e">
        <v>#VALUE!</v>
      </c>
      <c r="K231" s="3413">
        <v>0</v>
      </c>
      <c r="L231" s="3414" t="e">
        <v>#VALUE!</v>
      </c>
      <c r="M231" s="3411">
        <v>0</v>
      </c>
      <c r="N231" s="3414" t="e">
        <v>#VALUE!</v>
      </c>
      <c r="O231" s="3407">
        <f t="shared" si="7"/>
        <v>0</v>
      </c>
      <c r="P231" s="3395" t="s">
        <v>1346</v>
      </c>
    </row>
    <row r="232" spans="2:16" hidden="1" x14ac:dyDescent="0.25">
      <c r="B232" s="3408" t="s">
        <v>495</v>
      </c>
      <c r="C232" s="3409" t="s">
        <v>1772</v>
      </c>
      <c r="D232" s="3410" t="e">
        <f t="shared" si="6"/>
        <v>#VALUE!</v>
      </c>
      <c r="E232" s="3411">
        <v>0</v>
      </c>
      <c r="F232" s="3412" t="e">
        <v>#VALUE!</v>
      </c>
      <c r="G232" s="3413">
        <v>0</v>
      </c>
      <c r="H232" s="3414" t="e">
        <v>#VALUE!</v>
      </c>
      <c r="I232" s="3411">
        <v>0</v>
      </c>
      <c r="J232" s="3412" t="e">
        <v>#VALUE!</v>
      </c>
      <c r="K232" s="3413">
        <v>0</v>
      </c>
      <c r="L232" s="3414" t="e">
        <v>#VALUE!</v>
      </c>
      <c r="M232" s="3411">
        <v>0</v>
      </c>
      <c r="N232" s="3414" t="e">
        <v>#VALUE!</v>
      </c>
      <c r="O232" s="3407">
        <f t="shared" si="7"/>
        <v>0</v>
      </c>
      <c r="P232" s="3395" t="s">
        <v>495</v>
      </c>
    </row>
    <row r="233" spans="2:16" hidden="1" x14ac:dyDescent="0.25">
      <c r="B233" s="3408" t="s">
        <v>1347</v>
      </c>
      <c r="C233" s="3409" t="s">
        <v>1773</v>
      </c>
      <c r="D233" s="3410" t="e">
        <f t="shared" si="6"/>
        <v>#VALUE!</v>
      </c>
      <c r="E233" s="3411">
        <v>0</v>
      </c>
      <c r="F233" s="3412" t="e">
        <v>#VALUE!</v>
      </c>
      <c r="G233" s="3413">
        <v>0</v>
      </c>
      <c r="H233" s="3414" t="e">
        <v>#VALUE!</v>
      </c>
      <c r="I233" s="3411">
        <v>0</v>
      </c>
      <c r="J233" s="3412" t="e">
        <v>#VALUE!</v>
      </c>
      <c r="K233" s="3413">
        <v>0</v>
      </c>
      <c r="L233" s="3414" t="e">
        <v>#VALUE!</v>
      </c>
      <c r="M233" s="3411">
        <v>0</v>
      </c>
      <c r="N233" s="3414" t="e">
        <v>#VALUE!</v>
      </c>
      <c r="O233" s="3407">
        <f t="shared" si="7"/>
        <v>0</v>
      </c>
      <c r="P233" s="3395" t="s">
        <v>1347</v>
      </c>
    </row>
    <row r="234" spans="2:16" hidden="1" x14ac:dyDescent="0.25">
      <c r="B234" s="3408" t="s">
        <v>1348</v>
      </c>
      <c r="C234" s="3409" t="s">
        <v>1774</v>
      </c>
      <c r="D234" s="3410" t="e">
        <f t="shared" si="6"/>
        <v>#VALUE!</v>
      </c>
      <c r="E234" s="3411">
        <v>0</v>
      </c>
      <c r="F234" s="3412" t="e">
        <v>#VALUE!</v>
      </c>
      <c r="G234" s="3413">
        <v>0</v>
      </c>
      <c r="H234" s="3414" t="e">
        <v>#VALUE!</v>
      </c>
      <c r="I234" s="3411">
        <v>0</v>
      </c>
      <c r="J234" s="3412" t="e">
        <v>#VALUE!</v>
      </c>
      <c r="K234" s="3413">
        <v>0</v>
      </c>
      <c r="L234" s="3414" t="e">
        <v>#VALUE!</v>
      </c>
      <c r="M234" s="3411">
        <v>0</v>
      </c>
      <c r="N234" s="3414" t="e">
        <v>#VALUE!</v>
      </c>
      <c r="O234" s="3407">
        <f t="shared" si="7"/>
        <v>0</v>
      </c>
      <c r="P234" s="3395" t="s">
        <v>1348</v>
      </c>
    </row>
    <row r="235" spans="2:16" hidden="1" x14ac:dyDescent="0.25">
      <c r="B235" s="3408" t="s">
        <v>1350</v>
      </c>
      <c r="C235" s="3409" t="s">
        <v>424</v>
      </c>
      <c r="D235" s="3410" t="e">
        <f t="shared" si="6"/>
        <v>#VALUE!</v>
      </c>
      <c r="E235" s="3411">
        <v>0</v>
      </c>
      <c r="F235" s="3412" t="e">
        <v>#VALUE!</v>
      </c>
      <c r="G235" s="3413">
        <v>0</v>
      </c>
      <c r="H235" s="3414" t="e">
        <v>#VALUE!</v>
      </c>
      <c r="I235" s="3411">
        <v>0</v>
      </c>
      <c r="J235" s="3412" t="e">
        <v>#VALUE!</v>
      </c>
      <c r="K235" s="3413">
        <v>0</v>
      </c>
      <c r="L235" s="3414" t="e">
        <v>#VALUE!</v>
      </c>
      <c r="M235" s="3411">
        <v>0</v>
      </c>
      <c r="N235" s="3414" t="e">
        <v>#VALUE!</v>
      </c>
      <c r="O235" s="3407">
        <f t="shared" si="7"/>
        <v>0</v>
      </c>
      <c r="P235" s="3395" t="s">
        <v>1350</v>
      </c>
    </row>
    <row r="236" spans="2:16" hidden="1" x14ac:dyDescent="0.25">
      <c r="B236" s="3408" t="s">
        <v>1351</v>
      </c>
      <c r="C236" s="3409" t="s">
        <v>425</v>
      </c>
      <c r="D236" s="3410" t="e">
        <f t="shared" si="6"/>
        <v>#VALUE!</v>
      </c>
      <c r="E236" s="3411">
        <v>0</v>
      </c>
      <c r="F236" s="3412" t="e">
        <v>#VALUE!</v>
      </c>
      <c r="G236" s="3413">
        <v>0</v>
      </c>
      <c r="H236" s="3414" t="e">
        <v>#VALUE!</v>
      </c>
      <c r="I236" s="3411">
        <v>0</v>
      </c>
      <c r="J236" s="3412" t="e">
        <v>#VALUE!</v>
      </c>
      <c r="K236" s="3413">
        <v>0</v>
      </c>
      <c r="L236" s="3414" t="e">
        <v>#VALUE!</v>
      </c>
      <c r="M236" s="3411">
        <v>0</v>
      </c>
      <c r="N236" s="3414" t="e">
        <v>#VALUE!</v>
      </c>
      <c r="O236" s="3407">
        <f t="shared" si="7"/>
        <v>0</v>
      </c>
      <c r="P236" s="3395" t="s">
        <v>1351</v>
      </c>
    </row>
    <row r="237" spans="2:16" hidden="1" x14ac:dyDescent="0.25">
      <c r="B237" s="3408" t="s">
        <v>1352</v>
      </c>
      <c r="C237" s="3409" t="s">
        <v>426</v>
      </c>
      <c r="D237" s="3410" t="e">
        <f t="shared" si="6"/>
        <v>#VALUE!</v>
      </c>
      <c r="E237" s="3411">
        <v>0</v>
      </c>
      <c r="F237" s="3412" t="e">
        <v>#VALUE!</v>
      </c>
      <c r="G237" s="3413">
        <v>0</v>
      </c>
      <c r="H237" s="3414" t="e">
        <v>#VALUE!</v>
      </c>
      <c r="I237" s="3411">
        <v>0</v>
      </c>
      <c r="J237" s="3412" t="e">
        <v>#VALUE!</v>
      </c>
      <c r="K237" s="3413">
        <v>0</v>
      </c>
      <c r="L237" s="3414" t="e">
        <v>#VALUE!</v>
      </c>
      <c r="M237" s="3411">
        <v>0</v>
      </c>
      <c r="N237" s="3414" t="e">
        <v>#VALUE!</v>
      </c>
      <c r="O237" s="3407">
        <f t="shared" si="7"/>
        <v>0</v>
      </c>
      <c r="P237" s="3395" t="s">
        <v>1352</v>
      </c>
    </row>
    <row r="238" spans="2:16" hidden="1" x14ac:dyDescent="0.25">
      <c r="B238" s="3408" t="s">
        <v>1353</v>
      </c>
      <c r="C238" s="3409" t="s">
        <v>427</v>
      </c>
      <c r="D238" s="3410" t="e">
        <f t="shared" si="6"/>
        <v>#VALUE!</v>
      </c>
      <c r="E238" s="3411">
        <v>0</v>
      </c>
      <c r="F238" s="3412" t="e">
        <v>#VALUE!</v>
      </c>
      <c r="G238" s="3413">
        <v>0</v>
      </c>
      <c r="H238" s="3414" t="e">
        <v>#VALUE!</v>
      </c>
      <c r="I238" s="3411">
        <v>0</v>
      </c>
      <c r="J238" s="3412" t="e">
        <v>#VALUE!</v>
      </c>
      <c r="K238" s="3413">
        <v>0</v>
      </c>
      <c r="L238" s="3414" t="e">
        <v>#VALUE!</v>
      </c>
      <c r="M238" s="3411">
        <v>0</v>
      </c>
      <c r="N238" s="3414" t="e">
        <v>#VALUE!</v>
      </c>
      <c r="O238" s="3407">
        <f t="shared" si="7"/>
        <v>0</v>
      </c>
      <c r="P238" s="3395" t="s">
        <v>1353</v>
      </c>
    </row>
    <row r="239" spans="2:16" hidden="1" x14ac:dyDescent="0.25">
      <c r="B239" s="3408" t="s">
        <v>1354</v>
      </c>
      <c r="C239" s="3409" t="s">
        <v>428</v>
      </c>
      <c r="D239" s="3410" t="e">
        <f t="shared" si="6"/>
        <v>#VALUE!</v>
      </c>
      <c r="E239" s="3411">
        <v>0</v>
      </c>
      <c r="F239" s="3412" t="e">
        <v>#VALUE!</v>
      </c>
      <c r="G239" s="3413">
        <v>0</v>
      </c>
      <c r="H239" s="3414" t="e">
        <v>#VALUE!</v>
      </c>
      <c r="I239" s="3411">
        <v>0</v>
      </c>
      <c r="J239" s="3412" t="e">
        <v>#VALUE!</v>
      </c>
      <c r="K239" s="3413">
        <v>0</v>
      </c>
      <c r="L239" s="3414" t="e">
        <v>#VALUE!</v>
      </c>
      <c r="M239" s="3411">
        <v>0</v>
      </c>
      <c r="N239" s="3414" t="e">
        <v>#VALUE!</v>
      </c>
      <c r="O239" s="3407">
        <f t="shared" si="7"/>
        <v>0</v>
      </c>
      <c r="P239" s="3395" t="s">
        <v>1354</v>
      </c>
    </row>
    <row r="240" spans="2:16" hidden="1" x14ac:dyDescent="0.25">
      <c r="B240" s="3408" t="s">
        <v>1356</v>
      </c>
      <c r="C240" s="3409" t="s">
        <v>429</v>
      </c>
      <c r="D240" s="3410" t="e">
        <f t="shared" si="6"/>
        <v>#VALUE!</v>
      </c>
      <c r="E240" s="3411">
        <v>0</v>
      </c>
      <c r="F240" s="3412" t="e">
        <v>#VALUE!</v>
      </c>
      <c r="G240" s="3413">
        <v>0</v>
      </c>
      <c r="H240" s="3414" t="e">
        <v>#VALUE!</v>
      </c>
      <c r="I240" s="3411">
        <v>0</v>
      </c>
      <c r="J240" s="3412" t="e">
        <v>#VALUE!</v>
      </c>
      <c r="K240" s="3413">
        <v>0</v>
      </c>
      <c r="L240" s="3414" t="e">
        <v>#VALUE!</v>
      </c>
      <c r="M240" s="3411">
        <v>0</v>
      </c>
      <c r="N240" s="3414" t="e">
        <v>#VALUE!</v>
      </c>
      <c r="O240" s="3407">
        <f t="shared" si="7"/>
        <v>0</v>
      </c>
      <c r="P240" s="3395" t="s">
        <v>1356</v>
      </c>
    </row>
    <row r="241" spans="2:16" hidden="1" x14ac:dyDescent="0.25">
      <c r="B241" s="3408" t="s">
        <v>1357</v>
      </c>
      <c r="C241" s="3409" t="s">
        <v>430</v>
      </c>
      <c r="D241" s="3410" t="e">
        <f t="shared" si="6"/>
        <v>#VALUE!</v>
      </c>
      <c r="E241" s="3411">
        <v>0</v>
      </c>
      <c r="F241" s="3412" t="e">
        <v>#VALUE!</v>
      </c>
      <c r="G241" s="3413">
        <v>0</v>
      </c>
      <c r="H241" s="3414" t="e">
        <v>#VALUE!</v>
      </c>
      <c r="I241" s="3411">
        <v>0</v>
      </c>
      <c r="J241" s="3412" t="e">
        <v>#VALUE!</v>
      </c>
      <c r="K241" s="3413">
        <v>0</v>
      </c>
      <c r="L241" s="3414" t="e">
        <v>#VALUE!</v>
      </c>
      <c r="M241" s="3411">
        <v>0</v>
      </c>
      <c r="N241" s="3414" t="e">
        <v>#VALUE!</v>
      </c>
      <c r="O241" s="3407">
        <f t="shared" si="7"/>
        <v>0</v>
      </c>
      <c r="P241" s="3395" t="s">
        <v>1357</v>
      </c>
    </row>
    <row r="242" spans="2:16" hidden="1" x14ac:dyDescent="0.25">
      <c r="B242" s="3408" t="s">
        <v>1358</v>
      </c>
      <c r="C242" s="3409" t="s">
        <v>431</v>
      </c>
      <c r="D242" s="3410" t="e">
        <f t="shared" si="6"/>
        <v>#VALUE!</v>
      </c>
      <c r="E242" s="3411">
        <v>0</v>
      </c>
      <c r="F242" s="3412" t="e">
        <v>#VALUE!</v>
      </c>
      <c r="G242" s="3413">
        <v>0</v>
      </c>
      <c r="H242" s="3414" t="e">
        <v>#VALUE!</v>
      </c>
      <c r="I242" s="3411">
        <v>0</v>
      </c>
      <c r="J242" s="3412" t="e">
        <v>#VALUE!</v>
      </c>
      <c r="K242" s="3413">
        <v>0</v>
      </c>
      <c r="L242" s="3414" t="e">
        <v>#VALUE!</v>
      </c>
      <c r="M242" s="3411">
        <v>0</v>
      </c>
      <c r="N242" s="3414" t="e">
        <v>#VALUE!</v>
      </c>
      <c r="O242" s="3407">
        <f t="shared" si="7"/>
        <v>0</v>
      </c>
      <c r="P242" s="3395" t="s">
        <v>1358</v>
      </c>
    </row>
    <row r="243" spans="2:16" hidden="1" x14ac:dyDescent="0.25">
      <c r="B243" s="3408" t="s">
        <v>1359</v>
      </c>
      <c r="C243" s="3409" t="s">
        <v>432</v>
      </c>
      <c r="D243" s="3410" t="e">
        <f t="shared" si="6"/>
        <v>#VALUE!</v>
      </c>
      <c r="E243" s="3411">
        <v>0</v>
      </c>
      <c r="F243" s="3412" t="e">
        <v>#VALUE!</v>
      </c>
      <c r="G243" s="3413">
        <v>0</v>
      </c>
      <c r="H243" s="3414" t="e">
        <v>#VALUE!</v>
      </c>
      <c r="I243" s="3411">
        <v>0</v>
      </c>
      <c r="J243" s="3412" t="e">
        <v>#VALUE!</v>
      </c>
      <c r="K243" s="3413">
        <v>0</v>
      </c>
      <c r="L243" s="3414" t="e">
        <v>#VALUE!</v>
      </c>
      <c r="M243" s="3411">
        <v>0</v>
      </c>
      <c r="N243" s="3414" t="e">
        <v>#VALUE!</v>
      </c>
      <c r="O243" s="3407">
        <f t="shared" si="7"/>
        <v>0</v>
      </c>
      <c r="P243" s="3395" t="s">
        <v>1359</v>
      </c>
    </row>
    <row r="244" spans="2:16" hidden="1" x14ac:dyDescent="0.25">
      <c r="B244" s="3408" t="s">
        <v>1360</v>
      </c>
      <c r="C244" s="3409" t="s">
        <v>1775</v>
      </c>
      <c r="D244" s="3410" t="e">
        <f t="shared" si="6"/>
        <v>#VALUE!</v>
      </c>
      <c r="E244" s="3411">
        <v>0</v>
      </c>
      <c r="F244" s="3412" t="e">
        <v>#VALUE!</v>
      </c>
      <c r="G244" s="3413">
        <v>0</v>
      </c>
      <c r="H244" s="3414" t="e">
        <v>#VALUE!</v>
      </c>
      <c r="I244" s="3411">
        <v>0</v>
      </c>
      <c r="J244" s="3412" t="e">
        <v>#VALUE!</v>
      </c>
      <c r="K244" s="3413">
        <v>0</v>
      </c>
      <c r="L244" s="3414" t="e">
        <v>#VALUE!</v>
      </c>
      <c r="M244" s="3411">
        <v>0</v>
      </c>
      <c r="N244" s="3414" t="e">
        <v>#VALUE!</v>
      </c>
      <c r="O244" s="3407">
        <f t="shared" si="7"/>
        <v>0</v>
      </c>
      <c r="P244" s="3395" t="s">
        <v>1360</v>
      </c>
    </row>
    <row r="245" spans="2:16" hidden="1" x14ac:dyDescent="0.25">
      <c r="B245" s="3408" t="s">
        <v>1361</v>
      </c>
      <c r="C245" s="3409" t="s">
        <v>433</v>
      </c>
      <c r="D245" s="3410" t="e">
        <f t="shared" si="6"/>
        <v>#VALUE!</v>
      </c>
      <c r="E245" s="3411">
        <v>0</v>
      </c>
      <c r="F245" s="3412" t="e">
        <v>#VALUE!</v>
      </c>
      <c r="G245" s="3413">
        <v>0</v>
      </c>
      <c r="H245" s="3414" t="e">
        <v>#VALUE!</v>
      </c>
      <c r="I245" s="3411">
        <v>0</v>
      </c>
      <c r="J245" s="3412" t="e">
        <v>#VALUE!</v>
      </c>
      <c r="K245" s="3413">
        <v>0</v>
      </c>
      <c r="L245" s="3414" t="e">
        <v>#VALUE!</v>
      </c>
      <c r="M245" s="3411">
        <v>0</v>
      </c>
      <c r="N245" s="3414" t="e">
        <v>#VALUE!</v>
      </c>
      <c r="O245" s="3407">
        <f t="shared" si="7"/>
        <v>0</v>
      </c>
      <c r="P245" s="3395" t="s">
        <v>1361</v>
      </c>
    </row>
    <row r="246" spans="2:16" hidden="1" x14ac:dyDescent="0.25">
      <c r="B246" s="3408" t="s">
        <v>1362</v>
      </c>
      <c r="C246" s="3409" t="s">
        <v>434</v>
      </c>
      <c r="D246" s="3410" t="e">
        <f t="shared" si="6"/>
        <v>#VALUE!</v>
      </c>
      <c r="E246" s="3411">
        <v>0</v>
      </c>
      <c r="F246" s="3412" t="e">
        <v>#VALUE!</v>
      </c>
      <c r="G246" s="3413">
        <v>0</v>
      </c>
      <c r="H246" s="3414" t="e">
        <v>#VALUE!</v>
      </c>
      <c r="I246" s="3411">
        <v>0</v>
      </c>
      <c r="J246" s="3412" t="e">
        <v>#VALUE!</v>
      </c>
      <c r="K246" s="3413">
        <v>0</v>
      </c>
      <c r="L246" s="3414" t="e">
        <v>#VALUE!</v>
      </c>
      <c r="M246" s="3411">
        <v>0</v>
      </c>
      <c r="N246" s="3414" t="e">
        <v>#VALUE!</v>
      </c>
      <c r="O246" s="3407">
        <f t="shared" si="7"/>
        <v>0</v>
      </c>
      <c r="P246" s="3395" t="s">
        <v>1362</v>
      </c>
    </row>
    <row r="247" spans="2:16" hidden="1" x14ac:dyDescent="0.25">
      <c r="B247" s="3408" t="s">
        <v>1363</v>
      </c>
      <c r="C247" s="3409" t="s">
        <v>435</v>
      </c>
      <c r="D247" s="3410" t="e">
        <f t="shared" si="6"/>
        <v>#VALUE!</v>
      </c>
      <c r="E247" s="3411">
        <v>0</v>
      </c>
      <c r="F247" s="3412" t="e">
        <v>#VALUE!</v>
      </c>
      <c r="G247" s="3413">
        <v>0</v>
      </c>
      <c r="H247" s="3414" t="e">
        <v>#VALUE!</v>
      </c>
      <c r="I247" s="3411">
        <v>0</v>
      </c>
      <c r="J247" s="3412" t="e">
        <v>#VALUE!</v>
      </c>
      <c r="K247" s="3413">
        <v>0</v>
      </c>
      <c r="L247" s="3414" t="e">
        <v>#VALUE!</v>
      </c>
      <c r="M247" s="3411">
        <v>0</v>
      </c>
      <c r="N247" s="3414" t="e">
        <v>#VALUE!</v>
      </c>
      <c r="O247" s="3407">
        <f t="shared" si="7"/>
        <v>0</v>
      </c>
      <c r="P247" s="3395" t="s">
        <v>1363</v>
      </c>
    </row>
    <row r="248" spans="2:16" hidden="1" x14ac:dyDescent="0.25">
      <c r="B248" s="3408" t="s">
        <v>1364</v>
      </c>
      <c r="C248" s="3409" t="s">
        <v>436</v>
      </c>
      <c r="D248" s="3410" t="e">
        <f t="shared" si="6"/>
        <v>#VALUE!</v>
      </c>
      <c r="E248" s="3411">
        <v>0</v>
      </c>
      <c r="F248" s="3412" t="e">
        <v>#VALUE!</v>
      </c>
      <c r="G248" s="3413">
        <v>0</v>
      </c>
      <c r="H248" s="3414" t="e">
        <v>#VALUE!</v>
      </c>
      <c r="I248" s="3411">
        <v>0</v>
      </c>
      <c r="J248" s="3412" t="e">
        <v>#VALUE!</v>
      </c>
      <c r="K248" s="3413">
        <v>0</v>
      </c>
      <c r="L248" s="3414" t="e">
        <v>#VALUE!</v>
      </c>
      <c r="M248" s="3411">
        <v>0</v>
      </c>
      <c r="N248" s="3414" t="e">
        <v>#VALUE!</v>
      </c>
      <c r="O248" s="3407">
        <f t="shared" si="7"/>
        <v>0</v>
      </c>
      <c r="P248" s="3395" t="s">
        <v>1364</v>
      </c>
    </row>
    <row r="249" spans="2:16" hidden="1" x14ac:dyDescent="0.25">
      <c r="B249" s="3408" t="s">
        <v>1365</v>
      </c>
      <c r="C249" s="3409" t="s">
        <v>437</v>
      </c>
      <c r="D249" s="3410" t="e">
        <f t="shared" si="6"/>
        <v>#VALUE!</v>
      </c>
      <c r="E249" s="3411">
        <v>0</v>
      </c>
      <c r="F249" s="3412" t="e">
        <v>#VALUE!</v>
      </c>
      <c r="G249" s="3413">
        <v>0</v>
      </c>
      <c r="H249" s="3414" t="e">
        <v>#VALUE!</v>
      </c>
      <c r="I249" s="3411">
        <v>0</v>
      </c>
      <c r="J249" s="3412" t="e">
        <v>#VALUE!</v>
      </c>
      <c r="K249" s="3413">
        <v>0</v>
      </c>
      <c r="L249" s="3414" t="e">
        <v>#VALUE!</v>
      </c>
      <c r="M249" s="3411">
        <v>0</v>
      </c>
      <c r="N249" s="3414" t="e">
        <v>#VALUE!</v>
      </c>
      <c r="O249" s="3407">
        <f t="shared" si="7"/>
        <v>0</v>
      </c>
      <c r="P249" s="3395" t="s">
        <v>1365</v>
      </c>
    </row>
    <row r="250" spans="2:16" hidden="1" x14ac:dyDescent="0.25">
      <c r="B250" s="3408" t="s">
        <v>1366</v>
      </c>
      <c r="C250" s="3409" t="s">
        <v>438</v>
      </c>
      <c r="D250" s="3410" t="e">
        <f t="shared" si="6"/>
        <v>#VALUE!</v>
      </c>
      <c r="E250" s="3411">
        <v>0</v>
      </c>
      <c r="F250" s="3412" t="e">
        <v>#VALUE!</v>
      </c>
      <c r="G250" s="3413">
        <v>0</v>
      </c>
      <c r="H250" s="3414" t="e">
        <v>#VALUE!</v>
      </c>
      <c r="I250" s="3411">
        <v>0</v>
      </c>
      <c r="J250" s="3412" t="e">
        <v>#VALUE!</v>
      </c>
      <c r="K250" s="3413">
        <v>0</v>
      </c>
      <c r="L250" s="3414" t="e">
        <v>#VALUE!</v>
      </c>
      <c r="M250" s="3411">
        <v>0</v>
      </c>
      <c r="N250" s="3414" t="e">
        <v>#VALUE!</v>
      </c>
      <c r="O250" s="3407">
        <f t="shared" si="7"/>
        <v>0</v>
      </c>
      <c r="P250" s="3395" t="s">
        <v>1366</v>
      </c>
    </row>
    <row r="251" spans="2:16" hidden="1" x14ac:dyDescent="0.25">
      <c r="B251" s="3408" t="s">
        <v>1367</v>
      </c>
      <c r="C251" s="3409" t="s">
        <v>439</v>
      </c>
      <c r="D251" s="3410" t="e">
        <f t="shared" si="6"/>
        <v>#VALUE!</v>
      </c>
      <c r="E251" s="3411">
        <v>0</v>
      </c>
      <c r="F251" s="3412" t="e">
        <v>#VALUE!</v>
      </c>
      <c r="G251" s="3413">
        <v>0</v>
      </c>
      <c r="H251" s="3414" t="e">
        <v>#VALUE!</v>
      </c>
      <c r="I251" s="3411">
        <v>0</v>
      </c>
      <c r="J251" s="3412" t="e">
        <v>#VALUE!</v>
      </c>
      <c r="K251" s="3413">
        <v>0</v>
      </c>
      <c r="L251" s="3414" t="e">
        <v>#VALUE!</v>
      </c>
      <c r="M251" s="3411">
        <v>0</v>
      </c>
      <c r="N251" s="3414" t="e">
        <v>#VALUE!</v>
      </c>
      <c r="O251" s="3407">
        <f t="shared" si="7"/>
        <v>0</v>
      </c>
      <c r="P251" s="3395" t="s">
        <v>1367</v>
      </c>
    </row>
    <row r="252" spans="2:16" hidden="1" x14ac:dyDescent="0.25">
      <c r="B252" s="3408" t="s">
        <v>1368</v>
      </c>
      <c r="C252" s="3409" t="s">
        <v>440</v>
      </c>
      <c r="D252" s="3410" t="e">
        <f t="shared" si="6"/>
        <v>#VALUE!</v>
      </c>
      <c r="E252" s="3411">
        <v>0</v>
      </c>
      <c r="F252" s="3412" t="e">
        <v>#VALUE!</v>
      </c>
      <c r="G252" s="3413">
        <v>0</v>
      </c>
      <c r="H252" s="3414" t="e">
        <v>#VALUE!</v>
      </c>
      <c r="I252" s="3411">
        <v>0</v>
      </c>
      <c r="J252" s="3412" t="e">
        <v>#VALUE!</v>
      </c>
      <c r="K252" s="3413">
        <v>0</v>
      </c>
      <c r="L252" s="3414" t="e">
        <v>#VALUE!</v>
      </c>
      <c r="M252" s="3411">
        <v>0</v>
      </c>
      <c r="N252" s="3414" t="e">
        <v>#VALUE!</v>
      </c>
      <c r="O252" s="3407">
        <f t="shared" si="7"/>
        <v>0</v>
      </c>
      <c r="P252" s="3395" t="s">
        <v>1368</v>
      </c>
    </row>
    <row r="253" spans="2:16" hidden="1" x14ac:dyDescent="0.25">
      <c r="B253" s="3408" t="s">
        <v>1369</v>
      </c>
      <c r="C253" s="3409" t="s">
        <v>1776</v>
      </c>
      <c r="D253" s="3410" t="e">
        <f t="shared" si="6"/>
        <v>#VALUE!</v>
      </c>
      <c r="E253" s="3411">
        <v>0</v>
      </c>
      <c r="F253" s="3412" t="e">
        <v>#VALUE!</v>
      </c>
      <c r="G253" s="3413">
        <v>0</v>
      </c>
      <c r="H253" s="3414" t="e">
        <v>#VALUE!</v>
      </c>
      <c r="I253" s="3411">
        <v>0</v>
      </c>
      <c r="J253" s="3412" t="e">
        <v>#VALUE!</v>
      </c>
      <c r="K253" s="3413">
        <v>0</v>
      </c>
      <c r="L253" s="3414" t="e">
        <v>#VALUE!</v>
      </c>
      <c r="M253" s="3411">
        <v>0</v>
      </c>
      <c r="N253" s="3414" t="e">
        <v>#VALUE!</v>
      </c>
      <c r="O253" s="3407">
        <f t="shared" si="7"/>
        <v>0</v>
      </c>
      <c r="P253" s="3395" t="s">
        <v>1369</v>
      </c>
    </row>
    <row r="254" spans="2:16" hidden="1" x14ac:dyDescent="0.25">
      <c r="B254" s="3408" t="s">
        <v>1370</v>
      </c>
      <c r="C254" s="3409" t="s">
        <v>1777</v>
      </c>
      <c r="D254" s="3410" t="e">
        <f t="shared" si="6"/>
        <v>#VALUE!</v>
      </c>
      <c r="E254" s="3411">
        <v>0</v>
      </c>
      <c r="F254" s="3412" t="e">
        <v>#VALUE!</v>
      </c>
      <c r="G254" s="3413">
        <v>0</v>
      </c>
      <c r="H254" s="3414" t="e">
        <v>#VALUE!</v>
      </c>
      <c r="I254" s="3411">
        <v>0</v>
      </c>
      <c r="J254" s="3412" t="e">
        <v>#VALUE!</v>
      </c>
      <c r="K254" s="3413">
        <v>0</v>
      </c>
      <c r="L254" s="3414" t="e">
        <v>#VALUE!</v>
      </c>
      <c r="M254" s="3411">
        <v>0</v>
      </c>
      <c r="N254" s="3414" t="e">
        <v>#VALUE!</v>
      </c>
      <c r="O254" s="3407">
        <f t="shared" si="7"/>
        <v>0</v>
      </c>
      <c r="P254" s="3395" t="s">
        <v>1370</v>
      </c>
    </row>
    <row r="255" spans="2:16" hidden="1" x14ac:dyDescent="0.25">
      <c r="B255" s="3408" t="s">
        <v>1371</v>
      </c>
      <c r="C255" s="3409" t="s">
        <v>443</v>
      </c>
      <c r="D255" s="3410" t="e">
        <f t="shared" si="6"/>
        <v>#VALUE!</v>
      </c>
      <c r="E255" s="3411">
        <v>0</v>
      </c>
      <c r="F255" s="3412" t="e">
        <v>#VALUE!</v>
      </c>
      <c r="G255" s="3413">
        <v>0</v>
      </c>
      <c r="H255" s="3414" t="e">
        <v>#VALUE!</v>
      </c>
      <c r="I255" s="3411">
        <v>0</v>
      </c>
      <c r="J255" s="3412" t="e">
        <v>#VALUE!</v>
      </c>
      <c r="K255" s="3413">
        <v>0</v>
      </c>
      <c r="L255" s="3414" t="e">
        <v>#VALUE!</v>
      </c>
      <c r="M255" s="3411">
        <v>0</v>
      </c>
      <c r="N255" s="3414" t="e">
        <v>#VALUE!</v>
      </c>
      <c r="O255" s="3407">
        <f t="shared" si="7"/>
        <v>0</v>
      </c>
      <c r="P255" s="3395" t="s">
        <v>1371</v>
      </c>
    </row>
    <row r="256" spans="2:16" hidden="1" x14ac:dyDescent="0.25">
      <c r="B256" s="3408" t="s">
        <v>1372</v>
      </c>
      <c r="C256" s="3409" t="s">
        <v>1778</v>
      </c>
      <c r="D256" s="3410" t="e">
        <f t="shared" si="6"/>
        <v>#VALUE!</v>
      </c>
      <c r="E256" s="3411">
        <v>0</v>
      </c>
      <c r="F256" s="3412" t="e">
        <v>#VALUE!</v>
      </c>
      <c r="G256" s="3413">
        <v>0</v>
      </c>
      <c r="H256" s="3414" t="e">
        <v>#VALUE!</v>
      </c>
      <c r="I256" s="3411">
        <v>0</v>
      </c>
      <c r="J256" s="3412" t="e">
        <v>#VALUE!</v>
      </c>
      <c r="K256" s="3413">
        <v>0</v>
      </c>
      <c r="L256" s="3414" t="e">
        <v>#VALUE!</v>
      </c>
      <c r="M256" s="3411">
        <v>0</v>
      </c>
      <c r="N256" s="3414" t="e">
        <v>#VALUE!</v>
      </c>
      <c r="O256" s="3407">
        <f t="shared" si="7"/>
        <v>0</v>
      </c>
      <c r="P256" s="3395" t="s">
        <v>1372</v>
      </c>
    </row>
    <row r="257" spans="2:16" hidden="1" x14ac:dyDescent="0.25">
      <c r="B257" s="3408" t="s">
        <v>1373</v>
      </c>
      <c r="C257" s="3409" t="s">
        <v>445</v>
      </c>
      <c r="D257" s="3410" t="e">
        <f t="shared" si="6"/>
        <v>#VALUE!</v>
      </c>
      <c r="E257" s="3411">
        <v>0</v>
      </c>
      <c r="F257" s="3412" t="e">
        <v>#VALUE!</v>
      </c>
      <c r="G257" s="3413">
        <v>0</v>
      </c>
      <c r="H257" s="3414" t="e">
        <v>#VALUE!</v>
      </c>
      <c r="I257" s="3411">
        <v>0</v>
      </c>
      <c r="J257" s="3412" t="e">
        <v>#VALUE!</v>
      </c>
      <c r="K257" s="3413">
        <v>0</v>
      </c>
      <c r="L257" s="3414" t="e">
        <v>#VALUE!</v>
      </c>
      <c r="M257" s="3411">
        <v>0</v>
      </c>
      <c r="N257" s="3414" t="e">
        <v>#VALUE!</v>
      </c>
      <c r="O257" s="3407">
        <f t="shared" si="7"/>
        <v>0</v>
      </c>
      <c r="P257" s="3395" t="s">
        <v>1373</v>
      </c>
    </row>
    <row r="258" spans="2:16" hidden="1" x14ac:dyDescent="0.25">
      <c r="B258" s="3408" t="s">
        <v>1374</v>
      </c>
      <c r="C258" s="3409" t="s">
        <v>446</v>
      </c>
      <c r="D258" s="3410" t="e">
        <f t="shared" si="6"/>
        <v>#VALUE!</v>
      </c>
      <c r="E258" s="3411">
        <v>0</v>
      </c>
      <c r="F258" s="3412" t="e">
        <v>#VALUE!</v>
      </c>
      <c r="G258" s="3413">
        <v>0</v>
      </c>
      <c r="H258" s="3414" t="e">
        <v>#VALUE!</v>
      </c>
      <c r="I258" s="3411">
        <v>0</v>
      </c>
      <c r="J258" s="3412" t="e">
        <v>#VALUE!</v>
      </c>
      <c r="K258" s="3413">
        <v>0</v>
      </c>
      <c r="L258" s="3414" t="e">
        <v>#VALUE!</v>
      </c>
      <c r="M258" s="3411">
        <v>0</v>
      </c>
      <c r="N258" s="3414" t="e">
        <v>#VALUE!</v>
      </c>
      <c r="O258" s="3407">
        <f t="shared" si="7"/>
        <v>0</v>
      </c>
      <c r="P258" s="3395" t="s">
        <v>1374</v>
      </c>
    </row>
    <row r="259" spans="2:16" hidden="1" x14ac:dyDescent="0.25">
      <c r="B259" s="3408" t="s">
        <v>1375</v>
      </c>
      <c r="C259" s="3409" t="s">
        <v>447</v>
      </c>
      <c r="D259" s="3410" t="e">
        <f t="shared" si="6"/>
        <v>#VALUE!</v>
      </c>
      <c r="E259" s="3411">
        <v>0</v>
      </c>
      <c r="F259" s="3412" t="e">
        <v>#VALUE!</v>
      </c>
      <c r="G259" s="3413">
        <v>0</v>
      </c>
      <c r="H259" s="3414" t="e">
        <v>#VALUE!</v>
      </c>
      <c r="I259" s="3411">
        <v>0</v>
      </c>
      <c r="J259" s="3412" t="e">
        <v>#VALUE!</v>
      </c>
      <c r="K259" s="3413">
        <v>0</v>
      </c>
      <c r="L259" s="3414" t="e">
        <v>#VALUE!</v>
      </c>
      <c r="M259" s="3411">
        <v>0</v>
      </c>
      <c r="N259" s="3414" t="e">
        <v>#VALUE!</v>
      </c>
      <c r="O259" s="3407">
        <f t="shared" si="7"/>
        <v>0</v>
      </c>
      <c r="P259" s="3395" t="s">
        <v>1375</v>
      </c>
    </row>
    <row r="260" spans="2:16" hidden="1" x14ac:dyDescent="0.25">
      <c r="B260" s="3408" t="s">
        <v>1376</v>
      </c>
      <c r="C260" s="3409" t="s">
        <v>448</v>
      </c>
      <c r="D260" s="3410" t="e">
        <f t="shared" ref="D260:D261" si="8">SUM(F260,H260,J260,L260,N260)</f>
        <v>#VALUE!</v>
      </c>
      <c r="E260" s="3411">
        <v>0</v>
      </c>
      <c r="F260" s="3412" t="e">
        <v>#VALUE!</v>
      </c>
      <c r="G260" s="3413">
        <v>0</v>
      </c>
      <c r="H260" s="3414" t="e">
        <v>#VALUE!</v>
      </c>
      <c r="I260" s="3411">
        <v>0</v>
      </c>
      <c r="J260" s="3412" t="e">
        <v>#VALUE!</v>
      </c>
      <c r="K260" s="3413">
        <v>0</v>
      </c>
      <c r="L260" s="3414" t="e">
        <v>#VALUE!</v>
      </c>
      <c r="M260" s="3411">
        <v>0</v>
      </c>
      <c r="N260" s="3414" t="e">
        <v>#VALUE!</v>
      </c>
      <c r="O260" s="3407">
        <f t="shared" si="7"/>
        <v>0</v>
      </c>
      <c r="P260" s="3395" t="s">
        <v>1376</v>
      </c>
    </row>
    <row r="261" spans="2:16" hidden="1" x14ac:dyDescent="0.25">
      <c r="B261" s="3408" t="s">
        <v>1377</v>
      </c>
      <c r="C261" s="3409" t="s">
        <v>449</v>
      </c>
      <c r="D261" s="3410" t="e">
        <f t="shared" si="8"/>
        <v>#VALUE!</v>
      </c>
      <c r="E261" s="3411">
        <v>0</v>
      </c>
      <c r="F261" s="3412" t="e">
        <v>#VALUE!</v>
      </c>
      <c r="G261" s="3413">
        <v>0</v>
      </c>
      <c r="H261" s="3414" t="e">
        <v>#VALUE!</v>
      </c>
      <c r="I261" s="3411">
        <v>0</v>
      </c>
      <c r="J261" s="3412" t="e">
        <v>#VALUE!</v>
      </c>
      <c r="K261" s="3413">
        <v>0</v>
      </c>
      <c r="L261" s="3414" t="e">
        <v>#VALUE!</v>
      </c>
      <c r="M261" s="3411">
        <v>0</v>
      </c>
      <c r="N261" s="3414" t="e">
        <v>#VALUE!</v>
      </c>
      <c r="O261" s="3407">
        <f t="shared" si="7"/>
        <v>0</v>
      </c>
      <c r="P261" s="3395" t="s">
        <v>1377</v>
      </c>
    </row>
    <row r="262" spans="2:16" x14ac:dyDescent="0.25">
      <c r="B262" s="539" t="s">
        <v>1734</v>
      </c>
      <c r="C262" s="539" t="s">
        <v>1735</v>
      </c>
      <c r="D262" s="3507"/>
      <c r="E262" s="3407"/>
      <c r="F262" s="3507"/>
      <c r="G262" s="3407"/>
      <c r="H262" s="3507"/>
      <c r="I262" s="3407"/>
      <c r="J262" s="3507"/>
      <c r="K262" s="3407"/>
      <c r="L262" s="3507"/>
      <c r="M262" s="3407"/>
      <c r="N262" s="3507"/>
      <c r="O262" s="3407"/>
    </row>
    <row r="263" spans="2:16" x14ac:dyDescent="0.25">
      <c r="B263" s="539" t="s">
        <v>1736</v>
      </c>
      <c r="D263" s="3507"/>
      <c r="E263" s="3407"/>
      <c r="F263" s="3507"/>
      <c r="G263" s="3407"/>
      <c r="H263" s="3507"/>
      <c r="I263" s="3407"/>
      <c r="J263" s="3507"/>
      <c r="K263" s="3407"/>
      <c r="L263" s="3507"/>
      <c r="M263" s="3407"/>
      <c r="N263" s="3507"/>
      <c r="O263" s="3407"/>
    </row>
    <row r="264" spans="2:16" ht="15.75" thickBot="1" x14ac:dyDescent="0.3"/>
    <row r="265" spans="2:16" ht="15.75" thickBot="1" x14ac:dyDescent="0.3">
      <c r="B265" s="7546" t="s">
        <v>1642</v>
      </c>
      <c r="C265" s="7549" t="s">
        <v>1489</v>
      </c>
      <c r="D265" s="7552" t="s">
        <v>1675</v>
      </c>
      <c r="E265" s="7555" t="s">
        <v>1683</v>
      </c>
      <c r="F265" s="7556"/>
      <c r="G265" s="7556"/>
      <c r="H265" s="7556"/>
      <c r="I265" s="7556"/>
      <c r="J265" s="7556"/>
      <c r="K265" s="7556"/>
      <c r="L265" s="7556"/>
      <c r="M265" s="7556"/>
      <c r="N265" s="7557"/>
    </row>
    <row r="266" spans="2:16" x14ac:dyDescent="0.25">
      <c r="B266" s="7547"/>
      <c r="C266" s="7550"/>
      <c r="D266" s="7553"/>
      <c r="E266" s="7558" t="s">
        <v>1684</v>
      </c>
      <c r="F266" s="7559"/>
      <c r="G266" s="7558" t="s">
        <v>1685</v>
      </c>
      <c r="H266" s="7559"/>
      <c r="I266" s="7558" t="s">
        <v>1686</v>
      </c>
      <c r="J266" s="7559"/>
      <c r="K266" s="7558" t="s">
        <v>1687</v>
      </c>
      <c r="L266" s="7559"/>
      <c r="M266" s="7560" t="s">
        <v>1688</v>
      </c>
      <c r="N266" s="7561"/>
    </row>
    <row r="267" spans="2:16" ht="15.75" thickBot="1" x14ac:dyDescent="0.3">
      <c r="B267" s="7548"/>
      <c r="C267" s="7551"/>
      <c r="D267" s="7554"/>
      <c r="E267" s="3422" t="s">
        <v>1</v>
      </c>
      <c r="F267" s="3423" t="s">
        <v>2</v>
      </c>
      <c r="G267" s="3424" t="s">
        <v>1</v>
      </c>
      <c r="H267" s="3425" t="s">
        <v>2</v>
      </c>
      <c r="I267" s="3422" t="s">
        <v>1</v>
      </c>
      <c r="J267" s="3423" t="s">
        <v>2</v>
      </c>
      <c r="K267" s="3424" t="s">
        <v>1</v>
      </c>
      <c r="L267" s="3425" t="s">
        <v>2</v>
      </c>
      <c r="M267" s="3422" t="s">
        <v>1</v>
      </c>
      <c r="N267" s="3425" t="s">
        <v>2</v>
      </c>
    </row>
    <row r="268" spans="2:16" x14ac:dyDescent="0.25">
      <c r="B268" s="3426" t="s">
        <v>457</v>
      </c>
      <c r="C268" s="3427" t="s">
        <v>458</v>
      </c>
      <c r="D268" s="3440">
        <v>9</v>
      </c>
      <c r="E268" s="3441">
        <v>0</v>
      </c>
      <c r="F268" s="3442">
        <v>0</v>
      </c>
      <c r="G268" s="3443">
        <v>0</v>
      </c>
      <c r="H268" s="3444">
        <v>0</v>
      </c>
      <c r="I268" s="3441">
        <v>0</v>
      </c>
      <c r="J268" s="3442">
        <v>0</v>
      </c>
      <c r="K268" s="3443">
        <v>0</v>
      </c>
      <c r="L268" s="3444">
        <v>0</v>
      </c>
      <c r="M268" s="3441">
        <v>5</v>
      </c>
      <c r="N268" s="3444">
        <v>9</v>
      </c>
    </row>
    <row r="269" spans="2:16" x14ac:dyDescent="0.25">
      <c r="B269" s="3433" t="s">
        <v>1096</v>
      </c>
      <c r="C269" s="3434" t="s">
        <v>399</v>
      </c>
      <c r="D269" s="3440">
        <v>2</v>
      </c>
      <c r="E269" s="3441">
        <v>0</v>
      </c>
      <c r="F269" s="3442">
        <v>0</v>
      </c>
      <c r="G269" s="3443">
        <v>0</v>
      </c>
      <c r="H269" s="3444">
        <v>0</v>
      </c>
      <c r="I269" s="3441">
        <v>0</v>
      </c>
      <c r="J269" s="3442">
        <v>0</v>
      </c>
      <c r="K269" s="3443">
        <v>0</v>
      </c>
      <c r="L269" s="3444">
        <v>0</v>
      </c>
      <c r="M269" s="3441">
        <v>0</v>
      </c>
      <c r="N269" s="3444">
        <v>2</v>
      </c>
    </row>
    <row r="270" spans="2:16" x14ac:dyDescent="0.25">
      <c r="B270" s="3433" t="s">
        <v>459</v>
      </c>
      <c r="C270" s="3434" t="s">
        <v>237</v>
      </c>
      <c r="D270" s="3440">
        <v>4</v>
      </c>
      <c r="E270" s="3441">
        <v>0</v>
      </c>
      <c r="F270" s="3442">
        <v>4</v>
      </c>
      <c r="G270" s="3443">
        <v>0</v>
      </c>
      <c r="H270" s="3444">
        <v>0</v>
      </c>
      <c r="I270" s="3441">
        <v>0</v>
      </c>
      <c r="J270" s="3442">
        <v>0</v>
      </c>
      <c r="K270" s="3443">
        <v>0</v>
      </c>
      <c r="L270" s="3444">
        <v>0</v>
      </c>
      <c r="M270" s="3441">
        <v>0</v>
      </c>
      <c r="N270" s="3444">
        <v>0</v>
      </c>
    </row>
    <row r="271" spans="2:16" x14ac:dyDescent="0.25">
      <c r="B271" s="3426" t="s">
        <v>466</v>
      </c>
      <c r="C271" s="3427" t="s">
        <v>467</v>
      </c>
      <c r="D271" s="3440">
        <v>0</v>
      </c>
      <c r="E271" s="3441">
        <v>0</v>
      </c>
      <c r="F271" s="3442">
        <v>0</v>
      </c>
      <c r="G271" s="3443">
        <v>0</v>
      </c>
      <c r="H271" s="3444">
        <v>0</v>
      </c>
      <c r="I271" s="3441">
        <v>1</v>
      </c>
      <c r="J271" s="3442">
        <v>0</v>
      </c>
      <c r="K271" s="3443">
        <v>0</v>
      </c>
      <c r="L271" s="3444">
        <v>0</v>
      </c>
      <c r="M271" s="3441">
        <v>1</v>
      </c>
      <c r="N271" s="3444">
        <v>0</v>
      </c>
    </row>
    <row r="272" spans="2:16" x14ac:dyDescent="0.25">
      <c r="B272" s="3433" t="s">
        <v>468</v>
      </c>
      <c r="C272" s="3434" t="s">
        <v>469</v>
      </c>
      <c r="D272" s="3440">
        <v>0</v>
      </c>
      <c r="E272" s="3441">
        <v>0</v>
      </c>
      <c r="F272" s="3442">
        <v>0</v>
      </c>
      <c r="G272" s="3443">
        <v>0</v>
      </c>
      <c r="H272" s="3444">
        <v>0</v>
      </c>
      <c r="I272" s="3441">
        <v>0</v>
      </c>
      <c r="J272" s="3442">
        <v>0</v>
      </c>
      <c r="K272" s="3443">
        <v>0</v>
      </c>
      <c r="L272" s="3444">
        <v>0</v>
      </c>
      <c r="M272" s="3441">
        <v>0</v>
      </c>
      <c r="N272" s="3444">
        <v>0</v>
      </c>
    </row>
    <row r="273" spans="2:14" x14ac:dyDescent="0.25">
      <c r="B273" s="3433" t="s">
        <v>1144</v>
      </c>
      <c r="C273" s="3434" t="s">
        <v>679</v>
      </c>
      <c r="D273" s="3440">
        <v>0</v>
      </c>
      <c r="E273" s="3441">
        <v>0</v>
      </c>
      <c r="F273" s="3442">
        <v>0</v>
      </c>
      <c r="G273" s="3443">
        <v>0</v>
      </c>
      <c r="H273" s="3444">
        <v>0</v>
      </c>
      <c r="I273" s="3441">
        <v>0</v>
      </c>
      <c r="J273" s="3442">
        <v>0</v>
      </c>
      <c r="K273" s="3443">
        <v>0</v>
      </c>
      <c r="L273" s="3444">
        <v>0</v>
      </c>
      <c r="M273" s="3441">
        <v>0</v>
      </c>
      <c r="N273" s="3444">
        <v>0</v>
      </c>
    </row>
    <row r="274" spans="2:14" x14ac:dyDescent="0.25">
      <c r="B274" s="3426" t="s">
        <v>758</v>
      </c>
      <c r="C274" s="3427" t="s">
        <v>759</v>
      </c>
      <c r="D274" s="3440">
        <v>0</v>
      </c>
      <c r="E274" s="3441">
        <v>0</v>
      </c>
      <c r="F274" s="3442">
        <v>0</v>
      </c>
      <c r="G274" s="3443">
        <v>0</v>
      </c>
      <c r="H274" s="3444">
        <v>0</v>
      </c>
      <c r="I274" s="3441">
        <v>0</v>
      </c>
      <c r="J274" s="3442">
        <v>0</v>
      </c>
      <c r="K274" s="3443">
        <v>0</v>
      </c>
      <c r="L274" s="3444">
        <v>0</v>
      </c>
      <c r="M274" s="3441">
        <v>0</v>
      </c>
      <c r="N274" s="3444">
        <v>0</v>
      </c>
    </row>
    <row r="275" spans="2:14" x14ac:dyDescent="0.25">
      <c r="B275" s="3433" t="s">
        <v>1194</v>
      </c>
      <c r="C275" s="3434" t="s">
        <v>1380</v>
      </c>
      <c r="D275" s="3440">
        <v>16</v>
      </c>
      <c r="E275" s="3441">
        <v>16</v>
      </c>
      <c r="F275" s="3442">
        <v>7</v>
      </c>
      <c r="G275" s="3443">
        <v>7</v>
      </c>
      <c r="H275" s="3444">
        <v>9</v>
      </c>
      <c r="I275" s="3441">
        <v>14</v>
      </c>
      <c r="J275" s="3442">
        <v>0</v>
      </c>
      <c r="K275" s="3443">
        <v>11</v>
      </c>
      <c r="L275" s="3444">
        <v>0</v>
      </c>
      <c r="M275" s="3441">
        <v>0</v>
      </c>
      <c r="N275" s="3444">
        <v>0</v>
      </c>
    </row>
    <row r="276" spans="2:14" x14ac:dyDescent="0.25">
      <c r="B276" s="3433" t="s">
        <v>1195</v>
      </c>
      <c r="C276" s="3434" t="s">
        <v>762</v>
      </c>
      <c r="D276" s="3440">
        <v>2</v>
      </c>
      <c r="E276" s="3441">
        <v>1</v>
      </c>
      <c r="F276" s="3442">
        <v>0</v>
      </c>
      <c r="G276" s="3443">
        <v>0</v>
      </c>
      <c r="H276" s="3444">
        <v>2</v>
      </c>
      <c r="I276" s="3441">
        <v>0</v>
      </c>
      <c r="J276" s="3442">
        <v>0</v>
      </c>
      <c r="K276" s="3443">
        <v>0</v>
      </c>
      <c r="L276" s="3444">
        <v>0</v>
      </c>
      <c r="M276" s="3441">
        <v>0</v>
      </c>
      <c r="N276" s="3444">
        <v>0</v>
      </c>
    </row>
    <row r="277" spans="2:14" x14ac:dyDescent="0.25">
      <c r="B277" s="3433" t="s">
        <v>1217</v>
      </c>
      <c r="C277" s="3434" t="s">
        <v>378</v>
      </c>
      <c r="D277" s="3440">
        <v>0</v>
      </c>
      <c r="E277" s="3441">
        <v>0</v>
      </c>
      <c r="F277" s="3442">
        <v>0</v>
      </c>
      <c r="G277" s="3443">
        <v>0</v>
      </c>
      <c r="H277" s="3444">
        <v>0</v>
      </c>
      <c r="I277" s="3441">
        <v>0</v>
      </c>
      <c r="J277" s="3442">
        <v>0</v>
      </c>
      <c r="K277" s="3443">
        <v>0</v>
      </c>
      <c r="L277" s="3444">
        <v>0</v>
      </c>
      <c r="M277" s="3441">
        <v>0</v>
      </c>
      <c r="N277" s="3444">
        <v>0</v>
      </c>
    </row>
    <row r="278" spans="2:14" ht="30" x14ac:dyDescent="0.25">
      <c r="B278" s="3426" t="s">
        <v>1221</v>
      </c>
      <c r="C278" s="3427" t="s">
        <v>1721</v>
      </c>
      <c r="D278" s="3440">
        <v>0</v>
      </c>
      <c r="E278" s="3441">
        <v>0</v>
      </c>
      <c r="F278" s="3442">
        <v>0</v>
      </c>
      <c r="G278" s="3443">
        <v>0</v>
      </c>
      <c r="H278" s="3444">
        <v>0</v>
      </c>
      <c r="I278" s="3441">
        <v>0</v>
      </c>
      <c r="J278" s="3442">
        <v>0</v>
      </c>
      <c r="K278" s="3443">
        <v>0</v>
      </c>
      <c r="L278" s="3444">
        <v>0</v>
      </c>
      <c r="M278" s="3441">
        <v>0</v>
      </c>
      <c r="N278" s="3444">
        <v>0</v>
      </c>
    </row>
    <row r="279" spans="2:14" x14ac:dyDescent="0.25">
      <c r="B279" s="3433" t="s">
        <v>1236</v>
      </c>
      <c r="C279" s="3434" t="s">
        <v>811</v>
      </c>
      <c r="D279" s="3440">
        <v>0</v>
      </c>
      <c r="E279" s="3441">
        <v>0</v>
      </c>
      <c r="F279" s="3442">
        <v>0</v>
      </c>
      <c r="G279" s="3443">
        <v>0</v>
      </c>
      <c r="H279" s="3444">
        <v>0</v>
      </c>
      <c r="I279" s="3441">
        <v>0</v>
      </c>
      <c r="J279" s="3442">
        <v>0</v>
      </c>
      <c r="K279" s="3443">
        <v>0</v>
      </c>
      <c r="L279" s="3444">
        <v>0</v>
      </c>
      <c r="M279" s="3441">
        <v>0</v>
      </c>
      <c r="N279" s="3444">
        <v>0</v>
      </c>
    </row>
    <row r="280" spans="2:14" x14ac:dyDescent="0.25">
      <c r="B280" s="3433" t="s">
        <v>826</v>
      </c>
      <c r="C280" s="3434" t="s">
        <v>827</v>
      </c>
      <c r="D280" s="3440">
        <v>0</v>
      </c>
      <c r="E280" s="3441">
        <v>0</v>
      </c>
      <c r="F280" s="3442">
        <v>0</v>
      </c>
      <c r="G280" s="3443">
        <v>0</v>
      </c>
      <c r="H280" s="3444">
        <v>0</v>
      </c>
      <c r="I280" s="3441">
        <v>0</v>
      </c>
      <c r="J280" s="3442">
        <v>0</v>
      </c>
      <c r="K280" s="3443">
        <v>0</v>
      </c>
      <c r="L280" s="3444">
        <v>0</v>
      </c>
      <c r="M280" s="3441">
        <v>0</v>
      </c>
      <c r="N280" s="3444">
        <v>0</v>
      </c>
    </row>
    <row r="281" spans="2:14" ht="30" x14ac:dyDescent="0.25">
      <c r="B281" s="3426" t="s">
        <v>834</v>
      </c>
      <c r="C281" s="3427" t="s">
        <v>541</v>
      </c>
      <c r="D281" s="3440">
        <v>0</v>
      </c>
      <c r="E281" s="3441">
        <v>0</v>
      </c>
      <c r="F281" s="3442">
        <v>0</v>
      </c>
      <c r="G281" s="3443">
        <v>0</v>
      </c>
      <c r="H281" s="3444">
        <v>0</v>
      </c>
      <c r="I281" s="3441">
        <v>0</v>
      </c>
      <c r="J281" s="3442">
        <v>0</v>
      </c>
      <c r="K281" s="3443">
        <v>0</v>
      </c>
      <c r="L281" s="3444">
        <v>0</v>
      </c>
      <c r="M281" s="3441">
        <v>0</v>
      </c>
      <c r="N281" s="3444">
        <v>0</v>
      </c>
    </row>
    <row r="282" spans="2:14" ht="30" x14ac:dyDescent="0.25">
      <c r="B282" s="3426" t="s">
        <v>1250</v>
      </c>
      <c r="C282" s="3427" t="s">
        <v>543</v>
      </c>
      <c r="D282" s="3440">
        <v>9</v>
      </c>
      <c r="E282" s="3441">
        <v>38</v>
      </c>
      <c r="F282" s="3442">
        <v>1</v>
      </c>
      <c r="G282" s="3443">
        <v>15</v>
      </c>
      <c r="H282" s="3444">
        <v>3</v>
      </c>
      <c r="I282" s="3441">
        <v>2</v>
      </c>
      <c r="J282" s="3442">
        <v>0</v>
      </c>
      <c r="K282" s="3443">
        <v>0</v>
      </c>
      <c r="L282" s="3444">
        <v>2</v>
      </c>
      <c r="M282" s="3441">
        <v>0</v>
      </c>
      <c r="N282" s="3444">
        <v>3</v>
      </c>
    </row>
    <row r="283" spans="2:14" x14ac:dyDescent="0.25">
      <c r="B283" s="3433" t="s">
        <v>1251</v>
      </c>
      <c r="C283" s="3434" t="s">
        <v>544</v>
      </c>
      <c r="D283" s="3440">
        <v>0</v>
      </c>
      <c r="E283" s="3441">
        <v>0</v>
      </c>
      <c r="F283" s="3442">
        <v>0</v>
      </c>
      <c r="G283" s="3443">
        <v>0</v>
      </c>
      <c r="H283" s="3444">
        <v>0</v>
      </c>
      <c r="I283" s="3441">
        <v>0</v>
      </c>
      <c r="J283" s="3442">
        <v>0</v>
      </c>
      <c r="K283" s="3443">
        <v>0</v>
      </c>
      <c r="L283" s="3444">
        <v>0</v>
      </c>
      <c r="M283" s="3441">
        <v>0</v>
      </c>
      <c r="N283" s="3444">
        <v>0</v>
      </c>
    </row>
    <row r="284" spans="2:14" x14ac:dyDescent="0.25">
      <c r="B284" s="3426" t="s">
        <v>1254</v>
      </c>
      <c r="C284" s="3427" t="s">
        <v>547</v>
      </c>
      <c r="D284" s="3440">
        <v>0</v>
      </c>
      <c r="E284" s="3441">
        <v>0</v>
      </c>
      <c r="F284" s="3442">
        <v>0</v>
      </c>
      <c r="G284" s="3443">
        <v>0</v>
      </c>
      <c r="H284" s="3444">
        <v>0</v>
      </c>
      <c r="I284" s="3441">
        <v>0</v>
      </c>
      <c r="J284" s="3442">
        <v>0</v>
      </c>
      <c r="K284" s="3443">
        <v>0</v>
      </c>
      <c r="L284" s="3444">
        <v>0</v>
      </c>
      <c r="M284" s="3441">
        <v>0</v>
      </c>
      <c r="N284" s="3444">
        <v>0</v>
      </c>
    </row>
    <row r="285" spans="2:14" x14ac:dyDescent="0.25">
      <c r="B285" s="3426" t="s">
        <v>1255</v>
      </c>
      <c r="C285" s="3427" t="s">
        <v>548</v>
      </c>
      <c r="D285" s="3440">
        <v>0</v>
      </c>
      <c r="E285" s="3441">
        <v>0</v>
      </c>
      <c r="F285" s="3442">
        <v>0</v>
      </c>
      <c r="G285" s="3443">
        <v>0</v>
      </c>
      <c r="H285" s="3444">
        <v>0</v>
      </c>
      <c r="I285" s="3441">
        <v>0</v>
      </c>
      <c r="J285" s="3442">
        <v>0</v>
      </c>
      <c r="K285" s="3443">
        <v>0</v>
      </c>
      <c r="L285" s="3444">
        <v>0</v>
      </c>
      <c r="M285" s="3441">
        <v>0</v>
      </c>
      <c r="N285" s="3444">
        <v>0</v>
      </c>
    </row>
    <row r="286" spans="2:14" x14ac:dyDescent="0.25">
      <c r="B286" s="3426" t="s">
        <v>844</v>
      </c>
      <c r="C286" s="3427" t="s">
        <v>551</v>
      </c>
      <c r="D286" s="3440">
        <v>0</v>
      </c>
      <c r="E286" s="3441">
        <v>0</v>
      </c>
      <c r="F286" s="3442">
        <v>0</v>
      </c>
      <c r="G286" s="3443">
        <v>0</v>
      </c>
      <c r="H286" s="3444">
        <v>0</v>
      </c>
      <c r="I286" s="3441">
        <v>0</v>
      </c>
      <c r="J286" s="3442">
        <v>0</v>
      </c>
      <c r="K286" s="3443">
        <v>0</v>
      </c>
      <c r="L286" s="3444">
        <v>0</v>
      </c>
      <c r="M286" s="3441">
        <v>0</v>
      </c>
      <c r="N286" s="3444">
        <v>0</v>
      </c>
    </row>
    <row r="287" spans="2:14" x14ac:dyDescent="0.25">
      <c r="B287" s="3426" t="s">
        <v>845</v>
      </c>
      <c r="C287" s="3427" t="s">
        <v>596</v>
      </c>
      <c r="D287" s="3440">
        <v>0</v>
      </c>
      <c r="E287" s="3441">
        <v>0</v>
      </c>
      <c r="F287" s="3442">
        <v>0</v>
      </c>
      <c r="G287" s="3443">
        <v>0</v>
      </c>
      <c r="H287" s="3444">
        <v>0</v>
      </c>
      <c r="I287" s="3441">
        <v>0</v>
      </c>
      <c r="J287" s="3442">
        <v>0</v>
      </c>
      <c r="K287" s="3443">
        <v>0</v>
      </c>
      <c r="L287" s="3444">
        <v>0</v>
      </c>
      <c r="M287" s="3441">
        <v>0</v>
      </c>
      <c r="N287" s="3444">
        <v>0</v>
      </c>
    </row>
    <row r="288" spans="2:14" x14ac:dyDescent="0.25">
      <c r="B288" s="3426" t="s">
        <v>1258</v>
      </c>
      <c r="C288" s="3427" t="s">
        <v>552</v>
      </c>
      <c r="D288" s="3440">
        <v>82</v>
      </c>
      <c r="E288" s="3441">
        <v>9</v>
      </c>
      <c r="F288" s="3442">
        <v>60</v>
      </c>
      <c r="G288" s="3443">
        <v>0</v>
      </c>
      <c r="H288" s="3444">
        <v>5</v>
      </c>
      <c r="I288" s="3441">
        <v>0</v>
      </c>
      <c r="J288" s="3442">
        <v>0</v>
      </c>
      <c r="K288" s="3443">
        <v>9</v>
      </c>
      <c r="L288" s="3444">
        <v>17</v>
      </c>
      <c r="M288" s="3441">
        <v>0</v>
      </c>
      <c r="N288" s="3444">
        <v>0</v>
      </c>
    </row>
    <row r="289" spans="2:14" x14ac:dyDescent="0.25">
      <c r="B289" s="3426" t="s">
        <v>853</v>
      </c>
      <c r="C289" s="3427" t="s">
        <v>595</v>
      </c>
      <c r="D289" s="3440">
        <v>0</v>
      </c>
      <c r="E289" s="3441">
        <v>0</v>
      </c>
      <c r="F289" s="3442">
        <v>0</v>
      </c>
      <c r="G289" s="3443">
        <v>0</v>
      </c>
      <c r="H289" s="3444">
        <v>0</v>
      </c>
      <c r="I289" s="3441">
        <v>0</v>
      </c>
      <c r="J289" s="3442">
        <v>0</v>
      </c>
      <c r="K289" s="3443">
        <v>0</v>
      </c>
      <c r="L289" s="3444">
        <v>0</v>
      </c>
      <c r="M289" s="3441">
        <v>0</v>
      </c>
      <c r="N289" s="3444">
        <v>0</v>
      </c>
    </row>
    <row r="290" spans="2:14" x14ac:dyDescent="0.25">
      <c r="B290" s="3433" t="s">
        <v>1263</v>
      </c>
      <c r="C290" s="3434" t="s">
        <v>558</v>
      </c>
      <c r="D290" s="3440">
        <v>0</v>
      </c>
      <c r="E290" s="3441">
        <v>0</v>
      </c>
      <c r="F290" s="3442">
        <v>0</v>
      </c>
      <c r="G290" s="3443">
        <v>0</v>
      </c>
      <c r="H290" s="3444">
        <v>0</v>
      </c>
      <c r="I290" s="3441">
        <v>0</v>
      </c>
      <c r="J290" s="3442">
        <v>0</v>
      </c>
      <c r="K290" s="3443">
        <v>0</v>
      </c>
      <c r="L290" s="3444">
        <v>0</v>
      </c>
      <c r="M290" s="3441">
        <v>0</v>
      </c>
      <c r="N290" s="3444">
        <v>0</v>
      </c>
    </row>
    <row r="291" spans="2:14" x14ac:dyDescent="0.25">
      <c r="B291" s="3426" t="s">
        <v>878</v>
      </c>
      <c r="C291" s="3427" t="s">
        <v>879</v>
      </c>
      <c r="D291" s="3440">
        <v>0</v>
      </c>
      <c r="E291" s="3441">
        <v>0</v>
      </c>
      <c r="F291" s="3442">
        <v>0</v>
      </c>
      <c r="G291" s="3443">
        <v>0</v>
      </c>
      <c r="H291" s="3444">
        <v>0</v>
      </c>
      <c r="I291" s="3441">
        <v>0</v>
      </c>
      <c r="J291" s="3442">
        <v>0</v>
      </c>
      <c r="K291" s="3443">
        <v>0</v>
      </c>
      <c r="L291" s="3444">
        <v>0</v>
      </c>
      <c r="M291" s="3441">
        <v>0</v>
      </c>
      <c r="N291" s="3444">
        <v>0</v>
      </c>
    </row>
    <row r="292" spans="2:14" x14ac:dyDescent="0.25">
      <c r="B292" s="3426" t="s">
        <v>880</v>
      </c>
      <c r="C292" s="3427" t="s">
        <v>561</v>
      </c>
      <c r="D292" s="3440">
        <v>0</v>
      </c>
      <c r="E292" s="3441">
        <v>0</v>
      </c>
      <c r="F292" s="3442">
        <v>0</v>
      </c>
      <c r="G292" s="3443">
        <v>0</v>
      </c>
      <c r="H292" s="3444">
        <v>0</v>
      </c>
      <c r="I292" s="3441">
        <v>0</v>
      </c>
      <c r="J292" s="3442">
        <v>0</v>
      </c>
      <c r="K292" s="3443">
        <v>0</v>
      </c>
      <c r="L292" s="3444">
        <v>0</v>
      </c>
      <c r="M292" s="3441">
        <v>0</v>
      </c>
      <c r="N292" s="3444">
        <v>0</v>
      </c>
    </row>
    <row r="293" spans="2:14" x14ac:dyDescent="0.25">
      <c r="B293" s="3426" t="s">
        <v>1279</v>
      </c>
      <c r="C293" s="3427" t="s">
        <v>882</v>
      </c>
      <c r="D293" s="3440">
        <v>4</v>
      </c>
      <c r="E293" s="3441">
        <v>0</v>
      </c>
      <c r="F293" s="3442">
        <v>0</v>
      </c>
      <c r="G293" s="3443">
        <v>0</v>
      </c>
      <c r="H293" s="3444">
        <v>0</v>
      </c>
      <c r="I293" s="3441">
        <v>0</v>
      </c>
      <c r="J293" s="3442">
        <v>4</v>
      </c>
      <c r="K293" s="3443">
        <v>0</v>
      </c>
      <c r="L293" s="3444">
        <v>0</v>
      </c>
      <c r="M293" s="3441">
        <v>0</v>
      </c>
      <c r="N293" s="3444">
        <v>0</v>
      </c>
    </row>
    <row r="294" spans="2:14" x14ac:dyDescent="0.25">
      <c r="B294" s="3426" t="s">
        <v>900</v>
      </c>
      <c r="C294" s="3427" t="s">
        <v>564</v>
      </c>
      <c r="D294" s="3440">
        <v>0</v>
      </c>
      <c r="E294" s="3441">
        <v>0</v>
      </c>
      <c r="F294" s="3442">
        <v>0</v>
      </c>
      <c r="G294" s="3443">
        <v>0</v>
      </c>
      <c r="H294" s="3444">
        <v>0</v>
      </c>
      <c r="I294" s="3441">
        <v>0</v>
      </c>
      <c r="J294" s="3442">
        <v>0</v>
      </c>
      <c r="K294" s="3443">
        <v>0</v>
      </c>
      <c r="L294" s="3444">
        <v>0</v>
      </c>
      <c r="M294" s="3441">
        <v>0</v>
      </c>
      <c r="N294" s="3444">
        <v>0</v>
      </c>
    </row>
    <row r="295" spans="2:14" x14ac:dyDescent="0.25">
      <c r="B295" s="3433" t="s">
        <v>1290</v>
      </c>
      <c r="C295" s="3434" t="s">
        <v>565</v>
      </c>
      <c r="D295" s="3440">
        <v>0</v>
      </c>
      <c r="E295" s="3441">
        <v>0</v>
      </c>
      <c r="F295" s="3442">
        <v>0</v>
      </c>
      <c r="G295" s="3443">
        <v>0</v>
      </c>
      <c r="H295" s="3444">
        <v>0</v>
      </c>
      <c r="I295" s="3441">
        <v>0</v>
      </c>
      <c r="J295" s="3442">
        <v>0</v>
      </c>
      <c r="K295" s="3443">
        <v>0</v>
      </c>
      <c r="L295" s="3444">
        <v>0</v>
      </c>
      <c r="M295" s="3441">
        <v>0</v>
      </c>
      <c r="N295" s="3444">
        <v>0</v>
      </c>
    </row>
    <row r="296" spans="2:14" x14ac:dyDescent="0.25">
      <c r="B296" s="3426" t="s">
        <v>902</v>
      </c>
      <c r="C296" s="3427" t="s">
        <v>566</v>
      </c>
      <c r="D296" s="3440">
        <v>42</v>
      </c>
      <c r="E296" s="3441">
        <v>11</v>
      </c>
      <c r="F296" s="3442">
        <v>4</v>
      </c>
      <c r="G296" s="3443">
        <v>2</v>
      </c>
      <c r="H296" s="3444">
        <v>4</v>
      </c>
      <c r="I296" s="3441">
        <v>2</v>
      </c>
      <c r="J296" s="3442">
        <v>18</v>
      </c>
      <c r="K296" s="3443">
        <v>10</v>
      </c>
      <c r="L296" s="3444">
        <v>7</v>
      </c>
      <c r="M296" s="3441">
        <v>1</v>
      </c>
      <c r="N296" s="3444">
        <v>9</v>
      </c>
    </row>
    <row r="297" spans="2:14" x14ac:dyDescent="0.25">
      <c r="B297" s="3426" t="s">
        <v>903</v>
      </c>
      <c r="C297" s="3427" t="s">
        <v>567</v>
      </c>
      <c r="D297" s="3440">
        <v>4</v>
      </c>
      <c r="E297" s="3441">
        <v>2</v>
      </c>
      <c r="F297" s="3442">
        <v>4</v>
      </c>
      <c r="G297" s="3443">
        <v>0</v>
      </c>
      <c r="H297" s="3444">
        <v>0</v>
      </c>
      <c r="I297" s="3441">
        <v>0</v>
      </c>
      <c r="J297" s="3442">
        <v>0</v>
      </c>
      <c r="K297" s="3443">
        <v>0</v>
      </c>
      <c r="L297" s="3444">
        <v>0</v>
      </c>
      <c r="M297" s="3441">
        <v>0</v>
      </c>
      <c r="N297" s="3444">
        <v>0</v>
      </c>
    </row>
    <row r="298" spans="2:14" x14ac:dyDescent="0.25">
      <c r="B298" s="3426" t="s">
        <v>1291</v>
      </c>
      <c r="C298" s="3427" t="s">
        <v>568</v>
      </c>
      <c r="D298" s="3440">
        <v>8</v>
      </c>
      <c r="E298" s="3441">
        <v>2</v>
      </c>
      <c r="F298" s="3442">
        <v>1</v>
      </c>
      <c r="G298" s="3443">
        <v>0</v>
      </c>
      <c r="H298" s="3444">
        <v>2</v>
      </c>
      <c r="I298" s="3441">
        <v>2</v>
      </c>
      <c r="J298" s="3442">
        <v>1</v>
      </c>
      <c r="K298" s="3443">
        <v>1</v>
      </c>
      <c r="L298" s="3444">
        <v>4</v>
      </c>
      <c r="M298" s="3441">
        <v>0</v>
      </c>
      <c r="N298" s="3444">
        <v>0</v>
      </c>
    </row>
    <row r="299" spans="2:14" x14ac:dyDescent="0.25">
      <c r="B299" s="3433" t="s">
        <v>1292</v>
      </c>
      <c r="C299" s="3434" t="s">
        <v>569</v>
      </c>
      <c r="D299" s="3440">
        <v>25</v>
      </c>
      <c r="E299" s="3441">
        <v>1</v>
      </c>
      <c r="F299" s="3442">
        <v>2</v>
      </c>
      <c r="G299" s="3443">
        <v>0</v>
      </c>
      <c r="H299" s="3444">
        <v>3</v>
      </c>
      <c r="I299" s="3441">
        <v>3</v>
      </c>
      <c r="J299" s="3442">
        <v>8</v>
      </c>
      <c r="K299" s="3443">
        <v>3</v>
      </c>
      <c r="L299" s="3444">
        <v>12</v>
      </c>
      <c r="M299" s="3441">
        <v>0</v>
      </c>
      <c r="N299" s="3444">
        <v>0</v>
      </c>
    </row>
    <row r="300" spans="2:14" x14ac:dyDescent="0.25">
      <c r="B300" s="3433" t="s">
        <v>1296</v>
      </c>
      <c r="C300" s="3434" t="s">
        <v>570</v>
      </c>
      <c r="D300" s="3440">
        <v>0</v>
      </c>
      <c r="E300" s="3441">
        <v>0</v>
      </c>
      <c r="F300" s="3442">
        <v>0</v>
      </c>
      <c r="G300" s="3443">
        <v>0</v>
      </c>
      <c r="H300" s="3444">
        <v>0</v>
      </c>
      <c r="I300" s="3441">
        <v>0</v>
      </c>
      <c r="J300" s="3442">
        <v>0</v>
      </c>
      <c r="K300" s="3443">
        <v>0</v>
      </c>
      <c r="L300" s="3444">
        <v>0</v>
      </c>
      <c r="M300" s="3441">
        <v>0</v>
      </c>
      <c r="N300" s="3444">
        <v>0</v>
      </c>
    </row>
    <row r="301" spans="2:14" x14ac:dyDescent="0.25">
      <c r="B301" s="3426" t="s">
        <v>1302</v>
      </c>
      <c r="C301" s="3427" t="s">
        <v>923</v>
      </c>
      <c r="D301" s="3440">
        <v>0</v>
      </c>
      <c r="E301" s="3441">
        <v>0</v>
      </c>
      <c r="F301" s="3442">
        <v>0</v>
      </c>
      <c r="G301" s="3443">
        <v>0</v>
      </c>
      <c r="H301" s="3444">
        <v>0</v>
      </c>
      <c r="I301" s="3441">
        <v>0</v>
      </c>
      <c r="J301" s="3442">
        <v>0</v>
      </c>
      <c r="K301" s="3443">
        <v>0</v>
      </c>
      <c r="L301" s="3444">
        <v>0</v>
      </c>
      <c r="M301" s="3441">
        <v>0</v>
      </c>
      <c r="N301" s="3444">
        <v>0</v>
      </c>
    </row>
    <row r="302" spans="2:14" x14ac:dyDescent="0.25">
      <c r="B302" s="3426" t="s">
        <v>1303</v>
      </c>
      <c r="C302" s="3427" t="s">
        <v>925</v>
      </c>
      <c r="D302" s="3440">
        <v>0</v>
      </c>
      <c r="E302" s="3441">
        <v>0</v>
      </c>
      <c r="F302" s="3442">
        <v>0</v>
      </c>
      <c r="G302" s="3443">
        <v>0</v>
      </c>
      <c r="H302" s="3444">
        <v>0</v>
      </c>
      <c r="I302" s="3441">
        <v>0</v>
      </c>
      <c r="J302" s="3442">
        <v>0</v>
      </c>
      <c r="K302" s="3443">
        <v>0</v>
      </c>
      <c r="L302" s="3444">
        <v>0</v>
      </c>
      <c r="M302" s="3441">
        <v>0</v>
      </c>
      <c r="N302" s="3444">
        <v>0</v>
      </c>
    </row>
    <row r="303" spans="2:14" x14ac:dyDescent="0.25">
      <c r="B303" s="3426" t="s">
        <v>1325</v>
      </c>
      <c r="C303" s="3427" t="s">
        <v>966</v>
      </c>
      <c r="D303" s="3440">
        <v>0</v>
      </c>
      <c r="E303" s="3441">
        <v>0</v>
      </c>
      <c r="F303" s="3442">
        <v>0</v>
      </c>
      <c r="G303" s="3443">
        <v>0</v>
      </c>
      <c r="H303" s="3444">
        <v>0</v>
      </c>
      <c r="I303" s="3441">
        <v>0</v>
      </c>
      <c r="J303" s="3442">
        <v>0</v>
      </c>
      <c r="K303" s="3443">
        <v>0</v>
      </c>
      <c r="L303" s="3444">
        <v>0</v>
      </c>
      <c r="M303" s="3441">
        <v>0</v>
      </c>
      <c r="N303" s="3444">
        <v>0</v>
      </c>
    </row>
    <row r="304" spans="2:14" ht="30" x14ac:dyDescent="0.25">
      <c r="B304" s="3426" t="s">
        <v>971</v>
      </c>
      <c r="C304" s="3427" t="s">
        <v>1722</v>
      </c>
      <c r="D304" s="3440">
        <v>0</v>
      </c>
      <c r="E304" s="3441">
        <v>0</v>
      </c>
      <c r="F304" s="3442">
        <v>0</v>
      </c>
      <c r="G304" s="3443">
        <v>0</v>
      </c>
      <c r="H304" s="3444">
        <v>0</v>
      </c>
      <c r="I304" s="3441">
        <v>0</v>
      </c>
      <c r="J304" s="3442">
        <v>0</v>
      </c>
      <c r="K304" s="3443">
        <v>0</v>
      </c>
      <c r="L304" s="3444">
        <v>0</v>
      </c>
      <c r="M304" s="3441">
        <v>0</v>
      </c>
      <c r="N304" s="3444">
        <v>0</v>
      </c>
    </row>
    <row r="305" spans="2:14" ht="15.75" thickBot="1" x14ac:dyDescent="0.3">
      <c r="B305" s="3433" t="s">
        <v>1336</v>
      </c>
      <c r="C305" s="3434" t="s">
        <v>418</v>
      </c>
      <c r="D305" s="3440">
        <v>0</v>
      </c>
      <c r="E305" s="3441">
        <v>0</v>
      </c>
      <c r="F305" s="3442">
        <v>0</v>
      </c>
      <c r="G305" s="3443">
        <v>0</v>
      </c>
      <c r="H305" s="3444">
        <v>0</v>
      </c>
      <c r="I305" s="3441">
        <v>0</v>
      </c>
      <c r="J305" s="3442">
        <v>0</v>
      </c>
      <c r="K305" s="3443">
        <v>0</v>
      </c>
      <c r="L305" s="3444">
        <v>0</v>
      </c>
      <c r="M305" s="3441">
        <v>0</v>
      </c>
      <c r="N305" s="3444">
        <v>0</v>
      </c>
    </row>
    <row r="306" spans="2:14" ht="15.75" thickBot="1" x14ac:dyDescent="0.3">
      <c r="B306" s="7544" t="s">
        <v>18</v>
      </c>
      <c r="C306" s="7545"/>
      <c r="D306" s="3445">
        <v>356</v>
      </c>
      <c r="E306" s="3446">
        <v>89</v>
      </c>
      <c r="F306" s="3447">
        <v>92</v>
      </c>
      <c r="G306" s="3448">
        <v>118</v>
      </c>
      <c r="H306" s="3449">
        <v>128</v>
      </c>
      <c r="I306" s="3446">
        <v>37</v>
      </c>
      <c r="J306" s="3447">
        <v>43</v>
      </c>
      <c r="K306" s="3448">
        <v>55</v>
      </c>
      <c r="L306" s="3449">
        <v>59</v>
      </c>
      <c r="M306" s="3446">
        <v>7</v>
      </c>
      <c r="N306" s="3449">
        <v>34</v>
      </c>
    </row>
    <row r="308" spans="2:14" x14ac:dyDescent="0.25">
      <c r="B308" s="539" t="s">
        <v>1737</v>
      </c>
    </row>
    <row r="309" spans="2:14" ht="15.75" thickBot="1" x14ac:dyDescent="0.3"/>
    <row r="310" spans="2:14" ht="15.75" thickBot="1" x14ac:dyDescent="0.3">
      <c r="B310" s="7546" t="s">
        <v>1642</v>
      </c>
      <c r="C310" s="7549" t="s">
        <v>1489</v>
      </c>
      <c r="D310" s="7552" t="s">
        <v>1675</v>
      </c>
      <c r="E310" s="7555" t="s">
        <v>1683</v>
      </c>
      <c r="F310" s="7556"/>
      <c r="G310" s="7556"/>
      <c r="H310" s="7556"/>
      <c r="I310" s="7556"/>
      <c r="J310" s="7556"/>
      <c r="K310" s="7556"/>
      <c r="L310" s="7556"/>
      <c r="M310" s="7556"/>
      <c r="N310" s="7557"/>
    </row>
    <row r="311" spans="2:14" x14ac:dyDescent="0.25">
      <c r="B311" s="7547"/>
      <c r="C311" s="7550"/>
      <c r="D311" s="7553"/>
      <c r="E311" s="7558" t="s">
        <v>1684</v>
      </c>
      <c r="F311" s="7559"/>
      <c r="G311" s="7558" t="s">
        <v>1685</v>
      </c>
      <c r="H311" s="7559"/>
      <c r="I311" s="7558" t="s">
        <v>1686</v>
      </c>
      <c r="J311" s="7559"/>
      <c r="K311" s="7558" t="s">
        <v>1687</v>
      </c>
      <c r="L311" s="7559"/>
      <c r="M311" s="7560" t="s">
        <v>1688</v>
      </c>
      <c r="N311" s="7561"/>
    </row>
    <row r="312" spans="2:14" ht="15.75" thickBot="1" x14ac:dyDescent="0.3">
      <c r="B312" s="7548"/>
      <c r="C312" s="7551"/>
      <c r="D312" s="7554"/>
      <c r="E312" s="3422" t="s">
        <v>1</v>
      </c>
      <c r="F312" s="3423" t="s">
        <v>2</v>
      </c>
      <c r="G312" s="3424" t="s">
        <v>1</v>
      </c>
      <c r="H312" s="3425" t="s">
        <v>2</v>
      </c>
      <c r="I312" s="3422" t="s">
        <v>1</v>
      </c>
      <c r="J312" s="3423" t="s">
        <v>2</v>
      </c>
      <c r="K312" s="3424" t="s">
        <v>1</v>
      </c>
      <c r="L312" s="3425" t="s">
        <v>2</v>
      </c>
      <c r="M312" s="3422" t="s">
        <v>1</v>
      </c>
      <c r="N312" s="3425" t="s">
        <v>2</v>
      </c>
    </row>
    <row r="313" spans="2:14" x14ac:dyDescent="0.25">
      <c r="B313" s="3426" t="s">
        <v>457</v>
      </c>
      <c r="C313" s="3427" t="s">
        <v>458</v>
      </c>
      <c r="D313" s="3428">
        <v>100</v>
      </c>
      <c r="E313" s="3429">
        <v>0</v>
      </c>
      <c r="F313" s="3430">
        <v>0</v>
      </c>
      <c r="G313" s="3431">
        <v>0</v>
      </c>
      <c r="H313" s="3432">
        <v>0</v>
      </c>
      <c r="I313" s="3429">
        <v>0</v>
      </c>
      <c r="J313" s="3430">
        <v>0</v>
      </c>
      <c r="K313" s="3431">
        <v>0</v>
      </c>
      <c r="L313" s="3432">
        <v>0</v>
      </c>
      <c r="M313" s="3429">
        <v>100</v>
      </c>
      <c r="N313" s="3432">
        <v>100</v>
      </c>
    </row>
    <row r="314" spans="2:14" x14ac:dyDescent="0.25">
      <c r="B314" s="3433" t="s">
        <v>1096</v>
      </c>
      <c r="C314" s="3434" t="s">
        <v>399</v>
      </c>
      <c r="D314" s="3428">
        <v>100</v>
      </c>
      <c r="E314" s="3429" t="s">
        <v>656</v>
      </c>
      <c r="F314" s="3430">
        <v>0</v>
      </c>
      <c r="G314" s="3431" t="s">
        <v>656</v>
      </c>
      <c r="H314" s="3432">
        <v>0</v>
      </c>
      <c r="I314" s="3429" t="s">
        <v>656</v>
      </c>
      <c r="J314" s="3430">
        <v>0</v>
      </c>
      <c r="K314" s="3431" t="s">
        <v>656</v>
      </c>
      <c r="L314" s="3432">
        <v>0</v>
      </c>
      <c r="M314" s="3429" t="s">
        <v>656</v>
      </c>
      <c r="N314" s="3432">
        <v>100</v>
      </c>
    </row>
    <row r="315" spans="2:14" x14ac:dyDescent="0.25">
      <c r="B315" s="3433" t="s">
        <v>1104</v>
      </c>
      <c r="C315" s="3434" t="s">
        <v>1105</v>
      </c>
      <c r="D315" s="3428">
        <v>0</v>
      </c>
      <c r="E315" s="3429" t="s">
        <v>656</v>
      </c>
      <c r="F315" s="3430" t="s">
        <v>656</v>
      </c>
      <c r="G315" s="3431" t="s">
        <v>656</v>
      </c>
      <c r="H315" s="3432" t="s">
        <v>656</v>
      </c>
      <c r="I315" s="3429" t="s">
        <v>656</v>
      </c>
      <c r="J315" s="3430" t="s">
        <v>656</v>
      </c>
      <c r="K315" s="3431" t="s">
        <v>656</v>
      </c>
      <c r="L315" s="3432" t="s">
        <v>656</v>
      </c>
      <c r="M315" s="3429" t="s">
        <v>656</v>
      </c>
      <c r="N315" s="3432" t="s">
        <v>656</v>
      </c>
    </row>
    <row r="316" spans="2:14" x14ac:dyDescent="0.25">
      <c r="B316" s="3433" t="s">
        <v>459</v>
      </c>
      <c r="C316" s="3434" t="s">
        <v>237</v>
      </c>
      <c r="D316" s="3428">
        <v>100</v>
      </c>
      <c r="E316" s="3429" t="s">
        <v>656</v>
      </c>
      <c r="F316" s="3430">
        <v>100</v>
      </c>
      <c r="G316" s="3431" t="s">
        <v>656</v>
      </c>
      <c r="H316" s="3432">
        <v>0</v>
      </c>
      <c r="I316" s="3429" t="s">
        <v>656</v>
      </c>
      <c r="J316" s="3430">
        <v>0</v>
      </c>
      <c r="K316" s="3431" t="s">
        <v>656</v>
      </c>
      <c r="L316" s="3432">
        <v>0</v>
      </c>
      <c r="M316" s="3429" t="s">
        <v>656</v>
      </c>
      <c r="N316" s="3432">
        <v>0</v>
      </c>
    </row>
    <row r="317" spans="2:14" x14ac:dyDescent="0.25">
      <c r="B317" s="3426" t="s">
        <v>466</v>
      </c>
      <c r="C317" s="3427" t="s">
        <v>467</v>
      </c>
      <c r="D317" s="3428">
        <v>0</v>
      </c>
      <c r="E317" s="3429">
        <v>0</v>
      </c>
      <c r="F317" s="3430" t="s">
        <v>656</v>
      </c>
      <c r="G317" s="3431">
        <v>0</v>
      </c>
      <c r="H317" s="3432" t="s">
        <v>656</v>
      </c>
      <c r="I317" s="3429">
        <v>50</v>
      </c>
      <c r="J317" s="3430" t="s">
        <v>656</v>
      </c>
      <c r="K317" s="3431">
        <v>0</v>
      </c>
      <c r="L317" s="3432" t="s">
        <v>656</v>
      </c>
      <c r="M317" s="3429">
        <v>50</v>
      </c>
      <c r="N317" s="3432" t="s">
        <v>656</v>
      </c>
    </row>
    <row r="318" spans="2:14" x14ac:dyDescent="0.25">
      <c r="B318" s="3426" t="s">
        <v>758</v>
      </c>
      <c r="C318" s="3427" t="s">
        <v>759</v>
      </c>
      <c r="D318" s="3428">
        <v>100</v>
      </c>
      <c r="E318" s="3429">
        <v>33.333333333333329</v>
      </c>
      <c r="F318" s="3430">
        <v>43.75</v>
      </c>
      <c r="G318" s="3431">
        <v>14.583333333333334</v>
      </c>
      <c r="H318" s="3432">
        <v>56.25</v>
      </c>
      <c r="I318" s="3429">
        <v>29.166666666666668</v>
      </c>
      <c r="J318" s="3430">
        <v>0</v>
      </c>
      <c r="K318" s="3431">
        <v>22.916666666666664</v>
      </c>
      <c r="L318" s="3432">
        <v>0</v>
      </c>
      <c r="M318" s="3429">
        <v>0</v>
      </c>
      <c r="N318" s="3432">
        <v>0</v>
      </c>
    </row>
    <row r="319" spans="2:14" x14ac:dyDescent="0.25">
      <c r="B319" s="3433" t="s">
        <v>1194</v>
      </c>
      <c r="C319" s="3434" t="s">
        <v>1380</v>
      </c>
      <c r="D319" s="3428">
        <v>100</v>
      </c>
      <c r="E319" s="3429">
        <v>100</v>
      </c>
      <c r="F319" s="3430">
        <v>0</v>
      </c>
      <c r="G319" s="3431">
        <v>0</v>
      </c>
      <c r="H319" s="3432">
        <v>100</v>
      </c>
      <c r="I319" s="3429">
        <v>0</v>
      </c>
      <c r="J319" s="3430">
        <v>0</v>
      </c>
      <c r="K319" s="3431">
        <v>0</v>
      </c>
      <c r="L319" s="3432">
        <v>0</v>
      </c>
      <c r="M319" s="3429">
        <v>0</v>
      </c>
      <c r="N319" s="3432">
        <v>0</v>
      </c>
    </row>
    <row r="320" spans="2:14" x14ac:dyDescent="0.25">
      <c r="B320" s="3433" t="s">
        <v>1195</v>
      </c>
      <c r="C320" s="3434" t="s">
        <v>762</v>
      </c>
      <c r="D320" s="3428">
        <v>0</v>
      </c>
      <c r="E320" s="3429">
        <v>0</v>
      </c>
      <c r="F320" s="3430" t="s">
        <v>656</v>
      </c>
      <c r="G320" s="3431">
        <v>100</v>
      </c>
      <c r="H320" s="3432" t="s">
        <v>656</v>
      </c>
      <c r="I320" s="3429">
        <v>0</v>
      </c>
      <c r="J320" s="3430" t="s">
        <v>656</v>
      </c>
      <c r="K320" s="3431">
        <v>0</v>
      </c>
      <c r="L320" s="3432" t="s">
        <v>656</v>
      </c>
      <c r="M320" s="3429">
        <v>0</v>
      </c>
      <c r="N320" s="3432" t="s">
        <v>656</v>
      </c>
    </row>
    <row r="321" spans="2:14" x14ac:dyDescent="0.25">
      <c r="B321" s="3433" t="s">
        <v>1217</v>
      </c>
      <c r="C321" s="3434" t="s">
        <v>378</v>
      </c>
      <c r="D321" s="3428">
        <v>100</v>
      </c>
      <c r="E321" s="3429" t="s">
        <v>656</v>
      </c>
      <c r="F321" s="3430">
        <v>0</v>
      </c>
      <c r="G321" s="3431" t="s">
        <v>656</v>
      </c>
      <c r="H321" s="3432">
        <v>100</v>
      </c>
      <c r="I321" s="3429" t="s">
        <v>656</v>
      </c>
      <c r="J321" s="3430">
        <v>0</v>
      </c>
      <c r="K321" s="3431" t="s">
        <v>656</v>
      </c>
      <c r="L321" s="3432">
        <v>0</v>
      </c>
      <c r="M321" s="3429" t="s">
        <v>656</v>
      </c>
      <c r="N321" s="3432">
        <v>0</v>
      </c>
    </row>
    <row r="322" spans="2:14" x14ac:dyDescent="0.25">
      <c r="B322" s="3433" t="s">
        <v>1236</v>
      </c>
      <c r="C322" s="3434" t="s">
        <v>811</v>
      </c>
      <c r="D322" s="3428">
        <v>100</v>
      </c>
      <c r="E322" s="3429" t="s">
        <v>656</v>
      </c>
      <c r="F322" s="3430">
        <v>0</v>
      </c>
      <c r="G322" s="3431" t="s">
        <v>656</v>
      </c>
      <c r="H322" s="3432">
        <v>0</v>
      </c>
      <c r="I322" s="3429" t="s">
        <v>656</v>
      </c>
      <c r="J322" s="3430">
        <v>0</v>
      </c>
      <c r="K322" s="3431" t="s">
        <v>656</v>
      </c>
      <c r="L322" s="3432">
        <v>0</v>
      </c>
      <c r="M322" s="3429" t="s">
        <v>656</v>
      </c>
      <c r="N322" s="3432">
        <v>100</v>
      </c>
    </row>
    <row r="323" spans="2:14" x14ac:dyDescent="0.25">
      <c r="B323" s="3433" t="s">
        <v>482</v>
      </c>
      <c r="C323" s="3434" t="s">
        <v>483</v>
      </c>
      <c r="D323" s="3428">
        <v>0</v>
      </c>
      <c r="E323" s="3429" t="s">
        <v>656</v>
      </c>
      <c r="F323" s="3430" t="s">
        <v>656</v>
      </c>
      <c r="G323" s="3431" t="s">
        <v>656</v>
      </c>
      <c r="H323" s="3432" t="s">
        <v>656</v>
      </c>
      <c r="I323" s="3429" t="s">
        <v>656</v>
      </c>
      <c r="J323" s="3430" t="s">
        <v>656</v>
      </c>
      <c r="K323" s="3431" t="s">
        <v>656</v>
      </c>
      <c r="L323" s="3432" t="s">
        <v>656</v>
      </c>
      <c r="M323" s="3429" t="s">
        <v>656</v>
      </c>
      <c r="N323" s="3432" t="s">
        <v>656</v>
      </c>
    </row>
    <row r="324" spans="2:14" x14ac:dyDescent="0.25">
      <c r="B324" s="3433" t="s">
        <v>826</v>
      </c>
      <c r="C324" s="3434" t="s">
        <v>827</v>
      </c>
      <c r="D324" s="3428">
        <v>0</v>
      </c>
      <c r="E324" s="3429">
        <v>100</v>
      </c>
      <c r="F324" s="3430" t="s">
        <v>656</v>
      </c>
      <c r="G324" s="3431">
        <v>0</v>
      </c>
      <c r="H324" s="3432" t="s">
        <v>656</v>
      </c>
      <c r="I324" s="3429">
        <v>0</v>
      </c>
      <c r="J324" s="3430" t="s">
        <v>656</v>
      </c>
      <c r="K324" s="3431">
        <v>0</v>
      </c>
      <c r="L324" s="3432" t="s">
        <v>656</v>
      </c>
      <c r="M324" s="3429">
        <v>0</v>
      </c>
      <c r="N324" s="3432" t="s">
        <v>656</v>
      </c>
    </row>
    <row r="325" spans="2:14" ht="30" x14ac:dyDescent="0.25">
      <c r="B325" s="3426" t="s">
        <v>834</v>
      </c>
      <c r="C325" s="3427" t="s">
        <v>541</v>
      </c>
      <c r="D325" s="3428">
        <v>99.999999999999986</v>
      </c>
      <c r="E325" s="3429">
        <v>69.090909090909093</v>
      </c>
      <c r="F325" s="3430">
        <v>11.111111111111111</v>
      </c>
      <c r="G325" s="3431">
        <v>27.27272727272727</v>
      </c>
      <c r="H325" s="3432">
        <v>33.333333333333329</v>
      </c>
      <c r="I325" s="3429">
        <v>3.6363636363636362</v>
      </c>
      <c r="J325" s="3430">
        <v>0</v>
      </c>
      <c r="K325" s="3431">
        <v>0</v>
      </c>
      <c r="L325" s="3432">
        <v>22.222222222222221</v>
      </c>
      <c r="M325" s="3429">
        <v>0</v>
      </c>
      <c r="N325" s="3432">
        <v>33.333333333333329</v>
      </c>
    </row>
    <row r="326" spans="2:14" x14ac:dyDescent="0.25">
      <c r="B326" s="3433" t="s">
        <v>1253</v>
      </c>
      <c r="C326" s="3434" t="s">
        <v>546</v>
      </c>
      <c r="D326" s="3428">
        <v>0</v>
      </c>
      <c r="E326" s="3429" t="s">
        <v>656</v>
      </c>
      <c r="F326" s="3430" t="s">
        <v>656</v>
      </c>
      <c r="G326" s="3431" t="s">
        <v>656</v>
      </c>
      <c r="H326" s="3432" t="s">
        <v>656</v>
      </c>
      <c r="I326" s="3429" t="s">
        <v>656</v>
      </c>
      <c r="J326" s="3430" t="s">
        <v>656</v>
      </c>
      <c r="K326" s="3431" t="s">
        <v>656</v>
      </c>
      <c r="L326" s="3432" t="s">
        <v>656</v>
      </c>
      <c r="M326" s="3429" t="s">
        <v>656</v>
      </c>
      <c r="N326" s="3432" t="s">
        <v>656</v>
      </c>
    </row>
    <row r="327" spans="2:14" x14ac:dyDescent="0.25">
      <c r="B327" s="3426" t="s">
        <v>1254</v>
      </c>
      <c r="C327" s="3427" t="s">
        <v>547</v>
      </c>
      <c r="D327" s="3428">
        <v>100</v>
      </c>
      <c r="E327" s="3429" t="s">
        <v>656</v>
      </c>
      <c r="F327" s="3430">
        <v>0</v>
      </c>
      <c r="G327" s="3431" t="s">
        <v>656</v>
      </c>
      <c r="H327" s="3432">
        <v>100</v>
      </c>
      <c r="I327" s="3429" t="s">
        <v>656</v>
      </c>
      <c r="J327" s="3430">
        <v>0</v>
      </c>
      <c r="K327" s="3431" t="s">
        <v>656</v>
      </c>
      <c r="L327" s="3432">
        <v>0</v>
      </c>
      <c r="M327" s="3429" t="s">
        <v>656</v>
      </c>
      <c r="N327" s="3432">
        <v>0</v>
      </c>
    </row>
    <row r="328" spans="2:14" x14ac:dyDescent="0.25">
      <c r="B328" s="3426" t="s">
        <v>1255</v>
      </c>
      <c r="C328" s="3427" t="s">
        <v>548</v>
      </c>
      <c r="D328" s="3428">
        <v>100</v>
      </c>
      <c r="E328" s="3429" t="s">
        <v>656</v>
      </c>
      <c r="F328" s="3430">
        <v>0</v>
      </c>
      <c r="G328" s="3431" t="s">
        <v>656</v>
      </c>
      <c r="H328" s="3432">
        <v>100</v>
      </c>
      <c r="I328" s="3429" t="s">
        <v>656</v>
      </c>
      <c r="J328" s="3430">
        <v>0</v>
      </c>
      <c r="K328" s="3431" t="s">
        <v>656</v>
      </c>
      <c r="L328" s="3432">
        <v>0</v>
      </c>
      <c r="M328" s="3429" t="s">
        <v>656</v>
      </c>
      <c r="N328" s="3432">
        <v>0</v>
      </c>
    </row>
    <row r="329" spans="2:14" x14ac:dyDescent="0.25">
      <c r="B329" s="3426" t="s">
        <v>844</v>
      </c>
      <c r="C329" s="3427" t="s">
        <v>551</v>
      </c>
      <c r="D329" s="3428">
        <v>100</v>
      </c>
      <c r="E329" s="3429">
        <v>50</v>
      </c>
      <c r="F329" s="3430">
        <v>73.170731707317074</v>
      </c>
      <c r="G329" s="3431">
        <v>0</v>
      </c>
      <c r="H329" s="3432">
        <v>6.0975609756097562</v>
      </c>
      <c r="I329" s="3429">
        <v>0</v>
      </c>
      <c r="J329" s="3430">
        <v>0</v>
      </c>
      <c r="K329" s="3431">
        <v>50</v>
      </c>
      <c r="L329" s="3432">
        <v>20.73170731707317</v>
      </c>
      <c r="M329" s="3429">
        <v>0</v>
      </c>
      <c r="N329" s="3432">
        <v>0</v>
      </c>
    </row>
    <row r="330" spans="2:14" x14ac:dyDescent="0.25">
      <c r="B330" s="3426" t="s">
        <v>845</v>
      </c>
      <c r="C330" s="3427" t="s">
        <v>596</v>
      </c>
      <c r="D330" s="3428">
        <v>100</v>
      </c>
      <c r="E330" s="3429">
        <v>0</v>
      </c>
      <c r="F330" s="3430">
        <v>0</v>
      </c>
      <c r="G330" s="3431">
        <v>0</v>
      </c>
      <c r="H330" s="3432">
        <v>0</v>
      </c>
      <c r="I330" s="3429">
        <v>100</v>
      </c>
      <c r="J330" s="3430">
        <v>100</v>
      </c>
      <c r="K330" s="3431">
        <v>0</v>
      </c>
      <c r="L330" s="3432">
        <v>0</v>
      </c>
      <c r="M330" s="3429">
        <v>0</v>
      </c>
      <c r="N330" s="3432">
        <v>0</v>
      </c>
    </row>
    <row r="331" spans="2:14" x14ac:dyDescent="0.25">
      <c r="B331" s="3426" t="s">
        <v>853</v>
      </c>
      <c r="C331" s="3427" t="s">
        <v>595</v>
      </c>
      <c r="D331" s="3428">
        <v>100</v>
      </c>
      <c r="E331" s="3429">
        <v>0</v>
      </c>
      <c r="F331" s="3430">
        <v>0</v>
      </c>
      <c r="G331" s="3431">
        <v>0</v>
      </c>
      <c r="H331" s="3432">
        <v>0</v>
      </c>
      <c r="I331" s="3429">
        <v>100</v>
      </c>
      <c r="J331" s="3430">
        <v>100</v>
      </c>
      <c r="K331" s="3431">
        <v>0</v>
      </c>
      <c r="L331" s="3432">
        <v>0</v>
      </c>
      <c r="M331" s="3429">
        <v>0</v>
      </c>
      <c r="N331" s="3432">
        <v>0</v>
      </c>
    </row>
    <row r="332" spans="2:14" x14ac:dyDescent="0.25">
      <c r="B332" s="3433" t="s">
        <v>1263</v>
      </c>
      <c r="C332" s="3434" t="s">
        <v>558</v>
      </c>
      <c r="D332" s="3428">
        <v>100</v>
      </c>
      <c r="E332" s="3429">
        <v>33.333333333333329</v>
      </c>
      <c r="F332" s="3430">
        <v>0</v>
      </c>
      <c r="G332" s="3431">
        <v>0</v>
      </c>
      <c r="H332" s="3432">
        <v>0</v>
      </c>
      <c r="I332" s="3429">
        <v>0</v>
      </c>
      <c r="J332" s="3430">
        <v>0</v>
      </c>
      <c r="K332" s="3431">
        <v>66.666666666666657</v>
      </c>
      <c r="L332" s="3432">
        <v>25</v>
      </c>
      <c r="M332" s="3429">
        <v>0</v>
      </c>
      <c r="N332" s="3432">
        <v>75</v>
      </c>
    </row>
    <row r="333" spans="2:14" x14ac:dyDescent="0.25">
      <c r="B333" s="3426" t="s">
        <v>1270</v>
      </c>
      <c r="C333" s="3427" t="s">
        <v>866</v>
      </c>
      <c r="D333" s="3428">
        <v>0</v>
      </c>
      <c r="E333" s="3429" t="s">
        <v>656</v>
      </c>
      <c r="F333" s="3430" t="s">
        <v>656</v>
      </c>
      <c r="G333" s="3431" t="s">
        <v>656</v>
      </c>
      <c r="H333" s="3432" t="s">
        <v>656</v>
      </c>
      <c r="I333" s="3429" t="s">
        <v>656</v>
      </c>
      <c r="J333" s="3430" t="s">
        <v>656</v>
      </c>
      <c r="K333" s="3431" t="s">
        <v>656</v>
      </c>
      <c r="L333" s="3432" t="s">
        <v>656</v>
      </c>
      <c r="M333" s="3429" t="s">
        <v>656</v>
      </c>
      <c r="N333" s="3432" t="s">
        <v>656</v>
      </c>
    </row>
    <row r="334" spans="2:14" x14ac:dyDescent="0.25">
      <c r="B334" s="3426" t="s">
        <v>878</v>
      </c>
      <c r="C334" s="3427" t="s">
        <v>879</v>
      </c>
      <c r="D334" s="3428">
        <v>100.00000000000001</v>
      </c>
      <c r="E334" s="3429">
        <v>0</v>
      </c>
      <c r="F334" s="3430">
        <v>1.3513513513513513</v>
      </c>
      <c r="G334" s="3431">
        <v>98.75</v>
      </c>
      <c r="H334" s="3432">
        <v>83.78378378378379</v>
      </c>
      <c r="I334" s="3429">
        <v>0</v>
      </c>
      <c r="J334" s="3430">
        <v>0</v>
      </c>
      <c r="K334" s="3431">
        <v>1.25</v>
      </c>
      <c r="L334" s="3432">
        <v>14.864864864864865</v>
      </c>
      <c r="M334" s="3429">
        <v>0</v>
      </c>
      <c r="N334" s="3432">
        <v>0</v>
      </c>
    </row>
    <row r="335" spans="2:14" x14ac:dyDescent="0.25">
      <c r="B335" s="3426" t="s">
        <v>880</v>
      </c>
      <c r="C335" s="3427" t="s">
        <v>561</v>
      </c>
      <c r="D335" s="3428">
        <v>100</v>
      </c>
      <c r="E335" s="3429" t="s">
        <v>656</v>
      </c>
      <c r="F335" s="3430">
        <v>0</v>
      </c>
      <c r="G335" s="3431" t="s">
        <v>656</v>
      </c>
      <c r="H335" s="3432">
        <v>0</v>
      </c>
      <c r="I335" s="3429" t="s">
        <v>656</v>
      </c>
      <c r="J335" s="3430">
        <v>100</v>
      </c>
      <c r="K335" s="3431" t="s">
        <v>656</v>
      </c>
      <c r="L335" s="3432">
        <v>0</v>
      </c>
      <c r="M335" s="3429" t="s">
        <v>656</v>
      </c>
      <c r="N335" s="3432">
        <v>0</v>
      </c>
    </row>
    <row r="336" spans="2:14" x14ac:dyDescent="0.25">
      <c r="B336" s="3426" t="s">
        <v>1279</v>
      </c>
      <c r="C336" s="3427" t="s">
        <v>882</v>
      </c>
      <c r="D336" s="3428">
        <v>100</v>
      </c>
      <c r="E336" s="3429">
        <v>0</v>
      </c>
      <c r="F336" s="3430">
        <v>0</v>
      </c>
      <c r="G336" s="3431">
        <v>86.666666666666671</v>
      </c>
      <c r="H336" s="3432">
        <v>100</v>
      </c>
      <c r="I336" s="3429">
        <v>0</v>
      </c>
      <c r="J336" s="3430">
        <v>0</v>
      </c>
      <c r="K336" s="3431">
        <v>13.333333333333334</v>
      </c>
      <c r="L336" s="3432">
        <v>0</v>
      </c>
      <c r="M336" s="3429">
        <v>0</v>
      </c>
      <c r="N336" s="3432">
        <v>0</v>
      </c>
    </row>
    <row r="337" spans="2:14" x14ac:dyDescent="0.25">
      <c r="B337" s="3426" t="s">
        <v>900</v>
      </c>
      <c r="C337" s="3427" t="s">
        <v>564</v>
      </c>
      <c r="D337" s="3428">
        <v>99.999999999999986</v>
      </c>
      <c r="E337" s="3429">
        <v>42.307692307692307</v>
      </c>
      <c r="F337" s="3430">
        <v>9.5238095238095237</v>
      </c>
      <c r="G337" s="3431">
        <v>7.6923076923076925</v>
      </c>
      <c r="H337" s="3432">
        <v>9.5238095238095237</v>
      </c>
      <c r="I337" s="3429">
        <v>7.6923076923076925</v>
      </c>
      <c r="J337" s="3430">
        <v>42.857142857142854</v>
      </c>
      <c r="K337" s="3431">
        <v>38.461538461538467</v>
      </c>
      <c r="L337" s="3432">
        <v>16.666666666666664</v>
      </c>
      <c r="M337" s="3429">
        <v>3.8461538461538463</v>
      </c>
      <c r="N337" s="3432">
        <v>21.428571428571427</v>
      </c>
    </row>
    <row r="338" spans="2:14" x14ac:dyDescent="0.25">
      <c r="B338" s="3433" t="s">
        <v>1290</v>
      </c>
      <c r="C338" s="3434" t="s">
        <v>565</v>
      </c>
      <c r="D338" s="3428">
        <v>100</v>
      </c>
      <c r="E338" s="3429">
        <v>100</v>
      </c>
      <c r="F338" s="3430">
        <v>100</v>
      </c>
      <c r="G338" s="3431">
        <v>0</v>
      </c>
      <c r="H338" s="3432">
        <v>0</v>
      </c>
      <c r="I338" s="3429">
        <v>0</v>
      </c>
      <c r="J338" s="3430">
        <v>0</v>
      </c>
      <c r="K338" s="3431">
        <v>0</v>
      </c>
      <c r="L338" s="3432">
        <v>0</v>
      </c>
      <c r="M338" s="3429">
        <v>0</v>
      </c>
      <c r="N338" s="3432">
        <v>0</v>
      </c>
    </row>
    <row r="339" spans="2:14" x14ac:dyDescent="0.25">
      <c r="B339" s="3426" t="s">
        <v>902</v>
      </c>
      <c r="C339" s="3427" t="s">
        <v>566</v>
      </c>
      <c r="D339" s="3428">
        <v>100</v>
      </c>
      <c r="E339" s="3429">
        <v>40</v>
      </c>
      <c r="F339" s="3430">
        <v>12.5</v>
      </c>
      <c r="G339" s="3431">
        <v>0</v>
      </c>
      <c r="H339" s="3432">
        <v>25</v>
      </c>
      <c r="I339" s="3429">
        <v>40</v>
      </c>
      <c r="J339" s="3430">
        <v>12.5</v>
      </c>
      <c r="K339" s="3431">
        <v>20</v>
      </c>
      <c r="L339" s="3432">
        <v>50</v>
      </c>
      <c r="M339" s="3429">
        <v>0</v>
      </c>
      <c r="N339" s="3432">
        <v>0</v>
      </c>
    </row>
    <row r="340" spans="2:14" x14ac:dyDescent="0.25">
      <c r="B340" s="3426" t="s">
        <v>903</v>
      </c>
      <c r="C340" s="3427" t="s">
        <v>567</v>
      </c>
      <c r="D340" s="3428">
        <v>100</v>
      </c>
      <c r="E340" s="3429">
        <v>14.285714285714285</v>
      </c>
      <c r="F340" s="3430">
        <v>8</v>
      </c>
      <c r="G340" s="3431">
        <v>0</v>
      </c>
      <c r="H340" s="3432">
        <v>12</v>
      </c>
      <c r="I340" s="3429">
        <v>42.857142857142854</v>
      </c>
      <c r="J340" s="3430">
        <v>32</v>
      </c>
      <c r="K340" s="3431">
        <v>42.857142857142854</v>
      </c>
      <c r="L340" s="3432">
        <v>48</v>
      </c>
      <c r="M340" s="3429">
        <v>0</v>
      </c>
      <c r="N340" s="3432">
        <v>0</v>
      </c>
    </row>
    <row r="341" spans="2:14" x14ac:dyDescent="0.25">
      <c r="B341" s="3426" t="s">
        <v>1291</v>
      </c>
      <c r="C341" s="3427" t="s">
        <v>568</v>
      </c>
      <c r="D341" s="3428">
        <v>100</v>
      </c>
      <c r="E341" s="3429">
        <v>7.1428571428571423</v>
      </c>
      <c r="F341" s="3430">
        <v>40</v>
      </c>
      <c r="G341" s="3431">
        <v>0</v>
      </c>
      <c r="H341" s="3432">
        <v>20</v>
      </c>
      <c r="I341" s="3429">
        <v>7.1428571428571423</v>
      </c>
      <c r="J341" s="3430">
        <v>0</v>
      </c>
      <c r="K341" s="3431">
        <v>85.714285714285708</v>
      </c>
      <c r="L341" s="3432">
        <v>40</v>
      </c>
      <c r="M341" s="3429">
        <v>0</v>
      </c>
      <c r="N341" s="3432">
        <v>0</v>
      </c>
    </row>
    <row r="342" spans="2:14" x14ac:dyDescent="0.25">
      <c r="B342" s="3433" t="s">
        <v>1292</v>
      </c>
      <c r="C342" s="3434" t="s">
        <v>569</v>
      </c>
      <c r="D342" s="3428">
        <v>99.999999999999986</v>
      </c>
      <c r="E342" s="3429">
        <v>0</v>
      </c>
      <c r="F342" s="3430">
        <v>0</v>
      </c>
      <c r="G342" s="3431">
        <v>0</v>
      </c>
      <c r="H342" s="3432">
        <v>33.333333333333329</v>
      </c>
      <c r="I342" s="3429">
        <v>25</v>
      </c>
      <c r="J342" s="3430">
        <v>0</v>
      </c>
      <c r="K342" s="3431">
        <v>75</v>
      </c>
      <c r="L342" s="3432">
        <v>66.666666666666657</v>
      </c>
      <c r="M342" s="3429">
        <v>0</v>
      </c>
      <c r="N342" s="3432">
        <v>0</v>
      </c>
    </row>
    <row r="343" spans="2:14" x14ac:dyDescent="0.25">
      <c r="B343" s="3433" t="s">
        <v>1294</v>
      </c>
      <c r="C343" s="3434" t="s">
        <v>908</v>
      </c>
      <c r="D343" s="3428">
        <v>0</v>
      </c>
      <c r="E343" s="3429" t="s">
        <v>656</v>
      </c>
      <c r="F343" s="3430" t="s">
        <v>656</v>
      </c>
      <c r="G343" s="3431" t="s">
        <v>656</v>
      </c>
      <c r="H343" s="3432" t="s">
        <v>656</v>
      </c>
      <c r="I343" s="3429" t="s">
        <v>656</v>
      </c>
      <c r="J343" s="3430" t="s">
        <v>656</v>
      </c>
      <c r="K343" s="3431" t="s">
        <v>656</v>
      </c>
      <c r="L343" s="3432" t="s">
        <v>656</v>
      </c>
      <c r="M343" s="3429" t="s">
        <v>656</v>
      </c>
      <c r="N343" s="3432" t="s">
        <v>656</v>
      </c>
    </row>
    <row r="344" spans="2:14" x14ac:dyDescent="0.25">
      <c r="B344" s="3433" t="s">
        <v>1296</v>
      </c>
      <c r="C344" s="3434" t="s">
        <v>570</v>
      </c>
      <c r="D344" s="3428">
        <v>0</v>
      </c>
      <c r="E344" s="3429" t="s">
        <v>656</v>
      </c>
      <c r="F344" s="3430" t="s">
        <v>656</v>
      </c>
      <c r="G344" s="3431" t="s">
        <v>656</v>
      </c>
      <c r="H344" s="3432" t="s">
        <v>656</v>
      </c>
      <c r="I344" s="3429" t="s">
        <v>656</v>
      </c>
      <c r="J344" s="3430" t="s">
        <v>656</v>
      </c>
      <c r="K344" s="3431" t="s">
        <v>656</v>
      </c>
      <c r="L344" s="3432" t="s">
        <v>656</v>
      </c>
      <c r="M344" s="3429" t="s">
        <v>656</v>
      </c>
      <c r="N344" s="3432" t="s">
        <v>656</v>
      </c>
    </row>
    <row r="345" spans="2:14" x14ac:dyDescent="0.25">
      <c r="B345" s="3433" t="s">
        <v>1301</v>
      </c>
      <c r="C345" s="3434" t="s">
        <v>922</v>
      </c>
      <c r="D345" s="3428">
        <v>0</v>
      </c>
      <c r="E345" s="3429" t="s">
        <v>656</v>
      </c>
      <c r="F345" s="3430" t="s">
        <v>656</v>
      </c>
      <c r="G345" s="3431" t="s">
        <v>656</v>
      </c>
      <c r="H345" s="3432" t="s">
        <v>656</v>
      </c>
      <c r="I345" s="3429" t="s">
        <v>656</v>
      </c>
      <c r="J345" s="3430" t="s">
        <v>656</v>
      </c>
      <c r="K345" s="3431" t="s">
        <v>656</v>
      </c>
      <c r="L345" s="3432" t="s">
        <v>656</v>
      </c>
      <c r="M345" s="3429" t="s">
        <v>656</v>
      </c>
      <c r="N345" s="3432" t="s">
        <v>656</v>
      </c>
    </row>
    <row r="346" spans="2:14" x14ac:dyDescent="0.25">
      <c r="B346" s="3426" t="s">
        <v>1302</v>
      </c>
      <c r="C346" s="3427" t="s">
        <v>923</v>
      </c>
      <c r="D346" s="3428">
        <v>100</v>
      </c>
      <c r="E346" s="3429">
        <v>100</v>
      </c>
      <c r="F346" s="3430">
        <v>0</v>
      </c>
      <c r="G346" s="3431">
        <v>0</v>
      </c>
      <c r="H346" s="3432">
        <v>0</v>
      </c>
      <c r="I346" s="3429">
        <v>0</v>
      </c>
      <c r="J346" s="3430">
        <v>50</v>
      </c>
      <c r="K346" s="3431">
        <v>0</v>
      </c>
      <c r="L346" s="3432">
        <v>0</v>
      </c>
      <c r="M346" s="3429">
        <v>0</v>
      </c>
      <c r="N346" s="3432">
        <v>50</v>
      </c>
    </row>
    <row r="347" spans="2:14" x14ac:dyDescent="0.25">
      <c r="B347" s="3426" t="s">
        <v>1303</v>
      </c>
      <c r="C347" s="3427" t="s">
        <v>925</v>
      </c>
      <c r="D347" s="3428">
        <v>0</v>
      </c>
      <c r="E347" s="3429">
        <v>100</v>
      </c>
      <c r="F347" s="3430" t="s">
        <v>656</v>
      </c>
      <c r="G347" s="3431">
        <v>0</v>
      </c>
      <c r="H347" s="3432" t="s">
        <v>656</v>
      </c>
      <c r="I347" s="3429">
        <v>0</v>
      </c>
      <c r="J347" s="3430" t="s">
        <v>656</v>
      </c>
      <c r="K347" s="3431">
        <v>0</v>
      </c>
      <c r="L347" s="3432" t="s">
        <v>656</v>
      </c>
      <c r="M347" s="3429">
        <v>0</v>
      </c>
      <c r="N347" s="3432" t="s">
        <v>656</v>
      </c>
    </row>
    <row r="348" spans="2:14" x14ac:dyDescent="0.25">
      <c r="B348" s="3433" t="s">
        <v>1311</v>
      </c>
      <c r="C348" s="3434" t="s">
        <v>940</v>
      </c>
      <c r="D348" s="3428">
        <v>0</v>
      </c>
      <c r="E348" s="3429" t="s">
        <v>656</v>
      </c>
      <c r="F348" s="3430" t="s">
        <v>656</v>
      </c>
      <c r="G348" s="3431" t="s">
        <v>656</v>
      </c>
      <c r="H348" s="3432" t="s">
        <v>656</v>
      </c>
      <c r="I348" s="3429" t="s">
        <v>656</v>
      </c>
      <c r="J348" s="3430" t="s">
        <v>656</v>
      </c>
      <c r="K348" s="3431" t="s">
        <v>656</v>
      </c>
      <c r="L348" s="3432" t="s">
        <v>656</v>
      </c>
      <c r="M348" s="3429" t="s">
        <v>656</v>
      </c>
      <c r="N348" s="3432" t="s">
        <v>656</v>
      </c>
    </row>
    <row r="349" spans="2:14" x14ac:dyDescent="0.25">
      <c r="B349" s="3433" t="s">
        <v>1318</v>
      </c>
      <c r="C349" s="3434" t="s">
        <v>952</v>
      </c>
      <c r="D349" s="3428">
        <v>0</v>
      </c>
      <c r="E349" s="3429" t="s">
        <v>656</v>
      </c>
      <c r="F349" s="3430" t="s">
        <v>656</v>
      </c>
      <c r="G349" s="3431" t="s">
        <v>656</v>
      </c>
      <c r="H349" s="3432" t="s">
        <v>656</v>
      </c>
      <c r="I349" s="3429" t="s">
        <v>656</v>
      </c>
      <c r="J349" s="3430" t="s">
        <v>656</v>
      </c>
      <c r="K349" s="3431" t="s">
        <v>656</v>
      </c>
      <c r="L349" s="3432" t="s">
        <v>656</v>
      </c>
      <c r="M349" s="3429" t="s">
        <v>656</v>
      </c>
      <c r="N349" s="3432" t="s">
        <v>656</v>
      </c>
    </row>
    <row r="350" spans="2:14" x14ac:dyDescent="0.25">
      <c r="B350" s="3426" t="s">
        <v>1325</v>
      </c>
      <c r="C350" s="3427" t="s">
        <v>966</v>
      </c>
      <c r="D350" s="3428">
        <v>100</v>
      </c>
      <c r="E350" s="3429" t="s">
        <v>656</v>
      </c>
      <c r="F350" s="3430">
        <v>100</v>
      </c>
      <c r="G350" s="3431" t="s">
        <v>656</v>
      </c>
      <c r="H350" s="3432">
        <v>0</v>
      </c>
      <c r="I350" s="3429" t="s">
        <v>656</v>
      </c>
      <c r="J350" s="3430">
        <v>0</v>
      </c>
      <c r="K350" s="3431" t="s">
        <v>656</v>
      </c>
      <c r="L350" s="3432">
        <v>0</v>
      </c>
      <c r="M350" s="3429" t="s">
        <v>656</v>
      </c>
      <c r="N350" s="3432">
        <v>0</v>
      </c>
    </row>
    <row r="351" spans="2:14" ht="30" x14ac:dyDescent="0.25">
      <c r="B351" s="3426" t="s">
        <v>971</v>
      </c>
      <c r="C351" s="3427" t="s">
        <v>1722</v>
      </c>
      <c r="D351" s="3428">
        <v>100</v>
      </c>
      <c r="E351" s="3429" t="s">
        <v>656</v>
      </c>
      <c r="F351" s="3430">
        <v>50</v>
      </c>
      <c r="G351" s="3431" t="s">
        <v>656</v>
      </c>
      <c r="H351" s="3432">
        <v>0</v>
      </c>
      <c r="I351" s="3429" t="s">
        <v>656</v>
      </c>
      <c r="J351" s="3430">
        <v>0</v>
      </c>
      <c r="K351" s="3431" t="s">
        <v>656</v>
      </c>
      <c r="L351" s="3432">
        <v>0</v>
      </c>
      <c r="M351" s="3429" t="s">
        <v>656</v>
      </c>
      <c r="N351" s="3432">
        <v>50</v>
      </c>
    </row>
    <row r="352" spans="2:14" x14ac:dyDescent="0.25">
      <c r="B352" s="3433" t="s">
        <v>1328</v>
      </c>
      <c r="C352" s="3434" t="s">
        <v>976</v>
      </c>
      <c r="D352" s="3428">
        <v>0</v>
      </c>
      <c r="E352" s="3429">
        <v>12.5</v>
      </c>
      <c r="F352" s="3430" t="s">
        <v>656</v>
      </c>
      <c r="G352" s="3431">
        <v>0</v>
      </c>
      <c r="H352" s="3432" t="s">
        <v>656</v>
      </c>
      <c r="I352" s="3429">
        <v>75</v>
      </c>
      <c r="J352" s="3430" t="s">
        <v>656</v>
      </c>
      <c r="K352" s="3431">
        <v>12.5</v>
      </c>
      <c r="L352" s="3432" t="s">
        <v>656</v>
      </c>
      <c r="M352" s="3429">
        <v>0</v>
      </c>
      <c r="N352" s="3432" t="s">
        <v>656</v>
      </c>
    </row>
    <row r="353" spans="2:14" x14ac:dyDescent="0.25">
      <c r="B353" s="3433" t="s">
        <v>1333</v>
      </c>
      <c r="C353" s="3434" t="s">
        <v>415</v>
      </c>
      <c r="D353" s="3428">
        <v>0</v>
      </c>
      <c r="E353" s="3429" t="s">
        <v>656</v>
      </c>
      <c r="F353" s="3430" t="s">
        <v>656</v>
      </c>
      <c r="G353" s="3431" t="s">
        <v>656</v>
      </c>
      <c r="H353" s="3432" t="s">
        <v>656</v>
      </c>
      <c r="I353" s="3429" t="s">
        <v>656</v>
      </c>
      <c r="J353" s="3430" t="s">
        <v>656</v>
      </c>
      <c r="K353" s="3431" t="s">
        <v>656</v>
      </c>
      <c r="L353" s="3432" t="s">
        <v>656</v>
      </c>
      <c r="M353" s="3429" t="s">
        <v>656</v>
      </c>
      <c r="N353" s="3432" t="s">
        <v>656</v>
      </c>
    </row>
    <row r="354" spans="2:14" ht="15.75" thickBot="1" x14ac:dyDescent="0.3">
      <c r="B354" s="3433" t="s">
        <v>1336</v>
      </c>
      <c r="C354" s="3434" t="s">
        <v>418</v>
      </c>
      <c r="D354" s="3428">
        <v>100</v>
      </c>
      <c r="E354" s="3429" t="s">
        <v>656</v>
      </c>
      <c r="F354" s="3430">
        <v>100</v>
      </c>
      <c r="G354" s="3431" t="s">
        <v>656</v>
      </c>
      <c r="H354" s="3432">
        <v>0</v>
      </c>
      <c r="I354" s="3429" t="s">
        <v>656</v>
      </c>
      <c r="J354" s="3430">
        <v>0</v>
      </c>
      <c r="K354" s="3431" t="s">
        <v>656</v>
      </c>
      <c r="L354" s="3432">
        <v>0</v>
      </c>
      <c r="M354" s="3429" t="s">
        <v>656</v>
      </c>
      <c r="N354" s="3432">
        <v>0</v>
      </c>
    </row>
    <row r="355" spans="2:14" ht="15.75" thickBot="1" x14ac:dyDescent="0.3">
      <c r="B355" s="7544" t="s">
        <v>18</v>
      </c>
      <c r="C355" s="7545"/>
      <c r="D355" s="3435">
        <v>100</v>
      </c>
      <c r="E355" s="3436">
        <v>29.084967320261441</v>
      </c>
      <c r="F355" s="3437">
        <v>25.842696629213485</v>
      </c>
      <c r="G355" s="3438">
        <v>38.562091503267979</v>
      </c>
      <c r="H355" s="3439">
        <v>35.955056179775283</v>
      </c>
      <c r="I355" s="3436">
        <v>12.091503267973856</v>
      </c>
      <c r="J355" s="3437">
        <v>12.078651685393259</v>
      </c>
      <c r="K355" s="3438">
        <v>17.973856209150327</v>
      </c>
      <c r="L355" s="3439">
        <v>16.573033707865168</v>
      </c>
      <c r="M355" s="3436">
        <v>2.2875816993464051</v>
      </c>
      <c r="N355" s="3439">
        <v>9.5505617977528079</v>
      </c>
    </row>
    <row r="357" spans="2:14" x14ac:dyDescent="0.25">
      <c r="B357" s="539" t="s">
        <v>1731</v>
      </c>
    </row>
    <row r="358" spans="2:14" ht="15.75" thickBot="1" x14ac:dyDescent="0.3"/>
    <row r="359" spans="2:14" ht="15.75" thickBot="1" x14ac:dyDescent="0.3">
      <c r="B359" s="7546" t="s">
        <v>1642</v>
      </c>
      <c r="C359" s="7549" t="s">
        <v>1489</v>
      </c>
      <c r="D359" s="7552" t="s">
        <v>1675</v>
      </c>
      <c r="E359" s="7555" t="s">
        <v>1683</v>
      </c>
      <c r="F359" s="7556"/>
      <c r="G359" s="7556"/>
      <c r="H359" s="7556"/>
      <c r="I359" s="7556"/>
      <c r="J359" s="7556"/>
      <c r="K359" s="7556"/>
      <c r="L359" s="7556"/>
      <c r="M359" s="7556"/>
      <c r="N359" s="7557"/>
    </row>
    <row r="360" spans="2:14" x14ac:dyDescent="0.25">
      <c r="B360" s="7547"/>
      <c r="C360" s="7550"/>
      <c r="D360" s="7553"/>
      <c r="E360" s="7558" t="s">
        <v>1684</v>
      </c>
      <c r="F360" s="7559"/>
      <c r="G360" s="7558" t="s">
        <v>1685</v>
      </c>
      <c r="H360" s="7559"/>
      <c r="I360" s="7558" t="s">
        <v>1686</v>
      </c>
      <c r="J360" s="7559"/>
      <c r="K360" s="7558" t="s">
        <v>1687</v>
      </c>
      <c r="L360" s="7559"/>
      <c r="M360" s="7560" t="s">
        <v>1688</v>
      </c>
      <c r="N360" s="7561"/>
    </row>
    <row r="361" spans="2:14" ht="15.75" thickBot="1" x14ac:dyDescent="0.3">
      <c r="B361" s="7548"/>
      <c r="C361" s="7551"/>
      <c r="D361" s="7554"/>
      <c r="E361" s="3422" t="s">
        <v>1</v>
      </c>
      <c r="F361" s="3423" t="s">
        <v>2</v>
      </c>
      <c r="G361" s="3424" t="s">
        <v>1</v>
      </c>
      <c r="H361" s="3425" t="s">
        <v>2</v>
      </c>
      <c r="I361" s="3422" t="s">
        <v>1</v>
      </c>
      <c r="J361" s="3423" t="s">
        <v>2</v>
      </c>
      <c r="K361" s="3424" t="s">
        <v>1</v>
      </c>
      <c r="L361" s="3425" t="s">
        <v>2</v>
      </c>
      <c r="M361" s="3422" t="s">
        <v>1</v>
      </c>
      <c r="N361" s="3425" t="s">
        <v>2</v>
      </c>
    </row>
    <row r="362" spans="2:14" x14ac:dyDescent="0.25">
      <c r="B362" s="3426" t="s">
        <v>457</v>
      </c>
      <c r="C362" s="3427" t="s">
        <v>458</v>
      </c>
      <c r="D362" s="3508">
        <v>2</v>
      </c>
      <c r="E362" s="3509" t="s">
        <v>656</v>
      </c>
      <c r="F362" s="3510" t="s">
        <v>656</v>
      </c>
      <c r="G362" s="3511" t="s">
        <v>656</v>
      </c>
      <c r="H362" s="3512" t="s">
        <v>656</v>
      </c>
      <c r="I362" s="3509" t="s">
        <v>656</v>
      </c>
      <c r="J362" s="3510" t="s">
        <v>656</v>
      </c>
      <c r="K362" s="3511" t="s">
        <v>656</v>
      </c>
      <c r="L362" s="3512" t="s">
        <v>656</v>
      </c>
      <c r="M362" s="3509">
        <v>6</v>
      </c>
      <c r="N362" s="3512">
        <v>2</v>
      </c>
    </row>
    <row r="363" spans="2:14" x14ac:dyDescent="0.25">
      <c r="B363" s="3433" t="s">
        <v>1096</v>
      </c>
      <c r="C363" s="3434" t="s">
        <v>399</v>
      </c>
      <c r="D363" s="3508">
        <v>0.5</v>
      </c>
      <c r="E363" s="3509" t="s">
        <v>656</v>
      </c>
      <c r="F363" s="3510" t="s">
        <v>656</v>
      </c>
      <c r="G363" s="3511" t="s">
        <v>656</v>
      </c>
      <c r="H363" s="3512" t="s">
        <v>656</v>
      </c>
      <c r="I363" s="3509" t="s">
        <v>656</v>
      </c>
      <c r="J363" s="3510" t="s">
        <v>656</v>
      </c>
      <c r="K363" s="3511" t="s">
        <v>656</v>
      </c>
      <c r="L363" s="3512" t="s">
        <v>656</v>
      </c>
      <c r="M363" s="3509" t="s">
        <v>656</v>
      </c>
      <c r="N363" s="3512">
        <v>0.5</v>
      </c>
    </row>
    <row r="364" spans="2:14" x14ac:dyDescent="0.25">
      <c r="B364" s="3433" t="s">
        <v>459</v>
      </c>
      <c r="C364" s="3434" t="s">
        <v>237</v>
      </c>
      <c r="D364" s="3508">
        <v>1</v>
      </c>
      <c r="E364" s="3509" t="s">
        <v>656</v>
      </c>
      <c r="F364" s="3510">
        <v>1</v>
      </c>
      <c r="G364" s="3511" t="s">
        <v>656</v>
      </c>
      <c r="H364" s="3512" t="s">
        <v>656</v>
      </c>
      <c r="I364" s="3509" t="s">
        <v>656</v>
      </c>
      <c r="J364" s="3510" t="s">
        <v>656</v>
      </c>
      <c r="K364" s="3511" t="s">
        <v>656</v>
      </c>
      <c r="L364" s="3512" t="s">
        <v>656</v>
      </c>
      <c r="M364" s="3509" t="s">
        <v>656</v>
      </c>
      <c r="N364" s="3512" t="s">
        <v>656</v>
      </c>
    </row>
    <row r="365" spans="2:14" x14ac:dyDescent="0.25">
      <c r="B365" s="3426" t="s">
        <v>466</v>
      </c>
      <c r="C365" s="3427" t="s">
        <v>467</v>
      </c>
      <c r="D365" s="3508" t="s">
        <v>656</v>
      </c>
      <c r="E365" s="3509" t="s">
        <v>656</v>
      </c>
      <c r="F365" s="3510" t="s">
        <v>656</v>
      </c>
      <c r="G365" s="3511" t="s">
        <v>656</v>
      </c>
      <c r="H365" s="3512" t="s">
        <v>656</v>
      </c>
      <c r="I365" s="3509">
        <v>3</v>
      </c>
      <c r="J365" s="3510" t="s">
        <v>656</v>
      </c>
      <c r="K365" s="3511" t="s">
        <v>656</v>
      </c>
      <c r="L365" s="3512" t="s">
        <v>656</v>
      </c>
      <c r="M365" s="3509">
        <v>1</v>
      </c>
      <c r="N365" s="3512" t="s">
        <v>656</v>
      </c>
    </row>
    <row r="366" spans="2:14" x14ac:dyDescent="0.25">
      <c r="B366" s="3433" t="s">
        <v>468</v>
      </c>
      <c r="C366" s="3434" t="s">
        <v>469</v>
      </c>
      <c r="D366" s="3508" t="s">
        <v>656</v>
      </c>
      <c r="E366" s="3509" t="s">
        <v>656</v>
      </c>
      <c r="F366" s="3510" t="s">
        <v>656</v>
      </c>
      <c r="G366" s="3511" t="s">
        <v>656</v>
      </c>
      <c r="H366" s="3512" t="s">
        <v>656</v>
      </c>
      <c r="I366" s="3509" t="s">
        <v>656</v>
      </c>
      <c r="J366" s="3510" t="s">
        <v>656</v>
      </c>
      <c r="K366" s="3511" t="s">
        <v>656</v>
      </c>
      <c r="L366" s="3512" t="s">
        <v>656</v>
      </c>
      <c r="M366" s="3509" t="s">
        <v>656</v>
      </c>
      <c r="N366" s="3512" t="s">
        <v>656</v>
      </c>
    </row>
    <row r="367" spans="2:14" x14ac:dyDescent="0.25">
      <c r="B367" s="3433" t="s">
        <v>1144</v>
      </c>
      <c r="C367" s="3434" t="s">
        <v>679</v>
      </c>
      <c r="D367" s="3508" t="s">
        <v>656</v>
      </c>
      <c r="E367" s="3509" t="s">
        <v>656</v>
      </c>
      <c r="F367" s="3510" t="s">
        <v>656</v>
      </c>
      <c r="G367" s="3511" t="s">
        <v>656</v>
      </c>
      <c r="H367" s="3512" t="s">
        <v>656</v>
      </c>
      <c r="I367" s="3509" t="s">
        <v>656</v>
      </c>
      <c r="J367" s="3510" t="s">
        <v>656</v>
      </c>
      <c r="K367" s="3511" t="s">
        <v>656</v>
      </c>
      <c r="L367" s="3512" t="s">
        <v>656</v>
      </c>
      <c r="M367" s="3509" t="s">
        <v>656</v>
      </c>
      <c r="N367" s="3512" t="s">
        <v>656</v>
      </c>
    </row>
    <row r="368" spans="2:14" x14ac:dyDescent="0.25">
      <c r="B368" s="3426" t="s">
        <v>758</v>
      </c>
      <c r="C368" s="3427" t="s">
        <v>759</v>
      </c>
      <c r="D368" s="3508" t="s">
        <v>656</v>
      </c>
      <c r="E368" s="3509" t="s">
        <v>656</v>
      </c>
      <c r="F368" s="3510" t="s">
        <v>656</v>
      </c>
      <c r="G368" s="3511" t="s">
        <v>656</v>
      </c>
      <c r="H368" s="3512" t="s">
        <v>656</v>
      </c>
      <c r="I368" s="3509" t="s">
        <v>656</v>
      </c>
      <c r="J368" s="3510" t="s">
        <v>656</v>
      </c>
      <c r="K368" s="3511" t="s">
        <v>656</v>
      </c>
      <c r="L368" s="3512" t="s">
        <v>656</v>
      </c>
      <c r="M368" s="3509" t="s">
        <v>656</v>
      </c>
      <c r="N368" s="3512" t="s">
        <v>656</v>
      </c>
    </row>
    <row r="369" spans="2:14" x14ac:dyDescent="0.25">
      <c r="B369" s="3433" t="s">
        <v>1194</v>
      </c>
      <c r="C369" s="3434" t="s">
        <v>1380</v>
      </c>
      <c r="D369" s="3508">
        <v>0.125</v>
      </c>
      <c r="E369" s="3509">
        <v>0.1875</v>
      </c>
      <c r="F369" s="3510">
        <v>0</v>
      </c>
      <c r="G369" s="3511">
        <v>0</v>
      </c>
      <c r="H369" s="3512">
        <v>0.22222222222222221</v>
      </c>
      <c r="I369" s="3509">
        <v>0</v>
      </c>
      <c r="J369" s="3510" t="s">
        <v>656</v>
      </c>
      <c r="K369" s="3511">
        <v>0</v>
      </c>
      <c r="L369" s="3512" t="s">
        <v>656</v>
      </c>
      <c r="M369" s="3509" t="s">
        <v>656</v>
      </c>
      <c r="N369" s="3512" t="s">
        <v>656</v>
      </c>
    </row>
    <row r="370" spans="2:14" x14ac:dyDescent="0.25">
      <c r="B370" s="3433" t="s">
        <v>1195</v>
      </c>
      <c r="C370" s="3434" t="s">
        <v>762</v>
      </c>
      <c r="D370" s="3508">
        <v>0</v>
      </c>
      <c r="E370" s="3509">
        <v>0</v>
      </c>
      <c r="F370" s="3510" t="s">
        <v>656</v>
      </c>
      <c r="G370" s="3511" t="s">
        <v>656</v>
      </c>
      <c r="H370" s="3512">
        <v>0</v>
      </c>
      <c r="I370" s="3509" t="s">
        <v>656</v>
      </c>
      <c r="J370" s="3510" t="s">
        <v>656</v>
      </c>
      <c r="K370" s="3511" t="s">
        <v>656</v>
      </c>
      <c r="L370" s="3512" t="s">
        <v>656</v>
      </c>
      <c r="M370" s="3509" t="s">
        <v>656</v>
      </c>
      <c r="N370" s="3512" t="s">
        <v>656</v>
      </c>
    </row>
    <row r="371" spans="2:14" x14ac:dyDescent="0.25">
      <c r="B371" s="3433" t="s">
        <v>1217</v>
      </c>
      <c r="C371" s="3434" t="s">
        <v>378</v>
      </c>
      <c r="D371" s="3508" t="s">
        <v>656</v>
      </c>
      <c r="E371" s="3509" t="s">
        <v>656</v>
      </c>
      <c r="F371" s="3510" t="s">
        <v>656</v>
      </c>
      <c r="G371" s="3511" t="s">
        <v>656</v>
      </c>
      <c r="H371" s="3512" t="s">
        <v>656</v>
      </c>
      <c r="I371" s="3509" t="s">
        <v>656</v>
      </c>
      <c r="J371" s="3510" t="s">
        <v>656</v>
      </c>
      <c r="K371" s="3511" t="s">
        <v>656</v>
      </c>
      <c r="L371" s="3512" t="s">
        <v>656</v>
      </c>
      <c r="M371" s="3509" t="s">
        <v>656</v>
      </c>
      <c r="N371" s="3512" t="s">
        <v>656</v>
      </c>
    </row>
    <row r="372" spans="2:14" ht="30" x14ac:dyDescent="0.25">
      <c r="B372" s="3426" t="s">
        <v>1221</v>
      </c>
      <c r="C372" s="3427" t="s">
        <v>1721</v>
      </c>
      <c r="D372" s="3508" t="s">
        <v>656</v>
      </c>
      <c r="E372" s="3509" t="s">
        <v>656</v>
      </c>
      <c r="F372" s="3510" t="s">
        <v>656</v>
      </c>
      <c r="G372" s="3511" t="s">
        <v>656</v>
      </c>
      <c r="H372" s="3512" t="s">
        <v>656</v>
      </c>
      <c r="I372" s="3509" t="s">
        <v>656</v>
      </c>
      <c r="J372" s="3510" t="s">
        <v>656</v>
      </c>
      <c r="K372" s="3511" t="s">
        <v>656</v>
      </c>
      <c r="L372" s="3512" t="s">
        <v>656</v>
      </c>
      <c r="M372" s="3509" t="s">
        <v>656</v>
      </c>
      <c r="N372" s="3512" t="s">
        <v>656</v>
      </c>
    </row>
    <row r="373" spans="2:14" x14ac:dyDescent="0.25">
      <c r="B373" s="3433" t="s">
        <v>1236</v>
      </c>
      <c r="C373" s="3434" t="s">
        <v>811</v>
      </c>
      <c r="D373" s="3508" t="s">
        <v>656</v>
      </c>
      <c r="E373" s="3509" t="s">
        <v>656</v>
      </c>
      <c r="F373" s="3510" t="s">
        <v>656</v>
      </c>
      <c r="G373" s="3511" t="s">
        <v>656</v>
      </c>
      <c r="H373" s="3512" t="s">
        <v>656</v>
      </c>
      <c r="I373" s="3509" t="s">
        <v>656</v>
      </c>
      <c r="J373" s="3510" t="s">
        <v>656</v>
      </c>
      <c r="K373" s="3511" t="s">
        <v>656</v>
      </c>
      <c r="L373" s="3512" t="s">
        <v>656</v>
      </c>
      <c r="M373" s="3509" t="s">
        <v>656</v>
      </c>
      <c r="N373" s="3512" t="s">
        <v>656</v>
      </c>
    </row>
    <row r="374" spans="2:14" x14ac:dyDescent="0.25">
      <c r="B374" s="3433" t="s">
        <v>826</v>
      </c>
      <c r="C374" s="3434" t="s">
        <v>827</v>
      </c>
      <c r="D374" s="3508" t="s">
        <v>656</v>
      </c>
      <c r="E374" s="3509" t="s">
        <v>656</v>
      </c>
      <c r="F374" s="3510" t="s">
        <v>656</v>
      </c>
      <c r="G374" s="3511" t="s">
        <v>656</v>
      </c>
      <c r="H374" s="3512" t="s">
        <v>656</v>
      </c>
      <c r="I374" s="3509" t="s">
        <v>656</v>
      </c>
      <c r="J374" s="3510" t="s">
        <v>656</v>
      </c>
      <c r="K374" s="3511" t="s">
        <v>656</v>
      </c>
      <c r="L374" s="3512" t="s">
        <v>656</v>
      </c>
      <c r="M374" s="3509" t="s">
        <v>656</v>
      </c>
      <c r="N374" s="3512" t="s">
        <v>656</v>
      </c>
    </row>
    <row r="375" spans="2:14" ht="30" x14ac:dyDescent="0.25">
      <c r="B375" s="3426" t="s">
        <v>834</v>
      </c>
      <c r="C375" s="3427" t="s">
        <v>541</v>
      </c>
      <c r="D375" s="3508" t="s">
        <v>656</v>
      </c>
      <c r="E375" s="3509" t="s">
        <v>656</v>
      </c>
      <c r="F375" s="3510" t="s">
        <v>656</v>
      </c>
      <c r="G375" s="3511" t="s">
        <v>656</v>
      </c>
      <c r="H375" s="3512" t="s">
        <v>656</v>
      </c>
      <c r="I375" s="3509" t="s">
        <v>656</v>
      </c>
      <c r="J375" s="3510" t="s">
        <v>656</v>
      </c>
      <c r="K375" s="3511" t="s">
        <v>656</v>
      </c>
      <c r="L375" s="3512" t="s">
        <v>656</v>
      </c>
      <c r="M375" s="3509" t="s">
        <v>656</v>
      </c>
      <c r="N375" s="3512" t="s">
        <v>656</v>
      </c>
    </row>
    <row r="376" spans="2:14" ht="30" x14ac:dyDescent="0.25">
      <c r="B376" s="3426" t="s">
        <v>1250</v>
      </c>
      <c r="C376" s="3427" t="s">
        <v>543</v>
      </c>
      <c r="D376" s="3508">
        <v>0.1111111111111111</v>
      </c>
      <c r="E376" s="3509">
        <v>0</v>
      </c>
      <c r="F376" s="3510">
        <v>0</v>
      </c>
      <c r="G376" s="3511">
        <v>0.13333333333333333</v>
      </c>
      <c r="H376" s="3512">
        <v>0.33333333333333331</v>
      </c>
      <c r="I376" s="3509">
        <v>0</v>
      </c>
      <c r="J376" s="3510" t="s">
        <v>656</v>
      </c>
      <c r="K376" s="3511" t="s">
        <v>656</v>
      </c>
      <c r="L376" s="3512">
        <v>0</v>
      </c>
      <c r="M376" s="3509" t="s">
        <v>656</v>
      </c>
      <c r="N376" s="3512">
        <v>0</v>
      </c>
    </row>
    <row r="377" spans="2:14" x14ac:dyDescent="0.25">
      <c r="B377" s="3433" t="s">
        <v>1251</v>
      </c>
      <c r="C377" s="3434" t="s">
        <v>544</v>
      </c>
      <c r="D377" s="3508" t="s">
        <v>656</v>
      </c>
      <c r="E377" s="3509" t="s">
        <v>656</v>
      </c>
      <c r="F377" s="3510" t="s">
        <v>656</v>
      </c>
      <c r="G377" s="3511" t="s">
        <v>656</v>
      </c>
      <c r="H377" s="3512" t="s">
        <v>656</v>
      </c>
      <c r="I377" s="3509" t="s">
        <v>656</v>
      </c>
      <c r="J377" s="3510" t="s">
        <v>656</v>
      </c>
      <c r="K377" s="3511" t="s">
        <v>656</v>
      </c>
      <c r="L377" s="3512" t="s">
        <v>656</v>
      </c>
      <c r="M377" s="3509" t="s">
        <v>656</v>
      </c>
      <c r="N377" s="3512" t="s">
        <v>656</v>
      </c>
    </row>
    <row r="378" spans="2:14" x14ac:dyDescent="0.25">
      <c r="B378" s="3426" t="s">
        <v>1254</v>
      </c>
      <c r="C378" s="3427" t="s">
        <v>547</v>
      </c>
      <c r="D378" s="3508" t="s">
        <v>656</v>
      </c>
      <c r="E378" s="3509" t="s">
        <v>656</v>
      </c>
      <c r="F378" s="3510" t="s">
        <v>656</v>
      </c>
      <c r="G378" s="3511" t="s">
        <v>656</v>
      </c>
      <c r="H378" s="3512" t="s">
        <v>656</v>
      </c>
      <c r="I378" s="3509" t="s">
        <v>656</v>
      </c>
      <c r="J378" s="3510" t="s">
        <v>656</v>
      </c>
      <c r="K378" s="3511" t="s">
        <v>656</v>
      </c>
      <c r="L378" s="3512" t="s">
        <v>656</v>
      </c>
      <c r="M378" s="3509" t="s">
        <v>656</v>
      </c>
      <c r="N378" s="3512" t="s">
        <v>656</v>
      </c>
    </row>
    <row r="379" spans="2:14" x14ac:dyDescent="0.25">
      <c r="B379" s="3426" t="s">
        <v>1255</v>
      </c>
      <c r="C379" s="3427" t="s">
        <v>548</v>
      </c>
      <c r="D379" s="3508" t="s">
        <v>656</v>
      </c>
      <c r="E379" s="3509" t="s">
        <v>656</v>
      </c>
      <c r="F379" s="3510" t="s">
        <v>656</v>
      </c>
      <c r="G379" s="3511" t="s">
        <v>656</v>
      </c>
      <c r="H379" s="3512" t="s">
        <v>656</v>
      </c>
      <c r="I379" s="3509" t="s">
        <v>656</v>
      </c>
      <c r="J379" s="3510" t="s">
        <v>656</v>
      </c>
      <c r="K379" s="3511" t="s">
        <v>656</v>
      </c>
      <c r="L379" s="3512" t="s">
        <v>656</v>
      </c>
      <c r="M379" s="3509" t="s">
        <v>656</v>
      </c>
      <c r="N379" s="3512" t="s">
        <v>656</v>
      </c>
    </row>
    <row r="380" spans="2:14" x14ac:dyDescent="0.25">
      <c r="B380" s="3426" t="s">
        <v>844</v>
      </c>
      <c r="C380" s="3427" t="s">
        <v>551</v>
      </c>
      <c r="D380" s="3508" t="s">
        <v>656</v>
      </c>
      <c r="E380" s="3509" t="s">
        <v>656</v>
      </c>
      <c r="F380" s="3510" t="s">
        <v>656</v>
      </c>
      <c r="G380" s="3511" t="s">
        <v>656</v>
      </c>
      <c r="H380" s="3512" t="s">
        <v>656</v>
      </c>
      <c r="I380" s="3509" t="s">
        <v>656</v>
      </c>
      <c r="J380" s="3510" t="s">
        <v>656</v>
      </c>
      <c r="K380" s="3511" t="s">
        <v>656</v>
      </c>
      <c r="L380" s="3512" t="s">
        <v>656</v>
      </c>
      <c r="M380" s="3509" t="s">
        <v>656</v>
      </c>
      <c r="N380" s="3512" t="s">
        <v>656</v>
      </c>
    </row>
    <row r="381" spans="2:14" x14ac:dyDescent="0.25">
      <c r="B381" s="3426" t="s">
        <v>845</v>
      </c>
      <c r="C381" s="3427" t="s">
        <v>596</v>
      </c>
      <c r="D381" s="3508" t="s">
        <v>656</v>
      </c>
      <c r="E381" s="3509" t="s">
        <v>656</v>
      </c>
      <c r="F381" s="3510" t="s">
        <v>656</v>
      </c>
      <c r="G381" s="3511" t="s">
        <v>656</v>
      </c>
      <c r="H381" s="3512" t="s">
        <v>656</v>
      </c>
      <c r="I381" s="3509" t="s">
        <v>656</v>
      </c>
      <c r="J381" s="3510" t="s">
        <v>656</v>
      </c>
      <c r="K381" s="3511" t="s">
        <v>656</v>
      </c>
      <c r="L381" s="3512" t="s">
        <v>656</v>
      </c>
      <c r="M381" s="3509" t="s">
        <v>656</v>
      </c>
      <c r="N381" s="3512" t="s">
        <v>656</v>
      </c>
    </row>
    <row r="382" spans="2:14" x14ac:dyDescent="0.25">
      <c r="B382" s="3426" t="s">
        <v>1258</v>
      </c>
      <c r="C382" s="3427" t="s">
        <v>552</v>
      </c>
      <c r="D382" s="3508">
        <v>0</v>
      </c>
      <c r="E382" s="3509">
        <v>0</v>
      </c>
      <c r="F382" s="3510">
        <v>0</v>
      </c>
      <c r="G382" s="3511" t="s">
        <v>656</v>
      </c>
      <c r="H382" s="3512">
        <v>0</v>
      </c>
      <c r="I382" s="3509" t="s">
        <v>656</v>
      </c>
      <c r="J382" s="3510" t="s">
        <v>656</v>
      </c>
      <c r="K382" s="3511">
        <v>0</v>
      </c>
      <c r="L382" s="3512">
        <v>0</v>
      </c>
      <c r="M382" s="3509" t="s">
        <v>656</v>
      </c>
      <c r="N382" s="3512" t="s">
        <v>656</v>
      </c>
    </row>
    <row r="383" spans="2:14" x14ac:dyDescent="0.25">
      <c r="B383" s="3426" t="s">
        <v>853</v>
      </c>
      <c r="C383" s="3427" t="s">
        <v>595</v>
      </c>
      <c r="D383" s="3508" t="s">
        <v>656</v>
      </c>
      <c r="E383" s="3509" t="s">
        <v>656</v>
      </c>
      <c r="F383" s="3510" t="s">
        <v>656</v>
      </c>
      <c r="G383" s="3511" t="s">
        <v>656</v>
      </c>
      <c r="H383" s="3512" t="s">
        <v>656</v>
      </c>
      <c r="I383" s="3509" t="s">
        <v>656</v>
      </c>
      <c r="J383" s="3510" t="s">
        <v>656</v>
      </c>
      <c r="K383" s="3511" t="s">
        <v>656</v>
      </c>
      <c r="L383" s="3512" t="s">
        <v>656</v>
      </c>
      <c r="M383" s="3509" t="s">
        <v>656</v>
      </c>
      <c r="N383" s="3512" t="s">
        <v>656</v>
      </c>
    </row>
    <row r="384" spans="2:14" x14ac:dyDescent="0.25">
      <c r="B384" s="3433" t="s">
        <v>1263</v>
      </c>
      <c r="C384" s="3434" t="s">
        <v>558</v>
      </c>
      <c r="D384" s="3508" t="s">
        <v>656</v>
      </c>
      <c r="E384" s="3509" t="s">
        <v>656</v>
      </c>
      <c r="F384" s="3510" t="s">
        <v>656</v>
      </c>
      <c r="G384" s="3511" t="s">
        <v>656</v>
      </c>
      <c r="H384" s="3512" t="s">
        <v>656</v>
      </c>
      <c r="I384" s="3509" t="s">
        <v>656</v>
      </c>
      <c r="J384" s="3510" t="s">
        <v>656</v>
      </c>
      <c r="K384" s="3511" t="s">
        <v>656</v>
      </c>
      <c r="L384" s="3512" t="s">
        <v>656</v>
      </c>
      <c r="M384" s="3509" t="s">
        <v>656</v>
      </c>
      <c r="N384" s="3512" t="s">
        <v>656</v>
      </c>
    </row>
    <row r="385" spans="2:14" x14ac:dyDescent="0.25">
      <c r="B385" s="3426" t="s">
        <v>878</v>
      </c>
      <c r="C385" s="3427" t="s">
        <v>879</v>
      </c>
      <c r="D385" s="3508" t="s">
        <v>656</v>
      </c>
      <c r="E385" s="3509" t="s">
        <v>656</v>
      </c>
      <c r="F385" s="3510" t="s">
        <v>656</v>
      </c>
      <c r="G385" s="3511" t="s">
        <v>656</v>
      </c>
      <c r="H385" s="3512" t="s">
        <v>656</v>
      </c>
      <c r="I385" s="3509" t="s">
        <v>656</v>
      </c>
      <c r="J385" s="3510" t="s">
        <v>656</v>
      </c>
      <c r="K385" s="3511" t="s">
        <v>656</v>
      </c>
      <c r="L385" s="3512" t="s">
        <v>656</v>
      </c>
      <c r="M385" s="3509" t="s">
        <v>656</v>
      </c>
      <c r="N385" s="3512" t="s">
        <v>656</v>
      </c>
    </row>
    <row r="386" spans="2:14" x14ac:dyDescent="0.25">
      <c r="B386" s="3426" t="s">
        <v>880</v>
      </c>
      <c r="C386" s="3427" t="s">
        <v>561</v>
      </c>
      <c r="D386" s="3508" t="s">
        <v>656</v>
      </c>
      <c r="E386" s="3509" t="s">
        <v>656</v>
      </c>
      <c r="F386" s="3510" t="s">
        <v>656</v>
      </c>
      <c r="G386" s="3511" t="s">
        <v>656</v>
      </c>
      <c r="H386" s="3512" t="s">
        <v>656</v>
      </c>
      <c r="I386" s="3509" t="s">
        <v>656</v>
      </c>
      <c r="J386" s="3510" t="s">
        <v>656</v>
      </c>
      <c r="K386" s="3511" t="s">
        <v>656</v>
      </c>
      <c r="L386" s="3512" t="s">
        <v>656</v>
      </c>
      <c r="M386" s="3509" t="s">
        <v>656</v>
      </c>
      <c r="N386" s="3512" t="s">
        <v>656</v>
      </c>
    </row>
    <row r="387" spans="2:14" x14ac:dyDescent="0.25">
      <c r="B387" s="3426" t="s">
        <v>1279</v>
      </c>
      <c r="C387" s="3427" t="s">
        <v>882</v>
      </c>
      <c r="D387" s="3508">
        <v>86.25</v>
      </c>
      <c r="E387" s="3509" t="s">
        <v>656</v>
      </c>
      <c r="F387" s="3510" t="s">
        <v>656</v>
      </c>
      <c r="G387" s="3511" t="s">
        <v>656</v>
      </c>
      <c r="H387" s="3512" t="s">
        <v>656</v>
      </c>
      <c r="I387" s="3509" t="s">
        <v>656</v>
      </c>
      <c r="J387" s="3510">
        <v>0</v>
      </c>
      <c r="K387" s="3511" t="s">
        <v>656</v>
      </c>
      <c r="L387" s="3512" t="s">
        <v>656</v>
      </c>
      <c r="M387" s="3509" t="s">
        <v>656</v>
      </c>
      <c r="N387" s="3512" t="s">
        <v>656</v>
      </c>
    </row>
    <row r="388" spans="2:14" x14ac:dyDescent="0.25">
      <c r="B388" s="3426" t="s">
        <v>900</v>
      </c>
      <c r="C388" s="3427" t="s">
        <v>564</v>
      </c>
      <c r="D388" s="3508" t="s">
        <v>656</v>
      </c>
      <c r="E388" s="3509" t="s">
        <v>656</v>
      </c>
      <c r="F388" s="3510" t="s">
        <v>656</v>
      </c>
      <c r="G388" s="3511" t="s">
        <v>656</v>
      </c>
      <c r="H388" s="3512" t="s">
        <v>656</v>
      </c>
      <c r="I388" s="3509" t="s">
        <v>656</v>
      </c>
      <c r="J388" s="3510" t="s">
        <v>656</v>
      </c>
      <c r="K388" s="3511" t="s">
        <v>656</v>
      </c>
      <c r="L388" s="3512" t="s">
        <v>656</v>
      </c>
      <c r="M388" s="3509" t="s">
        <v>656</v>
      </c>
      <c r="N388" s="3512" t="s">
        <v>656</v>
      </c>
    </row>
    <row r="389" spans="2:14" x14ac:dyDescent="0.25">
      <c r="B389" s="3433" t="s">
        <v>1290</v>
      </c>
      <c r="C389" s="3434" t="s">
        <v>565</v>
      </c>
      <c r="D389" s="3508" t="s">
        <v>656</v>
      </c>
      <c r="E389" s="3509" t="s">
        <v>656</v>
      </c>
      <c r="F389" s="3510" t="s">
        <v>656</v>
      </c>
      <c r="G389" s="3511" t="s">
        <v>656</v>
      </c>
      <c r="H389" s="3512" t="s">
        <v>656</v>
      </c>
      <c r="I389" s="3509" t="s">
        <v>656</v>
      </c>
      <c r="J389" s="3510" t="s">
        <v>656</v>
      </c>
      <c r="K389" s="3511" t="s">
        <v>656</v>
      </c>
      <c r="L389" s="3512" t="s">
        <v>656</v>
      </c>
      <c r="M389" s="3509" t="s">
        <v>656</v>
      </c>
      <c r="N389" s="3512" t="s">
        <v>656</v>
      </c>
    </row>
    <row r="390" spans="2:14" x14ac:dyDescent="0.25">
      <c r="B390" s="3426" t="s">
        <v>902</v>
      </c>
      <c r="C390" s="3427" t="s">
        <v>566</v>
      </c>
      <c r="D390" s="3508">
        <v>0.76190476190476186</v>
      </c>
      <c r="E390" s="3509">
        <v>0.18181818181818182</v>
      </c>
      <c r="F390" s="3510">
        <v>1.5</v>
      </c>
      <c r="G390" s="3511">
        <v>0</v>
      </c>
      <c r="H390" s="3512">
        <v>0.75</v>
      </c>
      <c r="I390" s="3509">
        <v>1</v>
      </c>
      <c r="J390" s="3510">
        <v>0.61111111111111116</v>
      </c>
      <c r="K390" s="3511">
        <v>1.6</v>
      </c>
      <c r="L390" s="3512">
        <v>1.7142857142857142</v>
      </c>
      <c r="M390" s="3509">
        <v>0</v>
      </c>
      <c r="N390" s="3512">
        <v>0</v>
      </c>
    </row>
    <row r="391" spans="2:14" x14ac:dyDescent="0.25">
      <c r="B391" s="3426" t="s">
        <v>903</v>
      </c>
      <c r="C391" s="3427" t="s">
        <v>567</v>
      </c>
      <c r="D391" s="3508">
        <v>9</v>
      </c>
      <c r="E391" s="3509">
        <v>0.5</v>
      </c>
      <c r="F391" s="3510">
        <v>1.5</v>
      </c>
      <c r="G391" s="3511" t="s">
        <v>656</v>
      </c>
      <c r="H391" s="3512" t="s">
        <v>656</v>
      </c>
      <c r="I391" s="3509" t="s">
        <v>656</v>
      </c>
      <c r="J391" s="3510" t="s">
        <v>656</v>
      </c>
      <c r="K391" s="3511" t="s">
        <v>656</v>
      </c>
      <c r="L391" s="3512" t="s">
        <v>656</v>
      </c>
      <c r="M391" s="3509" t="s">
        <v>656</v>
      </c>
      <c r="N391" s="3512" t="s">
        <v>656</v>
      </c>
    </row>
    <row r="392" spans="2:14" x14ac:dyDescent="0.25">
      <c r="B392" s="3426" t="s">
        <v>1291</v>
      </c>
      <c r="C392" s="3427" t="s">
        <v>568</v>
      </c>
      <c r="D392" s="3508">
        <v>3.125</v>
      </c>
      <c r="E392" s="3509">
        <v>1</v>
      </c>
      <c r="F392" s="3510">
        <v>15</v>
      </c>
      <c r="G392" s="3511" t="s">
        <v>656</v>
      </c>
      <c r="H392" s="3512">
        <v>0.5</v>
      </c>
      <c r="I392" s="3509">
        <v>8</v>
      </c>
      <c r="J392" s="3510">
        <v>0</v>
      </c>
      <c r="K392" s="3511">
        <v>17</v>
      </c>
      <c r="L392" s="3512">
        <v>2</v>
      </c>
      <c r="M392" s="3509" t="s">
        <v>656</v>
      </c>
      <c r="N392" s="3512" t="s">
        <v>656</v>
      </c>
    </row>
    <row r="393" spans="2:14" x14ac:dyDescent="0.25">
      <c r="B393" s="3433" t="s">
        <v>1292</v>
      </c>
      <c r="C393" s="3434" t="s">
        <v>569</v>
      </c>
      <c r="D393" s="3508">
        <v>0.28000000000000003</v>
      </c>
      <c r="E393" s="3509">
        <v>1</v>
      </c>
      <c r="F393" s="3510">
        <v>0</v>
      </c>
      <c r="G393" s="3511" t="s">
        <v>656</v>
      </c>
      <c r="H393" s="3512">
        <v>0.66666666666666663</v>
      </c>
      <c r="I393" s="3509">
        <v>4.666666666666667</v>
      </c>
      <c r="J393" s="3510">
        <v>0</v>
      </c>
      <c r="K393" s="3511">
        <v>2</v>
      </c>
      <c r="L393" s="3512">
        <v>0.41666666666666669</v>
      </c>
      <c r="M393" s="3509" t="s">
        <v>656</v>
      </c>
      <c r="N393" s="3512" t="s">
        <v>656</v>
      </c>
    </row>
    <row r="394" spans="2:14" x14ac:dyDescent="0.25">
      <c r="B394" s="3433" t="s">
        <v>1296</v>
      </c>
      <c r="C394" s="3434" t="s">
        <v>570</v>
      </c>
      <c r="D394" s="3508" t="s">
        <v>656</v>
      </c>
      <c r="E394" s="3509" t="s">
        <v>656</v>
      </c>
      <c r="F394" s="3510" t="s">
        <v>656</v>
      </c>
      <c r="G394" s="3511" t="s">
        <v>656</v>
      </c>
      <c r="H394" s="3512" t="s">
        <v>656</v>
      </c>
      <c r="I394" s="3509" t="s">
        <v>656</v>
      </c>
      <c r="J394" s="3510" t="s">
        <v>656</v>
      </c>
      <c r="K394" s="3511" t="s">
        <v>656</v>
      </c>
      <c r="L394" s="3512" t="s">
        <v>656</v>
      </c>
      <c r="M394" s="3509" t="s">
        <v>656</v>
      </c>
      <c r="N394" s="3512" t="s">
        <v>656</v>
      </c>
    </row>
    <row r="395" spans="2:14" x14ac:dyDescent="0.25">
      <c r="B395" s="3426" t="s">
        <v>1302</v>
      </c>
      <c r="C395" s="3427" t="s">
        <v>923</v>
      </c>
      <c r="D395" s="3508" t="s">
        <v>656</v>
      </c>
      <c r="E395" s="3509" t="s">
        <v>656</v>
      </c>
      <c r="F395" s="3510" t="s">
        <v>656</v>
      </c>
      <c r="G395" s="3511" t="s">
        <v>656</v>
      </c>
      <c r="H395" s="3512" t="s">
        <v>656</v>
      </c>
      <c r="I395" s="3509" t="s">
        <v>656</v>
      </c>
      <c r="J395" s="3510" t="s">
        <v>656</v>
      </c>
      <c r="K395" s="3511" t="s">
        <v>656</v>
      </c>
      <c r="L395" s="3512" t="s">
        <v>656</v>
      </c>
      <c r="M395" s="3509" t="s">
        <v>656</v>
      </c>
      <c r="N395" s="3512" t="s">
        <v>656</v>
      </c>
    </row>
    <row r="396" spans="2:14" x14ac:dyDescent="0.25">
      <c r="B396" s="3426" t="s">
        <v>1303</v>
      </c>
      <c r="C396" s="3427" t="s">
        <v>925</v>
      </c>
      <c r="D396" s="3508" t="s">
        <v>656</v>
      </c>
      <c r="E396" s="3509" t="s">
        <v>656</v>
      </c>
      <c r="F396" s="3510" t="s">
        <v>656</v>
      </c>
      <c r="G396" s="3511" t="s">
        <v>656</v>
      </c>
      <c r="H396" s="3512" t="s">
        <v>656</v>
      </c>
      <c r="I396" s="3509" t="s">
        <v>656</v>
      </c>
      <c r="J396" s="3510" t="s">
        <v>656</v>
      </c>
      <c r="K396" s="3511" t="s">
        <v>656</v>
      </c>
      <c r="L396" s="3512" t="s">
        <v>656</v>
      </c>
      <c r="M396" s="3509" t="s">
        <v>656</v>
      </c>
      <c r="N396" s="3512" t="s">
        <v>656</v>
      </c>
    </row>
    <row r="397" spans="2:14" x14ac:dyDescent="0.25">
      <c r="B397" s="3426" t="s">
        <v>1325</v>
      </c>
      <c r="C397" s="3427" t="s">
        <v>966</v>
      </c>
      <c r="D397" s="3508" t="s">
        <v>656</v>
      </c>
      <c r="E397" s="3509" t="s">
        <v>656</v>
      </c>
      <c r="F397" s="3510" t="s">
        <v>656</v>
      </c>
      <c r="G397" s="3511" t="s">
        <v>656</v>
      </c>
      <c r="H397" s="3512" t="s">
        <v>656</v>
      </c>
      <c r="I397" s="3509" t="s">
        <v>656</v>
      </c>
      <c r="J397" s="3510" t="s">
        <v>656</v>
      </c>
      <c r="K397" s="3511" t="s">
        <v>656</v>
      </c>
      <c r="L397" s="3512" t="s">
        <v>656</v>
      </c>
      <c r="M397" s="3509" t="s">
        <v>656</v>
      </c>
      <c r="N397" s="3512" t="s">
        <v>656</v>
      </c>
    </row>
    <row r="398" spans="2:14" ht="30" x14ac:dyDescent="0.25">
      <c r="B398" s="3426" t="s">
        <v>971</v>
      </c>
      <c r="C398" s="3427" t="s">
        <v>1722</v>
      </c>
      <c r="D398" s="3508" t="s">
        <v>656</v>
      </c>
      <c r="E398" s="3509" t="s">
        <v>656</v>
      </c>
      <c r="F398" s="3510" t="s">
        <v>656</v>
      </c>
      <c r="G398" s="3511" t="s">
        <v>656</v>
      </c>
      <c r="H398" s="3512" t="s">
        <v>656</v>
      </c>
      <c r="I398" s="3509" t="s">
        <v>656</v>
      </c>
      <c r="J398" s="3510" t="s">
        <v>656</v>
      </c>
      <c r="K398" s="3511" t="s">
        <v>656</v>
      </c>
      <c r="L398" s="3512" t="s">
        <v>656</v>
      </c>
      <c r="M398" s="3509" t="s">
        <v>656</v>
      </c>
      <c r="N398" s="3512" t="s">
        <v>656</v>
      </c>
    </row>
    <row r="399" spans="2:14" ht="15.75" thickBot="1" x14ac:dyDescent="0.3">
      <c r="B399" s="3433" t="s">
        <v>1336</v>
      </c>
      <c r="C399" s="3434" t="s">
        <v>418</v>
      </c>
      <c r="D399" s="3508" t="s">
        <v>656</v>
      </c>
      <c r="E399" s="3509" t="s">
        <v>656</v>
      </c>
      <c r="F399" s="3510" t="s">
        <v>656</v>
      </c>
      <c r="G399" s="3511" t="s">
        <v>656</v>
      </c>
      <c r="H399" s="3512" t="s">
        <v>656</v>
      </c>
      <c r="I399" s="3509" t="s">
        <v>656</v>
      </c>
      <c r="J399" s="3510" t="s">
        <v>656</v>
      </c>
      <c r="K399" s="3511" t="s">
        <v>656</v>
      </c>
      <c r="L399" s="3512" t="s">
        <v>656</v>
      </c>
      <c r="M399" s="3509" t="s">
        <v>656</v>
      </c>
      <c r="N399" s="3512" t="s">
        <v>656</v>
      </c>
    </row>
    <row r="400" spans="2:14" ht="15.75" thickBot="1" x14ac:dyDescent="0.3">
      <c r="B400" s="7544" t="s">
        <v>18</v>
      </c>
      <c r="C400" s="7545"/>
      <c r="D400" s="3513">
        <v>3.4185393258426968</v>
      </c>
      <c r="E400" s="3514">
        <v>0.9213483146067416</v>
      </c>
      <c r="F400" s="3515">
        <v>0.92391304347826086</v>
      </c>
      <c r="G400" s="3516">
        <v>5.0593220338983054</v>
      </c>
      <c r="H400" s="3517">
        <v>3.96875</v>
      </c>
      <c r="I400" s="3514">
        <v>4.5405405405405403</v>
      </c>
      <c r="J400" s="3515">
        <v>4.5813953488372094</v>
      </c>
      <c r="K400" s="3516">
        <v>5.6545454545454543</v>
      </c>
      <c r="L400" s="3517">
        <v>4.9661016949152543</v>
      </c>
      <c r="M400" s="3514">
        <v>4.8571428571428568</v>
      </c>
      <c r="N400" s="3517">
        <v>3.9411764705882355</v>
      </c>
    </row>
  </sheetData>
  <mergeCells count="31">
    <mergeCell ref="B1:N1"/>
    <mergeCell ref="B265:B267"/>
    <mergeCell ref="C265:C267"/>
    <mergeCell ref="D265:D267"/>
    <mergeCell ref="E265:N265"/>
    <mergeCell ref="E266:F266"/>
    <mergeCell ref="G266:H266"/>
    <mergeCell ref="I266:J266"/>
    <mergeCell ref="K266:L266"/>
    <mergeCell ref="M266:N266"/>
    <mergeCell ref="B306:C306"/>
    <mergeCell ref="B310:B312"/>
    <mergeCell ref="C310:C312"/>
    <mergeCell ref="D310:D312"/>
    <mergeCell ref="E310:N310"/>
    <mergeCell ref="E311:F311"/>
    <mergeCell ref="G311:H311"/>
    <mergeCell ref="I311:J311"/>
    <mergeCell ref="K311:L311"/>
    <mergeCell ref="M311:N311"/>
    <mergeCell ref="E359:N359"/>
    <mergeCell ref="E360:F360"/>
    <mergeCell ref="G360:H360"/>
    <mergeCell ref="I360:J360"/>
    <mergeCell ref="K360:L360"/>
    <mergeCell ref="M360:N360"/>
    <mergeCell ref="B400:C400"/>
    <mergeCell ref="B355:C355"/>
    <mergeCell ref="B359:B361"/>
    <mergeCell ref="C359:C361"/>
    <mergeCell ref="D359:D361"/>
  </mergeCells>
  <pageMargins left="0.7" right="0.7" top="0.75" bottom="0.75" header="0.3" footer="0.3"/>
  <pageSetup paperSize="9" scale="4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65"/>
  <sheetViews>
    <sheetView topLeftCell="B1" zoomScale="120" zoomScaleNormal="120" workbookViewId="0">
      <selection activeCell="B41" sqref="B41"/>
    </sheetView>
  </sheetViews>
  <sheetFormatPr defaultRowHeight="15" x14ac:dyDescent="0.25"/>
  <cols>
    <col min="2" max="2" width="4.85546875" customWidth="1"/>
    <col min="3" max="3" width="6.140625" customWidth="1"/>
    <col min="5" max="5" width="6" customWidth="1"/>
    <col min="6" max="6" width="14.42578125" customWidth="1"/>
    <col min="8" max="8" width="12.28515625" customWidth="1"/>
    <col min="9" max="17" width="7" customWidth="1"/>
  </cols>
  <sheetData>
    <row r="2" spans="3:17" x14ac:dyDescent="0.25">
      <c r="C2" s="539" t="s">
        <v>1779</v>
      </c>
    </row>
    <row r="3" spans="3:17" x14ac:dyDescent="0.25">
      <c r="C3" s="3421" t="s">
        <v>1780</v>
      </c>
    </row>
    <row r="4" spans="3:17" ht="15.75" thickBot="1" x14ac:dyDescent="0.3">
      <c r="C4" s="3421"/>
      <c r="D4" s="3421"/>
    </row>
    <row r="5" spans="3:17" ht="15.75" thickBot="1" x14ac:dyDescent="0.3">
      <c r="C5" s="7613" t="s">
        <v>1781</v>
      </c>
      <c r="D5" s="7615" t="s">
        <v>1782</v>
      </c>
      <c r="E5" s="7616"/>
      <c r="F5" s="7616"/>
      <c r="G5" s="7616"/>
      <c r="H5" s="7617"/>
      <c r="I5" s="7621" t="s">
        <v>1783</v>
      </c>
      <c r="J5" s="7622"/>
      <c r="K5" s="7622"/>
      <c r="L5" s="7622"/>
      <c r="M5" s="7622"/>
      <c r="N5" s="7622"/>
      <c r="O5" s="7622"/>
      <c r="P5" s="7623"/>
      <c r="Q5" s="7624"/>
    </row>
    <row r="6" spans="3:17" ht="107.25" thickBot="1" x14ac:dyDescent="0.3">
      <c r="C6" s="7614"/>
      <c r="D6" s="7618"/>
      <c r="E6" s="7619"/>
      <c r="F6" s="7619"/>
      <c r="G6" s="7619"/>
      <c r="H6" s="7620"/>
      <c r="I6" s="3518" t="s">
        <v>1784</v>
      </c>
      <c r="J6" s="3519" t="s">
        <v>1785</v>
      </c>
      <c r="K6" s="3520" t="s">
        <v>1786</v>
      </c>
      <c r="L6" s="3520" t="s">
        <v>1787</v>
      </c>
      <c r="M6" s="3520" t="s">
        <v>1788</v>
      </c>
      <c r="N6" s="3521" t="s">
        <v>1789</v>
      </c>
      <c r="O6" s="3522" t="s">
        <v>1790</v>
      </c>
      <c r="P6" s="3521" t="s">
        <v>1791</v>
      </c>
      <c r="Q6" s="3523" t="s">
        <v>18</v>
      </c>
    </row>
    <row r="7" spans="3:17" ht="15" customHeight="1" x14ac:dyDescent="0.25">
      <c r="C7" s="7594" t="s">
        <v>1792</v>
      </c>
      <c r="D7" s="7635" t="s">
        <v>1793</v>
      </c>
      <c r="E7" s="7636"/>
      <c r="F7" s="3524" t="s">
        <v>1794</v>
      </c>
      <c r="G7" s="3525"/>
      <c r="H7" s="3526"/>
      <c r="I7" s="3527">
        <v>79</v>
      </c>
      <c r="J7" s="3528">
        <v>18</v>
      </c>
      <c r="K7" s="3528">
        <v>25</v>
      </c>
      <c r="L7" s="3528">
        <v>11</v>
      </c>
      <c r="M7" s="3528">
        <v>0</v>
      </c>
      <c r="N7" s="3528">
        <v>24</v>
      </c>
      <c r="O7" s="3528">
        <v>0</v>
      </c>
      <c r="P7" s="3529">
        <v>11</v>
      </c>
      <c r="Q7" s="3530">
        <v>168</v>
      </c>
    </row>
    <row r="8" spans="3:17" ht="15" customHeight="1" x14ac:dyDescent="0.25">
      <c r="C8" s="7625"/>
      <c r="D8" s="7573" t="s">
        <v>1793</v>
      </c>
      <c r="E8" s="7574"/>
      <c r="F8" s="7626" t="s">
        <v>1795</v>
      </c>
      <c r="G8" s="7627"/>
      <c r="H8" s="7628"/>
      <c r="I8" s="3531">
        <v>434</v>
      </c>
      <c r="J8" s="3532">
        <v>13</v>
      </c>
      <c r="K8" s="3532">
        <v>8</v>
      </c>
      <c r="L8" s="3532">
        <v>21</v>
      </c>
      <c r="M8" s="3532">
        <v>3</v>
      </c>
      <c r="N8" s="3532">
        <v>232</v>
      </c>
      <c r="O8" s="3532">
        <v>37</v>
      </c>
      <c r="P8" s="3533">
        <v>4</v>
      </c>
      <c r="Q8" s="3534">
        <v>752</v>
      </c>
    </row>
    <row r="9" spans="3:17" ht="20.25" customHeight="1" x14ac:dyDescent="0.25">
      <c r="C9" s="7625"/>
      <c r="D9" s="7573" t="s">
        <v>1793</v>
      </c>
      <c r="E9" s="7574"/>
      <c r="F9" s="7626" t="s">
        <v>1796</v>
      </c>
      <c r="G9" s="7627"/>
      <c r="H9" s="7628"/>
      <c r="I9" s="3531">
        <v>12</v>
      </c>
      <c r="J9" s="3532">
        <v>0</v>
      </c>
      <c r="K9" s="3532">
        <v>0</v>
      </c>
      <c r="L9" s="3532">
        <v>0</v>
      </c>
      <c r="M9" s="3532">
        <v>0</v>
      </c>
      <c r="N9" s="3532">
        <v>42</v>
      </c>
      <c r="O9" s="3532">
        <v>0</v>
      </c>
      <c r="P9" s="3533">
        <v>1</v>
      </c>
      <c r="Q9" s="3534">
        <v>55</v>
      </c>
    </row>
    <row r="10" spans="3:17" x14ac:dyDescent="0.25">
      <c r="C10" s="7625"/>
      <c r="D10" s="7573" t="s">
        <v>1793</v>
      </c>
      <c r="E10" s="7574"/>
      <c r="F10" s="3536" t="s">
        <v>1797</v>
      </c>
      <c r="G10" s="3536"/>
      <c r="H10" s="3537"/>
      <c r="I10" s="3531">
        <v>0</v>
      </c>
      <c r="J10" s="3532">
        <v>0</v>
      </c>
      <c r="K10" s="3532">
        <v>0</v>
      </c>
      <c r="L10" s="3532">
        <v>1</v>
      </c>
      <c r="M10" s="3532">
        <v>0</v>
      </c>
      <c r="N10" s="3532">
        <v>0</v>
      </c>
      <c r="O10" s="3532">
        <v>0</v>
      </c>
      <c r="P10" s="3533">
        <v>0</v>
      </c>
      <c r="Q10" s="3534">
        <v>1</v>
      </c>
    </row>
    <row r="11" spans="3:17" x14ac:dyDescent="0.25">
      <c r="C11" s="7595"/>
      <c r="D11" s="7573" t="s">
        <v>1793</v>
      </c>
      <c r="E11" s="7574"/>
      <c r="F11" s="3538" t="s">
        <v>1798</v>
      </c>
      <c r="G11" s="3539"/>
      <c r="H11" s="3540"/>
      <c r="I11" s="3541">
        <v>2</v>
      </c>
      <c r="J11" s="3542">
        <v>0</v>
      </c>
      <c r="K11" s="3542">
        <v>0</v>
      </c>
      <c r="L11" s="3542">
        <v>0</v>
      </c>
      <c r="M11" s="3542">
        <v>0</v>
      </c>
      <c r="N11" s="3542">
        <v>3</v>
      </c>
      <c r="O11" s="3542">
        <v>0</v>
      </c>
      <c r="P11" s="3543">
        <v>0</v>
      </c>
      <c r="Q11" s="3544">
        <v>5</v>
      </c>
    </row>
    <row r="12" spans="3:17" x14ac:dyDescent="0.25">
      <c r="C12" s="7595"/>
      <c r="D12" s="7573" t="s">
        <v>1793</v>
      </c>
      <c r="E12" s="7574"/>
      <c r="F12" s="3538" t="s">
        <v>1799</v>
      </c>
      <c r="G12" s="3539"/>
      <c r="H12" s="3540"/>
      <c r="I12" s="3541">
        <v>0</v>
      </c>
      <c r="J12" s="3542">
        <v>0</v>
      </c>
      <c r="K12" s="3542">
        <v>0</v>
      </c>
      <c r="L12" s="3542">
        <v>0</v>
      </c>
      <c r="M12" s="3542">
        <v>0</v>
      </c>
      <c r="N12" s="3542">
        <v>0</v>
      </c>
      <c r="O12" s="3542">
        <v>0</v>
      </c>
      <c r="P12" s="3543">
        <v>0</v>
      </c>
      <c r="Q12" s="3544">
        <v>0</v>
      </c>
    </row>
    <row r="13" spans="3:17" ht="23.25" customHeight="1" x14ac:dyDescent="0.25">
      <c r="C13" s="7595"/>
      <c r="D13" s="7573" t="s">
        <v>1793</v>
      </c>
      <c r="E13" s="7574"/>
      <c r="F13" s="3538" t="s">
        <v>1800</v>
      </c>
      <c r="G13" s="3539"/>
      <c r="H13" s="3540"/>
      <c r="I13" s="3541">
        <v>2</v>
      </c>
      <c r="J13" s="3542">
        <v>0</v>
      </c>
      <c r="K13" s="3542">
        <v>0</v>
      </c>
      <c r="L13" s="3542">
        <v>0</v>
      </c>
      <c r="M13" s="3542">
        <v>0</v>
      </c>
      <c r="N13" s="3542">
        <v>0</v>
      </c>
      <c r="O13" s="3542">
        <v>0</v>
      </c>
      <c r="P13" s="3543">
        <v>0</v>
      </c>
      <c r="Q13" s="3544">
        <v>2</v>
      </c>
    </row>
    <row r="14" spans="3:17" x14ac:dyDescent="0.25">
      <c r="C14" s="7595"/>
      <c r="D14" s="7573" t="s">
        <v>1793</v>
      </c>
      <c r="E14" s="7574"/>
      <c r="F14" s="3538" t="s">
        <v>1801</v>
      </c>
      <c r="G14" s="3539"/>
      <c r="H14" s="3540"/>
      <c r="I14" s="3541">
        <v>71</v>
      </c>
      <c r="J14" s="3542">
        <v>5</v>
      </c>
      <c r="K14" s="3542">
        <v>1</v>
      </c>
      <c r="L14" s="3542">
        <v>9</v>
      </c>
      <c r="M14" s="3542">
        <v>2</v>
      </c>
      <c r="N14" s="3542">
        <v>47</v>
      </c>
      <c r="O14" s="3542">
        <v>3</v>
      </c>
      <c r="P14" s="3543">
        <v>6</v>
      </c>
      <c r="Q14" s="3544">
        <v>144</v>
      </c>
    </row>
    <row r="15" spans="3:17" x14ac:dyDescent="0.25">
      <c r="C15" s="7595"/>
      <c r="D15" s="7573" t="s">
        <v>2930</v>
      </c>
      <c r="E15" s="7574"/>
      <c r="F15" s="3538" t="s">
        <v>1802</v>
      </c>
      <c r="G15" s="3539"/>
      <c r="H15" s="3540"/>
      <c r="I15" s="3541">
        <v>41</v>
      </c>
      <c r="J15" s="3542">
        <v>0</v>
      </c>
      <c r="K15" s="3542">
        <v>0</v>
      </c>
      <c r="L15" s="3542">
        <v>580</v>
      </c>
      <c r="M15" s="3542">
        <v>0</v>
      </c>
      <c r="N15" s="3542">
        <v>30</v>
      </c>
      <c r="O15" s="3542">
        <v>0</v>
      </c>
      <c r="P15" s="3543">
        <v>0</v>
      </c>
      <c r="Q15" s="3544">
        <v>651</v>
      </c>
    </row>
    <row r="16" spans="3:17" x14ac:dyDescent="0.25">
      <c r="C16" s="7595"/>
      <c r="D16" s="7573" t="s">
        <v>2930</v>
      </c>
      <c r="E16" s="7574"/>
      <c r="F16" s="3538" t="s">
        <v>1803</v>
      </c>
      <c r="G16" s="3539"/>
      <c r="H16" s="3540"/>
      <c r="I16" s="3541">
        <v>1</v>
      </c>
      <c r="J16" s="3542">
        <v>0</v>
      </c>
      <c r="K16" s="3542">
        <v>0</v>
      </c>
      <c r="L16" s="3542">
        <v>1</v>
      </c>
      <c r="M16" s="3542">
        <v>0</v>
      </c>
      <c r="N16" s="3542">
        <v>0</v>
      </c>
      <c r="O16" s="3542">
        <v>0</v>
      </c>
      <c r="P16" s="3543">
        <v>0</v>
      </c>
      <c r="Q16" s="3544">
        <v>2</v>
      </c>
    </row>
    <row r="17" spans="3:17" x14ac:dyDescent="0.25">
      <c r="C17" s="7595"/>
      <c r="D17" s="7573" t="s">
        <v>2930</v>
      </c>
      <c r="E17" s="7574"/>
      <c r="F17" s="3538" t="s">
        <v>1804</v>
      </c>
      <c r="G17" s="3539"/>
      <c r="H17" s="3540"/>
      <c r="I17" s="3541">
        <v>0</v>
      </c>
      <c r="J17" s="3542">
        <v>0</v>
      </c>
      <c r="K17" s="3542">
        <v>0</v>
      </c>
      <c r="L17" s="3542">
        <v>0</v>
      </c>
      <c r="M17" s="3542">
        <v>0</v>
      </c>
      <c r="N17" s="3542">
        <v>1</v>
      </c>
      <c r="O17" s="3542">
        <v>0</v>
      </c>
      <c r="P17" s="3543">
        <v>0</v>
      </c>
      <c r="Q17" s="3544">
        <v>1</v>
      </c>
    </row>
    <row r="18" spans="3:17" x14ac:dyDescent="0.25">
      <c r="C18" s="7595"/>
      <c r="D18" s="7573" t="s">
        <v>2930</v>
      </c>
      <c r="E18" s="7574"/>
      <c r="F18" s="3538" t="s">
        <v>1805</v>
      </c>
      <c r="G18" s="3539"/>
      <c r="H18" s="3540"/>
      <c r="I18" s="3541">
        <v>307</v>
      </c>
      <c r="J18" s="3542">
        <v>6</v>
      </c>
      <c r="K18" s="3542">
        <v>4</v>
      </c>
      <c r="L18" s="3542">
        <v>21</v>
      </c>
      <c r="M18" s="3542">
        <v>2</v>
      </c>
      <c r="N18" s="3542">
        <v>59</v>
      </c>
      <c r="O18" s="3542">
        <v>1</v>
      </c>
      <c r="P18" s="3543">
        <v>3</v>
      </c>
      <c r="Q18" s="3544">
        <v>403</v>
      </c>
    </row>
    <row r="19" spans="3:17" x14ac:dyDescent="0.25">
      <c r="C19" s="7595"/>
      <c r="D19" s="7573" t="s">
        <v>2931</v>
      </c>
      <c r="E19" s="7574"/>
      <c r="F19" s="3538" t="s">
        <v>1806</v>
      </c>
      <c r="G19" s="3539"/>
      <c r="H19" s="3540"/>
      <c r="I19" s="3541">
        <v>66</v>
      </c>
      <c r="J19" s="3542">
        <v>0</v>
      </c>
      <c r="K19" s="3542">
        <v>1</v>
      </c>
      <c r="L19" s="3542">
        <v>9</v>
      </c>
      <c r="M19" s="3542">
        <v>0</v>
      </c>
      <c r="N19" s="3542">
        <v>27</v>
      </c>
      <c r="O19" s="3542">
        <v>3</v>
      </c>
      <c r="P19" s="3543">
        <v>1</v>
      </c>
      <c r="Q19" s="3544">
        <v>107</v>
      </c>
    </row>
    <row r="20" spans="3:17" ht="21.75" customHeight="1" x14ac:dyDescent="0.25">
      <c r="C20" s="7595"/>
      <c r="D20" s="7573" t="s">
        <v>2932</v>
      </c>
      <c r="E20" s="7574"/>
      <c r="F20" s="7629" t="s">
        <v>1808</v>
      </c>
      <c r="G20" s="7630"/>
      <c r="H20" s="7631"/>
      <c r="I20" s="3541">
        <v>1006</v>
      </c>
      <c r="J20" s="3542">
        <v>57</v>
      </c>
      <c r="K20" s="3542">
        <v>42</v>
      </c>
      <c r="L20" s="3542">
        <v>126</v>
      </c>
      <c r="M20" s="3542">
        <v>0</v>
      </c>
      <c r="N20" s="3542">
        <v>707</v>
      </c>
      <c r="O20" s="3542">
        <v>17</v>
      </c>
      <c r="P20" s="3543">
        <v>33</v>
      </c>
      <c r="Q20" s="3544">
        <v>1988</v>
      </c>
    </row>
    <row r="21" spans="3:17" ht="25.5" customHeight="1" x14ac:dyDescent="0.25">
      <c r="C21" s="7595"/>
      <c r="D21" s="7573" t="s">
        <v>1807</v>
      </c>
      <c r="E21" s="7574"/>
      <c r="F21" s="7629" t="s">
        <v>1809</v>
      </c>
      <c r="G21" s="7630"/>
      <c r="H21" s="7631"/>
      <c r="I21" s="3541">
        <v>143</v>
      </c>
      <c r="J21" s="3542">
        <v>3</v>
      </c>
      <c r="K21" s="3542">
        <v>0</v>
      </c>
      <c r="L21" s="3542">
        <v>0</v>
      </c>
      <c r="M21" s="3542">
        <v>0</v>
      </c>
      <c r="N21" s="3542">
        <v>718</v>
      </c>
      <c r="O21" s="3542">
        <v>0</v>
      </c>
      <c r="P21" s="3543">
        <v>5</v>
      </c>
      <c r="Q21" s="3544">
        <v>869</v>
      </c>
    </row>
    <row r="22" spans="3:17" x14ac:dyDescent="0.25">
      <c r="C22" s="7595"/>
      <c r="D22" s="7573" t="s">
        <v>1810</v>
      </c>
      <c r="E22" s="7574"/>
      <c r="F22" s="3538" t="s">
        <v>1811</v>
      </c>
      <c r="G22" s="3539"/>
      <c r="H22" s="3540"/>
      <c r="I22" s="3541">
        <v>10</v>
      </c>
      <c r="J22" s="3542">
        <v>1</v>
      </c>
      <c r="K22" s="3542">
        <v>0</v>
      </c>
      <c r="L22" s="3542">
        <v>0</v>
      </c>
      <c r="M22" s="3542">
        <v>0</v>
      </c>
      <c r="N22" s="3542">
        <v>17</v>
      </c>
      <c r="O22" s="3542">
        <v>0</v>
      </c>
      <c r="P22" s="3543">
        <v>0</v>
      </c>
      <c r="Q22" s="3544">
        <v>28</v>
      </c>
    </row>
    <row r="23" spans="3:17" ht="15.75" customHeight="1" thickBot="1" x14ac:dyDescent="0.3">
      <c r="C23" s="7597"/>
      <c r="D23" s="7575" t="s">
        <v>1812</v>
      </c>
      <c r="E23" s="7576"/>
      <c r="F23" s="7632" t="s">
        <v>1813</v>
      </c>
      <c r="G23" s="7633"/>
      <c r="H23" s="7634"/>
      <c r="I23" s="3546">
        <v>0</v>
      </c>
      <c r="J23" s="3547">
        <v>0</v>
      </c>
      <c r="K23" s="3547">
        <v>0</v>
      </c>
      <c r="L23" s="3547">
        <v>0</v>
      </c>
      <c r="M23" s="3547">
        <v>0</v>
      </c>
      <c r="N23" s="3547">
        <v>0</v>
      </c>
      <c r="O23" s="3547">
        <v>0</v>
      </c>
      <c r="P23" s="3548">
        <v>0</v>
      </c>
      <c r="Q23" s="3549">
        <v>0</v>
      </c>
    </row>
    <row r="24" spans="3:17" ht="15" customHeight="1" x14ac:dyDescent="0.25">
      <c r="C24" s="7594" t="s">
        <v>1814</v>
      </c>
      <c r="D24" s="6579" t="s">
        <v>2933</v>
      </c>
      <c r="E24" s="3550"/>
      <c r="F24" s="3551" t="s">
        <v>1815</v>
      </c>
      <c r="G24" s="3552"/>
      <c r="H24" s="3552"/>
      <c r="I24" s="3553">
        <v>11</v>
      </c>
      <c r="J24" s="3554">
        <v>0</v>
      </c>
      <c r="K24" s="3554">
        <v>0</v>
      </c>
      <c r="L24" s="3554">
        <v>0</v>
      </c>
      <c r="M24" s="3554">
        <v>0</v>
      </c>
      <c r="N24" s="3554">
        <v>8</v>
      </c>
      <c r="O24" s="3554">
        <v>8</v>
      </c>
      <c r="P24" s="3555">
        <v>0</v>
      </c>
      <c r="Q24" s="3530">
        <v>27</v>
      </c>
    </row>
    <row r="25" spans="3:17" x14ac:dyDescent="0.25">
      <c r="C25" s="7595"/>
      <c r="D25" s="6580" t="s">
        <v>2934</v>
      </c>
      <c r="E25" s="3556"/>
      <c r="F25" s="3557" t="s">
        <v>1816</v>
      </c>
      <c r="G25" s="3558"/>
      <c r="H25" s="3558"/>
      <c r="I25" s="3541">
        <v>5</v>
      </c>
      <c r="J25" s="3542">
        <v>0</v>
      </c>
      <c r="K25" s="3542">
        <v>0</v>
      </c>
      <c r="L25" s="3542">
        <v>0</v>
      </c>
      <c r="M25" s="3542">
        <v>0</v>
      </c>
      <c r="N25" s="3542">
        <v>2</v>
      </c>
      <c r="O25" s="3542">
        <v>0</v>
      </c>
      <c r="P25" s="3543">
        <v>0</v>
      </c>
      <c r="Q25" s="3544">
        <v>7</v>
      </c>
    </row>
    <row r="26" spans="3:17" x14ac:dyDescent="0.25">
      <c r="C26" s="7595"/>
      <c r="D26" s="6580" t="s">
        <v>2916</v>
      </c>
      <c r="E26" s="3556"/>
      <c r="F26" s="3557" t="s">
        <v>1817</v>
      </c>
      <c r="G26" s="3558"/>
      <c r="H26" s="3558"/>
      <c r="I26" s="3541">
        <v>0</v>
      </c>
      <c r="J26" s="3542">
        <v>0</v>
      </c>
      <c r="K26" s="3542">
        <v>0</v>
      </c>
      <c r="L26" s="3542">
        <v>0</v>
      </c>
      <c r="M26" s="3542">
        <v>0</v>
      </c>
      <c r="N26" s="3542">
        <v>0</v>
      </c>
      <c r="O26" s="3542">
        <v>0</v>
      </c>
      <c r="P26" s="3543">
        <v>0</v>
      </c>
      <c r="Q26" s="3544">
        <v>0</v>
      </c>
    </row>
    <row r="27" spans="3:17" x14ac:dyDescent="0.25">
      <c r="C27" s="7595"/>
      <c r="D27" s="6580" t="s">
        <v>2916</v>
      </c>
      <c r="E27" s="3556"/>
      <c r="F27" s="3557" t="s">
        <v>1818</v>
      </c>
      <c r="G27" s="3558"/>
      <c r="H27" s="3558"/>
      <c r="I27" s="3541">
        <v>0</v>
      </c>
      <c r="J27" s="3542">
        <v>0</v>
      </c>
      <c r="K27" s="3542">
        <v>0</v>
      </c>
      <c r="L27" s="3542">
        <v>0</v>
      </c>
      <c r="M27" s="3542">
        <v>0</v>
      </c>
      <c r="N27" s="3542">
        <v>0</v>
      </c>
      <c r="O27" s="3542">
        <v>0</v>
      </c>
      <c r="P27" s="3543">
        <v>0</v>
      </c>
      <c r="Q27" s="3544">
        <v>0</v>
      </c>
    </row>
    <row r="28" spans="3:17" x14ac:dyDescent="0.25">
      <c r="C28" s="7595"/>
      <c r="D28" s="6580" t="s">
        <v>2917</v>
      </c>
      <c r="E28" s="3556"/>
      <c r="F28" s="3557" t="s">
        <v>1819</v>
      </c>
      <c r="G28" s="3558"/>
      <c r="H28" s="3558"/>
      <c r="I28" s="3541">
        <v>0</v>
      </c>
      <c r="J28" s="3542">
        <v>1</v>
      </c>
      <c r="K28" s="3542">
        <v>0</v>
      </c>
      <c r="L28" s="3542">
        <v>1</v>
      </c>
      <c r="M28" s="3542">
        <v>0</v>
      </c>
      <c r="N28" s="3542">
        <v>0</v>
      </c>
      <c r="O28" s="3542">
        <v>0</v>
      </c>
      <c r="P28" s="3543">
        <v>0</v>
      </c>
      <c r="Q28" s="3544">
        <v>2</v>
      </c>
    </row>
    <row r="29" spans="3:17" x14ac:dyDescent="0.25">
      <c r="C29" s="7595"/>
      <c r="D29" s="6580" t="s">
        <v>2918</v>
      </c>
      <c r="E29" s="3556"/>
      <c r="F29" s="3557" t="s">
        <v>1820</v>
      </c>
      <c r="G29" s="3558"/>
      <c r="H29" s="3558"/>
      <c r="I29" s="3541">
        <v>40</v>
      </c>
      <c r="J29" s="3542">
        <v>0</v>
      </c>
      <c r="K29" s="3542">
        <v>0</v>
      </c>
      <c r="L29" s="3542">
        <v>2</v>
      </c>
      <c r="M29" s="3542">
        <v>0</v>
      </c>
      <c r="N29" s="3542">
        <v>26</v>
      </c>
      <c r="O29" s="3542">
        <v>1</v>
      </c>
      <c r="P29" s="3543">
        <v>1</v>
      </c>
      <c r="Q29" s="3544">
        <v>70</v>
      </c>
    </row>
    <row r="30" spans="3:17" x14ac:dyDescent="0.25">
      <c r="C30" s="7595"/>
      <c r="D30" s="6580" t="s">
        <v>2919</v>
      </c>
      <c r="E30" s="3556"/>
      <c r="F30" s="3557" t="s">
        <v>1821</v>
      </c>
      <c r="G30" s="3558"/>
      <c r="H30" s="3558"/>
      <c r="I30" s="3541">
        <v>8</v>
      </c>
      <c r="J30" s="3542">
        <v>0</v>
      </c>
      <c r="K30" s="3542">
        <v>0</v>
      </c>
      <c r="L30" s="3542">
        <v>0</v>
      </c>
      <c r="M30" s="3542">
        <v>0</v>
      </c>
      <c r="N30" s="3542">
        <v>1</v>
      </c>
      <c r="O30" s="3542">
        <v>6</v>
      </c>
      <c r="P30" s="3542">
        <v>0</v>
      </c>
      <c r="Q30" s="3544">
        <v>15</v>
      </c>
    </row>
    <row r="31" spans="3:17" x14ac:dyDescent="0.25">
      <c r="C31" s="7595"/>
      <c r="D31" s="6580" t="s">
        <v>2920</v>
      </c>
      <c r="E31" s="3556"/>
      <c r="F31" s="3557" t="s">
        <v>1822</v>
      </c>
      <c r="G31" s="3558"/>
      <c r="H31" s="3558"/>
      <c r="I31" s="3541">
        <v>1</v>
      </c>
      <c r="J31" s="3542">
        <v>0</v>
      </c>
      <c r="K31" s="3542">
        <v>0</v>
      </c>
      <c r="L31" s="3542">
        <v>2</v>
      </c>
      <c r="M31" s="3542">
        <v>0</v>
      </c>
      <c r="N31" s="3542">
        <v>5</v>
      </c>
      <c r="O31" s="3542">
        <v>0</v>
      </c>
      <c r="P31" s="3542">
        <v>0</v>
      </c>
      <c r="Q31" s="3544">
        <v>8</v>
      </c>
    </row>
    <row r="32" spans="3:17" x14ac:dyDescent="0.25">
      <c r="C32" s="7595"/>
      <c r="D32" s="6580" t="s">
        <v>2921</v>
      </c>
      <c r="E32" s="3556"/>
      <c r="F32" s="3538" t="s">
        <v>1823</v>
      </c>
      <c r="G32" s="3539"/>
      <c r="H32" s="3540"/>
      <c r="I32" s="3541">
        <v>8</v>
      </c>
      <c r="J32" s="3542">
        <v>0</v>
      </c>
      <c r="K32" s="3542">
        <v>2</v>
      </c>
      <c r="L32" s="3542">
        <v>0</v>
      </c>
      <c r="M32" s="3542">
        <v>0</v>
      </c>
      <c r="N32" s="3542">
        <v>9</v>
      </c>
      <c r="O32" s="3542">
        <v>1</v>
      </c>
      <c r="P32" s="3542">
        <v>0</v>
      </c>
      <c r="Q32" s="3544">
        <v>20</v>
      </c>
    </row>
    <row r="33" spans="3:17" x14ac:dyDescent="0.25">
      <c r="C33" s="7595"/>
      <c r="D33" s="6580" t="s">
        <v>2922</v>
      </c>
      <c r="E33" s="3556"/>
      <c r="F33" s="3557" t="s">
        <v>1824</v>
      </c>
      <c r="G33" s="3558"/>
      <c r="H33" s="3558"/>
      <c r="I33" s="3541">
        <v>5</v>
      </c>
      <c r="J33" s="3542">
        <v>0</v>
      </c>
      <c r="K33" s="3542">
        <v>1</v>
      </c>
      <c r="L33" s="3542">
        <v>0</v>
      </c>
      <c r="M33" s="3542">
        <v>0</v>
      </c>
      <c r="N33" s="3542">
        <v>7</v>
      </c>
      <c r="O33" s="3542">
        <v>0</v>
      </c>
      <c r="P33" s="3542">
        <v>0</v>
      </c>
      <c r="Q33" s="3544">
        <v>13</v>
      </c>
    </row>
    <row r="34" spans="3:17" x14ac:dyDescent="0.25">
      <c r="C34" s="7596"/>
      <c r="D34" s="6580" t="s">
        <v>2923</v>
      </c>
      <c r="E34" s="3556"/>
      <c r="F34" s="3557" t="s">
        <v>1825</v>
      </c>
      <c r="G34" s="3558"/>
      <c r="H34" s="3559"/>
      <c r="I34" s="3546">
        <v>2</v>
      </c>
      <c r="J34" s="3547">
        <v>0</v>
      </c>
      <c r="K34" s="3547">
        <v>0</v>
      </c>
      <c r="L34" s="3547">
        <v>0</v>
      </c>
      <c r="M34" s="3547">
        <v>0</v>
      </c>
      <c r="N34" s="3547">
        <v>31</v>
      </c>
      <c r="O34" s="3547">
        <v>0</v>
      </c>
      <c r="P34" s="3547">
        <v>0</v>
      </c>
      <c r="Q34" s="3549">
        <v>33</v>
      </c>
    </row>
    <row r="35" spans="3:17" ht="15.75" thickBot="1" x14ac:dyDescent="0.3">
      <c r="C35" s="7597"/>
      <c r="D35" s="7605" t="s">
        <v>1826</v>
      </c>
      <c r="E35" s="7606"/>
      <c r="F35" s="3560" t="s">
        <v>1827</v>
      </c>
      <c r="G35" s="3561"/>
      <c r="H35" s="3561"/>
      <c r="I35" s="3562">
        <v>0</v>
      </c>
      <c r="J35" s="3563">
        <v>0</v>
      </c>
      <c r="K35" s="3563">
        <v>0</v>
      </c>
      <c r="L35" s="3563">
        <v>0</v>
      </c>
      <c r="M35" s="3563">
        <v>0</v>
      </c>
      <c r="N35" s="3563">
        <v>0</v>
      </c>
      <c r="O35" s="3563">
        <v>0</v>
      </c>
      <c r="P35" s="3563">
        <v>0</v>
      </c>
      <c r="Q35" s="3564">
        <v>0</v>
      </c>
    </row>
    <row r="36" spans="3:17" ht="18.75" customHeight="1" x14ac:dyDescent="0.25">
      <c r="C36" s="7598" t="s">
        <v>1828</v>
      </c>
      <c r="D36" s="7607" t="s">
        <v>1829</v>
      </c>
      <c r="E36" s="7608"/>
      <c r="F36" s="3551" t="s">
        <v>1830</v>
      </c>
      <c r="G36" s="3552"/>
      <c r="H36" s="3552"/>
      <c r="I36" s="3527">
        <v>0</v>
      </c>
      <c r="J36" s="3528">
        <v>0</v>
      </c>
      <c r="K36" s="3528">
        <v>0</v>
      </c>
      <c r="L36" s="3528">
        <v>0</v>
      </c>
      <c r="M36" s="3528">
        <v>0</v>
      </c>
      <c r="N36" s="3528">
        <v>0</v>
      </c>
      <c r="O36" s="3528">
        <v>0</v>
      </c>
      <c r="P36" s="3528">
        <v>0</v>
      </c>
      <c r="Q36" s="3530">
        <v>0</v>
      </c>
    </row>
    <row r="37" spans="3:17" ht="15.75" thickBot="1" x14ac:dyDescent="0.3">
      <c r="C37" s="7599"/>
      <c r="D37" s="7605" t="s">
        <v>1831</v>
      </c>
      <c r="E37" s="7606"/>
      <c r="F37" s="3565" t="s">
        <v>1832</v>
      </c>
      <c r="G37" s="3566"/>
      <c r="H37" s="3566"/>
      <c r="I37" s="3562">
        <v>0</v>
      </c>
      <c r="J37" s="3563">
        <v>0</v>
      </c>
      <c r="K37" s="3563">
        <v>0</v>
      </c>
      <c r="L37" s="3563">
        <v>0</v>
      </c>
      <c r="M37" s="3563">
        <v>0</v>
      </c>
      <c r="N37" s="3563">
        <v>1</v>
      </c>
      <c r="O37" s="3563">
        <v>0</v>
      </c>
      <c r="P37" s="3563">
        <v>0</v>
      </c>
      <c r="Q37" s="3564">
        <v>1</v>
      </c>
    </row>
    <row r="38" spans="3:17" x14ac:dyDescent="0.25">
      <c r="C38" s="7598" t="s">
        <v>2938</v>
      </c>
      <c r="D38" s="7609" t="s">
        <v>1833</v>
      </c>
      <c r="E38" s="7610"/>
      <c r="F38" s="3567" t="s">
        <v>1834</v>
      </c>
      <c r="G38" s="3568"/>
      <c r="H38" s="3569"/>
      <c r="I38" s="3570">
        <v>0</v>
      </c>
      <c r="J38" s="3571">
        <v>0</v>
      </c>
      <c r="K38" s="3571">
        <v>0</v>
      </c>
      <c r="L38" s="3571">
        <v>0</v>
      </c>
      <c r="M38" s="3571">
        <v>0</v>
      </c>
      <c r="N38" s="3571">
        <v>0</v>
      </c>
      <c r="O38" s="3571">
        <v>0</v>
      </c>
      <c r="P38" s="3571">
        <v>0</v>
      </c>
      <c r="Q38" s="3572">
        <v>0</v>
      </c>
    </row>
    <row r="39" spans="3:17" ht="17.25" customHeight="1" x14ac:dyDescent="0.25">
      <c r="C39" s="7600"/>
      <c r="D39" s="7611" t="s">
        <v>1835</v>
      </c>
      <c r="E39" s="7612"/>
      <c r="F39" s="3538" t="s">
        <v>1836</v>
      </c>
      <c r="G39" s="3539"/>
      <c r="H39" s="3540"/>
      <c r="I39" s="3541">
        <v>0</v>
      </c>
      <c r="J39" s="3542">
        <v>0</v>
      </c>
      <c r="K39" s="3542">
        <v>0</v>
      </c>
      <c r="L39" s="3542">
        <v>0</v>
      </c>
      <c r="M39" s="3542">
        <v>0</v>
      </c>
      <c r="N39" s="3542">
        <v>0</v>
      </c>
      <c r="O39" s="3542">
        <v>0</v>
      </c>
      <c r="P39" s="3543">
        <v>0</v>
      </c>
      <c r="Q39" s="3544">
        <v>0</v>
      </c>
    </row>
    <row r="40" spans="3:17" ht="15.75" thickBot="1" x14ac:dyDescent="0.3">
      <c r="C40" s="7599"/>
      <c r="D40" s="7605" t="s">
        <v>2924</v>
      </c>
      <c r="E40" s="7606"/>
      <c r="F40" s="3545" t="s">
        <v>1837</v>
      </c>
      <c r="G40" s="3573"/>
      <c r="H40" s="3574"/>
      <c r="I40" s="3575">
        <v>0</v>
      </c>
      <c r="J40" s="3576">
        <v>0</v>
      </c>
      <c r="K40" s="3576">
        <v>0</v>
      </c>
      <c r="L40" s="3576">
        <v>0</v>
      </c>
      <c r="M40" s="3576">
        <v>0</v>
      </c>
      <c r="N40" s="3576">
        <v>0</v>
      </c>
      <c r="O40" s="3576">
        <v>0</v>
      </c>
      <c r="P40" s="3577">
        <v>0</v>
      </c>
      <c r="Q40" s="3578">
        <v>0</v>
      </c>
    </row>
    <row r="41" spans="3:17" ht="15.75" thickBot="1" x14ac:dyDescent="0.3">
      <c r="C41" s="3579" t="s">
        <v>1838</v>
      </c>
      <c r="D41" s="3580"/>
      <c r="E41" s="3580"/>
      <c r="F41" s="3580"/>
      <c r="G41" s="3580"/>
      <c r="H41" s="3581"/>
      <c r="I41" s="3582">
        <v>7</v>
      </c>
      <c r="J41" s="3583">
        <v>0</v>
      </c>
      <c r="K41" s="3583">
        <v>0</v>
      </c>
      <c r="L41" s="3583">
        <v>0</v>
      </c>
      <c r="M41" s="3583">
        <v>0</v>
      </c>
      <c r="N41" s="3583">
        <v>0</v>
      </c>
      <c r="O41" s="3583">
        <v>0</v>
      </c>
      <c r="P41" s="3584">
        <v>0</v>
      </c>
      <c r="Q41" s="3585">
        <v>7</v>
      </c>
    </row>
    <row r="42" spans="3:17" x14ac:dyDescent="0.25">
      <c r="C42" s="7594" t="s">
        <v>1839</v>
      </c>
      <c r="D42" s="7601" t="s">
        <v>1840</v>
      </c>
      <c r="E42" s="6577" t="s">
        <v>1841</v>
      </c>
      <c r="F42" s="3524" t="s">
        <v>1842</v>
      </c>
      <c r="G42" s="3586"/>
      <c r="H42" s="3587"/>
      <c r="I42" s="3527">
        <v>57</v>
      </c>
      <c r="J42" s="3528">
        <v>0</v>
      </c>
      <c r="K42" s="3528">
        <v>0</v>
      </c>
      <c r="L42" s="3528">
        <v>2</v>
      </c>
      <c r="M42" s="3528">
        <v>0</v>
      </c>
      <c r="N42" s="3528">
        <v>14</v>
      </c>
      <c r="O42" s="3528">
        <v>0</v>
      </c>
      <c r="P42" s="3588">
        <v>4</v>
      </c>
      <c r="Q42" s="3530">
        <v>77</v>
      </c>
    </row>
    <row r="43" spans="3:17" ht="15.75" thickBot="1" x14ac:dyDescent="0.3">
      <c r="C43" s="7595"/>
      <c r="D43" s="7602"/>
      <c r="E43" s="6578" t="s">
        <v>1843</v>
      </c>
      <c r="F43" s="3589"/>
      <c r="G43" s="3589"/>
      <c r="H43" s="3589"/>
      <c r="I43" s="3562">
        <v>2</v>
      </c>
      <c r="J43" s="3563">
        <v>0</v>
      </c>
      <c r="K43" s="3563">
        <v>0</v>
      </c>
      <c r="L43" s="3563">
        <v>0</v>
      </c>
      <c r="M43" s="3563">
        <v>0</v>
      </c>
      <c r="N43" s="3563">
        <v>0</v>
      </c>
      <c r="O43" s="3563">
        <v>0</v>
      </c>
      <c r="P43" s="3590">
        <v>0</v>
      </c>
      <c r="Q43" s="3564">
        <v>2</v>
      </c>
    </row>
    <row r="44" spans="3:17" ht="21" customHeight="1" x14ac:dyDescent="0.25">
      <c r="C44" s="7595"/>
      <c r="D44" s="7603" t="s">
        <v>1844</v>
      </c>
      <c r="E44" s="6575" t="s">
        <v>2936</v>
      </c>
      <c r="F44" s="6570" t="s">
        <v>1845</v>
      </c>
      <c r="G44" s="7581" t="s">
        <v>1846</v>
      </c>
      <c r="H44" s="7582"/>
      <c r="I44" s="3531">
        <v>4</v>
      </c>
      <c r="J44" s="3532">
        <v>0</v>
      </c>
      <c r="K44" s="3532">
        <v>0</v>
      </c>
      <c r="L44" s="3532">
        <v>0</v>
      </c>
      <c r="M44" s="3532">
        <v>0</v>
      </c>
      <c r="N44" s="3532">
        <v>2</v>
      </c>
      <c r="O44" s="3532">
        <v>0</v>
      </c>
      <c r="P44" s="3591">
        <v>1</v>
      </c>
      <c r="Q44" s="3534">
        <v>7</v>
      </c>
    </row>
    <row r="45" spans="3:17" x14ac:dyDescent="0.25">
      <c r="C45" s="7595"/>
      <c r="D45" s="7603"/>
      <c r="E45" s="3592" t="s">
        <v>2935</v>
      </c>
      <c r="F45" s="3594" t="s">
        <v>2927</v>
      </c>
      <c r="G45" s="3593" t="s">
        <v>1836</v>
      </c>
      <c r="H45" s="3593"/>
      <c r="I45" s="3531">
        <v>3</v>
      </c>
      <c r="J45" s="3532">
        <v>0</v>
      </c>
      <c r="K45" s="3532">
        <v>0</v>
      </c>
      <c r="L45" s="3532">
        <v>1</v>
      </c>
      <c r="M45" s="3532">
        <v>0</v>
      </c>
      <c r="N45" s="3532">
        <v>0</v>
      </c>
      <c r="O45" s="3532">
        <v>0</v>
      </c>
      <c r="P45" s="3591">
        <v>0</v>
      </c>
      <c r="Q45" s="3534">
        <v>4</v>
      </c>
    </row>
    <row r="46" spans="3:17" ht="22.5" x14ac:dyDescent="0.25">
      <c r="C46" s="7595"/>
      <c r="D46" s="7603"/>
      <c r="E46" s="3592" t="s">
        <v>2935</v>
      </c>
      <c r="F46" s="3594" t="s">
        <v>2928</v>
      </c>
      <c r="G46" s="7583" t="s">
        <v>1847</v>
      </c>
      <c r="H46" s="7584"/>
      <c r="I46" s="3531">
        <v>0</v>
      </c>
      <c r="J46" s="3532">
        <v>0</v>
      </c>
      <c r="K46" s="3532">
        <v>0</v>
      </c>
      <c r="L46" s="3532">
        <v>0</v>
      </c>
      <c r="M46" s="3532">
        <v>0</v>
      </c>
      <c r="N46" s="3532">
        <v>0</v>
      </c>
      <c r="O46" s="3532">
        <v>0</v>
      </c>
      <c r="P46" s="3591">
        <v>0</v>
      </c>
      <c r="Q46" s="3534">
        <v>0</v>
      </c>
    </row>
    <row r="47" spans="3:17" ht="21" customHeight="1" x14ac:dyDescent="0.25">
      <c r="C47" s="7595"/>
      <c r="D47" s="7603"/>
      <c r="E47" s="3592" t="s">
        <v>2935</v>
      </c>
      <c r="F47" s="6571" t="s">
        <v>2925</v>
      </c>
      <c r="G47" s="7583" t="s">
        <v>1848</v>
      </c>
      <c r="H47" s="7584"/>
      <c r="I47" s="3531">
        <v>0</v>
      </c>
      <c r="J47" s="3532">
        <v>0</v>
      </c>
      <c r="K47" s="3532">
        <v>0</v>
      </c>
      <c r="L47" s="3532">
        <v>0</v>
      </c>
      <c r="M47" s="3532">
        <v>0</v>
      </c>
      <c r="N47" s="3532">
        <v>0</v>
      </c>
      <c r="O47" s="3532">
        <v>0</v>
      </c>
      <c r="P47" s="3591">
        <v>0</v>
      </c>
      <c r="Q47" s="3534">
        <v>0</v>
      </c>
    </row>
    <row r="48" spans="3:17" ht="22.5" x14ac:dyDescent="0.25">
      <c r="C48" s="7595"/>
      <c r="D48" s="7603"/>
      <c r="E48" s="3592" t="s">
        <v>2935</v>
      </c>
      <c r="F48" s="6571" t="s">
        <v>2926</v>
      </c>
      <c r="G48" s="3538" t="s">
        <v>1849</v>
      </c>
      <c r="H48" s="3540"/>
      <c r="I48" s="3531">
        <v>0</v>
      </c>
      <c r="J48" s="3532">
        <v>0</v>
      </c>
      <c r="K48" s="3532">
        <v>0</v>
      </c>
      <c r="L48" s="3532">
        <v>0</v>
      </c>
      <c r="M48" s="3532">
        <v>0</v>
      </c>
      <c r="N48" s="3532">
        <v>0</v>
      </c>
      <c r="O48" s="3532">
        <v>0</v>
      </c>
      <c r="P48" s="3591">
        <v>0</v>
      </c>
      <c r="Q48" s="3534">
        <v>0</v>
      </c>
    </row>
    <row r="49" spans="3:17" ht="22.5" x14ac:dyDescent="0.25">
      <c r="C49" s="7595"/>
      <c r="D49" s="7603"/>
      <c r="E49" s="3592" t="s">
        <v>2935</v>
      </c>
      <c r="F49" s="6571" t="s">
        <v>1850</v>
      </c>
      <c r="G49" s="3538" t="s">
        <v>1851</v>
      </c>
      <c r="H49" s="3540"/>
      <c r="I49" s="3531">
        <v>0</v>
      </c>
      <c r="J49" s="3532">
        <v>0</v>
      </c>
      <c r="K49" s="3532">
        <v>0</v>
      </c>
      <c r="L49" s="3532">
        <v>0</v>
      </c>
      <c r="M49" s="3532">
        <v>0</v>
      </c>
      <c r="N49" s="3532">
        <v>0</v>
      </c>
      <c r="O49" s="3532">
        <v>0</v>
      </c>
      <c r="P49" s="3591">
        <v>0</v>
      </c>
      <c r="Q49" s="3534">
        <v>0</v>
      </c>
    </row>
    <row r="50" spans="3:17" x14ac:dyDescent="0.25">
      <c r="C50" s="7595"/>
      <c r="D50" s="7603"/>
      <c r="E50" s="3592" t="s">
        <v>2935</v>
      </c>
      <c r="F50" s="6571" t="s">
        <v>2925</v>
      </c>
      <c r="G50" s="3538" t="s">
        <v>1801</v>
      </c>
      <c r="H50" s="3540"/>
      <c r="I50" s="3531">
        <v>4</v>
      </c>
      <c r="J50" s="3532">
        <v>1</v>
      </c>
      <c r="K50" s="3532">
        <v>0</v>
      </c>
      <c r="L50" s="3532">
        <v>0</v>
      </c>
      <c r="M50" s="3532">
        <v>0</v>
      </c>
      <c r="N50" s="3532">
        <v>1</v>
      </c>
      <c r="O50" s="3532">
        <v>0</v>
      </c>
      <c r="P50" s="3591">
        <v>0</v>
      </c>
      <c r="Q50" s="3534">
        <v>6</v>
      </c>
    </row>
    <row r="51" spans="3:17" x14ac:dyDescent="0.25">
      <c r="C51" s="7595"/>
      <c r="D51" s="7603"/>
      <c r="E51" s="3592" t="s">
        <v>2935</v>
      </c>
      <c r="F51" s="7585" t="s">
        <v>1852</v>
      </c>
      <c r="G51" s="3538" t="s">
        <v>1853</v>
      </c>
      <c r="H51" s="3540"/>
      <c r="I51" s="3541">
        <v>0</v>
      </c>
      <c r="J51" s="3542">
        <v>0</v>
      </c>
      <c r="K51" s="3542">
        <v>0</v>
      </c>
      <c r="L51" s="3542">
        <v>0</v>
      </c>
      <c r="M51" s="3542">
        <v>0</v>
      </c>
      <c r="N51" s="3542">
        <v>1</v>
      </c>
      <c r="O51" s="3542">
        <v>0</v>
      </c>
      <c r="P51" s="3543">
        <v>0</v>
      </c>
      <c r="Q51" s="3544">
        <v>1</v>
      </c>
    </row>
    <row r="52" spans="3:17" x14ac:dyDescent="0.25">
      <c r="C52" s="7595"/>
      <c r="D52" s="7603"/>
      <c r="E52" s="3592" t="s">
        <v>2935</v>
      </c>
      <c r="F52" s="7586"/>
      <c r="G52" s="3595" t="s">
        <v>1803</v>
      </c>
      <c r="H52" s="3595"/>
      <c r="I52" s="3541">
        <v>0</v>
      </c>
      <c r="J52" s="3542">
        <v>0</v>
      </c>
      <c r="K52" s="3542">
        <v>0</v>
      </c>
      <c r="L52" s="3542">
        <v>0</v>
      </c>
      <c r="M52" s="3542">
        <v>0</v>
      </c>
      <c r="N52" s="3542">
        <v>0</v>
      </c>
      <c r="O52" s="3542">
        <v>0</v>
      </c>
      <c r="P52" s="3543">
        <v>0</v>
      </c>
      <c r="Q52" s="3544">
        <v>0</v>
      </c>
    </row>
    <row r="53" spans="3:17" ht="18.75" customHeight="1" x14ac:dyDescent="0.25">
      <c r="C53" s="7595"/>
      <c r="D53" s="7603"/>
      <c r="E53" s="3592" t="s">
        <v>2935</v>
      </c>
      <c r="F53" s="6572" t="s">
        <v>2929</v>
      </c>
      <c r="G53" s="7583" t="s">
        <v>1854</v>
      </c>
      <c r="H53" s="7584"/>
      <c r="I53" s="3531">
        <v>0</v>
      </c>
      <c r="J53" s="3532">
        <v>0</v>
      </c>
      <c r="K53" s="3532">
        <v>0</v>
      </c>
      <c r="L53" s="3532">
        <v>0</v>
      </c>
      <c r="M53" s="3532">
        <v>0</v>
      </c>
      <c r="N53" s="3532">
        <v>0</v>
      </c>
      <c r="O53" s="3532">
        <v>0</v>
      </c>
      <c r="P53" s="3591">
        <v>0</v>
      </c>
      <c r="Q53" s="3544">
        <v>0</v>
      </c>
    </row>
    <row r="54" spans="3:17" x14ac:dyDescent="0.25">
      <c r="C54" s="7595"/>
      <c r="D54" s="7603"/>
      <c r="E54" s="3592" t="s">
        <v>2935</v>
      </c>
      <c r="F54" s="6573" t="s">
        <v>1852</v>
      </c>
      <c r="G54" s="3557" t="s">
        <v>1855</v>
      </c>
      <c r="H54" s="3558"/>
      <c r="I54" s="3541">
        <v>13</v>
      </c>
      <c r="J54" s="3542">
        <v>1</v>
      </c>
      <c r="K54" s="3542">
        <v>0</v>
      </c>
      <c r="L54" s="3542">
        <v>5</v>
      </c>
      <c r="M54" s="3542">
        <v>0</v>
      </c>
      <c r="N54" s="3542">
        <v>14</v>
      </c>
      <c r="O54" s="3542">
        <v>0</v>
      </c>
      <c r="P54" s="3543">
        <v>1</v>
      </c>
      <c r="Q54" s="3544">
        <v>34</v>
      </c>
    </row>
    <row r="55" spans="3:17" x14ac:dyDescent="0.25">
      <c r="C55" s="7595"/>
      <c r="D55" s="7603"/>
      <c r="E55" s="3592" t="s">
        <v>2935</v>
      </c>
      <c r="F55" s="6573" t="s">
        <v>1856</v>
      </c>
      <c r="G55" s="3557" t="s">
        <v>1857</v>
      </c>
      <c r="H55" s="3558"/>
      <c r="I55" s="3541">
        <v>2</v>
      </c>
      <c r="J55" s="3542">
        <v>0</v>
      </c>
      <c r="K55" s="3542">
        <v>0</v>
      </c>
      <c r="L55" s="3542">
        <v>0</v>
      </c>
      <c r="M55" s="3542">
        <v>0</v>
      </c>
      <c r="N55" s="3542">
        <v>2</v>
      </c>
      <c r="O55" s="3542">
        <v>0</v>
      </c>
      <c r="P55" s="3543">
        <v>0</v>
      </c>
      <c r="Q55" s="3544">
        <v>4</v>
      </c>
    </row>
    <row r="56" spans="3:17" x14ac:dyDescent="0.25">
      <c r="C56" s="7595"/>
      <c r="D56" s="7603"/>
      <c r="E56" s="3592" t="s">
        <v>2935</v>
      </c>
      <c r="F56" s="6573" t="s">
        <v>1858</v>
      </c>
      <c r="G56" s="3557" t="s">
        <v>1859</v>
      </c>
      <c r="H56" s="3558"/>
      <c r="I56" s="3541">
        <v>48</v>
      </c>
      <c r="J56" s="3542">
        <v>2</v>
      </c>
      <c r="K56" s="3542">
        <v>5</v>
      </c>
      <c r="L56" s="3542">
        <v>0</v>
      </c>
      <c r="M56" s="3542">
        <v>0</v>
      </c>
      <c r="N56" s="3542">
        <v>7</v>
      </c>
      <c r="O56" s="3542">
        <v>0</v>
      </c>
      <c r="P56" s="3543">
        <v>2</v>
      </c>
      <c r="Q56" s="3544">
        <v>64</v>
      </c>
    </row>
    <row r="57" spans="3:17" x14ac:dyDescent="0.25">
      <c r="C57" s="7595"/>
      <c r="D57" s="7603"/>
      <c r="E57" s="3592" t="s">
        <v>2935</v>
      </c>
      <c r="F57" s="6574" t="s">
        <v>1810</v>
      </c>
      <c r="G57" s="3535" t="s">
        <v>1811</v>
      </c>
      <c r="H57" s="3595"/>
      <c r="I57" s="3541">
        <v>0</v>
      </c>
      <c r="J57" s="3542">
        <v>0</v>
      </c>
      <c r="K57" s="3542">
        <v>0</v>
      </c>
      <c r="L57" s="3542">
        <v>0</v>
      </c>
      <c r="M57" s="3542">
        <v>0</v>
      </c>
      <c r="N57" s="3542">
        <v>0</v>
      </c>
      <c r="O57" s="3542">
        <v>0</v>
      </c>
      <c r="P57" s="3543">
        <v>0</v>
      </c>
      <c r="Q57" s="3544">
        <v>0</v>
      </c>
    </row>
    <row r="58" spans="3:17" ht="13.5" customHeight="1" x14ac:dyDescent="0.25">
      <c r="C58" s="7595"/>
      <c r="D58" s="7603"/>
      <c r="E58" s="3592" t="s">
        <v>1860</v>
      </c>
      <c r="F58" s="7583" t="s">
        <v>1861</v>
      </c>
      <c r="G58" s="7587"/>
      <c r="H58" s="7584"/>
      <c r="I58" s="3541">
        <v>163</v>
      </c>
      <c r="J58" s="3542">
        <v>2</v>
      </c>
      <c r="K58" s="3542">
        <v>4</v>
      </c>
      <c r="L58" s="3542">
        <v>8</v>
      </c>
      <c r="M58" s="3542">
        <v>0</v>
      </c>
      <c r="N58" s="3542">
        <v>22</v>
      </c>
      <c r="O58" s="3542">
        <v>9</v>
      </c>
      <c r="P58" s="3543">
        <v>8</v>
      </c>
      <c r="Q58" s="3544">
        <v>216</v>
      </c>
    </row>
    <row r="59" spans="3:17" x14ac:dyDescent="0.25">
      <c r="C59" s="7595"/>
      <c r="D59" s="7603"/>
      <c r="E59" s="3592" t="s">
        <v>1862</v>
      </c>
      <c r="F59" s="3535" t="s">
        <v>1863</v>
      </c>
      <c r="G59" s="3595"/>
      <c r="H59" s="3596"/>
      <c r="I59" s="3541">
        <v>25</v>
      </c>
      <c r="J59" s="3542">
        <v>0</v>
      </c>
      <c r="K59" s="3542">
        <v>0</v>
      </c>
      <c r="L59" s="3542">
        <v>0</v>
      </c>
      <c r="M59" s="3542">
        <v>0</v>
      </c>
      <c r="N59" s="3542">
        <v>3</v>
      </c>
      <c r="O59" s="3542">
        <v>0</v>
      </c>
      <c r="P59" s="3543">
        <v>0</v>
      </c>
      <c r="Q59" s="3544">
        <v>28</v>
      </c>
    </row>
    <row r="60" spans="3:17" x14ac:dyDescent="0.25">
      <c r="C60" s="7595"/>
      <c r="D60" s="7603"/>
      <c r="E60" s="3592" t="s">
        <v>1864</v>
      </c>
      <c r="F60" s="3557" t="s">
        <v>1865</v>
      </c>
      <c r="G60" s="3558"/>
      <c r="H60" s="3558"/>
      <c r="I60" s="3541">
        <v>157</v>
      </c>
      <c r="J60" s="3542">
        <v>3</v>
      </c>
      <c r="K60" s="3542">
        <v>10</v>
      </c>
      <c r="L60" s="3542">
        <v>12</v>
      </c>
      <c r="M60" s="3542">
        <v>0</v>
      </c>
      <c r="N60" s="3542">
        <v>33</v>
      </c>
      <c r="O60" s="3542">
        <v>25</v>
      </c>
      <c r="P60" s="3543">
        <v>6</v>
      </c>
      <c r="Q60" s="3544">
        <v>246</v>
      </c>
    </row>
    <row r="61" spans="3:17" ht="15.75" thickBot="1" x14ac:dyDescent="0.3">
      <c r="C61" s="7597"/>
      <c r="D61" s="7604"/>
      <c r="E61" s="6576" t="s">
        <v>1866</v>
      </c>
      <c r="F61" s="3597" t="s">
        <v>1867</v>
      </c>
      <c r="G61" s="3589"/>
      <c r="H61" s="3589"/>
      <c r="I61" s="3562">
        <v>101</v>
      </c>
      <c r="J61" s="3563">
        <v>0</v>
      </c>
      <c r="K61" s="3563">
        <v>2</v>
      </c>
      <c r="L61" s="3563">
        <v>1</v>
      </c>
      <c r="M61" s="3563">
        <v>0</v>
      </c>
      <c r="N61" s="3563">
        <v>6</v>
      </c>
      <c r="O61" s="3563">
        <v>0</v>
      </c>
      <c r="P61" s="3590">
        <v>2</v>
      </c>
      <c r="Q61" s="3564">
        <v>112</v>
      </c>
    </row>
    <row r="62" spans="3:17" ht="20.25" customHeight="1" x14ac:dyDescent="0.25">
      <c r="C62" s="7577" t="s">
        <v>2937</v>
      </c>
      <c r="D62" s="7588" t="s">
        <v>1868</v>
      </c>
      <c r="E62" s="7589"/>
      <c r="F62" s="3524" t="s">
        <v>1869</v>
      </c>
      <c r="G62" s="3525"/>
      <c r="H62" s="3526"/>
      <c r="I62" s="3527">
        <v>0</v>
      </c>
      <c r="J62" s="3528">
        <v>0</v>
      </c>
      <c r="K62" s="3528">
        <v>0</v>
      </c>
      <c r="L62" s="3528">
        <v>2</v>
      </c>
      <c r="M62" s="3528">
        <v>0</v>
      </c>
      <c r="N62" s="3528">
        <v>0</v>
      </c>
      <c r="O62" s="3528">
        <v>0</v>
      </c>
      <c r="P62" s="3588">
        <v>0</v>
      </c>
      <c r="Q62" s="3530">
        <v>2</v>
      </c>
    </row>
    <row r="63" spans="3:17" ht="20.25" customHeight="1" x14ac:dyDescent="0.25">
      <c r="C63" s="7578"/>
      <c r="D63" s="7590" t="s">
        <v>1868</v>
      </c>
      <c r="E63" s="7591"/>
      <c r="F63" s="3557" t="s">
        <v>1870</v>
      </c>
      <c r="G63" s="3558"/>
      <c r="H63" s="3558"/>
      <c r="I63" s="3541">
        <v>0</v>
      </c>
      <c r="J63" s="3542">
        <v>0</v>
      </c>
      <c r="K63" s="3542">
        <v>0</v>
      </c>
      <c r="L63" s="3542">
        <v>0</v>
      </c>
      <c r="M63" s="3542">
        <v>0</v>
      </c>
      <c r="N63" s="3542">
        <v>0</v>
      </c>
      <c r="O63" s="3542">
        <v>0</v>
      </c>
      <c r="P63" s="3543">
        <v>0</v>
      </c>
      <c r="Q63" s="3544">
        <v>0</v>
      </c>
    </row>
    <row r="64" spans="3:17" ht="20.25" customHeight="1" thickBot="1" x14ac:dyDescent="0.3">
      <c r="C64" s="7579"/>
      <c r="D64" s="7592" t="s">
        <v>1868</v>
      </c>
      <c r="E64" s="7593"/>
      <c r="F64" s="3545" t="s">
        <v>1871</v>
      </c>
      <c r="G64" s="3573"/>
      <c r="H64" s="3574"/>
      <c r="I64" s="3546">
        <v>1</v>
      </c>
      <c r="J64" s="3547">
        <v>0</v>
      </c>
      <c r="K64" s="3547">
        <v>0</v>
      </c>
      <c r="L64" s="3547">
        <v>0</v>
      </c>
      <c r="M64" s="3547">
        <v>0</v>
      </c>
      <c r="N64" s="3547">
        <v>0</v>
      </c>
      <c r="O64" s="3547">
        <v>0</v>
      </c>
      <c r="P64" s="3548">
        <v>0</v>
      </c>
      <c r="Q64" s="3549">
        <v>1</v>
      </c>
    </row>
    <row r="65" spans="3:17" ht="15.75" thickBot="1" x14ac:dyDescent="0.3">
      <c r="C65" s="7020" t="s">
        <v>18</v>
      </c>
      <c r="D65" s="7580"/>
      <c r="E65" s="7580"/>
      <c r="F65" s="7580"/>
      <c r="G65" s="7580"/>
      <c r="H65" s="7021"/>
      <c r="I65" s="3598">
        <v>2841</v>
      </c>
      <c r="J65" s="3599">
        <v>113</v>
      </c>
      <c r="K65" s="3600">
        <v>105</v>
      </c>
      <c r="L65" s="3600">
        <v>815</v>
      </c>
      <c r="M65" s="3600">
        <v>7</v>
      </c>
      <c r="N65" s="3600">
        <v>2102</v>
      </c>
      <c r="O65" s="3600">
        <v>111</v>
      </c>
      <c r="P65" s="3601">
        <v>89</v>
      </c>
      <c r="Q65" s="3602">
        <v>6183</v>
      </c>
    </row>
  </sheetData>
  <mergeCells count="49">
    <mergeCell ref="C5:C6"/>
    <mergeCell ref="D5:H6"/>
    <mergeCell ref="I5:Q5"/>
    <mergeCell ref="C7:C23"/>
    <mergeCell ref="F8:H8"/>
    <mergeCell ref="F9:H9"/>
    <mergeCell ref="F20:H20"/>
    <mergeCell ref="F21:H21"/>
    <mergeCell ref="F23:H23"/>
    <mergeCell ref="D7:E7"/>
    <mergeCell ref="D8:E8"/>
    <mergeCell ref="D9:E9"/>
    <mergeCell ref="D10:E10"/>
    <mergeCell ref="D11:E11"/>
    <mergeCell ref="D12:E12"/>
    <mergeCell ref="D13:E13"/>
    <mergeCell ref="C24:C35"/>
    <mergeCell ref="C36:C37"/>
    <mergeCell ref="C38:C40"/>
    <mergeCell ref="C42:C61"/>
    <mergeCell ref="D42:D43"/>
    <mergeCell ref="D44:D61"/>
    <mergeCell ref="D35:E35"/>
    <mergeCell ref="D36:E36"/>
    <mergeCell ref="D37:E37"/>
    <mergeCell ref="D38:E38"/>
    <mergeCell ref="D39:E39"/>
    <mergeCell ref="D40:E40"/>
    <mergeCell ref="C62:C64"/>
    <mergeCell ref="C65:H65"/>
    <mergeCell ref="G44:H44"/>
    <mergeCell ref="G46:H46"/>
    <mergeCell ref="G47:H47"/>
    <mergeCell ref="F51:F52"/>
    <mergeCell ref="G53:H53"/>
    <mergeCell ref="F58:H58"/>
    <mergeCell ref="D62:E62"/>
    <mergeCell ref="D63:E63"/>
    <mergeCell ref="D64:E6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workbookViewId="0">
      <selection activeCell="B55" sqref="B55:L55"/>
    </sheetView>
  </sheetViews>
  <sheetFormatPr defaultRowHeight="15" x14ac:dyDescent="0.25"/>
  <cols>
    <col min="2" max="2" width="17.42578125" customWidth="1"/>
    <col min="5" max="5" width="7.7109375" customWidth="1"/>
    <col min="7" max="7" width="8.140625" customWidth="1"/>
    <col min="9" max="9" width="7.85546875" customWidth="1"/>
    <col min="11" max="11" width="5.28515625" customWidth="1"/>
    <col min="13" max="13" width="6.5703125" customWidth="1"/>
    <col min="15" max="15" width="5.85546875" customWidth="1"/>
    <col min="17" max="17" width="4.5703125" customWidth="1"/>
  </cols>
  <sheetData>
    <row r="2" spans="2:17" x14ac:dyDescent="0.25">
      <c r="B2" s="539" t="s">
        <v>1872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</row>
    <row r="3" spans="2:17" ht="15.75" thickBot="1" x14ac:dyDescent="0.3"/>
    <row r="4" spans="2:17" ht="15.75" thickBot="1" x14ac:dyDescent="0.3">
      <c r="B4" s="7227" t="s">
        <v>1661</v>
      </c>
      <c r="C4" s="7650" t="s">
        <v>1873</v>
      </c>
      <c r="D4" s="7651"/>
      <c r="E4" s="7651"/>
      <c r="F4" s="7651"/>
      <c r="G4" s="7651"/>
      <c r="H4" s="7651"/>
      <c r="I4" s="7651"/>
      <c r="J4" s="7651"/>
      <c r="K4" s="7651"/>
      <c r="L4" s="7651"/>
      <c r="M4" s="7651"/>
      <c r="N4" s="7651"/>
      <c r="O4" s="7651"/>
      <c r="P4" s="7651"/>
      <c r="Q4" s="7652"/>
    </row>
    <row r="5" spans="2:17" ht="32.25" customHeight="1" thickBot="1" x14ac:dyDescent="0.3">
      <c r="B5" s="7648"/>
      <c r="C5" s="7643" t="s">
        <v>18</v>
      </c>
      <c r="D5" s="7643" t="s">
        <v>1784</v>
      </c>
      <c r="E5" s="7643"/>
      <c r="F5" s="7643" t="s">
        <v>1785</v>
      </c>
      <c r="G5" s="7643"/>
      <c r="H5" s="7643" t="s">
        <v>1786</v>
      </c>
      <c r="I5" s="7643"/>
      <c r="J5" s="7643" t="s">
        <v>1787</v>
      </c>
      <c r="K5" s="7643"/>
      <c r="L5" s="7643" t="s">
        <v>1788</v>
      </c>
      <c r="M5" s="7643"/>
      <c r="N5" s="7643" t="s">
        <v>1874</v>
      </c>
      <c r="O5" s="7643"/>
      <c r="P5" s="7643" t="s">
        <v>1875</v>
      </c>
      <c r="Q5" s="7643"/>
    </row>
    <row r="6" spans="2:17" ht="23.25" thickBot="1" x14ac:dyDescent="0.3">
      <c r="B6" s="7649"/>
      <c r="C6" s="7653"/>
      <c r="D6" s="3603" t="s">
        <v>1876</v>
      </c>
      <c r="E6" s="3604" t="s">
        <v>1877</v>
      </c>
      <c r="F6" s="3603" t="s">
        <v>1876</v>
      </c>
      <c r="G6" s="3604" t="s">
        <v>1877</v>
      </c>
      <c r="H6" s="3603" t="s">
        <v>1876</v>
      </c>
      <c r="I6" s="3604" t="s">
        <v>1877</v>
      </c>
      <c r="J6" s="3603" t="s">
        <v>1876</v>
      </c>
      <c r="K6" s="3604" t="s">
        <v>1877</v>
      </c>
      <c r="L6" s="3603" t="s">
        <v>1876</v>
      </c>
      <c r="M6" s="3604" t="s">
        <v>1877</v>
      </c>
      <c r="N6" s="3603" t="s">
        <v>1876</v>
      </c>
      <c r="O6" s="3604" t="s">
        <v>1877</v>
      </c>
      <c r="P6" s="3603" t="s">
        <v>1876</v>
      </c>
      <c r="Q6" s="3604" t="s">
        <v>1877</v>
      </c>
    </row>
    <row r="7" spans="2:17" ht="15.75" thickBot="1" x14ac:dyDescent="0.3">
      <c r="B7" s="3605" t="s">
        <v>179</v>
      </c>
      <c r="C7" s="3606">
        <v>975</v>
      </c>
      <c r="D7" s="3607">
        <v>499</v>
      </c>
      <c r="E7" s="3608">
        <v>51.179487179487182</v>
      </c>
      <c r="F7" s="3609">
        <v>24</v>
      </c>
      <c r="G7" s="3608">
        <v>2.4615384615384617</v>
      </c>
      <c r="H7" s="3609">
        <v>17</v>
      </c>
      <c r="I7" s="3608">
        <v>0.43129520052596981</v>
      </c>
      <c r="J7" s="3609">
        <v>41</v>
      </c>
      <c r="K7" s="3608">
        <v>4.2051282051282053</v>
      </c>
      <c r="L7" s="3609">
        <v>2</v>
      </c>
      <c r="M7" s="3608">
        <v>0.20512820512820512</v>
      </c>
      <c r="N7" s="3609">
        <v>377</v>
      </c>
      <c r="O7" s="3608">
        <v>38.666666666666664</v>
      </c>
      <c r="P7" s="3609">
        <v>15</v>
      </c>
      <c r="Q7" s="3608">
        <v>1.5384615384615385</v>
      </c>
    </row>
    <row r="8" spans="2:17" x14ac:dyDescent="0.25">
      <c r="B8" s="3610" t="s">
        <v>180</v>
      </c>
      <c r="C8" s="3611">
        <v>735</v>
      </c>
      <c r="D8" s="3612">
        <v>371</v>
      </c>
      <c r="E8" s="3613">
        <v>50.476190476190474</v>
      </c>
      <c r="F8" s="3614">
        <v>10</v>
      </c>
      <c r="G8" s="3613">
        <v>1.3605442176870748</v>
      </c>
      <c r="H8" s="3615">
        <v>7</v>
      </c>
      <c r="I8" s="3613">
        <v>0.95238095238095244</v>
      </c>
      <c r="J8" s="3615">
        <v>18</v>
      </c>
      <c r="K8" s="3613">
        <v>2.4489795918367347</v>
      </c>
      <c r="L8" s="3615">
        <v>0</v>
      </c>
      <c r="M8" s="3613">
        <v>0</v>
      </c>
      <c r="N8" s="3615">
        <v>321</v>
      </c>
      <c r="O8" s="3613">
        <v>43.673469387755105</v>
      </c>
      <c r="P8" s="3615">
        <v>8</v>
      </c>
      <c r="Q8" s="3613">
        <v>1.0884353741496597</v>
      </c>
    </row>
    <row r="9" spans="2:17" x14ac:dyDescent="0.25">
      <c r="B9" s="3616" t="s">
        <v>181</v>
      </c>
      <c r="C9" s="3617">
        <v>584</v>
      </c>
      <c r="D9" s="3618">
        <v>292</v>
      </c>
      <c r="E9" s="3619">
        <v>50</v>
      </c>
      <c r="F9" s="3620">
        <v>20</v>
      </c>
      <c r="G9" s="3619">
        <v>3.4246575342465753</v>
      </c>
      <c r="H9" s="3620">
        <v>3</v>
      </c>
      <c r="I9" s="3619">
        <v>0.51369863013698625</v>
      </c>
      <c r="J9" s="3620">
        <v>88</v>
      </c>
      <c r="K9" s="3619">
        <v>15.068493150684931</v>
      </c>
      <c r="L9" s="3620">
        <v>0</v>
      </c>
      <c r="M9" s="3619">
        <v>0</v>
      </c>
      <c r="N9" s="3620">
        <v>177</v>
      </c>
      <c r="O9" s="3619">
        <v>30.30821917808219</v>
      </c>
      <c r="P9" s="3620">
        <v>4</v>
      </c>
      <c r="Q9" s="3619">
        <v>0.68493150684931503</v>
      </c>
    </row>
    <row r="10" spans="2:17" x14ac:dyDescent="0.25">
      <c r="B10" s="3616" t="s">
        <v>182</v>
      </c>
      <c r="C10" s="3617">
        <v>554</v>
      </c>
      <c r="D10" s="3618">
        <v>152</v>
      </c>
      <c r="E10" s="3619">
        <v>27.436823104693143</v>
      </c>
      <c r="F10" s="3620">
        <v>4</v>
      </c>
      <c r="G10" s="3619">
        <v>0.72202166064981954</v>
      </c>
      <c r="H10" s="3620">
        <v>15</v>
      </c>
      <c r="I10" s="3619">
        <v>2.7075812274368229</v>
      </c>
      <c r="J10" s="3620">
        <v>262</v>
      </c>
      <c r="K10" s="3619">
        <v>47.292418772563174</v>
      </c>
      <c r="L10" s="3620">
        <v>0</v>
      </c>
      <c r="M10" s="3619">
        <v>0</v>
      </c>
      <c r="N10" s="3620">
        <v>112</v>
      </c>
      <c r="O10" s="3619">
        <v>20.216606498194945</v>
      </c>
      <c r="P10" s="3620">
        <v>9</v>
      </c>
      <c r="Q10" s="3619">
        <v>1.6245487364620936</v>
      </c>
    </row>
    <row r="11" spans="2:17" ht="15.75" thickBot="1" x14ac:dyDescent="0.3">
      <c r="B11" s="3621" t="s">
        <v>183</v>
      </c>
      <c r="C11" s="3622">
        <v>281</v>
      </c>
      <c r="D11" s="3623">
        <v>179</v>
      </c>
      <c r="E11" s="3624">
        <v>63.70106761565836</v>
      </c>
      <c r="F11" s="3625">
        <v>3</v>
      </c>
      <c r="G11" s="3624">
        <v>1.0676156583629894</v>
      </c>
      <c r="H11" s="3626">
        <v>3</v>
      </c>
      <c r="I11" s="3624">
        <v>1.0676156583629894</v>
      </c>
      <c r="J11" s="3625">
        <v>13</v>
      </c>
      <c r="K11" s="3624">
        <v>4.6263345195729535</v>
      </c>
      <c r="L11" s="3626">
        <v>0</v>
      </c>
      <c r="M11" s="3624">
        <v>0</v>
      </c>
      <c r="N11" s="3626">
        <v>81</v>
      </c>
      <c r="O11" s="3624">
        <v>28.825622775800714</v>
      </c>
      <c r="P11" s="3626">
        <v>2</v>
      </c>
      <c r="Q11" s="3624">
        <v>0.71174377224199281</v>
      </c>
    </row>
    <row r="12" spans="2:17" x14ac:dyDescent="0.25">
      <c r="B12" s="3610" t="s">
        <v>1384</v>
      </c>
      <c r="C12" s="3611">
        <v>161</v>
      </c>
      <c r="D12" s="3627">
        <v>94</v>
      </c>
      <c r="E12" s="3613">
        <v>58.385093167701861</v>
      </c>
      <c r="F12" s="3615">
        <v>5</v>
      </c>
      <c r="G12" s="3613">
        <v>3.1055900621118013</v>
      </c>
      <c r="H12" s="3615">
        <v>7</v>
      </c>
      <c r="I12" s="3613">
        <v>4.3478260869565215</v>
      </c>
      <c r="J12" s="3615">
        <v>6</v>
      </c>
      <c r="K12" s="3613">
        <v>3.7267080745341614</v>
      </c>
      <c r="L12" s="3615">
        <v>0</v>
      </c>
      <c r="M12" s="3613">
        <v>0</v>
      </c>
      <c r="N12" s="3615">
        <v>47</v>
      </c>
      <c r="O12" s="3613">
        <v>29.19254658385093</v>
      </c>
      <c r="P12" s="3615">
        <v>2</v>
      </c>
      <c r="Q12" s="3613">
        <v>1.2422360248447204</v>
      </c>
    </row>
    <row r="13" spans="2:17" x14ac:dyDescent="0.25">
      <c r="B13" s="3616" t="s">
        <v>185</v>
      </c>
      <c r="C13" s="3617">
        <v>219</v>
      </c>
      <c r="D13" s="3628">
        <v>100</v>
      </c>
      <c r="E13" s="3619">
        <v>45.662100456621005</v>
      </c>
      <c r="F13" s="3620">
        <v>3</v>
      </c>
      <c r="G13" s="3619">
        <v>1.3698630136986301</v>
      </c>
      <c r="H13" s="3620">
        <v>3</v>
      </c>
      <c r="I13" s="3619">
        <v>1.3698630136986301</v>
      </c>
      <c r="J13" s="3620">
        <v>2</v>
      </c>
      <c r="K13" s="3619">
        <v>0.91324200913242004</v>
      </c>
      <c r="L13" s="3620">
        <v>1</v>
      </c>
      <c r="M13" s="3619">
        <v>0.45662100456621002</v>
      </c>
      <c r="N13" s="3620">
        <v>90</v>
      </c>
      <c r="O13" s="3619">
        <v>41.095890410958901</v>
      </c>
      <c r="P13" s="3620">
        <v>20</v>
      </c>
      <c r="Q13" s="3619">
        <v>9.1324200913241995</v>
      </c>
    </row>
    <row r="14" spans="2:17" x14ac:dyDescent="0.25">
      <c r="B14" s="3616" t="s">
        <v>186</v>
      </c>
      <c r="C14" s="3617">
        <v>302</v>
      </c>
      <c r="D14" s="3628">
        <v>126</v>
      </c>
      <c r="E14" s="3619">
        <v>41.721854304635762</v>
      </c>
      <c r="F14" s="3620">
        <v>12</v>
      </c>
      <c r="G14" s="3619">
        <v>3.9735099337748347</v>
      </c>
      <c r="H14" s="3620">
        <v>2</v>
      </c>
      <c r="I14" s="3619">
        <v>0.66225165562913912</v>
      </c>
      <c r="J14" s="3620">
        <v>7</v>
      </c>
      <c r="K14" s="3619">
        <v>2.3178807947019866</v>
      </c>
      <c r="L14" s="3620">
        <v>2</v>
      </c>
      <c r="M14" s="3619">
        <v>0.66225165562913912</v>
      </c>
      <c r="N14" s="3620">
        <v>152</v>
      </c>
      <c r="O14" s="3619">
        <v>50.331125827814574</v>
      </c>
      <c r="P14" s="3620">
        <v>1</v>
      </c>
      <c r="Q14" s="3619">
        <v>0.33112582781456956</v>
      </c>
    </row>
    <row r="15" spans="2:17" x14ac:dyDescent="0.25">
      <c r="B15" s="3616" t="s">
        <v>187</v>
      </c>
      <c r="C15" s="3617">
        <v>266</v>
      </c>
      <c r="D15" s="3628">
        <v>117</v>
      </c>
      <c r="E15" s="3619">
        <v>43.984962406015036</v>
      </c>
      <c r="F15" s="3620">
        <v>7</v>
      </c>
      <c r="G15" s="3619">
        <v>2.6315789473684208</v>
      </c>
      <c r="H15" s="3620">
        <v>1</v>
      </c>
      <c r="I15" s="3619">
        <v>0.37593984962406013</v>
      </c>
      <c r="J15" s="3620">
        <v>8</v>
      </c>
      <c r="K15" s="3619">
        <v>3.007518796992481</v>
      </c>
      <c r="L15" s="3620">
        <v>0</v>
      </c>
      <c r="M15" s="3619">
        <v>0</v>
      </c>
      <c r="N15" s="3620">
        <v>131</v>
      </c>
      <c r="O15" s="3619">
        <v>49.248120300751879</v>
      </c>
      <c r="P15" s="3620">
        <v>2</v>
      </c>
      <c r="Q15" s="3619">
        <v>0.75187969924812026</v>
      </c>
    </row>
    <row r="16" spans="2:17" x14ac:dyDescent="0.25">
      <c r="B16" s="3616" t="s">
        <v>1385</v>
      </c>
      <c r="C16" s="3629">
        <v>186</v>
      </c>
      <c r="D16" s="3618">
        <v>83</v>
      </c>
      <c r="E16" s="3619">
        <v>44.623655913978496</v>
      </c>
      <c r="F16" s="3620">
        <v>1</v>
      </c>
      <c r="G16" s="3619">
        <v>0.53763440860215062</v>
      </c>
      <c r="H16" s="3620">
        <v>4</v>
      </c>
      <c r="I16" s="3619">
        <v>2.1505376344086025</v>
      </c>
      <c r="J16" s="3620">
        <v>36</v>
      </c>
      <c r="K16" s="3619">
        <v>19.35483870967742</v>
      </c>
      <c r="L16" s="3620">
        <v>0</v>
      </c>
      <c r="M16" s="3619">
        <v>0</v>
      </c>
      <c r="N16" s="3620">
        <v>61</v>
      </c>
      <c r="O16" s="3619">
        <v>32.795698924731184</v>
      </c>
      <c r="P16" s="3620">
        <v>1</v>
      </c>
      <c r="Q16" s="3619">
        <v>0.53763440860215062</v>
      </c>
    </row>
    <row r="17" spans="2:17" ht="15.75" thickBot="1" x14ac:dyDescent="0.3">
      <c r="B17" s="3621" t="s">
        <v>189</v>
      </c>
      <c r="C17" s="3630">
        <v>330</v>
      </c>
      <c r="D17" s="3623">
        <v>177</v>
      </c>
      <c r="E17" s="3624">
        <v>53.63636363636364</v>
      </c>
      <c r="F17" s="3626">
        <v>4</v>
      </c>
      <c r="G17" s="3624">
        <v>1.2121212121212122</v>
      </c>
      <c r="H17" s="3626">
        <v>21</v>
      </c>
      <c r="I17" s="3624">
        <v>6.3636363636363633</v>
      </c>
      <c r="J17" s="3626">
        <v>5</v>
      </c>
      <c r="K17" s="3624">
        <v>1.5151515151515151</v>
      </c>
      <c r="L17" s="3626">
        <v>0</v>
      </c>
      <c r="M17" s="3624">
        <v>0</v>
      </c>
      <c r="N17" s="3626">
        <v>117</v>
      </c>
      <c r="O17" s="3624">
        <v>35.454545454545453</v>
      </c>
      <c r="P17" s="3626">
        <v>6</v>
      </c>
      <c r="Q17" s="3624">
        <v>1.8181818181818181</v>
      </c>
    </row>
    <row r="18" spans="2:17" x14ac:dyDescent="0.25">
      <c r="B18" s="3631" t="s">
        <v>1386</v>
      </c>
      <c r="C18" s="3632">
        <v>87</v>
      </c>
      <c r="D18" s="3633">
        <v>31</v>
      </c>
      <c r="E18" s="3634">
        <v>35.632183908045981</v>
      </c>
      <c r="F18" s="3635">
        <v>1</v>
      </c>
      <c r="G18" s="3634">
        <v>1.1494252873563218</v>
      </c>
      <c r="H18" s="3635">
        <v>0</v>
      </c>
      <c r="I18" s="3634">
        <v>0</v>
      </c>
      <c r="J18" s="3635">
        <v>8</v>
      </c>
      <c r="K18" s="3634">
        <v>9.1954022988505741</v>
      </c>
      <c r="L18" s="3635">
        <v>0</v>
      </c>
      <c r="M18" s="3634">
        <v>0</v>
      </c>
      <c r="N18" s="3635">
        <v>47</v>
      </c>
      <c r="O18" s="3634">
        <v>54.022988505747129</v>
      </c>
      <c r="P18" s="3635">
        <v>0</v>
      </c>
      <c r="Q18" s="3634">
        <v>0</v>
      </c>
    </row>
    <row r="19" spans="2:17" x14ac:dyDescent="0.25">
      <c r="B19" s="3616" t="s">
        <v>191</v>
      </c>
      <c r="C19" s="3629">
        <v>220</v>
      </c>
      <c r="D19" s="3618">
        <v>160</v>
      </c>
      <c r="E19" s="3619">
        <v>72.727272727272734</v>
      </c>
      <c r="F19" s="3620">
        <v>3</v>
      </c>
      <c r="G19" s="3619">
        <v>1.3636363636363635</v>
      </c>
      <c r="H19" s="3620">
        <v>1</v>
      </c>
      <c r="I19" s="3619">
        <v>0.45454545454545453</v>
      </c>
      <c r="J19" s="3620">
        <v>12</v>
      </c>
      <c r="K19" s="3619">
        <v>5.4545454545454541</v>
      </c>
      <c r="L19" s="3620">
        <v>2</v>
      </c>
      <c r="M19" s="3619">
        <v>0.90909090909090906</v>
      </c>
      <c r="N19" s="3620">
        <v>35</v>
      </c>
      <c r="O19" s="3619">
        <v>15.909090909090908</v>
      </c>
      <c r="P19" s="3620">
        <v>7</v>
      </c>
      <c r="Q19" s="3619">
        <v>3.1818181818181817</v>
      </c>
    </row>
    <row r="20" spans="2:17" x14ac:dyDescent="0.25">
      <c r="B20" s="3616" t="s">
        <v>1387</v>
      </c>
      <c r="C20" s="3629">
        <v>106</v>
      </c>
      <c r="D20" s="3618">
        <v>41</v>
      </c>
      <c r="E20" s="3619">
        <v>38.679245283018872</v>
      </c>
      <c r="F20" s="3620">
        <v>2</v>
      </c>
      <c r="G20" s="3619">
        <v>1.8867924528301887</v>
      </c>
      <c r="H20" s="3620">
        <v>12</v>
      </c>
      <c r="I20" s="3619">
        <v>11.320754716981133</v>
      </c>
      <c r="J20" s="3620">
        <v>0</v>
      </c>
      <c r="K20" s="3619">
        <v>0</v>
      </c>
      <c r="L20" s="3620">
        <v>0</v>
      </c>
      <c r="M20" s="3619">
        <v>0</v>
      </c>
      <c r="N20" s="3620">
        <v>51</v>
      </c>
      <c r="O20" s="3619">
        <v>48.113207547169814</v>
      </c>
      <c r="P20" s="3620">
        <v>0</v>
      </c>
      <c r="Q20" s="3619">
        <v>0</v>
      </c>
    </row>
    <row r="21" spans="2:17" x14ac:dyDescent="0.25">
      <c r="B21" s="3616" t="s">
        <v>193</v>
      </c>
      <c r="C21" s="3629">
        <v>157</v>
      </c>
      <c r="D21" s="3618">
        <v>44</v>
      </c>
      <c r="E21" s="3619">
        <v>28.02547770700637</v>
      </c>
      <c r="F21" s="3620">
        <v>1</v>
      </c>
      <c r="G21" s="3619">
        <v>0.63694267515923575</v>
      </c>
      <c r="H21" s="3620">
        <v>1</v>
      </c>
      <c r="I21" s="3619">
        <v>0.63694267515923575</v>
      </c>
      <c r="J21" s="3620">
        <v>10</v>
      </c>
      <c r="K21" s="3619">
        <v>6.369426751592357</v>
      </c>
      <c r="L21" s="3620">
        <v>0</v>
      </c>
      <c r="M21" s="3619">
        <v>0</v>
      </c>
      <c r="N21" s="3620">
        <v>98</v>
      </c>
      <c r="O21" s="3619">
        <v>62.420382165605091</v>
      </c>
      <c r="P21" s="3620">
        <v>3</v>
      </c>
      <c r="Q21" s="3619">
        <v>1.910828025477707</v>
      </c>
    </row>
    <row r="22" spans="2:17" x14ac:dyDescent="0.25">
      <c r="B22" s="3616" t="s">
        <v>194</v>
      </c>
      <c r="C22" s="3629">
        <v>130</v>
      </c>
      <c r="D22" s="3618">
        <v>72</v>
      </c>
      <c r="E22" s="3619">
        <v>55.384615384615387</v>
      </c>
      <c r="F22" s="3620">
        <v>3</v>
      </c>
      <c r="G22" s="3619">
        <v>2.3076923076923079</v>
      </c>
      <c r="H22" s="3620">
        <v>2</v>
      </c>
      <c r="I22" s="3619">
        <v>1.5384615384615385</v>
      </c>
      <c r="J22" s="3620">
        <v>3</v>
      </c>
      <c r="K22" s="3619">
        <v>2.3076923076923079</v>
      </c>
      <c r="L22" s="3620">
        <v>0</v>
      </c>
      <c r="M22" s="3619">
        <v>0</v>
      </c>
      <c r="N22" s="3620">
        <v>45</v>
      </c>
      <c r="O22" s="3619">
        <v>34.615384615384613</v>
      </c>
      <c r="P22" s="3620">
        <v>5</v>
      </c>
      <c r="Q22" s="3619">
        <v>3.8461538461538463</v>
      </c>
    </row>
    <row r="23" spans="2:17" x14ac:dyDescent="0.25">
      <c r="B23" s="3616" t="s">
        <v>195</v>
      </c>
      <c r="C23" s="3629">
        <v>208</v>
      </c>
      <c r="D23" s="3618">
        <v>53</v>
      </c>
      <c r="E23" s="3619">
        <v>25.48076923076923</v>
      </c>
      <c r="F23" s="3620">
        <v>0</v>
      </c>
      <c r="G23" s="3619">
        <v>0</v>
      </c>
      <c r="H23" s="3620">
        <v>0</v>
      </c>
      <c r="I23" s="3619">
        <v>0</v>
      </c>
      <c r="J23" s="3620">
        <v>126</v>
      </c>
      <c r="K23" s="3619">
        <v>60.576923076923073</v>
      </c>
      <c r="L23" s="3620">
        <v>0</v>
      </c>
      <c r="M23" s="3619">
        <v>0</v>
      </c>
      <c r="N23" s="3620">
        <v>29</v>
      </c>
      <c r="O23" s="3619">
        <v>13.942307692307693</v>
      </c>
      <c r="P23" s="3620">
        <v>0</v>
      </c>
      <c r="Q23" s="3619">
        <v>0</v>
      </c>
    </row>
    <row r="24" spans="2:17" x14ac:dyDescent="0.25">
      <c r="B24" s="3616" t="s">
        <v>196</v>
      </c>
      <c r="C24" s="3629">
        <v>170</v>
      </c>
      <c r="D24" s="3618">
        <v>93</v>
      </c>
      <c r="E24" s="3619">
        <v>54.705882352941181</v>
      </c>
      <c r="F24" s="3620">
        <v>5</v>
      </c>
      <c r="G24" s="3619">
        <v>2.9411764705882351</v>
      </c>
      <c r="H24" s="3620">
        <v>2</v>
      </c>
      <c r="I24" s="3619">
        <v>1.1764705882352942</v>
      </c>
      <c r="J24" s="3620">
        <v>4</v>
      </c>
      <c r="K24" s="3619">
        <v>2.3529411764705883</v>
      </c>
      <c r="L24" s="3620">
        <v>0</v>
      </c>
      <c r="M24" s="3619">
        <v>0</v>
      </c>
      <c r="N24" s="3620">
        <v>62</v>
      </c>
      <c r="O24" s="3619">
        <v>36.470588235294116</v>
      </c>
      <c r="P24" s="3620">
        <v>4</v>
      </c>
      <c r="Q24" s="3619">
        <v>2.3529411764705883</v>
      </c>
    </row>
    <row r="25" spans="2:17" x14ac:dyDescent="0.25">
      <c r="B25" s="3616" t="s">
        <v>197</v>
      </c>
      <c r="C25" s="3629">
        <v>139</v>
      </c>
      <c r="D25" s="3618">
        <v>88</v>
      </c>
      <c r="E25" s="3619">
        <v>63.309352517985609</v>
      </c>
      <c r="F25" s="3620">
        <v>1</v>
      </c>
      <c r="G25" s="3619">
        <v>0.71942446043165476</v>
      </c>
      <c r="H25" s="3620">
        <v>2</v>
      </c>
      <c r="I25" s="3619">
        <v>1.4388489208633095</v>
      </c>
      <c r="J25" s="3620">
        <v>1</v>
      </c>
      <c r="K25" s="3619">
        <v>0.71942446043165476</v>
      </c>
      <c r="L25" s="3620">
        <v>0</v>
      </c>
      <c r="M25" s="3619">
        <v>0</v>
      </c>
      <c r="N25" s="3620">
        <v>47</v>
      </c>
      <c r="O25" s="3619">
        <v>33.812949640287769</v>
      </c>
      <c r="P25" s="3620">
        <v>0</v>
      </c>
      <c r="Q25" s="3619">
        <v>0</v>
      </c>
    </row>
    <row r="26" spans="2:17" ht="15.75" thickBot="1" x14ac:dyDescent="0.3">
      <c r="B26" s="3636" t="s">
        <v>1420</v>
      </c>
      <c r="C26" s="3637">
        <v>262</v>
      </c>
      <c r="D26" s="3638">
        <v>69</v>
      </c>
      <c r="E26" s="3639">
        <v>26.335877862595421</v>
      </c>
      <c r="F26" s="3640">
        <v>4</v>
      </c>
      <c r="G26" s="3639">
        <v>1.5267175572519083</v>
      </c>
      <c r="H26" s="3640">
        <v>2</v>
      </c>
      <c r="I26" s="3639">
        <v>0.76335877862595414</v>
      </c>
      <c r="J26" s="3640">
        <v>165</v>
      </c>
      <c r="K26" s="3639">
        <v>62.977099236641223</v>
      </c>
      <c r="L26" s="3640">
        <v>0</v>
      </c>
      <c r="M26" s="3639">
        <v>0</v>
      </c>
      <c r="N26" s="3640">
        <v>22</v>
      </c>
      <c r="O26" s="3639">
        <v>8.3969465648854964</v>
      </c>
      <c r="P26" s="3640">
        <v>0</v>
      </c>
      <c r="Q26" s="3639">
        <v>0</v>
      </c>
    </row>
    <row r="27" spans="2:17" ht="15.75" thickBot="1" x14ac:dyDescent="0.3">
      <c r="B27" s="3641" t="s">
        <v>18</v>
      </c>
      <c r="C27" s="3642">
        <v>6072</v>
      </c>
      <c r="D27" s="3643">
        <v>2841</v>
      </c>
      <c r="E27" s="3644">
        <v>46.788537549407117</v>
      </c>
      <c r="F27" s="3643">
        <v>113</v>
      </c>
      <c r="G27" s="3644">
        <v>1.8610013175230569</v>
      </c>
      <c r="H27" s="3645">
        <v>105</v>
      </c>
      <c r="I27" s="3644">
        <v>1.7292490118577075</v>
      </c>
      <c r="J27" s="3643">
        <v>815</v>
      </c>
      <c r="K27" s="3644">
        <v>13.422266139657443</v>
      </c>
      <c r="L27" s="3646">
        <v>7</v>
      </c>
      <c r="M27" s="3644">
        <v>0.1152832674571805</v>
      </c>
      <c r="N27" s="3645">
        <v>2102</v>
      </c>
      <c r="O27" s="3644">
        <v>34.617918313570492</v>
      </c>
      <c r="P27" s="3645">
        <v>89</v>
      </c>
      <c r="Q27" s="3644">
        <v>1.4657444005270093</v>
      </c>
    </row>
    <row r="29" spans="2:17" x14ac:dyDescent="0.25">
      <c r="B29" s="539" t="s">
        <v>2888</v>
      </c>
      <c r="C29" s="539"/>
      <c r="D29" s="539"/>
      <c r="E29" s="539"/>
      <c r="F29" s="539"/>
      <c r="G29" s="539"/>
      <c r="H29" s="539"/>
      <c r="I29" s="539"/>
      <c r="J29" s="539"/>
      <c r="K29" s="539"/>
      <c r="L29" s="539"/>
    </row>
    <row r="30" spans="2:17" ht="21.75" customHeight="1" thickBot="1" x14ac:dyDescent="0.3"/>
    <row r="31" spans="2:17" ht="24.75" customHeight="1" x14ac:dyDescent="0.25">
      <c r="B31" s="7227" t="s">
        <v>1661</v>
      </c>
      <c r="C31" s="7644" t="s">
        <v>1878</v>
      </c>
      <c r="D31" s="7646" t="s">
        <v>1879</v>
      </c>
      <c r="E31" s="7646" t="s">
        <v>1880</v>
      </c>
      <c r="F31" s="7637" t="s">
        <v>1881</v>
      </c>
      <c r="G31" s="7639" t="s">
        <v>1882</v>
      </c>
      <c r="H31" s="7640"/>
      <c r="I31" s="7640"/>
      <c r="J31" s="7641"/>
      <c r="K31" s="7642" t="s">
        <v>1883</v>
      </c>
      <c r="L31" s="7642"/>
    </row>
    <row r="32" spans="2:17" ht="18" customHeight="1" thickBot="1" x14ac:dyDescent="0.3">
      <c r="B32" s="7643"/>
      <c r="C32" s="7645"/>
      <c r="D32" s="7647"/>
      <c r="E32" s="7647"/>
      <c r="F32" s="7638"/>
      <c r="G32" s="3647" t="s">
        <v>1884</v>
      </c>
      <c r="H32" s="3647" t="s">
        <v>1885</v>
      </c>
      <c r="I32" s="3648" t="s">
        <v>125</v>
      </c>
      <c r="J32" s="3649" t="s">
        <v>1877</v>
      </c>
      <c r="K32" s="3648" t="s">
        <v>125</v>
      </c>
      <c r="L32" s="3649" t="s">
        <v>1877</v>
      </c>
    </row>
    <row r="33" spans="2:12" x14ac:dyDescent="0.25">
      <c r="B33" s="1679" t="s">
        <v>179</v>
      </c>
      <c r="C33" s="3650">
        <v>149</v>
      </c>
      <c r="D33" s="3651">
        <v>294</v>
      </c>
      <c r="E33" s="3652">
        <v>532</v>
      </c>
      <c r="F33" s="3653">
        <v>975</v>
      </c>
      <c r="G33" s="3653">
        <v>158</v>
      </c>
      <c r="H33" s="3653">
        <v>441</v>
      </c>
      <c r="I33" s="3653">
        <v>599</v>
      </c>
      <c r="J33" s="3654">
        <v>61.435897435897438</v>
      </c>
      <c r="K33" s="3653">
        <v>376</v>
      </c>
      <c r="L33" s="3654">
        <v>38.564102564102562</v>
      </c>
    </row>
    <row r="34" spans="2:12" x14ac:dyDescent="0.25">
      <c r="B34" s="1680" t="s">
        <v>1886</v>
      </c>
      <c r="C34" s="3655">
        <v>22</v>
      </c>
      <c r="D34" s="3656">
        <v>208</v>
      </c>
      <c r="E34" s="3657">
        <v>505</v>
      </c>
      <c r="F34" s="3658">
        <v>735</v>
      </c>
      <c r="G34" s="3658">
        <v>120</v>
      </c>
      <c r="H34" s="3658">
        <v>243</v>
      </c>
      <c r="I34" s="3658">
        <v>363</v>
      </c>
      <c r="J34" s="3659">
        <v>49.387755102040813</v>
      </c>
      <c r="K34" s="3660">
        <v>372</v>
      </c>
      <c r="L34" s="3659">
        <v>50.612244897959179</v>
      </c>
    </row>
    <row r="35" spans="2:12" x14ac:dyDescent="0.25">
      <c r="B35" s="1680" t="s">
        <v>1887</v>
      </c>
      <c r="C35" s="3655">
        <v>35</v>
      </c>
      <c r="D35" s="3656">
        <v>229</v>
      </c>
      <c r="E35" s="3657">
        <v>320</v>
      </c>
      <c r="F35" s="3658">
        <v>584</v>
      </c>
      <c r="G35" s="3658">
        <v>44</v>
      </c>
      <c r="H35" s="3658">
        <v>295</v>
      </c>
      <c r="I35" s="3658">
        <v>339</v>
      </c>
      <c r="J35" s="3659">
        <v>58.047945205479458</v>
      </c>
      <c r="K35" s="3660">
        <v>245</v>
      </c>
      <c r="L35" s="3659">
        <v>41.952054794520549</v>
      </c>
    </row>
    <row r="36" spans="2:12" x14ac:dyDescent="0.25">
      <c r="B36" s="1680" t="s">
        <v>182</v>
      </c>
      <c r="C36" s="3655">
        <v>275</v>
      </c>
      <c r="D36" s="3656">
        <v>72</v>
      </c>
      <c r="E36" s="3657">
        <v>207</v>
      </c>
      <c r="F36" s="3661">
        <v>554</v>
      </c>
      <c r="G36" s="3661">
        <v>46</v>
      </c>
      <c r="H36" s="3661">
        <v>68</v>
      </c>
      <c r="I36" s="3658">
        <v>114</v>
      </c>
      <c r="J36" s="3659">
        <v>20.577617328519857</v>
      </c>
      <c r="K36" s="3660">
        <v>440</v>
      </c>
      <c r="L36" s="3659">
        <v>79.422382671480136</v>
      </c>
    </row>
    <row r="37" spans="2:12" x14ac:dyDescent="0.25">
      <c r="B37" s="1680" t="s">
        <v>183</v>
      </c>
      <c r="C37" s="3655">
        <v>44</v>
      </c>
      <c r="D37" s="3656">
        <v>136</v>
      </c>
      <c r="E37" s="3657">
        <v>101</v>
      </c>
      <c r="F37" s="3658">
        <v>281</v>
      </c>
      <c r="G37" s="3658">
        <v>7</v>
      </c>
      <c r="H37" s="3658">
        <v>136</v>
      </c>
      <c r="I37" s="3658">
        <v>143</v>
      </c>
      <c r="J37" s="3659">
        <v>50.889679715302492</v>
      </c>
      <c r="K37" s="3660">
        <v>138</v>
      </c>
      <c r="L37" s="3659">
        <v>49.110320284697508</v>
      </c>
    </row>
    <row r="38" spans="2:12" x14ac:dyDescent="0.25">
      <c r="B38" s="1680" t="s">
        <v>1888</v>
      </c>
      <c r="C38" s="3655">
        <v>23</v>
      </c>
      <c r="D38" s="3656">
        <v>45</v>
      </c>
      <c r="E38" s="3657">
        <v>93</v>
      </c>
      <c r="F38" s="3658">
        <v>161</v>
      </c>
      <c r="G38" s="3658">
        <v>19</v>
      </c>
      <c r="H38" s="3658">
        <v>70</v>
      </c>
      <c r="I38" s="3658">
        <v>89</v>
      </c>
      <c r="J38" s="3659">
        <v>55.279503105590067</v>
      </c>
      <c r="K38" s="3660">
        <v>72</v>
      </c>
      <c r="L38" s="3659">
        <v>44.720496894409941</v>
      </c>
    </row>
    <row r="39" spans="2:12" x14ac:dyDescent="0.25">
      <c r="B39" s="1680" t="s">
        <v>185</v>
      </c>
      <c r="C39" s="3655">
        <v>11</v>
      </c>
      <c r="D39" s="3656">
        <v>57</v>
      </c>
      <c r="E39" s="3657">
        <v>151</v>
      </c>
      <c r="F39" s="3658">
        <v>219</v>
      </c>
      <c r="G39" s="3658">
        <v>9</v>
      </c>
      <c r="H39" s="3658">
        <v>74</v>
      </c>
      <c r="I39" s="3658">
        <v>83</v>
      </c>
      <c r="J39" s="3659">
        <v>37.899543378995432</v>
      </c>
      <c r="K39" s="3660">
        <v>136</v>
      </c>
      <c r="L39" s="3659">
        <v>62.100456621004561</v>
      </c>
    </row>
    <row r="40" spans="2:12" x14ac:dyDescent="0.25">
      <c r="B40" s="1680" t="s">
        <v>1889</v>
      </c>
      <c r="C40" s="3655">
        <v>20</v>
      </c>
      <c r="D40" s="3656">
        <v>111</v>
      </c>
      <c r="E40" s="3657">
        <v>171</v>
      </c>
      <c r="F40" s="3661">
        <v>302</v>
      </c>
      <c r="G40" s="3661">
        <v>25</v>
      </c>
      <c r="H40" s="3661">
        <v>68</v>
      </c>
      <c r="I40" s="3658">
        <v>93</v>
      </c>
      <c r="J40" s="3659">
        <v>30.794701986754969</v>
      </c>
      <c r="K40" s="3660">
        <v>209</v>
      </c>
      <c r="L40" s="3659">
        <v>69.205298013245027</v>
      </c>
    </row>
    <row r="41" spans="2:12" x14ac:dyDescent="0.25">
      <c r="B41" s="1680" t="s">
        <v>187</v>
      </c>
      <c r="C41" s="3655">
        <v>18</v>
      </c>
      <c r="D41" s="3656">
        <v>114</v>
      </c>
      <c r="E41" s="3657">
        <v>134</v>
      </c>
      <c r="F41" s="3658">
        <v>266</v>
      </c>
      <c r="G41" s="3658">
        <v>53</v>
      </c>
      <c r="H41" s="3658">
        <v>95</v>
      </c>
      <c r="I41" s="3658">
        <v>148</v>
      </c>
      <c r="J41" s="3659">
        <v>55.639097744360896</v>
      </c>
      <c r="K41" s="3660">
        <v>118</v>
      </c>
      <c r="L41" s="3659">
        <v>44.360902255639097</v>
      </c>
    </row>
    <row r="42" spans="2:12" x14ac:dyDescent="0.25">
      <c r="B42" s="1680" t="s">
        <v>1890</v>
      </c>
      <c r="C42" s="3655">
        <v>41</v>
      </c>
      <c r="D42" s="3656">
        <v>59</v>
      </c>
      <c r="E42" s="3657">
        <v>86</v>
      </c>
      <c r="F42" s="3658">
        <v>186</v>
      </c>
      <c r="G42" s="3658">
        <v>52</v>
      </c>
      <c r="H42" s="3658">
        <v>28</v>
      </c>
      <c r="I42" s="3658">
        <v>80</v>
      </c>
      <c r="J42" s="3659">
        <v>43.01075268817204</v>
      </c>
      <c r="K42" s="3660">
        <v>106</v>
      </c>
      <c r="L42" s="3659">
        <v>56.98924731182796</v>
      </c>
    </row>
    <row r="43" spans="2:12" x14ac:dyDescent="0.25">
      <c r="B43" s="1680" t="s">
        <v>189</v>
      </c>
      <c r="C43" s="3655">
        <v>58</v>
      </c>
      <c r="D43" s="3656">
        <v>104</v>
      </c>
      <c r="E43" s="3657">
        <v>168</v>
      </c>
      <c r="F43" s="3658">
        <v>330</v>
      </c>
      <c r="G43" s="3658">
        <v>61</v>
      </c>
      <c r="H43" s="3658">
        <v>111</v>
      </c>
      <c r="I43" s="3658">
        <v>172</v>
      </c>
      <c r="J43" s="3659">
        <v>52.121212121212125</v>
      </c>
      <c r="K43" s="3660">
        <v>158</v>
      </c>
      <c r="L43" s="3659">
        <v>47.878787878787875</v>
      </c>
    </row>
    <row r="44" spans="2:12" x14ac:dyDescent="0.25">
      <c r="B44" s="1680" t="s">
        <v>1891</v>
      </c>
      <c r="C44" s="3655">
        <v>5</v>
      </c>
      <c r="D44" s="3656">
        <v>28</v>
      </c>
      <c r="E44" s="3657">
        <v>54</v>
      </c>
      <c r="F44" s="3658">
        <v>87</v>
      </c>
      <c r="G44" s="3658">
        <v>7</v>
      </c>
      <c r="H44" s="3658">
        <v>18</v>
      </c>
      <c r="I44" s="3658">
        <v>25</v>
      </c>
      <c r="J44" s="3659">
        <v>28.735632183908045</v>
      </c>
      <c r="K44" s="3660">
        <v>62</v>
      </c>
      <c r="L44" s="3659">
        <v>71.264367816091962</v>
      </c>
    </row>
    <row r="45" spans="2:12" x14ac:dyDescent="0.25">
      <c r="B45" s="1680" t="s">
        <v>191</v>
      </c>
      <c r="C45" s="3655">
        <v>12</v>
      </c>
      <c r="D45" s="3656">
        <v>57</v>
      </c>
      <c r="E45" s="3657">
        <v>151</v>
      </c>
      <c r="F45" s="3658">
        <v>220</v>
      </c>
      <c r="G45" s="3658">
        <v>37</v>
      </c>
      <c r="H45" s="3658">
        <v>105</v>
      </c>
      <c r="I45" s="3658">
        <v>142</v>
      </c>
      <c r="J45" s="3659">
        <v>64.545454545454547</v>
      </c>
      <c r="K45" s="3660">
        <v>78</v>
      </c>
      <c r="L45" s="3659">
        <v>35.454545454545453</v>
      </c>
    </row>
    <row r="46" spans="2:12" x14ac:dyDescent="0.25">
      <c r="B46" s="1680" t="s">
        <v>1892</v>
      </c>
      <c r="C46" s="3655">
        <v>12</v>
      </c>
      <c r="D46" s="3656">
        <v>46</v>
      </c>
      <c r="E46" s="3657">
        <v>48</v>
      </c>
      <c r="F46" s="3658">
        <v>106</v>
      </c>
      <c r="G46" s="3658">
        <v>3</v>
      </c>
      <c r="H46" s="3658">
        <v>31</v>
      </c>
      <c r="I46" s="3658">
        <v>34</v>
      </c>
      <c r="J46" s="3659">
        <v>32.075471698113205</v>
      </c>
      <c r="K46" s="3660">
        <v>72</v>
      </c>
      <c r="L46" s="3659">
        <v>67.924528301886795</v>
      </c>
    </row>
    <row r="47" spans="2:12" x14ac:dyDescent="0.25">
      <c r="B47" s="1680" t="s">
        <v>1893</v>
      </c>
      <c r="C47" s="3655">
        <v>5</v>
      </c>
      <c r="D47" s="3656">
        <v>62</v>
      </c>
      <c r="E47" s="3657">
        <v>90</v>
      </c>
      <c r="F47" s="3658">
        <v>157</v>
      </c>
      <c r="G47" s="3658">
        <v>23</v>
      </c>
      <c r="H47" s="3658">
        <v>54</v>
      </c>
      <c r="I47" s="3658">
        <v>77</v>
      </c>
      <c r="J47" s="3659">
        <v>49.044585987261144</v>
      </c>
      <c r="K47" s="3660">
        <v>80</v>
      </c>
      <c r="L47" s="3659">
        <v>50.955414012738856</v>
      </c>
    </row>
    <row r="48" spans="2:12" x14ac:dyDescent="0.25">
      <c r="B48" s="1680" t="s">
        <v>194</v>
      </c>
      <c r="C48" s="3655">
        <v>18</v>
      </c>
      <c r="D48" s="3656">
        <v>39</v>
      </c>
      <c r="E48" s="3657">
        <v>73</v>
      </c>
      <c r="F48" s="3661">
        <v>130</v>
      </c>
      <c r="G48" s="3661">
        <v>31</v>
      </c>
      <c r="H48" s="3661">
        <v>52</v>
      </c>
      <c r="I48" s="3658">
        <v>83</v>
      </c>
      <c r="J48" s="3659">
        <v>63.84615384615384</v>
      </c>
      <c r="K48" s="3660">
        <v>47</v>
      </c>
      <c r="L48" s="3659">
        <v>36.153846153846153</v>
      </c>
    </row>
    <row r="49" spans="2:12" x14ac:dyDescent="0.25">
      <c r="B49" s="1680" t="s">
        <v>195</v>
      </c>
      <c r="C49" s="3655">
        <v>126</v>
      </c>
      <c r="D49" s="3656">
        <v>37</v>
      </c>
      <c r="E49" s="3657">
        <v>45</v>
      </c>
      <c r="F49" s="3658">
        <v>208</v>
      </c>
      <c r="G49" s="3658">
        <v>2</v>
      </c>
      <c r="H49" s="3658">
        <v>42</v>
      </c>
      <c r="I49" s="3658">
        <v>44</v>
      </c>
      <c r="J49" s="3659">
        <v>21.153846153846153</v>
      </c>
      <c r="K49" s="3660">
        <v>164</v>
      </c>
      <c r="L49" s="3659">
        <v>78.84615384615384</v>
      </c>
    </row>
    <row r="50" spans="2:12" x14ac:dyDescent="0.25">
      <c r="B50" s="1680" t="s">
        <v>1894</v>
      </c>
      <c r="C50" s="3655">
        <v>7</v>
      </c>
      <c r="D50" s="3656">
        <v>63</v>
      </c>
      <c r="E50" s="3657">
        <v>100</v>
      </c>
      <c r="F50" s="3658">
        <v>170</v>
      </c>
      <c r="G50" s="3658">
        <v>11</v>
      </c>
      <c r="H50" s="3658">
        <v>43</v>
      </c>
      <c r="I50" s="3658">
        <v>54</v>
      </c>
      <c r="J50" s="3659">
        <v>31.764705882352938</v>
      </c>
      <c r="K50" s="3660">
        <v>116</v>
      </c>
      <c r="L50" s="3659">
        <v>68.235294117647058</v>
      </c>
    </row>
    <row r="51" spans="2:12" x14ac:dyDescent="0.25">
      <c r="B51" s="1680" t="s">
        <v>197</v>
      </c>
      <c r="C51" s="3655">
        <v>12</v>
      </c>
      <c r="D51" s="3656">
        <v>64</v>
      </c>
      <c r="E51" s="3657">
        <v>63</v>
      </c>
      <c r="F51" s="3658">
        <v>139</v>
      </c>
      <c r="G51" s="3658">
        <v>1</v>
      </c>
      <c r="H51" s="3658">
        <v>29</v>
      </c>
      <c r="I51" s="3658">
        <v>30</v>
      </c>
      <c r="J51" s="3659">
        <v>21.582733812949641</v>
      </c>
      <c r="K51" s="3660">
        <v>109</v>
      </c>
      <c r="L51" s="3659">
        <v>78.417266187050359</v>
      </c>
    </row>
    <row r="52" spans="2:12" ht="15.75" thickBot="1" x14ac:dyDescent="0.3">
      <c r="B52" s="1708" t="s">
        <v>1895</v>
      </c>
      <c r="C52" s="3662">
        <v>172</v>
      </c>
      <c r="D52" s="3663">
        <v>33</v>
      </c>
      <c r="E52" s="3664">
        <v>57</v>
      </c>
      <c r="F52" s="3665">
        <v>262</v>
      </c>
      <c r="G52" s="3665">
        <v>13</v>
      </c>
      <c r="H52" s="3665">
        <v>32</v>
      </c>
      <c r="I52" s="3665">
        <v>45</v>
      </c>
      <c r="J52" s="3666">
        <v>17.175572519083971</v>
      </c>
      <c r="K52" s="3667">
        <v>217</v>
      </c>
      <c r="L52" s="3666">
        <v>82.824427480916029</v>
      </c>
    </row>
    <row r="53" spans="2:12" ht="15.75" thickBot="1" x14ac:dyDescent="0.3">
      <c r="B53" s="3668" t="s">
        <v>18</v>
      </c>
      <c r="C53" s="3669">
        <v>1065</v>
      </c>
      <c r="D53" s="3670">
        <v>1858</v>
      </c>
      <c r="E53" s="3671">
        <v>3149</v>
      </c>
      <c r="F53" s="3672">
        <v>6072</v>
      </c>
      <c r="G53" s="3672">
        <v>722</v>
      </c>
      <c r="H53" s="3672">
        <v>2035</v>
      </c>
      <c r="I53" s="3672">
        <v>2757</v>
      </c>
      <c r="J53" s="3673">
        <v>45.405138339920946</v>
      </c>
      <c r="K53" s="3672">
        <v>3315</v>
      </c>
      <c r="L53" s="3673">
        <v>54.594861660079054</v>
      </c>
    </row>
    <row r="55" spans="2:12" ht="38.25" customHeight="1" x14ac:dyDescent="0.25">
      <c r="B55" s="7432" t="s">
        <v>2889</v>
      </c>
      <c r="C55" s="7432"/>
      <c r="D55" s="7432"/>
      <c r="E55" s="7432"/>
      <c r="F55" s="7432"/>
      <c r="G55" s="7432"/>
      <c r="H55" s="7432"/>
      <c r="I55" s="7432"/>
      <c r="J55" s="7432"/>
      <c r="K55" s="7432"/>
      <c r="L55" s="7432"/>
    </row>
  </sheetData>
  <mergeCells count="18">
    <mergeCell ref="B4:B6"/>
    <mergeCell ref="C4:Q4"/>
    <mergeCell ref="C5:C6"/>
    <mergeCell ref="D5:E5"/>
    <mergeCell ref="F5:G5"/>
    <mergeCell ref="H5:I5"/>
    <mergeCell ref="J5:K5"/>
    <mergeCell ref="L5:M5"/>
    <mergeCell ref="N5:O5"/>
    <mergeCell ref="P5:Q5"/>
    <mergeCell ref="B55:L55"/>
    <mergeCell ref="F31:F32"/>
    <mergeCell ref="G31:J31"/>
    <mergeCell ref="K31:L31"/>
    <mergeCell ref="B31:B32"/>
    <mergeCell ref="C31:C32"/>
    <mergeCell ref="D31:D32"/>
    <mergeCell ref="E31:E3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workbookViewId="0">
      <selection activeCell="J1" sqref="J1"/>
    </sheetView>
  </sheetViews>
  <sheetFormatPr defaultRowHeight="15" x14ac:dyDescent="0.25"/>
  <cols>
    <col min="2" max="2" width="21.28515625" customWidth="1"/>
    <col min="3" max="20" width="6.28515625" customWidth="1"/>
  </cols>
  <sheetData>
    <row r="2" spans="2:20" x14ac:dyDescent="0.25">
      <c r="B2" s="7660" t="s">
        <v>1896</v>
      </c>
      <c r="C2" s="7660"/>
      <c r="D2" s="7660"/>
      <c r="E2" s="7660"/>
      <c r="F2" s="7660"/>
      <c r="G2" s="7660"/>
      <c r="H2" s="7660"/>
      <c r="I2" s="7660"/>
      <c r="J2" s="7660"/>
      <c r="K2" s="7660"/>
      <c r="L2" s="7660"/>
      <c r="M2" s="7660"/>
      <c r="N2" s="7660"/>
      <c r="O2" s="7660"/>
      <c r="P2" s="7660"/>
      <c r="Q2" s="7660"/>
      <c r="R2" s="7660"/>
      <c r="S2" s="7660"/>
    </row>
    <row r="3" spans="2:20" ht="15.75" thickBot="1" x14ac:dyDescent="0.3"/>
    <row r="4" spans="2:20" ht="37.5" customHeight="1" x14ac:dyDescent="0.25">
      <c r="B4" s="7227" t="s">
        <v>1661</v>
      </c>
      <c r="C4" s="7654" t="s">
        <v>1897</v>
      </c>
      <c r="D4" s="7655"/>
      <c r="E4" s="7661" t="s">
        <v>1676</v>
      </c>
      <c r="F4" s="7663" t="s">
        <v>1898</v>
      </c>
      <c r="G4" s="7664"/>
      <c r="H4" s="7656" t="s">
        <v>1676</v>
      </c>
      <c r="I4" s="7663" t="s">
        <v>1899</v>
      </c>
      <c r="J4" s="7664"/>
      <c r="K4" s="7656" t="s">
        <v>1676</v>
      </c>
      <c r="L4" s="7663" t="s">
        <v>1881</v>
      </c>
      <c r="M4" s="7664"/>
      <c r="N4" s="7656" t="s">
        <v>1676</v>
      </c>
      <c r="O4" s="7654" t="s">
        <v>1900</v>
      </c>
      <c r="P4" s="7655"/>
      <c r="Q4" s="7656" t="s">
        <v>1679</v>
      </c>
      <c r="R4" s="7654" t="s">
        <v>1901</v>
      </c>
      <c r="S4" s="7655"/>
      <c r="T4" s="7658" t="s">
        <v>1679</v>
      </c>
    </row>
    <row r="5" spans="2:20" ht="23.25" customHeight="1" thickBot="1" x14ac:dyDescent="0.3">
      <c r="B5" s="7643"/>
      <c r="C5" s="3674" t="s">
        <v>1</v>
      </c>
      <c r="D5" s="3675" t="s">
        <v>2</v>
      </c>
      <c r="E5" s="7662"/>
      <c r="F5" s="3674" t="s">
        <v>1</v>
      </c>
      <c r="G5" s="3675" t="s">
        <v>2</v>
      </c>
      <c r="H5" s="7657"/>
      <c r="I5" s="3674" t="s">
        <v>1</v>
      </c>
      <c r="J5" s="3675" t="s">
        <v>2</v>
      </c>
      <c r="K5" s="7657"/>
      <c r="L5" s="3674" t="s">
        <v>1</v>
      </c>
      <c r="M5" s="3675" t="s">
        <v>2</v>
      </c>
      <c r="N5" s="7657"/>
      <c r="O5" s="3674" t="s">
        <v>1</v>
      </c>
      <c r="P5" s="3675" t="s">
        <v>2</v>
      </c>
      <c r="Q5" s="7657"/>
      <c r="R5" s="3674" t="s">
        <v>1</v>
      </c>
      <c r="S5" s="3675" t="s">
        <v>2</v>
      </c>
      <c r="T5" s="7659"/>
    </row>
    <row r="6" spans="2:20" ht="15.75" thickBot="1" x14ac:dyDescent="0.3">
      <c r="B6" s="3605" t="s">
        <v>179</v>
      </c>
      <c r="C6" s="3676">
        <v>7974</v>
      </c>
      <c r="D6" s="3677">
        <v>8115</v>
      </c>
      <c r="E6" s="3678">
        <v>1.7682468021068587</v>
      </c>
      <c r="F6" s="3679">
        <v>790</v>
      </c>
      <c r="G6" s="3680">
        <v>599</v>
      </c>
      <c r="H6" s="3681">
        <v>-24.177215189873408</v>
      </c>
      <c r="I6" s="3676">
        <v>407</v>
      </c>
      <c r="J6" s="3682">
        <v>376</v>
      </c>
      <c r="K6" s="3681">
        <v>-7.6167076167076146</v>
      </c>
      <c r="L6" s="3676">
        <v>1197</v>
      </c>
      <c r="M6" s="3682">
        <v>975</v>
      </c>
      <c r="N6" s="3681">
        <v>-18.546365914786961</v>
      </c>
      <c r="O6" s="3683">
        <v>9.9071983947830446</v>
      </c>
      <c r="P6" s="3684">
        <v>7.3813924830560689</v>
      </c>
      <c r="Q6" s="3681">
        <v>-2.5258059117269758</v>
      </c>
      <c r="R6" s="3683">
        <v>15.011286681715575</v>
      </c>
      <c r="S6" s="3684">
        <v>12.014787430683919</v>
      </c>
      <c r="T6" s="3685">
        <v>-2.9964992510316559</v>
      </c>
    </row>
    <row r="7" spans="2:20" x14ac:dyDescent="0.25">
      <c r="B7" s="3631" t="s">
        <v>180</v>
      </c>
      <c r="C7" s="3686">
        <v>3666</v>
      </c>
      <c r="D7" s="3687">
        <v>4055</v>
      </c>
      <c r="E7" s="3688">
        <v>10.611020185488272</v>
      </c>
      <c r="F7" s="3689">
        <v>301</v>
      </c>
      <c r="G7" s="3690">
        <v>363</v>
      </c>
      <c r="H7" s="3691">
        <v>20.598006644518279</v>
      </c>
      <c r="I7" s="3686">
        <v>287</v>
      </c>
      <c r="J7" s="3692">
        <v>372</v>
      </c>
      <c r="K7" s="3691">
        <v>29.61672473867597</v>
      </c>
      <c r="L7" s="3686">
        <v>588</v>
      </c>
      <c r="M7" s="3692">
        <v>735</v>
      </c>
      <c r="N7" s="3691">
        <v>25</v>
      </c>
      <c r="O7" s="3693">
        <v>8.2105837424986365</v>
      </c>
      <c r="P7" s="3694">
        <v>8.9519112207151661</v>
      </c>
      <c r="Q7" s="3691">
        <v>0.74132747821652956</v>
      </c>
      <c r="R7" s="3693">
        <v>16.039279869067101</v>
      </c>
      <c r="S7" s="3694">
        <v>18.125770653514181</v>
      </c>
      <c r="T7" s="3695">
        <v>2.0864907844470792</v>
      </c>
    </row>
    <row r="8" spans="2:20" x14ac:dyDescent="0.25">
      <c r="B8" s="3616" t="s">
        <v>181</v>
      </c>
      <c r="C8" s="3696">
        <v>3102</v>
      </c>
      <c r="D8" s="3697">
        <v>2988</v>
      </c>
      <c r="E8" s="3698">
        <v>-3.6750483558994205</v>
      </c>
      <c r="F8" s="3699">
        <v>287</v>
      </c>
      <c r="G8" s="3700">
        <v>339</v>
      </c>
      <c r="H8" s="3701">
        <v>18.118466898954708</v>
      </c>
      <c r="I8" s="3696">
        <v>123</v>
      </c>
      <c r="J8" s="3702">
        <v>245</v>
      </c>
      <c r="K8" s="3701">
        <v>99.1869918699187</v>
      </c>
      <c r="L8" s="3696">
        <v>410</v>
      </c>
      <c r="M8" s="3702">
        <v>584</v>
      </c>
      <c r="N8" s="3701">
        <v>42.439024390243901</v>
      </c>
      <c r="O8" s="3703">
        <v>9.252095422308189</v>
      </c>
      <c r="P8" s="3704">
        <v>11.345381526104417</v>
      </c>
      <c r="Q8" s="3701">
        <v>2.0932861037962276</v>
      </c>
      <c r="R8" s="3693">
        <v>13.217279174725983</v>
      </c>
      <c r="S8" s="3694">
        <v>19.544846050870145</v>
      </c>
      <c r="T8" s="3705">
        <v>6.3275668761441626</v>
      </c>
    </row>
    <row r="9" spans="2:20" x14ac:dyDescent="0.25">
      <c r="B9" s="3616" t="s">
        <v>182</v>
      </c>
      <c r="C9" s="3696">
        <v>2452</v>
      </c>
      <c r="D9" s="3697">
        <v>2983</v>
      </c>
      <c r="E9" s="3698">
        <v>21.655791190864605</v>
      </c>
      <c r="F9" s="3699">
        <v>82</v>
      </c>
      <c r="G9" s="3700">
        <v>114</v>
      </c>
      <c r="H9" s="3701">
        <v>39.024390243902417</v>
      </c>
      <c r="I9" s="3696">
        <v>414</v>
      </c>
      <c r="J9" s="3702">
        <v>440</v>
      </c>
      <c r="K9" s="3701">
        <v>6.2801932367149789</v>
      </c>
      <c r="L9" s="3696">
        <v>496</v>
      </c>
      <c r="M9" s="3702">
        <v>554</v>
      </c>
      <c r="N9" s="3701">
        <v>11.693548387096769</v>
      </c>
      <c r="O9" s="3703">
        <v>3.3442088091353996</v>
      </c>
      <c r="P9" s="3704">
        <v>3.8216560509554141</v>
      </c>
      <c r="Q9" s="3701">
        <v>0.47744724182001441</v>
      </c>
      <c r="R9" s="3693">
        <v>20.228384991843392</v>
      </c>
      <c r="S9" s="3694">
        <v>18.57190747569561</v>
      </c>
      <c r="T9" s="3705">
        <v>-1.6564775161477812</v>
      </c>
    </row>
    <row r="10" spans="2:20" ht="15.75" thickBot="1" x14ac:dyDescent="0.3">
      <c r="B10" s="3621" t="s">
        <v>183</v>
      </c>
      <c r="C10" s="3706">
        <v>2112</v>
      </c>
      <c r="D10" s="3707">
        <v>2578</v>
      </c>
      <c r="E10" s="3708">
        <v>22.064393939393938</v>
      </c>
      <c r="F10" s="3709">
        <v>135</v>
      </c>
      <c r="G10" s="3710">
        <v>143</v>
      </c>
      <c r="H10" s="3711">
        <v>5.925925925925938</v>
      </c>
      <c r="I10" s="3706">
        <v>89</v>
      </c>
      <c r="J10" s="3712">
        <v>138</v>
      </c>
      <c r="K10" s="3711">
        <v>55.056179775280896</v>
      </c>
      <c r="L10" s="3706">
        <v>224</v>
      </c>
      <c r="M10" s="3712">
        <v>281</v>
      </c>
      <c r="N10" s="3711">
        <v>25.446428571428584</v>
      </c>
      <c r="O10" s="3713">
        <v>6.3920454545454541</v>
      </c>
      <c r="P10" s="3714">
        <v>5.5469356089992239</v>
      </c>
      <c r="Q10" s="3711">
        <v>-0.84510984554623025</v>
      </c>
      <c r="R10" s="3713">
        <v>10.606060606060606</v>
      </c>
      <c r="S10" s="3714">
        <v>10.899922420480992</v>
      </c>
      <c r="T10" s="3715">
        <v>0.29386181442038684</v>
      </c>
    </row>
    <row r="11" spans="2:20" x14ac:dyDescent="0.25">
      <c r="B11" s="3631" t="s">
        <v>184</v>
      </c>
      <c r="C11" s="3716">
        <v>1080</v>
      </c>
      <c r="D11" s="3717">
        <v>1193</v>
      </c>
      <c r="E11" s="3688">
        <v>10.462962962962962</v>
      </c>
      <c r="F11" s="3718">
        <v>87</v>
      </c>
      <c r="G11" s="3719">
        <v>89</v>
      </c>
      <c r="H11" s="3691">
        <v>2.2988505747126453</v>
      </c>
      <c r="I11" s="3716">
        <v>126</v>
      </c>
      <c r="J11" s="3720">
        <v>72</v>
      </c>
      <c r="K11" s="3721">
        <v>-42.857142857142861</v>
      </c>
      <c r="L11" s="3716">
        <v>213</v>
      </c>
      <c r="M11" s="3720">
        <v>161</v>
      </c>
      <c r="N11" s="3691">
        <v>-24.413145539906097</v>
      </c>
      <c r="O11" s="3722">
        <v>8.0555555555555554</v>
      </c>
      <c r="P11" s="3723">
        <v>7.4601844090528084</v>
      </c>
      <c r="Q11" s="3691">
        <v>-0.59537114650274692</v>
      </c>
      <c r="R11" s="3722">
        <v>19.722222222222221</v>
      </c>
      <c r="S11" s="3723">
        <v>13.495389773679801</v>
      </c>
      <c r="T11" s="3695">
        <v>-6.2268324485424209</v>
      </c>
    </row>
    <row r="12" spans="2:20" x14ac:dyDescent="0.25">
      <c r="B12" s="3616" t="s">
        <v>185</v>
      </c>
      <c r="C12" s="3696">
        <v>1380</v>
      </c>
      <c r="D12" s="3697">
        <v>1304</v>
      </c>
      <c r="E12" s="3698">
        <v>-5.5072463768115938</v>
      </c>
      <c r="F12" s="3699">
        <v>61</v>
      </c>
      <c r="G12" s="3700">
        <v>83</v>
      </c>
      <c r="H12" s="3701">
        <v>36.065573770491795</v>
      </c>
      <c r="I12" s="3696">
        <v>107</v>
      </c>
      <c r="J12" s="3702">
        <v>136</v>
      </c>
      <c r="K12" s="3701">
        <v>27.102803738317746</v>
      </c>
      <c r="L12" s="3696">
        <v>168</v>
      </c>
      <c r="M12" s="3702">
        <v>219</v>
      </c>
      <c r="N12" s="3701">
        <v>30.357142857142861</v>
      </c>
      <c r="O12" s="3703">
        <v>4.4202898550724639</v>
      </c>
      <c r="P12" s="3704">
        <v>6.3650306748466248</v>
      </c>
      <c r="Q12" s="3701">
        <v>1.9447408197741609</v>
      </c>
      <c r="R12" s="3693">
        <v>12.173913043478262</v>
      </c>
      <c r="S12" s="3694">
        <v>16.794478527607364</v>
      </c>
      <c r="T12" s="3705">
        <v>4.6205654841291022</v>
      </c>
    </row>
    <row r="13" spans="2:20" x14ac:dyDescent="0.25">
      <c r="B13" s="3616" t="s">
        <v>186</v>
      </c>
      <c r="C13" s="3696">
        <v>1709</v>
      </c>
      <c r="D13" s="3697">
        <v>1713</v>
      </c>
      <c r="E13" s="3698">
        <v>0.23405500292568604</v>
      </c>
      <c r="F13" s="3699">
        <v>80</v>
      </c>
      <c r="G13" s="3700">
        <v>93</v>
      </c>
      <c r="H13" s="3701">
        <v>16.250000000000014</v>
      </c>
      <c r="I13" s="3696">
        <v>166</v>
      </c>
      <c r="J13" s="3702">
        <v>209</v>
      </c>
      <c r="K13" s="3701">
        <v>25.90361445783131</v>
      </c>
      <c r="L13" s="3696">
        <v>246</v>
      </c>
      <c r="M13" s="3702">
        <v>302</v>
      </c>
      <c r="N13" s="3701">
        <v>22.76422764227641</v>
      </c>
      <c r="O13" s="3703">
        <v>4.681100058513751</v>
      </c>
      <c r="P13" s="3704">
        <v>5.4290718038528896</v>
      </c>
      <c r="Q13" s="3701">
        <v>0.74797174533913857</v>
      </c>
      <c r="R13" s="3693">
        <v>14.394382679929784</v>
      </c>
      <c r="S13" s="3694">
        <v>17.629889083479274</v>
      </c>
      <c r="T13" s="3705">
        <v>3.2355064035494898</v>
      </c>
    </row>
    <row r="14" spans="2:20" x14ac:dyDescent="0.25">
      <c r="B14" s="3616" t="s">
        <v>187</v>
      </c>
      <c r="C14" s="3696">
        <v>1239</v>
      </c>
      <c r="D14" s="3697">
        <v>1177</v>
      </c>
      <c r="E14" s="3698">
        <v>-5.0040355125100859</v>
      </c>
      <c r="F14" s="3699">
        <v>95</v>
      </c>
      <c r="G14" s="3700">
        <v>148</v>
      </c>
      <c r="H14" s="3701">
        <v>55.78947368421052</v>
      </c>
      <c r="I14" s="3696">
        <v>153</v>
      </c>
      <c r="J14" s="3702">
        <v>118</v>
      </c>
      <c r="K14" s="3701">
        <v>-22.875816993464042</v>
      </c>
      <c r="L14" s="3696">
        <v>248</v>
      </c>
      <c r="M14" s="3702">
        <v>266</v>
      </c>
      <c r="N14" s="3701">
        <v>7.2580645161290249</v>
      </c>
      <c r="O14" s="3703">
        <v>7.6674737691686836</v>
      </c>
      <c r="P14" s="3704">
        <v>12.574341546304163</v>
      </c>
      <c r="Q14" s="3701">
        <v>4.9068677771354796</v>
      </c>
      <c r="R14" s="3693">
        <v>20.016142050040354</v>
      </c>
      <c r="S14" s="3694">
        <v>22.59983007646559</v>
      </c>
      <c r="T14" s="3705">
        <v>2.5836880264252358</v>
      </c>
    </row>
    <row r="15" spans="2:20" x14ac:dyDescent="0.25">
      <c r="B15" s="3616" t="s">
        <v>188</v>
      </c>
      <c r="C15" s="3696">
        <v>1705</v>
      </c>
      <c r="D15" s="3697">
        <v>1825</v>
      </c>
      <c r="E15" s="3698">
        <v>7.038123167155419</v>
      </c>
      <c r="F15" s="3699">
        <v>50</v>
      </c>
      <c r="G15" s="3700">
        <v>80</v>
      </c>
      <c r="H15" s="3701">
        <v>60</v>
      </c>
      <c r="I15" s="3696">
        <v>150</v>
      </c>
      <c r="J15" s="3702">
        <v>106</v>
      </c>
      <c r="K15" s="3701">
        <v>-29.333333333333329</v>
      </c>
      <c r="L15" s="3696">
        <v>200</v>
      </c>
      <c r="M15" s="3702">
        <v>186</v>
      </c>
      <c r="N15" s="3701">
        <v>-7</v>
      </c>
      <c r="O15" s="3703">
        <v>2.9325513196480939</v>
      </c>
      <c r="P15" s="3704">
        <v>4.3835616438356162</v>
      </c>
      <c r="Q15" s="3701">
        <v>1.4510103241875223</v>
      </c>
      <c r="R15" s="3693">
        <v>11.730205278592376</v>
      </c>
      <c r="S15" s="3694">
        <v>10.191780821917808</v>
      </c>
      <c r="T15" s="3705">
        <v>-1.5384244566745675</v>
      </c>
    </row>
    <row r="16" spans="2:20" ht="15.75" thickBot="1" x14ac:dyDescent="0.3">
      <c r="B16" s="3621" t="s">
        <v>189</v>
      </c>
      <c r="C16" s="3724">
        <v>1910</v>
      </c>
      <c r="D16" s="3725">
        <v>1944</v>
      </c>
      <c r="E16" s="3708">
        <v>1.78010471204189</v>
      </c>
      <c r="F16" s="3726">
        <v>169</v>
      </c>
      <c r="G16" s="3727">
        <v>172</v>
      </c>
      <c r="H16" s="3711">
        <v>1.7751479289940875</v>
      </c>
      <c r="I16" s="3724">
        <v>124</v>
      </c>
      <c r="J16" s="3728">
        <v>158</v>
      </c>
      <c r="K16" s="3711">
        <v>27.41935483870968</v>
      </c>
      <c r="L16" s="3724">
        <v>293</v>
      </c>
      <c r="M16" s="3728">
        <v>330</v>
      </c>
      <c r="N16" s="3711">
        <v>12.627986348122874</v>
      </c>
      <c r="O16" s="3729">
        <v>8.8481675392670152</v>
      </c>
      <c r="P16" s="3730">
        <v>8.8477366255144041</v>
      </c>
      <c r="Q16" s="3711">
        <v>-4.309137526110618E-4</v>
      </c>
      <c r="R16" s="3729">
        <v>15.340314136125654</v>
      </c>
      <c r="S16" s="3730">
        <v>16.97530864197531</v>
      </c>
      <c r="T16" s="3715">
        <v>1.6349945058496562</v>
      </c>
    </row>
    <row r="17" spans="2:20" x14ac:dyDescent="0.25">
      <c r="B17" s="3631" t="s">
        <v>190</v>
      </c>
      <c r="C17" s="3686">
        <v>859</v>
      </c>
      <c r="D17" s="3687">
        <v>939</v>
      </c>
      <c r="E17" s="3731">
        <v>9.3131548311990713</v>
      </c>
      <c r="F17" s="3689">
        <v>36</v>
      </c>
      <c r="G17" s="3690">
        <v>25</v>
      </c>
      <c r="H17" s="3732">
        <v>-30.555555555555557</v>
      </c>
      <c r="I17" s="3686">
        <v>135</v>
      </c>
      <c r="J17" s="3692">
        <v>62</v>
      </c>
      <c r="K17" s="3732">
        <v>-54.074074074074076</v>
      </c>
      <c r="L17" s="3686">
        <v>171</v>
      </c>
      <c r="M17" s="3692">
        <v>87</v>
      </c>
      <c r="N17" s="3732">
        <v>-49.122807017543856</v>
      </c>
      <c r="O17" s="3693">
        <v>4.1909196740395807</v>
      </c>
      <c r="P17" s="3694">
        <v>2.6624068157614484</v>
      </c>
      <c r="Q17" s="3732">
        <v>-1.5285128582781322</v>
      </c>
      <c r="R17" s="3693">
        <v>19.906868451688009</v>
      </c>
      <c r="S17" s="3694">
        <v>9.2651757188498394</v>
      </c>
      <c r="T17" s="3733">
        <v>-10.64169273283817</v>
      </c>
    </row>
    <row r="18" spans="2:20" x14ac:dyDescent="0.25">
      <c r="B18" s="3616" t="s">
        <v>191</v>
      </c>
      <c r="C18" s="3696">
        <v>1150</v>
      </c>
      <c r="D18" s="3697">
        <v>1137</v>
      </c>
      <c r="E18" s="3698">
        <v>-1.1304347826086882</v>
      </c>
      <c r="F18" s="3699">
        <v>185</v>
      </c>
      <c r="G18" s="3700">
        <v>142</v>
      </c>
      <c r="H18" s="3701">
        <v>-23.243243243243242</v>
      </c>
      <c r="I18" s="3699">
        <v>83</v>
      </c>
      <c r="J18" s="3702">
        <v>78</v>
      </c>
      <c r="K18" s="3701">
        <v>-6.0240963855421654</v>
      </c>
      <c r="L18" s="3696">
        <v>268</v>
      </c>
      <c r="M18" s="3702">
        <v>220</v>
      </c>
      <c r="N18" s="3701">
        <v>-17.910447761194021</v>
      </c>
      <c r="O18" s="3703">
        <v>16.086956521739129</v>
      </c>
      <c r="P18" s="3704">
        <v>12.48900615655233</v>
      </c>
      <c r="Q18" s="3701">
        <v>-3.597950365186799</v>
      </c>
      <c r="R18" s="3693">
        <v>23.304347826086957</v>
      </c>
      <c r="S18" s="3694">
        <v>19.349164467897978</v>
      </c>
      <c r="T18" s="3705">
        <v>-3.9551833581889788</v>
      </c>
    </row>
    <row r="19" spans="2:20" x14ac:dyDescent="0.25">
      <c r="B19" s="3616" t="s">
        <v>192</v>
      </c>
      <c r="C19" s="3696">
        <v>866</v>
      </c>
      <c r="D19" s="3697">
        <v>1191</v>
      </c>
      <c r="E19" s="3698">
        <v>37.52886836027713</v>
      </c>
      <c r="F19" s="3699">
        <v>44</v>
      </c>
      <c r="G19" s="3700">
        <v>34</v>
      </c>
      <c r="H19" s="3701">
        <v>-22.727272727272734</v>
      </c>
      <c r="I19" s="3696">
        <v>62</v>
      </c>
      <c r="J19" s="3702">
        <v>72</v>
      </c>
      <c r="K19" s="3701">
        <v>16.129032258064527</v>
      </c>
      <c r="L19" s="3696">
        <v>106</v>
      </c>
      <c r="M19" s="3702">
        <v>106</v>
      </c>
      <c r="N19" s="3701">
        <v>0</v>
      </c>
      <c r="O19" s="3703">
        <v>5.0808314087759809</v>
      </c>
      <c r="P19" s="3704">
        <v>2.8547439126784218</v>
      </c>
      <c r="Q19" s="3701">
        <v>-2.2260874960975592</v>
      </c>
      <c r="R19" s="3693">
        <v>12.240184757505773</v>
      </c>
      <c r="S19" s="3694">
        <v>8.9000839630562556</v>
      </c>
      <c r="T19" s="3705">
        <v>-3.3401007944495174</v>
      </c>
    </row>
    <row r="20" spans="2:20" x14ac:dyDescent="0.25">
      <c r="B20" s="3616" t="s">
        <v>193</v>
      </c>
      <c r="C20" s="3696">
        <v>762</v>
      </c>
      <c r="D20" s="3697">
        <v>780</v>
      </c>
      <c r="E20" s="3698">
        <v>2.3622047244094517</v>
      </c>
      <c r="F20" s="3699">
        <v>48</v>
      </c>
      <c r="G20" s="3700">
        <v>77</v>
      </c>
      <c r="H20" s="3701">
        <v>60.416666666666686</v>
      </c>
      <c r="I20" s="3696">
        <v>91</v>
      </c>
      <c r="J20" s="3702">
        <v>80</v>
      </c>
      <c r="K20" s="3701">
        <v>-12.087912087912088</v>
      </c>
      <c r="L20" s="3696">
        <v>139</v>
      </c>
      <c r="M20" s="3702">
        <v>157</v>
      </c>
      <c r="N20" s="3701">
        <v>12.949640287769796</v>
      </c>
      <c r="O20" s="3703">
        <v>6.2992125984251963</v>
      </c>
      <c r="P20" s="3704">
        <v>9.8717948717948723</v>
      </c>
      <c r="Q20" s="3701">
        <v>3.5725822733696759</v>
      </c>
      <c r="R20" s="3693">
        <v>18.241469816272964</v>
      </c>
      <c r="S20" s="3694">
        <v>20.128205128205128</v>
      </c>
      <c r="T20" s="3705">
        <v>1.8867353119321635</v>
      </c>
    </row>
    <row r="21" spans="2:20" x14ac:dyDescent="0.25">
      <c r="B21" s="3616" t="s">
        <v>194</v>
      </c>
      <c r="C21" s="3696">
        <v>605</v>
      </c>
      <c r="D21" s="3697">
        <v>608</v>
      </c>
      <c r="E21" s="3698">
        <v>0.49586776859504766</v>
      </c>
      <c r="F21" s="3699">
        <v>43</v>
      </c>
      <c r="G21" s="3700">
        <v>83</v>
      </c>
      <c r="H21" s="3701">
        <v>93.023255813953512</v>
      </c>
      <c r="I21" s="3696">
        <v>29</v>
      </c>
      <c r="J21" s="3702">
        <v>47</v>
      </c>
      <c r="K21" s="3701">
        <v>62.068965517241367</v>
      </c>
      <c r="L21" s="3696">
        <v>72</v>
      </c>
      <c r="M21" s="3702">
        <v>130</v>
      </c>
      <c r="N21" s="3701">
        <v>80.555555555555571</v>
      </c>
      <c r="O21" s="3703">
        <v>7.1074380165289259</v>
      </c>
      <c r="P21" s="3704">
        <v>13.651315789473683</v>
      </c>
      <c r="Q21" s="3701">
        <v>6.5438777729447573</v>
      </c>
      <c r="R21" s="3693">
        <v>11.900826446280991</v>
      </c>
      <c r="S21" s="3694">
        <v>21.381578947368421</v>
      </c>
      <c r="T21" s="3705">
        <v>9.4807525010874301</v>
      </c>
    </row>
    <row r="22" spans="2:20" x14ac:dyDescent="0.25">
      <c r="B22" s="3616" t="s">
        <v>195</v>
      </c>
      <c r="C22" s="3696">
        <v>902</v>
      </c>
      <c r="D22" s="3697">
        <v>774</v>
      </c>
      <c r="E22" s="3698">
        <v>-14.19068736141908</v>
      </c>
      <c r="F22" s="3699">
        <v>35</v>
      </c>
      <c r="G22" s="3700">
        <v>44</v>
      </c>
      <c r="H22" s="3701">
        <v>25.714285714285708</v>
      </c>
      <c r="I22" s="3696">
        <v>189</v>
      </c>
      <c r="J22" s="3702">
        <v>164</v>
      </c>
      <c r="K22" s="3701">
        <v>-13.227513227513228</v>
      </c>
      <c r="L22" s="3696">
        <v>224</v>
      </c>
      <c r="M22" s="3702">
        <v>208</v>
      </c>
      <c r="N22" s="3701">
        <v>-7.1428571428571388</v>
      </c>
      <c r="O22" s="3703">
        <v>3.8802660753880267</v>
      </c>
      <c r="P22" s="3704">
        <v>5.684754521963824</v>
      </c>
      <c r="Q22" s="3701">
        <v>1.8044884465757973</v>
      </c>
      <c r="R22" s="3693">
        <v>24.833702882483372</v>
      </c>
      <c r="S22" s="3694">
        <v>26.873385012919897</v>
      </c>
      <c r="T22" s="3705">
        <v>2.0396821304365247</v>
      </c>
    </row>
    <row r="23" spans="2:20" x14ac:dyDescent="0.25">
      <c r="B23" s="3616" t="s">
        <v>196</v>
      </c>
      <c r="C23" s="3696">
        <v>681</v>
      </c>
      <c r="D23" s="3697">
        <v>674</v>
      </c>
      <c r="E23" s="3698">
        <v>-1.0279001468428817</v>
      </c>
      <c r="F23" s="3699">
        <v>52</v>
      </c>
      <c r="G23" s="3700">
        <v>54</v>
      </c>
      <c r="H23" s="3701">
        <v>3.8461538461538538</v>
      </c>
      <c r="I23" s="3696">
        <v>109</v>
      </c>
      <c r="J23" s="3702">
        <v>116</v>
      </c>
      <c r="K23" s="3701">
        <v>6.4220183486238653</v>
      </c>
      <c r="L23" s="3696">
        <v>161</v>
      </c>
      <c r="M23" s="3702">
        <v>170</v>
      </c>
      <c r="N23" s="3701">
        <v>5.5900621118012452</v>
      </c>
      <c r="O23" s="3703">
        <v>7.6358296622613802</v>
      </c>
      <c r="P23" s="3704">
        <v>8.0118694362017813</v>
      </c>
      <c r="Q23" s="3701">
        <v>0.37603977394040111</v>
      </c>
      <c r="R23" s="3693">
        <v>23.641703377386197</v>
      </c>
      <c r="S23" s="3694">
        <v>25.222551928783382</v>
      </c>
      <c r="T23" s="3705">
        <v>1.5808485513971853</v>
      </c>
    </row>
    <row r="24" spans="2:20" x14ac:dyDescent="0.25">
      <c r="B24" s="3616" t="s">
        <v>197</v>
      </c>
      <c r="C24" s="3696">
        <v>1493</v>
      </c>
      <c r="D24" s="3697">
        <v>1433</v>
      </c>
      <c r="E24" s="3698">
        <v>-4.0187541862022726</v>
      </c>
      <c r="F24" s="3699">
        <v>15</v>
      </c>
      <c r="G24" s="3700">
        <v>30</v>
      </c>
      <c r="H24" s="3701">
        <v>100</v>
      </c>
      <c r="I24" s="3696">
        <v>221</v>
      </c>
      <c r="J24" s="3702">
        <v>109</v>
      </c>
      <c r="K24" s="3701">
        <v>-50.678733031674206</v>
      </c>
      <c r="L24" s="3696">
        <v>236</v>
      </c>
      <c r="M24" s="3702">
        <v>139</v>
      </c>
      <c r="N24" s="3701">
        <v>-41.101694915254242</v>
      </c>
      <c r="O24" s="3703">
        <v>1.0046885465505693</v>
      </c>
      <c r="P24" s="3704">
        <v>2.0935101186322398</v>
      </c>
      <c r="Q24" s="3701">
        <v>1.0888215720816705</v>
      </c>
      <c r="R24" s="3693">
        <v>15.807099799062291</v>
      </c>
      <c r="S24" s="3694">
        <v>9.6999302163293795</v>
      </c>
      <c r="T24" s="3705">
        <v>-6.1071695827329116</v>
      </c>
    </row>
    <row r="25" spans="2:20" ht="15.75" thickBot="1" x14ac:dyDescent="0.3">
      <c r="B25" s="3636" t="s">
        <v>198</v>
      </c>
      <c r="C25" s="3706">
        <v>958</v>
      </c>
      <c r="D25" s="3707">
        <v>936</v>
      </c>
      <c r="E25" s="3734">
        <v>-2.2964509394572019</v>
      </c>
      <c r="F25" s="3709">
        <v>92</v>
      </c>
      <c r="G25" s="3710">
        <v>45</v>
      </c>
      <c r="H25" s="3711">
        <v>-51.086956521739133</v>
      </c>
      <c r="I25" s="3706">
        <v>166</v>
      </c>
      <c r="J25" s="3712">
        <v>217</v>
      </c>
      <c r="K25" s="3711">
        <v>30.722891566265076</v>
      </c>
      <c r="L25" s="3706">
        <v>258</v>
      </c>
      <c r="M25" s="3712">
        <v>262</v>
      </c>
      <c r="N25" s="3711">
        <v>1.5503875968992276</v>
      </c>
      <c r="O25" s="3713">
        <v>9.6033402922755737</v>
      </c>
      <c r="P25" s="3714">
        <v>4.8076923076923084</v>
      </c>
      <c r="Q25" s="3711">
        <v>-4.7956479845832654</v>
      </c>
      <c r="R25" s="3735">
        <v>26.931106471816285</v>
      </c>
      <c r="S25" s="3736">
        <v>27.991452991452991</v>
      </c>
      <c r="T25" s="3715">
        <v>1.0603465196367061</v>
      </c>
    </row>
    <row r="26" spans="2:20" ht="15.75" thickBot="1" x14ac:dyDescent="0.3">
      <c r="B26" s="3737" t="s">
        <v>18</v>
      </c>
      <c r="C26" s="3738">
        <v>36605</v>
      </c>
      <c r="D26" s="3739">
        <v>38347</v>
      </c>
      <c r="E26" s="3740">
        <v>4.7589127168419623</v>
      </c>
      <c r="F26" s="3738">
        <v>2687</v>
      </c>
      <c r="G26" s="3741">
        <v>2757</v>
      </c>
      <c r="H26" s="3740">
        <v>2.605135839225909</v>
      </c>
      <c r="I26" s="3738">
        <v>3231</v>
      </c>
      <c r="J26" s="3741">
        <v>3315</v>
      </c>
      <c r="K26" s="3740">
        <v>2.599814298978643</v>
      </c>
      <c r="L26" s="3738">
        <v>5918</v>
      </c>
      <c r="M26" s="3741">
        <v>6072</v>
      </c>
      <c r="N26" s="3740">
        <v>2.6022304832713701</v>
      </c>
      <c r="O26" s="3742">
        <v>7.340527250375632</v>
      </c>
      <c r="P26" s="3743">
        <v>7.1896106605471095</v>
      </c>
      <c r="Q26" s="3740">
        <v>-0.15091658982852252</v>
      </c>
      <c r="R26" s="3742">
        <v>16.167190274552656</v>
      </c>
      <c r="S26" s="3743">
        <v>15.83435470832138</v>
      </c>
      <c r="T26" s="3744">
        <v>-0.3328355662312763</v>
      </c>
    </row>
  </sheetData>
  <mergeCells count="14">
    <mergeCell ref="O4:P4"/>
    <mergeCell ref="Q4:Q5"/>
    <mergeCell ref="R4:S4"/>
    <mergeCell ref="T4:T5"/>
    <mergeCell ref="B2:S2"/>
    <mergeCell ref="B4:B5"/>
    <mergeCell ref="C4:D4"/>
    <mergeCell ref="E4:E5"/>
    <mergeCell ref="F4:G4"/>
    <mergeCell ref="H4:H5"/>
    <mergeCell ref="I4:J4"/>
    <mergeCell ref="K4:K5"/>
    <mergeCell ref="L4:M4"/>
    <mergeCell ref="N4:N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8"/>
  <sheetViews>
    <sheetView zoomScaleNormal="100" workbookViewId="0">
      <selection activeCell="O172" sqref="O172"/>
    </sheetView>
  </sheetViews>
  <sheetFormatPr defaultRowHeight="15" x14ac:dyDescent="0.25"/>
  <cols>
    <col min="2" max="2" width="4.85546875" customWidth="1"/>
    <col min="3" max="3" width="31.140625" customWidth="1"/>
    <col min="6" max="6" width="9.85546875" customWidth="1"/>
  </cols>
  <sheetData>
    <row r="2" spans="2:12" x14ac:dyDescent="0.25">
      <c r="B2" s="539" t="s">
        <v>1902</v>
      </c>
    </row>
    <row r="3" spans="2:12" ht="15.75" thickBot="1" x14ac:dyDescent="0.3"/>
    <row r="4" spans="2:12" ht="15.75" thickBot="1" x14ac:dyDescent="0.3">
      <c r="B4" s="7675" t="s">
        <v>1488</v>
      </c>
      <c r="C4" s="7678" t="s">
        <v>1489</v>
      </c>
      <c r="D4" s="7681" t="s">
        <v>1903</v>
      </c>
      <c r="E4" s="7669" t="s">
        <v>1881</v>
      </c>
      <c r="F4" s="7685" t="s">
        <v>1904</v>
      </c>
      <c r="G4" s="7688" t="s">
        <v>1905</v>
      </c>
      <c r="H4" s="7689"/>
      <c r="I4" s="7689"/>
      <c r="J4" s="7690"/>
      <c r="K4" s="7669" t="s">
        <v>1883</v>
      </c>
      <c r="L4" s="7669"/>
    </row>
    <row r="5" spans="2:12" x14ac:dyDescent="0.25">
      <c r="B5" s="7676"/>
      <c r="C5" s="7679"/>
      <c r="D5" s="7682"/>
      <c r="E5" s="7684"/>
      <c r="F5" s="7686"/>
      <c r="G5" s="7669" t="s">
        <v>1906</v>
      </c>
      <c r="H5" s="7669" t="s">
        <v>1907</v>
      </c>
      <c r="I5" s="7671" t="s">
        <v>125</v>
      </c>
      <c r="J5" s="7673" t="s">
        <v>1908</v>
      </c>
      <c r="K5" s="7671" t="s">
        <v>125</v>
      </c>
      <c r="L5" s="7673" t="s">
        <v>1908</v>
      </c>
    </row>
    <row r="6" spans="2:12" ht="15.75" thickBot="1" x14ac:dyDescent="0.3">
      <c r="B6" s="7677"/>
      <c r="C6" s="7680"/>
      <c r="D6" s="7683"/>
      <c r="E6" s="7670"/>
      <c r="F6" s="7687"/>
      <c r="G6" s="7670"/>
      <c r="H6" s="7670"/>
      <c r="I6" s="7672"/>
      <c r="J6" s="7674"/>
      <c r="K6" s="7672"/>
      <c r="L6" s="7674"/>
    </row>
    <row r="7" spans="2:12" ht="18.75" thickBot="1" x14ac:dyDescent="0.3">
      <c r="B7" s="3745" t="s">
        <v>1085</v>
      </c>
      <c r="C7" s="3746" t="s">
        <v>605</v>
      </c>
      <c r="D7" s="3747">
        <v>119</v>
      </c>
      <c r="E7" s="3748">
        <v>0</v>
      </c>
      <c r="F7" s="3749" t="s">
        <v>656</v>
      </c>
      <c r="G7" s="3748">
        <v>0</v>
      </c>
      <c r="H7" s="3748">
        <v>0</v>
      </c>
      <c r="I7" s="3750">
        <v>0</v>
      </c>
      <c r="J7" s="3751" t="s">
        <v>656</v>
      </c>
      <c r="K7" s="3750">
        <v>0</v>
      </c>
      <c r="L7" s="3751" t="s">
        <v>656</v>
      </c>
    </row>
    <row r="8" spans="2:12" x14ac:dyDescent="0.25">
      <c r="B8" s="3752" t="s">
        <v>457</v>
      </c>
      <c r="C8" s="3753" t="s">
        <v>458</v>
      </c>
      <c r="D8" s="3754">
        <v>64</v>
      </c>
      <c r="E8" s="3755">
        <v>0</v>
      </c>
      <c r="F8" s="3756" t="s">
        <v>656</v>
      </c>
      <c r="G8" s="3755">
        <v>0</v>
      </c>
      <c r="H8" s="3755">
        <v>0</v>
      </c>
      <c r="I8" s="3757">
        <v>0</v>
      </c>
      <c r="J8" s="3758" t="s">
        <v>656</v>
      </c>
      <c r="K8" s="3757">
        <v>0</v>
      </c>
      <c r="L8" s="3758" t="s">
        <v>656</v>
      </c>
    </row>
    <row r="9" spans="2:12" x14ac:dyDescent="0.25">
      <c r="B9" s="3759" t="s">
        <v>1093</v>
      </c>
      <c r="C9" s="3753" t="s">
        <v>516</v>
      </c>
      <c r="D9" s="3760">
        <v>37</v>
      </c>
      <c r="E9" s="3755">
        <v>0</v>
      </c>
      <c r="F9" s="3756" t="s">
        <v>656</v>
      </c>
      <c r="G9" s="3755">
        <v>0</v>
      </c>
      <c r="H9" s="3755">
        <v>0</v>
      </c>
      <c r="I9" s="3757">
        <v>0</v>
      </c>
      <c r="J9" s="3758" t="s">
        <v>656</v>
      </c>
      <c r="K9" s="3757">
        <v>0</v>
      </c>
      <c r="L9" s="3758" t="s">
        <v>656</v>
      </c>
    </row>
    <row r="10" spans="2:12" x14ac:dyDescent="0.25">
      <c r="B10" s="3752" t="s">
        <v>1096</v>
      </c>
      <c r="C10" s="3753" t="s">
        <v>399</v>
      </c>
      <c r="D10" s="3760">
        <v>1</v>
      </c>
      <c r="E10" s="3761">
        <v>0</v>
      </c>
      <c r="F10" s="3762" t="s">
        <v>656</v>
      </c>
      <c r="G10" s="3761">
        <v>0</v>
      </c>
      <c r="H10" s="3761">
        <v>0</v>
      </c>
      <c r="I10" s="3763">
        <v>0</v>
      </c>
      <c r="J10" s="3758" t="s">
        <v>656</v>
      </c>
      <c r="K10" s="3763">
        <v>0</v>
      </c>
      <c r="L10" s="3758" t="s">
        <v>656</v>
      </c>
    </row>
    <row r="11" spans="2:12" ht="15.75" thickBot="1" x14ac:dyDescent="0.3">
      <c r="B11" s="3752" t="s">
        <v>1106</v>
      </c>
      <c r="C11" s="3753" t="s">
        <v>1107</v>
      </c>
      <c r="D11" s="3760">
        <v>17</v>
      </c>
      <c r="E11" s="3764">
        <v>0</v>
      </c>
      <c r="F11" s="3765" t="s">
        <v>656</v>
      </c>
      <c r="G11" s="3764">
        <v>0</v>
      </c>
      <c r="H11" s="3764">
        <v>0</v>
      </c>
      <c r="I11" s="3766">
        <v>0</v>
      </c>
      <c r="J11" s="3767" t="s">
        <v>656</v>
      </c>
      <c r="K11" s="3766">
        <v>0</v>
      </c>
      <c r="L11" s="3767" t="s">
        <v>656</v>
      </c>
    </row>
    <row r="12" spans="2:12" ht="15.75" thickBot="1" x14ac:dyDescent="0.3">
      <c r="B12" s="3745" t="s">
        <v>1113</v>
      </c>
      <c r="C12" s="3746" t="s">
        <v>630</v>
      </c>
      <c r="D12" s="3747">
        <v>2231</v>
      </c>
      <c r="E12" s="3748">
        <v>528</v>
      </c>
      <c r="F12" s="3749">
        <v>23.666517256835501</v>
      </c>
      <c r="G12" s="3748">
        <v>102</v>
      </c>
      <c r="H12" s="3748">
        <v>120</v>
      </c>
      <c r="I12" s="3750">
        <v>222</v>
      </c>
      <c r="J12" s="3768">
        <v>42.045454545454547</v>
      </c>
      <c r="K12" s="3750">
        <v>306</v>
      </c>
      <c r="L12" s="3768">
        <v>57.95454545454546</v>
      </c>
    </row>
    <row r="13" spans="2:12" x14ac:dyDescent="0.25">
      <c r="B13" s="3769" t="s">
        <v>631</v>
      </c>
      <c r="C13" s="3770" t="s">
        <v>236</v>
      </c>
      <c r="D13" s="3771">
        <v>94</v>
      </c>
      <c r="E13" s="3755">
        <v>1</v>
      </c>
      <c r="F13" s="3772">
        <v>1.0638297872340425</v>
      </c>
      <c r="G13" s="3773">
        <v>0</v>
      </c>
      <c r="H13" s="3773">
        <v>1</v>
      </c>
      <c r="I13" s="3774">
        <v>1</v>
      </c>
      <c r="J13" s="3775">
        <v>100</v>
      </c>
      <c r="K13" s="3774">
        <v>0</v>
      </c>
      <c r="L13" s="3775" t="s">
        <v>656</v>
      </c>
    </row>
    <row r="14" spans="2:12" x14ac:dyDescent="0.25">
      <c r="B14" s="3752" t="s">
        <v>459</v>
      </c>
      <c r="C14" s="3753" t="s">
        <v>237</v>
      </c>
      <c r="D14" s="3771">
        <v>40</v>
      </c>
      <c r="E14" s="3755">
        <v>0</v>
      </c>
      <c r="F14" s="3756" t="s">
        <v>656</v>
      </c>
      <c r="G14" s="3755">
        <v>0</v>
      </c>
      <c r="H14" s="3755">
        <v>0</v>
      </c>
      <c r="I14" s="3757">
        <v>0</v>
      </c>
      <c r="J14" s="3758" t="s">
        <v>656</v>
      </c>
      <c r="K14" s="3757">
        <v>0</v>
      </c>
      <c r="L14" s="3758" t="s">
        <v>656</v>
      </c>
    </row>
    <row r="15" spans="2:12" x14ac:dyDescent="0.25">
      <c r="B15" s="3752" t="s">
        <v>1115</v>
      </c>
      <c r="C15" s="3776" t="s">
        <v>637</v>
      </c>
      <c r="D15" s="3771">
        <v>3</v>
      </c>
      <c r="E15" s="3755">
        <v>0</v>
      </c>
      <c r="F15" s="3756" t="s">
        <v>656</v>
      </c>
      <c r="G15" s="3755">
        <v>0</v>
      </c>
      <c r="H15" s="3755">
        <v>0</v>
      </c>
      <c r="I15" s="3757">
        <v>0</v>
      </c>
      <c r="J15" s="3758" t="s">
        <v>656</v>
      </c>
      <c r="K15" s="3757">
        <v>0</v>
      </c>
      <c r="L15" s="3758" t="s">
        <v>656</v>
      </c>
    </row>
    <row r="16" spans="2:12" x14ac:dyDescent="0.25">
      <c r="B16" s="3752" t="s">
        <v>1116</v>
      </c>
      <c r="C16" s="3770" t="s">
        <v>639</v>
      </c>
      <c r="D16" s="3771">
        <v>1</v>
      </c>
      <c r="E16" s="3755">
        <v>0</v>
      </c>
      <c r="F16" s="3777" t="s">
        <v>656</v>
      </c>
      <c r="G16" s="3755">
        <v>0</v>
      </c>
      <c r="H16" s="3755">
        <v>0</v>
      </c>
      <c r="I16" s="3757">
        <v>0</v>
      </c>
      <c r="J16" s="3758" t="s">
        <v>656</v>
      </c>
      <c r="K16" s="3757">
        <v>0</v>
      </c>
      <c r="L16" s="3758" t="s">
        <v>656</v>
      </c>
    </row>
    <row r="17" spans="2:12" x14ac:dyDescent="0.25">
      <c r="B17" s="3752" t="s">
        <v>1117</v>
      </c>
      <c r="C17" s="3770" t="s">
        <v>641</v>
      </c>
      <c r="D17" s="3771">
        <v>1</v>
      </c>
      <c r="E17" s="3755">
        <v>1</v>
      </c>
      <c r="F17" s="3777">
        <v>100</v>
      </c>
      <c r="G17" s="3755">
        <v>0</v>
      </c>
      <c r="H17" s="3755">
        <v>1</v>
      </c>
      <c r="I17" s="3757">
        <v>1</v>
      </c>
      <c r="J17" s="3758">
        <v>100</v>
      </c>
      <c r="K17" s="3757">
        <v>0</v>
      </c>
      <c r="L17" s="3758" t="s">
        <v>656</v>
      </c>
    </row>
    <row r="18" spans="2:12" x14ac:dyDescent="0.25">
      <c r="B18" s="3752" t="s">
        <v>460</v>
      </c>
      <c r="C18" s="3770" t="s">
        <v>461</v>
      </c>
      <c r="D18" s="3771">
        <v>1339</v>
      </c>
      <c r="E18" s="3755">
        <v>413</v>
      </c>
      <c r="F18" s="3756">
        <v>30.843913368185209</v>
      </c>
      <c r="G18" s="3755">
        <v>70</v>
      </c>
      <c r="H18" s="3755">
        <v>80</v>
      </c>
      <c r="I18" s="3757">
        <v>150</v>
      </c>
      <c r="J18" s="3758">
        <v>36.319612590799032</v>
      </c>
      <c r="K18" s="3757">
        <v>263</v>
      </c>
      <c r="L18" s="3758">
        <v>63.680387409200968</v>
      </c>
    </row>
    <row r="19" spans="2:12" x14ac:dyDescent="0.25">
      <c r="B19" s="3752" t="s">
        <v>462</v>
      </c>
      <c r="C19" s="3776" t="s">
        <v>463</v>
      </c>
      <c r="D19" s="3771">
        <v>661</v>
      </c>
      <c r="E19" s="3755">
        <v>95</v>
      </c>
      <c r="F19" s="3756">
        <v>14.372163388804839</v>
      </c>
      <c r="G19" s="3755">
        <v>28</v>
      </c>
      <c r="H19" s="3755">
        <v>29</v>
      </c>
      <c r="I19" s="3757">
        <v>57</v>
      </c>
      <c r="J19" s="3758">
        <v>60</v>
      </c>
      <c r="K19" s="3757">
        <v>38</v>
      </c>
      <c r="L19" s="3758">
        <v>40</v>
      </c>
    </row>
    <row r="20" spans="2:12" x14ac:dyDescent="0.25">
      <c r="B20" s="3752" t="s">
        <v>1119</v>
      </c>
      <c r="C20" s="3778" t="s">
        <v>645</v>
      </c>
      <c r="D20" s="3771">
        <v>6</v>
      </c>
      <c r="E20" s="3755">
        <v>0</v>
      </c>
      <c r="F20" s="3756" t="s">
        <v>656</v>
      </c>
      <c r="G20" s="3755">
        <v>0</v>
      </c>
      <c r="H20" s="3755">
        <v>0</v>
      </c>
      <c r="I20" s="3757">
        <v>0</v>
      </c>
      <c r="J20" s="3758" t="s">
        <v>656</v>
      </c>
      <c r="K20" s="3757">
        <v>0</v>
      </c>
      <c r="L20" s="3758" t="s">
        <v>656</v>
      </c>
    </row>
    <row r="21" spans="2:12" x14ac:dyDescent="0.25">
      <c r="B21" s="3752" t="s">
        <v>1120</v>
      </c>
      <c r="C21" s="3776" t="s">
        <v>647</v>
      </c>
      <c r="D21" s="3771">
        <v>2</v>
      </c>
      <c r="E21" s="3755">
        <v>0</v>
      </c>
      <c r="F21" s="3756" t="s">
        <v>656</v>
      </c>
      <c r="G21" s="3755">
        <v>0</v>
      </c>
      <c r="H21" s="3755">
        <v>0</v>
      </c>
      <c r="I21" s="3757">
        <v>0</v>
      </c>
      <c r="J21" s="3758" t="s">
        <v>656</v>
      </c>
      <c r="K21" s="3757">
        <v>0</v>
      </c>
      <c r="L21" s="3758" t="s">
        <v>656</v>
      </c>
    </row>
    <row r="22" spans="2:12" x14ac:dyDescent="0.25">
      <c r="B22" s="3752" t="s">
        <v>1121</v>
      </c>
      <c r="C22" s="3770" t="s">
        <v>649</v>
      </c>
      <c r="D22" s="3771">
        <v>13</v>
      </c>
      <c r="E22" s="3755">
        <v>4</v>
      </c>
      <c r="F22" s="3756">
        <v>30.76923076923077</v>
      </c>
      <c r="G22" s="3755">
        <v>0</v>
      </c>
      <c r="H22" s="3755">
        <v>1</v>
      </c>
      <c r="I22" s="3757">
        <v>1</v>
      </c>
      <c r="J22" s="3758">
        <v>25</v>
      </c>
      <c r="K22" s="3757">
        <v>3</v>
      </c>
      <c r="L22" s="3758">
        <v>75</v>
      </c>
    </row>
    <row r="23" spans="2:12" x14ac:dyDescent="0.25">
      <c r="B23" s="3752" t="s">
        <v>1122</v>
      </c>
      <c r="C23" s="3778" t="s">
        <v>651</v>
      </c>
      <c r="D23" s="3771">
        <v>37</v>
      </c>
      <c r="E23" s="3755">
        <v>12</v>
      </c>
      <c r="F23" s="3756">
        <v>32.432432432432435</v>
      </c>
      <c r="G23" s="3755">
        <v>2</v>
      </c>
      <c r="H23" s="3755">
        <v>8</v>
      </c>
      <c r="I23" s="3757">
        <v>10</v>
      </c>
      <c r="J23" s="3758">
        <v>83.333333333333343</v>
      </c>
      <c r="K23" s="3757">
        <v>2</v>
      </c>
      <c r="L23" s="3758">
        <v>16.666666666666664</v>
      </c>
    </row>
    <row r="24" spans="2:12" x14ac:dyDescent="0.25">
      <c r="B24" s="3752" t="s">
        <v>1123</v>
      </c>
      <c r="C24" s="3778" t="s">
        <v>653</v>
      </c>
      <c r="D24" s="3771">
        <v>33</v>
      </c>
      <c r="E24" s="3755">
        <v>2</v>
      </c>
      <c r="F24" s="3756">
        <v>6.0606060606060606</v>
      </c>
      <c r="G24" s="3755">
        <v>2</v>
      </c>
      <c r="H24" s="3755">
        <v>0</v>
      </c>
      <c r="I24" s="3757">
        <v>2</v>
      </c>
      <c r="J24" s="3758">
        <v>100</v>
      </c>
      <c r="K24" s="3757">
        <v>0</v>
      </c>
      <c r="L24" s="3758" t="s">
        <v>656</v>
      </c>
    </row>
    <row r="25" spans="2:12" ht="15.75" thickBot="1" x14ac:dyDescent="0.3">
      <c r="B25" s="3779" t="s">
        <v>1124</v>
      </c>
      <c r="C25" s="3778" t="s">
        <v>655</v>
      </c>
      <c r="D25" s="3771">
        <v>1</v>
      </c>
      <c r="E25" s="3780">
        <v>0</v>
      </c>
      <c r="F25" s="3781" t="s">
        <v>656</v>
      </c>
      <c r="G25" s="3780">
        <v>0</v>
      </c>
      <c r="H25" s="3780">
        <v>0</v>
      </c>
      <c r="I25" s="3782">
        <v>0</v>
      </c>
      <c r="J25" s="3767" t="s">
        <v>656</v>
      </c>
      <c r="K25" s="3782">
        <v>0</v>
      </c>
      <c r="L25" s="3767" t="s">
        <v>656</v>
      </c>
    </row>
    <row r="26" spans="2:12" ht="20.25" thickBot="1" x14ac:dyDescent="0.3">
      <c r="B26" s="3783" t="s">
        <v>1125</v>
      </c>
      <c r="C26" s="3784" t="s">
        <v>1126</v>
      </c>
      <c r="D26" s="3785">
        <v>2</v>
      </c>
      <c r="E26" s="3748">
        <v>0</v>
      </c>
      <c r="F26" s="3749" t="s">
        <v>656</v>
      </c>
      <c r="G26" s="3748">
        <v>0</v>
      </c>
      <c r="H26" s="3748">
        <v>0</v>
      </c>
      <c r="I26" s="3750">
        <v>0</v>
      </c>
      <c r="J26" s="3768" t="s">
        <v>656</v>
      </c>
      <c r="K26" s="3750">
        <v>0</v>
      </c>
      <c r="L26" s="3768" t="s">
        <v>656</v>
      </c>
    </row>
    <row r="27" spans="2:12" ht="15.75" thickBot="1" x14ac:dyDescent="0.3">
      <c r="B27" s="3786" t="s">
        <v>464</v>
      </c>
      <c r="C27" s="3787" t="s">
        <v>404</v>
      </c>
      <c r="D27" s="3788">
        <v>2</v>
      </c>
      <c r="E27" s="3773">
        <v>0</v>
      </c>
      <c r="F27" s="3772" t="s">
        <v>656</v>
      </c>
      <c r="G27" s="3773">
        <v>0</v>
      </c>
      <c r="H27" s="3773">
        <v>0</v>
      </c>
      <c r="I27" s="3774">
        <v>0</v>
      </c>
      <c r="J27" s="3775" t="s">
        <v>656</v>
      </c>
      <c r="K27" s="3774">
        <v>0</v>
      </c>
      <c r="L27" s="3775" t="s">
        <v>656</v>
      </c>
    </row>
    <row r="28" spans="2:12" ht="18.75" thickBot="1" x14ac:dyDescent="0.3">
      <c r="B28" s="3745" t="s">
        <v>1131</v>
      </c>
      <c r="C28" s="3746" t="s">
        <v>1132</v>
      </c>
      <c r="D28" s="3747">
        <v>131</v>
      </c>
      <c r="E28" s="3748">
        <v>9</v>
      </c>
      <c r="F28" s="3749">
        <v>6.8702290076335881</v>
      </c>
      <c r="G28" s="3748">
        <v>1</v>
      </c>
      <c r="H28" s="3748">
        <v>4</v>
      </c>
      <c r="I28" s="3750">
        <v>5</v>
      </c>
      <c r="J28" s="3768">
        <v>55.555555555555557</v>
      </c>
      <c r="K28" s="3750">
        <v>4</v>
      </c>
      <c r="L28" s="3768">
        <v>44.444444444444443</v>
      </c>
    </row>
    <row r="29" spans="2:12" x14ac:dyDescent="0.25">
      <c r="B29" s="3752" t="s">
        <v>1134</v>
      </c>
      <c r="C29" s="3778" t="s">
        <v>528</v>
      </c>
      <c r="D29" s="3789">
        <v>105</v>
      </c>
      <c r="E29" s="3755">
        <v>7</v>
      </c>
      <c r="F29" s="3756">
        <v>6.666666666666667</v>
      </c>
      <c r="G29" s="3755">
        <v>1</v>
      </c>
      <c r="H29" s="3755">
        <v>3</v>
      </c>
      <c r="I29" s="3757">
        <v>4</v>
      </c>
      <c r="J29" s="3758">
        <v>57.142857142857139</v>
      </c>
      <c r="K29" s="3757">
        <v>3</v>
      </c>
      <c r="L29" s="3758">
        <v>42.857142857142854</v>
      </c>
    </row>
    <row r="30" spans="2:12" x14ac:dyDescent="0.25">
      <c r="B30" s="3752" t="s">
        <v>1135</v>
      </c>
      <c r="C30" s="3776" t="s">
        <v>529</v>
      </c>
      <c r="D30" s="3790">
        <v>12</v>
      </c>
      <c r="E30" s="3755">
        <v>0</v>
      </c>
      <c r="F30" s="3756" t="s">
        <v>656</v>
      </c>
      <c r="G30" s="3755">
        <v>0</v>
      </c>
      <c r="H30" s="3755">
        <v>0</v>
      </c>
      <c r="I30" s="3757">
        <v>0</v>
      </c>
      <c r="J30" s="3758" t="s">
        <v>656</v>
      </c>
      <c r="K30" s="3757">
        <v>0</v>
      </c>
      <c r="L30" s="3758" t="s">
        <v>656</v>
      </c>
    </row>
    <row r="31" spans="2:12" ht="15.75" thickBot="1" x14ac:dyDescent="0.3">
      <c r="B31" s="3791" t="s">
        <v>1136</v>
      </c>
      <c r="C31" s="3770" t="s">
        <v>530</v>
      </c>
      <c r="D31" s="3792">
        <v>14</v>
      </c>
      <c r="E31" s="3755">
        <v>2</v>
      </c>
      <c r="F31" s="3756">
        <v>14.285714285714285</v>
      </c>
      <c r="G31" s="3755">
        <v>0</v>
      </c>
      <c r="H31" s="3755">
        <v>1</v>
      </c>
      <c r="I31" s="3757">
        <v>1</v>
      </c>
      <c r="J31" s="3758">
        <v>50</v>
      </c>
      <c r="K31" s="3757">
        <v>1</v>
      </c>
      <c r="L31" s="3758">
        <v>50</v>
      </c>
    </row>
    <row r="32" spans="2:12" ht="15.75" thickBot="1" x14ac:dyDescent="0.3">
      <c r="B32" s="3745" t="s">
        <v>1138</v>
      </c>
      <c r="C32" s="3746" t="s">
        <v>669</v>
      </c>
      <c r="D32" s="3747">
        <v>6238</v>
      </c>
      <c r="E32" s="3748">
        <v>1451</v>
      </c>
      <c r="F32" s="3749">
        <v>23.260660468098749</v>
      </c>
      <c r="G32" s="3748">
        <v>153</v>
      </c>
      <c r="H32" s="3748">
        <v>501</v>
      </c>
      <c r="I32" s="3750">
        <v>654</v>
      </c>
      <c r="J32" s="3768">
        <v>45.0723638869745</v>
      </c>
      <c r="K32" s="3750">
        <v>797</v>
      </c>
      <c r="L32" s="3768">
        <v>54.9276361130255</v>
      </c>
    </row>
    <row r="33" spans="2:12" x14ac:dyDescent="0.25">
      <c r="B33" s="3769" t="s">
        <v>1139</v>
      </c>
      <c r="C33" s="3770" t="s">
        <v>670</v>
      </c>
      <c r="D33" s="3793">
        <v>88</v>
      </c>
      <c r="E33" s="3773">
        <v>10</v>
      </c>
      <c r="F33" s="3772">
        <v>11.363636363636363</v>
      </c>
      <c r="G33" s="3773">
        <v>0</v>
      </c>
      <c r="H33" s="3773">
        <v>8</v>
      </c>
      <c r="I33" s="3774">
        <v>8</v>
      </c>
      <c r="J33" s="3775">
        <v>80</v>
      </c>
      <c r="K33" s="3774">
        <v>2</v>
      </c>
      <c r="L33" s="3775">
        <v>20</v>
      </c>
    </row>
    <row r="34" spans="2:12" x14ac:dyDescent="0.25">
      <c r="B34" s="3752" t="s">
        <v>1140</v>
      </c>
      <c r="C34" s="3770" t="s">
        <v>579</v>
      </c>
      <c r="D34" s="3793">
        <v>3</v>
      </c>
      <c r="E34" s="3755">
        <v>0</v>
      </c>
      <c r="F34" s="3777" t="s">
        <v>656</v>
      </c>
      <c r="G34" s="3755">
        <v>0</v>
      </c>
      <c r="H34" s="3755">
        <v>0</v>
      </c>
      <c r="I34" s="3757">
        <v>0</v>
      </c>
      <c r="J34" s="3758" t="s">
        <v>656</v>
      </c>
      <c r="K34" s="3757">
        <v>0</v>
      </c>
      <c r="L34" s="3758" t="s">
        <v>656</v>
      </c>
    </row>
    <row r="35" spans="2:12" x14ac:dyDescent="0.25">
      <c r="B35" s="3752" t="s">
        <v>1141</v>
      </c>
      <c r="C35" s="3770" t="s">
        <v>673</v>
      </c>
      <c r="D35" s="3793">
        <v>6</v>
      </c>
      <c r="E35" s="3755">
        <v>2</v>
      </c>
      <c r="F35" s="3756">
        <v>33.333333333333329</v>
      </c>
      <c r="G35" s="3755">
        <v>0</v>
      </c>
      <c r="H35" s="3755">
        <v>0</v>
      </c>
      <c r="I35" s="3757">
        <v>0</v>
      </c>
      <c r="J35" s="3758" t="s">
        <v>656</v>
      </c>
      <c r="K35" s="3757">
        <v>2</v>
      </c>
      <c r="L35" s="3758">
        <v>100</v>
      </c>
    </row>
    <row r="36" spans="2:12" x14ac:dyDescent="0.25">
      <c r="B36" s="3752" t="s">
        <v>466</v>
      </c>
      <c r="C36" s="3770" t="s">
        <v>467</v>
      </c>
      <c r="D36" s="3793">
        <v>5735</v>
      </c>
      <c r="E36" s="3755">
        <v>1368</v>
      </c>
      <c r="F36" s="3756">
        <v>23.853530950305142</v>
      </c>
      <c r="G36" s="3755">
        <v>137</v>
      </c>
      <c r="H36" s="3755">
        <v>472</v>
      </c>
      <c r="I36" s="3757">
        <v>609</v>
      </c>
      <c r="J36" s="3758">
        <v>44.517543859649123</v>
      </c>
      <c r="K36" s="3757">
        <v>759</v>
      </c>
      <c r="L36" s="3758">
        <v>55.482456140350877</v>
      </c>
    </row>
    <row r="37" spans="2:12" ht="15.75" thickBot="1" x14ac:dyDescent="0.3">
      <c r="B37" s="3752" t="s">
        <v>468</v>
      </c>
      <c r="C37" s="3776" t="s">
        <v>469</v>
      </c>
      <c r="D37" s="3793">
        <v>406</v>
      </c>
      <c r="E37" s="3764">
        <v>71</v>
      </c>
      <c r="F37" s="3794">
        <v>17.487684729064039</v>
      </c>
      <c r="G37" s="3764">
        <v>16</v>
      </c>
      <c r="H37" s="3764">
        <v>21</v>
      </c>
      <c r="I37" s="3766">
        <v>37</v>
      </c>
      <c r="J37" s="3767">
        <v>52.112676056338024</v>
      </c>
      <c r="K37" s="3766">
        <v>34</v>
      </c>
      <c r="L37" s="3767">
        <v>47.887323943661968</v>
      </c>
    </row>
    <row r="38" spans="2:12" ht="15.75" thickBot="1" x14ac:dyDescent="0.3">
      <c r="B38" s="3745" t="s">
        <v>1142</v>
      </c>
      <c r="C38" s="3746" t="s">
        <v>674</v>
      </c>
      <c r="D38" s="3747">
        <v>503</v>
      </c>
      <c r="E38" s="3748">
        <v>47</v>
      </c>
      <c r="F38" s="3749">
        <v>9.3439363817097423</v>
      </c>
      <c r="G38" s="3748">
        <v>19</v>
      </c>
      <c r="H38" s="3748">
        <v>11</v>
      </c>
      <c r="I38" s="3750">
        <v>30</v>
      </c>
      <c r="J38" s="3768">
        <v>63.829787234042556</v>
      </c>
      <c r="K38" s="3750">
        <v>17</v>
      </c>
      <c r="L38" s="3768">
        <v>36.170212765957451</v>
      </c>
    </row>
    <row r="39" spans="2:12" ht="20.25" x14ac:dyDescent="0.25">
      <c r="B39" s="3769" t="s">
        <v>470</v>
      </c>
      <c r="C39" s="3770" t="s">
        <v>471</v>
      </c>
      <c r="D39" s="3792">
        <v>58</v>
      </c>
      <c r="E39" s="3773">
        <v>21</v>
      </c>
      <c r="F39" s="3772">
        <v>36.206896551724135</v>
      </c>
      <c r="G39" s="3773">
        <v>11</v>
      </c>
      <c r="H39" s="3773">
        <v>2</v>
      </c>
      <c r="I39" s="3774">
        <v>13</v>
      </c>
      <c r="J39" s="3775">
        <v>61.904761904761905</v>
      </c>
      <c r="K39" s="3774">
        <v>8</v>
      </c>
      <c r="L39" s="3775">
        <v>38.095238095238095</v>
      </c>
    </row>
    <row r="40" spans="2:12" x14ac:dyDescent="0.25">
      <c r="B40" s="3752" t="s">
        <v>1143</v>
      </c>
      <c r="C40" s="3776" t="s">
        <v>677</v>
      </c>
      <c r="D40" s="3792">
        <v>49</v>
      </c>
      <c r="E40" s="3755">
        <v>2</v>
      </c>
      <c r="F40" s="3756">
        <v>4.0816326530612246</v>
      </c>
      <c r="G40" s="3755">
        <v>0</v>
      </c>
      <c r="H40" s="3755">
        <v>1</v>
      </c>
      <c r="I40" s="3757">
        <v>1</v>
      </c>
      <c r="J40" s="3758">
        <v>50</v>
      </c>
      <c r="K40" s="3757">
        <v>1</v>
      </c>
      <c r="L40" s="3758">
        <v>50</v>
      </c>
    </row>
    <row r="41" spans="2:12" x14ac:dyDescent="0.25">
      <c r="B41" s="3752" t="s">
        <v>1144</v>
      </c>
      <c r="C41" s="3776" t="s">
        <v>679</v>
      </c>
      <c r="D41" s="3792">
        <v>17</v>
      </c>
      <c r="E41" s="3755">
        <v>0</v>
      </c>
      <c r="F41" s="3756" t="s">
        <v>656</v>
      </c>
      <c r="G41" s="3755">
        <v>0</v>
      </c>
      <c r="H41" s="3755">
        <v>0</v>
      </c>
      <c r="I41" s="3757">
        <v>0</v>
      </c>
      <c r="J41" s="3758" t="s">
        <v>656</v>
      </c>
      <c r="K41" s="3757">
        <v>0</v>
      </c>
      <c r="L41" s="3758" t="s">
        <v>656</v>
      </c>
    </row>
    <row r="42" spans="2:12" x14ac:dyDescent="0.25">
      <c r="B42" s="3752" t="s">
        <v>1145</v>
      </c>
      <c r="C42" s="3776" t="s">
        <v>681</v>
      </c>
      <c r="D42" s="3792">
        <v>20</v>
      </c>
      <c r="E42" s="3755">
        <v>5</v>
      </c>
      <c r="F42" s="3756">
        <v>25</v>
      </c>
      <c r="G42" s="3755">
        <v>1</v>
      </c>
      <c r="H42" s="3755">
        <v>3</v>
      </c>
      <c r="I42" s="3757">
        <v>4</v>
      </c>
      <c r="J42" s="3758">
        <v>80</v>
      </c>
      <c r="K42" s="3757">
        <v>1</v>
      </c>
      <c r="L42" s="3758">
        <v>20</v>
      </c>
    </row>
    <row r="43" spans="2:12" x14ac:dyDescent="0.25">
      <c r="B43" s="3752" t="s">
        <v>1715</v>
      </c>
      <c r="C43" s="3776"/>
      <c r="D43" s="3792">
        <v>12</v>
      </c>
      <c r="E43" s="3755">
        <v>0</v>
      </c>
      <c r="F43" s="3756" t="s">
        <v>656</v>
      </c>
      <c r="G43" s="3755">
        <v>0</v>
      </c>
      <c r="H43" s="3755">
        <v>0</v>
      </c>
      <c r="I43" s="3757">
        <v>0</v>
      </c>
      <c r="J43" s="3758" t="s">
        <v>656</v>
      </c>
      <c r="K43" s="3757">
        <v>0</v>
      </c>
      <c r="L43" s="3758" t="s">
        <v>656</v>
      </c>
    </row>
    <row r="44" spans="2:12" ht="15.75" thickBot="1" x14ac:dyDescent="0.3">
      <c r="B44" s="3779" t="s">
        <v>472</v>
      </c>
      <c r="C44" s="3778" t="s">
        <v>473</v>
      </c>
      <c r="D44" s="3792">
        <v>347</v>
      </c>
      <c r="E44" s="3764">
        <v>19</v>
      </c>
      <c r="F44" s="3794">
        <v>5.4755043227665707</v>
      </c>
      <c r="G44" s="3764">
        <v>7</v>
      </c>
      <c r="H44" s="3764">
        <v>5</v>
      </c>
      <c r="I44" s="3766">
        <v>12</v>
      </c>
      <c r="J44" s="3767">
        <v>63.157894736842103</v>
      </c>
      <c r="K44" s="3766">
        <v>7</v>
      </c>
      <c r="L44" s="3767">
        <v>36.84210526315789</v>
      </c>
    </row>
    <row r="45" spans="2:12" ht="15.75" thickBot="1" x14ac:dyDescent="0.3">
      <c r="B45" s="3745" t="s">
        <v>1154</v>
      </c>
      <c r="C45" s="3746" t="s">
        <v>696</v>
      </c>
      <c r="D45" s="3747">
        <v>433</v>
      </c>
      <c r="E45" s="3748">
        <v>72</v>
      </c>
      <c r="F45" s="3749">
        <v>16.628175519630485</v>
      </c>
      <c r="G45" s="3748">
        <v>33</v>
      </c>
      <c r="H45" s="3748">
        <v>25</v>
      </c>
      <c r="I45" s="3750">
        <v>58</v>
      </c>
      <c r="J45" s="3768">
        <v>80.555555555555557</v>
      </c>
      <c r="K45" s="3750">
        <v>14</v>
      </c>
      <c r="L45" s="3768">
        <v>19.444444444444446</v>
      </c>
    </row>
    <row r="46" spans="2:12" x14ac:dyDescent="0.25">
      <c r="B46" s="3752" t="s">
        <v>1156</v>
      </c>
      <c r="C46" s="3770" t="s">
        <v>247</v>
      </c>
      <c r="D46" s="3792">
        <v>209</v>
      </c>
      <c r="E46" s="3755">
        <v>5</v>
      </c>
      <c r="F46" s="3756">
        <v>2.3923444976076556</v>
      </c>
      <c r="G46" s="3764">
        <v>0</v>
      </c>
      <c r="H46" s="3755">
        <v>3</v>
      </c>
      <c r="I46" s="3757">
        <v>3</v>
      </c>
      <c r="J46" s="3758">
        <v>60</v>
      </c>
      <c r="K46" s="3757">
        <v>2</v>
      </c>
      <c r="L46" s="3758">
        <v>40</v>
      </c>
    </row>
    <row r="47" spans="2:12" x14ac:dyDescent="0.25">
      <c r="B47" s="3752" t="s">
        <v>474</v>
      </c>
      <c r="C47" s="3770" t="s">
        <v>249</v>
      </c>
      <c r="D47" s="3792">
        <v>117</v>
      </c>
      <c r="E47" s="3755">
        <v>18</v>
      </c>
      <c r="F47" s="3756">
        <v>15.384615384615385</v>
      </c>
      <c r="G47" s="3755">
        <v>2</v>
      </c>
      <c r="H47" s="3755">
        <v>10</v>
      </c>
      <c r="I47" s="3757">
        <v>12</v>
      </c>
      <c r="J47" s="3758">
        <v>66.666666666666657</v>
      </c>
      <c r="K47" s="3757">
        <v>6</v>
      </c>
      <c r="L47" s="3758">
        <v>33.333333333333329</v>
      </c>
    </row>
    <row r="48" spans="2:12" x14ac:dyDescent="0.25">
      <c r="B48" s="3752" t="s">
        <v>1158</v>
      </c>
      <c r="C48" s="3776" t="s">
        <v>250</v>
      </c>
      <c r="D48" s="3790">
        <v>98</v>
      </c>
      <c r="E48" s="3755">
        <v>38</v>
      </c>
      <c r="F48" s="3756">
        <v>38.775510204081634</v>
      </c>
      <c r="G48" s="3755">
        <v>31</v>
      </c>
      <c r="H48" s="3755">
        <v>1</v>
      </c>
      <c r="I48" s="3757">
        <v>32</v>
      </c>
      <c r="J48" s="3758">
        <v>84.210526315789465</v>
      </c>
      <c r="K48" s="3757">
        <v>6</v>
      </c>
      <c r="L48" s="3758">
        <v>15.789473684210526</v>
      </c>
    </row>
    <row r="49" spans="2:12" ht="15.75" thickBot="1" x14ac:dyDescent="0.3">
      <c r="B49" s="3752" t="s">
        <v>1160</v>
      </c>
      <c r="C49" s="3776" t="s">
        <v>259</v>
      </c>
      <c r="D49" s="3789">
        <v>9</v>
      </c>
      <c r="E49" s="3795">
        <v>10</v>
      </c>
      <c r="F49" s="3796">
        <v>111.11111111111111</v>
      </c>
      <c r="G49" s="3773">
        <v>0</v>
      </c>
      <c r="H49" s="3795">
        <v>10</v>
      </c>
      <c r="I49" s="3797">
        <v>10</v>
      </c>
      <c r="J49" s="3798">
        <v>100</v>
      </c>
      <c r="K49" s="3797">
        <v>0</v>
      </c>
      <c r="L49" s="3798" t="s">
        <v>656</v>
      </c>
    </row>
    <row r="50" spans="2:12" ht="18.75" thickBot="1" x14ac:dyDescent="0.3">
      <c r="B50" s="3745" t="s">
        <v>1499</v>
      </c>
      <c r="C50" s="3746" t="s">
        <v>704</v>
      </c>
      <c r="D50" s="3747">
        <v>939</v>
      </c>
      <c r="E50" s="3748">
        <v>86</v>
      </c>
      <c r="F50" s="3749">
        <v>9.1586794462193826</v>
      </c>
      <c r="G50" s="3748">
        <v>3</v>
      </c>
      <c r="H50" s="3748">
        <v>18</v>
      </c>
      <c r="I50" s="3750">
        <v>21</v>
      </c>
      <c r="J50" s="3768">
        <v>24.418604651162788</v>
      </c>
      <c r="K50" s="3750">
        <v>65</v>
      </c>
      <c r="L50" s="3768">
        <v>75.581395348837205</v>
      </c>
    </row>
    <row r="51" spans="2:12" ht="20.25" x14ac:dyDescent="0.25">
      <c r="B51" s="3769" t="s">
        <v>1162</v>
      </c>
      <c r="C51" s="3770" t="s">
        <v>251</v>
      </c>
      <c r="D51" s="3792">
        <v>409</v>
      </c>
      <c r="E51" s="3773">
        <v>40</v>
      </c>
      <c r="F51" s="3772">
        <v>9.7799511002444994</v>
      </c>
      <c r="G51" s="3773">
        <v>1</v>
      </c>
      <c r="H51" s="3773">
        <v>4</v>
      </c>
      <c r="I51" s="3774">
        <v>5</v>
      </c>
      <c r="J51" s="3775">
        <v>12.5</v>
      </c>
      <c r="K51" s="3774">
        <v>35</v>
      </c>
      <c r="L51" s="3775">
        <v>87.5</v>
      </c>
    </row>
    <row r="52" spans="2:12" ht="20.25" x14ac:dyDescent="0.25">
      <c r="B52" s="3752" t="s">
        <v>1163</v>
      </c>
      <c r="C52" s="3770" t="s">
        <v>252</v>
      </c>
      <c r="D52" s="3792">
        <v>2</v>
      </c>
      <c r="E52" s="3755">
        <v>0</v>
      </c>
      <c r="F52" s="3756" t="s">
        <v>656</v>
      </c>
      <c r="G52" s="3773">
        <v>0</v>
      </c>
      <c r="H52" s="3755">
        <v>0</v>
      </c>
      <c r="I52" s="3757">
        <v>0</v>
      </c>
      <c r="J52" s="3758" t="s">
        <v>656</v>
      </c>
      <c r="K52" s="3757">
        <v>0</v>
      </c>
      <c r="L52" s="3758" t="s">
        <v>656</v>
      </c>
    </row>
    <row r="53" spans="2:12" ht="20.25" x14ac:dyDescent="0.25">
      <c r="B53" s="3752" t="s">
        <v>1164</v>
      </c>
      <c r="C53" s="3770" t="s">
        <v>253</v>
      </c>
      <c r="D53" s="3792">
        <v>45</v>
      </c>
      <c r="E53" s="3755">
        <v>2</v>
      </c>
      <c r="F53" s="3756">
        <v>4.4444444444444446</v>
      </c>
      <c r="G53" s="3773">
        <v>0</v>
      </c>
      <c r="H53" s="3755">
        <v>2</v>
      </c>
      <c r="I53" s="3757">
        <v>2</v>
      </c>
      <c r="J53" s="3758">
        <v>100</v>
      </c>
      <c r="K53" s="3757">
        <v>0</v>
      </c>
      <c r="L53" s="3758" t="s">
        <v>656</v>
      </c>
    </row>
    <row r="54" spans="2:12" x14ac:dyDescent="0.25">
      <c r="B54" s="3752" t="s">
        <v>1165</v>
      </c>
      <c r="C54" s="3770" t="s">
        <v>254</v>
      </c>
      <c r="D54" s="3792">
        <v>24</v>
      </c>
      <c r="E54" s="3755">
        <v>2</v>
      </c>
      <c r="F54" s="3756">
        <v>8.3333333333333321</v>
      </c>
      <c r="G54" s="3773">
        <v>0</v>
      </c>
      <c r="H54" s="3755">
        <v>1</v>
      </c>
      <c r="I54" s="3757">
        <v>1</v>
      </c>
      <c r="J54" s="3758">
        <v>50</v>
      </c>
      <c r="K54" s="3757">
        <v>1</v>
      </c>
      <c r="L54" s="3758">
        <v>50</v>
      </c>
    </row>
    <row r="55" spans="2:12" x14ac:dyDescent="0.25">
      <c r="B55" s="3752" t="s">
        <v>1166</v>
      </c>
      <c r="C55" s="3770" t="s">
        <v>255</v>
      </c>
      <c r="D55" s="3792">
        <v>7</v>
      </c>
      <c r="E55" s="3755">
        <v>0</v>
      </c>
      <c r="F55" s="3756" t="s">
        <v>656</v>
      </c>
      <c r="G55" s="3773">
        <v>0</v>
      </c>
      <c r="H55" s="3755">
        <v>0</v>
      </c>
      <c r="I55" s="3757">
        <v>0</v>
      </c>
      <c r="J55" s="3758" t="s">
        <v>656</v>
      </c>
      <c r="K55" s="3757">
        <v>0</v>
      </c>
      <c r="L55" s="3758" t="s">
        <v>656</v>
      </c>
    </row>
    <row r="56" spans="2:12" x14ac:dyDescent="0.25">
      <c r="B56" s="3752" t="s">
        <v>1167</v>
      </c>
      <c r="C56" s="3770" t="s">
        <v>256</v>
      </c>
      <c r="D56" s="3792">
        <v>359</v>
      </c>
      <c r="E56" s="3755">
        <v>28</v>
      </c>
      <c r="F56" s="3756">
        <v>7.7994428969359335</v>
      </c>
      <c r="G56" s="3773">
        <v>2</v>
      </c>
      <c r="H56" s="3755">
        <v>6</v>
      </c>
      <c r="I56" s="3757">
        <v>8</v>
      </c>
      <c r="J56" s="3758">
        <v>28.571428571428569</v>
      </c>
      <c r="K56" s="3757">
        <v>20</v>
      </c>
      <c r="L56" s="3758">
        <v>71.428571428571431</v>
      </c>
    </row>
    <row r="57" spans="2:12" x14ac:dyDescent="0.25">
      <c r="B57" s="3752" t="s">
        <v>1168</v>
      </c>
      <c r="C57" s="3770" t="s">
        <v>257</v>
      </c>
      <c r="D57" s="3792">
        <v>4</v>
      </c>
      <c r="E57" s="3755">
        <v>0</v>
      </c>
      <c r="F57" s="3756" t="s">
        <v>656</v>
      </c>
      <c r="G57" s="3773">
        <v>0</v>
      </c>
      <c r="H57" s="3755">
        <v>0</v>
      </c>
      <c r="I57" s="3757">
        <v>0</v>
      </c>
      <c r="J57" s="3758" t="s">
        <v>656</v>
      </c>
      <c r="K57" s="3757">
        <v>0</v>
      </c>
      <c r="L57" s="3758" t="s">
        <v>656</v>
      </c>
    </row>
    <row r="58" spans="2:12" ht="15.75" thickBot="1" x14ac:dyDescent="0.3">
      <c r="B58" s="3779" t="s">
        <v>1169</v>
      </c>
      <c r="C58" s="3770" t="s">
        <v>258</v>
      </c>
      <c r="D58" s="3792">
        <v>89</v>
      </c>
      <c r="E58" s="3755">
        <v>14</v>
      </c>
      <c r="F58" s="3756">
        <v>15.730337078651685</v>
      </c>
      <c r="G58" s="3773">
        <v>0</v>
      </c>
      <c r="H58" s="3755">
        <v>5</v>
      </c>
      <c r="I58" s="3757">
        <v>5</v>
      </c>
      <c r="J58" s="3758">
        <v>35.714285714285715</v>
      </c>
      <c r="K58" s="3757">
        <v>9</v>
      </c>
      <c r="L58" s="3758">
        <v>64.285714285714292</v>
      </c>
    </row>
    <row r="59" spans="2:12" ht="15.75" thickBot="1" x14ac:dyDescent="0.3">
      <c r="B59" s="3745" t="s">
        <v>1171</v>
      </c>
      <c r="C59" s="3746" t="s">
        <v>715</v>
      </c>
      <c r="D59" s="3747">
        <v>4905</v>
      </c>
      <c r="E59" s="3748">
        <v>1069</v>
      </c>
      <c r="F59" s="3749">
        <v>21.7940876656473</v>
      </c>
      <c r="G59" s="3748">
        <v>121</v>
      </c>
      <c r="H59" s="3748">
        <v>462</v>
      </c>
      <c r="I59" s="3750">
        <v>583</v>
      </c>
      <c r="J59" s="3768">
        <v>54.53695042095417</v>
      </c>
      <c r="K59" s="3750">
        <v>486</v>
      </c>
      <c r="L59" s="3768">
        <v>45.463049579045837</v>
      </c>
    </row>
    <row r="60" spans="2:12" x14ac:dyDescent="0.25">
      <c r="B60" s="3752" t="s">
        <v>1175</v>
      </c>
      <c r="C60" s="3770" t="s">
        <v>723</v>
      </c>
      <c r="D60" s="3799">
        <v>12</v>
      </c>
      <c r="E60" s="3800">
        <v>1</v>
      </c>
      <c r="F60" s="3801">
        <v>8.3333333333333321</v>
      </c>
      <c r="G60" s="3773">
        <v>0</v>
      </c>
      <c r="H60" s="3800">
        <v>1</v>
      </c>
      <c r="I60" s="3800">
        <v>1</v>
      </c>
      <c r="J60" s="3802">
        <v>100</v>
      </c>
      <c r="K60" s="3800">
        <v>0</v>
      </c>
      <c r="L60" s="3775" t="s">
        <v>656</v>
      </c>
    </row>
    <row r="61" spans="2:12" x14ac:dyDescent="0.25">
      <c r="B61" s="3752" t="s">
        <v>1177</v>
      </c>
      <c r="C61" s="3770" t="s">
        <v>727</v>
      </c>
      <c r="D61" s="3799">
        <v>647</v>
      </c>
      <c r="E61" s="3803">
        <v>39</v>
      </c>
      <c r="F61" s="3804">
        <v>6.0278207109737245</v>
      </c>
      <c r="G61" s="3773">
        <v>11</v>
      </c>
      <c r="H61" s="3803">
        <v>14</v>
      </c>
      <c r="I61" s="3803">
        <v>25</v>
      </c>
      <c r="J61" s="3805">
        <v>64.102564102564102</v>
      </c>
      <c r="K61" s="3800">
        <v>14</v>
      </c>
      <c r="L61" s="3758">
        <v>35.897435897435898</v>
      </c>
    </row>
    <row r="62" spans="2:12" x14ac:dyDescent="0.25">
      <c r="B62" s="3752" t="s">
        <v>1178</v>
      </c>
      <c r="C62" s="3770" t="s">
        <v>1440</v>
      </c>
      <c r="D62" s="3799">
        <v>134</v>
      </c>
      <c r="E62" s="3806">
        <v>38</v>
      </c>
      <c r="F62" s="3804">
        <v>28.35820895522388</v>
      </c>
      <c r="G62" s="3773">
        <v>10</v>
      </c>
      <c r="H62" s="3806">
        <v>24</v>
      </c>
      <c r="I62" s="3803">
        <v>34</v>
      </c>
      <c r="J62" s="3805">
        <v>89.473684210526315</v>
      </c>
      <c r="K62" s="3800">
        <v>4</v>
      </c>
      <c r="L62" s="3758">
        <v>10.526315789473683</v>
      </c>
    </row>
    <row r="63" spans="2:12" x14ac:dyDescent="0.25">
      <c r="B63" s="3752" t="s">
        <v>1179</v>
      </c>
      <c r="C63" s="3770" t="s">
        <v>731</v>
      </c>
      <c r="D63" s="3799">
        <v>8</v>
      </c>
      <c r="E63" s="3803">
        <v>0</v>
      </c>
      <c r="F63" s="3804" t="s">
        <v>656</v>
      </c>
      <c r="G63" s="3773">
        <v>0</v>
      </c>
      <c r="H63" s="3803">
        <v>0</v>
      </c>
      <c r="I63" s="3803">
        <v>0</v>
      </c>
      <c r="J63" s="3805" t="s">
        <v>656</v>
      </c>
      <c r="K63" s="3800">
        <v>0</v>
      </c>
      <c r="L63" s="3758" t="s">
        <v>656</v>
      </c>
    </row>
    <row r="64" spans="2:12" x14ac:dyDescent="0.25">
      <c r="B64" s="3752" t="s">
        <v>1181</v>
      </c>
      <c r="C64" s="3770" t="s">
        <v>735</v>
      </c>
      <c r="D64" s="3799">
        <v>4</v>
      </c>
      <c r="E64" s="3803">
        <v>0</v>
      </c>
      <c r="F64" s="3804" t="s">
        <v>656</v>
      </c>
      <c r="G64" s="3773">
        <v>0</v>
      </c>
      <c r="H64" s="3803">
        <v>0</v>
      </c>
      <c r="I64" s="3803">
        <v>0</v>
      </c>
      <c r="J64" s="3805" t="s">
        <v>656</v>
      </c>
      <c r="K64" s="3800">
        <v>0</v>
      </c>
      <c r="L64" s="3758" t="s">
        <v>656</v>
      </c>
    </row>
    <row r="65" spans="2:12" x14ac:dyDescent="0.25">
      <c r="B65" s="3752" t="s">
        <v>475</v>
      </c>
      <c r="C65" s="3776" t="s">
        <v>476</v>
      </c>
      <c r="D65" s="3807">
        <v>2424</v>
      </c>
      <c r="E65" s="3803">
        <v>526</v>
      </c>
      <c r="F65" s="3804">
        <v>21.699669966996698</v>
      </c>
      <c r="G65" s="3773">
        <v>74</v>
      </c>
      <c r="H65" s="3803">
        <v>291</v>
      </c>
      <c r="I65" s="3803">
        <v>365</v>
      </c>
      <c r="J65" s="3805">
        <v>69.391634980988599</v>
      </c>
      <c r="K65" s="3800">
        <v>161</v>
      </c>
      <c r="L65" s="3758">
        <v>30.608365019011408</v>
      </c>
    </row>
    <row r="66" spans="2:12" x14ac:dyDescent="0.25">
      <c r="B66" s="3752" t="s">
        <v>477</v>
      </c>
      <c r="C66" s="3776" t="s">
        <v>737</v>
      </c>
      <c r="D66" s="3807">
        <v>15</v>
      </c>
      <c r="E66" s="3806">
        <v>4</v>
      </c>
      <c r="F66" s="3804">
        <v>26.666666666666668</v>
      </c>
      <c r="G66" s="3773">
        <v>1</v>
      </c>
      <c r="H66" s="3806">
        <v>0</v>
      </c>
      <c r="I66" s="3803">
        <v>1</v>
      </c>
      <c r="J66" s="3805">
        <v>25</v>
      </c>
      <c r="K66" s="3800">
        <v>3</v>
      </c>
      <c r="L66" s="3758">
        <v>75</v>
      </c>
    </row>
    <row r="67" spans="2:12" ht="15.75" thickBot="1" x14ac:dyDescent="0.3">
      <c r="B67" s="3808" t="s">
        <v>1500</v>
      </c>
      <c r="C67" s="3809" t="s">
        <v>479</v>
      </c>
      <c r="D67" s="3810">
        <v>1661</v>
      </c>
      <c r="E67" s="3811">
        <v>461</v>
      </c>
      <c r="F67" s="3812">
        <v>27.754364840457558</v>
      </c>
      <c r="G67" s="3773">
        <v>25</v>
      </c>
      <c r="H67" s="3811">
        <v>132</v>
      </c>
      <c r="I67" s="3811">
        <v>157</v>
      </c>
      <c r="J67" s="3813">
        <v>34.05639913232104</v>
      </c>
      <c r="K67" s="3814">
        <v>304</v>
      </c>
      <c r="L67" s="3767">
        <v>65.943600867678967</v>
      </c>
    </row>
    <row r="68" spans="2:12" ht="15.75" thickBot="1" x14ac:dyDescent="0.3">
      <c r="B68" s="3745" t="s">
        <v>1183</v>
      </c>
      <c r="C68" s="3746" t="s">
        <v>740</v>
      </c>
      <c r="D68" s="3747">
        <v>2554</v>
      </c>
      <c r="E68" s="3750">
        <v>178</v>
      </c>
      <c r="F68" s="3751">
        <v>6.9694596711041505</v>
      </c>
      <c r="G68" s="3750">
        <v>45</v>
      </c>
      <c r="H68" s="3750">
        <v>68</v>
      </c>
      <c r="I68" s="3750">
        <v>113</v>
      </c>
      <c r="J68" s="3768">
        <v>63.483146067415731</v>
      </c>
      <c r="K68" s="3750">
        <v>65</v>
      </c>
      <c r="L68" s="3768">
        <v>36.516853932584269</v>
      </c>
    </row>
    <row r="69" spans="2:12" x14ac:dyDescent="0.25">
      <c r="B69" s="3815" t="s">
        <v>1184</v>
      </c>
      <c r="C69" s="3816" t="s">
        <v>742</v>
      </c>
      <c r="D69" s="3817">
        <v>224</v>
      </c>
      <c r="E69" s="3800">
        <v>71</v>
      </c>
      <c r="F69" s="3802">
        <v>31.696428571428569</v>
      </c>
      <c r="G69" s="3773">
        <v>37</v>
      </c>
      <c r="H69" s="3800">
        <v>20</v>
      </c>
      <c r="I69" s="3800">
        <v>57</v>
      </c>
      <c r="J69" s="3802">
        <v>80.281690140845072</v>
      </c>
      <c r="K69" s="3800">
        <v>14</v>
      </c>
      <c r="L69" s="3775">
        <v>19.718309859154928</v>
      </c>
    </row>
    <row r="70" spans="2:12" x14ac:dyDescent="0.25">
      <c r="B70" s="3769" t="s">
        <v>1185</v>
      </c>
      <c r="C70" s="3770" t="s">
        <v>744</v>
      </c>
      <c r="D70" s="3799">
        <v>1</v>
      </c>
      <c r="E70" s="3803">
        <v>0</v>
      </c>
      <c r="F70" s="3804" t="s">
        <v>656</v>
      </c>
      <c r="G70" s="3773">
        <v>0</v>
      </c>
      <c r="H70" s="3803">
        <v>0</v>
      </c>
      <c r="I70" s="3803">
        <v>0</v>
      </c>
      <c r="J70" s="3805" t="s">
        <v>656</v>
      </c>
      <c r="K70" s="3800">
        <v>0</v>
      </c>
      <c r="L70" s="3758" t="s">
        <v>656</v>
      </c>
    </row>
    <row r="71" spans="2:12" x14ac:dyDescent="0.25">
      <c r="B71" s="3752" t="s">
        <v>1188</v>
      </c>
      <c r="C71" s="3770" t="s">
        <v>750</v>
      </c>
      <c r="D71" s="3818">
        <v>1</v>
      </c>
      <c r="E71" s="3803">
        <v>1</v>
      </c>
      <c r="F71" s="3805">
        <v>100</v>
      </c>
      <c r="G71" s="3773">
        <v>0</v>
      </c>
      <c r="H71" s="3803">
        <v>1</v>
      </c>
      <c r="I71" s="3803">
        <v>1</v>
      </c>
      <c r="J71" s="3805">
        <v>100</v>
      </c>
      <c r="K71" s="3800">
        <v>0</v>
      </c>
      <c r="L71" s="3758" t="s">
        <v>656</v>
      </c>
    </row>
    <row r="72" spans="2:12" x14ac:dyDescent="0.25">
      <c r="B72" s="3752" t="s">
        <v>758</v>
      </c>
      <c r="C72" s="3770" t="s">
        <v>759</v>
      </c>
      <c r="D72" s="3799">
        <v>1988</v>
      </c>
      <c r="E72" s="3803">
        <v>63</v>
      </c>
      <c r="F72" s="3804">
        <v>3.169014084507042</v>
      </c>
      <c r="G72" s="3773">
        <v>7</v>
      </c>
      <c r="H72" s="3803">
        <v>24</v>
      </c>
      <c r="I72" s="3803">
        <v>31</v>
      </c>
      <c r="J72" s="3805">
        <v>49.206349206349202</v>
      </c>
      <c r="K72" s="3800">
        <v>32</v>
      </c>
      <c r="L72" s="3758">
        <v>50.793650793650791</v>
      </c>
    </row>
    <row r="73" spans="2:12" x14ac:dyDescent="0.25">
      <c r="B73" s="3752" t="s">
        <v>1194</v>
      </c>
      <c r="C73" s="3776" t="s">
        <v>760</v>
      </c>
      <c r="D73" s="3807">
        <v>330</v>
      </c>
      <c r="E73" s="3803">
        <v>42</v>
      </c>
      <c r="F73" s="3804">
        <v>12.727272727272727</v>
      </c>
      <c r="G73" s="3773">
        <v>1</v>
      </c>
      <c r="H73" s="3803">
        <v>23</v>
      </c>
      <c r="I73" s="3803">
        <v>24</v>
      </c>
      <c r="J73" s="3805">
        <v>57.142857142857139</v>
      </c>
      <c r="K73" s="3800">
        <v>18</v>
      </c>
      <c r="L73" s="3758">
        <v>42.857142857142854</v>
      </c>
    </row>
    <row r="74" spans="2:12" ht="20.25" thickBot="1" x14ac:dyDescent="0.3">
      <c r="B74" s="3819" t="s">
        <v>1501</v>
      </c>
      <c r="C74" s="3820" t="s">
        <v>762</v>
      </c>
      <c r="D74" s="3807">
        <v>10</v>
      </c>
      <c r="E74" s="3803">
        <v>0</v>
      </c>
      <c r="F74" s="3804" t="s">
        <v>656</v>
      </c>
      <c r="G74" s="3773">
        <v>0</v>
      </c>
      <c r="H74" s="3803">
        <v>0</v>
      </c>
      <c r="I74" s="3803">
        <v>0</v>
      </c>
      <c r="J74" s="3805" t="s">
        <v>656</v>
      </c>
      <c r="K74" s="3803">
        <v>0</v>
      </c>
      <c r="L74" s="3758" t="s">
        <v>656</v>
      </c>
    </row>
    <row r="75" spans="2:12" ht="15.75" thickBot="1" x14ac:dyDescent="0.3">
      <c r="B75" s="3745" t="s">
        <v>1197</v>
      </c>
      <c r="C75" s="3746" t="s">
        <v>765</v>
      </c>
      <c r="D75" s="3747">
        <v>176</v>
      </c>
      <c r="E75" s="3750">
        <v>39</v>
      </c>
      <c r="F75" s="3751">
        <v>22.15909090909091</v>
      </c>
      <c r="G75" s="3750">
        <v>5</v>
      </c>
      <c r="H75" s="3750">
        <v>13</v>
      </c>
      <c r="I75" s="3750">
        <v>18</v>
      </c>
      <c r="J75" s="3768">
        <v>46.153846153846153</v>
      </c>
      <c r="K75" s="3750">
        <v>21</v>
      </c>
      <c r="L75" s="3768">
        <v>53.846153846153847</v>
      </c>
    </row>
    <row r="76" spans="2:12" x14ac:dyDescent="0.25">
      <c r="B76" s="3821" t="s">
        <v>1198</v>
      </c>
      <c r="C76" s="3770" t="s">
        <v>357</v>
      </c>
      <c r="D76" s="3822">
        <v>4</v>
      </c>
      <c r="E76" s="3823">
        <v>4</v>
      </c>
      <c r="F76" s="3824">
        <v>100</v>
      </c>
      <c r="G76" s="3773">
        <v>2</v>
      </c>
      <c r="H76" s="3823">
        <v>0</v>
      </c>
      <c r="I76" s="3823">
        <v>2</v>
      </c>
      <c r="J76" s="3824">
        <v>50</v>
      </c>
      <c r="K76" s="3823">
        <v>2</v>
      </c>
      <c r="L76" s="3824">
        <v>50</v>
      </c>
    </row>
    <row r="77" spans="2:12" x14ac:dyDescent="0.25">
      <c r="B77" s="3752" t="s">
        <v>1201</v>
      </c>
      <c r="C77" s="3770" t="s">
        <v>360</v>
      </c>
      <c r="D77" s="3792">
        <v>14</v>
      </c>
      <c r="E77" s="3825">
        <v>2</v>
      </c>
      <c r="F77" s="3826">
        <v>14.285714285714285</v>
      </c>
      <c r="G77" s="3764">
        <v>0</v>
      </c>
      <c r="H77" s="3827">
        <v>1</v>
      </c>
      <c r="I77" s="3825">
        <v>1</v>
      </c>
      <c r="J77" s="3828">
        <v>50</v>
      </c>
      <c r="K77" s="3825">
        <v>1</v>
      </c>
      <c r="L77" s="3828">
        <v>50</v>
      </c>
    </row>
    <row r="78" spans="2:12" x14ac:dyDescent="0.25">
      <c r="B78" s="3752" t="s">
        <v>1205</v>
      </c>
      <c r="C78" s="3770" t="s">
        <v>774</v>
      </c>
      <c r="D78" s="3792">
        <v>3</v>
      </c>
      <c r="E78" s="3825">
        <v>0</v>
      </c>
      <c r="F78" s="3826" t="s">
        <v>656</v>
      </c>
      <c r="G78" s="3773">
        <v>0</v>
      </c>
      <c r="H78" s="3825">
        <v>0</v>
      </c>
      <c r="I78" s="3825">
        <v>0</v>
      </c>
      <c r="J78" s="3828" t="s">
        <v>656</v>
      </c>
      <c r="K78" s="3825">
        <v>0</v>
      </c>
      <c r="L78" s="3828" t="s">
        <v>656</v>
      </c>
    </row>
    <row r="79" spans="2:12" x14ac:dyDescent="0.25">
      <c r="B79" s="3752" t="s">
        <v>1207</v>
      </c>
      <c r="C79" s="3770" t="s">
        <v>777</v>
      </c>
      <c r="D79" s="3792">
        <v>8</v>
      </c>
      <c r="E79" s="3825">
        <v>0</v>
      </c>
      <c r="F79" s="3826" t="s">
        <v>656</v>
      </c>
      <c r="G79" s="3773">
        <v>0</v>
      </c>
      <c r="H79" s="3825">
        <v>0</v>
      </c>
      <c r="I79" s="3825">
        <v>0</v>
      </c>
      <c r="J79" s="3828" t="s">
        <v>656</v>
      </c>
      <c r="K79" s="3825">
        <v>0</v>
      </c>
      <c r="L79" s="3828" t="s">
        <v>656</v>
      </c>
    </row>
    <row r="80" spans="2:12" x14ac:dyDescent="0.25">
      <c r="B80" s="3752" t="s">
        <v>1209</v>
      </c>
      <c r="C80" s="3770" t="s">
        <v>368</v>
      </c>
      <c r="D80" s="3792">
        <v>32</v>
      </c>
      <c r="E80" s="3825">
        <v>16</v>
      </c>
      <c r="F80" s="3826">
        <v>50</v>
      </c>
      <c r="G80" s="3773">
        <v>2</v>
      </c>
      <c r="H80" s="3825">
        <v>6</v>
      </c>
      <c r="I80" s="3825">
        <v>8</v>
      </c>
      <c r="J80" s="3828">
        <v>50</v>
      </c>
      <c r="K80" s="3825">
        <v>8</v>
      </c>
      <c r="L80" s="3828">
        <v>50</v>
      </c>
    </row>
    <row r="81" spans="2:12" x14ac:dyDescent="0.25">
      <c r="B81" s="3752" t="s">
        <v>1210</v>
      </c>
      <c r="C81" s="3770" t="s">
        <v>369</v>
      </c>
      <c r="D81" s="3792">
        <v>60</v>
      </c>
      <c r="E81" s="3825">
        <v>15</v>
      </c>
      <c r="F81" s="3826">
        <v>25</v>
      </c>
      <c r="G81" s="3773">
        <v>1</v>
      </c>
      <c r="H81" s="3825">
        <v>6</v>
      </c>
      <c r="I81" s="3825">
        <v>7</v>
      </c>
      <c r="J81" s="3828">
        <v>46.666666666666664</v>
      </c>
      <c r="K81" s="3825">
        <v>8</v>
      </c>
      <c r="L81" s="3828">
        <v>53.333333333333336</v>
      </c>
    </row>
    <row r="82" spans="2:12" x14ac:dyDescent="0.25">
      <c r="B82" s="3779" t="s">
        <v>1214</v>
      </c>
      <c r="C82" s="3770" t="s">
        <v>373</v>
      </c>
      <c r="D82" s="3792">
        <v>31</v>
      </c>
      <c r="E82" s="3825">
        <v>0</v>
      </c>
      <c r="F82" s="3826" t="s">
        <v>656</v>
      </c>
      <c r="G82" s="3773">
        <v>0</v>
      </c>
      <c r="H82" s="3825">
        <v>0</v>
      </c>
      <c r="I82" s="3825">
        <v>0</v>
      </c>
      <c r="J82" s="3828" t="s">
        <v>656</v>
      </c>
      <c r="K82" s="3825">
        <v>0</v>
      </c>
      <c r="L82" s="3828" t="s">
        <v>656</v>
      </c>
    </row>
    <row r="83" spans="2:12" x14ac:dyDescent="0.25">
      <c r="B83" s="3779" t="s">
        <v>1216</v>
      </c>
      <c r="C83" s="3770" t="s">
        <v>377</v>
      </c>
      <c r="D83" s="3792">
        <v>9</v>
      </c>
      <c r="E83" s="3825">
        <v>2</v>
      </c>
      <c r="F83" s="3826">
        <v>22.222222222222221</v>
      </c>
      <c r="G83" s="3773">
        <v>0</v>
      </c>
      <c r="H83" s="3825">
        <v>0</v>
      </c>
      <c r="I83" s="3825">
        <v>0</v>
      </c>
      <c r="J83" s="3828" t="s">
        <v>656</v>
      </c>
      <c r="K83" s="3825">
        <v>2</v>
      </c>
      <c r="L83" s="3828">
        <v>100</v>
      </c>
    </row>
    <row r="84" spans="2:12" ht="15.75" thickBot="1" x14ac:dyDescent="0.3">
      <c r="B84" s="3829" t="s">
        <v>1217</v>
      </c>
      <c r="C84" s="3770" t="s">
        <v>378</v>
      </c>
      <c r="D84" s="3792">
        <v>15</v>
      </c>
      <c r="E84" s="3825">
        <v>0</v>
      </c>
      <c r="F84" s="3826" t="s">
        <v>656</v>
      </c>
      <c r="G84" s="3773">
        <v>0</v>
      </c>
      <c r="H84" s="3825">
        <v>0</v>
      </c>
      <c r="I84" s="3825">
        <v>0</v>
      </c>
      <c r="J84" s="3828" t="s">
        <v>656</v>
      </c>
      <c r="K84" s="3825">
        <v>0</v>
      </c>
      <c r="L84" s="3828" t="s">
        <v>656</v>
      </c>
    </row>
    <row r="85" spans="2:12" ht="15.75" thickBot="1" x14ac:dyDescent="0.3">
      <c r="B85" s="3745" t="s">
        <v>1220</v>
      </c>
      <c r="C85" s="3746" t="s">
        <v>791</v>
      </c>
      <c r="D85" s="3747">
        <v>242</v>
      </c>
      <c r="E85" s="3830">
        <v>34</v>
      </c>
      <c r="F85" s="3831">
        <v>14.049586776859504</v>
      </c>
      <c r="G85" s="3832">
        <v>7</v>
      </c>
      <c r="H85" s="3832">
        <v>7</v>
      </c>
      <c r="I85" s="3832">
        <v>14</v>
      </c>
      <c r="J85" s="3833">
        <v>41.17647058823529</v>
      </c>
      <c r="K85" s="3832">
        <v>20</v>
      </c>
      <c r="L85" s="3833">
        <v>58.82352941176471</v>
      </c>
    </row>
    <row r="86" spans="2:12" ht="20.25" x14ac:dyDescent="0.25">
      <c r="B86" s="3834" t="s">
        <v>1221</v>
      </c>
      <c r="C86" s="3770" t="s">
        <v>382</v>
      </c>
      <c r="D86" s="3792">
        <v>212</v>
      </c>
      <c r="E86" s="3835">
        <v>25</v>
      </c>
      <c r="F86" s="3836">
        <v>11.79245283018868</v>
      </c>
      <c r="G86" s="3764">
        <v>5</v>
      </c>
      <c r="H86" s="3837">
        <v>6</v>
      </c>
      <c r="I86" s="3838">
        <v>11</v>
      </c>
      <c r="J86" s="3839">
        <v>44</v>
      </c>
      <c r="K86" s="3837">
        <v>14</v>
      </c>
      <c r="L86" s="3839">
        <v>56.000000000000007</v>
      </c>
    </row>
    <row r="87" spans="2:12" x14ac:dyDescent="0.25">
      <c r="B87" s="3752" t="s">
        <v>1222</v>
      </c>
      <c r="C87" s="3770" t="s">
        <v>383</v>
      </c>
      <c r="D87" s="3792">
        <v>11</v>
      </c>
      <c r="E87" s="3825">
        <v>5</v>
      </c>
      <c r="F87" s="3826">
        <v>45.454545454545453</v>
      </c>
      <c r="G87" s="3755">
        <v>1</v>
      </c>
      <c r="H87" s="3840">
        <v>1</v>
      </c>
      <c r="I87" s="3825">
        <v>2</v>
      </c>
      <c r="J87" s="3828">
        <v>40</v>
      </c>
      <c r="K87" s="3840">
        <v>3</v>
      </c>
      <c r="L87" s="3828">
        <v>60</v>
      </c>
    </row>
    <row r="88" spans="2:12" x14ac:dyDescent="0.25">
      <c r="B88" s="3752" t="s">
        <v>1223</v>
      </c>
      <c r="C88" s="3770" t="s">
        <v>384</v>
      </c>
      <c r="D88" s="3792">
        <v>1</v>
      </c>
      <c r="E88" s="3825">
        <v>0</v>
      </c>
      <c r="F88" s="3826" t="s">
        <v>656</v>
      </c>
      <c r="G88" s="3773">
        <v>0</v>
      </c>
      <c r="H88" s="3840">
        <v>0</v>
      </c>
      <c r="I88" s="3825">
        <v>0</v>
      </c>
      <c r="J88" s="3828" t="s">
        <v>656</v>
      </c>
      <c r="K88" s="3840">
        <v>0</v>
      </c>
      <c r="L88" s="3828" t="s">
        <v>656</v>
      </c>
    </row>
    <row r="89" spans="2:12" ht="20.25" x14ac:dyDescent="0.25">
      <c r="B89" s="3819" t="s">
        <v>1224</v>
      </c>
      <c r="C89" s="3770" t="s">
        <v>385</v>
      </c>
      <c r="D89" s="3792">
        <v>1</v>
      </c>
      <c r="E89" s="3825">
        <v>3</v>
      </c>
      <c r="F89" s="3826">
        <v>300</v>
      </c>
      <c r="G89" s="3773">
        <v>0</v>
      </c>
      <c r="H89" s="3840">
        <v>0</v>
      </c>
      <c r="I89" s="3825">
        <v>0</v>
      </c>
      <c r="J89" s="3828" t="s">
        <v>656</v>
      </c>
      <c r="K89" s="3840">
        <v>3</v>
      </c>
      <c r="L89" s="3828">
        <v>100</v>
      </c>
    </row>
    <row r="90" spans="2:12" x14ac:dyDescent="0.25">
      <c r="B90" s="3752" t="s">
        <v>1226</v>
      </c>
      <c r="C90" s="3770" t="s">
        <v>386</v>
      </c>
      <c r="D90" s="3792">
        <v>1</v>
      </c>
      <c r="E90" s="3825">
        <v>0</v>
      </c>
      <c r="F90" s="3826" t="s">
        <v>656</v>
      </c>
      <c r="G90" s="3773">
        <v>0</v>
      </c>
      <c r="H90" s="3840">
        <v>0</v>
      </c>
      <c r="I90" s="3825">
        <v>0</v>
      </c>
      <c r="J90" s="3828" t="s">
        <v>656</v>
      </c>
      <c r="K90" s="3840">
        <v>0</v>
      </c>
      <c r="L90" s="3828" t="s">
        <v>656</v>
      </c>
    </row>
    <row r="91" spans="2:12" ht="15.75" thickBot="1" x14ac:dyDescent="0.3">
      <c r="B91" s="3752" t="s">
        <v>1227</v>
      </c>
      <c r="C91" s="3770" t="s">
        <v>798</v>
      </c>
      <c r="D91" s="3792">
        <v>16</v>
      </c>
      <c r="E91" s="3825">
        <v>1</v>
      </c>
      <c r="F91" s="3826">
        <v>6.25</v>
      </c>
      <c r="G91" s="3773">
        <v>1</v>
      </c>
      <c r="H91" s="3840">
        <v>0</v>
      </c>
      <c r="I91" s="3825">
        <v>1</v>
      </c>
      <c r="J91" s="3828">
        <v>100</v>
      </c>
      <c r="K91" s="3840">
        <v>0</v>
      </c>
      <c r="L91" s="3828" t="s">
        <v>656</v>
      </c>
    </row>
    <row r="92" spans="2:12" ht="15.75" thickBot="1" x14ac:dyDescent="0.3">
      <c r="B92" s="3745" t="s">
        <v>1229</v>
      </c>
      <c r="C92" s="3746" t="s">
        <v>800</v>
      </c>
      <c r="D92" s="3747">
        <v>1264</v>
      </c>
      <c r="E92" s="3830">
        <v>110</v>
      </c>
      <c r="F92" s="3831">
        <v>8.7025316455696213</v>
      </c>
      <c r="G92" s="3841">
        <v>36</v>
      </c>
      <c r="H92" s="3841">
        <v>17</v>
      </c>
      <c r="I92" s="3832">
        <v>53</v>
      </c>
      <c r="J92" s="3833">
        <v>48.18181818181818</v>
      </c>
      <c r="K92" s="3841">
        <v>57</v>
      </c>
      <c r="L92" s="3833">
        <v>51.81818181818182</v>
      </c>
    </row>
    <row r="93" spans="2:12" ht="19.5" x14ac:dyDescent="0.25">
      <c r="B93" s="3819" t="s">
        <v>1231</v>
      </c>
      <c r="C93" s="3842" t="s">
        <v>803</v>
      </c>
      <c r="D93" s="3799">
        <v>7</v>
      </c>
      <c r="E93" s="3838">
        <v>3</v>
      </c>
      <c r="F93" s="3836">
        <v>42.857142857142854</v>
      </c>
      <c r="G93" s="3773">
        <v>0</v>
      </c>
      <c r="H93" s="3837">
        <v>0</v>
      </c>
      <c r="I93" s="3838">
        <v>0</v>
      </c>
      <c r="J93" s="3839" t="s">
        <v>656</v>
      </c>
      <c r="K93" s="3837">
        <v>3</v>
      </c>
      <c r="L93" s="3839">
        <v>100</v>
      </c>
    </row>
    <row r="94" spans="2:12" x14ac:dyDescent="0.25">
      <c r="B94" s="3752" t="s">
        <v>1232</v>
      </c>
      <c r="C94" s="3776" t="s">
        <v>805</v>
      </c>
      <c r="D94" s="3807">
        <v>8</v>
      </c>
      <c r="E94" s="3825">
        <v>1</v>
      </c>
      <c r="F94" s="3826">
        <v>12.5</v>
      </c>
      <c r="G94" s="3773">
        <v>1</v>
      </c>
      <c r="H94" s="3840">
        <v>0</v>
      </c>
      <c r="I94" s="3825">
        <v>1</v>
      </c>
      <c r="J94" s="3828">
        <v>100</v>
      </c>
      <c r="K94" s="3840">
        <v>0</v>
      </c>
      <c r="L94" s="3828" t="s">
        <v>656</v>
      </c>
    </row>
    <row r="95" spans="2:12" x14ac:dyDescent="0.25">
      <c r="B95" s="3752" t="s">
        <v>1233</v>
      </c>
      <c r="C95" s="3776" t="s">
        <v>807</v>
      </c>
      <c r="D95" s="3807">
        <v>27</v>
      </c>
      <c r="E95" s="3825">
        <v>1</v>
      </c>
      <c r="F95" s="3826">
        <v>3.7037037037037033</v>
      </c>
      <c r="G95" s="3773">
        <v>0</v>
      </c>
      <c r="H95" s="3840">
        <v>1</v>
      </c>
      <c r="I95" s="3825">
        <v>1</v>
      </c>
      <c r="J95" s="3828">
        <v>100</v>
      </c>
      <c r="K95" s="3840">
        <v>0</v>
      </c>
      <c r="L95" s="3828" t="s">
        <v>656</v>
      </c>
    </row>
    <row r="96" spans="2:12" ht="20.25" thickBot="1" x14ac:dyDescent="0.3">
      <c r="B96" s="3819" t="s">
        <v>1234</v>
      </c>
      <c r="C96" s="3820" t="s">
        <v>809</v>
      </c>
      <c r="D96" s="3843">
        <v>1222</v>
      </c>
      <c r="E96" s="3844">
        <v>105</v>
      </c>
      <c r="F96" s="3845">
        <v>8.5924713584288046</v>
      </c>
      <c r="G96" s="3773">
        <v>35</v>
      </c>
      <c r="H96" s="3846">
        <v>16</v>
      </c>
      <c r="I96" s="3844">
        <v>51</v>
      </c>
      <c r="J96" s="3847">
        <v>48.571428571428569</v>
      </c>
      <c r="K96" s="3846">
        <v>54</v>
      </c>
      <c r="L96" s="3847">
        <v>51.428571428571423</v>
      </c>
    </row>
    <row r="97" spans="2:12" ht="15.75" thickBot="1" x14ac:dyDescent="0.3">
      <c r="B97" s="3745" t="s">
        <v>1235</v>
      </c>
      <c r="C97" s="3746" t="s">
        <v>810</v>
      </c>
      <c r="D97" s="3747">
        <v>9460</v>
      </c>
      <c r="E97" s="3830">
        <v>1461</v>
      </c>
      <c r="F97" s="3831">
        <v>15.443974630021144</v>
      </c>
      <c r="G97" s="3841">
        <v>166</v>
      </c>
      <c r="H97" s="3841">
        <v>589</v>
      </c>
      <c r="I97" s="3832">
        <v>755</v>
      </c>
      <c r="J97" s="3833">
        <v>51.676933607118414</v>
      </c>
      <c r="K97" s="3841">
        <v>706</v>
      </c>
      <c r="L97" s="3833">
        <v>48.323066392881586</v>
      </c>
    </row>
    <row r="98" spans="2:12" x14ac:dyDescent="0.25">
      <c r="B98" s="3769" t="s">
        <v>480</v>
      </c>
      <c r="C98" s="3770" t="s">
        <v>481</v>
      </c>
      <c r="D98" s="3792">
        <v>3202</v>
      </c>
      <c r="E98" s="3838">
        <v>456</v>
      </c>
      <c r="F98" s="3836">
        <v>14.241099312929419</v>
      </c>
      <c r="G98" s="3837">
        <v>52</v>
      </c>
      <c r="H98" s="3837">
        <v>189</v>
      </c>
      <c r="I98" s="3838">
        <v>241</v>
      </c>
      <c r="J98" s="3839">
        <v>52.850877192982459</v>
      </c>
      <c r="K98" s="3837">
        <v>215</v>
      </c>
      <c r="L98" s="3839">
        <v>47.149122807017548</v>
      </c>
    </row>
    <row r="99" spans="2:12" x14ac:dyDescent="0.25">
      <c r="B99" s="3752" t="s">
        <v>1236</v>
      </c>
      <c r="C99" s="3776" t="s">
        <v>811</v>
      </c>
      <c r="D99" s="3790">
        <v>2433</v>
      </c>
      <c r="E99" s="3825">
        <v>409</v>
      </c>
      <c r="F99" s="3826">
        <v>16.810521989313603</v>
      </c>
      <c r="G99" s="3840">
        <v>16</v>
      </c>
      <c r="H99" s="3840">
        <v>197</v>
      </c>
      <c r="I99" s="3825">
        <v>213</v>
      </c>
      <c r="J99" s="3828">
        <v>52.078239608801958</v>
      </c>
      <c r="K99" s="3840">
        <v>196</v>
      </c>
      <c r="L99" s="3828">
        <v>47.921760391198042</v>
      </c>
    </row>
    <row r="100" spans="2:12" x14ac:dyDescent="0.25">
      <c r="B100" s="3752" t="s">
        <v>482</v>
      </c>
      <c r="C100" s="3776" t="s">
        <v>483</v>
      </c>
      <c r="D100" s="3790">
        <v>247</v>
      </c>
      <c r="E100" s="3825">
        <v>4</v>
      </c>
      <c r="F100" s="3826">
        <v>1.6194331983805668</v>
      </c>
      <c r="G100" s="3840">
        <v>0</v>
      </c>
      <c r="H100" s="3840">
        <v>3</v>
      </c>
      <c r="I100" s="3825">
        <v>3</v>
      </c>
      <c r="J100" s="3828">
        <v>75</v>
      </c>
      <c r="K100" s="3840">
        <v>1</v>
      </c>
      <c r="L100" s="3828">
        <v>25</v>
      </c>
    </row>
    <row r="101" spans="2:12" x14ac:dyDescent="0.25">
      <c r="B101" s="3752" t="s">
        <v>484</v>
      </c>
      <c r="C101" s="3776" t="s">
        <v>485</v>
      </c>
      <c r="D101" s="3790">
        <v>94</v>
      </c>
      <c r="E101" s="3825">
        <v>1</v>
      </c>
      <c r="F101" s="3826">
        <v>1.0638297872340425</v>
      </c>
      <c r="G101" s="3840">
        <v>0</v>
      </c>
      <c r="H101" s="3840">
        <v>1</v>
      </c>
      <c r="I101" s="3825">
        <v>1</v>
      </c>
      <c r="J101" s="3828">
        <v>100</v>
      </c>
      <c r="K101" s="3840">
        <v>0</v>
      </c>
      <c r="L101" s="3828" t="s">
        <v>656</v>
      </c>
    </row>
    <row r="102" spans="2:12" x14ac:dyDescent="0.25">
      <c r="B102" s="3752" t="s">
        <v>1237</v>
      </c>
      <c r="C102" s="3776" t="s">
        <v>814</v>
      </c>
      <c r="D102" s="3790">
        <v>55</v>
      </c>
      <c r="E102" s="3825">
        <v>11</v>
      </c>
      <c r="F102" s="3826">
        <v>20</v>
      </c>
      <c r="G102" s="3840">
        <v>3</v>
      </c>
      <c r="H102" s="3840">
        <v>5</v>
      </c>
      <c r="I102" s="3825">
        <v>8</v>
      </c>
      <c r="J102" s="3828">
        <v>72.727272727272734</v>
      </c>
      <c r="K102" s="3840">
        <v>3</v>
      </c>
      <c r="L102" s="3828">
        <v>27.27272727272727</v>
      </c>
    </row>
    <row r="103" spans="2:12" x14ac:dyDescent="0.25">
      <c r="B103" s="3752" t="s">
        <v>1238</v>
      </c>
      <c r="C103" s="3776" t="s">
        <v>816</v>
      </c>
      <c r="D103" s="3790">
        <v>271</v>
      </c>
      <c r="E103" s="3825">
        <v>23</v>
      </c>
      <c r="F103" s="3826">
        <v>8.4870848708487081</v>
      </c>
      <c r="G103" s="3840">
        <v>3</v>
      </c>
      <c r="H103" s="3840">
        <v>14</v>
      </c>
      <c r="I103" s="3825">
        <v>17</v>
      </c>
      <c r="J103" s="3828">
        <v>73.91304347826086</v>
      </c>
      <c r="K103" s="3840">
        <v>6</v>
      </c>
      <c r="L103" s="3828">
        <v>26.086956521739129</v>
      </c>
    </row>
    <row r="104" spans="2:12" x14ac:dyDescent="0.25">
      <c r="B104" s="3752" t="s">
        <v>1239</v>
      </c>
      <c r="C104" s="3776" t="s">
        <v>818</v>
      </c>
      <c r="D104" s="3790">
        <v>114</v>
      </c>
      <c r="E104" s="3825">
        <v>24</v>
      </c>
      <c r="F104" s="3826">
        <v>21.052631578947366</v>
      </c>
      <c r="G104" s="3840">
        <v>0</v>
      </c>
      <c r="H104" s="3840">
        <v>3</v>
      </c>
      <c r="I104" s="3825">
        <v>3</v>
      </c>
      <c r="J104" s="3828">
        <v>12.5</v>
      </c>
      <c r="K104" s="3840">
        <v>21</v>
      </c>
      <c r="L104" s="3828">
        <v>87.5</v>
      </c>
    </row>
    <row r="105" spans="2:12" x14ac:dyDescent="0.25">
      <c r="B105" s="3752" t="s">
        <v>486</v>
      </c>
      <c r="C105" s="3776" t="s">
        <v>487</v>
      </c>
      <c r="D105" s="3790">
        <v>1254</v>
      </c>
      <c r="E105" s="3825">
        <v>314</v>
      </c>
      <c r="F105" s="3826">
        <v>25.039872408293462</v>
      </c>
      <c r="G105" s="3840">
        <v>27</v>
      </c>
      <c r="H105" s="3840">
        <v>73</v>
      </c>
      <c r="I105" s="3825">
        <v>100</v>
      </c>
      <c r="J105" s="3828">
        <v>31.847133757961782</v>
      </c>
      <c r="K105" s="3840">
        <v>214</v>
      </c>
      <c r="L105" s="3828">
        <v>68.152866242038215</v>
      </c>
    </row>
    <row r="106" spans="2:12" x14ac:dyDescent="0.25">
      <c r="B106" s="3752" t="s">
        <v>488</v>
      </c>
      <c r="C106" s="3776" t="s">
        <v>489</v>
      </c>
      <c r="D106" s="3790">
        <v>1481</v>
      </c>
      <c r="E106" s="3825">
        <v>164</v>
      </c>
      <c r="F106" s="3826">
        <v>11.073598919648886</v>
      </c>
      <c r="G106" s="3840">
        <v>63</v>
      </c>
      <c r="H106" s="3840">
        <v>69</v>
      </c>
      <c r="I106" s="3825">
        <v>132</v>
      </c>
      <c r="J106" s="3828">
        <v>80.487804878048792</v>
      </c>
      <c r="K106" s="3840">
        <v>32</v>
      </c>
      <c r="L106" s="3828">
        <v>19.512195121951219</v>
      </c>
    </row>
    <row r="107" spans="2:12" x14ac:dyDescent="0.25">
      <c r="B107" s="3752" t="s">
        <v>1240</v>
      </c>
      <c r="C107" s="3776" t="s">
        <v>581</v>
      </c>
      <c r="D107" s="3790">
        <v>4</v>
      </c>
      <c r="E107" s="3825">
        <v>1</v>
      </c>
      <c r="F107" s="3826">
        <v>25</v>
      </c>
      <c r="G107" s="3840">
        <v>0</v>
      </c>
      <c r="H107" s="3840">
        <v>0</v>
      </c>
      <c r="I107" s="3825">
        <v>0</v>
      </c>
      <c r="J107" s="3828" t="s">
        <v>656</v>
      </c>
      <c r="K107" s="3840">
        <v>1</v>
      </c>
      <c r="L107" s="3828">
        <v>100</v>
      </c>
    </row>
    <row r="108" spans="2:12" x14ac:dyDescent="0.25">
      <c r="B108" s="3752" t="s">
        <v>1241</v>
      </c>
      <c r="C108" s="3776" t="s">
        <v>537</v>
      </c>
      <c r="D108" s="3790">
        <v>14</v>
      </c>
      <c r="E108" s="3825">
        <v>0</v>
      </c>
      <c r="F108" s="3826" t="s">
        <v>656</v>
      </c>
      <c r="G108" s="3840">
        <v>0</v>
      </c>
      <c r="H108" s="3840">
        <v>0</v>
      </c>
      <c r="I108" s="3825">
        <v>0</v>
      </c>
      <c r="J108" s="3828" t="s">
        <v>656</v>
      </c>
      <c r="K108" s="3840">
        <v>0</v>
      </c>
      <c r="L108" s="3828" t="s">
        <v>656</v>
      </c>
    </row>
    <row r="109" spans="2:12" x14ac:dyDescent="0.25">
      <c r="B109" s="3752" t="s">
        <v>1243</v>
      </c>
      <c r="C109" s="3776" t="s">
        <v>539</v>
      </c>
      <c r="D109" s="3790">
        <v>10</v>
      </c>
      <c r="E109" s="3825">
        <v>1</v>
      </c>
      <c r="F109" s="3826">
        <v>10</v>
      </c>
      <c r="G109" s="3840">
        <v>0</v>
      </c>
      <c r="H109" s="3840">
        <v>0</v>
      </c>
      <c r="I109" s="3825">
        <v>0</v>
      </c>
      <c r="J109" s="3828" t="s">
        <v>656</v>
      </c>
      <c r="K109" s="3840">
        <v>1</v>
      </c>
      <c r="L109" s="3828">
        <v>100</v>
      </c>
    </row>
    <row r="110" spans="2:12" x14ac:dyDescent="0.25">
      <c r="B110" s="3752" t="s">
        <v>1244</v>
      </c>
      <c r="C110" s="3776" t="s">
        <v>540</v>
      </c>
      <c r="D110" s="3790">
        <v>17</v>
      </c>
      <c r="E110" s="3825">
        <v>2</v>
      </c>
      <c r="F110" s="3826">
        <v>11.76470588235294</v>
      </c>
      <c r="G110" s="3840">
        <v>0</v>
      </c>
      <c r="H110" s="3840">
        <v>1</v>
      </c>
      <c r="I110" s="3825">
        <v>1</v>
      </c>
      <c r="J110" s="3828">
        <v>50</v>
      </c>
      <c r="K110" s="3840">
        <v>1</v>
      </c>
      <c r="L110" s="3828">
        <v>50</v>
      </c>
    </row>
    <row r="111" spans="2:12" x14ac:dyDescent="0.25">
      <c r="B111" s="3752" t="s">
        <v>1245</v>
      </c>
      <c r="C111" s="3776" t="s">
        <v>582</v>
      </c>
      <c r="D111" s="3790">
        <v>8</v>
      </c>
      <c r="E111" s="3825">
        <v>11</v>
      </c>
      <c r="F111" s="3826">
        <v>137.5</v>
      </c>
      <c r="G111" s="3840">
        <v>0</v>
      </c>
      <c r="H111" s="3840">
        <v>11</v>
      </c>
      <c r="I111" s="3825">
        <v>11</v>
      </c>
      <c r="J111" s="3828">
        <v>100</v>
      </c>
      <c r="K111" s="3840">
        <v>0</v>
      </c>
      <c r="L111" s="3828" t="s">
        <v>656</v>
      </c>
    </row>
    <row r="112" spans="2:12" x14ac:dyDescent="0.25">
      <c r="B112" s="3752" t="s">
        <v>826</v>
      </c>
      <c r="C112" s="3770" t="s">
        <v>827</v>
      </c>
      <c r="D112" s="3792">
        <v>170</v>
      </c>
      <c r="E112" s="3825">
        <v>25</v>
      </c>
      <c r="F112" s="3826">
        <v>14.705882352941178</v>
      </c>
      <c r="G112" s="3840">
        <v>2</v>
      </c>
      <c r="H112" s="3840">
        <v>13</v>
      </c>
      <c r="I112" s="3825">
        <v>15</v>
      </c>
      <c r="J112" s="3828">
        <v>60</v>
      </c>
      <c r="K112" s="3840">
        <v>10</v>
      </c>
      <c r="L112" s="3828">
        <v>40</v>
      </c>
    </row>
    <row r="113" spans="2:12" x14ac:dyDescent="0.25">
      <c r="B113" s="3752" t="s">
        <v>1246</v>
      </c>
      <c r="C113" s="3770" t="s">
        <v>829</v>
      </c>
      <c r="D113" s="3792">
        <v>81</v>
      </c>
      <c r="E113" s="3825">
        <v>15</v>
      </c>
      <c r="F113" s="3826">
        <v>18.518518518518519</v>
      </c>
      <c r="G113" s="3840">
        <v>0</v>
      </c>
      <c r="H113" s="3840">
        <v>10</v>
      </c>
      <c r="I113" s="3825">
        <v>10</v>
      </c>
      <c r="J113" s="3828">
        <v>66.666666666666657</v>
      </c>
      <c r="K113" s="3840">
        <v>5</v>
      </c>
      <c r="L113" s="3828">
        <v>33.333333333333329</v>
      </c>
    </row>
    <row r="114" spans="2:12" ht="15.75" thickBot="1" x14ac:dyDescent="0.3">
      <c r="B114" s="3808" t="s">
        <v>1716</v>
      </c>
      <c r="C114" s="3809"/>
      <c r="D114" s="3792">
        <v>5</v>
      </c>
      <c r="E114" s="3825">
        <v>0</v>
      </c>
      <c r="F114" s="3826" t="s">
        <v>656</v>
      </c>
      <c r="G114" s="3840">
        <v>0</v>
      </c>
      <c r="H114" s="3840">
        <v>0</v>
      </c>
      <c r="I114" s="3825">
        <v>0</v>
      </c>
      <c r="J114" s="3828" t="s">
        <v>656</v>
      </c>
      <c r="K114" s="3840">
        <v>0</v>
      </c>
      <c r="L114" s="3828" t="s">
        <v>656</v>
      </c>
    </row>
    <row r="115" spans="2:12" ht="15.75" thickBot="1" x14ac:dyDescent="0.3">
      <c r="B115" s="3745" t="s">
        <v>1248</v>
      </c>
      <c r="C115" s="3746" t="s">
        <v>833</v>
      </c>
      <c r="D115" s="3747">
        <v>2407</v>
      </c>
      <c r="E115" s="3830">
        <v>65</v>
      </c>
      <c r="F115" s="3831">
        <v>2.7004570004154549</v>
      </c>
      <c r="G115" s="3848">
        <v>15</v>
      </c>
      <c r="H115" s="3848">
        <v>29</v>
      </c>
      <c r="I115" s="3832">
        <v>44</v>
      </c>
      <c r="J115" s="3833">
        <v>67.692307692307693</v>
      </c>
      <c r="K115" s="3841">
        <v>21</v>
      </c>
      <c r="L115" s="3833">
        <v>32.307692307692307</v>
      </c>
    </row>
    <row r="116" spans="2:12" ht="19.5" x14ac:dyDescent="0.25">
      <c r="B116" s="3849" t="s">
        <v>834</v>
      </c>
      <c r="C116" s="3842" t="s">
        <v>541</v>
      </c>
      <c r="D116" s="3792">
        <v>925</v>
      </c>
      <c r="E116" s="3838">
        <v>13</v>
      </c>
      <c r="F116" s="3836">
        <v>1.4054054054054055</v>
      </c>
      <c r="G116" s="3837">
        <v>0</v>
      </c>
      <c r="H116" s="3837">
        <v>9</v>
      </c>
      <c r="I116" s="3838">
        <v>9</v>
      </c>
      <c r="J116" s="3839">
        <v>69.230769230769226</v>
      </c>
      <c r="K116" s="3837">
        <v>4</v>
      </c>
      <c r="L116" s="3839">
        <v>30.76923076923077</v>
      </c>
    </row>
    <row r="117" spans="2:12" x14ac:dyDescent="0.25">
      <c r="B117" s="3850" t="s">
        <v>1249</v>
      </c>
      <c r="C117" s="3776" t="s">
        <v>542</v>
      </c>
      <c r="D117" s="3790">
        <v>213</v>
      </c>
      <c r="E117" s="3825">
        <v>12</v>
      </c>
      <c r="F117" s="3826">
        <v>5.6338028169014089</v>
      </c>
      <c r="G117" s="3837">
        <v>4</v>
      </c>
      <c r="H117" s="3837">
        <v>7</v>
      </c>
      <c r="I117" s="3825">
        <v>11</v>
      </c>
      <c r="J117" s="3828">
        <v>91.666666666666657</v>
      </c>
      <c r="K117" s="3837">
        <v>1</v>
      </c>
      <c r="L117" s="3828">
        <v>8.3333333333333321</v>
      </c>
    </row>
    <row r="118" spans="2:12" ht="20.25" x14ac:dyDescent="0.25">
      <c r="B118" s="3851" t="s">
        <v>1250</v>
      </c>
      <c r="C118" s="3770" t="s">
        <v>543</v>
      </c>
      <c r="D118" s="3792">
        <v>203</v>
      </c>
      <c r="E118" s="3825">
        <v>6</v>
      </c>
      <c r="F118" s="3826">
        <v>2.9556650246305418</v>
      </c>
      <c r="G118" s="3837">
        <v>0</v>
      </c>
      <c r="H118" s="3837">
        <v>3</v>
      </c>
      <c r="I118" s="3825">
        <v>3</v>
      </c>
      <c r="J118" s="3828">
        <v>50</v>
      </c>
      <c r="K118" s="3837">
        <v>3</v>
      </c>
      <c r="L118" s="3828">
        <v>50</v>
      </c>
    </row>
    <row r="119" spans="2:12" x14ac:dyDescent="0.25">
      <c r="B119" s="3850" t="s">
        <v>1251</v>
      </c>
      <c r="C119" s="3770" t="s">
        <v>544</v>
      </c>
      <c r="D119" s="3792">
        <v>24</v>
      </c>
      <c r="E119" s="3825">
        <v>0</v>
      </c>
      <c r="F119" s="3826" t="s">
        <v>656</v>
      </c>
      <c r="G119" s="3837">
        <v>0</v>
      </c>
      <c r="H119" s="3837">
        <v>0</v>
      </c>
      <c r="I119" s="3825">
        <v>0</v>
      </c>
      <c r="J119" s="3828" t="s">
        <v>656</v>
      </c>
      <c r="K119" s="3837">
        <v>0</v>
      </c>
      <c r="L119" s="3828" t="s">
        <v>656</v>
      </c>
    </row>
    <row r="120" spans="2:12" x14ac:dyDescent="0.25">
      <c r="B120" s="3850" t="s">
        <v>1252</v>
      </c>
      <c r="C120" s="3770" t="s">
        <v>545</v>
      </c>
      <c r="D120" s="3792">
        <v>17</v>
      </c>
      <c r="E120" s="3825">
        <v>1</v>
      </c>
      <c r="F120" s="3826">
        <v>5.8823529411764701</v>
      </c>
      <c r="G120" s="3837">
        <v>0</v>
      </c>
      <c r="H120" s="3837">
        <v>1</v>
      </c>
      <c r="I120" s="3825">
        <v>1</v>
      </c>
      <c r="J120" s="3828">
        <v>100</v>
      </c>
      <c r="K120" s="3837">
        <v>0</v>
      </c>
      <c r="L120" s="3828" t="s">
        <v>656</v>
      </c>
    </row>
    <row r="121" spans="2:12" x14ac:dyDescent="0.25">
      <c r="B121" s="3850" t="s">
        <v>1254</v>
      </c>
      <c r="C121" s="3770" t="s">
        <v>547</v>
      </c>
      <c r="D121" s="3792">
        <v>15</v>
      </c>
      <c r="E121" s="3825">
        <v>0</v>
      </c>
      <c r="F121" s="3826" t="s">
        <v>656</v>
      </c>
      <c r="G121" s="3837">
        <v>0</v>
      </c>
      <c r="H121" s="3837">
        <v>0</v>
      </c>
      <c r="I121" s="3825">
        <v>0</v>
      </c>
      <c r="J121" s="3828" t="s">
        <v>656</v>
      </c>
      <c r="K121" s="3837">
        <v>0</v>
      </c>
      <c r="L121" s="3828" t="s">
        <v>656</v>
      </c>
    </row>
    <row r="122" spans="2:12" x14ac:dyDescent="0.25">
      <c r="B122" s="3850" t="s">
        <v>1255</v>
      </c>
      <c r="C122" s="3770" t="s">
        <v>548</v>
      </c>
      <c r="D122" s="3792">
        <v>14</v>
      </c>
      <c r="E122" s="3825">
        <v>0</v>
      </c>
      <c r="F122" s="3826" t="s">
        <v>656</v>
      </c>
      <c r="G122" s="3837">
        <v>0</v>
      </c>
      <c r="H122" s="3837">
        <v>0</v>
      </c>
      <c r="I122" s="3825">
        <v>0</v>
      </c>
      <c r="J122" s="3828" t="s">
        <v>656</v>
      </c>
      <c r="K122" s="3837">
        <v>0</v>
      </c>
      <c r="L122" s="3828" t="s">
        <v>656</v>
      </c>
    </row>
    <row r="123" spans="2:12" x14ac:dyDescent="0.25">
      <c r="B123" s="3850" t="s">
        <v>1257</v>
      </c>
      <c r="C123" s="3770" t="s">
        <v>550</v>
      </c>
      <c r="D123" s="3822">
        <v>1</v>
      </c>
      <c r="E123" s="3852">
        <v>0</v>
      </c>
      <c r="F123" s="3828" t="s">
        <v>656</v>
      </c>
      <c r="G123" s="3837">
        <v>0</v>
      </c>
      <c r="H123" s="3837">
        <v>0</v>
      </c>
      <c r="I123" s="3825">
        <v>0</v>
      </c>
      <c r="J123" s="3828" t="s">
        <v>656</v>
      </c>
      <c r="K123" s="3837">
        <v>0</v>
      </c>
      <c r="L123" s="3828" t="s">
        <v>656</v>
      </c>
    </row>
    <row r="124" spans="2:12" x14ac:dyDescent="0.25">
      <c r="B124" s="3850" t="s">
        <v>844</v>
      </c>
      <c r="C124" s="3770" t="s">
        <v>551</v>
      </c>
      <c r="D124" s="3792">
        <v>261</v>
      </c>
      <c r="E124" s="3825">
        <v>14</v>
      </c>
      <c r="F124" s="3826">
        <v>5.3639846743295019</v>
      </c>
      <c r="G124" s="3837">
        <v>4</v>
      </c>
      <c r="H124" s="3837">
        <v>5</v>
      </c>
      <c r="I124" s="3825">
        <v>9</v>
      </c>
      <c r="J124" s="3828">
        <v>64.285714285714292</v>
      </c>
      <c r="K124" s="3837">
        <v>5</v>
      </c>
      <c r="L124" s="3828">
        <v>35.714285714285715</v>
      </c>
    </row>
    <row r="125" spans="2:12" x14ac:dyDescent="0.25">
      <c r="B125" s="3850" t="s">
        <v>845</v>
      </c>
      <c r="C125" s="3770" t="s">
        <v>596</v>
      </c>
      <c r="D125" s="3792">
        <v>128</v>
      </c>
      <c r="E125" s="3825">
        <v>4</v>
      </c>
      <c r="F125" s="3826">
        <v>3.125</v>
      </c>
      <c r="G125" s="3837">
        <v>1</v>
      </c>
      <c r="H125" s="3837">
        <v>0</v>
      </c>
      <c r="I125" s="3825">
        <v>1</v>
      </c>
      <c r="J125" s="3828">
        <v>25</v>
      </c>
      <c r="K125" s="3837">
        <v>3</v>
      </c>
      <c r="L125" s="3828">
        <v>75</v>
      </c>
    </row>
    <row r="126" spans="2:12" x14ac:dyDescent="0.25">
      <c r="B126" s="3850" t="s">
        <v>1258</v>
      </c>
      <c r="C126" s="3770" t="s">
        <v>552</v>
      </c>
      <c r="D126" s="3792">
        <v>25</v>
      </c>
      <c r="E126" s="3825">
        <v>0</v>
      </c>
      <c r="F126" s="3826" t="s">
        <v>656</v>
      </c>
      <c r="G126" s="3837">
        <v>0</v>
      </c>
      <c r="H126" s="3837">
        <v>0</v>
      </c>
      <c r="I126" s="3825">
        <v>0</v>
      </c>
      <c r="J126" s="3828" t="s">
        <v>656</v>
      </c>
      <c r="K126" s="3837">
        <v>0</v>
      </c>
      <c r="L126" s="3828" t="s">
        <v>656</v>
      </c>
    </row>
    <row r="127" spans="2:12" x14ac:dyDescent="0.25">
      <c r="B127" s="3850" t="s">
        <v>1261</v>
      </c>
      <c r="C127" s="3770" t="s">
        <v>555</v>
      </c>
      <c r="D127" s="3792">
        <v>2</v>
      </c>
      <c r="E127" s="3825">
        <v>1</v>
      </c>
      <c r="F127" s="3826">
        <v>50</v>
      </c>
      <c r="G127" s="3837">
        <v>0</v>
      </c>
      <c r="H127" s="3837">
        <v>1</v>
      </c>
      <c r="I127" s="3825">
        <v>1</v>
      </c>
      <c r="J127" s="3828">
        <v>100</v>
      </c>
      <c r="K127" s="3837">
        <v>0</v>
      </c>
      <c r="L127" s="3828" t="s">
        <v>656</v>
      </c>
    </row>
    <row r="128" spans="2:12" ht="19.5" x14ac:dyDescent="0.25">
      <c r="B128" s="3851" t="s">
        <v>1262</v>
      </c>
      <c r="C128" s="3842" t="s">
        <v>556</v>
      </c>
      <c r="D128" s="3792">
        <v>0</v>
      </c>
      <c r="E128" s="3825">
        <v>1</v>
      </c>
      <c r="F128" s="3826" t="s">
        <v>656</v>
      </c>
      <c r="G128" s="3837">
        <v>1</v>
      </c>
      <c r="H128" s="3837">
        <v>0</v>
      </c>
      <c r="I128" s="3825">
        <v>1</v>
      </c>
      <c r="J128" s="3828">
        <v>100</v>
      </c>
      <c r="K128" s="3837">
        <v>0</v>
      </c>
      <c r="L128" s="3828" t="s">
        <v>656</v>
      </c>
    </row>
    <row r="129" spans="2:12" x14ac:dyDescent="0.25">
      <c r="B129" s="3850" t="s">
        <v>853</v>
      </c>
      <c r="C129" s="3770" t="s">
        <v>595</v>
      </c>
      <c r="D129" s="3792">
        <v>527</v>
      </c>
      <c r="E129" s="3825">
        <v>13</v>
      </c>
      <c r="F129" s="3826">
        <v>2.4667931688804554</v>
      </c>
      <c r="G129" s="3837">
        <v>5</v>
      </c>
      <c r="H129" s="3837">
        <v>3</v>
      </c>
      <c r="I129" s="3825">
        <v>8</v>
      </c>
      <c r="J129" s="3828">
        <v>61.53846153846154</v>
      </c>
      <c r="K129" s="3837">
        <v>5</v>
      </c>
      <c r="L129" s="3828">
        <v>38.461538461538467</v>
      </c>
    </row>
    <row r="130" spans="2:12" ht="15.75" thickBot="1" x14ac:dyDescent="0.3">
      <c r="B130" s="3850" t="s">
        <v>1263</v>
      </c>
      <c r="C130" s="3776" t="s">
        <v>558</v>
      </c>
      <c r="D130" s="3789">
        <v>52</v>
      </c>
      <c r="E130" s="3844">
        <v>0</v>
      </c>
      <c r="F130" s="3845" t="s">
        <v>656</v>
      </c>
      <c r="G130" s="3837">
        <v>0</v>
      </c>
      <c r="H130" s="3837">
        <v>0</v>
      </c>
      <c r="I130" s="3844">
        <v>0</v>
      </c>
      <c r="J130" s="3847" t="s">
        <v>656</v>
      </c>
      <c r="K130" s="3837">
        <v>0</v>
      </c>
      <c r="L130" s="3847" t="s">
        <v>656</v>
      </c>
    </row>
    <row r="131" spans="2:12" ht="18.75" thickBot="1" x14ac:dyDescent="0.3">
      <c r="B131" s="3745" t="s">
        <v>1264</v>
      </c>
      <c r="C131" s="3746" t="s">
        <v>854</v>
      </c>
      <c r="D131" s="3747">
        <v>734</v>
      </c>
      <c r="E131" s="3830">
        <v>75</v>
      </c>
      <c r="F131" s="3831">
        <v>10.217983651226158</v>
      </c>
      <c r="G131" s="3841">
        <v>2</v>
      </c>
      <c r="H131" s="3841">
        <v>31</v>
      </c>
      <c r="I131" s="3832">
        <v>33</v>
      </c>
      <c r="J131" s="3833">
        <v>44</v>
      </c>
      <c r="K131" s="3841">
        <v>42</v>
      </c>
      <c r="L131" s="3833">
        <v>56.000000000000007</v>
      </c>
    </row>
    <row r="132" spans="2:12" x14ac:dyDescent="0.25">
      <c r="B132" s="3769" t="s">
        <v>1265</v>
      </c>
      <c r="C132" s="3770" t="s">
        <v>856</v>
      </c>
      <c r="D132" s="3792">
        <v>6</v>
      </c>
      <c r="E132" s="3838">
        <v>1</v>
      </c>
      <c r="F132" s="3836">
        <v>16.666666666666664</v>
      </c>
      <c r="G132" s="3837">
        <v>0</v>
      </c>
      <c r="H132" s="3837">
        <v>0</v>
      </c>
      <c r="I132" s="3838">
        <v>0</v>
      </c>
      <c r="J132" s="3839" t="s">
        <v>656</v>
      </c>
      <c r="K132" s="3837">
        <v>1</v>
      </c>
      <c r="L132" s="3839">
        <v>100</v>
      </c>
    </row>
    <row r="133" spans="2:12" x14ac:dyDescent="0.25">
      <c r="B133" s="3752" t="s">
        <v>1266</v>
      </c>
      <c r="C133" s="3770" t="s">
        <v>858</v>
      </c>
      <c r="D133" s="3792">
        <v>4</v>
      </c>
      <c r="E133" s="3825">
        <v>0</v>
      </c>
      <c r="F133" s="3826" t="s">
        <v>656</v>
      </c>
      <c r="G133" s="3840">
        <v>0</v>
      </c>
      <c r="H133" s="3840">
        <v>0</v>
      </c>
      <c r="I133" s="3825">
        <v>0</v>
      </c>
      <c r="J133" s="3828" t="s">
        <v>656</v>
      </c>
      <c r="K133" s="3840">
        <v>0</v>
      </c>
      <c r="L133" s="3828" t="s">
        <v>656</v>
      </c>
    </row>
    <row r="134" spans="2:12" x14ac:dyDescent="0.25">
      <c r="B134" s="3752" t="s">
        <v>1267</v>
      </c>
      <c r="C134" s="3770" t="s">
        <v>860</v>
      </c>
      <c r="D134" s="3792">
        <v>1</v>
      </c>
      <c r="E134" s="3825">
        <v>0</v>
      </c>
      <c r="F134" s="3826" t="s">
        <v>656</v>
      </c>
      <c r="G134" s="3840">
        <v>0</v>
      </c>
      <c r="H134" s="3840">
        <v>0</v>
      </c>
      <c r="I134" s="3825">
        <v>0</v>
      </c>
      <c r="J134" s="3828" t="s">
        <v>656</v>
      </c>
      <c r="K134" s="3840">
        <v>0</v>
      </c>
      <c r="L134" s="3828" t="s">
        <v>656</v>
      </c>
    </row>
    <row r="135" spans="2:12" x14ac:dyDescent="0.25">
      <c r="B135" s="3752" t="s">
        <v>1268</v>
      </c>
      <c r="C135" s="3770" t="s">
        <v>862</v>
      </c>
      <c r="D135" s="3792">
        <v>1</v>
      </c>
      <c r="E135" s="3825">
        <v>0</v>
      </c>
      <c r="F135" s="3826" t="s">
        <v>656</v>
      </c>
      <c r="G135" s="3840">
        <v>0</v>
      </c>
      <c r="H135" s="3840">
        <v>0</v>
      </c>
      <c r="I135" s="3825">
        <v>0</v>
      </c>
      <c r="J135" s="3828" t="s">
        <v>656</v>
      </c>
      <c r="K135" s="3840">
        <v>0</v>
      </c>
      <c r="L135" s="3828" t="s">
        <v>656</v>
      </c>
    </row>
    <row r="136" spans="2:12" x14ac:dyDescent="0.25">
      <c r="B136" s="3752" t="s">
        <v>1269</v>
      </c>
      <c r="C136" s="3770" t="s">
        <v>864</v>
      </c>
      <c r="D136" s="3792">
        <v>67</v>
      </c>
      <c r="E136" s="3825">
        <v>2</v>
      </c>
      <c r="F136" s="3826">
        <v>2.9850746268656714</v>
      </c>
      <c r="G136" s="3840">
        <v>0</v>
      </c>
      <c r="H136" s="3840">
        <v>1</v>
      </c>
      <c r="I136" s="3825">
        <v>1</v>
      </c>
      <c r="J136" s="3828">
        <v>50</v>
      </c>
      <c r="K136" s="3840">
        <v>1</v>
      </c>
      <c r="L136" s="3828">
        <v>50</v>
      </c>
    </row>
    <row r="137" spans="2:12" x14ac:dyDescent="0.25">
      <c r="B137" s="3752" t="s">
        <v>1270</v>
      </c>
      <c r="C137" s="3770" t="s">
        <v>866</v>
      </c>
      <c r="D137" s="3792">
        <v>651</v>
      </c>
      <c r="E137" s="3825">
        <v>72</v>
      </c>
      <c r="F137" s="3826">
        <v>11.059907834101383</v>
      </c>
      <c r="G137" s="3840">
        <v>2</v>
      </c>
      <c r="H137" s="3840">
        <v>30</v>
      </c>
      <c r="I137" s="3825">
        <v>32</v>
      </c>
      <c r="J137" s="3828">
        <v>44.444444444444443</v>
      </c>
      <c r="K137" s="3840">
        <v>40</v>
      </c>
      <c r="L137" s="3828">
        <v>55.555555555555557</v>
      </c>
    </row>
    <row r="138" spans="2:12" ht="15.75" thickBot="1" x14ac:dyDescent="0.3">
      <c r="B138" s="3752" t="s">
        <v>1271</v>
      </c>
      <c r="C138" s="3770" t="s">
        <v>868</v>
      </c>
      <c r="D138" s="3792">
        <v>4</v>
      </c>
      <c r="E138" s="3825">
        <v>0</v>
      </c>
      <c r="F138" s="3826" t="s">
        <v>656</v>
      </c>
      <c r="G138" s="3840">
        <v>0</v>
      </c>
      <c r="H138" s="3840">
        <v>0</v>
      </c>
      <c r="I138" s="3825">
        <v>0</v>
      </c>
      <c r="J138" s="3828" t="s">
        <v>656</v>
      </c>
      <c r="K138" s="3840">
        <v>0</v>
      </c>
      <c r="L138" s="3828" t="s">
        <v>656</v>
      </c>
    </row>
    <row r="139" spans="2:12" ht="15.75" thickBot="1" x14ac:dyDescent="0.3">
      <c r="B139" s="3745" t="s">
        <v>1273</v>
      </c>
      <c r="C139" s="3746" t="s">
        <v>871</v>
      </c>
      <c r="D139" s="3747">
        <v>4046</v>
      </c>
      <c r="E139" s="3830">
        <v>171</v>
      </c>
      <c r="F139" s="3831">
        <v>4.2263964409293129</v>
      </c>
      <c r="G139" s="3841">
        <v>15</v>
      </c>
      <c r="H139" s="3841">
        <v>93</v>
      </c>
      <c r="I139" s="3832">
        <v>108</v>
      </c>
      <c r="J139" s="3833">
        <v>63.157894736842103</v>
      </c>
      <c r="K139" s="3841">
        <v>63</v>
      </c>
      <c r="L139" s="3833">
        <v>36.84210526315789</v>
      </c>
    </row>
    <row r="140" spans="2:12" x14ac:dyDescent="0.25">
      <c r="B140" s="3769" t="s">
        <v>1274</v>
      </c>
      <c r="C140" s="3770" t="s">
        <v>872</v>
      </c>
      <c r="D140" s="3792">
        <v>61</v>
      </c>
      <c r="E140" s="3838">
        <v>4</v>
      </c>
      <c r="F140" s="3836">
        <v>6.557377049180328</v>
      </c>
      <c r="G140" s="3837">
        <v>1</v>
      </c>
      <c r="H140" s="3837">
        <v>2</v>
      </c>
      <c r="I140" s="3838">
        <v>3</v>
      </c>
      <c r="J140" s="3839">
        <v>75</v>
      </c>
      <c r="K140" s="3837">
        <v>1</v>
      </c>
      <c r="L140" s="3839">
        <v>25</v>
      </c>
    </row>
    <row r="141" spans="2:12" ht="19.5" x14ac:dyDescent="0.25">
      <c r="B141" s="3819" t="s">
        <v>1277</v>
      </c>
      <c r="C141" s="3820" t="s">
        <v>559</v>
      </c>
      <c r="D141" s="3790">
        <v>1</v>
      </c>
      <c r="E141" s="3825">
        <v>0</v>
      </c>
      <c r="F141" s="3826" t="s">
        <v>656</v>
      </c>
      <c r="G141" s="3840">
        <v>0</v>
      </c>
      <c r="H141" s="3840">
        <v>0</v>
      </c>
      <c r="I141" s="3825">
        <v>0</v>
      </c>
      <c r="J141" s="3828" t="s">
        <v>656</v>
      </c>
      <c r="K141" s="3840">
        <v>0</v>
      </c>
      <c r="L141" s="3828" t="s">
        <v>656</v>
      </c>
    </row>
    <row r="142" spans="2:12" x14ac:dyDescent="0.25">
      <c r="B142" s="3752" t="s">
        <v>878</v>
      </c>
      <c r="C142" s="3776" t="s">
        <v>879</v>
      </c>
      <c r="D142" s="3790">
        <v>2008</v>
      </c>
      <c r="E142" s="3825">
        <v>75</v>
      </c>
      <c r="F142" s="3826">
        <v>3.7350597609561755</v>
      </c>
      <c r="G142" s="3853">
        <v>8</v>
      </c>
      <c r="H142" s="3853">
        <v>18</v>
      </c>
      <c r="I142" s="3825">
        <v>26</v>
      </c>
      <c r="J142" s="3828">
        <v>34.666666666666671</v>
      </c>
      <c r="K142" s="3853">
        <v>49</v>
      </c>
      <c r="L142" s="3828">
        <v>65.333333333333329</v>
      </c>
    </row>
    <row r="143" spans="2:12" x14ac:dyDescent="0.25">
      <c r="B143" s="3752" t="s">
        <v>880</v>
      </c>
      <c r="C143" s="3776" t="s">
        <v>561</v>
      </c>
      <c r="D143" s="3790">
        <v>1400</v>
      </c>
      <c r="E143" s="3825">
        <v>67</v>
      </c>
      <c r="F143" s="3826">
        <v>4.7857142857142856</v>
      </c>
      <c r="G143" s="3853">
        <v>2</v>
      </c>
      <c r="H143" s="3853">
        <v>62</v>
      </c>
      <c r="I143" s="3825">
        <v>64</v>
      </c>
      <c r="J143" s="3828">
        <v>95.522388059701484</v>
      </c>
      <c r="K143" s="3853">
        <v>3</v>
      </c>
      <c r="L143" s="3828">
        <v>4.4776119402985071</v>
      </c>
    </row>
    <row r="144" spans="2:12" x14ac:dyDescent="0.25">
      <c r="B144" s="3752" t="s">
        <v>1278</v>
      </c>
      <c r="C144" s="3776" t="s">
        <v>562</v>
      </c>
      <c r="D144" s="3790">
        <v>88</v>
      </c>
      <c r="E144" s="3825">
        <v>4</v>
      </c>
      <c r="F144" s="3826">
        <v>4.5454545454545459</v>
      </c>
      <c r="G144" s="3853">
        <v>0</v>
      </c>
      <c r="H144" s="3853">
        <v>1</v>
      </c>
      <c r="I144" s="3825">
        <v>1</v>
      </c>
      <c r="J144" s="3828">
        <v>25</v>
      </c>
      <c r="K144" s="3853">
        <v>3</v>
      </c>
      <c r="L144" s="3828">
        <v>75</v>
      </c>
    </row>
    <row r="145" spans="2:12" x14ac:dyDescent="0.25">
      <c r="B145" s="3752" t="s">
        <v>1279</v>
      </c>
      <c r="C145" s="3770" t="s">
        <v>882</v>
      </c>
      <c r="D145" s="3792">
        <v>486</v>
      </c>
      <c r="E145" s="3825">
        <v>21</v>
      </c>
      <c r="F145" s="3826">
        <v>4.3209876543209873</v>
      </c>
      <c r="G145" s="3853">
        <v>4</v>
      </c>
      <c r="H145" s="3853">
        <v>10</v>
      </c>
      <c r="I145" s="3825">
        <v>14</v>
      </c>
      <c r="J145" s="3828">
        <v>66.666666666666657</v>
      </c>
      <c r="K145" s="3853">
        <v>7</v>
      </c>
      <c r="L145" s="3828">
        <v>33.333333333333329</v>
      </c>
    </row>
    <row r="146" spans="2:12" ht="19.5" x14ac:dyDescent="0.25">
      <c r="B146" s="3819" t="s">
        <v>1280</v>
      </c>
      <c r="C146" s="3842" t="s">
        <v>1909</v>
      </c>
      <c r="D146" s="3822">
        <v>1</v>
      </c>
      <c r="E146" s="3825">
        <v>0</v>
      </c>
      <c r="F146" s="3828" t="s">
        <v>656</v>
      </c>
      <c r="G146" s="3840">
        <v>0</v>
      </c>
      <c r="H146" s="3840">
        <v>0</v>
      </c>
      <c r="I146" s="3825">
        <v>0</v>
      </c>
      <c r="J146" s="3828" t="s">
        <v>656</v>
      </c>
      <c r="K146" s="3840">
        <v>0</v>
      </c>
      <c r="L146" s="3828" t="s">
        <v>656</v>
      </c>
    </row>
    <row r="147" spans="2:12" ht="20.25" thickBot="1" x14ac:dyDescent="0.3">
      <c r="B147" s="3819" t="s">
        <v>1281</v>
      </c>
      <c r="C147" s="3842" t="s">
        <v>588</v>
      </c>
      <c r="D147" s="3854">
        <v>1</v>
      </c>
      <c r="E147" s="3844">
        <v>0</v>
      </c>
      <c r="F147" s="3845" t="s">
        <v>656</v>
      </c>
      <c r="G147" s="3840">
        <v>0</v>
      </c>
      <c r="H147" s="3840">
        <v>0</v>
      </c>
      <c r="I147" s="3844">
        <v>0</v>
      </c>
      <c r="J147" s="3847" t="s">
        <v>656</v>
      </c>
      <c r="K147" s="3840">
        <v>0</v>
      </c>
      <c r="L147" s="3847" t="s">
        <v>656</v>
      </c>
    </row>
    <row r="148" spans="2:12" ht="18.75" thickBot="1" x14ac:dyDescent="0.3">
      <c r="B148" s="3745" t="s">
        <v>1161</v>
      </c>
      <c r="C148" s="3746" t="s">
        <v>885</v>
      </c>
      <c r="D148" s="3747">
        <v>4</v>
      </c>
      <c r="E148" s="3830">
        <v>3</v>
      </c>
      <c r="F148" s="3831">
        <v>75</v>
      </c>
      <c r="G148" s="3841">
        <v>1</v>
      </c>
      <c r="H148" s="3841">
        <v>2</v>
      </c>
      <c r="I148" s="3832">
        <v>3</v>
      </c>
      <c r="J148" s="3833">
        <v>100</v>
      </c>
      <c r="K148" s="3841">
        <v>0</v>
      </c>
      <c r="L148" s="3833" t="s">
        <v>656</v>
      </c>
    </row>
    <row r="149" spans="2:12" x14ac:dyDescent="0.25">
      <c r="B149" s="3752" t="s">
        <v>1286</v>
      </c>
      <c r="C149" s="3770" t="s">
        <v>895</v>
      </c>
      <c r="D149" s="3792">
        <v>4</v>
      </c>
      <c r="E149" s="3825">
        <v>2</v>
      </c>
      <c r="F149" s="3826">
        <v>50</v>
      </c>
      <c r="G149" s="3837">
        <v>1</v>
      </c>
      <c r="H149" s="3855">
        <v>1</v>
      </c>
      <c r="I149" s="3825">
        <v>2</v>
      </c>
      <c r="J149" s="3828">
        <v>100</v>
      </c>
      <c r="K149" s="3837">
        <v>0</v>
      </c>
      <c r="L149" s="3828" t="s">
        <v>656</v>
      </c>
    </row>
    <row r="150" spans="2:12" ht="15.75" thickBot="1" x14ac:dyDescent="0.3">
      <c r="B150" s="3752" t="s">
        <v>1287</v>
      </c>
      <c r="C150" s="3776" t="s">
        <v>897</v>
      </c>
      <c r="D150" s="3790">
        <v>0</v>
      </c>
      <c r="E150" s="3852">
        <v>1</v>
      </c>
      <c r="F150" s="3828" t="s">
        <v>656</v>
      </c>
      <c r="G150" s="3837">
        <v>0</v>
      </c>
      <c r="H150" s="3855">
        <v>1</v>
      </c>
      <c r="I150" s="3852">
        <v>1</v>
      </c>
      <c r="J150" s="3828">
        <v>100</v>
      </c>
      <c r="K150" s="3837">
        <v>0</v>
      </c>
      <c r="L150" s="3828" t="s">
        <v>656</v>
      </c>
    </row>
    <row r="151" spans="2:12" ht="15.75" thickBot="1" x14ac:dyDescent="0.3">
      <c r="B151" s="3745" t="s">
        <v>1289</v>
      </c>
      <c r="C151" s="3746" t="s">
        <v>899</v>
      </c>
      <c r="D151" s="3747">
        <v>884</v>
      </c>
      <c r="E151" s="3830">
        <v>13</v>
      </c>
      <c r="F151" s="3831">
        <v>1.4705882352941175</v>
      </c>
      <c r="G151" s="3841">
        <v>2</v>
      </c>
      <c r="H151" s="3841">
        <v>8</v>
      </c>
      <c r="I151" s="3832">
        <v>10</v>
      </c>
      <c r="J151" s="3833">
        <v>76.923076923076934</v>
      </c>
      <c r="K151" s="3841">
        <v>3</v>
      </c>
      <c r="L151" s="3833">
        <v>23.076923076923077</v>
      </c>
    </row>
    <row r="152" spans="2:12" x14ac:dyDescent="0.25">
      <c r="B152" s="3779" t="s">
        <v>900</v>
      </c>
      <c r="C152" s="3778" t="s">
        <v>564</v>
      </c>
      <c r="D152" s="3854">
        <v>719</v>
      </c>
      <c r="E152" s="3838">
        <v>13</v>
      </c>
      <c r="F152" s="3836">
        <v>1.8080667593880391</v>
      </c>
      <c r="G152" s="3837">
        <v>2</v>
      </c>
      <c r="H152" s="3837">
        <v>8</v>
      </c>
      <c r="I152" s="3838">
        <v>10</v>
      </c>
      <c r="J152" s="3839">
        <v>76.923076923076934</v>
      </c>
      <c r="K152" s="3837">
        <v>3</v>
      </c>
      <c r="L152" s="3839">
        <v>23.076923076923077</v>
      </c>
    </row>
    <row r="153" spans="2:12" x14ac:dyDescent="0.25">
      <c r="B153" s="3779" t="s">
        <v>1290</v>
      </c>
      <c r="C153" s="3778" t="s">
        <v>565</v>
      </c>
      <c r="D153" s="3789">
        <v>17</v>
      </c>
      <c r="E153" s="3825">
        <v>0</v>
      </c>
      <c r="F153" s="3826" t="s">
        <v>656</v>
      </c>
      <c r="G153" s="3840">
        <v>0</v>
      </c>
      <c r="H153" s="3837">
        <v>0</v>
      </c>
      <c r="I153" s="3838">
        <v>0</v>
      </c>
      <c r="J153" s="3828" t="s">
        <v>656</v>
      </c>
      <c r="K153" s="3837">
        <v>0</v>
      </c>
      <c r="L153" s="3828" t="s">
        <v>656</v>
      </c>
    </row>
    <row r="154" spans="2:12" x14ac:dyDescent="0.25">
      <c r="B154" s="3779" t="s">
        <v>902</v>
      </c>
      <c r="C154" s="3778" t="s">
        <v>566</v>
      </c>
      <c r="D154" s="3789">
        <v>49</v>
      </c>
      <c r="E154" s="3825">
        <v>0</v>
      </c>
      <c r="F154" s="3826" t="s">
        <v>656</v>
      </c>
      <c r="G154" s="3840">
        <v>0</v>
      </c>
      <c r="H154" s="3837">
        <v>0</v>
      </c>
      <c r="I154" s="3838">
        <v>0</v>
      </c>
      <c r="J154" s="3828" t="s">
        <v>656</v>
      </c>
      <c r="K154" s="3837">
        <v>0</v>
      </c>
      <c r="L154" s="3828" t="s">
        <v>656</v>
      </c>
    </row>
    <row r="155" spans="2:12" x14ac:dyDescent="0.25">
      <c r="B155" s="3779" t="s">
        <v>903</v>
      </c>
      <c r="C155" s="3778" t="s">
        <v>567</v>
      </c>
      <c r="D155" s="3789">
        <v>53</v>
      </c>
      <c r="E155" s="3825">
        <v>0</v>
      </c>
      <c r="F155" s="3826" t="s">
        <v>656</v>
      </c>
      <c r="G155" s="3840">
        <v>0</v>
      </c>
      <c r="H155" s="3837">
        <v>0</v>
      </c>
      <c r="I155" s="3838">
        <v>0</v>
      </c>
      <c r="J155" s="3828" t="s">
        <v>656</v>
      </c>
      <c r="K155" s="3837">
        <v>0</v>
      </c>
      <c r="L155" s="3828" t="s">
        <v>656</v>
      </c>
    </row>
    <row r="156" spans="2:12" x14ac:dyDescent="0.25">
      <c r="B156" s="3779" t="s">
        <v>1291</v>
      </c>
      <c r="C156" s="3778" t="s">
        <v>568</v>
      </c>
      <c r="D156" s="3789">
        <v>32</v>
      </c>
      <c r="E156" s="3825">
        <v>0</v>
      </c>
      <c r="F156" s="3826" t="s">
        <v>656</v>
      </c>
      <c r="G156" s="3840">
        <v>0</v>
      </c>
      <c r="H156" s="3837">
        <v>0</v>
      </c>
      <c r="I156" s="3838">
        <v>0</v>
      </c>
      <c r="J156" s="3828" t="s">
        <v>656</v>
      </c>
      <c r="K156" s="3837">
        <v>0</v>
      </c>
      <c r="L156" s="3828" t="s">
        <v>656</v>
      </c>
    </row>
    <row r="157" spans="2:12" x14ac:dyDescent="0.25">
      <c r="B157" s="3779" t="s">
        <v>1292</v>
      </c>
      <c r="C157" s="3778" t="s">
        <v>569</v>
      </c>
      <c r="D157" s="3856">
        <v>8</v>
      </c>
      <c r="E157" s="3825">
        <v>0</v>
      </c>
      <c r="F157" s="3828" t="s">
        <v>656</v>
      </c>
      <c r="G157" s="3840">
        <v>0</v>
      </c>
      <c r="H157" s="3837">
        <v>0</v>
      </c>
      <c r="I157" s="3838">
        <v>0</v>
      </c>
      <c r="J157" s="3828" t="s">
        <v>656</v>
      </c>
      <c r="K157" s="3837">
        <v>0</v>
      </c>
      <c r="L157" s="3828" t="s">
        <v>656</v>
      </c>
    </row>
    <row r="158" spans="2:12" ht="15.75" thickBot="1" x14ac:dyDescent="0.3">
      <c r="B158" s="3791" t="s">
        <v>1296</v>
      </c>
      <c r="C158" s="3857" t="s">
        <v>570</v>
      </c>
      <c r="D158" s="3858">
        <v>6</v>
      </c>
      <c r="E158" s="3844">
        <v>0</v>
      </c>
      <c r="F158" s="3845" t="s">
        <v>656</v>
      </c>
      <c r="G158" s="3846">
        <v>0</v>
      </c>
      <c r="H158" s="3837">
        <v>0</v>
      </c>
      <c r="I158" s="3838">
        <v>0</v>
      </c>
      <c r="J158" s="3847" t="s">
        <v>656</v>
      </c>
      <c r="K158" s="3837">
        <v>0</v>
      </c>
      <c r="L158" s="3847" t="s">
        <v>656</v>
      </c>
    </row>
    <row r="159" spans="2:12" ht="15.75" thickBot="1" x14ac:dyDescent="0.3">
      <c r="B159" s="3859" t="s">
        <v>1297</v>
      </c>
      <c r="C159" s="3784" t="s">
        <v>912</v>
      </c>
      <c r="D159" s="3785">
        <v>328</v>
      </c>
      <c r="E159" s="3830">
        <v>42</v>
      </c>
      <c r="F159" s="3831">
        <v>12.804878048780488</v>
      </c>
      <c r="G159" s="3841">
        <v>13</v>
      </c>
      <c r="H159" s="3841">
        <v>15</v>
      </c>
      <c r="I159" s="3832">
        <v>28</v>
      </c>
      <c r="J159" s="3833">
        <v>66.666666666666657</v>
      </c>
      <c r="K159" s="3841">
        <v>14</v>
      </c>
      <c r="L159" s="3833">
        <v>33.333333333333329</v>
      </c>
    </row>
    <row r="160" spans="2:12" x14ac:dyDescent="0.25">
      <c r="B160" s="3860" t="s">
        <v>1299</v>
      </c>
      <c r="C160" s="3770" t="s">
        <v>916</v>
      </c>
      <c r="D160" s="3822">
        <v>2</v>
      </c>
      <c r="E160" s="3838">
        <v>0</v>
      </c>
      <c r="F160" s="3839" t="s">
        <v>656</v>
      </c>
      <c r="G160" s="3837">
        <v>0</v>
      </c>
      <c r="H160" s="3837">
        <v>0</v>
      </c>
      <c r="I160" s="3838">
        <v>0</v>
      </c>
      <c r="J160" s="3839" t="s">
        <v>656</v>
      </c>
      <c r="K160" s="3837">
        <v>0</v>
      </c>
      <c r="L160" s="3839" t="s">
        <v>656</v>
      </c>
    </row>
    <row r="161" spans="2:12" ht="20.25" x14ac:dyDescent="0.25">
      <c r="B161" s="3861" t="s">
        <v>917</v>
      </c>
      <c r="C161" s="3770" t="s">
        <v>918</v>
      </c>
      <c r="D161" s="3792">
        <v>9</v>
      </c>
      <c r="E161" s="3825">
        <v>0</v>
      </c>
      <c r="F161" s="3826" t="s">
        <v>656</v>
      </c>
      <c r="G161" s="3840">
        <v>0</v>
      </c>
      <c r="H161" s="3840">
        <v>0</v>
      </c>
      <c r="I161" s="3825">
        <v>0</v>
      </c>
      <c r="J161" s="3828" t="s">
        <v>656</v>
      </c>
      <c r="K161" s="3840">
        <v>0</v>
      </c>
      <c r="L161" s="3828" t="s">
        <v>656</v>
      </c>
    </row>
    <row r="162" spans="2:12" x14ac:dyDescent="0.25">
      <c r="B162" s="3860" t="s">
        <v>1300</v>
      </c>
      <c r="C162" s="3770" t="s">
        <v>920</v>
      </c>
      <c r="D162" s="3792">
        <v>132</v>
      </c>
      <c r="E162" s="3825">
        <v>25</v>
      </c>
      <c r="F162" s="3826">
        <v>18.939393939393938</v>
      </c>
      <c r="G162" s="3840">
        <v>6</v>
      </c>
      <c r="H162" s="3840">
        <v>8</v>
      </c>
      <c r="I162" s="3825">
        <v>14</v>
      </c>
      <c r="J162" s="3828">
        <v>56.000000000000007</v>
      </c>
      <c r="K162" s="3840">
        <v>11</v>
      </c>
      <c r="L162" s="3828">
        <v>44</v>
      </c>
    </row>
    <row r="163" spans="2:12" x14ac:dyDescent="0.25">
      <c r="B163" s="3860" t="s">
        <v>1301</v>
      </c>
      <c r="C163" s="3770" t="s">
        <v>922</v>
      </c>
      <c r="D163" s="3792">
        <v>80</v>
      </c>
      <c r="E163" s="3825">
        <v>7</v>
      </c>
      <c r="F163" s="3826">
        <v>8.75</v>
      </c>
      <c r="G163" s="3840">
        <v>2</v>
      </c>
      <c r="H163" s="3840">
        <v>4</v>
      </c>
      <c r="I163" s="3825">
        <v>6</v>
      </c>
      <c r="J163" s="3828">
        <v>85.714285714285708</v>
      </c>
      <c r="K163" s="3840">
        <v>1</v>
      </c>
      <c r="L163" s="3828">
        <v>14.285714285714285</v>
      </c>
    </row>
    <row r="164" spans="2:12" x14ac:dyDescent="0.25">
      <c r="B164" s="3860" t="s">
        <v>1302</v>
      </c>
      <c r="C164" s="3770" t="s">
        <v>923</v>
      </c>
      <c r="D164" s="3792">
        <v>43</v>
      </c>
      <c r="E164" s="3825">
        <v>4</v>
      </c>
      <c r="F164" s="3826">
        <v>9.3023255813953494</v>
      </c>
      <c r="G164" s="3840">
        <v>1</v>
      </c>
      <c r="H164" s="3840">
        <v>3</v>
      </c>
      <c r="I164" s="3825">
        <v>4</v>
      </c>
      <c r="J164" s="3828">
        <v>100</v>
      </c>
      <c r="K164" s="3840">
        <v>0</v>
      </c>
      <c r="L164" s="3828" t="s">
        <v>656</v>
      </c>
    </row>
    <row r="165" spans="2:12" x14ac:dyDescent="0.25">
      <c r="B165" s="3860" t="s">
        <v>1303</v>
      </c>
      <c r="C165" s="3770" t="s">
        <v>925</v>
      </c>
      <c r="D165" s="3792">
        <v>2</v>
      </c>
      <c r="E165" s="3825">
        <v>2</v>
      </c>
      <c r="F165" s="3826">
        <v>100</v>
      </c>
      <c r="G165" s="3840">
        <v>1</v>
      </c>
      <c r="H165" s="3840">
        <v>0</v>
      </c>
      <c r="I165" s="3825">
        <v>1</v>
      </c>
      <c r="J165" s="3828">
        <v>50</v>
      </c>
      <c r="K165" s="3840">
        <v>1</v>
      </c>
      <c r="L165" s="3828">
        <v>50</v>
      </c>
    </row>
    <row r="166" spans="2:12" x14ac:dyDescent="0.25">
      <c r="B166" s="3791" t="s">
        <v>1307</v>
      </c>
      <c r="C166" s="3770" t="s">
        <v>933</v>
      </c>
      <c r="D166" s="3792">
        <v>52</v>
      </c>
      <c r="E166" s="3825">
        <v>4</v>
      </c>
      <c r="F166" s="3826">
        <v>7.6923076923076925</v>
      </c>
      <c r="G166" s="3840">
        <v>3</v>
      </c>
      <c r="H166" s="3840">
        <v>0</v>
      </c>
      <c r="I166" s="3825">
        <v>3</v>
      </c>
      <c r="J166" s="3828">
        <v>75</v>
      </c>
      <c r="K166" s="3840">
        <v>1</v>
      </c>
      <c r="L166" s="3828">
        <v>25</v>
      </c>
    </row>
    <row r="167" spans="2:12" x14ac:dyDescent="0.25">
      <c r="B167" s="3862" t="s">
        <v>1308</v>
      </c>
      <c r="C167" s="3770" t="s">
        <v>935</v>
      </c>
      <c r="D167" s="3792">
        <v>5</v>
      </c>
      <c r="E167" s="3825">
        <v>0</v>
      </c>
      <c r="F167" s="3826" t="s">
        <v>656</v>
      </c>
      <c r="G167" s="3840">
        <v>0</v>
      </c>
      <c r="H167" s="3840">
        <v>0</v>
      </c>
      <c r="I167" s="3825">
        <v>0</v>
      </c>
      <c r="J167" s="3828" t="s">
        <v>656</v>
      </c>
      <c r="K167" s="3840">
        <v>0</v>
      </c>
      <c r="L167" s="3828" t="s">
        <v>656</v>
      </c>
    </row>
    <row r="168" spans="2:12" ht="15.75" thickBot="1" x14ac:dyDescent="0.3">
      <c r="B168" s="3862" t="s">
        <v>1309</v>
      </c>
      <c r="C168" s="3770" t="s">
        <v>937</v>
      </c>
      <c r="D168" s="3854">
        <v>3</v>
      </c>
      <c r="E168" s="3844">
        <v>0</v>
      </c>
      <c r="F168" s="3845" t="s">
        <v>656</v>
      </c>
      <c r="G168" s="3846">
        <v>0</v>
      </c>
      <c r="H168" s="3846">
        <v>0</v>
      </c>
      <c r="I168" s="3844">
        <v>0</v>
      </c>
      <c r="J168" s="3847" t="s">
        <v>656</v>
      </c>
      <c r="K168" s="3846">
        <v>0</v>
      </c>
      <c r="L168" s="3847" t="s">
        <v>656</v>
      </c>
    </row>
    <row r="169" spans="2:12" ht="15.75" thickBot="1" x14ac:dyDescent="0.3">
      <c r="B169" s="3859" t="s">
        <v>1310</v>
      </c>
      <c r="C169" s="3784" t="s">
        <v>938</v>
      </c>
      <c r="D169" s="3785">
        <v>1982</v>
      </c>
      <c r="E169" s="3830">
        <v>89</v>
      </c>
      <c r="F169" s="3831">
        <v>4.4904137235116037</v>
      </c>
      <c r="G169" s="3848">
        <v>18</v>
      </c>
      <c r="H169" s="3848">
        <v>31</v>
      </c>
      <c r="I169" s="3832">
        <v>49</v>
      </c>
      <c r="J169" s="3833">
        <v>55.056179775280903</v>
      </c>
      <c r="K169" s="3841">
        <v>40</v>
      </c>
      <c r="L169" s="3833">
        <v>44.943820224719097</v>
      </c>
    </row>
    <row r="170" spans="2:12" x14ac:dyDescent="0.25">
      <c r="B170" s="3769" t="s">
        <v>1311</v>
      </c>
      <c r="C170" s="3770" t="s">
        <v>940</v>
      </c>
      <c r="D170" s="3792">
        <v>213</v>
      </c>
      <c r="E170" s="3838">
        <v>7</v>
      </c>
      <c r="F170" s="3836">
        <v>3.286384976525822</v>
      </c>
      <c r="G170" s="3837">
        <v>3</v>
      </c>
      <c r="H170" s="3837">
        <v>0</v>
      </c>
      <c r="I170" s="3838">
        <v>3</v>
      </c>
      <c r="J170" s="3839">
        <v>42.857142857142854</v>
      </c>
      <c r="K170" s="3837">
        <v>4</v>
      </c>
      <c r="L170" s="3839">
        <v>57.142857142857139</v>
      </c>
    </row>
    <row r="171" spans="2:12" x14ac:dyDescent="0.25">
      <c r="B171" s="3769" t="s">
        <v>1312</v>
      </c>
      <c r="C171" s="3770" t="s">
        <v>942</v>
      </c>
      <c r="D171" s="3792">
        <v>80</v>
      </c>
      <c r="E171" s="3825">
        <v>2</v>
      </c>
      <c r="F171" s="3826">
        <v>2.5</v>
      </c>
      <c r="G171" s="3837">
        <v>1</v>
      </c>
      <c r="H171" s="3840">
        <v>1</v>
      </c>
      <c r="I171" s="3825">
        <v>2</v>
      </c>
      <c r="J171" s="3828">
        <v>100</v>
      </c>
      <c r="K171" s="3840">
        <v>0</v>
      </c>
      <c r="L171" s="3828" t="s">
        <v>656</v>
      </c>
    </row>
    <row r="172" spans="2:12" x14ac:dyDescent="0.25">
      <c r="B172" s="3769" t="s">
        <v>1717</v>
      </c>
      <c r="C172" s="3770" t="s">
        <v>1910</v>
      </c>
      <c r="D172" s="3792">
        <v>10</v>
      </c>
      <c r="E172" s="3825">
        <v>0</v>
      </c>
      <c r="F172" s="3826"/>
      <c r="G172" s="3837">
        <v>0</v>
      </c>
      <c r="H172" s="3840">
        <v>0</v>
      </c>
      <c r="I172" s="3825">
        <v>0</v>
      </c>
      <c r="J172" s="3828"/>
      <c r="K172" s="3840">
        <v>0</v>
      </c>
      <c r="L172" s="3828"/>
    </row>
    <row r="173" spans="2:12" ht="20.25" x14ac:dyDescent="0.25">
      <c r="B173" s="3769" t="s">
        <v>1911</v>
      </c>
      <c r="C173" s="3770" t="s">
        <v>571</v>
      </c>
      <c r="D173" s="3792">
        <v>20</v>
      </c>
      <c r="E173" s="3825">
        <v>3</v>
      </c>
      <c r="F173" s="3826"/>
      <c r="G173" s="3837">
        <v>0</v>
      </c>
      <c r="H173" s="3840">
        <v>1</v>
      </c>
      <c r="I173" s="3825">
        <v>1</v>
      </c>
      <c r="J173" s="3828"/>
      <c r="K173" s="3840">
        <v>2</v>
      </c>
      <c r="L173" s="3828"/>
    </row>
    <row r="174" spans="2:12" x14ac:dyDescent="0.25">
      <c r="B174" s="3769" t="s">
        <v>1315</v>
      </c>
      <c r="C174" s="3770" t="s">
        <v>946</v>
      </c>
      <c r="D174" s="3792">
        <v>37</v>
      </c>
      <c r="E174" s="3825">
        <v>3</v>
      </c>
      <c r="F174" s="3826">
        <v>8.1081081081081088</v>
      </c>
      <c r="G174" s="3837">
        <v>0</v>
      </c>
      <c r="H174" s="3840">
        <v>0</v>
      </c>
      <c r="I174" s="3825">
        <v>0</v>
      </c>
      <c r="J174" s="3828" t="s">
        <v>656</v>
      </c>
      <c r="K174" s="3840">
        <v>3</v>
      </c>
      <c r="L174" s="3828">
        <v>100</v>
      </c>
    </row>
    <row r="175" spans="2:12" x14ac:dyDescent="0.25">
      <c r="B175" s="3769" t="s">
        <v>1316</v>
      </c>
      <c r="C175" s="3770" t="s">
        <v>948</v>
      </c>
      <c r="D175" s="3792">
        <v>20</v>
      </c>
      <c r="E175" s="3825">
        <v>0</v>
      </c>
      <c r="F175" s="3826" t="s">
        <v>656</v>
      </c>
      <c r="G175" s="3837">
        <v>0</v>
      </c>
      <c r="H175" s="3840">
        <v>0</v>
      </c>
      <c r="I175" s="3825">
        <v>0</v>
      </c>
      <c r="J175" s="3828" t="s">
        <v>656</v>
      </c>
      <c r="K175" s="3840">
        <v>0</v>
      </c>
      <c r="L175" s="3828" t="s">
        <v>656</v>
      </c>
    </row>
    <row r="176" spans="2:12" ht="20.25" x14ac:dyDescent="0.25">
      <c r="B176" s="3834" t="s">
        <v>1317</v>
      </c>
      <c r="C176" s="3770" t="s">
        <v>950</v>
      </c>
      <c r="D176" s="3792">
        <v>1</v>
      </c>
      <c r="E176" s="3825">
        <v>0</v>
      </c>
      <c r="F176" s="3826" t="s">
        <v>656</v>
      </c>
      <c r="G176" s="3837">
        <v>0</v>
      </c>
      <c r="H176" s="3840">
        <v>0</v>
      </c>
      <c r="I176" s="3825">
        <v>0</v>
      </c>
      <c r="J176" s="3828" t="s">
        <v>656</v>
      </c>
      <c r="K176" s="3840">
        <v>0</v>
      </c>
      <c r="L176" s="3828" t="s">
        <v>656</v>
      </c>
    </row>
    <row r="177" spans="2:12" x14ac:dyDescent="0.25">
      <c r="B177" s="3834" t="s">
        <v>1318</v>
      </c>
      <c r="C177" s="3770" t="s">
        <v>952</v>
      </c>
      <c r="D177" s="3792">
        <v>2</v>
      </c>
      <c r="E177" s="3825">
        <v>0</v>
      </c>
      <c r="F177" s="3826" t="s">
        <v>656</v>
      </c>
      <c r="G177" s="3837">
        <v>0</v>
      </c>
      <c r="H177" s="3840">
        <v>0</v>
      </c>
      <c r="I177" s="3825">
        <v>0</v>
      </c>
      <c r="J177" s="3828" t="s">
        <v>656</v>
      </c>
      <c r="K177" s="3840">
        <v>0</v>
      </c>
      <c r="L177" s="3828" t="s">
        <v>656</v>
      </c>
    </row>
    <row r="178" spans="2:12" ht="20.25" x14ac:dyDescent="0.25">
      <c r="B178" s="3834" t="s">
        <v>1319</v>
      </c>
      <c r="C178" s="3770" t="s">
        <v>589</v>
      </c>
      <c r="D178" s="3792">
        <v>2</v>
      </c>
      <c r="E178" s="3825">
        <v>1</v>
      </c>
      <c r="F178" s="3826">
        <v>50</v>
      </c>
      <c r="G178" s="3837">
        <v>1</v>
      </c>
      <c r="H178" s="3840">
        <v>0</v>
      </c>
      <c r="I178" s="3825">
        <v>1</v>
      </c>
      <c r="J178" s="3828">
        <v>100</v>
      </c>
      <c r="K178" s="3840">
        <v>0</v>
      </c>
      <c r="L178" s="3828" t="s">
        <v>656</v>
      </c>
    </row>
    <row r="179" spans="2:12" x14ac:dyDescent="0.25">
      <c r="B179" s="3769" t="s">
        <v>1322</v>
      </c>
      <c r="C179" s="3770" t="s">
        <v>959</v>
      </c>
      <c r="D179" s="3792">
        <v>70</v>
      </c>
      <c r="E179" s="3825">
        <v>9</v>
      </c>
      <c r="F179" s="3826">
        <v>12.857142857142856</v>
      </c>
      <c r="G179" s="3837">
        <v>1</v>
      </c>
      <c r="H179" s="3840">
        <v>7</v>
      </c>
      <c r="I179" s="3825">
        <v>8</v>
      </c>
      <c r="J179" s="3828">
        <v>88.888888888888886</v>
      </c>
      <c r="K179" s="3840">
        <v>1</v>
      </c>
      <c r="L179" s="3828">
        <v>11.111111111111111</v>
      </c>
    </row>
    <row r="180" spans="2:12" x14ac:dyDescent="0.25">
      <c r="B180" s="3769" t="s">
        <v>1718</v>
      </c>
      <c r="C180" s="3770" t="s">
        <v>491</v>
      </c>
      <c r="D180" s="3792">
        <v>66</v>
      </c>
      <c r="E180" s="3825">
        <v>11</v>
      </c>
      <c r="F180" s="3826">
        <v>16.666666666666664</v>
      </c>
      <c r="G180" s="3837">
        <v>4</v>
      </c>
      <c r="H180" s="3840">
        <v>4</v>
      </c>
      <c r="I180" s="3825">
        <v>8</v>
      </c>
      <c r="J180" s="3828">
        <v>72.727272727272734</v>
      </c>
      <c r="K180" s="3840">
        <v>3</v>
      </c>
      <c r="L180" s="3828">
        <v>27.27272727272727</v>
      </c>
    </row>
    <row r="181" spans="2:12" x14ac:dyDescent="0.25">
      <c r="B181" s="3860" t="s">
        <v>492</v>
      </c>
      <c r="C181" s="3770" t="s">
        <v>493</v>
      </c>
      <c r="D181" s="3792">
        <v>4</v>
      </c>
      <c r="E181" s="3825">
        <v>0</v>
      </c>
      <c r="F181" s="3826" t="s">
        <v>656</v>
      </c>
      <c r="G181" s="3837">
        <v>0</v>
      </c>
      <c r="H181" s="3840">
        <v>0</v>
      </c>
      <c r="I181" s="3825">
        <v>0</v>
      </c>
      <c r="J181" s="3828" t="s">
        <v>656</v>
      </c>
      <c r="K181" s="3840">
        <v>0</v>
      </c>
      <c r="L181" s="3828" t="s">
        <v>656</v>
      </c>
    </row>
    <row r="182" spans="2:12" x14ac:dyDescent="0.25">
      <c r="B182" s="3769" t="s">
        <v>494</v>
      </c>
      <c r="C182" s="3770" t="s">
        <v>412</v>
      </c>
      <c r="D182" s="3792">
        <v>20</v>
      </c>
      <c r="E182" s="3825">
        <v>7</v>
      </c>
      <c r="F182" s="3826">
        <v>35</v>
      </c>
      <c r="G182" s="3837">
        <v>3</v>
      </c>
      <c r="H182" s="3840">
        <v>0</v>
      </c>
      <c r="I182" s="3825">
        <v>3</v>
      </c>
      <c r="J182" s="3828">
        <v>42.857142857142854</v>
      </c>
      <c r="K182" s="3840">
        <v>4</v>
      </c>
      <c r="L182" s="3828">
        <v>57.142857142857139</v>
      </c>
    </row>
    <row r="183" spans="2:12" ht="39" x14ac:dyDescent="0.25">
      <c r="B183" s="3834" t="s">
        <v>962</v>
      </c>
      <c r="C183" s="3842" t="s">
        <v>1912</v>
      </c>
      <c r="D183" s="3792">
        <v>959</v>
      </c>
      <c r="E183" s="3825">
        <v>12</v>
      </c>
      <c r="F183" s="3826">
        <v>1.251303441084463</v>
      </c>
      <c r="G183" s="3837">
        <v>1</v>
      </c>
      <c r="H183" s="3840">
        <v>11</v>
      </c>
      <c r="I183" s="3825">
        <v>12</v>
      </c>
      <c r="J183" s="3828">
        <v>100</v>
      </c>
      <c r="K183" s="3840">
        <v>0</v>
      </c>
      <c r="L183" s="3828" t="s">
        <v>656</v>
      </c>
    </row>
    <row r="184" spans="2:12" x14ac:dyDescent="0.25">
      <c r="B184" s="3769" t="s">
        <v>1324</v>
      </c>
      <c r="C184" s="3770" t="s">
        <v>965</v>
      </c>
      <c r="D184" s="3792">
        <v>3</v>
      </c>
      <c r="E184" s="3825">
        <v>0</v>
      </c>
      <c r="F184" s="3826" t="s">
        <v>656</v>
      </c>
      <c r="G184" s="3837">
        <v>0</v>
      </c>
      <c r="H184" s="3840">
        <v>0</v>
      </c>
      <c r="I184" s="3825">
        <v>0</v>
      </c>
      <c r="J184" s="3828" t="s">
        <v>656</v>
      </c>
      <c r="K184" s="3840">
        <v>0</v>
      </c>
      <c r="L184" s="3828" t="s">
        <v>656</v>
      </c>
    </row>
    <row r="185" spans="2:12" x14ac:dyDescent="0.25">
      <c r="B185" s="3769" t="s">
        <v>1325</v>
      </c>
      <c r="C185" s="3770" t="s">
        <v>966</v>
      </c>
      <c r="D185" s="3792">
        <v>20</v>
      </c>
      <c r="E185" s="3825">
        <v>0</v>
      </c>
      <c r="F185" s="3826" t="s">
        <v>656</v>
      </c>
      <c r="G185" s="3837">
        <v>0</v>
      </c>
      <c r="H185" s="3840">
        <v>0</v>
      </c>
      <c r="I185" s="3825">
        <v>0</v>
      </c>
      <c r="J185" s="3828" t="s">
        <v>656</v>
      </c>
      <c r="K185" s="3840">
        <v>0</v>
      </c>
      <c r="L185" s="3828" t="s">
        <v>656</v>
      </c>
    </row>
    <row r="186" spans="2:12" ht="19.5" x14ac:dyDescent="0.25">
      <c r="B186" s="3834" t="s">
        <v>1327</v>
      </c>
      <c r="C186" s="3842" t="s">
        <v>970</v>
      </c>
      <c r="D186" s="3792">
        <v>5</v>
      </c>
      <c r="E186" s="3825">
        <v>1</v>
      </c>
      <c r="F186" s="3826">
        <v>20</v>
      </c>
      <c r="G186" s="3837">
        <v>0</v>
      </c>
      <c r="H186" s="3840">
        <v>1</v>
      </c>
      <c r="I186" s="3825">
        <v>1</v>
      </c>
      <c r="J186" s="3828">
        <v>100</v>
      </c>
      <c r="K186" s="3840">
        <v>0</v>
      </c>
      <c r="L186" s="3828" t="s">
        <v>656</v>
      </c>
    </row>
    <row r="187" spans="2:12" ht="19.5" x14ac:dyDescent="0.25">
      <c r="B187" s="3819" t="s">
        <v>971</v>
      </c>
      <c r="C187" s="3863" t="s">
        <v>972</v>
      </c>
      <c r="D187" s="3771">
        <v>446</v>
      </c>
      <c r="E187" s="3825">
        <v>30</v>
      </c>
      <c r="F187" s="3826">
        <v>6.7264573991031389</v>
      </c>
      <c r="G187" s="3837">
        <v>3</v>
      </c>
      <c r="H187" s="3840">
        <v>5</v>
      </c>
      <c r="I187" s="3825">
        <v>8</v>
      </c>
      <c r="J187" s="3828">
        <v>26.666666666666668</v>
      </c>
      <c r="K187" s="3840">
        <v>22</v>
      </c>
      <c r="L187" s="3828">
        <v>73.333333333333329</v>
      </c>
    </row>
    <row r="188" spans="2:12" ht="15.75" thickBot="1" x14ac:dyDescent="0.3">
      <c r="B188" s="3752" t="s">
        <v>1328</v>
      </c>
      <c r="C188" s="3753" t="s">
        <v>976</v>
      </c>
      <c r="D188" s="3864">
        <v>4</v>
      </c>
      <c r="E188" s="3844">
        <v>3</v>
      </c>
      <c r="F188" s="3845">
        <v>75</v>
      </c>
      <c r="G188" s="3837">
        <v>1</v>
      </c>
      <c r="H188" s="3840">
        <v>1</v>
      </c>
      <c r="I188" s="3844">
        <v>2</v>
      </c>
      <c r="J188" s="3847">
        <v>66.666666666666657</v>
      </c>
      <c r="K188" s="3840">
        <v>1</v>
      </c>
      <c r="L188" s="3847">
        <v>33.333333333333329</v>
      </c>
    </row>
    <row r="189" spans="2:12" ht="15.75" thickBot="1" x14ac:dyDescent="0.3">
      <c r="B189" s="3865" t="s">
        <v>1329</v>
      </c>
      <c r="C189" s="3866" t="s">
        <v>977</v>
      </c>
      <c r="D189" s="3867">
        <v>6</v>
      </c>
      <c r="E189" s="3830">
        <v>0</v>
      </c>
      <c r="F189" s="3831" t="s">
        <v>656</v>
      </c>
      <c r="G189" s="3841">
        <v>0</v>
      </c>
      <c r="H189" s="3841">
        <v>0</v>
      </c>
      <c r="I189" s="3832">
        <v>0</v>
      </c>
      <c r="J189" s="3833" t="s">
        <v>656</v>
      </c>
      <c r="K189" s="3841">
        <v>0</v>
      </c>
      <c r="L189" s="3833" t="s">
        <v>656</v>
      </c>
    </row>
    <row r="190" spans="2:12" x14ac:dyDescent="0.25">
      <c r="B190" s="3868" t="s">
        <v>1330</v>
      </c>
      <c r="C190" s="3869" t="s">
        <v>413</v>
      </c>
      <c r="D190" s="3870">
        <v>1</v>
      </c>
      <c r="E190" s="3835">
        <v>0</v>
      </c>
      <c r="F190" s="3836" t="s">
        <v>656</v>
      </c>
      <c r="G190" s="3837">
        <v>0</v>
      </c>
      <c r="H190" s="3837">
        <v>0</v>
      </c>
      <c r="I190" s="3838">
        <v>0</v>
      </c>
      <c r="J190" s="3839" t="s">
        <v>656</v>
      </c>
      <c r="K190" s="3837">
        <v>0</v>
      </c>
      <c r="L190" s="3839" t="s">
        <v>656</v>
      </c>
    </row>
    <row r="191" spans="2:12" x14ac:dyDescent="0.25">
      <c r="B191" s="3759" t="s">
        <v>1334</v>
      </c>
      <c r="C191" s="3753" t="s">
        <v>416</v>
      </c>
      <c r="D191" s="3871">
        <v>1</v>
      </c>
      <c r="E191" s="3872">
        <v>0</v>
      </c>
      <c r="F191" s="3828" t="s">
        <v>656</v>
      </c>
      <c r="G191" s="3840">
        <v>0</v>
      </c>
      <c r="H191" s="3840">
        <v>0</v>
      </c>
      <c r="I191" s="3825">
        <v>0</v>
      </c>
      <c r="J191" s="3828" t="s">
        <v>656</v>
      </c>
      <c r="K191" s="3840">
        <v>0</v>
      </c>
      <c r="L191" s="3828" t="s">
        <v>656</v>
      </c>
    </row>
    <row r="192" spans="2:12" ht="15.75" thickBot="1" x14ac:dyDescent="0.3">
      <c r="B192" s="3873" t="s">
        <v>1336</v>
      </c>
      <c r="C192" s="3874" t="s">
        <v>418</v>
      </c>
      <c r="D192" s="3875">
        <v>4</v>
      </c>
      <c r="E192" s="3876">
        <v>0</v>
      </c>
      <c r="F192" s="3877" t="s">
        <v>656</v>
      </c>
      <c r="G192" s="3878">
        <v>0</v>
      </c>
      <c r="H192" s="3879">
        <v>0</v>
      </c>
      <c r="I192" s="3880">
        <v>0</v>
      </c>
      <c r="J192" s="3847" t="s">
        <v>656</v>
      </c>
      <c r="K192" s="3879">
        <v>0</v>
      </c>
      <c r="L192" s="3847" t="s">
        <v>656</v>
      </c>
    </row>
    <row r="193" spans="2:12" ht="15.75" thickBot="1" x14ac:dyDescent="0.3">
      <c r="B193" s="3859" t="s">
        <v>1337</v>
      </c>
      <c r="C193" s="3866" t="s">
        <v>986</v>
      </c>
      <c r="D193" s="3867">
        <v>3</v>
      </c>
      <c r="E193" s="3830">
        <v>0</v>
      </c>
      <c r="F193" s="3831" t="s">
        <v>656</v>
      </c>
      <c r="G193" s="3841">
        <v>0</v>
      </c>
      <c r="H193" s="3841">
        <v>0</v>
      </c>
      <c r="I193" s="3832">
        <v>0</v>
      </c>
      <c r="J193" s="3833" t="s">
        <v>656</v>
      </c>
      <c r="K193" s="3841">
        <v>0</v>
      </c>
      <c r="L193" s="3833" t="s">
        <v>656</v>
      </c>
    </row>
    <row r="194" spans="2:12" ht="15.75" thickBot="1" x14ac:dyDescent="0.3">
      <c r="B194" s="3881" t="s">
        <v>495</v>
      </c>
      <c r="C194" s="3882" t="s">
        <v>422</v>
      </c>
      <c r="D194" s="3771">
        <v>3</v>
      </c>
      <c r="E194" s="3872">
        <v>0</v>
      </c>
      <c r="F194" s="3826" t="s">
        <v>656</v>
      </c>
      <c r="G194" s="3840">
        <v>0</v>
      </c>
      <c r="H194" s="3840">
        <v>0</v>
      </c>
      <c r="I194" s="3825">
        <v>0</v>
      </c>
      <c r="J194" s="3828" t="s">
        <v>656</v>
      </c>
      <c r="K194" s="3840">
        <v>0</v>
      </c>
      <c r="L194" s="3828" t="s">
        <v>656</v>
      </c>
    </row>
    <row r="195" spans="2:12" ht="15.75" thickBot="1" x14ac:dyDescent="0.3">
      <c r="B195" s="7665" t="s">
        <v>56</v>
      </c>
      <c r="C195" s="7666"/>
      <c r="D195" s="3832">
        <v>5</v>
      </c>
      <c r="E195" s="3883">
        <v>637</v>
      </c>
      <c r="F195" s="3884">
        <v>12740</v>
      </c>
      <c r="G195" s="3885">
        <v>2</v>
      </c>
      <c r="H195" s="3885">
        <v>5</v>
      </c>
      <c r="I195" s="3886">
        <v>7</v>
      </c>
      <c r="J195" s="3884">
        <v>1.098901098901099</v>
      </c>
      <c r="K195" s="3885">
        <v>630</v>
      </c>
      <c r="L195" s="3884">
        <v>98.901098901098905</v>
      </c>
    </row>
    <row r="196" spans="2:12" ht="15.75" thickBot="1" x14ac:dyDescent="0.3">
      <c r="B196" s="3887" t="s">
        <v>1913</v>
      </c>
      <c r="C196" s="3888"/>
      <c r="D196" s="3889">
        <v>38</v>
      </c>
      <c r="E196" s="3890">
        <v>4</v>
      </c>
      <c r="F196" s="3891"/>
      <c r="G196" s="3841">
        <v>0</v>
      </c>
      <c r="H196" s="3885">
        <v>3</v>
      </c>
      <c r="I196" s="3886">
        <v>3</v>
      </c>
      <c r="J196" s="3884">
        <v>75</v>
      </c>
      <c r="K196" s="3885">
        <v>1</v>
      </c>
      <c r="L196" s="3884">
        <v>25</v>
      </c>
    </row>
    <row r="197" spans="2:12" ht="15.75" thickBot="1" x14ac:dyDescent="0.3">
      <c r="B197" s="7667" t="s">
        <v>1914</v>
      </c>
      <c r="C197" s="7668"/>
      <c r="D197" s="3892">
        <v>39634</v>
      </c>
      <c r="E197" s="3892">
        <v>6183</v>
      </c>
      <c r="F197" s="3893">
        <v>15.600242216278954</v>
      </c>
      <c r="G197" s="3892">
        <v>759</v>
      </c>
      <c r="H197" s="3892">
        <v>2052</v>
      </c>
      <c r="I197" s="3892">
        <v>2811</v>
      </c>
      <c r="J197" s="3893">
        <v>45.463367297428434</v>
      </c>
      <c r="K197" s="3892">
        <v>3372</v>
      </c>
      <c r="L197" s="3893">
        <v>54.536632702571566</v>
      </c>
    </row>
    <row r="198" spans="2:12" ht="15.75" thickBot="1" x14ac:dyDescent="0.3">
      <c r="B198" s="7665" t="s">
        <v>142</v>
      </c>
      <c r="C198" s="7666"/>
      <c r="D198" s="3894">
        <v>38347</v>
      </c>
      <c r="E198" s="3894">
        <v>6072</v>
      </c>
      <c r="F198" s="3895">
        <v>15.83435470832138</v>
      </c>
      <c r="G198" s="3894">
        <v>722</v>
      </c>
      <c r="H198" s="3894">
        <v>2035</v>
      </c>
      <c r="I198" s="3894">
        <v>2757</v>
      </c>
      <c r="J198" s="3895">
        <v>45.405138339920946</v>
      </c>
      <c r="K198" s="3894">
        <v>3315</v>
      </c>
      <c r="L198" s="3895">
        <v>54.594861660079054</v>
      </c>
    </row>
  </sheetData>
  <mergeCells count="16">
    <mergeCell ref="B195:C195"/>
    <mergeCell ref="B197:C197"/>
    <mergeCell ref="B198:C198"/>
    <mergeCell ref="K4:L4"/>
    <mergeCell ref="G5:G6"/>
    <mergeCell ref="H5:H6"/>
    <mergeCell ref="I5:I6"/>
    <mergeCell ref="J5:J6"/>
    <mergeCell ref="K5:K6"/>
    <mergeCell ref="L5:L6"/>
    <mergeCell ref="B4:B6"/>
    <mergeCell ref="C4:C6"/>
    <mergeCell ref="D4:D6"/>
    <mergeCell ref="E4:E6"/>
    <mergeCell ref="F4:F6"/>
    <mergeCell ref="G4:J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topLeftCell="A55" workbookViewId="0">
      <selection activeCell="M20" sqref="M20"/>
    </sheetView>
  </sheetViews>
  <sheetFormatPr defaultRowHeight="15" x14ac:dyDescent="0.25"/>
  <cols>
    <col min="1" max="1" width="5.85546875" customWidth="1"/>
    <col min="3" max="3" width="41.5703125" customWidth="1"/>
  </cols>
  <sheetData>
    <row r="2" spans="2:9" x14ac:dyDescent="0.25">
      <c r="B2" s="539" t="s">
        <v>1662</v>
      </c>
    </row>
    <row r="4" spans="2:9" x14ac:dyDescent="0.25">
      <c r="B4" s="539" t="s">
        <v>1637</v>
      </c>
    </row>
    <row r="5" spans="2:9" ht="15.75" thickBot="1" x14ac:dyDescent="0.3"/>
    <row r="6" spans="2:9" ht="15.75" thickBot="1" x14ac:dyDescent="0.3">
      <c r="B6" s="7692" t="s">
        <v>1738</v>
      </c>
      <c r="C6" s="7694" t="s">
        <v>1642</v>
      </c>
      <c r="D6" s="7530" t="s">
        <v>1638</v>
      </c>
      <c r="E6" s="7531">
        <v>0</v>
      </c>
      <c r="F6" s="7532">
        <v>0</v>
      </c>
      <c r="G6" s="7531" t="s">
        <v>1639</v>
      </c>
      <c r="H6" s="7531">
        <v>0</v>
      </c>
      <c r="I6" s="7532">
        <v>0</v>
      </c>
    </row>
    <row r="7" spans="2:9" ht="15.75" thickBot="1" x14ac:dyDescent="0.3">
      <c r="B7" s="7693">
        <v>0</v>
      </c>
      <c r="C7" s="7519">
        <v>0</v>
      </c>
      <c r="D7" s="2765" t="s">
        <v>1</v>
      </c>
      <c r="E7" s="2766" t="s">
        <v>2</v>
      </c>
      <c r="F7" s="2767" t="s">
        <v>1640</v>
      </c>
      <c r="G7" s="2765" t="s">
        <v>1</v>
      </c>
      <c r="H7" s="2766" t="s">
        <v>2</v>
      </c>
      <c r="I7" s="2768" t="s">
        <v>128</v>
      </c>
    </row>
    <row r="8" spans="2:9" ht="16.5" customHeight="1" thickBot="1" x14ac:dyDescent="0.3">
      <c r="B8" s="2769" t="s">
        <v>1113</v>
      </c>
      <c r="C8" s="2770" t="s">
        <v>1739</v>
      </c>
      <c r="D8" s="2771">
        <v>1479</v>
      </c>
      <c r="E8" s="2772">
        <v>1279</v>
      </c>
      <c r="F8" s="2773">
        <v>-13.522650439486142</v>
      </c>
      <c r="G8" s="2771">
        <v>703</v>
      </c>
      <c r="H8" s="2772">
        <v>563</v>
      </c>
      <c r="I8" s="2774">
        <v>44.018764659890543</v>
      </c>
    </row>
    <row r="9" spans="2:9" ht="16.5" customHeight="1" x14ac:dyDescent="0.25">
      <c r="B9" s="7695" t="s">
        <v>1138</v>
      </c>
      <c r="C9" s="2775" t="s">
        <v>1740</v>
      </c>
      <c r="D9" s="2776">
        <v>5</v>
      </c>
      <c r="E9" s="2777">
        <v>2</v>
      </c>
      <c r="F9" s="2778">
        <v>-60</v>
      </c>
      <c r="G9" s="2776">
        <v>4</v>
      </c>
      <c r="H9" s="2777">
        <v>0</v>
      </c>
      <c r="I9" s="2779" t="s">
        <v>656</v>
      </c>
    </row>
    <row r="10" spans="2:9" ht="16.5" customHeight="1" thickBot="1" x14ac:dyDescent="0.3">
      <c r="B10" s="7696">
        <v>0</v>
      </c>
      <c r="C10" s="2780" t="s">
        <v>1741</v>
      </c>
      <c r="D10" s="2781">
        <v>704</v>
      </c>
      <c r="E10" s="2782">
        <v>886</v>
      </c>
      <c r="F10" s="2783">
        <v>25.852272727272734</v>
      </c>
      <c r="G10" s="2781">
        <v>439</v>
      </c>
      <c r="H10" s="2782">
        <v>529</v>
      </c>
      <c r="I10" s="2784">
        <v>59.706546275395034</v>
      </c>
    </row>
    <row r="11" spans="2:9" ht="16.5" customHeight="1" x14ac:dyDescent="0.25">
      <c r="B11" s="7695" t="s">
        <v>1147</v>
      </c>
      <c r="C11" s="2775" t="s">
        <v>1742</v>
      </c>
      <c r="D11" s="2785">
        <v>94</v>
      </c>
      <c r="E11" s="2786">
        <v>105</v>
      </c>
      <c r="F11" s="2787">
        <v>11.702127659574458</v>
      </c>
      <c r="G11" s="2785">
        <v>76</v>
      </c>
      <c r="H11" s="2786">
        <v>84</v>
      </c>
      <c r="I11" s="2788">
        <v>80</v>
      </c>
    </row>
    <row r="12" spans="2:9" ht="16.5" customHeight="1" x14ac:dyDescent="0.25">
      <c r="B12" s="7697">
        <v>0</v>
      </c>
      <c r="C12" s="2789" t="s">
        <v>1743</v>
      </c>
      <c r="D12" s="2790">
        <v>0</v>
      </c>
      <c r="E12" s="2791">
        <v>0</v>
      </c>
      <c r="F12" s="2792" t="s">
        <v>656</v>
      </c>
      <c r="G12" s="2790">
        <v>0</v>
      </c>
      <c r="H12" s="2791">
        <v>0</v>
      </c>
      <c r="I12" s="2793" t="s">
        <v>656</v>
      </c>
    </row>
    <row r="13" spans="2:9" ht="16.5" customHeight="1" thickBot="1" x14ac:dyDescent="0.3">
      <c r="B13" s="7696">
        <v>0</v>
      </c>
      <c r="C13" s="2794" t="s">
        <v>1744</v>
      </c>
      <c r="D13" s="2781">
        <v>65</v>
      </c>
      <c r="E13" s="2782">
        <v>65</v>
      </c>
      <c r="F13" s="2795">
        <v>0</v>
      </c>
      <c r="G13" s="2781">
        <v>44</v>
      </c>
      <c r="H13" s="2796">
        <v>40</v>
      </c>
      <c r="I13" s="2784">
        <v>61.53846153846154</v>
      </c>
    </row>
    <row r="14" spans="2:9" ht="16.5" customHeight="1" x14ac:dyDescent="0.25">
      <c r="B14" s="7695" t="s">
        <v>1235</v>
      </c>
      <c r="C14" s="2797" t="s">
        <v>1745</v>
      </c>
      <c r="D14" s="2785">
        <v>771</v>
      </c>
      <c r="E14" s="2786">
        <v>606</v>
      </c>
      <c r="F14" s="2798">
        <v>-21.400778210116727</v>
      </c>
      <c r="G14" s="2785">
        <v>771</v>
      </c>
      <c r="H14" s="2786">
        <v>606</v>
      </c>
      <c r="I14" s="2788">
        <v>100</v>
      </c>
    </row>
    <row r="15" spans="2:9" ht="16.5" customHeight="1" x14ac:dyDescent="0.25">
      <c r="B15" s="7697">
        <v>0</v>
      </c>
      <c r="C15" s="2799" t="s">
        <v>1746</v>
      </c>
      <c r="D15" s="2790">
        <v>9968</v>
      </c>
      <c r="E15" s="2791">
        <v>10229</v>
      </c>
      <c r="F15" s="2792">
        <v>2.6183788121990403</v>
      </c>
      <c r="G15" s="2790">
        <v>2733</v>
      </c>
      <c r="H15" s="2791">
        <v>2786</v>
      </c>
      <c r="I15" s="2793">
        <v>27.236288982305211</v>
      </c>
    </row>
    <row r="16" spans="2:9" ht="16.5" customHeight="1" x14ac:dyDescent="0.25">
      <c r="B16" s="7697">
        <v>0</v>
      </c>
      <c r="C16" s="2799" t="s">
        <v>1747</v>
      </c>
      <c r="D16" s="2790">
        <v>5</v>
      </c>
      <c r="E16" s="2791">
        <v>5</v>
      </c>
      <c r="F16" s="2792">
        <v>0</v>
      </c>
      <c r="G16" s="2790">
        <v>5</v>
      </c>
      <c r="H16" s="2791">
        <v>5</v>
      </c>
      <c r="I16" s="2800">
        <v>100</v>
      </c>
    </row>
    <row r="17" spans="2:9" ht="16.5" customHeight="1" x14ac:dyDescent="0.25">
      <c r="B17" s="7697">
        <v>0</v>
      </c>
      <c r="C17" s="2799" t="s">
        <v>1748</v>
      </c>
      <c r="D17" s="2790">
        <v>0</v>
      </c>
      <c r="E17" s="2791">
        <v>11</v>
      </c>
      <c r="F17" s="2792" t="s">
        <v>656</v>
      </c>
      <c r="G17" s="2790">
        <v>0</v>
      </c>
      <c r="H17" s="2791">
        <v>11</v>
      </c>
      <c r="I17" s="2800">
        <v>100</v>
      </c>
    </row>
    <row r="18" spans="2:9" ht="16.5" customHeight="1" x14ac:dyDescent="0.25">
      <c r="B18" s="7697">
        <v>0</v>
      </c>
      <c r="C18" s="2799" t="s">
        <v>1749</v>
      </c>
      <c r="D18" s="2790">
        <v>1020</v>
      </c>
      <c r="E18" s="2791">
        <v>1081</v>
      </c>
      <c r="F18" s="2792">
        <v>5.9803921568627487</v>
      </c>
      <c r="G18" s="2790">
        <v>243</v>
      </c>
      <c r="H18" s="2791">
        <v>240</v>
      </c>
      <c r="I18" s="2800">
        <v>22.201665124884364</v>
      </c>
    </row>
    <row r="19" spans="2:9" ht="16.5" customHeight="1" x14ac:dyDescent="0.25">
      <c r="B19" s="7697">
        <v>0</v>
      </c>
      <c r="C19" s="2799" t="s">
        <v>1750</v>
      </c>
      <c r="D19" s="2790">
        <v>11</v>
      </c>
      <c r="E19" s="2791">
        <v>9</v>
      </c>
      <c r="F19" s="2792">
        <v>-18.181818181818173</v>
      </c>
      <c r="G19" s="2790">
        <v>3</v>
      </c>
      <c r="H19" s="2791">
        <v>4</v>
      </c>
      <c r="I19" s="2800">
        <v>44.444444444444443</v>
      </c>
    </row>
    <row r="20" spans="2:9" ht="27" customHeight="1" x14ac:dyDescent="0.25">
      <c r="B20" s="7697">
        <v>0</v>
      </c>
      <c r="C20" s="2799" t="s">
        <v>1751</v>
      </c>
      <c r="D20" s="2790">
        <v>5</v>
      </c>
      <c r="E20" s="2791">
        <v>1</v>
      </c>
      <c r="F20" s="2792">
        <v>-80</v>
      </c>
      <c r="G20" s="2790">
        <v>5</v>
      </c>
      <c r="H20" s="2791">
        <v>1</v>
      </c>
      <c r="I20" s="2800">
        <v>100</v>
      </c>
    </row>
    <row r="21" spans="2:9" ht="16.5" customHeight="1" x14ac:dyDescent="0.25">
      <c r="B21" s="7697">
        <v>0</v>
      </c>
      <c r="C21" s="2799" t="s">
        <v>1752</v>
      </c>
      <c r="D21" s="2801">
        <v>69</v>
      </c>
      <c r="E21" s="2802">
        <v>59</v>
      </c>
      <c r="F21" s="2803">
        <v>-14.492753623188406</v>
      </c>
      <c r="G21" s="2801">
        <v>68</v>
      </c>
      <c r="H21" s="2802">
        <v>59</v>
      </c>
      <c r="I21" s="2800">
        <v>100</v>
      </c>
    </row>
    <row r="22" spans="2:9" ht="16.5" customHeight="1" x14ac:dyDescent="0.25">
      <c r="B22" s="7697">
        <v>0</v>
      </c>
      <c r="C22" s="2799" t="s">
        <v>1753</v>
      </c>
      <c r="D22" s="2790">
        <v>499</v>
      </c>
      <c r="E22" s="2791">
        <v>646</v>
      </c>
      <c r="F22" s="2792">
        <v>29.458917835671343</v>
      </c>
      <c r="G22" s="2790">
        <v>92</v>
      </c>
      <c r="H22" s="2791">
        <v>105</v>
      </c>
      <c r="I22" s="2793">
        <v>16.253869969040245</v>
      </c>
    </row>
    <row r="23" spans="2:9" ht="30" customHeight="1" thickBot="1" x14ac:dyDescent="0.3">
      <c r="B23" s="7696">
        <v>0</v>
      </c>
      <c r="C23" s="2794" t="s">
        <v>1754</v>
      </c>
      <c r="D23" s="2804">
        <v>1</v>
      </c>
      <c r="E23" s="2796">
        <v>3</v>
      </c>
      <c r="F23" s="2795">
        <v>200</v>
      </c>
      <c r="G23" s="2804">
        <v>1</v>
      </c>
      <c r="H23" s="2796">
        <v>3</v>
      </c>
      <c r="I23" s="2784">
        <v>100</v>
      </c>
    </row>
    <row r="24" spans="2:9" ht="16.5" customHeight="1" thickBot="1" x14ac:dyDescent="0.3">
      <c r="B24" s="2805"/>
      <c r="C24" s="2806" t="s">
        <v>56</v>
      </c>
      <c r="D24" s="2807">
        <v>0</v>
      </c>
      <c r="E24" s="2808">
        <v>0</v>
      </c>
      <c r="F24" s="2809" t="s">
        <v>656</v>
      </c>
      <c r="G24" s="2807">
        <v>0</v>
      </c>
      <c r="H24" s="2808">
        <v>0</v>
      </c>
      <c r="I24" s="2810" t="s">
        <v>656</v>
      </c>
    </row>
    <row r="25" spans="2:9" ht="16.5" customHeight="1" thickBot="1" x14ac:dyDescent="0.3">
      <c r="B25" s="7698" t="s">
        <v>18</v>
      </c>
      <c r="C25" s="7699">
        <v>0</v>
      </c>
      <c r="D25" s="2811">
        <v>14696</v>
      </c>
      <c r="E25" s="2812">
        <v>14987</v>
      </c>
      <c r="F25" s="2813">
        <v>1.9801306477953204</v>
      </c>
      <c r="G25" s="2811">
        <v>5187</v>
      </c>
      <c r="H25" s="2814">
        <v>5036</v>
      </c>
      <c r="I25" s="2774">
        <v>33.602455461399877</v>
      </c>
    </row>
    <row r="27" spans="2:9" ht="15.75" thickBot="1" x14ac:dyDescent="0.3"/>
    <row r="28" spans="2:9" ht="15.75" thickBot="1" x14ac:dyDescent="0.3">
      <c r="C28" s="7700" t="s">
        <v>1661</v>
      </c>
      <c r="D28" s="7530" t="s">
        <v>1638</v>
      </c>
      <c r="E28" s="7531"/>
      <c r="F28" s="7532"/>
      <c r="G28" s="7531" t="s">
        <v>1639</v>
      </c>
      <c r="H28" s="7531"/>
      <c r="I28" s="7532"/>
    </row>
    <row r="29" spans="2:9" ht="15.75" thickBot="1" x14ac:dyDescent="0.3">
      <c r="C29" s="7701"/>
      <c r="D29" s="2765" t="s">
        <v>1</v>
      </c>
      <c r="E29" s="2766" t="s">
        <v>2</v>
      </c>
      <c r="F29" s="2767" t="s">
        <v>1640</v>
      </c>
      <c r="G29" s="2765" t="s">
        <v>1</v>
      </c>
      <c r="H29" s="2766" t="s">
        <v>2</v>
      </c>
      <c r="I29" s="2768" t="s">
        <v>128</v>
      </c>
    </row>
    <row r="30" spans="2:9" ht="15.75" thickBot="1" x14ac:dyDescent="0.3">
      <c r="C30" s="2815" t="s">
        <v>179</v>
      </c>
      <c r="D30" s="2816">
        <v>6506</v>
      </c>
      <c r="E30" s="2817">
        <v>6412</v>
      </c>
      <c r="F30" s="2818">
        <v>-1.4448201660006106</v>
      </c>
      <c r="G30" s="2819">
        <v>2783</v>
      </c>
      <c r="H30" s="2820">
        <v>2407</v>
      </c>
      <c r="I30" s="2821">
        <v>37.538989394884595</v>
      </c>
    </row>
    <row r="31" spans="2:9" x14ac:dyDescent="0.25">
      <c r="C31" s="2822" t="s">
        <v>180</v>
      </c>
      <c r="D31" s="2823">
        <v>1195</v>
      </c>
      <c r="E31" s="2824">
        <v>1200</v>
      </c>
      <c r="F31" s="2825">
        <v>0.41841004184099972</v>
      </c>
      <c r="G31" s="2826">
        <v>187</v>
      </c>
      <c r="H31" s="2827">
        <v>170</v>
      </c>
      <c r="I31" s="2828">
        <v>14.166666666666666</v>
      </c>
    </row>
    <row r="32" spans="2:9" x14ac:dyDescent="0.25">
      <c r="C32" s="2829" t="s">
        <v>181</v>
      </c>
      <c r="D32" s="2830">
        <v>1014</v>
      </c>
      <c r="E32" s="2831">
        <v>951</v>
      </c>
      <c r="F32" s="2832">
        <v>-6.2130177514792848</v>
      </c>
      <c r="G32" s="2833">
        <v>171</v>
      </c>
      <c r="H32" s="2834">
        <v>364</v>
      </c>
      <c r="I32" s="2835">
        <v>38.275499474237648</v>
      </c>
    </row>
    <row r="33" spans="3:9" x14ac:dyDescent="0.25">
      <c r="C33" s="2829" t="s">
        <v>182</v>
      </c>
      <c r="D33" s="2830">
        <v>874</v>
      </c>
      <c r="E33" s="2831">
        <v>921</v>
      </c>
      <c r="F33" s="2832">
        <v>5.3775743707093824</v>
      </c>
      <c r="G33" s="2833">
        <v>345</v>
      </c>
      <c r="H33" s="2834">
        <v>316</v>
      </c>
      <c r="I33" s="2835">
        <v>34.310532030401738</v>
      </c>
    </row>
    <row r="34" spans="3:9" ht="15.75" thickBot="1" x14ac:dyDescent="0.3">
      <c r="C34" s="2836" t="s">
        <v>183</v>
      </c>
      <c r="D34" s="2837">
        <v>577</v>
      </c>
      <c r="E34" s="2838">
        <v>779</v>
      </c>
      <c r="F34" s="2839">
        <v>35.00866551126515</v>
      </c>
      <c r="G34" s="2840">
        <v>63</v>
      </c>
      <c r="H34" s="2841">
        <v>75</v>
      </c>
      <c r="I34" s="2842">
        <v>9.6277278562259294</v>
      </c>
    </row>
    <row r="35" spans="3:9" x14ac:dyDescent="0.25">
      <c r="C35" s="2843" t="s">
        <v>184</v>
      </c>
      <c r="D35" s="2844">
        <v>194</v>
      </c>
      <c r="E35" s="2845">
        <v>230</v>
      </c>
      <c r="F35" s="2846">
        <v>18.55670103092784</v>
      </c>
      <c r="G35" s="2847">
        <v>74</v>
      </c>
      <c r="H35" s="2848">
        <v>82</v>
      </c>
      <c r="I35" s="2849">
        <v>35.652173913043477</v>
      </c>
    </row>
    <row r="36" spans="3:9" x14ac:dyDescent="0.25">
      <c r="C36" s="2829" t="s">
        <v>185</v>
      </c>
      <c r="D36" s="2830">
        <v>110</v>
      </c>
      <c r="E36" s="2831">
        <v>191</v>
      </c>
      <c r="F36" s="2832">
        <v>73.636363636363626</v>
      </c>
      <c r="G36" s="2833">
        <v>16</v>
      </c>
      <c r="H36" s="2834">
        <v>36</v>
      </c>
      <c r="I36" s="2835">
        <v>18.848167539267017</v>
      </c>
    </row>
    <row r="37" spans="3:9" x14ac:dyDescent="0.25">
      <c r="C37" s="2829" t="s">
        <v>186</v>
      </c>
      <c r="D37" s="2830">
        <v>508</v>
      </c>
      <c r="E37" s="2831">
        <v>506</v>
      </c>
      <c r="F37" s="2832">
        <v>-0.39370078740157055</v>
      </c>
      <c r="G37" s="2833">
        <v>267</v>
      </c>
      <c r="H37" s="2834">
        <v>233</v>
      </c>
      <c r="I37" s="2835">
        <v>46.047430830039524</v>
      </c>
    </row>
    <row r="38" spans="3:9" x14ac:dyDescent="0.25">
      <c r="C38" s="2829" t="s">
        <v>187</v>
      </c>
      <c r="D38" s="2830">
        <v>284</v>
      </c>
      <c r="E38" s="2831">
        <v>299</v>
      </c>
      <c r="F38" s="2832">
        <v>5.2816901408450718</v>
      </c>
      <c r="G38" s="2833">
        <v>54</v>
      </c>
      <c r="H38" s="2834">
        <v>52</v>
      </c>
      <c r="I38" s="2835">
        <v>17.391304347826086</v>
      </c>
    </row>
    <row r="39" spans="3:9" x14ac:dyDescent="0.25">
      <c r="C39" s="2829" t="s">
        <v>188</v>
      </c>
      <c r="D39" s="2830">
        <v>338</v>
      </c>
      <c r="E39" s="2831">
        <v>353</v>
      </c>
      <c r="F39" s="2832">
        <v>4.4378698224851973</v>
      </c>
      <c r="G39" s="2833">
        <v>142</v>
      </c>
      <c r="H39" s="2834">
        <v>149</v>
      </c>
      <c r="I39" s="2835">
        <v>42.209631728045323</v>
      </c>
    </row>
    <row r="40" spans="3:9" ht="15.75" thickBot="1" x14ac:dyDescent="0.3">
      <c r="C40" s="2850" t="s">
        <v>189</v>
      </c>
      <c r="D40" s="2851">
        <v>520</v>
      </c>
      <c r="E40" s="2852">
        <v>582</v>
      </c>
      <c r="F40" s="2853">
        <v>11.92307692307692</v>
      </c>
      <c r="G40" s="2854">
        <v>75</v>
      </c>
      <c r="H40" s="2855">
        <v>79</v>
      </c>
      <c r="I40" s="2856">
        <v>13.573883161512027</v>
      </c>
    </row>
    <row r="41" spans="3:9" x14ac:dyDescent="0.25">
      <c r="C41" s="2822" t="s">
        <v>190</v>
      </c>
      <c r="D41" s="2823">
        <v>368</v>
      </c>
      <c r="E41" s="2824">
        <v>394</v>
      </c>
      <c r="F41" s="2825">
        <v>7.0652173913043441</v>
      </c>
      <c r="G41" s="2826">
        <v>192</v>
      </c>
      <c r="H41" s="2827">
        <v>212</v>
      </c>
      <c r="I41" s="2828">
        <v>53.807106598984767</v>
      </c>
    </row>
    <row r="42" spans="3:9" x14ac:dyDescent="0.25">
      <c r="C42" s="2829" t="s">
        <v>191</v>
      </c>
      <c r="D42" s="2830">
        <v>415</v>
      </c>
      <c r="E42" s="2831">
        <v>400</v>
      </c>
      <c r="F42" s="2832">
        <v>-3.6144578313252964</v>
      </c>
      <c r="G42" s="2833">
        <v>183</v>
      </c>
      <c r="H42" s="2834">
        <v>186</v>
      </c>
      <c r="I42" s="2835">
        <v>46.5</v>
      </c>
    </row>
    <row r="43" spans="3:9" x14ac:dyDescent="0.25">
      <c r="C43" s="2829" t="s">
        <v>192</v>
      </c>
      <c r="D43" s="2830">
        <v>173</v>
      </c>
      <c r="E43" s="2831">
        <v>190</v>
      </c>
      <c r="F43" s="2832">
        <v>9.8265895953757223</v>
      </c>
      <c r="G43" s="2833">
        <v>106</v>
      </c>
      <c r="H43" s="2834">
        <v>113</v>
      </c>
      <c r="I43" s="2835">
        <v>59.473684210526315</v>
      </c>
    </row>
    <row r="44" spans="3:9" x14ac:dyDescent="0.25">
      <c r="C44" s="2829" t="s">
        <v>193</v>
      </c>
      <c r="D44" s="2830">
        <v>112</v>
      </c>
      <c r="E44" s="2831">
        <v>148</v>
      </c>
      <c r="F44" s="2832">
        <v>32.142857142857139</v>
      </c>
      <c r="G44" s="2833">
        <v>48</v>
      </c>
      <c r="H44" s="2834">
        <v>70</v>
      </c>
      <c r="I44" s="2835">
        <v>47.297297297297298</v>
      </c>
    </row>
    <row r="45" spans="3:9" x14ac:dyDescent="0.25">
      <c r="C45" s="2829" t="s">
        <v>194</v>
      </c>
      <c r="D45" s="2830">
        <v>49</v>
      </c>
      <c r="E45" s="2831">
        <v>133</v>
      </c>
      <c r="F45" s="2832">
        <v>171.42857142857144</v>
      </c>
      <c r="G45" s="2833">
        <v>21</v>
      </c>
      <c r="H45" s="2834">
        <v>84</v>
      </c>
      <c r="I45" s="2835">
        <v>63.157894736842103</v>
      </c>
    </row>
    <row r="46" spans="3:9" x14ac:dyDescent="0.25">
      <c r="C46" s="2829" t="s">
        <v>195</v>
      </c>
      <c r="D46" s="2830">
        <v>679</v>
      </c>
      <c r="E46" s="2831">
        <v>568</v>
      </c>
      <c r="F46" s="2832">
        <v>-16.347569955817377</v>
      </c>
      <c r="G46" s="2833">
        <v>158</v>
      </c>
      <c r="H46" s="2834">
        <v>117</v>
      </c>
      <c r="I46" s="2835">
        <v>20.598591549295776</v>
      </c>
    </row>
    <row r="47" spans="3:9" x14ac:dyDescent="0.25">
      <c r="C47" s="2829" t="s">
        <v>196</v>
      </c>
      <c r="D47" s="2830">
        <v>143</v>
      </c>
      <c r="E47" s="2831">
        <v>133</v>
      </c>
      <c r="F47" s="2832">
        <v>-6.9930069930069862</v>
      </c>
      <c r="G47" s="2833">
        <v>60</v>
      </c>
      <c r="H47" s="2834">
        <v>67</v>
      </c>
      <c r="I47" s="2835">
        <v>50.375939849624061</v>
      </c>
    </row>
    <row r="48" spans="3:9" x14ac:dyDescent="0.25">
      <c r="C48" s="2836" t="s">
        <v>197</v>
      </c>
      <c r="D48" s="2857">
        <v>455</v>
      </c>
      <c r="E48" s="2838">
        <v>391</v>
      </c>
      <c r="F48" s="2832">
        <v>-14.065934065934073</v>
      </c>
      <c r="G48" s="2840">
        <v>135</v>
      </c>
      <c r="H48" s="2841">
        <v>99</v>
      </c>
      <c r="I48" s="2835">
        <v>25.319693094629159</v>
      </c>
    </row>
    <row r="49" spans="2:9" ht="15.75" thickBot="1" x14ac:dyDescent="0.3">
      <c r="C49" s="2850" t="s">
        <v>198</v>
      </c>
      <c r="D49" s="2851">
        <v>182</v>
      </c>
      <c r="E49" s="2852">
        <v>206</v>
      </c>
      <c r="F49" s="2839">
        <v>13.186813186813183</v>
      </c>
      <c r="G49" s="2840">
        <v>107</v>
      </c>
      <c r="H49" s="2855">
        <v>125</v>
      </c>
      <c r="I49" s="2856">
        <v>60.679611650485434</v>
      </c>
    </row>
    <row r="50" spans="2:9" ht="15.75" thickBot="1" x14ac:dyDescent="0.3">
      <c r="C50" s="2858" t="s">
        <v>18</v>
      </c>
      <c r="D50" s="2859">
        <v>14696</v>
      </c>
      <c r="E50" s="2817">
        <v>14987</v>
      </c>
      <c r="F50" s="2860">
        <v>1.9801306477953204</v>
      </c>
      <c r="G50" s="2859">
        <v>5187</v>
      </c>
      <c r="H50" s="2861">
        <v>5036</v>
      </c>
      <c r="I50" s="2821">
        <v>33.602455461399877</v>
      </c>
    </row>
    <row r="53" spans="2:9" x14ac:dyDescent="0.25">
      <c r="B53" s="539" t="s">
        <v>1641</v>
      </c>
    </row>
    <row r="54" spans="2:9" ht="15.75" thickBot="1" x14ac:dyDescent="0.3"/>
    <row r="55" spans="2:9" ht="15.75" thickBot="1" x14ac:dyDescent="0.3">
      <c r="B55" s="7528" t="s">
        <v>1738</v>
      </c>
      <c r="C55" s="7539" t="s">
        <v>1642</v>
      </c>
      <c r="D55" s="7530" t="s">
        <v>1638</v>
      </c>
      <c r="E55" s="7531"/>
      <c r="F55" s="7532"/>
      <c r="G55" s="7531" t="s">
        <v>1639</v>
      </c>
      <c r="H55" s="7531"/>
      <c r="I55" s="7532"/>
    </row>
    <row r="56" spans="2:9" ht="15.75" thickBot="1" x14ac:dyDescent="0.3">
      <c r="B56" s="7691"/>
      <c r="C56" s="7523"/>
      <c r="D56" s="2765" t="s">
        <v>1</v>
      </c>
      <c r="E56" s="2766" t="s">
        <v>2</v>
      </c>
      <c r="F56" s="2767" t="s">
        <v>1640</v>
      </c>
      <c r="G56" s="2765" t="s">
        <v>1</v>
      </c>
      <c r="H56" s="2766" t="s">
        <v>2</v>
      </c>
      <c r="I56" s="2768" t="s">
        <v>128</v>
      </c>
    </row>
    <row r="57" spans="2:9" ht="15.75" thickBot="1" x14ac:dyDescent="0.3">
      <c r="B57" s="2862" t="s">
        <v>1131</v>
      </c>
      <c r="C57" s="2863" t="s">
        <v>1643</v>
      </c>
      <c r="D57" s="2771">
        <v>8</v>
      </c>
      <c r="E57" s="2772">
        <v>30</v>
      </c>
      <c r="F57" s="2864">
        <v>275</v>
      </c>
      <c r="G57" s="2771">
        <v>2</v>
      </c>
      <c r="H57" s="2772">
        <v>11</v>
      </c>
      <c r="I57" s="2774">
        <v>36.666666666666664</v>
      </c>
    </row>
    <row r="58" spans="2:9" x14ac:dyDescent="0.25">
      <c r="B58" s="7702" t="s">
        <v>1138</v>
      </c>
      <c r="C58" s="2865" t="s">
        <v>1644</v>
      </c>
      <c r="D58" s="2785">
        <v>1707</v>
      </c>
      <c r="E58" s="2786">
        <v>1754</v>
      </c>
      <c r="F58" s="2866">
        <v>2.7533684827182157</v>
      </c>
      <c r="G58" s="2785">
        <v>1305</v>
      </c>
      <c r="H58" s="2786">
        <v>1292</v>
      </c>
      <c r="I58" s="2788">
        <v>73.660205245153932</v>
      </c>
    </row>
    <row r="59" spans="2:9" ht="15.75" thickBot="1" x14ac:dyDescent="0.3">
      <c r="B59" s="7703"/>
      <c r="C59" s="2867" t="s">
        <v>1645</v>
      </c>
      <c r="D59" s="2781">
        <v>207</v>
      </c>
      <c r="E59" s="2782">
        <v>201</v>
      </c>
      <c r="F59" s="2868">
        <v>-2.8985507246376869</v>
      </c>
      <c r="G59" s="2781">
        <v>164</v>
      </c>
      <c r="H59" s="2782">
        <v>159</v>
      </c>
      <c r="I59" s="2784">
        <v>79.104477611940297</v>
      </c>
    </row>
    <row r="60" spans="2:9" ht="22.5" x14ac:dyDescent="0.25">
      <c r="B60" s="7702" t="s">
        <v>1142</v>
      </c>
      <c r="C60" s="2865" t="s">
        <v>1646</v>
      </c>
      <c r="D60" s="2785">
        <v>86</v>
      </c>
      <c r="E60" s="2786">
        <v>93</v>
      </c>
      <c r="F60" s="2866">
        <v>8.1395348837209269</v>
      </c>
      <c r="G60" s="2785">
        <v>16</v>
      </c>
      <c r="H60" s="2786">
        <v>20</v>
      </c>
      <c r="I60" s="2788">
        <v>21.50537634408602</v>
      </c>
    </row>
    <row r="61" spans="2:9" ht="22.5" x14ac:dyDescent="0.25">
      <c r="B61" s="7704"/>
      <c r="C61" s="2869" t="s">
        <v>1647</v>
      </c>
      <c r="D61" s="2801">
        <v>8</v>
      </c>
      <c r="E61" s="2802">
        <v>1</v>
      </c>
      <c r="F61" s="2870">
        <v>-87.5</v>
      </c>
      <c r="G61" s="2801">
        <v>5</v>
      </c>
      <c r="H61" s="2802">
        <v>0</v>
      </c>
      <c r="I61" s="2800" t="s">
        <v>656</v>
      </c>
    </row>
    <row r="62" spans="2:9" ht="22.5" x14ac:dyDescent="0.25">
      <c r="B62" s="7704"/>
      <c r="C62" s="2869" t="s">
        <v>1648</v>
      </c>
      <c r="D62" s="2801">
        <v>1</v>
      </c>
      <c r="E62" s="2802">
        <v>9</v>
      </c>
      <c r="F62" s="2870">
        <v>800</v>
      </c>
      <c r="G62" s="2801">
        <v>0</v>
      </c>
      <c r="H62" s="2802">
        <v>6</v>
      </c>
      <c r="I62" s="2800">
        <v>66.666666666666657</v>
      </c>
    </row>
    <row r="63" spans="2:9" ht="22.5" x14ac:dyDescent="0.25">
      <c r="B63" s="7704"/>
      <c r="C63" s="2871" t="s">
        <v>1649</v>
      </c>
      <c r="D63" s="2872">
        <v>13</v>
      </c>
      <c r="E63" s="2873">
        <v>10</v>
      </c>
      <c r="F63" s="2874">
        <v>-23.076923076923066</v>
      </c>
      <c r="G63" s="2872">
        <v>9</v>
      </c>
      <c r="H63" s="2873">
        <v>6</v>
      </c>
      <c r="I63" s="2875"/>
    </row>
    <row r="64" spans="2:9" ht="23.25" thickBot="1" x14ac:dyDescent="0.3">
      <c r="B64" s="7703"/>
      <c r="C64" s="2867" t="s">
        <v>1650</v>
      </c>
      <c r="D64" s="2781">
        <v>0</v>
      </c>
      <c r="E64" s="2782">
        <v>0</v>
      </c>
      <c r="F64" s="2868" t="s">
        <v>656</v>
      </c>
      <c r="G64" s="2781">
        <v>0</v>
      </c>
      <c r="H64" s="2782">
        <v>0</v>
      </c>
      <c r="I64" s="2784" t="s">
        <v>656</v>
      </c>
    </row>
    <row r="65" spans="2:9" ht="15.75" thickBot="1" x14ac:dyDescent="0.3">
      <c r="B65" s="2862" t="s">
        <v>1154</v>
      </c>
      <c r="C65" s="2863" t="s">
        <v>1651</v>
      </c>
      <c r="D65" s="2771">
        <v>5</v>
      </c>
      <c r="E65" s="2772">
        <v>7</v>
      </c>
      <c r="F65" s="2864">
        <v>40</v>
      </c>
      <c r="G65" s="2771">
        <v>3</v>
      </c>
      <c r="H65" s="2772">
        <v>6</v>
      </c>
      <c r="I65" s="2774">
        <v>85.714285714285708</v>
      </c>
    </row>
    <row r="66" spans="2:9" ht="23.25" thickBot="1" x14ac:dyDescent="0.3">
      <c r="B66" s="2862" t="s">
        <v>1183</v>
      </c>
      <c r="C66" s="2863" t="s">
        <v>1652</v>
      </c>
      <c r="D66" s="2771">
        <v>3</v>
      </c>
      <c r="E66" s="2772">
        <v>6</v>
      </c>
      <c r="F66" s="2864">
        <v>100</v>
      </c>
      <c r="G66" s="2771">
        <v>3</v>
      </c>
      <c r="H66" s="2772">
        <v>4</v>
      </c>
      <c r="I66" s="2774">
        <v>66.666666666666657</v>
      </c>
    </row>
    <row r="67" spans="2:9" x14ac:dyDescent="0.25">
      <c r="B67" s="7702" t="s">
        <v>1235</v>
      </c>
      <c r="C67" s="2865" t="s">
        <v>1653</v>
      </c>
      <c r="D67" s="2785">
        <v>2</v>
      </c>
      <c r="E67" s="2786">
        <v>5</v>
      </c>
      <c r="F67" s="2866">
        <v>150</v>
      </c>
      <c r="G67" s="2785">
        <v>2</v>
      </c>
      <c r="H67" s="2786">
        <v>0</v>
      </c>
      <c r="I67" s="2788" t="s">
        <v>656</v>
      </c>
    </row>
    <row r="68" spans="2:9" ht="22.5" x14ac:dyDescent="0.25">
      <c r="B68" s="7704"/>
      <c r="C68" s="2876" t="s">
        <v>1654</v>
      </c>
      <c r="D68" s="2801">
        <v>14</v>
      </c>
      <c r="E68" s="2802">
        <v>44</v>
      </c>
      <c r="F68" s="2870">
        <v>214.28571428571428</v>
      </c>
      <c r="G68" s="2801">
        <v>3</v>
      </c>
      <c r="H68" s="2802">
        <v>12</v>
      </c>
      <c r="I68" s="2800">
        <v>27.27272727272727</v>
      </c>
    </row>
    <row r="69" spans="2:9" ht="22.5" x14ac:dyDescent="0.25">
      <c r="B69" s="7704"/>
      <c r="C69" s="2876" t="s">
        <v>1655</v>
      </c>
      <c r="D69" s="2801">
        <v>5937</v>
      </c>
      <c r="E69" s="2802">
        <v>6333</v>
      </c>
      <c r="F69" s="2870">
        <v>6.6700353713996918</v>
      </c>
      <c r="G69" s="2801">
        <v>1142</v>
      </c>
      <c r="H69" s="2802">
        <v>1289</v>
      </c>
      <c r="I69" s="2800">
        <v>20.353702826464552</v>
      </c>
    </row>
    <row r="70" spans="2:9" ht="23.25" thickBot="1" x14ac:dyDescent="0.3">
      <c r="B70" s="7703"/>
      <c r="C70" s="2877" t="s">
        <v>1656</v>
      </c>
      <c r="D70" s="2781">
        <v>18</v>
      </c>
      <c r="E70" s="2782">
        <v>5</v>
      </c>
      <c r="F70" s="2868">
        <v>-72.222222222222229</v>
      </c>
      <c r="G70" s="2781">
        <v>5</v>
      </c>
      <c r="H70" s="2782">
        <v>4</v>
      </c>
      <c r="I70" s="2784">
        <v>80</v>
      </c>
    </row>
    <row r="71" spans="2:9" ht="23.25" thickBot="1" x14ac:dyDescent="0.3">
      <c r="B71" s="2878" t="s">
        <v>1248</v>
      </c>
      <c r="C71" s="2879" t="s">
        <v>1657</v>
      </c>
      <c r="D71" s="2771">
        <v>0</v>
      </c>
      <c r="E71" s="2772">
        <v>1</v>
      </c>
      <c r="F71" s="2864" t="s">
        <v>656</v>
      </c>
      <c r="G71" s="2771">
        <v>0</v>
      </c>
      <c r="H71" s="2772">
        <v>1</v>
      </c>
      <c r="I71" s="2774">
        <v>100</v>
      </c>
    </row>
    <row r="72" spans="2:9" ht="15.75" thickBot="1" x14ac:dyDescent="0.3">
      <c r="B72" s="2878" t="s">
        <v>1147</v>
      </c>
      <c r="C72" s="2879" t="s">
        <v>1658</v>
      </c>
      <c r="D72" s="2771">
        <v>3</v>
      </c>
      <c r="E72" s="2772">
        <v>2</v>
      </c>
      <c r="F72" s="2864">
        <v>-33.333333333333343</v>
      </c>
      <c r="G72" s="2771">
        <v>0</v>
      </c>
      <c r="H72" s="2772">
        <v>1</v>
      </c>
      <c r="I72" s="2774">
        <v>50</v>
      </c>
    </row>
    <row r="73" spans="2:9" ht="22.5" x14ac:dyDescent="0.25">
      <c r="B73" s="7700" t="s">
        <v>1499</v>
      </c>
      <c r="C73" s="2880" t="s">
        <v>1659</v>
      </c>
      <c r="D73" s="2785">
        <v>0</v>
      </c>
      <c r="E73" s="2786">
        <v>0</v>
      </c>
      <c r="F73" s="2866" t="s">
        <v>656</v>
      </c>
      <c r="G73" s="2785">
        <v>0</v>
      </c>
      <c r="H73" s="2786">
        <v>0</v>
      </c>
      <c r="I73" s="2788" t="s">
        <v>656</v>
      </c>
    </row>
    <row r="74" spans="2:9" ht="15.75" thickBot="1" x14ac:dyDescent="0.3">
      <c r="B74" s="7701"/>
      <c r="C74" s="2881" t="s">
        <v>1660</v>
      </c>
      <c r="D74" s="2781">
        <v>0</v>
      </c>
      <c r="E74" s="2782">
        <v>1</v>
      </c>
      <c r="F74" s="2868" t="s">
        <v>656</v>
      </c>
      <c r="G74" s="2781">
        <v>0</v>
      </c>
      <c r="H74" s="2782">
        <v>1</v>
      </c>
      <c r="I74" s="2784"/>
    </row>
    <row r="75" spans="2:9" ht="15.75" thickBot="1" x14ac:dyDescent="0.3">
      <c r="B75" s="2882"/>
      <c r="C75" s="2879" t="s">
        <v>56</v>
      </c>
      <c r="D75" s="2804">
        <v>0</v>
      </c>
      <c r="E75" s="2796"/>
      <c r="F75" s="2883"/>
      <c r="G75" s="2804">
        <v>0</v>
      </c>
      <c r="H75" s="2796"/>
      <c r="I75" s="2884"/>
    </row>
    <row r="76" spans="2:9" ht="15.75" thickBot="1" x14ac:dyDescent="0.3">
      <c r="B76" s="7705" t="s">
        <v>18</v>
      </c>
      <c r="C76" s="7706"/>
      <c r="D76" s="2885">
        <v>8012</v>
      </c>
      <c r="E76" s="2886">
        <v>8502</v>
      </c>
      <c r="F76" s="2887">
        <v>6.1158262606090972</v>
      </c>
      <c r="G76" s="2888">
        <v>2659</v>
      </c>
      <c r="H76" s="2886">
        <v>2812</v>
      </c>
      <c r="I76" s="2884">
        <v>33.07457068924959</v>
      </c>
    </row>
    <row r="78" spans="2:9" ht="15.75" thickBot="1" x14ac:dyDescent="0.3"/>
    <row r="79" spans="2:9" ht="15.75" thickBot="1" x14ac:dyDescent="0.3">
      <c r="C79" s="7700" t="s">
        <v>1661</v>
      </c>
      <c r="D79" s="7530" t="s">
        <v>1638</v>
      </c>
      <c r="E79" s="7531"/>
      <c r="F79" s="7532"/>
      <c r="G79" s="7531" t="s">
        <v>1639</v>
      </c>
      <c r="H79" s="7531"/>
      <c r="I79" s="7532"/>
    </row>
    <row r="80" spans="2:9" ht="15.75" thickBot="1" x14ac:dyDescent="0.3">
      <c r="C80" s="7701"/>
      <c r="D80" s="2765" t="s">
        <v>1</v>
      </c>
      <c r="E80" s="2766" t="s">
        <v>2</v>
      </c>
      <c r="F80" s="2767" t="s">
        <v>1640</v>
      </c>
      <c r="G80" s="2765" t="s">
        <v>1</v>
      </c>
      <c r="H80" s="2766" t="s">
        <v>2</v>
      </c>
      <c r="I80" s="2768" t="s">
        <v>128</v>
      </c>
    </row>
    <row r="81" spans="3:9" ht="15.75" thickBot="1" x14ac:dyDescent="0.3">
      <c r="C81" s="2815" t="s">
        <v>179</v>
      </c>
      <c r="D81" s="2889">
        <v>3151</v>
      </c>
      <c r="E81" s="2890">
        <v>3324</v>
      </c>
      <c r="F81" s="2891">
        <v>5.4903205331640663</v>
      </c>
      <c r="G81" s="2889">
        <v>965</v>
      </c>
      <c r="H81" s="2890">
        <v>935</v>
      </c>
      <c r="I81" s="2892">
        <v>28.128760529482548</v>
      </c>
    </row>
    <row r="82" spans="3:9" x14ac:dyDescent="0.25">
      <c r="C82" s="2822" t="s">
        <v>180</v>
      </c>
      <c r="D82" s="2847">
        <v>783</v>
      </c>
      <c r="E82" s="2848">
        <v>800</v>
      </c>
      <c r="F82" s="2846">
        <v>2.1711366538952745</v>
      </c>
      <c r="G82" s="2847">
        <v>282</v>
      </c>
      <c r="H82" s="2848">
        <v>312</v>
      </c>
      <c r="I82" s="2849">
        <v>39</v>
      </c>
    </row>
    <row r="83" spans="3:9" x14ac:dyDescent="0.25">
      <c r="C83" s="2829" t="s">
        <v>181</v>
      </c>
      <c r="D83" s="2833">
        <v>1164</v>
      </c>
      <c r="E83" s="2834">
        <v>1217</v>
      </c>
      <c r="F83" s="2832">
        <v>4.5532646048110053</v>
      </c>
      <c r="G83" s="2833">
        <v>297</v>
      </c>
      <c r="H83" s="2834">
        <v>502</v>
      </c>
      <c r="I83" s="2835">
        <v>41.248972884141331</v>
      </c>
    </row>
    <row r="84" spans="3:9" x14ac:dyDescent="0.25">
      <c r="C84" s="2829" t="s">
        <v>182</v>
      </c>
      <c r="D84" s="2833">
        <v>245</v>
      </c>
      <c r="E84" s="2834">
        <v>295</v>
      </c>
      <c r="F84" s="2832">
        <v>20.408163265306129</v>
      </c>
      <c r="G84" s="2833">
        <v>72</v>
      </c>
      <c r="H84" s="2834">
        <v>46</v>
      </c>
      <c r="I84" s="2835">
        <v>15.593220338983052</v>
      </c>
    </row>
    <row r="85" spans="3:9" ht="15.75" thickBot="1" x14ac:dyDescent="0.3">
      <c r="C85" s="2850" t="s">
        <v>183</v>
      </c>
      <c r="D85" s="2854">
        <v>417</v>
      </c>
      <c r="E85" s="2855">
        <v>495</v>
      </c>
      <c r="F85" s="2853">
        <v>18.705035971223012</v>
      </c>
      <c r="G85" s="2854">
        <v>84</v>
      </c>
      <c r="H85" s="2855">
        <v>100</v>
      </c>
      <c r="I85" s="2856">
        <v>20.202020202020201</v>
      </c>
    </row>
    <row r="86" spans="3:9" x14ac:dyDescent="0.25">
      <c r="C86" s="2822" t="s">
        <v>184</v>
      </c>
      <c r="D86" s="2847">
        <v>281</v>
      </c>
      <c r="E86" s="2848">
        <v>297</v>
      </c>
      <c r="F86" s="2846">
        <v>5.693950177935946</v>
      </c>
      <c r="G86" s="2847">
        <v>133</v>
      </c>
      <c r="H86" s="2848">
        <v>111</v>
      </c>
      <c r="I86" s="2849">
        <v>37.373737373737377</v>
      </c>
    </row>
    <row r="87" spans="3:9" x14ac:dyDescent="0.25">
      <c r="C87" s="2829" t="s">
        <v>185</v>
      </c>
      <c r="D87" s="2833">
        <v>15</v>
      </c>
      <c r="E87" s="2834">
        <v>15</v>
      </c>
      <c r="F87" s="2832">
        <v>0</v>
      </c>
      <c r="G87" s="2833">
        <v>4</v>
      </c>
      <c r="H87" s="2834">
        <v>2</v>
      </c>
      <c r="I87" s="2835">
        <v>13.333333333333334</v>
      </c>
    </row>
    <row r="88" spans="3:9" x14ac:dyDescent="0.25">
      <c r="C88" s="2829" t="s">
        <v>186</v>
      </c>
      <c r="D88" s="2833">
        <v>179</v>
      </c>
      <c r="E88" s="2834">
        <v>156</v>
      </c>
      <c r="F88" s="2832">
        <v>-12.849162011173192</v>
      </c>
      <c r="G88" s="2833">
        <v>76</v>
      </c>
      <c r="H88" s="2834">
        <v>72</v>
      </c>
      <c r="I88" s="2835">
        <v>46.153846153846153</v>
      </c>
    </row>
    <row r="89" spans="3:9" x14ac:dyDescent="0.25">
      <c r="C89" s="2829" t="s">
        <v>187</v>
      </c>
      <c r="D89" s="2833">
        <v>222</v>
      </c>
      <c r="E89" s="2834">
        <v>243</v>
      </c>
      <c r="F89" s="2832">
        <v>9.4594594594594525</v>
      </c>
      <c r="G89" s="2833">
        <v>81</v>
      </c>
      <c r="H89" s="2834">
        <v>65</v>
      </c>
      <c r="I89" s="2835">
        <v>26.748971193415638</v>
      </c>
    </row>
    <row r="90" spans="3:9" x14ac:dyDescent="0.25">
      <c r="C90" s="2829" t="s">
        <v>188</v>
      </c>
      <c r="D90" s="2833">
        <v>96</v>
      </c>
      <c r="E90" s="2834">
        <v>118</v>
      </c>
      <c r="F90" s="2832">
        <v>22.916666666666671</v>
      </c>
      <c r="G90" s="2833">
        <v>54</v>
      </c>
      <c r="H90" s="2834">
        <v>52</v>
      </c>
      <c r="I90" s="2835">
        <v>44.067796610169488</v>
      </c>
    </row>
    <row r="91" spans="3:9" ht="15.75" thickBot="1" x14ac:dyDescent="0.3">
      <c r="C91" s="2850" t="s">
        <v>189</v>
      </c>
      <c r="D91" s="2854">
        <v>305</v>
      </c>
      <c r="E91" s="2855">
        <v>280</v>
      </c>
      <c r="F91" s="2853">
        <v>-8.1967213114754145</v>
      </c>
      <c r="G91" s="2854">
        <v>52</v>
      </c>
      <c r="H91" s="2855">
        <v>35</v>
      </c>
      <c r="I91" s="2856">
        <v>12.5</v>
      </c>
    </row>
    <row r="92" spans="3:9" x14ac:dyDescent="0.25">
      <c r="C92" s="2822" t="s">
        <v>190</v>
      </c>
      <c r="D92" s="2826">
        <v>313</v>
      </c>
      <c r="E92" s="2827">
        <v>336</v>
      </c>
      <c r="F92" s="2825">
        <v>7.3482428115015921</v>
      </c>
      <c r="G92" s="2826">
        <v>189</v>
      </c>
      <c r="H92" s="2827">
        <v>193</v>
      </c>
      <c r="I92" s="2828">
        <v>57.44047619047619</v>
      </c>
    </row>
    <row r="93" spans="3:9" x14ac:dyDescent="0.25">
      <c r="C93" s="2829" t="s">
        <v>191</v>
      </c>
      <c r="D93" s="2833">
        <v>193</v>
      </c>
      <c r="E93" s="2834">
        <v>185</v>
      </c>
      <c r="F93" s="2832">
        <v>-4.1450777202072544</v>
      </c>
      <c r="G93" s="2833">
        <v>71</v>
      </c>
      <c r="H93" s="2834">
        <v>60</v>
      </c>
      <c r="I93" s="2835">
        <v>32.432432432432435</v>
      </c>
    </row>
    <row r="94" spans="3:9" x14ac:dyDescent="0.25">
      <c r="C94" s="2829" t="s">
        <v>192</v>
      </c>
      <c r="D94" s="2833">
        <v>29</v>
      </c>
      <c r="E94" s="2834">
        <v>34</v>
      </c>
      <c r="F94" s="2832">
        <v>17.241379310344811</v>
      </c>
      <c r="G94" s="2833">
        <v>16</v>
      </c>
      <c r="H94" s="2834">
        <v>18</v>
      </c>
      <c r="I94" s="2835">
        <v>52.941176470588239</v>
      </c>
    </row>
    <row r="95" spans="3:9" x14ac:dyDescent="0.25">
      <c r="C95" s="2829" t="s">
        <v>193</v>
      </c>
      <c r="D95" s="2833">
        <v>76</v>
      </c>
      <c r="E95" s="2834">
        <v>96</v>
      </c>
      <c r="F95" s="2832">
        <v>26.315789473684205</v>
      </c>
      <c r="G95" s="2833">
        <v>36</v>
      </c>
      <c r="H95" s="2834">
        <v>47</v>
      </c>
      <c r="I95" s="2835">
        <v>48.958333333333329</v>
      </c>
    </row>
    <row r="96" spans="3:9" x14ac:dyDescent="0.25">
      <c r="C96" s="2829" t="s">
        <v>194</v>
      </c>
      <c r="D96" s="2833">
        <v>46</v>
      </c>
      <c r="E96" s="2834">
        <v>78</v>
      </c>
      <c r="F96" s="2832">
        <v>69.565217391304344</v>
      </c>
      <c r="G96" s="2833">
        <v>16</v>
      </c>
      <c r="H96" s="2834">
        <v>18</v>
      </c>
      <c r="I96" s="2835">
        <v>23.076923076923077</v>
      </c>
    </row>
    <row r="97" spans="3:9" x14ac:dyDescent="0.25">
      <c r="C97" s="2829" t="s">
        <v>195</v>
      </c>
      <c r="D97" s="2833">
        <v>157</v>
      </c>
      <c r="E97" s="2834">
        <v>155</v>
      </c>
      <c r="F97" s="2832">
        <v>-1.2738853503184657</v>
      </c>
      <c r="G97" s="2833">
        <v>35</v>
      </c>
      <c r="H97" s="2834">
        <v>27</v>
      </c>
      <c r="I97" s="2835">
        <v>17.419354838709676</v>
      </c>
    </row>
    <row r="98" spans="3:9" x14ac:dyDescent="0.25">
      <c r="C98" s="2829" t="s">
        <v>196</v>
      </c>
      <c r="D98" s="2833">
        <v>92</v>
      </c>
      <c r="E98" s="2834">
        <v>58</v>
      </c>
      <c r="F98" s="2832">
        <v>-36.95652173913043</v>
      </c>
      <c r="G98" s="2833">
        <v>48</v>
      </c>
      <c r="H98" s="2834">
        <v>19</v>
      </c>
      <c r="I98" s="2835">
        <v>32.758620689655174</v>
      </c>
    </row>
    <row r="99" spans="3:9" x14ac:dyDescent="0.25">
      <c r="C99" s="2836" t="s">
        <v>197</v>
      </c>
      <c r="D99" s="2840">
        <v>128</v>
      </c>
      <c r="E99" s="2841">
        <v>194</v>
      </c>
      <c r="F99" s="2832">
        <v>51.5625</v>
      </c>
      <c r="G99" s="2840">
        <v>84</v>
      </c>
      <c r="H99" s="2841">
        <v>119</v>
      </c>
      <c r="I99" s="2835">
        <v>61.340206185567013</v>
      </c>
    </row>
    <row r="100" spans="3:9" ht="15.75" thickBot="1" x14ac:dyDescent="0.3">
      <c r="C100" s="2850" t="s">
        <v>198</v>
      </c>
      <c r="D100" s="2854">
        <v>120</v>
      </c>
      <c r="E100" s="2855">
        <v>126</v>
      </c>
      <c r="F100" s="2839">
        <v>5</v>
      </c>
      <c r="G100" s="2840">
        <v>64</v>
      </c>
      <c r="H100" s="2855">
        <v>79</v>
      </c>
      <c r="I100" s="2856">
        <v>62.698412698412696</v>
      </c>
    </row>
    <row r="101" spans="3:9" ht="15.75" thickBot="1" x14ac:dyDescent="0.3">
      <c r="C101" s="2858" t="s">
        <v>18</v>
      </c>
      <c r="D101" s="2859">
        <v>8012</v>
      </c>
      <c r="E101" s="2817">
        <v>8502</v>
      </c>
      <c r="F101" s="2860">
        <v>6.1158262606090972</v>
      </c>
      <c r="G101" s="2859">
        <v>2659</v>
      </c>
      <c r="H101" s="2861">
        <v>2812</v>
      </c>
      <c r="I101" s="2821">
        <v>33.07457068924959</v>
      </c>
    </row>
  </sheetData>
  <mergeCells count="23">
    <mergeCell ref="D79:F79"/>
    <mergeCell ref="G79:I79"/>
    <mergeCell ref="B58:B59"/>
    <mergeCell ref="B60:B64"/>
    <mergeCell ref="B67:B70"/>
    <mergeCell ref="B73:B74"/>
    <mergeCell ref="B76:C76"/>
    <mergeCell ref="C79:C80"/>
    <mergeCell ref="B55:B56"/>
    <mergeCell ref="C55:C56"/>
    <mergeCell ref="D55:F55"/>
    <mergeCell ref="G55:I55"/>
    <mergeCell ref="B6:B7"/>
    <mergeCell ref="C6:C7"/>
    <mergeCell ref="D6:F6"/>
    <mergeCell ref="G6:I6"/>
    <mergeCell ref="B9:B10"/>
    <mergeCell ref="B11:B13"/>
    <mergeCell ref="B14:B23"/>
    <mergeCell ref="B25:C25"/>
    <mergeCell ref="C28:C29"/>
    <mergeCell ref="D28:F28"/>
    <mergeCell ref="G28:I28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opLeftCell="A40" workbookViewId="0">
      <selection activeCell="Q43" sqref="Q43"/>
    </sheetView>
  </sheetViews>
  <sheetFormatPr defaultRowHeight="15" x14ac:dyDescent="0.25"/>
  <cols>
    <col min="2" max="2" width="19.42578125" customWidth="1"/>
    <col min="3" max="14" width="7.7109375" customWidth="1"/>
  </cols>
  <sheetData>
    <row r="2" spans="1:16" x14ac:dyDescent="0.25">
      <c r="B2" s="539" t="s">
        <v>1915</v>
      </c>
    </row>
    <row r="3" spans="1:16" x14ac:dyDescent="0.25">
      <c r="B3" s="539" t="s">
        <v>1916</v>
      </c>
    </row>
    <row r="4" spans="1:16" ht="15.75" thickBot="1" x14ac:dyDescent="0.3"/>
    <row r="5" spans="1:16" ht="22.15" customHeight="1" x14ac:dyDescent="0.25">
      <c r="A5" t="s">
        <v>1917</v>
      </c>
      <c r="B5" s="7707" t="s">
        <v>1918</v>
      </c>
      <c r="C5" s="7709" t="s">
        <v>1919</v>
      </c>
      <c r="D5" s="7710"/>
      <c r="E5" s="7711"/>
      <c r="F5" s="7712" t="s">
        <v>1920</v>
      </c>
      <c r="G5" s="7713"/>
      <c r="H5" s="7714"/>
      <c r="I5" s="7712" t="s">
        <v>1921</v>
      </c>
      <c r="J5" s="7713"/>
      <c r="K5" s="7714"/>
      <c r="L5" s="7715" t="s">
        <v>18</v>
      </c>
      <c r="M5" s="7616"/>
      <c r="N5" s="7716"/>
    </row>
    <row r="6" spans="1:16" ht="15.75" thickBot="1" x14ac:dyDescent="0.3">
      <c r="B6" s="7038"/>
      <c r="C6" s="3896" t="s">
        <v>1</v>
      </c>
      <c r="D6" s="3897" t="s">
        <v>2</v>
      </c>
      <c r="E6" s="3898" t="s">
        <v>1922</v>
      </c>
      <c r="F6" s="3896" t="s">
        <v>1</v>
      </c>
      <c r="G6" s="3897" t="s">
        <v>2</v>
      </c>
      <c r="H6" s="3898" t="s">
        <v>1922</v>
      </c>
      <c r="I6" s="3896" t="s">
        <v>1</v>
      </c>
      <c r="J6" s="3897" t="s">
        <v>2</v>
      </c>
      <c r="K6" s="3898" t="s">
        <v>1922</v>
      </c>
      <c r="L6" s="3896" t="s">
        <v>1</v>
      </c>
      <c r="M6" s="3897" t="s">
        <v>2</v>
      </c>
      <c r="N6" s="3898" t="s">
        <v>1922</v>
      </c>
      <c r="O6" s="3899"/>
    </row>
    <row r="7" spans="1:16" ht="15.75" x14ac:dyDescent="0.25">
      <c r="B7" s="3900" t="s">
        <v>1923</v>
      </c>
      <c r="C7" s="3901">
        <v>2136</v>
      </c>
      <c r="D7" s="3902">
        <v>2667</v>
      </c>
      <c r="E7" s="463">
        <v>24.859550561797761</v>
      </c>
      <c r="F7" s="3903">
        <v>100</v>
      </c>
      <c r="G7" s="3902">
        <v>108</v>
      </c>
      <c r="H7" s="364">
        <v>8</v>
      </c>
      <c r="I7" s="3904">
        <v>2348</v>
      </c>
      <c r="J7" s="3902">
        <v>3305</v>
      </c>
      <c r="K7" s="364">
        <v>40.758091993185701</v>
      </c>
      <c r="L7" s="3905">
        <v>4584</v>
      </c>
      <c r="M7" s="3906">
        <v>6080</v>
      </c>
      <c r="N7" s="364">
        <v>32.635253054101213</v>
      </c>
      <c r="O7" s="3907"/>
    </row>
    <row r="8" spans="1:16" x14ac:dyDescent="0.25">
      <c r="B8" s="3908" t="s">
        <v>1924</v>
      </c>
      <c r="C8" s="3901">
        <v>586</v>
      </c>
      <c r="D8" s="903">
        <v>605</v>
      </c>
      <c r="E8" s="371">
        <v>3.2423208191126207</v>
      </c>
      <c r="F8" s="3903">
        <v>3</v>
      </c>
      <c r="G8" s="903">
        <v>7</v>
      </c>
      <c r="H8" s="364">
        <v>133.33333333333334</v>
      </c>
      <c r="I8" s="3904">
        <v>3786</v>
      </c>
      <c r="J8" s="903">
        <v>4337</v>
      </c>
      <c r="K8" s="364">
        <v>14.553618594823021</v>
      </c>
      <c r="L8" s="3905">
        <v>4375</v>
      </c>
      <c r="M8" s="3906">
        <v>4949</v>
      </c>
      <c r="N8" s="371">
        <v>13.120000000000005</v>
      </c>
    </row>
    <row r="9" spans="1:16" x14ac:dyDescent="0.25">
      <c r="A9" s="3909"/>
      <c r="B9" s="3908" t="s">
        <v>1925</v>
      </c>
      <c r="C9" s="3901">
        <v>2323</v>
      </c>
      <c r="D9" s="903">
        <v>1759</v>
      </c>
      <c r="E9" s="364">
        <v>-24.278949634093848</v>
      </c>
      <c r="F9" s="3903">
        <v>29</v>
      </c>
      <c r="G9" s="903">
        <v>37</v>
      </c>
      <c r="H9" s="364">
        <v>27.58620689655173</v>
      </c>
      <c r="I9" s="3904">
        <v>15627</v>
      </c>
      <c r="J9" s="903">
        <v>16816</v>
      </c>
      <c r="K9" s="371">
        <v>7.6086260958597336</v>
      </c>
      <c r="L9" s="3905">
        <v>17979</v>
      </c>
      <c r="M9" s="3906">
        <v>18612</v>
      </c>
      <c r="N9" s="371">
        <v>3.5207742366093697</v>
      </c>
      <c r="O9" s="3910"/>
      <c r="P9" s="3911"/>
    </row>
    <row r="10" spans="1:16" x14ac:dyDescent="0.25">
      <c r="B10" s="3908" t="s">
        <v>1926</v>
      </c>
      <c r="C10" s="3901">
        <v>1332</v>
      </c>
      <c r="D10" s="3912">
        <v>1597</v>
      </c>
      <c r="E10" s="371">
        <v>19.89489489489489</v>
      </c>
      <c r="F10" s="3903">
        <v>1</v>
      </c>
      <c r="G10" s="903">
        <v>0</v>
      </c>
      <c r="H10" s="364">
        <v>-100</v>
      </c>
      <c r="I10" s="3904">
        <v>5160</v>
      </c>
      <c r="J10" s="903">
        <v>11093</v>
      </c>
      <c r="K10" s="371">
        <v>114.98062015503879</v>
      </c>
      <c r="L10" s="3905">
        <v>6493</v>
      </c>
      <c r="M10" s="3906">
        <v>12690</v>
      </c>
      <c r="N10" s="371">
        <v>95.441244417064553</v>
      </c>
      <c r="O10" s="3913"/>
    </row>
    <row r="11" spans="1:16" x14ac:dyDescent="0.25">
      <c r="B11" s="1530" t="s">
        <v>1927</v>
      </c>
      <c r="C11" s="3901">
        <v>10564</v>
      </c>
      <c r="D11" s="903">
        <v>10278</v>
      </c>
      <c r="E11" s="371">
        <v>-2.7073078379401778</v>
      </c>
      <c r="F11" s="3903">
        <v>4</v>
      </c>
      <c r="G11" s="903">
        <v>1</v>
      </c>
      <c r="H11" s="364">
        <v>-75</v>
      </c>
      <c r="I11" s="3904">
        <v>16880</v>
      </c>
      <c r="J11" s="903">
        <v>16603</v>
      </c>
      <c r="K11" s="371">
        <v>-1.6409952606635017</v>
      </c>
      <c r="L11" s="3905">
        <v>27448</v>
      </c>
      <c r="M11" s="3906">
        <v>26882</v>
      </c>
      <c r="N11" s="371">
        <v>-2.0620810259399605</v>
      </c>
    </row>
    <row r="12" spans="1:16" x14ac:dyDescent="0.25">
      <c r="B12" s="503" t="s">
        <v>1928</v>
      </c>
      <c r="C12" s="3901">
        <v>30</v>
      </c>
      <c r="D12" s="904">
        <v>95</v>
      </c>
      <c r="E12" s="371">
        <v>216.66666666666663</v>
      </c>
      <c r="F12" s="3903">
        <v>0</v>
      </c>
      <c r="G12" s="904">
        <v>0</v>
      </c>
      <c r="H12" s="364" t="s">
        <v>656</v>
      </c>
      <c r="I12" s="3904">
        <v>43</v>
      </c>
      <c r="J12" s="904">
        <v>79</v>
      </c>
      <c r="K12" s="449">
        <v>83.720930232558146</v>
      </c>
      <c r="L12" s="3905">
        <v>73</v>
      </c>
      <c r="M12" s="3906">
        <v>174</v>
      </c>
      <c r="N12" s="449">
        <v>138.35616438356166</v>
      </c>
    </row>
    <row r="13" spans="1:16" x14ac:dyDescent="0.25">
      <c r="B13" s="503" t="s">
        <v>1929</v>
      </c>
      <c r="C13" s="3901">
        <v>15</v>
      </c>
      <c r="D13" s="904">
        <v>13</v>
      </c>
      <c r="E13" s="364">
        <v>-13.333333333333329</v>
      </c>
      <c r="F13" s="3903">
        <v>0</v>
      </c>
      <c r="G13" s="904">
        <v>1</v>
      </c>
      <c r="H13" s="364" t="s">
        <v>656</v>
      </c>
      <c r="I13" s="3904">
        <v>378</v>
      </c>
      <c r="J13" s="904">
        <v>259</v>
      </c>
      <c r="K13" s="449">
        <v>-31.481481481481481</v>
      </c>
      <c r="L13" s="3905">
        <v>393</v>
      </c>
      <c r="M13" s="3906">
        <v>273</v>
      </c>
      <c r="N13" s="449">
        <v>-30.534351145038158</v>
      </c>
    </row>
    <row r="14" spans="1:16" x14ac:dyDescent="0.25">
      <c r="B14" s="503" t="s">
        <v>1930</v>
      </c>
      <c r="C14" s="3901">
        <v>2</v>
      </c>
      <c r="D14" s="904">
        <v>7</v>
      </c>
      <c r="E14" s="371">
        <v>250</v>
      </c>
      <c r="F14" s="3903">
        <v>0</v>
      </c>
      <c r="G14" s="904">
        <v>0</v>
      </c>
      <c r="H14" s="364" t="s">
        <v>656</v>
      </c>
      <c r="I14" s="3904">
        <v>92</v>
      </c>
      <c r="J14" s="904">
        <v>58</v>
      </c>
      <c r="K14" s="449">
        <v>-36.95652173913043</v>
      </c>
      <c r="L14" s="3905">
        <v>94</v>
      </c>
      <c r="M14" s="3906">
        <v>65</v>
      </c>
      <c r="N14" s="449">
        <v>-30.851063829787222</v>
      </c>
    </row>
    <row r="15" spans="1:16" x14ac:dyDescent="0.25">
      <c r="B15" s="503" t="s">
        <v>1931</v>
      </c>
      <c r="C15" s="3901">
        <v>18</v>
      </c>
      <c r="D15" s="904">
        <v>5</v>
      </c>
      <c r="E15" s="371">
        <v>-72.222222222222229</v>
      </c>
      <c r="F15" s="3903">
        <v>0</v>
      </c>
      <c r="G15" s="904">
        <v>0</v>
      </c>
      <c r="H15" s="364" t="s">
        <v>656</v>
      </c>
      <c r="I15" s="3904">
        <v>293</v>
      </c>
      <c r="J15" s="904">
        <v>249</v>
      </c>
      <c r="K15" s="449">
        <v>-15.017064846416389</v>
      </c>
      <c r="L15" s="3905">
        <v>311</v>
      </c>
      <c r="M15" s="3906">
        <v>254</v>
      </c>
      <c r="N15" s="449">
        <v>-18.327974276527328</v>
      </c>
    </row>
    <row r="16" spans="1:16" ht="15.75" thickBot="1" x14ac:dyDescent="0.3">
      <c r="B16" s="503" t="s">
        <v>1932</v>
      </c>
      <c r="C16" s="3901">
        <v>0</v>
      </c>
      <c r="D16" s="904">
        <v>18</v>
      </c>
      <c r="E16" s="364" t="s">
        <v>656</v>
      </c>
      <c r="F16" s="3903">
        <v>171</v>
      </c>
      <c r="G16" s="904">
        <v>201</v>
      </c>
      <c r="H16" s="364">
        <v>17.543859649122822</v>
      </c>
      <c r="I16" s="3904">
        <v>3633</v>
      </c>
      <c r="J16" s="904">
        <v>3519</v>
      </c>
      <c r="K16" s="449">
        <v>-3.1379025598678822</v>
      </c>
      <c r="L16" s="3905">
        <v>3804</v>
      </c>
      <c r="M16" s="3906">
        <v>3738</v>
      </c>
      <c r="N16" s="449">
        <v>-1.7350157728706677</v>
      </c>
    </row>
    <row r="17" spans="2:14" ht="15.75" thickBot="1" x14ac:dyDescent="0.3">
      <c r="B17" s="3914" t="s">
        <v>18</v>
      </c>
      <c r="C17" s="3915">
        <v>17006</v>
      </c>
      <c r="D17" s="3916">
        <v>17044</v>
      </c>
      <c r="E17" s="413">
        <v>0.22345054686580568</v>
      </c>
      <c r="F17" s="3917">
        <v>308</v>
      </c>
      <c r="G17" s="3915">
        <v>355</v>
      </c>
      <c r="H17" s="413">
        <v>15.259740259740255</v>
      </c>
      <c r="I17" s="3918">
        <v>48240</v>
      </c>
      <c r="J17" s="3916">
        <v>56318</v>
      </c>
      <c r="K17" s="413">
        <v>16.745439469320061</v>
      </c>
      <c r="L17" s="3917">
        <v>65554</v>
      </c>
      <c r="M17" s="3916">
        <v>73717</v>
      </c>
      <c r="N17" s="454">
        <v>12.452329377307251</v>
      </c>
    </row>
    <row r="19" spans="2:14" x14ac:dyDescent="0.25">
      <c r="B19" s="539" t="s">
        <v>1933</v>
      </c>
    </row>
    <row r="20" spans="2:14" ht="15.75" thickBot="1" x14ac:dyDescent="0.3">
      <c r="B20" s="539"/>
    </row>
    <row r="21" spans="2:14" ht="23.25" customHeight="1" x14ac:dyDescent="0.25">
      <c r="B21" s="7707" t="s">
        <v>1918</v>
      </c>
      <c r="C21" s="7708" t="s">
        <v>1919</v>
      </c>
      <c r="D21" s="6931"/>
      <c r="E21" s="7708" t="s">
        <v>1920</v>
      </c>
      <c r="F21" s="6931"/>
      <c r="G21" s="7708" t="s">
        <v>1921</v>
      </c>
      <c r="H21" s="6931"/>
      <c r="I21" s="7515" t="s">
        <v>18</v>
      </c>
      <c r="J21" s="6936"/>
    </row>
    <row r="22" spans="2:14" ht="15.75" thickBot="1" x14ac:dyDescent="0.3">
      <c r="B22" s="7038"/>
      <c r="C22" s="3896" t="s">
        <v>1</v>
      </c>
      <c r="D22" s="3919" t="s">
        <v>2</v>
      </c>
      <c r="E22" s="3896" t="s">
        <v>1</v>
      </c>
      <c r="F22" s="3919" t="s">
        <v>2</v>
      </c>
      <c r="G22" s="3896" t="s">
        <v>1</v>
      </c>
      <c r="H22" s="3919" t="s">
        <v>2</v>
      </c>
      <c r="I22" s="3896" t="s">
        <v>1</v>
      </c>
      <c r="J22" s="3920" t="s">
        <v>2</v>
      </c>
    </row>
    <row r="23" spans="2:14" x14ac:dyDescent="0.25">
      <c r="B23" s="3921" t="s">
        <v>1923</v>
      </c>
      <c r="C23" s="3922">
        <v>12.560272844878279</v>
      </c>
      <c r="D23" s="3923">
        <v>15.647735273409999</v>
      </c>
      <c r="E23" s="3924">
        <v>32.467532467532465</v>
      </c>
      <c r="F23" s="3923">
        <v>30.422535211267604</v>
      </c>
      <c r="G23" s="3924">
        <v>4.8673300165837476</v>
      </c>
      <c r="H23" s="3925">
        <v>5.8684612379700987</v>
      </c>
      <c r="I23" s="3926">
        <v>6.9927083015529172</v>
      </c>
      <c r="J23" s="3925">
        <v>8.2477583189766257</v>
      </c>
    </row>
    <row r="24" spans="2:14" x14ac:dyDescent="0.25">
      <c r="B24" s="3908" t="s">
        <v>1924</v>
      </c>
      <c r="C24" s="3927">
        <v>3.445842643772786</v>
      </c>
      <c r="D24" s="3928">
        <v>3.5496362356254396</v>
      </c>
      <c r="E24" s="3929">
        <v>0.97402597402597402</v>
      </c>
      <c r="F24" s="3928">
        <v>1.971830985915493</v>
      </c>
      <c r="G24" s="3929">
        <v>7.8482587064676617</v>
      </c>
      <c r="H24" s="3930">
        <v>7.7009126744557692</v>
      </c>
      <c r="I24" s="3931">
        <v>6.6738871769838601</v>
      </c>
      <c r="J24" s="3930">
        <v>6.7135124869433103</v>
      </c>
    </row>
    <row r="25" spans="2:14" x14ac:dyDescent="0.25">
      <c r="B25" s="3908" t="s">
        <v>1925</v>
      </c>
      <c r="C25" s="3927">
        <v>13.659884746560039</v>
      </c>
      <c r="D25" s="3928">
        <v>10.32034733630603</v>
      </c>
      <c r="E25" s="3929">
        <v>9.4155844155844157</v>
      </c>
      <c r="F25" s="3928">
        <v>10.422535211267606</v>
      </c>
      <c r="G25" s="3929">
        <v>32.394278606965173</v>
      </c>
      <c r="H25" s="3930">
        <v>29.859014879789765</v>
      </c>
      <c r="I25" s="3931">
        <v>27.426244012569789</v>
      </c>
      <c r="J25" s="3930">
        <v>25.247907538288317</v>
      </c>
    </row>
    <row r="26" spans="2:14" x14ac:dyDescent="0.25">
      <c r="B26" s="3908" t="s">
        <v>1934</v>
      </c>
      <c r="C26" s="3927">
        <v>7.8325296954016226</v>
      </c>
      <c r="D26" s="3928">
        <v>9.3698662285848382</v>
      </c>
      <c r="E26" s="3929">
        <v>0.32467532467532467</v>
      </c>
      <c r="F26" s="3928">
        <v>0</v>
      </c>
      <c r="G26" s="3929">
        <v>10.696517412935323</v>
      </c>
      <c r="H26" s="3930">
        <v>19.697077310984053</v>
      </c>
      <c r="I26" s="3931">
        <v>9.9048113006071326</v>
      </c>
      <c r="J26" s="3930">
        <v>17.214482412469309</v>
      </c>
    </row>
    <row r="27" spans="2:14" x14ac:dyDescent="0.25">
      <c r="B27" s="1530" t="s">
        <v>1927</v>
      </c>
      <c r="C27" s="3927">
        <v>62.119252028695762</v>
      </c>
      <c r="D27" s="3928">
        <v>60.302745834311203</v>
      </c>
      <c r="E27" s="3932">
        <v>1.2987012987012987</v>
      </c>
      <c r="F27" s="3928">
        <v>0.28169014084507044</v>
      </c>
      <c r="G27" s="3932">
        <v>34.991708126036485</v>
      </c>
      <c r="H27" s="3930">
        <v>29.480805426329059</v>
      </c>
      <c r="I27" s="3931">
        <v>41.870824053452118</v>
      </c>
      <c r="J27" s="3930">
        <v>36.466486699133171</v>
      </c>
    </row>
    <row r="28" spans="2:14" x14ac:dyDescent="0.25">
      <c r="B28" s="503" t="s">
        <v>1928</v>
      </c>
      <c r="C28" s="3933">
        <v>0.17640832647300952</v>
      </c>
      <c r="D28" s="3934">
        <v>0.55738089650316824</v>
      </c>
      <c r="E28" s="3935">
        <v>0</v>
      </c>
      <c r="F28" s="3934">
        <v>0</v>
      </c>
      <c r="G28" s="3935">
        <v>8.9137645107794358E-2</v>
      </c>
      <c r="H28" s="3936">
        <v>0.14027486771547285</v>
      </c>
      <c r="I28" s="3937">
        <v>0.11135857461024498</v>
      </c>
      <c r="J28" s="3936">
        <v>0.23603782031281795</v>
      </c>
    </row>
    <row r="29" spans="2:14" x14ac:dyDescent="0.25">
      <c r="B29" s="503" t="s">
        <v>1929</v>
      </c>
      <c r="C29" s="3933">
        <v>8.8204163236504762E-2</v>
      </c>
      <c r="D29" s="3934">
        <v>7.6273175310959868E-2</v>
      </c>
      <c r="E29" s="3935">
        <v>0</v>
      </c>
      <c r="F29" s="3934">
        <v>0.28169014084507044</v>
      </c>
      <c r="G29" s="3935">
        <v>0.78358208955223874</v>
      </c>
      <c r="H29" s="3936">
        <v>0.45988849035832241</v>
      </c>
      <c r="I29" s="3937">
        <v>0.59950575098392167</v>
      </c>
      <c r="J29" s="3936">
        <v>0.37033520083562815</v>
      </c>
    </row>
    <row r="30" spans="2:14" x14ac:dyDescent="0.25">
      <c r="B30" s="503" t="s">
        <v>1930</v>
      </c>
      <c r="C30" s="3933">
        <v>1.1760555098200636E-2</v>
      </c>
      <c r="D30" s="3934">
        <v>4.1070171321286084E-2</v>
      </c>
      <c r="E30" s="3935">
        <v>0</v>
      </c>
      <c r="F30" s="3934">
        <v>0</v>
      </c>
      <c r="G30" s="3935">
        <v>0.19071310116086237</v>
      </c>
      <c r="H30" s="3936">
        <v>0.10298661174047373</v>
      </c>
      <c r="I30" s="3937">
        <v>0.14339323305976753</v>
      </c>
      <c r="J30" s="3936">
        <v>8.8175047818006697E-2</v>
      </c>
    </row>
    <row r="31" spans="2:14" x14ac:dyDescent="0.25">
      <c r="B31" s="503" t="s">
        <v>1931</v>
      </c>
      <c r="C31" s="3933">
        <v>0.10584499588380571</v>
      </c>
      <c r="D31" s="3934">
        <v>2.9335836658061491E-2</v>
      </c>
      <c r="E31" s="3935">
        <v>0</v>
      </c>
      <c r="F31" s="3934">
        <v>0</v>
      </c>
      <c r="G31" s="3935">
        <v>0.607379767827529</v>
      </c>
      <c r="H31" s="3936">
        <v>0.44213217798927518</v>
      </c>
      <c r="I31" s="3937">
        <v>0.47441803703816704</v>
      </c>
      <c r="J31" s="3936">
        <v>0.3445609560888262</v>
      </c>
    </row>
    <row r="32" spans="2:14" ht="15.75" thickBot="1" x14ac:dyDescent="0.3">
      <c r="B32" s="503" t="s">
        <v>1932</v>
      </c>
      <c r="C32" s="3933">
        <v>0</v>
      </c>
      <c r="D32" s="3934">
        <v>0.10560901196902137</v>
      </c>
      <c r="E32" s="3935">
        <v>55.519480519480524</v>
      </c>
      <c r="F32" s="3934">
        <v>56.619718309859159</v>
      </c>
      <c r="G32" s="3935">
        <v>7.5310945273631846</v>
      </c>
      <c r="H32" s="3936">
        <v>6.2484463226677081</v>
      </c>
      <c r="I32" s="3937">
        <v>5.8028495591420812</v>
      </c>
      <c r="J32" s="3936">
        <v>5.0707435191339858</v>
      </c>
    </row>
    <row r="33" spans="2:11" ht="15.75" thickBot="1" x14ac:dyDescent="0.3">
      <c r="B33" s="3914" t="s">
        <v>18</v>
      </c>
      <c r="C33" s="3938">
        <v>100.00000000000001</v>
      </c>
      <c r="D33" s="3939">
        <v>100</v>
      </c>
      <c r="E33" s="3940">
        <v>100</v>
      </c>
      <c r="F33" s="3939">
        <v>100</v>
      </c>
      <c r="G33" s="3940">
        <v>100</v>
      </c>
      <c r="H33" s="3941">
        <v>100</v>
      </c>
      <c r="I33" s="3940">
        <v>100</v>
      </c>
      <c r="J33" s="3941">
        <v>100</v>
      </c>
    </row>
    <row r="35" spans="2:11" x14ac:dyDescent="0.25">
      <c r="B35" s="539" t="s">
        <v>2939</v>
      </c>
    </row>
    <row r="36" spans="2:11" ht="15.75" thickBot="1" x14ac:dyDescent="0.3">
      <c r="B36" s="539"/>
    </row>
    <row r="37" spans="2:11" ht="15.75" thickBot="1" x14ac:dyDescent="0.3">
      <c r="B37" s="7707" t="s">
        <v>205</v>
      </c>
      <c r="C37" s="7718" t="s">
        <v>1918</v>
      </c>
      <c r="D37" s="7719"/>
      <c r="E37" s="7719"/>
      <c r="F37" s="7719"/>
      <c r="G37" s="7719"/>
      <c r="H37" s="7719"/>
      <c r="I37" s="7719"/>
      <c r="J37" s="7719"/>
      <c r="K37" s="7720"/>
    </row>
    <row r="38" spans="2:11" ht="23.25" customHeight="1" thickBot="1" x14ac:dyDescent="0.3">
      <c r="B38" s="7717"/>
      <c r="C38" s="7721" t="s">
        <v>1935</v>
      </c>
      <c r="D38" s="7722"/>
      <c r="E38" s="7721" t="s">
        <v>1936</v>
      </c>
      <c r="F38" s="7722"/>
      <c r="G38" s="7721" t="s">
        <v>1937</v>
      </c>
      <c r="H38" s="7722"/>
      <c r="I38" s="7723" t="s">
        <v>18</v>
      </c>
      <c r="J38" s="7723"/>
      <c r="K38" s="7724"/>
    </row>
    <row r="39" spans="2:11" ht="15.75" thickBot="1" x14ac:dyDescent="0.3">
      <c r="B39" s="7717"/>
      <c r="C39" s="3942" t="s">
        <v>1</v>
      </c>
      <c r="D39" s="3943" t="s">
        <v>2</v>
      </c>
      <c r="E39" s="3942" t="s">
        <v>1</v>
      </c>
      <c r="F39" s="3943" t="s">
        <v>2</v>
      </c>
      <c r="G39" s="3942" t="s">
        <v>1</v>
      </c>
      <c r="H39" s="3943" t="s">
        <v>2</v>
      </c>
      <c r="I39" s="3944" t="s">
        <v>1</v>
      </c>
      <c r="J39" s="3945" t="s">
        <v>2</v>
      </c>
      <c r="K39" s="3946" t="s">
        <v>1922</v>
      </c>
    </row>
    <row r="40" spans="2:11" ht="15.75" thickBot="1" x14ac:dyDescent="0.3">
      <c r="B40" s="3947" t="s">
        <v>179</v>
      </c>
      <c r="C40" s="3948">
        <v>5247</v>
      </c>
      <c r="D40" s="3949">
        <v>6080</v>
      </c>
      <c r="E40" s="3950">
        <v>129</v>
      </c>
      <c r="F40" s="3951">
        <v>204</v>
      </c>
      <c r="G40" s="3952">
        <v>9618</v>
      </c>
      <c r="H40" s="3953">
        <v>10494</v>
      </c>
      <c r="I40" s="3948">
        <v>14994</v>
      </c>
      <c r="J40" s="3954">
        <v>16778</v>
      </c>
      <c r="K40" s="3955">
        <v>11.89809257036147</v>
      </c>
    </row>
    <row r="41" spans="2:11" x14ac:dyDescent="0.25">
      <c r="B41" s="1823" t="s">
        <v>180</v>
      </c>
      <c r="C41" s="3956">
        <v>2988</v>
      </c>
      <c r="D41" s="3957">
        <v>2513</v>
      </c>
      <c r="E41" s="3958">
        <v>19</v>
      </c>
      <c r="F41" s="3959">
        <v>28</v>
      </c>
      <c r="G41" s="3960">
        <v>6869</v>
      </c>
      <c r="H41" s="3961">
        <v>8058</v>
      </c>
      <c r="I41" s="3960">
        <v>9876</v>
      </c>
      <c r="J41" s="3962">
        <v>10599</v>
      </c>
      <c r="K41" s="3963">
        <v>7.3207776427703521</v>
      </c>
    </row>
    <row r="42" spans="2:11" x14ac:dyDescent="0.25">
      <c r="B42" s="2237" t="s">
        <v>181</v>
      </c>
      <c r="C42" s="3964">
        <v>1788</v>
      </c>
      <c r="D42" s="3965">
        <v>1620</v>
      </c>
      <c r="E42" s="3966">
        <v>1</v>
      </c>
      <c r="F42" s="3967">
        <v>0</v>
      </c>
      <c r="G42" s="3968">
        <v>5672</v>
      </c>
      <c r="H42" s="3969">
        <v>6165</v>
      </c>
      <c r="I42" s="3968">
        <v>7461</v>
      </c>
      <c r="J42" s="3970">
        <v>7785</v>
      </c>
      <c r="K42" s="3971">
        <v>4.3425814234016968</v>
      </c>
    </row>
    <row r="43" spans="2:11" x14ac:dyDescent="0.25">
      <c r="B43" s="2237" t="s">
        <v>182</v>
      </c>
      <c r="C43" s="3964">
        <v>986</v>
      </c>
      <c r="D43" s="3965">
        <v>841</v>
      </c>
      <c r="E43" s="3966">
        <v>3</v>
      </c>
      <c r="F43" s="3967">
        <v>0</v>
      </c>
      <c r="G43" s="3968">
        <v>2143</v>
      </c>
      <c r="H43" s="3969">
        <v>2254</v>
      </c>
      <c r="I43" s="3968">
        <v>3132</v>
      </c>
      <c r="J43" s="3970">
        <v>3095</v>
      </c>
      <c r="K43" s="3971">
        <v>-1.1813537675606653</v>
      </c>
    </row>
    <row r="44" spans="2:11" ht="15.75" thickBot="1" x14ac:dyDescent="0.3">
      <c r="B44" s="2253" t="s">
        <v>183</v>
      </c>
      <c r="C44" s="3972">
        <v>593</v>
      </c>
      <c r="D44" s="3973">
        <v>586</v>
      </c>
      <c r="E44" s="3974">
        <v>0</v>
      </c>
      <c r="F44" s="3975">
        <v>0</v>
      </c>
      <c r="G44" s="3976">
        <v>2578</v>
      </c>
      <c r="H44" s="3977">
        <v>3160</v>
      </c>
      <c r="I44" s="3978">
        <v>3171</v>
      </c>
      <c r="J44" s="3979">
        <v>3746</v>
      </c>
      <c r="K44" s="3980">
        <v>18.133081046988337</v>
      </c>
    </row>
    <row r="45" spans="2:11" x14ac:dyDescent="0.25">
      <c r="B45" s="1823" t="s">
        <v>1384</v>
      </c>
      <c r="C45" s="3956">
        <v>464</v>
      </c>
      <c r="D45" s="3981">
        <v>409</v>
      </c>
      <c r="E45" s="3958">
        <v>0</v>
      </c>
      <c r="F45" s="3959">
        <v>0</v>
      </c>
      <c r="G45" s="3982">
        <v>3151</v>
      </c>
      <c r="H45" s="3983">
        <v>4798</v>
      </c>
      <c r="I45" s="3956">
        <v>3615</v>
      </c>
      <c r="J45" s="3962">
        <v>5207</v>
      </c>
      <c r="K45" s="3984">
        <v>44.038727524204688</v>
      </c>
    </row>
    <row r="46" spans="2:11" x14ac:dyDescent="0.25">
      <c r="B46" s="2237" t="s">
        <v>185</v>
      </c>
      <c r="C46" s="3964">
        <v>440</v>
      </c>
      <c r="D46" s="3965">
        <v>399</v>
      </c>
      <c r="E46" s="3966">
        <v>114</v>
      </c>
      <c r="F46" s="3967">
        <v>95</v>
      </c>
      <c r="G46" s="3968">
        <v>1420</v>
      </c>
      <c r="H46" s="3969">
        <v>1935</v>
      </c>
      <c r="I46" s="3964">
        <v>1974</v>
      </c>
      <c r="J46" s="3970">
        <v>2429</v>
      </c>
      <c r="K46" s="3971">
        <v>23.049645390070921</v>
      </c>
    </row>
    <row r="47" spans="2:11" x14ac:dyDescent="0.25">
      <c r="B47" s="2237" t="s">
        <v>1704</v>
      </c>
      <c r="C47" s="3964">
        <v>369</v>
      </c>
      <c r="D47" s="3965">
        <v>357</v>
      </c>
      <c r="E47" s="3966">
        <v>1</v>
      </c>
      <c r="F47" s="3967">
        <v>3</v>
      </c>
      <c r="G47" s="3968">
        <v>1648</v>
      </c>
      <c r="H47" s="3969">
        <v>1781</v>
      </c>
      <c r="I47" s="3964">
        <v>2018</v>
      </c>
      <c r="J47" s="3970">
        <v>2141</v>
      </c>
      <c r="K47" s="3971">
        <v>6.0951437066402434</v>
      </c>
    </row>
    <row r="48" spans="2:11" x14ac:dyDescent="0.25">
      <c r="B48" s="2237" t="s">
        <v>187</v>
      </c>
      <c r="C48" s="3964">
        <v>406</v>
      </c>
      <c r="D48" s="3965">
        <v>358</v>
      </c>
      <c r="E48" s="3966">
        <v>3</v>
      </c>
      <c r="F48" s="3967">
        <v>2</v>
      </c>
      <c r="G48" s="3968">
        <v>1266</v>
      </c>
      <c r="H48" s="3969">
        <v>1484</v>
      </c>
      <c r="I48" s="3964">
        <v>1675</v>
      </c>
      <c r="J48" s="3970">
        <v>1844</v>
      </c>
      <c r="K48" s="3971">
        <v>10.089552238805965</v>
      </c>
    </row>
    <row r="49" spans="2:11" x14ac:dyDescent="0.25">
      <c r="B49" s="2237" t="s">
        <v>1385</v>
      </c>
      <c r="C49" s="3964">
        <v>585</v>
      </c>
      <c r="D49" s="3965">
        <v>605</v>
      </c>
      <c r="E49" s="3966">
        <v>0</v>
      </c>
      <c r="F49" s="3967">
        <v>0</v>
      </c>
      <c r="G49" s="3968">
        <v>3711</v>
      </c>
      <c r="H49" s="3969">
        <v>3917</v>
      </c>
      <c r="I49" s="3964">
        <v>4296</v>
      </c>
      <c r="J49" s="3970">
        <v>4522</v>
      </c>
      <c r="K49" s="3971">
        <v>5.2607076350093251</v>
      </c>
    </row>
    <row r="50" spans="2:11" ht="15.75" thickBot="1" x14ac:dyDescent="0.3">
      <c r="B50" s="2253" t="s">
        <v>189</v>
      </c>
      <c r="C50" s="3972">
        <v>554</v>
      </c>
      <c r="D50" s="3973">
        <v>618</v>
      </c>
      <c r="E50" s="3974">
        <v>0</v>
      </c>
      <c r="F50" s="3975">
        <v>0</v>
      </c>
      <c r="G50" s="3976">
        <v>1119</v>
      </c>
      <c r="H50" s="3977">
        <v>1473</v>
      </c>
      <c r="I50" s="3985">
        <v>1673</v>
      </c>
      <c r="J50" s="3979">
        <v>2091</v>
      </c>
      <c r="K50" s="3986">
        <v>24.985056784219964</v>
      </c>
    </row>
    <row r="51" spans="2:11" x14ac:dyDescent="0.25">
      <c r="B51" s="2255" t="s">
        <v>1386</v>
      </c>
      <c r="C51" s="3956">
        <v>272</v>
      </c>
      <c r="D51" s="3957">
        <v>235</v>
      </c>
      <c r="E51" s="3958">
        <v>0</v>
      </c>
      <c r="F51" s="3959">
        <v>2</v>
      </c>
      <c r="G51" s="3960">
        <v>507</v>
      </c>
      <c r="H51" s="3961">
        <v>647</v>
      </c>
      <c r="I51" s="3956">
        <v>779</v>
      </c>
      <c r="J51" s="3962">
        <v>884</v>
      </c>
      <c r="K51" s="3963">
        <v>13.478818998716307</v>
      </c>
    </row>
    <row r="52" spans="2:11" x14ac:dyDescent="0.25">
      <c r="B52" s="2237" t="s">
        <v>191</v>
      </c>
      <c r="C52" s="3964">
        <v>428</v>
      </c>
      <c r="D52" s="3965">
        <v>478</v>
      </c>
      <c r="E52" s="3966">
        <v>0</v>
      </c>
      <c r="F52" s="3967">
        <v>0</v>
      </c>
      <c r="G52" s="3968">
        <v>1408</v>
      </c>
      <c r="H52" s="3969">
        <v>1933</v>
      </c>
      <c r="I52" s="3964">
        <v>1836</v>
      </c>
      <c r="J52" s="3970">
        <v>2411</v>
      </c>
      <c r="K52" s="3971">
        <v>31.318082788671035</v>
      </c>
    </row>
    <row r="53" spans="2:11" x14ac:dyDescent="0.25">
      <c r="B53" s="2237" t="s">
        <v>1387</v>
      </c>
      <c r="C53" s="3964">
        <v>289</v>
      </c>
      <c r="D53" s="3965">
        <v>306</v>
      </c>
      <c r="E53" s="3966">
        <v>0</v>
      </c>
      <c r="F53" s="3967">
        <v>0</v>
      </c>
      <c r="G53" s="3968">
        <v>973</v>
      </c>
      <c r="H53" s="3969">
        <v>1111</v>
      </c>
      <c r="I53" s="3964">
        <v>1262</v>
      </c>
      <c r="J53" s="3970">
        <v>1417</v>
      </c>
      <c r="K53" s="3971">
        <v>12.282091917591131</v>
      </c>
    </row>
    <row r="54" spans="2:11" x14ac:dyDescent="0.25">
      <c r="B54" s="2237" t="s">
        <v>193</v>
      </c>
      <c r="C54" s="3964">
        <v>167</v>
      </c>
      <c r="D54" s="3965">
        <v>214</v>
      </c>
      <c r="E54" s="3966">
        <v>0</v>
      </c>
      <c r="F54" s="3967">
        <v>0</v>
      </c>
      <c r="G54" s="3968">
        <v>694</v>
      </c>
      <c r="H54" s="3969">
        <v>1023</v>
      </c>
      <c r="I54" s="3964">
        <v>861</v>
      </c>
      <c r="J54" s="3970">
        <v>1237</v>
      </c>
      <c r="K54" s="3971">
        <v>43.670150987224162</v>
      </c>
    </row>
    <row r="55" spans="2:11" x14ac:dyDescent="0.25">
      <c r="B55" s="2237" t="s">
        <v>194</v>
      </c>
      <c r="C55" s="3964">
        <v>235</v>
      </c>
      <c r="D55" s="3965">
        <v>244</v>
      </c>
      <c r="E55" s="3966">
        <v>1</v>
      </c>
      <c r="F55" s="3967">
        <v>0</v>
      </c>
      <c r="G55" s="3968">
        <v>975</v>
      </c>
      <c r="H55" s="3969">
        <v>1148</v>
      </c>
      <c r="I55" s="3987">
        <v>1211</v>
      </c>
      <c r="J55" s="3970">
        <v>1392</v>
      </c>
      <c r="K55" s="3971">
        <v>14.946325350949621</v>
      </c>
    </row>
    <row r="56" spans="2:11" x14ac:dyDescent="0.25">
      <c r="B56" s="2237" t="s">
        <v>195</v>
      </c>
      <c r="C56" s="3964">
        <v>290</v>
      </c>
      <c r="D56" s="3965">
        <v>323</v>
      </c>
      <c r="E56" s="3966">
        <v>1</v>
      </c>
      <c r="F56" s="3967">
        <v>0</v>
      </c>
      <c r="G56" s="3968">
        <v>1130</v>
      </c>
      <c r="H56" s="3969">
        <v>1633</v>
      </c>
      <c r="I56" s="3964">
        <v>1421</v>
      </c>
      <c r="J56" s="3970">
        <v>1956</v>
      </c>
      <c r="K56" s="3971">
        <v>37.649542575650941</v>
      </c>
    </row>
    <row r="57" spans="2:11" x14ac:dyDescent="0.25">
      <c r="B57" s="2237" t="s">
        <v>196</v>
      </c>
      <c r="C57" s="3964">
        <v>110</v>
      </c>
      <c r="D57" s="3965">
        <v>126</v>
      </c>
      <c r="E57" s="3966">
        <v>0</v>
      </c>
      <c r="F57" s="3967">
        <v>0</v>
      </c>
      <c r="G57" s="3968">
        <v>534</v>
      </c>
      <c r="H57" s="3969">
        <v>576</v>
      </c>
      <c r="I57" s="3964">
        <v>644</v>
      </c>
      <c r="J57" s="3970">
        <v>702</v>
      </c>
      <c r="K57" s="3971">
        <v>9.0062111801242111</v>
      </c>
    </row>
    <row r="58" spans="2:11" x14ac:dyDescent="0.25">
      <c r="B58" s="2237" t="s">
        <v>197</v>
      </c>
      <c r="C58" s="3964">
        <v>499</v>
      </c>
      <c r="D58" s="3981">
        <v>478</v>
      </c>
      <c r="E58" s="3988">
        <v>0</v>
      </c>
      <c r="F58" s="3989">
        <v>0</v>
      </c>
      <c r="G58" s="3982">
        <v>1407</v>
      </c>
      <c r="H58" s="3983">
        <v>1399</v>
      </c>
      <c r="I58" s="3987">
        <v>1906</v>
      </c>
      <c r="J58" s="3990">
        <v>1877</v>
      </c>
      <c r="K58" s="3971">
        <v>-1.5215110178384066</v>
      </c>
    </row>
    <row r="59" spans="2:11" ht="15.75" thickBot="1" x14ac:dyDescent="0.3">
      <c r="B59" s="2237" t="s">
        <v>1388</v>
      </c>
      <c r="C59" s="3972">
        <v>296</v>
      </c>
      <c r="D59" s="3973">
        <v>254</v>
      </c>
      <c r="E59" s="3974">
        <v>36</v>
      </c>
      <c r="F59" s="3975">
        <v>21</v>
      </c>
      <c r="G59" s="3976">
        <v>1417</v>
      </c>
      <c r="H59" s="3977">
        <v>1329</v>
      </c>
      <c r="I59" s="3985">
        <v>1749</v>
      </c>
      <c r="J59" s="3979">
        <v>1604</v>
      </c>
      <c r="K59" s="3980">
        <v>-8.2904516866780966</v>
      </c>
    </row>
    <row r="60" spans="2:11" ht="15.75" thickBot="1" x14ac:dyDescent="0.3">
      <c r="B60" s="1133" t="s">
        <v>18</v>
      </c>
      <c r="C60" s="3991">
        <v>17006</v>
      </c>
      <c r="D60" s="3992">
        <v>17044</v>
      </c>
      <c r="E60" s="3993">
        <v>308</v>
      </c>
      <c r="F60" s="3994">
        <v>355</v>
      </c>
      <c r="G60" s="3995">
        <v>48240</v>
      </c>
      <c r="H60" s="3996">
        <v>56318</v>
      </c>
      <c r="I60" s="3997">
        <v>65554</v>
      </c>
      <c r="J60" s="3998">
        <v>73717</v>
      </c>
      <c r="K60" s="3999">
        <v>12.452329377307251</v>
      </c>
    </row>
  </sheetData>
  <mergeCells count="16">
    <mergeCell ref="B37:B39"/>
    <mergeCell ref="C37:K37"/>
    <mergeCell ref="C38:D38"/>
    <mergeCell ref="E38:F38"/>
    <mergeCell ref="G38:H38"/>
    <mergeCell ref="I38:K38"/>
    <mergeCell ref="B5:B6"/>
    <mergeCell ref="C5:E5"/>
    <mergeCell ref="F5:H5"/>
    <mergeCell ref="I5:K5"/>
    <mergeCell ref="L5:N5"/>
    <mergeCell ref="B21:B22"/>
    <mergeCell ref="C21:D21"/>
    <mergeCell ref="E21:F21"/>
    <mergeCell ref="G21:H21"/>
    <mergeCell ref="I21:J21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7"/>
  <sheetViews>
    <sheetView workbookViewId="0">
      <selection activeCell="B2" sqref="B2"/>
    </sheetView>
  </sheetViews>
  <sheetFormatPr defaultRowHeight="15" x14ac:dyDescent="0.25"/>
  <cols>
    <col min="2" max="2" width="15.28515625" customWidth="1"/>
    <col min="3" max="3" width="5.85546875" customWidth="1"/>
    <col min="4" max="4" width="4" customWidth="1"/>
    <col min="5" max="5" width="5.42578125" customWidth="1"/>
    <col min="6" max="6" width="6.85546875" customWidth="1"/>
    <col min="7" max="7" width="8" customWidth="1"/>
    <col min="8" max="9" width="4" customWidth="1"/>
    <col min="10" max="10" width="4.85546875" customWidth="1"/>
    <col min="11" max="12" width="4" customWidth="1"/>
    <col min="13" max="13" width="7.28515625" customWidth="1"/>
    <col min="14" max="19" width="4" customWidth="1"/>
    <col min="20" max="20" width="4.42578125" customWidth="1"/>
    <col min="21" max="21" width="4" customWidth="1"/>
    <col min="22" max="22" width="4.42578125" customWidth="1"/>
    <col min="23" max="24" width="4" customWidth="1"/>
    <col min="25" max="29" width="6.7109375" customWidth="1"/>
    <col min="30" max="30" width="4" customWidth="1"/>
    <col min="31" max="31" width="5.28515625" customWidth="1"/>
    <col min="32" max="33" width="4" customWidth="1"/>
    <col min="34" max="34" width="6" customWidth="1"/>
    <col min="35" max="36" width="6.7109375" customWidth="1"/>
    <col min="37" max="37" width="6.28515625" customWidth="1"/>
  </cols>
  <sheetData>
    <row r="2" spans="2:36" x14ac:dyDescent="0.25">
      <c r="B2" s="539" t="s">
        <v>1938</v>
      </c>
    </row>
    <row r="3" spans="2:36" ht="15.75" thickBot="1" x14ac:dyDescent="0.3">
      <c r="B3" s="539"/>
    </row>
    <row r="4" spans="2:36" ht="15.75" thickBot="1" x14ac:dyDescent="0.3">
      <c r="B4" s="7725" t="s">
        <v>205</v>
      </c>
      <c r="C4" s="7728" t="s">
        <v>1939</v>
      </c>
      <c r="D4" s="7729"/>
      <c r="E4" s="7729"/>
      <c r="F4" s="7729"/>
      <c r="G4" s="7729"/>
      <c r="H4" s="7729"/>
      <c r="I4" s="7729"/>
      <c r="J4" s="7729"/>
      <c r="K4" s="7729"/>
      <c r="L4" s="7729"/>
      <c r="M4" s="7730"/>
      <c r="N4" s="7728" t="s">
        <v>1940</v>
      </c>
      <c r="O4" s="7731"/>
      <c r="P4" s="7731"/>
      <c r="Q4" s="7731"/>
      <c r="R4" s="7731"/>
      <c r="S4" s="7731"/>
      <c r="T4" s="7731"/>
      <c r="U4" s="7731"/>
      <c r="V4" s="7731"/>
      <c r="W4" s="7731"/>
      <c r="X4" s="7730"/>
      <c r="Y4" s="7728" t="s">
        <v>573</v>
      </c>
      <c r="Z4" s="7731"/>
      <c r="AA4" s="7731"/>
      <c r="AB4" s="7731"/>
      <c r="AC4" s="7731"/>
      <c r="AD4" s="7731"/>
      <c r="AE4" s="7731"/>
      <c r="AF4" s="7731"/>
      <c r="AG4" s="7731"/>
      <c r="AH4" s="7731"/>
      <c r="AI4" s="7732"/>
      <c r="AJ4" s="7733" t="s">
        <v>146</v>
      </c>
    </row>
    <row r="5" spans="2:36" ht="28.5" customHeight="1" thickBot="1" x14ac:dyDescent="0.3">
      <c r="B5" s="7726"/>
      <c r="C5" s="7736" t="s">
        <v>1923</v>
      </c>
      <c r="D5" s="7737" t="s">
        <v>1924</v>
      </c>
      <c r="E5" s="7737" t="s">
        <v>1941</v>
      </c>
      <c r="F5" s="7737" t="s">
        <v>1934</v>
      </c>
      <c r="G5" s="7737" t="s">
        <v>1927</v>
      </c>
      <c r="H5" s="7739" t="s">
        <v>1928</v>
      </c>
      <c r="I5" s="7741" t="s">
        <v>1942</v>
      </c>
      <c r="J5" s="7742"/>
      <c r="K5" s="7743"/>
      <c r="L5" s="7739" t="s">
        <v>1943</v>
      </c>
      <c r="M5" s="7744" t="s">
        <v>18</v>
      </c>
      <c r="N5" s="7736" t="s">
        <v>1923</v>
      </c>
      <c r="O5" s="7737" t="s">
        <v>1924</v>
      </c>
      <c r="P5" s="7737" t="s">
        <v>1941</v>
      </c>
      <c r="Q5" s="7737" t="s">
        <v>1934</v>
      </c>
      <c r="R5" s="7737" t="s">
        <v>1927</v>
      </c>
      <c r="S5" s="7739" t="s">
        <v>1928</v>
      </c>
      <c r="T5" s="7741" t="s">
        <v>1942</v>
      </c>
      <c r="U5" s="7746"/>
      <c r="V5" s="7722"/>
      <c r="W5" s="7739" t="s">
        <v>1943</v>
      </c>
      <c r="X5" s="7744" t="s">
        <v>18</v>
      </c>
      <c r="Y5" s="7736" t="s">
        <v>1923</v>
      </c>
      <c r="Z5" s="7737" t="s">
        <v>1924</v>
      </c>
      <c r="AA5" s="7737" t="s">
        <v>1941</v>
      </c>
      <c r="AB5" s="7737" t="s">
        <v>1934</v>
      </c>
      <c r="AC5" s="7737" t="s">
        <v>1927</v>
      </c>
      <c r="AD5" s="7739" t="s">
        <v>1928</v>
      </c>
      <c r="AE5" s="7741" t="s">
        <v>1942</v>
      </c>
      <c r="AF5" s="7746"/>
      <c r="AG5" s="7722"/>
      <c r="AH5" s="7739" t="s">
        <v>1943</v>
      </c>
      <c r="AI5" s="7744" t="s">
        <v>18</v>
      </c>
      <c r="AJ5" s="7734"/>
    </row>
    <row r="6" spans="2:36" ht="78" customHeight="1" thickBot="1" x14ac:dyDescent="0.3">
      <c r="B6" s="7727"/>
      <c r="C6" s="7029"/>
      <c r="D6" s="7738"/>
      <c r="E6" s="7738"/>
      <c r="F6" s="7738"/>
      <c r="G6" s="7738"/>
      <c r="H6" s="7740"/>
      <c r="I6" s="4000" t="s">
        <v>1929</v>
      </c>
      <c r="J6" s="4001" t="s">
        <v>1944</v>
      </c>
      <c r="K6" s="4002" t="s">
        <v>1945</v>
      </c>
      <c r="L6" s="7740"/>
      <c r="M6" s="7745"/>
      <c r="N6" s="7029"/>
      <c r="O6" s="7738"/>
      <c r="P6" s="7738"/>
      <c r="Q6" s="7738"/>
      <c r="R6" s="7738"/>
      <c r="S6" s="7740"/>
      <c r="T6" s="4000" t="s">
        <v>1929</v>
      </c>
      <c r="U6" s="4001" t="s">
        <v>1944</v>
      </c>
      <c r="V6" s="4002" t="s">
        <v>1945</v>
      </c>
      <c r="W6" s="7740"/>
      <c r="X6" s="7745"/>
      <c r="Y6" s="7029"/>
      <c r="Z6" s="7738"/>
      <c r="AA6" s="7738"/>
      <c r="AB6" s="7738"/>
      <c r="AC6" s="7738"/>
      <c r="AD6" s="7740"/>
      <c r="AE6" s="4000" t="s">
        <v>1929</v>
      </c>
      <c r="AF6" s="4001" t="s">
        <v>1944</v>
      </c>
      <c r="AG6" s="4002" t="s">
        <v>1945</v>
      </c>
      <c r="AH6" s="7740"/>
      <c r="AI6" s="7745"/>
      <c r="AJ6" s="7735"/>
    </row>
    <row r="7" spans="2:36" ht="15.75" thickBot="1" x14ac:dyDescent="0.3">
      <c r="B7" s="4003" t="s">
        <v>179</v>
      </c>
      <c r="C7" s="4004">
        <v>2103</v>
      </c>
      <c r="D7" s="4005">
        <v>52</v>
      </c>
      <c r="E7" s="4005">
        <v>504</v>
      </c>
      <c r="F7" s="4005">
        <v>1206</v>
      </c>
      <c r="G7" s="4006">
        <v>2201</v>
      </c>
      <c r="H7" s="4006">
        <v>3</v>
      </c>
      <c r="I7" s="4007">
        <v>11</v>
      </c>
      <c r="J7" s="4006">
        <v>0</v>
      </c>
      <c r="K7" s="4008">
        <v>0</v>
      </c>
      <c r="L7" s="4009">
        <v>0</v>
      </c>
      <c r="M7" s="4010">
        <v>6080</v>
      </c>
      <c r="N7" s="4004">
        <v>23</v>
      </c>
      <c r="O7" s="4005">
        <v>0</v>
      </c>
      <c r="P7" s="4005">
        <v>6</v>
      </c>
      <c r="Q7" s="4005">
        <v>0</v>
      </c>
      <c r="R7" s="4006">
        <v>0</v>
      </c>
      <c r="S7" s="4006">
        <v>0</v>
      </c>
      <c r="T7" s="4007">
        <v>1</v>
      </c>
      <c r="U7" s="4006">
        <v>0</v>
      </c>
      <c r="V7" s="4008">
        <v>0</v>
      </c>
      <c r="W7" s="4009">
        <v>174</v>
      </c>
      <c r="X7" s="4011">
        <v>204</v>
      </c>
      <c r="Y7" s="4004">
        <v>1059</v>
      </c>
      <c r="Z7" s="4005">
        <v>726</v>
      </c>
      <c r="AA7" s="4005">
        <v>3095</v>
      </c>
      <c r="AB7" s="4005">
        <v>1479</v>
      </c>
      <c r="AC7" s="4006">
        <v>3744</v>
      </c>
      <c r="AD7" s="4006">
        <v>0</v>
      </c>
      <c r="AE7" s="4007">
        <v>23</v>
      </c>
      <c r="AF7" s="4006">
        <v>8</v>
      </c>
      <c r="AG7" s="4008">
        <v>99</v>
      </c>
      <c r="AH7" s="4009">
        <v>261</v>
      </c>
      <c r="AI7" s="4010">
        <v>10494</v>
      </c>
      <c r="AJ7" s="4010">
        <v>16778</v>
      </c>
    </row>
    <row r="8" spans="2:36" x14ac:dyDescent="0.25">
      <c r="B8" s="2616" t="s">
        <v>180</v>
      </c>
      <c r="C8" s="4012">
        <v>25</v>
      </c>
      <c r="D8" s="4013">
        <v>34</v>
      </c>
      <c r="E8" s="4013">
        <v>536</v>
      </c>
      <c r="F8" s="4013">
        <v>70</v>
      </c>
      <c r="G8" s="4014">
        <v>1838</v>
      </c>
      <c r="H8" s="4014">
        <v>5</v>
      </c>
      <c r="I8" s="4015">
        <v>0</v>
      </c>
      <c r="J8" s="4014">
        <v>0</v>
      </c>
      <c r="K8" s="4016">
        <v>3</v>
      </c>
      <c r="L8" s="4017">
        <v>2</v>
      </c>
      <c r="M8" s="4018">
        <v>2513</v>
      </c>
      <c r="N8" s="4019">
        <v>0</v>
      </c>
      <c r="O8" s="4020">
        <v>0</v>
      </c>
      <c r="P8" s="4020">
        <v>28</v>
      </c>
      <c r="Q8" s="4020">
        <v>0</v>
      </c>
      <c r="R8" s="4021">
        <v>0</v>
      </c>
      <c r="S8" s="4021">
        <v>0</v>
      </c>
      <c r="T8" s="4022">
        <v>0</v>
      </c>
      <c r="U8" s="4021">
        <v>0</v>
      </c>
      <c r="V8" s="4023">
        <v>0</v>
      </c>
      <c r="W8" s="4024">
        <v>0</v>
      </c>
      <c r="X8" s="4025">
        <v>28</v>
      </c>
      <c r="Y8" s="4012">
        <v>879</v>
      </c>
      <c r="Z8" s="4013">
        <v>130</v>
      </c>
      <c r="AA8" s="4013">
        <v>2800</v>
      </c>
      <c r="AB8" s="4013">
        <v>854</v>
      </c>
      <c r="AC8" s="4014">
        <v>2983</v>
      </c>
      <c r="AD8" s="4014">
        <v>0</v>
      </c>
      <c r="AE8" s="4015">
        <v>20</v>
      </c>
      <c r="AF8" s="4014">
        <v>2</v>
      </c>
      <c r="AG8" s="4016">
        <v>19</v>
      </c>
      <c r="AH8" s="4017">
        <v>371</v>
      </c>
      <c r="AI8" s="4026">
        <v>8058</v>
      </c>
      <c r="AJ8" s="4018">
        <v>10599</v>
      </c>
    </row>
    <row r="9" spans="2:36" x14ac:dyDescent="0.25">
      <c r="B9" s="2624" t="s">
        <v>181</v>
      </c>
      <c r="C9" s="4027">
        <v>471</v>
      </c>
      <c r="D9" s="4028">
        <v>123</v>
      </c>
      <c r="E9" s="4028">
        <v>262</v>
      </c>
      <c r="F9" s="4028">
        <v>23</v>
      </c>
      <c r="G9" s="4029">
        <v>738</v>
      </c>
      <c r="H9" s="4029">
        <v>1</v>
      </c>
      <c r="I9" s="4030">
        <v>0</v>
      </c>
      <c r="J9" s="4029">
        <v>1</v>
      </c>
      <c r="K9" s="4031">
        <v>0</v>
      </c>
      <c r="L9" s="4032">
        <v>1</v>
      </c>
      <c r="M9" s="4033">
        <v>1620</v>
      </c>
      <c r="N9" s="4027">
        <v>0</v>
      </c>
      <c r="O9" s="4028">
        <v>0</v>
      </c>
      <c r="P9" s="4028">
        <v>0</v>
      </c>
      <c r="Q9" s="4028">
        <v>0</v>
      </c>
      <c r="R9" s="4029">
        <v>0</v>
      </c>
      <c r="S9" s="4029">
        <v>0</v>
      </c>
      <c r="T9" s="4030">
        <v>0</v>
      </c>
      <c r="U9" s="4029">
        <v>0</v>
      </c>
      <c r="V9" s="4031">
        <v>0</v>
      </c>
      <c r="W9" s="4032">
        <v>0</v>
      </c>
      <c r="X9" s="4034">
        <v>0</v>
      </c>
      <c r="Y9" s="4027">
        <v>513</v>
      </c>
      <c r="Z9" s="4028">
        <v>633</v>
      </c>
      <c r="AA9" s="4028">
        <v>1787</v>
      </c>
      <c r="AB9" s="4028">
        <v>1405</v>
      </c>
      <c r="AC9" s="4029">
        <v>1306</v>
      </c>
      <c r="AD9" s="4029">
        <v>54</v>
      </c>
      <c r="AE9" s="4030">
        <v>0</v>
      </c>
      <c r="AF9" s="4029">
        <v>30</v>
      </c>
      <c r="AG9" s="4031">
        <v>18</v>
      </c>
      <c r="AH9" s="4032">
        <v>419</v>
      </c>
      <c r="AI9" s="4033">
        <v>6165</v>
      </c>
      <c r="AJ9" s="4033">
        <v>7785</v>
      </c>
    </row>
    <row r="10" spans="2:36" x14ac:dyDescent="0.25">
      <c r="B10" s="2624" t="s">
        <v>182</v>
      </c>
      <c r="C10" s="4027">
        <v>13</v>
      </c>
      <c r="D10" s="4028">
        <v>32</v>
      </c>
      <c r="E10" s="4028">
        <v>62</v>
      </c>
      <c r="F10" s="4028">
        <v>64</v>
      </c>
      <c r="G10" s="4029">
        <v>584</v>
      </c>
      <c r="H10" s="4029">
        <v>80</v>
      </c>
      <c r="I10" s="4030">
        <v>1</v>
      </c>
      <c r="J10" s="4029">
        <v>0</v>
      </c>
      <c r="K10" s="4031">
        <v>0</v>
      </c>
      <c r="L10" s="4032">
        <v>5</v>
      </c>
      <c r="M10" s="4033">
        <v>841</v>
      </c>
      <c r="N10" s="4027">
        <v>0</v>
      </c>
      <c r="O10" s="4028">
        <v>0</v>
      </c>
      <c r="P10" s="4028">
        <v>0</v>
      </c>
      <c r="Q10" s="4028">
        <v>0</v>
      </c>
      <c r="R10" s="4029">
        <v>0</v>
      </c>
      <c r="S10" s="4029">
        <v>0</v>
      </c>
      <c r="T10" s="4030">
        <v>0</v>
      </c>
      <c r="U10" s="4029">
        <v>0</v>
      </c>
      <c r="V10" s="4031">
        <v>0</v>
      </c>
      <c r="W10" s="4032">
        <v>0</v>
      </c>
      <c r="X10" s="4034">
        <v>0</v>
      </c>
      <c r="Y10" s="4027">
        <v>62</v>
      </c>
      <c r="Z10" s="4028">
        <v>196</v>
      </c>
      <c r="AA10" s="4028">
        <v>615</v>
      </c>
      <c r="AB10" s="4028">
        <v>217</v>
      </c>
      <c r="AC10" s="4029">
        <v>930</v>
      </c>
      <c r="AD10" s="4029">
        <v>1</v>
      </c>
      <c r="AE10" s="4030">
        <v>89</v>
      </c>
      <c r="AF10" s="4029">
        <v>4</v>
      </c>
      <c r="AG10" s="4031">
        <v>14</v>
      </c>
      <c r="AH10" s="4032">
        <v>126</v>
      </c>
      <c r="AI10" s="4033">
        <v>2254</v>
      </c>
      <c r="AJ10" s="4033">
        <v>3095</v>
      </c>
    </row>
    <row r="11" spans="2:36" ht="15.75" thickBot="1" x14ac:dyDescent="0.3">
      <c r="B11" s="2632" t="s">
        <v>183</v>
      </c>
      <c r="C11" s="4035">
        <v>4</v>
      </c>
      <c r="D11" s="4036">
        <v>44</v>
      </c>
      <c r="E11" s="4036">
        <v>47</v>
      </c>
      <c r="F11" s="4036">
        <v>15</v>
      </c>
      <c r="G11" s="4037">
        <v>471</v>
      </c>
      <c r="H11" s="4037">
        <v>3</v>
      </c>
      <c r="I11" s="4038">
        <v>0</v>
      </c>
      <c r="J11" s="4037">
        <v>1</v>
      </c>
      <c r="K11" s="4039">
        <v>1</v>
      </c>
      <c r="L11" s="4040">
        <v>0</v>
      </c>
      <c r="M11" s="4041">
        <v>586</v>
      </c>
      <c r="N11" s="4035">
        <v>0</v>
      </c>
      <c r="O11" s="4036">
        <v>0</v>
      </c>
      <c r="P11" s="4036">
        <v>0</v>
      </c>
      <c r="Q11" s="4036">
        <v>0</v>
      </c>
      <c r="R11" s="4037">
        <v>0</v>
      </c>
      <c r="S11" s="4037">
        <v>0</v>
      </c>
      <c r="T11" s="4038">
        <v>0</v>
      </c>
      <c r="U11" s="4037">
        <v>0</v>
      </c>
      <c r="V11" s="4039">
        <v>0</v>
      </c>
      <c r="W11" s="4040">
        <v>0</v>
      </c>
      <c r="X11" s="4042">
        <v>0</v>
      </c>
      <c r="Y11" s="4035">
        <v>44</v>
      </c>
      <c r="Z11" s="4036">
        <v>108</v>
      </c>
      <c r="AA11" s="4036">
        <v>1017</v>
      </c>
      <c r="AB11" s="4036">
        <v>1295</v>
      </c>
      <c r="AC11" s="4037">
        <v>404</v>
      </c>
      <c r="AD11" s="4037">
        <v>10</v>
      </c>
      <c r="AE11" s="4038">
        <v>6</v>
      </c>
      <c r="AF11" s="4037">
        <v>0</v>
      </c>
      <c r="AG11" s="4039">
        <v>1</v>
      </c>
      <c r="AH11" s="4040">
        <v>275</v>
      </c>
      <c r="AI11" s="4043">
        <v>3160</v>
      </c>
      <c r="AJ11" s="4043">
        <v>3746</v>
      </c>
    </row>
    <row r="12" spans="2:36" x14ac:dyDescent="0.25">
      <c r="B12" s="2616" t="s">
        <v>1384</v>
      </c>
      <c r="C12" s="4012">
        <v>0</v>
      </c>
      <c r="D12" s="4013">
        <v>4</v>
      </c>
      <c r="E12" s="4013">
        <v>53</v>
      </c>
      <c r="F12" s="4013">
        <v>24</v>
      </c>
      <c r="G12" s="4014">
        <v>327</v>
      </c>
      <c r="H12" s="4014">
        <v>1</v>
      </c>
      <c r="I12" s="4015">
        <v>0</v>
      </c>
      <c r="J12" s="4014">
        <v>0</v>
      </c>
      <c r="K12" s="4016">
        <v>0</v>
      </c>
      <c r="L12" s="4017">
        <v>0</v>
      </c>
      <c r="M12" s="4044">
        <v>409</v>
      </c>
      <c r="N12" s="4012">
        <v>0</v>
      </c>
      <c r="O12" s="4013">
        <v>0</v>
      </c>
      <c r="P12" s="4013">
        <v>0</v>
      </c>
      <c r="Q12" s="4013">
        <v>0</v>
      </c>
      <c r="R12" s="4014">
        <v>0</v>
      </c>
      <c r="S12" s="4014">
        <v>0</v>
      </c>
      <c r="T12" s="4015">
        <v>0</v>
      </c>
      <c r="U12" s="4014">
        <v>0</v>
      </c>
      <c r="V12" s="4016">
        <v>0</v>
      </c>
      <c r="W12" s="4017">
        <v>0</v>
      </c>
      <c r="X12" s="4025">
        <v>0</v>
      </c>
      <c r="Y12" s="4012">
        <v>107</v>
      </c>
      <c r="Z12" s="4013">
        <v>397</v>
      </c>
      <c r="AA12" s="4013">
        <v>1889</v>
      </c>
      <c r="AB12" s="4013">
        <v>1636</v>
      </c>
      <c r="AC12" s="4014">
        <v>387</v>
      </c>
      <c r="AD12" s="4014">
        <v>1</v>
      </c>
      <c r="AE12" s="4015">
        <v>112</v>
      </c>
      <c r="AF12" s="4014">
        <v>0</v>
      </c>
      <c r="AG12" s="4016">
        <v>1</v>
      </c>
      <c r="AH12" s="4017">
        <v>268</v>
      </c>
      <c r="AI12" s="4045">
        <v>4798</v>
      </c>
      <c r="AJ12" s="4045">
        <v>5207</v>
      </c>
    </row>
    <row r="13" spans="2:36" x14ac:dyDescent="0.25">
      <c r="B13" s="2624" t="s">
        <v>185</v>
      </c>
      <c r="C13" s="4027">
        <v>14</v>
      </c>
      <c r="D13" s="4028">
        <v>33</v>
      </c>
      <c r="E13" s="4028">
        <v>4</v>
      </c>
      <c r="F13" s="4028">
        <v>1</v>
      </c>
      <c r="G13" s="4029">
        <v>344</v>
      </c>
      <c r="H13" s="4029">
        <v>0</v>
      </c>
      <c r="I13" s="4030">
        <v>1</v>
      </c>
      <c r="J13" s="4029">
        <v>0</v>
      </c>
      <c r="K13" s="4031">
        <v>0</v>
      </c>
      <c r="L13" s="4032">
        <v>2</v>
      </c>
      <c r="M13" s="4033">
        <v>399</v>
      </c>
      <c r="N13" s="4027">
        <v>85</v>
      </c>
      <c r="O13" s="4028">
        <v>6</v>
      </c>
      <c r="P13" s="4028">
        <v>3</v>
      </c>
      <c r="Q13" s="4028">
        <v>0</v>
      </c>
      <c r="R13" s="4029">
        <v>1</v>
      </c>
      <c r="S13" s="4029">
        <v>0</v>
      </c>
      <c r="T13" s="4030">
        <v>0</v>
      </c>
      <c r="U13" s="4029">
        <v>0</v>
      </c>
      <c r="V13" s="4031">
        <v>0</v>
      </c>
      <c r="W13" s="4032">
        <v>0</v>
      </c>
      <c r="X13" s="4034">
        <v>95</v>
      </c>
      <c r="Y13" s="4027">
        <v>57</v>
      </c>
      <c r="Z13" s="4028">
        <v>493</v>
      </c>
      <c r="AA13" s="4028">
        <v>573</v>
      </c>
      <c r="AB13" s="4028">
        <v>285</v>
      </c>
      <c r="AC13" s="4029">
        <v>443</v>
      </c>
      <c r="AD13" s="4029">
        <v>0</v>
      </c>
      <c r="AE13" s="4030">
        <v>0</v>
      </c>
      <c r="AF13" s="4029">
        <v>0</v>
      </c>
      <c r="AG13" s="4031">
        <v>0</v>
      </c>
      <c r="AH13" s="4032">
        <v>84</v>
      </c>
      <c r="AI13" s="4033">
        <v>1935</v>
      </c>
      <c r="AJ13" s="4033">
        <v>2429</v>
      </c>
    </row>
    <row r="14" spans="2:36" x14ac:dyDescent="0.25">
      <c r="B14" s="2624" t="s">
        <v>1704</v>
      </c>
      <c r="C14" s="4027">
        <v>1</v>
      </c>
      <c r="D14" s="4028">
        <v>6</v>
      </c>
      <c r="E14" s="4028">
        <v>1</v>
      </c>
      <c r="F14" s="4028">
        <v>1</v>
      </c>
      <c r="G14" s="4029">
        <v>348</v>
      </c>
      <c r="H14" s="4029">
        <v>0</v>
      </c>
      <c r="I14" s="4030">
        <v>0</v>
      </c>
      <c r="J14" s="4029">
        <v>0</v>
      </c>
      <c r="K14" s="4031">
        <v>0</v>
      </c>
      <c r="L14" s="4032">
        <v>0</v>
      </c>
      <c r="M14" s="4033">
        <v>357</v>
      </c>
      <c r="N14" s="4027">
        <v>0</v>
      </c>
      <c r="O14" s="4028">
        <v>0</v>
      </c>
      <c r="P14" s="4028">
        <v>0</v>
      </c>
      <c r="Q14" s="4028">
        <v>0</v>
      </c>
      <c r="R14" s="4029">
        <v>0</v>
      </c>
      <c r="S14" s="4029">
        <v>0</v>
      </c>
      <c r="T14" s="4030">
        <v>0</v>
      </c>
      <c r="U14" s="4029">
        <v>0</v>
      </c>
      <c r="V14" s="4031">
        <v>0</v>
      </c>
      <c r="W14" s="4032">
        <v>3</v>
      </c>
      <c r="X14" s="4034">
        <v>3</v>
      </c>
      <c r="Y14" s="4027">
        <v>38</v>
      </c>
      <c r="Z14" s="4028">
        <v>61</v>
      </c>
      <c r="AA14" s="4028">
        <v>480</v>
      </c>
      <c r="AB14" s="4028">
        <v>322</v>
      </c>
      <c r="AC14" s="4029">
        <v>616</v>
      </c>
      <c r="AD14" s="4029">
        <v>0</v>
      </c>
      <c r="AE14" s="4030">
        <v>0</v>
      </c>
      <c r="AF14" s="4029">
        <v>1</v>
      </c>
      <c r="AG14" s="4031">
        <v>0</v>
      </c>
      <c r="AH14" s="4032">
        <v>263</v>
      </c>
      <c r="AI14" s="4033">
        <v>1781</v>
      </c>
      <c r="AJ14" s="4033">
        <v>2141</v>
      </c>
    </row>
    <row r="15" spans="2:36" x14ac:dyDescent="0.25">
      <c r="B15" s="2624" t="s">
        <v>187</v>
      </c>
      <c r="C15" s="4027">
        <v>0</v>
      </c>
      <c r="D15" s="4028">
        <v>17</v>
      </c>
      <c r="E15" s="4028">
        <v>14</v>
      </c>
      <c r="F15" s="4028">
        <v>12</v>
      </c>
      <c r="G15" s="4029">
        <v>312</v>
      </c>
      <c r="H15" s="4029">
        <v>2</v>
      </c>
      <c r="I15" s="4030">
        <v>0</v>
      </c>
      <c r="J15" s="4029">
        <v>0</v>
      </c>
      <c r="K15" s="4031">
        <v>0</v>
      </c>
      <c r="L15" s="4032">
        <v>1</v>
      </c>
      <c r="M15" s="4033">
        <v>358</v>
      </c>
      <c r="N15" s="4027">
        <v>0</v>
      </c>
      <c r="O15" s="4028">
        <v>0</v>
      </c>
      <c r="P15" s="4028">
        <v>0</v>
      </c>
      <c r="Q15" s="4028">
        <v>0</v>
      </c>
      <c r="R15" s="4029">
        <v>0</v>
      </c>
      <c r="S15" s="4029">
        <v>0</v>
      </c>
      <c r="T15" s="4030">
        <v>0</v>
      </c>
      <c r="U15" s="4029">
        <v>0</v>
      </c>
      <c r="V15" s="4031">
        <v>0</v>
      </c>
      <c r="W15" s="4032">
        <v>2</v>
      </c>
      <c r="X15" s="4034">
        <v>2</v>
      </c>
      <c r="Y15" s="4027">
        <v>149</v>
      </c>
      <c r="Z15" s="4028">
        <v>99</v>
      </c>
      <c r="AA15" s="4028">
        <v>473</v>
      </c>
      <c r="AB15" s="4028">
        <v>135</v>
      </c>
      <c r="AC15" s="4029">
        <v>595</v>
      </c>
      <c r="AD15" s="4029">
        <v>7</v>
      </c>
      <c r="AE15" s="4030">
        <v>1</v>
      </c>
      <c r="AF15" s="4029">
        <v>0</v>
      </c>
      <c r="AG15" s="4031">
        <v>0</v>
      </c>
      <c r="AH15" s="4032">
        <v>25</v>
      </c>
      <c r="AI15" s="4033">
        <v>1484</v>
      </c>
      <c r="AJ15" s="4033">
        <v>1844</v>
      </c>
    </row>
    <row r="16" spans="2:36" x14ac:dyDescent="0.25">
      <c r="B16" s="2624" t="s">
        <v>1385</v>
      </c>
      <c r="C16" s="4027">
        <v>3</v>
      </c>
      <c r="D16" s="4028">
        <v>13</v>
      </c>
      <c r="E16" s="4028">
        <v>78</v>
      </c>
      <c r="F16" s="4028">
        <v>70</v>
      </c>
      <c r="G16" s="4029">
        <v>441</v>
      </c>
      <c r="H16" s="4029">
        <v>0</v>
      </c>
      <c r="I16" s="4030">
        <v>0</v>
      </c>
      <c r="J16" s="4029">
        <v>0</v>
      </c>
      <c r="K16" s="4031">
        <v>0</v>
      </c>
      <c r="L16" s="4032">
        <v>0</v>
      </c>
      <c r="M16" s="4033">
        <v>605</v>
      </c>
      <c r="N16" s="4027">
        <v>0</v>
      </c>
      <c r="O16" s="4028">
        <v>0</v>
      </c>
      <c r="P16" s="4028">
        <v>0</v>
      </c>
      <c r="Q16" s="4028">
        <v>0</v>
      </c>
      <c r="R16" s="4029">
        <v>0</v>
      </c>
      <c r="S16" s="4029">
        <v>0</v>
      </c>
      <c r="T16" s="4030">
        <v>0</v>
      </c>
      <c r="U16" s="4029">
        <v>0</v>
      </c>
      <c r="V16" s="4031">
        <v>0</v>
      </c>
      <c r="W16" s="4032">
        <v>0</v>
      </c>
      <c r="X16" s="4034">
        <v>0</v>
      </c>
      <c r="Y16" s="4046">
        <v>15</v>
      </c>
      <c r="Z16" s="4047">
        <v>763</v>
      </c>
      <c r="AA16" s="4047">
        <v>544</v>
      </c>
      <c r="AB16" s="4047">
        <v>1255</v>
      </c>
      <c r="AC16" s="4048">
        <v>669</v>
      </c>
      <c r="AD16" s="4048">
        <v>3</v>
      </c>
      <c r="AE16" s="4049">
        <v>2</v>
      </c>
      <c r="AF16" s="4048">
        <v>5</v>
      </c>
      <c r="AG16" s="4050">
        <v>6</v>
      </c>
      <c r="AH16" s="4051">
        <v>655</v>
      </c>
      <c r="AI16" s="4052">
        <v>3917</v>
      </c>
      <c r="AJ16" s="4052">
        <v>4522</v>
      </c>
    </row>
    <row r="17" spans="2:36" ht="15.75" thickBot="1" x14ac:dyDescent="0.3">
      <c r="B17" s="2632" t="s">
        <v>189</v>
      </c>
      <c r="C17" s="4035">
        <v>0</v>
      </c>
      <c r="D17" s="4036">
        <v>29</v>
      </c>
      <c r="E17" s="4036">
        <v>35</v>
      </c>
      <c r="F17" s="4036">
        <v>5</v>
      </c>
      <c r="G17" s="4037">
        <v>549</v>
      </c>
      <c r="H17" s="4037">
        <v>0</v>
      </c>
      <c r="I17" s="4038">
        <v>0</v>
      </c>
      <c r="J17" s="4037">
        <v>0</v>
      </c>
      <c r="K17" s="4039">
        <v>0</v>
      </c>
      <c r="L17" s="4040">
        <v>0</v>
      </c>
      <c r="M17" s="4053">
        <v>618</v>
      </c>
      <c r="N17" s="4035">
        <v>0</v>
      </c>
      <c r="O17" s="4036">
        <v>0</v>
      </c>
      <c r="P17" s="4036">
        <v>0</v>
      </c>
      <c r="Q17" s="4036">
        <v>0</v>
      </c>
      <c r="R17" s="4037">
        <v>0</v>
      </c>
      <c r="S17" s="4037">
        <v>0</v>
      </c>
      <c r="T17" s="4038">
        <v>0</v>
      </c>
      <c r="U17" s="4037">
        <v>0</v>
      </c>
      <c r="V17" s="4039">
        <v>0</v>
      </c>
      <c r="W17" s="4040">
        <v>0</v>
      </c>
      <c r="X17" s="4042">
        <v>0</v>
      </c>
      <c r="Y17" s="4035">
        <v>70</v>
      </c>
      <c r="Z17" s="4036">
        <v>48</v>
      </c>
      <c r="AA17" s="4036">
        <v>475</v>
      </c>
      <c r="AB17" s="4036">
        <v>220</v>
      </c>
      <c r="AC17" s="4037">
        <v>611</v>
      </c>
      <c r="AD17" s="4037">
        <v>2</v>
      </c>
      <c r="AE17" s="4038">
        <v>0</v>
      </c>
      <c r="AF17" s="4037">
        <v>0</v>
      </c>
      <c r="AG17" s="4039">
        <v>6</v>
      </c>
      <c r="AH17" s="4040">
        <v>41</v>
      </c>
      <c r="AI17" s="4043">
        <v>1473</v>
      </c>
      <c r="AJ17" s="4043">
        <v>2091</v>
      </c>
    </row>
    <row r="18" spans="2:36" x14ac:dyDescent="0.25">
      <c r="B18" s="2638" t="s">
        <v>1386</v>
      </c>
      <c r="C18" s="4012">
        <v>4</v>
      </c>
      <c r="D18" s="4013">
        <v>16</v>
      </c>
      <c r="E18" s="4013">
        <v>7</v>
      </c>
      <c r="F18" s="4013">
        <v>0</v>
      </c>
      <c r="G18" s="4014">
        <v>208</v>
      </c>
      <c r="H18" s="4014">
        <v>0</v>
      </c>
      <c r="I18" s="4015">
        <v>0</v>
      </c>
      <c r="J18" s="4014">
        <v>0</v>
      </c>
      <c r="K18" s="4016">
        <v>0</v>
      </c>
      <c r="L18" s="4017">
        <v>0</v>
      </c>
      <c r="M18" s="4018">
        <v>235</v>
      </c>
      <c r="N18" s="4012">
        <v>0</v>
      </c>
      <c r="O18" s="4013">
        <v>0</v>
      </c>
      <c r="P18" s="4013">
        <v>0</v>
      </c>
      <c r="Q18" s="4013">
        <v>0</v>
      </c>
      <c r="R18" s="4014">
        <v>0</v>
      </c>
      <c r="S18" s="4014">
        <v>0</v>
      </c>
      <c r="T18" s="4015">
        <v>0</v>
      </c>
      <c r="U18" s="4014">
        <v>0</v>
      </c>
      <c r="V18" s="4016">
        <v>0</v>
      </c>
      <c r="W18" s="4017">
        <v>2</v>
      </c>
      <c r="X18" s="4025">
        <v>2</v>
      </c>
      <c r="Y18" s="4012">
        <v>23</v>
      </c>
      <c r="Z18" s="4013">
        <v>6</v>
      </c>
      <c r="AA18" s="4013">
        <v>187</v>
      </c>
      <c r="AB18" s="4013">
        <v>56</v>
      </c>
      <c r="AC18" s="4014">
        <v>337</v>
      </c>
      <c r="AD18" s="4014">
        <v>0</v>
      </c>
      <c r="AE18" s="4015">
        <v>0</v>
      </c>
      <c r="AF18" s="4014">
        <v>0</v>
      </c>
      <c r="AG18" s="4016">
        <v>1</v>
      </c>
      <c r="AH18" s="4017">
        <v>37</v>
      </c>
      <c r="AI18" s="4045">
        <v>647</v>
      </c>
      <c r="AJ18" s="4045">
        <v>884</v>
      </c>
    </row>
    <row r="19" spans="2:36" x14ac:dyDescent="0.25">
      <c r="B19" s="2624" t="s">
        <v>191</v>
      </c>
      <c r="C19" s="4027">
        <v>9</v>
      </c>
      <c r="D19" s="4028">
        <v>10</v>
      </c>
      <c r="E19" s="4028">
        <v>66</v>
      </c>
      <c r="F19" s="4028">
        <v>0</v>
      </c>
      <c r="G19" s="4029">
        <v>393</v>
      </c>
      <c r="H19" s="4029">
        <v>0</v>
      </c>
      <c r="I19" s="4030">
        <v>0</v>
      </c>
      <c r="J19" s="4029">
        <v>0</v>
      </c>
      <c r="K19" s="4031">
        <v>0</v>
      </c>
      <c r="L19" s="4032">
        <v>0</v>
      </c>
      <c r="M19" s="4033">
        <v>478</v>
      </c>
      <c r="N19" s="4027">
        <v>0</v>
      </c>
      <c r="O19" s="4028">
        <v>0</v>
      </c>
      <c r="P19" s="4028">
        <v>0</v>
      </c>
      <c r="Q19" s="4028">
        <v>0</v>
      </c>
      <c r="R19" s="4029">
        <v>0</v>
      </c>
      <c r="S19" s="4029">
        <v>0</v>
      </c>
      <c r="T19" s="4030">
        <v>0</v>
      </c>
      <c r="U19" s="4029">
        <v>0</v>
      </c>
      <c r="V19" s="4031">
        <v>0</v>
      </c>
      <c r="W19" s="4032">
        <v>0</v>
      </c>
      <c r="X19" s="4034">
        <v>0</v>
      </c>
      <c r="Y19" s="4027">
        <v>42</v>
      </c>
      <c r="Z19" s="4028">
        <v>162</v>
      </c>
      <c r="AA19" s="4028">
        <v>562</v>
      </c>
      <c r="AB19" s="4028">
        <v>675</v>
      </c>
      <c r="AC19" s="4029">
        <v>445</v>
      </c>
      <c r="AD19" s="4029">
        <v>0</v>
      </c>
      <c r="AE19" s="4030">
        <v>0</v>
      </c>
      <c r="AF19" s="4029">
        <v>0</v>
      </c>
      <c r="AG19" s="4031">
        <v>0</v>
      </c>
      <c r="AH19" s="4032">
        <v>47</v>
      </c>
      <c r="AI19" s="4033">
        <v>1933</v>
      </c>
      <c r="AJ19" s="4033">
        <v>2411</v>
      </c>
    </row>
    <row r="20" spans="2:36" x14ac:dyDescent="0.25">
      <c r="B20" s="2624" t="s">
        <v>1387</v>
      </c>
      <c r="C20" s="4027">
        <v>5</v>
      </c>
      <c r="D20" s="4028">
        <v>52</v>
      </c>
      <c r="E20" s="4028">
        <v>6</v>
      </c>
      <c r="F20" s="4028">
        <v>0</v>
      </c>
      <c r="G20" s="4029">
        <v>242</v>
      </c>
      <c r="H20" s="4029">
        <v>0</v>
      </c>
      <c r="I20" s="4030">
        <v>0</v>
      </c>
      <c r="J20" s="4029">
        <v>0</v>
      </c>
      <c r="K20" s="4031">
        <v>0</v>
      </c>
      <c r="L20" s="4032">
        <v>1</v>
      </c>
      <c r="M20" s="4033">
        <v>306</v>
      </c>
      <c r="N20" s="4027">
        <v>0</v>
      </c>
      <c r="O20" s="4028">
        <v>0</v>
      </c>
      <c r="P20" s="4028">
        <v>0</v>
      </c>
      <c r="Q20" s="4028">
        <v>0</v>
      </c>
      <c r="R20" s="4029">
        <v>0</v>
      </c>
      <c r="S20" s="4029">
        <v>0</v>
      </c>
      <c r="T20" s="4030">
        <v>0</v>
      </c>
      <c r="U20" s="4029">
        <v>0</v>
      </c>
      <c r="V20" s="4031">
        <v>0</v>
      </c>
      <c r="W20" s="4032">
        <v>0</v>
      </c>
      <c r="X20" s="4034">
        <v>0</v>
      </c>
      <c r="Y20" s="4027">
        <v>45</v>
      </c>
      <c r="Z20" s="4028">
        <v>24</v>
      </c>
      <c r="AA20" s="4028">
        <v>67</v>
      </c>
      <c r="AB20" s="4028">
        <v>38</v>
      </c>
      <c r="AC20" s="4029">
        <v>907</v>
      </c>
      <c r="AD20" s="4029">
        <v>0</v>
      </c>
      <c r="AE20" s="4030">
        <v>1</v>
      </c>
      <c r="AF20" s="4029">
        <v>2</v>
      </c>
      <c r="AG20" s="4031">
        <v>0</v>
      </c>
      <c r="AH20" s="4032">
        <v>27</v>
      </c>
      <c r="AI20" s="4033">
        <v>1111</v>
      </c>
      <c r="AJ20" s="4033">
        <v>1417</v>
      </c>
    </row>
    <row r="21" spans="2:36" x14ac:dyDescent="0.25">
      <c r="B21" s="2624" t="s">
        <v>193</v>
      </c>
      <c r="C21" s="4027">
        <v>1</v>
      </c>
      <c r="D21" s="4028">
        <v>21</v>
      </c>
      <c r="E21" s="4028">
        <v>8</v>
      </c>
      <c r="F21" s="4028">
        <v>3</v>
      </c>
      <c r="G21" s="4029">
        <v>180</v>
      </c>
      <c r="H21" s="4029">
        <v>0</v>
      </c>
      <c r="I21" s="4030">
        <v>0</v>
      </c>
      <c r="J21" s="4029">
        <v>0</v>
      </c>
      <c r="K21" s="4031">
        <v>0</v>
      </c>
      <c r="L21" s="4032">
        <v>1</v>
      </c>
      <c r="M21" s="4033">
        <v>214</v>
      </c>
      <c r="N21" s="4027">
        <v>0</v>
      </c>
      <c r="O21" s="4028">
        <v>0</v>
      </c>
      <c r="P21" s="4028">
        <v>0</v>
      </c>
      <c r="Q21" s="4028">
        <v>0</v>
      </c>
      <c r="R21" s="4029">
        <v>0</v>
      </c>
      <c r="S21" s="4029">
        <v>0</v>
      </c>
      <c r="T21" s="4030">
        <v>0</v>
      </c>
      <c r="U21" s="4029">
        <v>0</v>
      </c>
      <c r="V21" s="4031">
        <v>0</v>
      </c>
      <c r="W21" s="4032">
        <v>0</v>
      </c>
      <c r="X21" s="4034">
        <v>0</v>
      </c>
      <c r="Y21" s="4027">
        <v>39</v>
      </c>
      <c r="Z21" s="4028">
        <v>71</v>
      </c>
      <c r="AA21" s="4028">
        <v>128</v>
      </c>
      <c r="AB21" s="4028">
        <v>227</v>
      </c>
      <c r="AC21" s="4029">
        <v>465</v>
      </c>
      <c r="AD21" s="4029">
        <v>0</v>
      </c>
      <c r="AE21" s="4030">
        <v>5</v>
      </c>
      <c r="AF21" s="4029">
        <v>0</v>
      </c>
      <c r="AG21" s="4031">
        <v>0</v>
      </c>
      <c r="AH21" s="4032">
        <v>88</v>
      </c>
      <c r="AI21" s="4033">
        <v>1023</v>
      </c>
      <c r="AJ21" s="4033">
        <v>1237</v>
      </c>
    </row>
    <row r="22" spans="2:36" x14ac:dyDescent="0.25">
      <c r="B22" s="2624" t="s">
        <v>194</v>
      </c>
      <c r="C22" s="4027">
        <v>0</v>
      </c>
      <c r="D22" s="4028">
        <v>48</v>
      </c>
      <c r="E22" s="4028">
        <v>4</v>
      </c>
      <c r="F22" s="4028">
        <v>1</v>
      </c>
      <c r="G22" s="4029">
        <v>183</v>
      </c>
      <c r="H22" s="4029">
        <v>0</v>
      </c>
      <c r="I22" s="4030">
        <v>0</v>
      </c>
      <c r="J22" s="4029">
        <v>5</v>
      </c>
      <c r="K22" s="4031">
        <v>0</v>
      </c>
      <c r="L22" s="4032">
        <v>3</v>
      </c>
      <c r="M22" s="4033">
        <v>244</v>
      </c>
      <c r="N22" s="4027">
        <v>0</v>
      </c>
      <c r="O22" s="4028">
        <v>0</v>
      </c>
      <c r="P22" s="4028">
        <v>0</v>
      </c>
      <c r="Q22" s="4028">
        <v>0</v>
      </c>
      <c r="R22" s="4029">
        <v>0</v>
      </c>
      <c r="S22" s="4029">
        <v>0</v>
      </c>
      <c r="T22" s="4030">
        <v>0</v>
      </c>
      <c r="U22" s="4029">
        <v>0</v>
      </c>
      <c r="V22" s="4031">
        <v>0</v>
      </c>
      <c r="W22" s="4032">
        <v>0</v>
      </c>
      <c r="X22" s="4034">
        <v>0</v>
      </c>
      <c r="Y22" s="4027">
        <v>11</v>
      </c>
      <c r="Z22" s="4028">
        <v>229</v>
      </c>
      <c r="AA22" s="4028">
        <v>526</v>
      </c>
      <c r="AB22" s="4028">
        <v>155</v>
      </c>
      <c r="AC22" s="4029">
        <v>139</v>
      </c>
      <c r="AD22" s="4029">
        <v>1</v>
      </c>
      <c r="AE22" s="4030">
        <v>0</v>
      </c>
      <c r="AF22" s="4029">
        <v>0</v>
      </c>
      <c r="AG22" s="4031">
        <v>29</v>
      </c>
      <c r="AH22" s="4032">
        <v>58</v>
      </c>
      <c r="AI22" s="4033">
        <v>1148</v>
      </c>
      <c r="AJ22" s="4033">
        <v>1392</v>
      </c>
    </row>
    <row r="23" spans="2:36" x14ac:dyDescent="0.25">
      <c r="B23" s="2624" t="s">
        <v>195</v>
      </c>
      <c r="C23" s="4027">
        <v>5</v>
      </c>
      <c r="D23" s="4028">
        <v>2</v>
      </c>
      <c r="E23" s="4028">
        <v>11</v>
      </c>
      <c r="F23" s="4028">
        <v>6</v>
      </c>
      <c r="G23" s="4029">
        <v>299</v>
      </c>
      <c r="H23" s="4029">
        <v>0</v>
      </c>
      <c r="I23" s="4030">
        <v>0</v>
      </c>
      <c r="J23" s="4029">
        <v>0</v>
      </c>
      <c r="K23" s="4031">
        <v>0</v>
      </c>
      <c r="L23" s="4032">
        <v>0</v>
      </c>
      <c r="M23" s="4033">
        <v>323</v>
      </c>
      <c r="N23" s="4027">
        <v>0</v>
      </c>
      <c r="O23" s="4028">
        <v>0</v>
      </c>
      <c r="P23" s="4028">
        <v>0</v>
      </c>
      <c r="Q23" s="4028">
        <v>0</v>
      </c>
      <c r="R23" s="4029">
        <v>0</v>
      </c>
      <c r="S23" s="4029">
        <v>0</v>
      </c>
      <c r="T23" s="4030">
        <v>0</v>
      </c>
      <c r="U23" s="4029">
        <v>0</v>
      </c>
      <c r="V23" s="4031">
        <v>0</v>
      </c>
      <c r="W23" s="4032">
        <v>0</v>
      </c>
      <c r="X23" s="4034">
        <v>0</v>
      </c>
      <c r="Y23" s="4027">
        <v>73</v>
      </c>
      <c r="Z23" s="4028">
        <v>56</v>
      </c>
      <c r="AA23" s="4028">
        <v>802</v>
      </c>
      <c r="AB23" s="4028">
        <v>320</v>
      </c>
      <c r="AC23" s="4029">
        <v>335</v>
      </c>
      <c r="AD23" s="4029">
        <v>0</v>
      </c>
      <c r="AE23" s="4030">
        <v>0</v>
      </c>
      <c r="AF23" s="4029">
        <v>0</v>
      </c>
      <c r="AG23" s="4031">
        <v>3</v>
      </c>
      <c r="AH23" s="4032">
        <v>44</v>
      </c>
      <c r="AI23" s="4033">
        <v>1633</v>
      </c>
      <c r="AJ23" s="4033">
        <v>1956</v>
      </c>
    </row>
    <row r="24" spans="2:36" x14ac:dyDescent="0.25">
      <c r="B24" s="2624" t="s">
        <v>196</v>
      </c>
      <c r="C24" s="4027">
        <v>0</v>
      </c>
      <c r="D24" s="4028">
        <v>1</v>
      </c>
      <c r="E24" s="4028">
        <v>10</v>
      </c>
      <c r="F24" s="4028">
        <v>0</v>
      </c>
      <c r="G24" s="4029">
        <v>113</v>
      </c>
      <c r="H24" s="4029">
        <v>0</v>
      </c>
      <c r="I24" s="4030">
        <v>0</v>
      </c>
      <c r="J24" s="4029">
        <v>0</v>
      </c>
      <c r="K24" s="4031">
        <v>1</v>
      </c>
      <c r="L24" s="4032">
        <v>1</v>
      </c>
      <c r="M24" s="4033">
        <v>126</v>
      </c>
      <c r="N24" s="4027">
        <v>0</v>
      </c>
      <c r="O24" s="4028">
        <v>0</v>
      </c>
      <c r="P24" s="4028">
        <v>0</v>
      </c>
      <c r="Q24" s="4028">
        <v>0</v>
      </c>
      <c r="R24" s="4029">
        <v>0</v>
      </c>
      <c r="S24" s="4029">
        <v>0</v>
      </c>
      <c r="T24" s="4030">
        <v>0</v>
      </c>
      <c r="U24" s="4029">
        <v>0</v>
      </c>
      <c r="V24" s="4031">
        <v>0</v>
      </c>
      <c r="W24" s="4032">
        <v>0</v>
      </c>
      <c r="X24" s="4034">
        <v>0</v>
      </c>
      <c r="Y24" s="4027">
        <v>20</v>
      </c>
      <c r="Z24" s="4028">
        <v>6</v>
      </c>
      <c r="AA24" s="4028">
        <v>76</v>
      </c>
      <c r="AB24" s="4028">
        <v>78</v>
      </c>
      <c r="AC24" s="4029">
        <v>204</v>
      </c>
      <c r="AD24" s="4029">
        <v>0</v>
      </c>
      <c r="AE24" s="4030">
        <v>0</v>
      </c>
      <c r="AF24" s="4029">
        <v>2</v>
      </c>
      <c r="AG24" s="4031">
        <v>49</v>
      </c>
      <c r="AH24" s="4032">
        <v>141</v>
      </c>
      <c r="AI24" s="4033">
        <v>576</v>
      </c>
      <c r="AJ24" s="4033">
        <v>702</v>
      </c>
    </row>
    <row r="25" spans="2:36" x14ac:dyDescent="0.25">
      <c r="B25" s="2624" t="s">
        <v>197</v>
      </c>
      <c r="C25" s="4027">
        <v>8</v>
      </c>
      <c r="D25" s="4028">
        <v>24</v>
      </c>
      <c r="E25" s="4028">
        <v>42</v>
      </c>
      <c r="F25" s="4028">
        <v>96</v>
      </c>
      <c r="G25" s="4029">
        <v>307</v>
      </c>
      <c r="H25" s="4029">
        <v>0</v>
      </c>
      <c r="I25" s="4030">
        <v>0</v>
      </c>
      <c r="J25" s="4029">
        <v>0</v>
      </c>
      <c r="K25" s="4031">
        <v>0</v>
      </c>
      <c r="L25" s="4032">
        <v>1</v>
      </c>
      <c r="M25" s="4033">
        <v>478</v>
      </c>
      <c r="N25" s="4027">
        <v>0</v>
      </c>
      <c r="O25" s="4028">
        <v>0</v>
      </c>
      <c r="P25" s="4028">
        <v>0</v>
      </c>
      <c r="Q25" s="4028">
        <v>0</v>
      </c>
      <c r="R25" s="4029">
        <v>0</v>
      </c>
      <c r="S25" s="4029">
        <v>0</v>
      </c>
      <c r="T25" s="4030">
        <v>0</v>
      </c>
      <c r="U25" s="4029">
        <v>0</v>
      </c>
      <c r="V25" s="4031">
        <v>0</v>
      </c>
      <c r="W25" s="4032">
        <v>0</v>
      </c>
      <c r="X25" s="4034">
        <v>0</v>
      </c>
      <c r="Y25" s="4027">
        <v>40</v>
      </c>
      <c r="Z25" s="4028">
        <v>28</v>
      </c>
      <c r="AA25" s="4028">
        <v>228</v>
      </c>
      <c r="AB25" s="4028">
        <v>343</v>
      </c>
      <c r="AC25" s="4029">
        <v>590</v>
      </c>
      <c r="AD25" s="4029">
        <v>0</v>
      </c>
      <c r="AE25" s="4030">
        <v>0</v>
      </c>
      <c r="AF25" s="4029">
        <v>0</v>
      </c>
      <c r="AG25" s="4031">
        <v>0</v>
      </c>
      <c r="AH25" s="4032">
        <v>170</v>
      </c>
      <c r="AI25" s="4033">
        <v>1399</v>
      </c>
      <c r="AJ25" s="4033">
        <v>1877</v>
      </c>
    </row>
    <row r="26" spans="2:36" ht="15.75" thickBot="1" x14ac:dyDescent="0.3">
      <c r="B26" s="2624" t="s">
        <v>1388</v>
      </c>
      <c r="C26" s="4035">
        <v>1</v>
      </c>
      <c r="D26" s="4036">
        <v>44</v>
      </c>
      <c r="E26" s="4036">
        <v>9</v>
      </c>
      <c r="F26" s="4036">
        <v>0</v>
      </c>
      <c r="G26" s="4037">
        <v>200</v>
      </c>
      <c r="H26" s="4037">
        <v>0</v>
      </c>
      <c r="I26" s="4038">
        <v>0</v>
      </c>
      <c r="J26" s="4037">
        <v>0</v>
      </c>
      <c r="K26" s="4039">
        <v>0</v>
      </c>
      <c r="L26" s="4040">
        <v>0</v>
      </c>
      <c r="M26" s="4053">
        <v>254</v>
      </c>
      <c r="N26" s="4035">
        <v>0</v>
      </c>
      <c r="O26" s="4036">
        <v>1</v>
      </c>
      <c r="P26" s="4036">
        <v>0</v>
      </c>
      <c r="Q26" s="4036">
        <v>0</v>
      </c>
      <c r="R26" s="4037">
        <v>0</v>
      </c>
      <c r="S26" s="4037">
        <v>0</v>
      </c>
      <c r="T26" s="4038">
        <v>0</v>
      </c>
      <c r="U26" s="4037">
        <v>0</v>
      </c>
      <c r="V26" s="4039">
        <v>0</v>
      </c>
      <c r="W26" s="4040">
        <v>20</v>
      </c>
      <c r="X26" s="4054">
        <v>21</v>
      </c>
      <c r="Y26" s="4035">
        <v>19</v>
      </c>
      <c r="Z26" s="4036">
        <v>101</v>
      </c>
      <c r="AA26" s="4036">
        <v>492</v>
      </c>
      <c r="AB26" s="4036">
        <v>98</v>
      </c>
      <c r="AC26" s="4037">
        <v>493</v>
      </c>
      <c r="AD26" s="4037">
        <v>0</v>
      </c>
      <c r="AE26" s="4038">
        <v>0</v>
      </c>
      <c r="AF26" s="4037">
        <v>4</v>
      </c>
      <c r="AG26" s="4039">
        <v>3</v>
      </c>
      <c r="AH26" s="4040">
        <v>119</v>
      </c>
      <c r="AI26" s="4043">
        <v>1329</v>
      </c>
      <c r="AJ26" s="4053">
        <v>1604</v>
      </c>
    </row>
    <row r="27" spans="2:36" ht="15.75" thickBot="1" x14ac:dyDescent="0.3">
      <c r="B27" s="2646" t="s">
        <v>18</v>
      </c>
      <c r="C27" s="4055">
        <v>2667</v>
      </c>
      <c r="D27" s="4056">
        <v>605</v>
      </c>
      <c r="E27" s="4056">
        <v>1759</v>
      </c>
      <c r="F27" s="4056">
        <v>1597</v>
      </c>
      <c r="G27" s="4057">
        <v>10278</v>
      </c>
      <c r="H27" s="4057">
        <v>95</v>
      </c>
      <c r="I27" s="4058">
        <v>13</v>
      </c>
      <c r="J27" s="4057">
        <v>7</v>
      </c>
      <c r="K27" s="4059">
        <v>5</v>
      </c>
      <c r="L27" s="4060">
        <v>18</v>
      </c>
      <c r="M27" s="4061">
        <v>17044</v>
      </c>
      <c r="N27" s="4055">
        <v>108</v>
      </c>
      <c r="O27" s="4056">
        <v>7</v>
      </c>
      <c r="P27" s="4056">
        <v>37</v>
      </c>
      <c r="Q27" s="4056">
        <v>0</v>
      </c>
      <c r="R27" s="4057">
        <v>1</v>
      </c>
      <c r="S27" s="4057">
        <v>0</v>
      </c>
      <c r="T27" s="4058">
        <v>1</v>
      </c>
      <c r="U27" s="4057">
        <v>0</v>
      </c>
      <c r="V27" s="4059">
        <v>0</v>
      </c>
      <c r="W27" s="4060">
        <v>201</v>
      </c>
      <c r="X27" s="4010">
        <v>355</v>
      </c>
      <c r="Y27" s="4055">
        <v>3305</v>
      </c>
      <c r="Z27" s="4056">
        <v>4337</v>
      </c>
      <c r="AA27" s="4056">
        <v>16816</v>
      </c>
      <c r="AB27" s="4056">
        <v>11093</v>
      </c>
      <c r="AC27" s="4057">
        <v>16603</v>
      </c>
      <c r="AD27" s="4057">
        <v>79</v>
      </c>
      <c r="AE27" s="4058">
        <v>259</v>
      </c>
      <c r="AF27" s="4057">
        <v>58</v>
      </c>
      <c r="AG27" s="4059">
        <v>249</v>
      </c>
      <c r="AH27" s="4060">
        <v>3519</v>
      </c>
      <c r="AI27" s="4010">
        <v>56318</v>
      </c>
      <c r="AJ27" s="4010">
        <v>73717</v>
      </c>
    </row>
  </sheetData>
  <mergeCells count="32">
    <mergeCell ref="T5:V5"/>
    <mergeCell ref="AD5:AD6"/>
    <mergeCell ref="AE5:AG5"/>
    <mergeCell ref="AH5:AH6"/>
    <mergeCell ref="AI5:AI6"/>
    <mergeCell ref="X5:X6"/>
    <mergeCell ref="Y5:Y6"/>
    <mergeCell ref="Z5:Z6"/>
    <mergeCell ref="AA5:AA6"/>
    <mergeCell ref="AB5:AB6"/>
    <mergeCell ref="AC5:AC6"/>
    <mergeCell ref="O5:O6"/>
    <mergeCell ref="P5:P6"/>
    <mergeCell ref="Q5:Q6"/>
    <mergeCell ref="R5:R6"/>
    <mergeCell ref="S5:S6"/>
    <mergeCell ref="B4:B6"/>
    <mergeCell ref="C4:M4"/>
    <mergeCell ref="N4:X4"/>
    <mergeCell ref="Y4:AI4"/>
    <mergeCell ref="AJ4:AJ6"/>
    <mergeCell ref="C5:C6"/>
    <mergeCell ref="D5:D6"/>
    <mergeCell ref="E5:E6"/>
    <mergeCell ref="F5:F6"/>
    <mergeCell ref="G5:G6"/>
    <mergeCell ref="W5:W6"/>
    <mergeCell ref="H5:H6"/>
    <mergeCell ref="I5:K5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8"/>
  <sheetViews>
    <sheetView workbookViewId="0">
      <selection activeCell="O25" sqref="O25"/>
    </sheetView>
  </sheetViews>
  <sheetFormatPr defaultRowHeight="15" x14ac:dyDescent="0.25"/>
  <cols>
    <col min="2" max="2" width="4" customWidth="1"/>
    <col min="3" max="3" width="7.28515625" customWidth="1"/>
    <col min="5" max="5" width="13.5703125" customWidth="1"/>
    <col min="6" max="6" width="5.85546875" customWidth="1"/>
    <col min="7" max="7" width="3.7109375" customWidth="1"/>
    <col min="8" max="8" width="4.42578125" customWidth="1"/>
    <col min="9" max="9" width="4.85546875" customWidth="1"/>
    <col min="10" max="10" width="3.5703125" customWidth="1"/>
    <col min="11" max="11" width="4.42578125" customWidth="1"/>
    <col min="12" max="13" width="3.7109375" customWidth="1"/>
    <col min="14" max="16" width="4.7109375" customWidth="1"/>
    <col min="17" max="19" width="3.5703125" customWidth="1"/>
    <col min="20" max="20" width="4.7109375" customWidth="1"/>
    <col min="21" max="21" width="4.28515625" customWidth="1"/>
    <col min="22" max="22" width="3.28515625" customWidth="1"/>
    <col min="23" max="24" width="4.140625" customWidth="1"/>
    <col min="25" max="25" width="5.140625" customWidth="1"/>
    <col min="26" max="26" width="3.7109375" customWidth="1"/>
    <col min="27" max="29" width="4.28515625" customWidth="1"/>
    <col min="30" max="30" width="5.42578125" customWidth="1"/>
    <col min="31" max="32" width="4" customWidth="1"/>
    <col min="33" max="33" width="5.28515625" customWidth="1"/>
  </cols>
  <sheetData>
    <row r="2" spans="2:32" x14ac:dyDescent="0.25">
      <c r="B2" s="539" t="s">
        <v>1946</v>
      </c>
    </row>
    <row r="3" spans="2:32" ht="16.5" thickBot="1" x14ac:dyDescent="0.3">
      <c r="B3" s="4062"/>
      <c r="C3" s="4063"/>
      <c r="D3" s="4062"/>
      <c r="E3" s="4064"/>
      <c r="F3" s="4065"/>
      <c r="G3" s="4065"/>
      <c r="H3" s="4065"/>
      <c r="I3" s="4065"/>
      <c r="J3" s="4065"/>
      <c r="K3" s="4065"/>
      <c r="L3" s="4065"/>
      <c r="M3" s="4065"/>
      <c r="N3" s="4066"/>
      <c r="O3" s="4065"/>
      <c r="P3" s="4065"/>
      <c r="Q3" s="4065"/>
      <c r="R3" s="4065"/>
      <c r="S3" s="4065"/>
      <c r="T3" s="4065"/>
      <c r="U3" s="4065"/>
      <c r="V3" s="4065"/>
      <c r="W3" s="4065"/>
      <c r="X3" s="4065"/>
      <c r="Y3" s="4065"/>
      <c r="Z3" s="4065"/>
      <c r="AA3" s="4065"/>
      <c r="AB3" s="4065"/>
      <c r="AC3" s="4065"/>
      <c r="AD3" s="4065"/>
      <c r="AE3" s="4065"/>
      <c r="AF3" s="4065"/>
    </row>
    <row r="4" spans="2:32" ht="39.75" customHeight="1" x14ac:dyDescent="0.25">
      <c r="B4" s="7753"/>
      <c r="C4" s="7754"/>
      <c r="D4" s="7755"/>
      <c r="E4" s="7755"/>
      <c r="F4" s="7759" t="s">
        <v>1947</v>
      </c>
      <c r="G4" s="7748" t="s">
        <v>1948</v>
      </c>
      <c r="H4" s="7748" t="s">
        <v>1949</v>
      </c>
      <c r="I4" s="7748" t="s">
        <v>1950</v>
      </c>
      <c r="J4" s="7748" t="s">
        <v>1951</v>
      </c>
      <c r="K4" s="7748" t="s">
        <v>1952</v>
      </c>
      <c r="L4" s="7747" t="s">
        <v>1953</v>
      </c>
      <c r="M4" s="7747"/>
      <c r="N4" s="7748" t="s">
        <v>1954</v>
      </c>
      <c r="O4" s="7747" t="s">
        <v>1955</v>
      </c>
      <c r="P4" s="7747"/>
      <c r="Q4" s="7748" t="s">
        <v>1956</v>
      </c>
      <c r="R4" s="7748" t="s">
        <v>1957</v>
      </c>
      <c r="S4" s="7748" t="s">
        <v>1958</v>
      </c>
      <c r="T4" s="7747" t="s">
        <v>1959</v>
      </c>
      <c r="U4" s="7747"/>
      <c r="V4" s="7748" t="s">
        <v>1960</v>
      </c>
      <c r="W4" s="7747" t="s">
        <v>1961</v>
      </c>
      <c r="X4" s="7747"/>
      <c r="Y4" s="7747" t="s">
        <v>1962</v>
      </c>
      <c r="Z4" s="7747"/>
      <c r="AA4" s="7748" t="s">
        <v>1963</v>
      </c>
      <c r="AB4" s="7748" t="s">
        <v>1964</v>
      </c>
      <c r="AC4" s="7748" t="s">
        <v>1965</v>
      </c>
      <c r="AD4" s="7748" t="s">
        <v>1966</v>
      </c>
      <c r="AE4" s="7761" t="s">
        <v>1967</v>
      </c>
      <c r="AF4" s="7763" t="s">
        <v>1968</v>
      </c>
    </row>
    <row r="5" spans="2:32" ht="130.5" thickBot="1" x14ac:dyDescent="0.3">
      <c r="B5" s="7756"/>
      <c r="C5" s="7757"/>
      <c r="D5" s="7758"/>
      <c r="E5" s="7758"/>
      <c r="F5" s="7760"/>
      <c r="G5" s="7749"/>
      <c r="H5" s="7749"/>
      <c r="I5" s="7749"/>
      <c r="J5" s="7749"/>
      <c r="K5" s="7749"/>
      <c r="L5" s="4067" t="s">
        <v>1969</v>
      </c>
      <c r="M5" s="4067" t="s">
        <v>1970</v>
      </c>
      <c r="N5" s="7749"/>
      <c r="O5" s="4067" t="s">
        <v>1971</v>
      </c>
      <c r="P5" s="4067" t="s">
        <v>1972</v>
      </c>
      <c r="Q5" s="7749"/>
      <c r="R5" s="7749"/>
      <c r="S5" s="7749"/>
      <c r="T5" s="4067" t="s">
        <v>1973</v>
      </c>
      <c r="U5" s="4067" t="s">
        <v>1974</v>
      </c>
      <c r="V5" s="7749"/>
      <c r="W5" s="4067" t="s">
        <v>1975</v>
      </c>
      <c r="X5" s="4067" t="s">
        <v>1976</v>
      </c>
      <c r="Y5" s="4067" t="s">
        <v>1977</v>
      </c>
      <c r="Z5" s="4067" t="s">
        <v>1978</v>
      </c>
      <c r="AA5" s="7749"/>
      <c r="AB5" s="7749"/>
      <c r="AC5" s="7749"/>
      <c r="AD5" s="7749"/>
      <c r="AE5" s="7762"/>
      <c r="AF5" s="7764"/>
    </row>
    <row r="6" spans="2:32" ht="15" customHeight="1" thickBot="1" x14ac:dyDescent="0.3">
      <c r="B6" s="7750">
        <v>1</v>
      </c>
      <c r="C6" s="7751"/>
      <c r="D6" s="7752"/>
      <c r="E6" s="7752"/>
      <c r="F6" s="4068">
        <v>2</v>
      </c>
      <c r="G6" s="4069">
        <v>3</v>
      </c>
      <c r="H6" s="4069">
        <v>4</v>
      </c>
      <c r="I6" s="4069">
        <v>5</v>
      </c>
      <c r="J6" s="4069">
        <v>6</v>
      </c>
      <c r="K6" s="4069">
        <v>7</v>
      </c>
      <c r="L6" s="4069">
        <v>8</v>
      </c>
      <c r="M6" s="4069">
        <v>9</v>
      </c>
      <c r="N6" s="4069">
        <v>10</v>
      </c>
      <c r="O6" s="4069">
        <v>11</v>
      </c>
      <c r="P6" s="4069">
        <v>12</v>
      </c>
      <c r="Q6" s="4069">
        <v>13</v>
      </c>
      <c r="R6" s="4069">
        <v>14</v>
      </c>
      <c r="S6" s="4069">
        <v>15</v>
      </c>
      <c r="T6" s="4069">
        <v>16</v>
      </c>
      <c r="U6" s="4069">
        <v>17</v>
      </c>
      <c r="V6" s="4069">
        <v>18</v>
      </c>
      <c r="W6" s="4069">
        <v>19</v>
      </c>
      <c r="X6" s="4069">
        <v>20</v>
      </c>
      <c r="Y6" s="4069">
        <v>21</v>
      </c>
      <c r="Z6" s="4069">
        <v>22</v>
      </c>
      <c r="AA6" s="4069">
        <v>23</v>
      </c>
      <c r="AB6" s="4069">
        <v>24</v>
      </c>
      <c r="AC6" s="4069">
        <v>25</v>
      </c>
      <c r="AD6" s="4069">
        <v>26</v>
      </c>
      <c r="AE6" s="4070">
        <v>27</v>
      </c>
      <c r="AF6" s="4071">
        <v>28</v>
      </c>
    </row>
    <row r="7" spans="2:32" ht="15.75" thickBot="1" x14ac:dyDescent="0.3">
      <c r="B7" s="7765" t="s">
        <v>1918</v>
      </c>
      <c r="C7" s="7768" t="s">
        <v>1979</v>
      </c>
      <c r="D7" s="7771" t="s">
        <v>125</v>
      </c>
      <c r="E7" s="7772"/>
      <c r="F7" s="4072">
        <v>17044</v>
      </c>
      <c r="G7" s="4073">
        <v>2</v>
      </c>
      <c r="H7" s="4074">
        <v>52</v>
      </c>
      <c r="I7" s="4074">
        <v>2082</v>
      </c>
      <c r="J7" s="4074">
        <v>1</v>
      </c>
      <c r="K7" s="4074">
        <v>1</v>
      </c>
      <c r="L7" s="4074">
        <v>364</v>
      </c>
      <c r="M7" s="4074">
        <v>277</v>
      </c>
      <c r="N7" s="4074">
        <v>16</v>
      </c>
      <c r="O7" s="4075">
        <v>2078</v>
      </c>
      <c r="P7" s="4075">
        <v>5022</v>
      </c>
      <c r="Q7" s="4074">
        <v>262</v>
      </c>
      <c r="R7" s="4074">
        <v>10</v>
      </c>
      <c r="S7" s="4074">
        <v>19</v>
      </c>
      <c r="T7" s="4074">
        <v>1727</v>
      </c>
      <c r="U7" s="4074">
        <v>46</v>
      </c>
      <c r="V7" s="4074">
        <v>1</v>
      </c>
      <c r="W7" s="4074">
        <v>86</v>
      </c>
      <c r="X7" s="4074">
        <v>14</v>
      </c>
      <c r="Y7" s="4074">
        <v>3115</v>
      </c>
      <c r="Z7" s="4074">
        <v>20</v>
      </c>
      <c r="AA7" s="4074">
        <v>37</v>
      </c>
      <c r="AB7" s="4074">
        <v>11</v>
      </c>
      <c r="AC7" s="4074">
        <v>73</v>
      </c>
      <c r="AD7" s="4075">
        <v>1513</v>
      </c>
      <c r="AE7" s="4075">
        <v>215</v>
      </c>
      <c r="AF7" s="4076">
        <v>355</v>
      </c>
    </row>
    <row r="8" spans="2:32" x14ac:dyDescent="0.25">
      <c r="B8" s="7766"/>
      <c r="C8" s="7769"/>
      <c r="D8" s="7773" t="s">
        <v>1980</v>
      </c>
      <c r="E8" s="7774"/>
      <c r="F8" s="4077">
        <v>2667</v>
      </c>
      <c r="G8" s="4078">
        <v>0</v>
      </c>
      <c r="H8" s="4079">
        <v>0</v>
      </c>
      <c r="I8" s="4079">
        <v>0</v>
      </c>
      <c r="J8" s="4079">
        <v>0</v>
      </c>
      <c r="K8" s="4079">
        <v>0</v>
      </c>
      <c r="L8" s="4079">
        <v>0</v>
      </c>
      <c r="M8" s="4079">
        <v>0</v>
      </c>
      <c r="N8" s="4079">
        <v>0</v>
      </c>
      <c r="O8" s="4080">
        <v>0</v>
      </c>
      <c r="P8" s="4080">
        <v>0</v>
      </c>
      <c r="Q8" s="4079">
        <v>1</v>
      </c>
      <c r="R8" s="4079">
        <v>0</v>
      </c>
      <c r="S8" s="4079">
        <v>0</v>
      </c>
      <c r="T8" s="4079">
        <v>0</v>
      </c>
      <c r="U8" s="4079">
        <v>0</v>
      </c>
      <c r="V8" s="4079">
        <v>0</v>
      </c>
      <c r="W8" s="4079">
        <v>6</v>
      </c>
      <c r="X8" s="4079">
        <v>0</v>
      </c>
      <c r="Y8" s="4079">
        <v>2381</v>
      </c>
      <c r="Z8" s="4079">
        <v>2</v>
      </c>
      <c r="AA8" s="4079">
        <v>0</v>
      </c>
      <c r="AB8" s="4079">
        <v>0</v>
      </c>
      <c r="AC8" s="4079">
        <v>1</v>
      </c>
      <c r="AD8" s="4081">
        <v>270</v>
      </c>
      <c r="AE8" s="4082">
        <v>6</v>
      </c>
      <c r="AF8" s="4083">
        <v>108</v>
      </c>
    </row>
    <row r="9" spans="2:32" x14ac:dyDescent="0.25">
      <c r="B9" s="7766"/>
      <c r="C9" s="7769"/>
      <c r="D9" s="7775" t="s">
        <v>1981</v>
      </c>
      <c r="E9" s="7776"/>
      <c r="F9" s="4084">
        <v>605</v>
      </c>
      <c r="G9" s="4085">
        <v>0</v>
      </c>
      <c r="H9" s="4086">
        <v>0</v>
      </c>
      <c r="I9" s="4086">
        <v>0</v>
      </c>
      <c r="J9" s="4086">
        <v>0</v>
      </c>
      <c r="K9" s="4086">
        <v>0</v>
      </c>
      <c r="L9" s="4086">
        <v>0</v>
      </c>
      <c r="M9" s="4086">
        <v>2</v>
      </c>
      <c r="N9" s="4086">
        <v>0</v>
      </c>
      <c r="O9" s="4087">
        <v>0</v>
      </c>
      <c r="P9" s="4087">
        <v>5</v>
      </c>
      <c r="Q9" s="4086">
        <v>1</v>
      </c>
      <c r="R9" s="4086">
        <v>0</v>
      </c>
      <c r="S9" s="4086">
        <v>0</v>
      </c>
      <c r="T9" s="4086">
        <v>1</v>
      </c>
      <c r="U9" s="4086">
        <v>0</v>
      </c>
      <c r="V9" s="4086">
        <v>0</v>
      </c>
      <c r="W9" s="4086">
        <v>36</v>
      </c>
      <c r="X9" s="4086">
        <v>7</v>
      </c>
      <c r="Y9" s="4086">
        <v>49</v>
      </c>
      <c r="Z9" s="4086">
        <v>0</v>
      </c>
      <c r="AA9" s="4086">
        <v>0</v>
      </c>
      <c r="AB9" s="4086">
        <v>0</v>
      </c>
      <c r="AC9" s="4086">
        <v>17</v>
      </c>
      <c r="AD9" s="4088">
        <v>484</v>
      </c>
      <c r="AE9" s="4089">
        <v>3</v>
      </c>
      <c r="AF9" s="4090">
        <v>7</v>
      </c>
    </row>
    <row r="10" spans="2:32" x14ac:dyDescent="0.25">
      <c r="B10" s="7766"/>
      <c r="C10" s="7769"/>
      <c r="D10" s="7775" t="s">
        <v>1982</v>
      </c>
      <c r="E10" s="7776"/>
      <c r="F10" s="4084">
        <v>1759</v>
      </c>
      <c r="G10" s="4085">
        <v>1</v>
      </c>
      <c r="H10" s="4086">
        <v>4</v>
      </c>
      <c r="I10" s="4086">
        <v>25</v>
      </c>
      <c r="J10" s="4086">
        <v>0</v>
      </c>
      <c r="K10" s="4086">
        <v>0</v>
      </c>
      <c r="L10" s="4086">
        <v>1</v>
      </c>
      <c r="M10" s="4086">
        <v>8</v>
      </c>
      <c r="N10" s="4086">
        <v>2</v>
      </c>
      <c r="O10" s="4087">
        <v>56</v>
      </c>
      <c r="P10" s="4087">
        <v>223</v>
      </c>
      <c r="Q10" s="4086">
        <v>36</v>
      </c>
      <c r="R10" s="4086">
        <v>0</v>
      </c>
      <c r="S10" s="4086">
        <v>0</v>
      </c>
      <c r="T10" s="4086">
        <v>25</v>
      </c>
      <c r="U10" s="4086">
        <v>1</v>
      </c>
      <c r="V10" s="4086">
        <v>1</v>
      </c>
      <c r="W10" s="4086">
        <v>29</v>
      </c>
      <c r="X10" s="4086">
        <v>5</v>
      </c>
      <c r="Y10" s="4086">
        <v>596</v>
      </c>
      <c r="Z10" s="4086">
        <v>2</v>
      </c>
      <c r="AA10" s="4086">
        <v>2</v>
      </c>
      <c r="AB10" s="4086">
        <v>0</v>
      </c>
      <c r="AC10" s="4086">
        <v>38</v>
      </c>
      <c r="AD10" s="4088">
        <v>667</v>
      </c>
      <c r="AE10" s="4089">
        <v>37</v>
      </c>
      <c r="AF10" s="4090">
        <v>37</v>
      </c>
    </row>
    <row r="11" spans="2:32" x14ac:dyDescent="0.25">
      <c r="B11" s="7766"/>
      <c r="C11" s="7769"/>
      <c r="D11" s="7775" t="s">
        <v>1983</v>
      </c>
      <c r="E11" s="7776"/>
      <c r="F11" s="4084">
        <v>1597</v>
      </c>
      <c r="G11" s="4085">
        <v>0</v>
      </c>
      <c r="H11" s="4086">
        <v>4</v>
      </c>
      <c r="I11" s="4086">
        <v>83</v>
      </c>
      <c r="J11" s="4086">
        <v>0</v>
      </c>
      <c r="K11" s="4086">
        <v>0</v>
      </c>
      <c r="L11" s="4086">
        <v>37</v>
      </c>
      <c r="M11" s="4086">
        <v>124</v>
      </c>
      <c r="N11" s="4086">
        <v>13</v>
      </c>
      <c r="O11" s="4087">
        <v>137</v>
      </c>
      <c r="P11" s="4087">
        <v>871</v>
      </c>
      <c r="Q11" s="4086">
        <v>65</v>
      </c>
      <c r="R11" s="4086">
        <v>4</v>
      </c>
      <c r="S11" s="4086">
        <v>2</v>
      </c>
      <c r="T11" s="4086">
        <v>150</v>
      </c>
      <c r="U11" s="4086">
        <v>2</v>
      </c>
      <c r="V11" s="4086">
        <v>0</v>
      </c>
      <c r="W11" s="4086">
        <v>0</v>
      </c>
      <c r="X11" s="4086">
        <v>0</v>
      </c>
      <c r="Y11" s="4086">
        <v>39</v>
      </c>
      <c r="Z11" s="4086">
        <v>3</v>
      </c>
      <c r="AA11" s="4086">
        <v>2</v>
      </c>
      <c r="AB11" s="4086">
        <v>2</v>
      </c>
      <c r="AC11" s="4086">
        <v>4</v>
      </c>
      <c r="AD11" s="4088">
        <v>28</v>
      </c>
      <c r="AE11" s="4089">
        <v>27</v>
      </c>
      <c r="AF11" s="4090">
        <v>0</v>
      </c>
    </row>
    <row r="12" spans="2:32" x14ac:dyDescent="0.25">
      <c r="B12" s="7766"/>
      <c r="C12" s="7769"/>
      <c r="D12" s="7775" t="s">
        <v>1984</v>
      </c>
      <c r="E12" s="7776"/>
      <c r="F12" s="4091">
        <v>10278</v>
      </c>
      <c r="G12" s="4092">
        <v>1</v>
      </c>
      <c r="H12" s="4093">
        <v>44</v>
      </c>
      <c r="I12" s="4093">
        <v>1957</v>
      </c>
      <c r="J12" s="4093">
        <v>1</v>
      </c>
      <c r="K12" s="4093">
        <v>1</v>
      </c>
      <c r="L12" s="4093">
        <v>326</v>
      </c>
      <c r="M12" s="4093">
        <v>143</v>
      </c>
      <c r="N12" s="4093">
        <v>1</v>
      </c>
      <c r="O12" s="4094">
        <v>1862</v>
      </c>
      <c r="P12" s="4094">
        <v>3875</v>
      </c>
      <c r="Q12" s="4093">
        <v>154</v>
      </c>
      <c r="R12" s="4093">
        <v>6</v>
      </c>
      <c r="S12" s="4093">
        <v>17</v>
      </c>
      <c r="T12" s="4093">
        <v>1539</v>
      </c>
      <c r="U12" s="4093">
        <v>43</v>
      </c>
      <c r="V12" s="4093">
        <v>0</v>
      </c>
      <c r="W12" s="4093">
        <v>15</v>
      </c>
      <c r="X12" s="4093">
        <v>1</v>
      </c>
      <c r="Y12" s="4093">
        <v>48</v>
      </c>
      <c r="Z12" s="4093">
        <v>13</v>
      </c>
      <c r="AA12" s="4093">
        <v>32</v>
      </c>
      <c r="AB12" s="4093">
        <v>9</v>
      </c>
      <c r="AC12" s="4093">
        <v>13</v>
      </c>
      <c r="AD12" s="4095">
        <v>42</v>
      </c>
      <c r="AE12" s="4096">
        <v>135</v>
      </c>
      <c r="AF12" s="4097">
        <v>1</v>
      </c>
    </row>
    <row r="13" spans="2:32" x14ac:dyDescent="0.25">
      <c r="B13" s="7766"/>
      <c r="C13" s="7769"/>
      <c r="D13" s="7775" t="s">
        <v>1985</v>
      </c>
      <c r="E13" s="7776"/>
      <c r="F13" s="4091">
        <v>95</v>
      </c>
      <c r="G13" s="4092">
        <v>0</v>
      </c>
      <c r="H13" s="4093">
        <v>0</v>
      </c>
      <c r="I13" s="4093">
        <v>16</v>
      </c>
      <c r="J13" s="4093">
        <v>0</v>
      </c>
      <c r="K13" s="4093">
        <v>0</v>
      </c>
      <c r="L13" s="4093">
        <v>0</v>
      </c>
      <c r="M13" s="4093">
        <v>0</v>
      </c>
      <c r="N13" s="4093">
        <v>0</v>
      </c>
      <c r="O13" s="4094">
        <v>22</v>
      </c>
      <c r="P13" s="4094">
        <v>41</v>
      </c>
      <c r="Q13" s="4093">
        <v>3</v>
      </c>
      <c r="R13" s="4093">
        <v>0</v>
      </c>
      <c r="S13" s="4093">
        <v>0</v>
      </c>
      <c r="T13" s="4093">
        <v>12</v>
      </c>
      <c r="U13" s="4093">
        <v>0</v>
      </c>
      <c r="V13" s="4093">
        <v>0</v>
      </c>
      <c r="W13" s="4093">
        <v>0</v>
      </c>
      <c r="X13" s="4093">
        <v>0</v>
      </c>
      <c r="Y13" s="4093">
        <v>0</v>
      </c>
      <c r="Z13" s="4093">
        <v>0</v>
      </c>
      <c r="AA13" s="4093">
        <v>0</v>
      </c>
      <c r="AB13" s="4093">
        <v>0</v>
      </c>
      <c r="AC13" s="4093">
        <v>0</v>
      </c>
      <c r="AD13" s="4095">
        <v>1</v>
      </c>
      <c r="AE13" s="4096">
        <v>0</v>
      </c>
      <c r="AF13" s="4097">
        <v>0</v>
      </c>
    </row>
    <row r="14" spans="2:32" x14ac:dyDescent="0.25">
      <c r="B14" s="7766"/>
      <c r="C14" s="7769"/>
      <c r="D14" s="7777" t="s">
        <v>1942</v>
      </c>
      <c r="E14" s="4098" t="s">
        <v>1929</v>
      </c>
      <c r="F14" s="4091">
        <v>13</v>
      </c>
      <c r="G14" s="4092">
        <v>0</v>
      </c>
      <c r="H14" s="4093">
        <v>0</v>
      </c>
      <c r="I14" s="4093">
        <v>0</v>
      </c>
      <c r="J14" s="4093">
        <v>0</v>
      </c>
      <c r="K14" s="4093">
        <v>0</v>
      </c>
      <c r="L14" s="4093">
        <v>0</v>
      </c>
      <c r="M14" s="4093">
        <v>0</v>
      </c>
      <c r="N14" s="4093">
        <v>0</v>
      </c>
      <c r="O14" s="4094">
        <v>0</v>
      </c>
      <c r="P14" s="4094">
        <v>2</v>
      </c>
      <c r="Q14" s="4093">
        <v>1</v>
      </c>
      <c r="R14" s="4093">
        <v>0</v>
      </c>
      <c r="S14" s="4093">
        <v>0</v>
      </c>
      <c r="T14" s="4093">
        <v>0</v>
      </c>
      <c r="U14" s="4093">
        <v>0</v>
      </c>
      <c r="V14" s="4093">
        <v>0</v>
      </c>
      <c r="W14" s="4093">
        <v>0</v>
      </c>
      <c r="X14" s="4093">
        <v>0</v>
      </c>
      <c r="Y14" s="4093">
        <v>1</v>
      </c>
      <c r="Z14" s="4093">
        <v>0</v>
      </c>
      <c r="AA14" s="4093">
        <v>0</v>
      </c>
      <c r="AB14" s="4093">
        <v>0</v>
      </c>
      <c r="AC14" s="4093">
        <v>0</v>
      </c>
      <c r="AD14" s="4095">
        <v>9</v>
      </c>
      <c r="AE14" s="4096">
        <v>0</v>
      </c>
      <c r="AF14" s="4097">
        <v>1</v>
      </c>
    </row>
    <row r="15" spans="2:32" x14ac:dyDescent="0.25">
      <c r="B15" s="7766"/>
      <c r="C15" s="7769"/>
      <c r="D15" s="7778"/>
      <c r="E15" s="4098" t="s">
        <v>1944</v>
      </c>
      <c r="F15" s="4091">
        <v>7</v>
      </c>
      <c r="G15" s="4092">
        <v>0</v>
      </c>
      <c r="H15" s="4093">
        <v>0</v>
      </c>
      <c r="I15" s="4093">
        <v>1</v>
      </c>
      <c r="J15" s="4093">
        <v>0</v>
      </c>
      <c r="K15" s="4093">
        <v>0</v>
      </c>
      <c r="L15" s="4093">
        <v>0</v>
      </c>
      <c r="M15" s="4093">
        <v>0</v>
      </c>
      <c r="N15" s="4093">
        <v>0</v>
      </c>
      <c r="O15" s="4094">
        <v>1</v>
      </c>
      <c r="P15" s="4094">
        <v>4</v>
      </c>
      <c r="Q15" s="4093">
        <v>0</v>
      </c>
      <c r="R15" s="4093">
        <v>0</v>
      </c>
      <c r="S15" s="4093">
        <v>0</v>
      </c>
      <c r="T15" s="4093">
        <v>0</v>
      </c>
      <c r="U15" s="4093">
        <v>0</v>
      </c>
      <c r="V15" s="4093">
        <v>0</v>
      </c>
      <c r="W15" s="4093">
        <v>0</v>
      </c>
      <c r="X15" s="4093">
        <v>0</v>
      </c>
      <c r="Y15" s="4093">
        <v>0</v>
      </c>
      <c r="Z15" s="4093">
        <v>0</v>
      </c>
      <c r="AA15" s="4093">
        <v>1</v>
      </c>
      <c r="AB15" s="4093">
        <v>0</v>
      </c>
      <c r="AC15" s="4093">
        <v>0</v>
      </c>
      <c r="AD15" s="4095">
        <v>0</v>
      </c>
      <c r="AE15" s="4096">
        <v>0</v>
      </c>
      <c r="AF15" s="4097">
        <v>0</v>
      </c>
    </row>
    <row r="16" spans="2:32" x14ac:dyDescent="0.25">
      <c r="B16" s="7766"/>
      <c r="C16" s="7769"/>
      <c r="D16" s="7778"/>
      <c r="E16" s="4098" t="s">
        <v>1945</v>
      </c>
      <c r="F16" s="4091">
        <v>5</v>
      </c>
      <c r="G16" s="4092">
        <v>0</v>
      </c>
      <c r="H16" s="4093">
        <v>0</v>
      </c>
      <c r="I16" s="4093">
        <v>0</v>
      </c>
      <c r="J16" s="4093">
        <v>0</v>
      </c>
      <c r="K16" s="4093">
        <v>0</v>
      </c>
      <c r="L16" s="4093">
        <v>0</v>
      </c>
      <c r="M16" s="4093">
        <v>0</v>
      </c>
      <c r="N16" s="4093">
        <v>0</v>
      </c>
      <c r="O16" s="4094">
        <v>0</v>
      </c>
      <c r="P16" s="4094">
        <v>0</v>
      </c>
      <c r="Q16" s="4093">
        <v>0</v>
      </c>
      <c r="R16" s="4093">
        <v>0</v>
      </c>
      <c r="S16" s="4093">
        <v>0</v>
      </c>
      <c r="T16" s="4093">
        <v>0</v>
      </c>
      <c r="U16" s="4093">
        <v>0</v>
      </c>
      <c r="V16" s="4093">
        <v>0</v>
      </c>
      <c r="W16" s="4093">
        <v>0</v>
      </c>
      <c r="X16" s="4093">
        <v>0</v>
      </c>
      <c r="Y16" s="4093">
        <v>0</v>
      </c>
      <c r="Z16" s="4093">
        <v>0</v>
      </c>
      <c r="AA16" s="4093">
        <v>0</v>
      </c>
      <c r="AB16" s="4093">
        <v>0</v>
      </c>
      <c r="AC16" s="4093">
        <v>0</v>
      </c>
      <c r="AD16" s="4095">
        <v>0</v>
      </c>
      <c r="AE16" s="4096">
        <v>5</v>
      </c>
      <c r="AF16" s="4097">
        <v>0</v>
      </c>
    </row>
    <row r="17" spans="2:32" ht="15.75" thickBot="1" x14ac:dyDescent="0.3">
      <c r="B17" s="7766"/>
      <c r="C17" s="7770"/>
      <c r="D17" s="7779" t="s">
        <v>1986</v>
      </c>
      <c r="E17" s="7780"/>
      <c r="F17" s="4091">
        <v>18</v>
      </c>
      <c r="G17" s="4092">
        <v>0</v>
      </c>
      <c r="H17" s="4093">
        <v>0</v>
      </c>
      <c r="I17" s="4093">
        <v>0</v>
      </c>
      <c r="J17" s="4093">
        <v>0</v>
      </c>
      <c r="K17" s="4093">
        <v>0</v>
      </c>
      <c r="L17" s="4093">
        <v>0</v>
      </c>
      <c r="M17" s="4093">
        <v>0</v>
      </c>
      <c r="N17" s="4093">
        <v>0</v>
      </c>
      <c r="O17" s="4094">
        <v>0</v>
      </c>
      <c r="P17" s="4094">
        <v>1</v>
      </c>
      <c r="Q17" s="4093">
        <v>1</v>
      </c>
      <c r="R17" s="4093">
        <v>0</v>
      </c>
      <c r="S17" s="4093">
        <v>0</v>
      </c>
      <c r="T17" s="4093">
        <v>0</v>
      </c>
      <c r="U17" s="4093">
        <v>0</v>
      </c>
      <c r="V17" s="4093">
        <v>0</v>
      </c>
      <c r="W17" s="4093">
        <v>0</v>
      </c>
      <c r="X17" s="4093">
        <v>1</v>
      </c>
      <c r="Y17" s="4093">
        <v>1</v>
      </c>
      <c r="Z17" s="4093">
        <v>0</v>
      </c>
      <c r="AA17" s="4093">
        <v>0</v>
      </c>
      <c r="AB17" s="4093">
        <v>0</v>
      </c>
      <c r="AC17" s="4093">
        <v>0</v>
      </c>
      <c r="AD17" s="4095">
        <v>12</v>
      </c>
      <c r="AE17" s="4096">
        <v>2</v>
      </c>
      <c r="AF17" s="4097">
        <v>201</v>
      </c>
    </row>
    <row r="18" spans="2:32" x14ac:dyDescent="0.25">
      <c r="B18" s="7766"/>
      <c r="C18" s="7781" t="s">
        <v>1987</v>
      </c>
      <c r="D18" s="7773" t="s">
        <v>1988</v>
      </c>
      <c r="E18" s="7774"/>
      <c r="F18" s="4099">
        <v>12189</v>
      </c>
      <c r="G18" s="4100">
        <v>0</v>
      </c>
      <c r="H18" s="4101">
        <v>35</v>
      </c>
      <c r="I18" s="4101">
        <v>1255</v>
      </c>
      <c r="J18" s="4101">
        <v>0</v>
      </c>
      <c r="K18" s="4101">
        <v>0</v>
      </c>
      <c r="L18" s="4101">
        <v>331</v>
      </c>
      <c r="M18" s="4101">
        <v>248</v>
      </c>
      <c r="N18" s="4101">
        <v>11</v>
      </c>
      <c r="O18" s="4102">
        <v>1270</v>
      </c>
      <c r="P18" s="4102">
        <v>3076</v>
      </c>
      <c r="Q18" s="4101">
        <v>205</v>
      </c>
      <c r="R18" s="4101">
        <v>4</v>
      </c>
      <c r="S18" s="4101">
        <v>6</v>
      </c>
      <c r="T18" s="4102">
        <v>1072</v>
      </c>
      <c r="U18" s="4101">
        <v>18</v>
      </c>
      <c r="V18" s="4101">
        <v>1</v>
      </c>
      <c r="W18" s="4101">
        <v>8</v>
      </c>
      <c r="X18" s="4101">
        <v>3</v>
      </c>
      <c r="Y18" s="4101">
        <v>3056</v>
      </c>
      <c r="Z18" s="4101">
        <v>10</v>
      </c>
      <c r="AA18" s="4101">
        <v>27</v>
      </c>
      <c r="AB18" s="4101">
        <v>8</v>
      </c>
      <c r="AC18" s="4101">
        <v>21</v>
      </c>
      <c r="AD18" s="4103">
        <v>1354</v>
      </c>
      <c r="AE18" s="4104">
        <v>170</v>
      </c>
      <c r="AF18" s="4105">
        <v>266</v>
      </c>
    </row>
    <row r="19" spans="2:32" x14ac:dyDescent="0.25">
      <c r="B19" s="7766"/>
      <c r="C19" s="7782"/>
      <c r="D19" s="7775" t="s">
        <v>1989</v>
      </c>
      <c r="E19" s="7776"/>
      <c r="F19" s="4106">
        <v>1227</v>
      </c>
      <c r="G19" s="4085">
        <v>1</v>
      </c>
      <c r="H19" s="4086">
        <v>1</v>
      </c>
      <c r="I19" s="4086">
        <v>276</v>
      </c>
      <c r="J19" s="4086">
        <v>0</v>
      </c>
      <c r="K19" s="4086">
        <v>0</v>
      </c>
      <c r="L19" s="4086">
        <v>3</v>
      </c>
      <c r="M19" s="4086">
        <v>2</v>
      </c>
      <c r="N19" s="4086">
        <v>1</v>
      </c>
      <c r="O19" s="4087">
        <v>305</v>
      </c>
      <c r="P19" s="4087">
        <v>404</v>
      </c>
      <c r="Q19" s="4086">
        <v>5</v>
      </c>
      <c r="R19" s="4086">
        <v>0</v>
      </c>
      <c r="S19" s="4086">
        <v>0</v>
      </c>
      <c r="T19" s="4087">
        <v>82</v>
      </c>
      <c r="U19" s="4086">
        <v>0</v>
      </c>
      <c r="V19" s="4086">
        <v>0</v>
      </c>
      <c r="W19" s="4086">
        <v>73</v>
      </c>
      <c r="X19" s="4086">
        <v>10</v>
      </c>
      <c r="Y19" s="4086">
        <v>0</v>
      </c>
      <c r="Z19" s="4086">
        <v>0</v>
      </c>
      <c r="AA19" s="4086">
        <v>1</v>
      </c>
      <c r="AB19" s="4086">
        <v>1</v>
      </c>
      <c r="AC19" s="4086">
        <v>50</v>
      </c>
      <c r="AD19" s="4088">
        <v>4</v>
      </c>
      <c r="AE19" s="4089">
        <v>8</v>
      </c>
      <c r="AF19" s="4107">
        <v>4</v>
      </c>
    </row>
    <row r="20" spans="2:32" x14ac:dyDescent="0.25">
      <c r="B20" s="7766"/>
      <c r="C20" s="7782"/>
      <c r="D20" s="7775" t="s">
        <v>1990</v>
      </c>
      <c r="E20" s="7776"/>
      <c r="F20" s="4106">
        <v>43</v>
      </c>
      <c r="G20" s="4085">
        <v>0</v>
      </c>
      <c r="H20" s="4086">
        <v>1</v>
      </c>
      <c r="I20" s="4086">
        <v>13</v>
      </c>
      <c r="J20" s="4086">
        <v>0</v>
      </c>
      <c r="K20" s="4086">
        <v>0</v>
      </c>
      <c r="L20" s="4086">
        <v>0</v>
      </c>
      <c r="M20" s="4086">
        <v>0</v>
      </c>
      <c r="N20" s="4086">
        <v>0</v>
      </c>
      <c r="O20" s="4087">
        <v>9</v>
      </c>
      <c r="P20" s="4087">
        <v>10</v>
      </c>
      <c r="Q20" s="4086">
        <v>1</v>
      </c>
      <c r="R20" s="4086">
        <v>0</v>
      </c>
      <c r="S20" s="4086">
        <v>0</v>
      </c>
      <c r="T20" s="4087">
        <v>8</v>
      </c>
      <c r="U20" s="4086">
        <v>0</v>
      </c>
      <c r="V20" s="4086">
        <v>0</v>
      </c>
      <c r="W20" s="4086">
        <v>0</v>
      </c>
      <c r="X20" s="4086">
        <v>0</v>
      </c>
      <c r="Y20" s="4086">
        <v>0</v>
      </c>
      <c r="Z20" s="4086">
        <v>0</v>
      </c>
      <c r="AA20" s="4086">
        <v>1</v>
      </c>
      <c r="AB20" s="4086">
        <v>0</v>
      </c>
      <c r="AC20" s="4086">
        <v>0</v>
      </c>
      <c r="AD20" s="4088">
        <v>0</v>
      </c>
      <c r="AE20" s="4089">
        <v>0</v>
      </c>
      <c r="AF20" s="4107">
        <v>0</v>
      </c>
    </row>
    <row r="21" spans="2:32" x14ac:dyDescent="0.25">
      <c r="B21" s="7766"/>
      <c r="C21" s="7782"/>
      <c r="D21" s="7775" t="s">
        <v>1991</v>
      </c>
      <c r="E21" s="7776"/>
      <c r="F21" s="4106">
        <v>10</v>
      </c>
      <c r="G21" s="4085">
        <v>0</v>
      </c>
      <c r="H21" s="4086">
        <v>0</v>
      </c>
      <c r="I21" s="4086">
        <v>2</v>
      </c>
      <c r="J21" s="4086">
        <v>0</v>
      </c>
      <c r="K21" s="4086">
        <v>0</v>
      </c>
      <c r="L21" s="4086">
        <v>0</v>
      </c>
      <c r="M21" s="4086">
        <v>0</v>
      </c>
      <c r="N21" s="4086">
        <v>0</v>
      </c>
      <c r="O21" s="4087">
        <v>2</v>
      </c>
      <c r="P21" s="4087">
        <v>5</v>
      </c>
      <c r="Q21" s="4086">
        <v>0</v>
      </c>
      <c r="R21" s="4086">
        <v>0</v>
      </c>
      <c r="S21" s="4086">
        <v>0</v>
      </c>
      <c r="T21" s="4087">
        <v>1</v>
      </c>
      <c r="U21" s="4086">
        <v>0</v>
      </c>
      <c r="V21" s="4086">
        <v>0</v>
      </c>
      <c r="W21" s="4086">
        <v>0</v>
      </c>
      <c r="X21" s="4086">
        <v>0</v>
      </c>
      <c r="Y21" s="4086">
        <v>0</v>
      </c>
      <c r="Z21" s="4086">
        <v>0</v>
      </c>
      <c r="AA21" s="4086">
        <v>0</v>
      </c>
      <c r="AB21" s="4086">
        <v>0</v>
      </c>
      <c r="AC21" s="4086">
        <v>0</v>
      </c>
      <c r="AD21" s="4088">
        <v>0</v>
      </c>
      <c r="AE21" s="4089">
        <v>0</v>
      </c>
      <c r="AF21" s="4107">
        <v>0</v>
      </c>
    </row>
    <row r="22" spans="2:32" x14ac:dyDescent="0.25">
      <c r="B22" s="7766"/>
      <c r="C22" s="7782"/>
      <c r="D22" s="7775" t="s">
        <v>1992</v>
      </c>
      <c r="E22" s="7776"/>
      <c r="F22" s="4106">
        <v>62</v>
      </c>
      <c r="G22" s="4085">
        <v>0</v>
      </c>
      <c r="H22" s="4086">
        <v>0</v>
      </c>
      <c r="I22" s="4086">
        <v>4</v>
      </c>
      <c r="J22" s="4086">
        <v>0</v>
      </c>
      <c r="K22" s="4086">
        <v>0</v>
      </c>
      <c r="L22" s="4086">
        <v>3</v>
      </c>
      <c r="M22" s="4086">
        <v>0</v>
      </c>
      <c r="N22" s="4086">
        <v>0</v>
      </c>
      <c r="O22" s="4087">
        <v>13</v>
      </c>
      <c r="P22" s="4087">
        <v>24</v>
      </c>
      <c r="Q22" s="4086">
        <v>2</v>
      </c>
      <c r="R22" s="4086">
        <v>0</v>
      </c>
      <c r="S22" s="4086">
        <v>1</v>
      </c>
      <c r="T22" s="4087">
        <v>3</v>
      </c>
      <c r="U22" s="4086">
        <v>0</v>
      </c>
      <c r="V22" s="4086">
        <v>0</v>
      </c>
      <c r="W22" s="4086">
        <v>0</v>
      </c>
      <c r="X22" s="4086">
        <v>0</v>
      </c>
      <c r="Y22" s="4086">
        <v>0</v>
      </c>
      <c r="Z22" s="4086">
        <v>0</v>
      </c>
      <c r="AA22" s="4086">
        <v>0</v>
      </c>
      <c r="AB22" s="4086">
        <v>0</v>
      </c>
      <c r="AC22" s="4086">
        <v>0</v>
      </c>
      <c r="AD22" s="4088">
        <v>0</v>
      </c>
      <c r="AE22" s="4089">
        <v>12</v>
      </c>
      <c r="AF22" s="4107">
        <v>0</v>
      </c>
    </row>
    <row r="23" spans="2:32" ht="15.75" thickBot="1" x14ac:dyDescent="0.3">
      <c r="B23" s="7766"/>
      <c r="C23" s="7783"/>
      <c r="D23" s="7779" t="s">
        <v>1993</v>
      </c>
      <c r="E23" s="7780"/>
      <c r="F23" s="4108">
        <v>3514</v>
      </c>
      <c r="G23" s="4109">
        <v>1</v>
      </c>
      <c r="H23" s="4110">
        <v>15</v>
      </c>
      <c r="I23" s="4110">
        <v>533</v>
      </c>
      <c r="J23" s="4110">
        <v>1</v>
      </c>
      <c r="K23" s="4110">
        <v>1</v>
      </c>
      <c r="L23" s="4110">
        <v>26</v>
      </c>
      <c r="M23" s="4110">
        <v>27</v>
      </c>
      <c r="N23" s="4110">
        <v>5</v>
      </c>
      <c r="O23" s="4111">
        <v>480</v>
      </c>
      <c r="P23" s="4111">
        <v>1507</v>
      </c>
      <c r="Q23" s="4110">
        <v>49</v>
      </c>
      <c r="R23" s="4110">
        <v>6</v>
      </c>
      <c r="S23" s="4110">
        <v>12</v>
      </c>
      <c r="T23" s="4111">
        <v>559</v>
      </c>
      <c r="U23" s="4110">
        <v>28</v>
      </c>
      <c r="V23" s="4110">
        <v>0</v>
      </c>
      <c r="W23" s="4110">
        <v>2</v>
      </c>
      <c r="X23" s="4110">
        <v>1</v>
      </c>
      <c r="Y23" s="4110">
        <v>59</v>
      </c>
      <c r="Z23" s="4110">
        <v>10</v>
      </c>
      <c r="AA23" s="4110">
        <v>8</v>
      </c>
      <c r="AB23" s="4110">
        <v>2</v>
      </c>
      <c r="AC23" s="4110">
        <v>2</v>
      </c>
      <c r="AD23" s="4112">
        <v>155</v>
      </c>
      <c r="AE23" s="4113">
        <v>25</v>
      </c>
      <c r="AF23" s="4114">
        <v>84</v>
      </c>
    </row>
    <row r="24" spans="2:32" x14ac:dyDescent="0.25">
      <c r="B24" s="7766"/>
      <c r="C24" s="7781" t="s">
        <v>1994</v>
      </c>
      <c r="D24" s="7773" t="s">
        <v>1995</v>
      </c>
      <c r="E24" s="7774"/>
      <c r="F24" s="4115">
        <v>14898</v>
      </c>
      <c r="G24" s="4100">
        <v>2</v>
      </c>
      <c r="H24" s="4101">
        <v>48</v>
      </c>
      <c r="I24" s="4102">
        <v>1709</v>
      </c>
      <c r="J24" s="4101">
        <v>0</v>
      </c>
      <c r="K24" s="4101">
        <v>1</v>
      </c>
      <c r="L24" s="4101">
        <v>360</v>
      </c>
      <c r="M24" s="4101">
        <v>264</v>
      </c>
      <c r="N24" s="4101">
        <v>15</v>
      </c>
      <c r="O24" s="4101">
        <v>1183</v>
      </c>
      <c r="P24" s="4101">
        <v>4310</v>
      </c>
      <c r="Q24" s="4101">
        <v>251</v>
      </c>
      <c r="R24" s="4101">
        <v>10</v>
      </c>
      <c r="S24" s="4101">
        <v>19</v>
      </c>
      <c r="T24" s="4101">
        <v>1644</v>
      </c>
      <c r="U24" s="4101">
        <v>46</v>
      </c>
      <c r="V24" s="4101">
        <v>1</v>
      </c>
      <c r="W24" s="4101">
        <v>84</v>
      </c>
      <c r="X24" s="4101">
        <v>14</v>
      </c>
      <c r="Y24" s="4101">
        <v>3083</v>
      </c>
      <c r="Z24" s="4101">
        <v>18</v>
      </c>
      <c r="AA24" s="4101">
        <v>35</v>
      </c>
      <c r="AB24" s="4101">
        <v>10</v>
      </c>
      <c r="AC24" s="4101">
        <v>73</v>
      </c>
      <c r="AD24" s="4103">
        <v>1506</v>
      </c>
      <c r="AE24" s="4104">
        <v>212</v>
      </c>
      <c r="AF24" s="4116">
        <v>351</v>
      </c>
    </row>
    <row r="25" spans="2:32" x14ac:dyDescent="0.25">
      <c r="B25" s="7766"/>
      <c r="C25" s="7782"/>
      <c r="D25" s="7775" t="s">
        <v>1996</v>
      </c>
      <c r="E25" s="7776"/>
      <c r="F25" s="4084">
        <v>1515</v>
      </c>
      <c r="G25" s="4085">
        <v>0</v>
      </c>
      <c r="H25" s="4086">
        <v>2</v>
      </c>
      <c r="I25" s="4087">
        <v>224</v>
      </c>
      <c r="J25" s="4086">
        <v>0</v>
      </c>
      <c r="K25" s="4086">
        <v>0</v>
      </c>
      <c r="L25" s="4086">
        <v>3</v>
      </c>
      <c r="M25" s="4086">
        <v>9</v>
      </c>
      <c r="N25" s="4086">
        <v>2</v>
      </c>
      <c r="O25" s="4086">
        <v>629</v>
      </c>
      <c r="P25" s="4093">
        <v>558</v>
      </c>
      <c r="Q25" s="4086">
        <v>7</v>
      </c>
      <c r="R25" s="4086">
        <v>1</v>
      </c>
      <c r="S25" s="4086">
        <v>0</v>
      </c>
      <c r="T25" s="4086">
        <v>62</v>
      </c>
      <c r="U25" s="4086">
        <v>0</v>
      </c>
      <c r="V25" s="4086">
        <v>0</v>
      </c>
      <c r="W25" s="4086">
        <v>2</v>
      </c>
      <c r="X25" s="4086">
        <v>0</v>
      </c>
      <c r="Y25" s="4086">
        <v>6</v>
      </c>
      <c r="Z25" s="4086">
        <v>0</v>
      </c>
      <c r="AA25" s="4086">
        <v>1</v>
      </c>
      <c r="AB25" s="4086">
        <v>0</v>
      </c>
      <c r="AC25" s="4086">
        <v>0</v>
      </c>
      <c r="AD25" s="4088">
        <v>6</v>
      </c>
      <c r="AE25" s="4089">
        <v>3</v>
      </c>
      <c r="AF25" s="4090">
        <v>4</v>
      </c>
    </row>
    <row r="26" spans="2:32" ht="15.75" thickBot="1" x14ac:dyDescent="0.3">
      <c r="B26" s="7766"/>
      <c r="C26" s="7783"/>
      <c r="D26" s="7779" t="s">
        <v>1997</v>
      </c>
      <c r="E26" s="7780"/>
      <c r="F26" s="4117">
        <v>631</v>
      </c>
      <c r="G26" s="4109">
        <v>0</v>
      </c>
      <c r="H26" s="4110">
        <v>2</v>
      </c>
      <c r="I26" s="4111">
        <v>150</v>
      </c>
      <c r="J26" s="4110">
        <v>1</v>
      </c>
      <c r="K26" s="4110">
        <v>0</v>
      </c>
      <c r="L26" s="4110">
        <v>0</v>
      </c>
      <c r="M26" s="4110">
        <v>2</v>
      </c>
      <c r="N26" s="4110">
        <v>0</v>
      </c>
      <c r="O26" s="4110">
        <v>266</v>
      </c>
      <c r="P26" s="4110">
        <v>156</v>
      </c>
      <c r="Q26" s="4110">
        <v>4</v>
      </c>
      <c r="R26" s="4110">
        <v>0</v>
      </c>
      <c r="S26" s="4110">
        <v>0</v>
      </c>
      <c r="T26" s="4110">
        <v>18</v>
      </c>
      <c r="U26" s="4110">
        <v>0</v>
      </c>
      <c r="V26" s="4110">
        <v>0</v>
      </c>
      <c r="W26" s="4110">
        <v>0</v>
      </c>
      <c r="X26" s="4110">
        <v>0</v>
      </c>
      <c r="Y26" s="4110">
        <v>26</v>
      </c>
      <c r="Z26" s="4110">
        <v>2</v>
      </c>
      <c r="AA26" s="4110">
        <v>1</v>
      </c>
      <c r="AB26" s="4110">
        <v>1</v>
      </c>
      <c r="AC26" s="4110">
        <v>0</v>
      </c>
      <c r="AD26" s="4112">
        <v>1</v>
      </c>
      <c r="AE26" s="4113">
        <v>1</v>
      </c>
      <c r="AF26" s="4118">
        <v>0</v>
      </c>
    </row>
    <row r="27" spans="2:32" x14ac:dyDescent="0.25">
      <c r="B27" s="7766"/>
      <c r="C27" s="7784" t="s">
        <v>1998</v>
      </c>
      <c r="D27" s="7773" t="s">
        <v>1999</v>
      </c>
      <c r="E27" s="7774"/>
      <c r="F27" s="4115">
        <v>5553</v>
      </c>
      <c r="G27" s="4100">
        <v>1</v>
      </c>
      <c r="H27" s="4101">
        <v>10</v>
      </c>
      <c r="I27" s="4101">
        <v>614</v>
      </c>
      <c r="J27" s="4101">
        <v>2</v>
      </c>
      <c r="K27" s="4101">
        <v>0</v>
      </c>
      <c r="L27" s="4101">
        <v>105</v>
      </c>
      <c r="M27" s="4101">
        <v>9</v>
      </c>
      <c r="N27" s="4101">
        <v>0</v>
      </c>
      <c r="O27" s="4101">
        <v>603</v>
      </c>
      <c r="P27" s="4119">
        <v>1069</v>
      </c>
      <c r="Q27" s="4101">
        <v>44</v>
      </c>
      <c r="R27" s="4101">
        <v>0</v>
      </c>
      <c r="S27" s="4101">
        <v>2</v>
      </c>
      <c r="T27" s="4101">
        <v>675</v>
      </c>
      <c r="U27" s="4101">
        <v>4</v>
      </c>
      <c r="V27" s="4101">
        <v>0</v>
      </c>
      <c r="W27" s="4101">
        <v>10</v>
      </c>
      <c r="X27" s="4101">
        <v>2</v>
      </c>
      <c r="Y27" s="4101">
        <v>2367</v>
      </c>
      <c r="Z27" s="4101">
        <v>4</v>
      </c>
      <c r="AA27" s="4101">
        <v>4</v>
      </c>
      <c r="AB27" s="4101">
        <v>0</v>
      </c>
      <c r="AC27" s="4101">
        <v>0</v>
      </c>
      <c r="AD27" s="4120">
        <v>3</v>
      </c>
      <c r="AE27" s="4121">
        <v>25</v>
      </c>
      <c r="AF27" s="4116">
        <v>77</v>
      </c>
    </row>
    <row r="28" spans="2:32" ht="15.75" thickBot="1" x14ac:dyDescent="0.3">
      <c r="B28" s="7767"/>
      <c r="C28" s="7785"/>
      <c r="D28" s="7779" t="s">
        <v>2000</v>
      </c>
      <c r="E28" s="7780"/>
      <c r="F28" s="4117">
        <v>30</v>
      </c>
      <c r="G28" s="4109">
        <v>0</v>
      </c>
      <c r="H28" s="4110">
        <v>0</v>
      </c>
      <c r="I28" s="4110">
        <v>2</v>
      </c>
      <c r="J28" s="4110">
        <v>0</v>
      </c>
      <c r="K28" s="4110">
        <v>0</v>
      </c>
      <c r="L28" s="4110">
        <v>0</v>
      </c>
      <c r="M28" s="4110">
        <v>0</v>
      </c>
      <c r="N28" s="4110">
        <v>0</v>
      </c>
      <c r="O28" s="4110">
        <v>2</v>
      </c>
      <c r="P28" s="4110">
        <v>7</v>
      </c>
      <c r="Q28" s="4110">
        <v>0</v>
      </c>
      <c r="R28" s="4110">
        <v>0</v>
      </c>
      <c r="S28" s="4110">
        <v>0</v>
      </c>
      <c r="T28" s="4110">
        <v>4</v>
      </c>
      <c r="U28" s="4110">
        <v>0</v>
      </c>
      <c r="V28" s="4110">
        <v>0</v>
      </c>
      <c r="W28" s="4110">
        <v>0</v>
      </c>
      <c r="X28" s="4110">
        <v>0</v>
      </c>
      <c r="Y28" s="4110">
        <v>0</v>
      </c>
      <c r="Z28" s="4110">
        <v>15</v>
      </c>
      <c r="AA28" s="4110">
        <v>0</v>
      </c>
      <c r="AB28" s="4110">
        <v>0</v>
      </c>
      <c r="AC28" s="4110">
        <v>0</v>
      </c>
      <c r="AD28" s="4122">
        <v>0</v>
      </c>
      <c r="AE28" s="4123">
        <v>0</v>
      </c>
      <c r="AF28" s="4118">
        <v>0</v>
      </c>
    </row>
  </sheetData>
  <mergeCells count="49">
    <mergeCell ref="C27:C28"/>
    <mergeCell ref="D27:E27"/>
    <mergeCell ref="D28:E28"/>
    <mergeCell ref="D22:E22"/>
    <mergeCell ref="D23:E23"/>
    <mergeCell ref="C24:C26"/>
    <mergeCell ref="D24:E24"/>
    <mergeCell ref="D25:E25"/>
    <mergeCell ref="D26:E26"/>
    <mergeCell ref="B7:B28"/>
    <mergeCell ref="C7:C17"/>
    <mergeCell ref="D7:E7"/>
    <mergeCell ref="D8:E8"/>
    <mergeCell ref="D9:E9"/>
    <mergeCell ref="D10:E10"/>
    <mergeCell ref="D11:E11"/>
    <mergeCell ref="D12:E12"/>
    <mergeCell ref="D13:E13"/>
    <mergeCell ref="D14:D16"/>
    <mergeCell ref="D17:E17"/>
    <mergeCell ref="C18:C23"/>
    <mergeCell ref="D18:E18"/>
    <mergeCell ref="D19:E19"/>
    <mergeCell ref="D20:E20"/>
    <mergeCell ref="D21:E21"/>
    <mergeCell ref="AB4:AB5"/>
    <mergeCell ref="AC4:AC5"/>
    <mergeCell ref="AD4:AD5"/>
    <mergeCell ref="AE4:AE5"/>
    <mergeCell ref="AF4:AF5"/>
    <mergeCell ref="B6:E6"/>
    <mergeCell ref="S4:S5"/>
    <mergeCell ref="T4:U4"/>
    <mergeCell ref="V4:V5"/>
    <mergeCell ref="W4:X4"/>
    <mergeCell ref="B4:E5"/>
    <mergeCell ref="F4:F5"/>
    <mergeCell ref="G4:G5"/>
    <mergeCell ref="H4:H5"/>
    <mergeCell ref="I4:I5"/>
    <mergeCell ref="J4:J5"/>
    <mergeCell ref="Y4:Z4"/>
    <mergeCell ref="AA4:AA5"/>
    <mergeCell ref="K4:K5"/>
    <mergeCell ref="L4:M4"/>
    <mergeCell ref="N4:N5"/>
    <mergeCell ref="O4:P4"/>
    <mergeCell ref="Q4:Q5"/>
    <mergeCell ref="R4:R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6"/>
  <sheetViews>
    <sheetView workbookViewId="0">
      <selection activeCell="O25" sqref="O25"/>
    </sheetView>
  </sheetViews>
  <sheetFormatPr defaultRowHeight="15" x14ac:dyDescent="0.25"/>
  <cols>
    <col min="4" max="4" width="5.5703125" customWidth="1"/>
    <col min="5" max="6" width="3.85546875" customWidth="1"/>
    <col min="7" max="7" width="4.42578125" customWidth="1"/>
    <col min="8" max="12" width="3.85546875" customWidth="1"/>
    <col min="13" max="13" width="6.5703125" customWidth="1"/>
    <col min="14" max="14" width="5.140625" customWidth="1"/>
    <col min="15" max="17" width="3.85546875" customWidth="1"/>
    <col min="18" max="18" width="4.5703125" customWidth="1"/>
    <col min="19" max="22" width="3.85546875" customWidth="1"/>
    <col min="23" max="23" width="4.5703125" customWidth="1"/>
    <col min="24" max="24" width="4" customWidth="1"/>
    <col min="25" max="27" width="3.85546875" customWidth="1"/>
    <col min="28" max="28" width="4.5703125" customWidth="1"/>
    <col min="29" max="30" width="3.85546875" customWidth="1"/>
    <col min="260" max="260" width="5.5703125" customWidth="1"/>
    <col min="261" max="262" width="3.85546875" customWidth="1"/>
    <col min="263" max="263" width="4.42578125" customWidth="1"/>
    <col min="264" max="268" width="3.85546875" customWidth="1"/>
    <col min="269" max="269" width="6.5703125" customWidth="1"/>
    <col min="270" max="270" width="5.140625" customWidth="1"/>
    <col min="271" max="273" width="3.85546875" customWidth="1"/>
    <col min="274" max="274" width="4.5703125" customWidth="1"/>
    <col min="275" max="278" width="3.85546875" customWidth="1"/>
    <col min="279" max="279" width="4.5703125" customWidth="1"/>
    <col min="280" max="280" width="4" customWidth="1"/>
    <col min="281" max="283" width="3.85546875" customWidth="1"/>
    <col min="284" max="284" width="4.5703125" customWidth="1"/>
    <col min="285" max="286" width="3.85546875" customWidth="1"/>
    <col min="516" max="516" width="5.5703125" customWidth="1"/>
    <col min="517" max="518" width="3.85546875" customWidth="1"/>
    <col min="519" max="519" width="4.42578125" customWidth="1"/>
    <col min="520" max="524" width="3.85546875" customWidth="1"/>
    <col min="525" max="525" width="6.5703125" customWidth="1"/>
    <col min="526" max="526" width="5.140625" customWidth="1"/>
    <col min="527" max="529" width="3.85546875" customWidth="1"/>
    <col min="530" max="530" width="4.5703125" customWidth="1"/>
    <col min="531" max="534" width="3.85546875" customWidth="1"/>
    <col min="535" max="535" width="4.5703125" customWidth="1"/>
    <col min="536" max="536" width="4" customWidth="1"/>
    <col min="537" max="539" width="3.85546875" customWidth="1"/>
    <col min="540" max="540" width="4.5703125" customWidth="1"/>
    <col min="541" max="542" width="3.85546875" customWidth="1"/>
    <col min="772" max="772" width="5.5703125" customWidth="1"/>
    <col min="773" max="774" width="3.85546875" customWidth="1"/>
    <col min="775" max="775" width="4.42578125" customWidth="1"/>
    <col min="776" max="780" width="3.85546875" customWidth="1"/>
    <col min="781" max="781" width="6.5703125" customWidth="1"/>
    <col min="782" max="782" width="5.140625" customWidth="1"/>
    <col min="783" max="785" width="3.85546875" customWidth="1"/>
    <col min="786" max="786" width="4.5703125" customWidth="1"/>
    <col min="787" max="790" width="3.85546875" customWidth="1"/>
    <col min="791" max="791" width="4.5703125" customWidth="1"/>
    <col min="792" max="792" width="4" customWidth="1"/>
    <col min="793" max="795" width="3.85546875" customWidth="1"/>
    <col min="796" max="796" width="4.5703125" customWidth="1"/>
    <col min="797" max="798" width="3.85546875" customWidth="1"/>
    <col min="1028" max="1028" width="5.5703125" customWidth="1"/>
    <col min="1029" max="1030" width="3.85546875" customWidth="1"/>
    <col min="1031" max="1031" width="4.42578125" customWidth="1"/>
    <col min="1032" max="1036" width="3.85546875" customWidth="1"/>
    <col min="1037" max="1037" width="6.5703125" customWidth="1"/>
    <col min="1038" max="1038" width="5.140625" customWidth="1"/>
    <col min="1039" max="1041" width="3.85546875" customWidth="1"/>
    <col min="1042" max="1042" width="4.5703125" customWidth="1"/>
    <col min="1043" max="1046" width="3.85546875" customWidth="1"/>
    <col min="1047" max="1047" width="4.5703125" customWidth="1"/>
    <col min="1048" max="1048" width="4" customWidth="1"/>
    <col min="1049" max="1051" width="3.85546875" customWidth="1"/>
    <col min="1052" max="1052" width="4.5703125" customWidth="1"/>
    <col min="1053" max="1054" width="3.85546875" customWidth="1"/>
    <col min="1284" max="1284" width="5.5703125" customWidth="1"/>
    <col min="1285" max="1286" width="3.85546875" customWidth="1"/>
    <col min="1287" max="1287" width="4.42578125" customWidth="1"/>
    <col min="1288" max="1292" width="3.85546875" customWidth="1"/>
    <col min="1293" max="1293" width="6.5703125" customWidth="1"/>
    <col min="1294" max="1294" width="5.140625" customWidth="1"/>
    <col min="1295" max="1297" width="3.85546875" customWidth="1"/>
    <col min="1298" max="1298" width="4.5703125" customWidth="1"/>
    <col min="1299" max="1302" width="3.85546875" customWidth="1"/>
    <col min="1303" max="1303" width="4.5703125" customWidth="1"/>
    <col min="1304" max="1304" width="4" customWidth="1"/>
    <col min="1305" max="1307" width="3.85546875" customWidth="1"/>
    <col min="1308" max="1308" width="4.5703125" customWidth="1"/>
    <col min="1309" max="1310" width="3.85546875" customWidth="1"/>
    <col min="1540" max="1540" width="5.5703125" customWidth="1"/>
    <col min="1541" max="1542" width="3.85546875" customWidth="1"/>
    <col min="1543" max="1543" width="4.42578125" customWidth="1"/>
    <col min="1544" max="1548" width="3.85546875" customWidth="1"/>
    <col min="1549" max="1549" width="6.5703125" customWidth="1"/>
    <col min="1550" max="1550" width="5.140625" customWidth="1"/>
    <col min="1551" max="1553" width="3.85546875" customWidth="1"/>
    <col min="1554" max="1554" width="4.5703125" customWidth="1"/>
    <col min="1555" max="1558" width="3.85546875" customWidth="1"/>
    <col min="1559" max="1559" width="4.5703125" customWidth="1"/>
    <col min="1560" max="1560" width="4" customWidth="1"/>
    <col min="1561" max="1563" width="3.85546875" customWidth="1"/>
    <col min="1564" max="1564" width="4.5703125" customWidth="1"/>
    <col min="1565" max="1566" width="3.85546875" customWidth="1"/>
    <col min="1796" max="1796" width="5.5703125" customWidth="1"/>
    <col min="1797" max="1798" width="3.85546875" customWidth="1"/>
    <col min="1799" max="1799" width="4.42578125" customWidth="1"/>
    <col min="1800" max="1804" width="3.85546875" customWidth="1"/>
    <col min="1805" max="1805" width="6.5703125" customWidth="1"/>
    <col min="1806" max="1806" width="5.140625" customWidth="1"/>
    <col min="1807" max="1809" width="3.85546875" customWidth="1"/>
    <col min="1810" max="1810" width="4.5703125" customWidth="1"/>
    <col min="1811" max="1814" width="3.85546875" customWidth="1"/>
    <col min="1815" max="1815" width="4.5703125" customWidth="1"/>
    <col min="1816" max="1816" width="4" customWidth="1"/>
    <col min="1817" max="1819" width="3.85546875" customWidth="1"/>
    <col min="1820" max="1820" width="4.5703125" customWidth="1"/>
    <col min="1821" max="1822" width="3.85546875" customWidth="1"/>
    <col min="2052" max="2052" width="5.5703125" customWidth="1"/>
    <col min="2053" max="2054" width="3.85546875" customWidth="1"/>
    <col min="2055" max="2055" width="4.42578125" customWidth="1"/>
    <col min="2056" max="2060" width="3.85546875" customWidth="1"/>
    <col min="2061" max="2061" width="6.5703125" customWidth="1"/>
    <col min="2062" max="2062" width="5.140625" customWidth="1"/>
    <col min="2063" max="2065" width="3.85546875" customWidth="1"/>
    <col min="2066" max="2066" width="4.5703125" customWidth="1"/>
    <col min="2067" max="2070" width="3.85546875" customWidth="1"/>
    <col min="2071" max="2071" width="4.5703125" customWidth="1"/>
    <col min="2072" max="2072" width="4" customWidth="1"/>
    <col min="2073" max="2075" width="3.85546875" customWidth="1"/>
    <col min="2076" max="2076" width="4.5703125" customWidth="1"/>
    <col min="2077" max="2078" width="3.85546875" customWidth="1"/>
    <col min="2308" max="2308" width="5.5703125" customWidth="1"/>
    <col min="2309" max="2310" width="3.85546875" customWidth="1"/>
    <col min="2311" max="2311" width="4.42578125" customWidth="1"/>
    <col min="2312" max="2316" width="3.85546875" customWidth="1"/>
    <col min="2317" max="2317" width="6.5703125" customWidth="1"/>
    <col min="2318" max="2318" width="5.140625" customWidth="1"/>
    <col min="2319" max="2321" width="3.85546875" customWidth="1"/>
    <col min="2322" max="2322" width="4.5703125" customWidth="1"/>
    <col min="2323" max="2326" width="3.85546875" customWidth="1"/>
    <col min="2327" max="2327" width="4.5703125" customWidth="1"/>
    <col min="2328" max="2328" width="4" customWidth="1"/>
    <col min="2329" max="2331" width="3.85546875" customWidth="1"/>
    <col min="2332" max="2332" width="4.5703125" customWidth="1"/>
    <col min="2333" max="2334" width="3.85546875" customWidth="1"/>
    <col min="2564" max="2564" width="5.5703125" customWidth="1"/>
    <col min="2565" max="2566" width="3.85546875" customWidth="1"/>
    <col min="2567" max="2567" width="4.42578125" customWidth="1"/>
    <col min="2568" max="2572" width="3.85546875" customWidth="1"/>
    <col min="2573" max="2573" width="6.5703125" customWidth="1"/>
    <col min="2574" max="2574" width="5.140625" customWidth="1"/>
    <col min="2575" max="2577" width="3.85546875" customWidth="1"/>
    <col min="2578" max="2578" width="4.5703125" customWidth="1"/>
    <col min="2579" max="2582" width="3.85546875" customWidth="1"/>
    <col min="2583" max="2583" width="4.5703125" customWidth="1"/>
    <col min="2584" max="2584" width="4" customWidth="1"/>
    <col min="2585" max="2587" width="3.85546875" customWidth="1"/>
    <col min="2588" max="2588" width="4.5703125" customWidth="1"/>
    <col min="2589" max="2590" width="3.85546875" customWidth="1"/>
    <col min="2820" max="2820" width="5.5703125" customWidth="1"/>
    <col min="2821" max="2822" width="3.85546875" customWidth="1"/>
    <col min="2823" max="2823" width="4.42578125" customWidth="1"/>
    <col min="2824" max="2828" width="3.85546875" customWidth="1"/>
    <col min="2829" max="2829" width="6.5703125" customWidth="1"/>
    <col min="2830" max="2830" width="5.140625" customWidth="1"/>
    <col min="2831" max="2833" width="3.85546875" customWidth="1"/>
    <col min="2834" max="2834" width="4.5703125" customWidth="1"/>
    <col min="2835" max="2838" width="3.85546875" customWidth="1"/>
    <col min="2839" max="2839" width="4.5703125" customWidth="1"/>
    <col min="2840" max="2840" width="4" customWidth="1"/>
    <col min="2841" max="2843" width="3.85546875" customWidth="1"/>
    <col min="2844" max="2844" width="4.5703125" customWidth="1"/>
    <col min="2845" max="2846" width="3.85546875" customWidth="1"/>
    <col min="3076" max="3076" width="5.5703125" customWidth="1"/>
    <col min="3077" max="3078" width="3.85546875" customWidth="1"/>
    <col min="3079" max="3079" width="4.42578125" customWidth="1"/>
    <col min="3080" max="3084" width="3.85546875" customWidth="1"/>
    <col min="3085" max="3085" width="6.5703125" customWidth="1"/>
    <col min="3086" max="3086" width="5.140625" customWidth="1"/>
    <col min="3087" max="3089" width="3.85546875" customWidth="1"/>
    <col min="3090" max="3090" width="4.5703125" customWidth="1"/>
    <col min="3091" max="3094" width="3.85546875" customWidth="1"/>
    <col min="3095" max="3095" width="4.5703125" customWidth="1"/>
    <col min="3096" max="3096" width="4" customWidth="1"/>
    <col min="3097" max="3099" width="3.85546875" customWidth="1"/>
    <col min="3100" max="3100" width="4.5703125" customWidth="1"/>
    <col min="3101" max="3102" width="3.85546875" customWidth="1"/>
    <col min="3332" max="3332" width="5.5703125" customWidth="1"/>
    <col min="3333" max="3334" width="3.85546875" customWidth="1"/>
    <col min="3335" max="3335" width="4.42578125" customWidth="1"/>
    <col min="3336" max="3340" width="3.85546875" customWidth="1"/>
    <col min="3341" max="3341" width="6.5703125" customWidth="1"/>
    <col min="3342" max="3342" width="5.140625" customWidth="1"/>
    <col min="3343" max="3345" width="3.85546875" customWidth="1"/>
    <col min="3346" max="3346" width="4.5703125" customWidth="1"/>
    <col min="3347" max="3350" width="3.85546875" customWidth="1"/>
    <col min="3351" max="3351" width="4.5703125" customWidth="1"/>
    <col min="3352" max="3352" width="4" customWidth="1"/>
    <col min="3353" max="3355" width="3.85546875" customWidth="1"/>
    <col min="3356" max="3356" width="4.5703125" customWidth="1"/>
    <col min="3357" max="3358" width="3.85546875" customWidth="1"/>
    <col min="3588" max="3588" width="5.5703125" customWidth="1"/>
    <col min="3589" max="3590" width="3.85546875" customWidth="1"/>
    <col min="3591" max="3591" width="4.42578125" customWidth="1"/>
    <col min="3592" max="3596" width="3.85546875" customWidth="1"/>
    <col min="3597" max="3597" width="6.5703125" customWidth="1"/>
    <col min="3598" max="3598" width="5.140625" customWidth="1"/>
    <col min="3599" max="3601" width="3.85546875" customWidth="1"/>
    <col min="3602" max="3602" width="4.5703125" customWidth="1"/>
    <col min="3603" max="3606" width="3.85546875" customWidth="1"/>
    <col min="3607" max="3607" width="4.5703125" customWidth="1"/>
    <col min="3608" max="3608" width="4" customWidth="1"/>
    <col min="3609" max="3611" width="3.85546875" customWidth="1"/>
    <col min="3612" max="3612" width="4.5703125" customWidth="1"/>
    <col min="3613" max="3614" width="3.85546875" customWidth="1"/>
    <col min="3844" max="3844" width="5.5703125" customWidth="1"/>
    <col min="3845" max="3846" width="3.85546875" customWidth="1"/>
    <col min="3847" max="3847" width="4.42578125" customWidth="1"/>
    <col min="3848" max="3852" width="3.85546875" customWidth="1"/>
    <col min="3853" max="3853" width="6.5703125" customWidth="1"/>
    <col min="3854" max="3854" width="5.140625" customWidth="1"/>
    <col min="3855" max="3857" width="3.85546875" customWidth="1"/>
    <col min="3858" max="3858" width="4.5703125" customWidth="1"/>
    <col min="3859" max="3862" width="3.85546875" customWidth="1"/>
    <col min="3863" max="3863" width="4.5703125" customWidth="1"/>
    <col min="3864" max="3864" width="4" customWidth="1"/>
    <col min="3865" max="3867" width="3.85546875" customWidth="1"/>
    <col min="3868" max="3868" width="4.5703125" customWidth="1"/>
    <col min="3869" max="3870" width="3.85546875" customWidth="1"/>
    <col min="4100" max="4100" width="5.5703125" customWidth="1"/>
    <col min="4101" max="4102" width="3.85546875" customWidth="1"/>
    <col min="4103" max="4103" width="4.42578125" customWidth="1"/>
    <col min="4104" max="4108" width="3.85546875" customWidth="1"/>
    <col min="4109" max="4109" width="6.5703125" customWidth="1"/>
    <col min="4110" max="4110" width="5.140625" customWidth="1"/>
    <col min="4111" max="4113" width="3.85546875" customWidth="1"/>
    <col min="4114" max="4114" width="4.5703125" customWidth="1"/>
    <col min="4115" max="4118" width="3.85546875" customWidth="1"/>
    <col min="4119" max="4119" width="4.5703125" customWidth="1"/>
    <col min="4120" max="4120" width="4" customWidth="1"/>
    <col min="4121" max="4123" width="3.85546875" customWidth="1"/>
    <col min="4124" max="4124" width="4.5703125" customWidth="1"/>
    <col min="4125" max="4126" width="3.85546875" customWidth="1"/>
    <col min="4356" max="4356" width="5.5703125" customWidth="1"/>
    <col min="4357" max="4358" width="3.85546875" customWidth="1"/>
    <col min="4359" max="4359" width="4.42578125" customWidth="1"/>
    <col min="4360" max="4364" width="3.85546875" customWidth="1"/>
    <col min="4365" max="4365" width="6.5703125" customWidth="1"/>
    <col min="4366" max="4366" width="5.140625" customWidth="1"/>
    <col min="4367" max="4369" width="3.85546875" customWidth="1"/>
    <col min="4370" max="4370" width="4.5703125" customWidth="1"/>
    <col min="4371" max="4374" width="3.85546875" customWidth="1"/>
    <col min="4375" max="4375" width="4.5703125" customWidth="1"/>
    <col min="4376" max="4376" width="4" customWidth="1"/>
    <col min="4377" max="4379" width="3.85546875" customWidth="1"/>
    <col min="4380" max="4380" width="4.5703125" customWidth="1"/>
    <col min="4381" max="4382" width="3.85546875" customWidth="1"/>
    <col min="4612" max="4612" width="5.5703125" customWidth="1"/>
    <col min="4613" max="4614" width="3.85546875" customWidth="1"/>
    <col min="4615" max="4615" width="4.42578125" customWidth="1"/>
    <col min="4616" max="4620" width="3.85546875" customWidth="1"/>
    <col min="4621" max="4621" width="6.5703125" customWidth="1"/>
    <col min="4622" max="4622" width="5.140625" customWidth="1"/>
    <col min="4623" max="4625" width="3.85546875" customWidth="1"/>
    <col min="4626" max="4626" width="4.5703125" customWidth="1"/>
    <col min="4627" max="4630" width="3.85546875" customWidth="1"/>
    <col min="4631" max="4631" width="4.5703125" customWidth="1"/>
    <col min="4632" max="4632" width="4" customWidth="1"/>
    <col min="4633" max="4635" width="3.85546875" customWidth="1"/>
    <col min="4636" max="4636" width="4.5703125" customWidth="1"/>
    <col min="4637" max="4638" width="3.85546875" customWidth="1"/>
    <col min="4868" max="4868" width="5.5703125" customWidth="1"/>
    <col min="4869" max="4870" width="3.85546875" customWidth="1"/>
    <col min="4871" max="4871" width="4.42578125" customWidth="1"/>
    <col min="4872" max="4876" width="3.85546875" customWidth="1"/>
    <col min="4877" max="4877" width="6.5703125" customWidth="1"/>
    <col min="4878" max="4878" width="5.140625" customWidth="1"/>
    <col min="4879" max="4881" width="3.85546875" customWidth="1"/>
    <col min="4882" max="4882" width="4.5703125" customWidth="1"/>
    <col min="4883" max="4886" width="3.85546875" customWidth="1"/>
    <col min="4887" max="4887" width="4.5703125" customWidth="1"/>
    <col min="4888" max="4888" width="4" customWidth="1"/>
    <col min="4889" max="4891" width="3.85546875" customWidth="1"/>
    <col min="4892" max="4892" width="4.5703125" customWidth="1"/>
    <col min="4893" max="4894" width="3.85546875" customWidth="1"/>
    <col min="5124" max="5124" width="5.5703125" customWidth="1"/>
    <col min="5125" max="5126" width="3.85546875" customWidth="1"/>
    <col min="5127" max="5127" width="4.42578125" customWidth="1"/>
    <col min="5128" max="5132" width="3.85546875" customWidth="1"/>
    <col min="5133" max="5133" width="6.5703125" customWidth="1"/>
    <col min="5134" max="5134" width="5.140625" customWidth="1"/>
    <col min="5135" max="5137" width="3.85546875" customWidth="1"/>
    <col min="5138" max="5138" width="4.5703125" customWidth="1"/>
    <col min="5139" max="5142" width="3.85546875" customWidth="1"/>
    <col min="5143" max="5143" width="4.5703125" customWidth="1"/>
    <col min="5144" max="5144" width="4" customWidth="1"/>
    <col min="5145" max="5147" width="3.85546875" customWidth="1"/>
    <col min="5148" max="5148" width="4.5703125" customWidth="1"/>
    <col min="5149" max="5150" width="3.85546875" customWidth="1"/>
    <col min="5380" max="5380" width="5.5703125" customWidth="1"/>
    <col min="5381" max="5382" width="3.85546875" customWidth="1"/>
    <col min="5383" max="5383" width="4.42578125" customWidth="1"/>
    <col min="5384" max="5388" width="3.85546875" customWidth="1"/>
    <col min="5389" max="5389" width="6.5703125" customWidth="1"/>
    <col min="5390" max="5390" width="5.140625" customWidth="1"/>
    <col min="5391" max="5393" width="3.85546875" customWidth="1"/>
    <col min="5394" max="5394" width="4.5703125" customWidth="1"/>
    <col min="5395" max="5398" width="3.85546875" customWidth="1"/>
    <col min="5399" max="5399" width="4.5703125" customWidth="1"/>
    <col min="5400" max="5400" width="4" customWidth="1"/>
    <col min="5401" max="5403" width="3.85546875" customWidth="1"/>
    <col min="5404" max="5404" width="4.5703125" customWidth="1"/>
    <col min="5405" max="5406" width="3.85546875" customWidth="1"/>
    <col min="5636" max="5636" width="5.5703125" customWidth="1"/>
    <col min="5637" max="5638" width="3.85546875" customWidth="1"/>
    <col min="5639" max="5639" width="4.42578125" customWidth="1"/>
    <col min="5640" max="5644" width="3.85546875" customWidth="1"/>
    <col min="5645" max="5645" width="6.5703125" customWidth="1"/>
    <col min="5646" max="5646" width="5.140625" customWidth="1"/>
    <col min="5647" max="5649" width="3.85546875" customWidth="1"/>
    <col min="5650" max="5650" width="4.5703125" customWidth="1"/>
    <col min="5651" max="5654" width="3.85546875" customWidth="1"/>
    <col min="5655" max="5655" width="4.5703125" customWidth="1"/>
    <col min="5656" max="5656" width="4" customWidth="1"/>
    <col min="5657" max="5659" width="3.85546875" customWidth="1"/>
    <col min="5660" max="5660" width="4.5703125" customWidth="1"/>
    <col min="5661" max="5662" width="3.85546875" customWidth="1"/>
    <col min="5892" max="5892" width="5.5703125" customWidth="1"/>
    <col min="5893" max="5894" width="3.85546875" customWidth="1"/>
    <col min="5895" max="5895" width="4.42578125" customWidth="1"/>
    <col min="5896" max="5900" width="3.85546875" customWidth="1"/>
    <col min="5901" max="5901" width="6.5703125" customWidth="1"/>
    <col min="5902" max="5902" width="5.140625" customWidth="1"/>
    <col min="5903" max="5905" width="3.85546875" customWidth="1"/>
    <col min="5906" max="5906" width="4.5703125" customWidth="1"/>
    <col min="5907" max="5910" width="3.85546875" customWidth="1"/>
    <col min="5911" max="5911" width="4.5703125" customWidth="1"/>
    <col min="5912" max="5912" width="4" customWidth="1"/>
    <col min="5913" max="5915" width="3.85546875" customWidth="1"/>
    <col min="5916" max="5916" width="4.5703125" customWidth="1"/>
    <col min="5917" max="5918" width="3.85546875" customWidth="1"/>
    <col min="6148" max="6148" width="5.5703125" customWidth="1"/>
    <col min="6149" max="6150" width="3.85546875" customWidth="1"/>
    <col min="6151" max="6151" width="4.42578125" customWidth="1"/>
    <col min="6152" max="6156" width="3.85546875" customWidth="1"/>
    <col min="6157" max="6157" width="6.5703125" customWidth="1"/>
    <col min="6158" max="6158" width="5.140625" customWidth="1"/>
    <col min="6159" max="6161" width="3.85546875" customWidth="1"/>
    <col min="6162" max="6162" width="4.5703125" customWidth="1"/>
    <col min="6163" max="6166" width="3.85546875" customWidth="1"/>
    <col min="6167" max="6167" width="4.5703125" customWidth="1"/>
    <col min="6168" max="6168" width="4" customWidth="1"/>
    <col min="6169" max="6171" width="3.85546875" customWidth="1"/>
    <col min="6172" max="6172" width="4.5703125" customWidth="1"/>
    <col min="6173" max="6174" width="3.85546875" customWidth="1"/>
    <col min="6404" max="6404" width="5.5703125" customWidth="1"/>
    <col min="6405" max="6406" width="3.85546875" customWidth="1"/>
    <col min="6407" max="6407" width="4.42578125" customWidth="1"/>
    <col min="6408" max="6412" width="3.85546875" customWidth="1"/>
    <col min="6413" max="6413" width="6.5703125" customWidth="1"/>
    <col min="6414" max="6414" width="5.140625" customWidth="1"/>
    <col min="6415" max="6417" width="3.85546875" customWidth="1"/>
    <col min="6418" max="6418" width="4.5703125" customWidth="1"/>
    <col min="6419" max="6422" width="3.85546875" customWidth="1"/>
    <col min="6423" max="6423" width="4.5703125" customWidth="1"/>
    <col min="6424" max="6424" width="4" customWidth="1"/>
    <col min="6425" max="6427" width="3.85546875" customWidth="1"/>
    <col min="6428" max="6428" width="4.5703125" customWidth="1"/>
    <col min="6429" max="6430" width="3.85546875" customWidth="1"/>
    <col min="6660" max="6660" width="5.5703125" customWidth="1"/>
    <col min="6661" max="6662" width="3.85546875" customWidth="1"/>
    <col min="6663" max="6663" width="4.42578125" customWidth="1"/>
    <col min="6664" max="6668" width="3.85546875" customWidth="1"/>
    <col min="6669" max="6669" width="6.5703125" customWidth="1"/>
    <col min="6670" max="6670" width="5.140625" customWidth="1"/>
    <col min="6671" max="6673" width="3.85546875" customWidth="1"/>
    <col min="6674" max="6674" width="4.5703125" customWidth="1"/>
    <col min="6675" max="6678" width="3.85546875" customWidth="1"/>
    <col min="6679" max="6679" width="4.5703125" customWidth="1"/>
    <col min="6680" max="6680" width="4" customWidth="1"/>
    <col min="6681" max="6683" width="3.85546875" customWidth="1"/>
    <col min="6684" max="6684" width="4.5703125" customWidth="1"/>
    <col min="6685" max="6686" width="3.85546875" customWidth="1"/>
    <col min="6916" max="6916" width="5.5703125" customWidth="1"/>
    <col min="6917" max="6918" width="3.85546875" customWidth="1"/>
    <col min="6919" max="6919" width="4.42578125" customWidth="1"/>
    <col min="6920" max="6924" width="3.85546875" customWidth="1"/>
    <col min="6925" max="6925" width="6.5703125" customWidth="1"/>
    <col min="6926" max="6926" width="5.140625" customWidth="1"/>
    <col min="6927" max="6929" width="3.85546875" customWidth="1"/>
    <col min="6930" max="6930" width="4.5703125" customWidth="1"/>
    <col min="6931" max="6934" width="3.85546875" customWidth="1"/>
    <col min="6935" max="6935" width="4.5703125" customWidth="1"/>
    <col min="6936" max="6936" width="4" customWidth="1"/>
    <col min="6937" max="6939" width="3.85546875" customWidth="1"/>
    <col min="6940" max="6940" width="4.5703125" customWidth="1"/>
    <col min="6941" max="6942" width="3.85546875" customWidth="1"/>
    <col min="7172" max="7172" width="5.5703125" customWidth="1"/>
    <col min="7173" max="7174" width="3.85546875" customWidth="1"/>
    <col min="7175" max="7175" width="4.42578125" customWidth="1"/>
    <col min="7176" max="7180" width="3.85546875" customWidth="1"/>
    <col min="7181" max="7181" width="6.5703125" customWidth="1"/>
    <col min="7182" max="7182" width="5.140625" customWidth="1"/>
    <col min="7183" max="7185" width="3.85546875" customWidth="1"/>
    <col min="7186" max="7186" width="4.5703125" customWidth="1"/>
    <col min="7187" max="7190" width="3.85546875" customWidth="1"/>
    <col min="7191" max="7191" width="4.5703125" customWidth="1"/>
    <col min="7192" max="7192" width="4" customWidth="1"/>
    <col min="7193" max="7195" width="3.85546875" customWidth="1"/>
    <col min="7196" max="7196" width="4.5703125" customWidth="1"/>
    <col min="7197" max="7198" width="3.85546875" customWidth="1"/>
    <col min="7428" max="7428" width="5.5703125" customWidth="1"/>
    <col min="7429" max="7430" width="3.85546875" customWidth="1"/>
    <col min="7431" max="7431" width="4.42578125" customWidth="1"/>
    <col min="7432" max="7436" width="3.85546875" customWidth="1"/>
    <col min="7437" max="7437" width="6.5703125" customWidth="1"/>
    <col min="7438" max="7438" width="5.140625" customWidth="1"/>
    <col min="7439" max="7441" width="3.85546875" customWidth="1"/>
    <col min="7442" max="7442" width="4.5703125" customWidth="1"/>
    <col min="7443" max="7446" width="3.85546875" customWidth="1"/>
    <col min="7447" max="7447" width="4.5703125" customWidth="1"/>
    <col min="7448" max="7448" width="4" customWidth="1"/>
    <col min="7449" max="7451" width="3.85546875" customWidth="1"/>
    <col min="7452" max="7452" width="4.5703125" customWidth="1"/>
    <col min="7453" max="7454" width="3.85546875" customWidth="1"/>
    <col min="7684" max="7684" width="5.5703125" customWidth="1"/>
    <col min="7685" max="7686" width="3.85546875" customWidth="1"/>
    <col min="7687" max="7687" width="4.42578125" customWidth="1"/>
    <col min="7688" max="7692" width="3.85546875" customWidth="1"/>
    <col min="7693" max="7693" width="6.5703125" customWidth="1"/>
    <col min="7694" max="7694" width="5.140625" customWidth="1"/>
    <col min="7695" max="7697" width="3.85546875" customWidth="1"/>
    <col min="7698" max="7698" width="4.5703125" customWidth="1"/>
    <col min="7699" max="7702" width="3.85546875" customWidth="1"/>
    <col min="7703" max="7703" width="4.5703125" customWidth="1"/>
    <col min="7704" max="7704" width="4" customWidth="1"/>
    <col min="7705" max="7707" width="3.85546875" customWidth="1"/>
    <col min="7708" max="7708" width="4.5703125" customWidth="1"/>
    <col min="7709" max="7710" width="3.85546875" customWidth="1"/>
    <col min="7940" max="7940" width="5.5703125" customWidth="1"/>
    <col min="7941" max="7942" width="3.85546875" customWidth="1"/>
    <col min="7943" max="7943" width="4.42578125" customWidth="1"/>
    <col min="7944" max="7948" width="3.85546875" customWidth="1"/>
    <col min="7949" max="7949" width="6.5703125" customWidth="1"/>
    <col min="7950" max="7950" width="5.140625" customWidth="1"/>
    <col min="7951" max="7953" width="3.85546875" customWidth="1"/>
    <col min="7954" max="7954" width="4.5703125" customWidth="1"/>
    <col min="7955" max="7958" width="3.85546875" customWidth="1"/>
    <col min="7959" max="7959" width="4.5703125" customWidth="1"/>
    <col min="7960" max="7960" width="4" customWidth="1"/>
    <col min="7961" max="7963" width="3.85546875" customWidth="1"/>
    <col min="7964" max="7964" width="4.5703125" customWidth="1"/>
    <col min="7965" max="7966" width="3.85546875" customWidth="1"/>
    <col min="8196" max="8196" width="5.5703125" customWidth="1"/>
    <col min="8197" max="8198" width="3.85546875" customWidth="1"/>
    <col min="8199" max="8199" width="4.42578125" customWidth="1"/>
    <col min="8200" max="8204" width="3.85546875" customWidth="1"/>
    <col min="8205" max="8205" width="6.5703125" customWidth="1"/>
    <col min="8206" max="8206" width="5.140625" customWidth="1"/>
    <col min="8207" max="8209" width="3.85546875" customWidth="1"/>
    <col min="8210" max="8210" width="4.5703125" customWidth="1"/>
    <col min="8211" max="8214" width="3.85546875" customWidth="1"/>
    <col min="8215" max="8215" width="4.5703125" customWidth="1"/>
    <col min="8216" max="8216" width="4" customWidth="1"/>
    <col min="8217" max="8219" width="3.85546875" customWidth="1"/>
    <col min="8220" max="8220" width="4.5703125" customWidth="1"/>
    <col min="8221" max="8222" width="3.85546875" customWidth="1"/>
    <col min="8452" max="8452" width="5.5703125" customWidth="1"/>
    <col min="8453" max="8454" width="3.85546875" customWidth="1"/>
    <col min="8455" max="8455" width="4.42578125" customWidth="1"/>
    <col min="8456" max="8460" width="3.85546875" customWidth="1"/>
    <col min="8461" max="8461" width="6.5703125" customWidth="1"/>
    <col min="8462" max="8462" width="5.140625" customWidth="1"/>
    <col min="8463" max="8465" width="3.85546875" customWidth="1"/>
    <col min="8466" max="8466" width="4.5703125" customWidth="1"/>
    <col min="8467" max="8470" width="3.85546875" customWidth="1"/>
    <col min="8471" max="8471" width="4.5703125" customWidth="1"/>
    <col min="8472" max="8472" width="4" customWidth="1"/>
    <col min="8473" max="8475" width="3.85546875" customWidth="1"/>
    <col min="8476" max="8476" width="4.5703125" customWidth="1"/>
    <col min="8477" max="8478" width="3.85546875" customWidth="1"/>
    <col min="8708" max="8708" width="5.5703125" customWidth="1"/>
    <col min="8709" max="8710" width="3.85546875" customWidth="1"/>
    <col min="8711" max="8711" width="4.42578125" customWidth="1"/>
    <col min="8712" max="8716" width="3.85546875" customWidth="1"/>
    <col min="8717" max="8717" width="6.5703125" customWidth="1"/>
    <col min="8718" max="8718" width="5.140625" customWidth="1"/>
    <col min="8719" max="8721" width="3.85546875" customWidth="1"/>
    <col min="8722" max="8722" width="4.5703125" customWidth="1"/>
    <col min="8723" max="8726" width="3.85546875" customWidth="1"/>
    <col min="8727" max="8727" width="4.5703125" customWidth="1"/>
    <col min="8728" max="8728" width="4" customWidth="1"/>
    <col min="8729" max="8731" width="3.85546875" customWidth="1"/>
    <col min="8732" max="8732" width="4.5703125" customWidth="1"/>
    <col min="8733" max="8734" width="3.85546875" customWidth="1"/>
    <col min="8964" max="8964" width="5.5703125" customWidth="1"/>
    <col min="8965" max="8966" width="3.85546875" customWidth="1"/>
    <col min="8967" max="8967" width="4.42578125" customWidth="1"/>
    <col min="8968" max="8972" width="3.85546875" customWidth="1"/>
    <col min="8973" max="8973" width="6.5703125" customWidth="1"/>
    <col min="8974" max="8974" width="5.140625" customWidth="1"/>
    <col min="8975" max="8977" width="3.85546875" customWidth="1"/>
    <col min="8978" max="8978" width="4.5703125" customWidth="1"/>
    <col min="8979" max="8982" width="3.85546875" customWidth="1"/>
    <col min="8983" max="8983" width="4.5703125" customWidth="1"/>
    <col min="8984" max="8984" width="4" customWidth="1"/>
    <col min="8985" max="8987" width="3.85546875" customWidth="1"/>
    <col min="8988" max="8988" width="4.5703125" customWidth="1"/>
    <col min="8989" max="8990" width="3.85546875" customWidth="1"/>
    <col min="9220" max="9220" width="5.5703125" customWidth="1"/>
    <col min="9221" max="9222" width="3.85546875" customWidth="1"/>
    <col min="9223" max="9223" width="4.42578125" customWidth="1"/>
    <col min="9224" max="9228" width="3.85546875" customWidth="1"/>
    <col min="9229" max="9229" width="6.5703125" customWidth="1"/>
    <col min="9230" max="9230" width="5.140625" customWidth="1"/>
    <col min="9231" max="9233" width="3.85546875" customWidth="1"/>
    <col min="9234" max="9234" width="4.5703125" customWidth="1"/>
    <col min="9235" max="9238" width="3.85546875" customWidth="1"/>
    <col min="9239" max="9239" width="4.5703125" customWidth="1"/>
    <col min="9240" max="9240" width="4" customWidth="1"/>
    <col min="9241" max="9243" width="3.85546875" customWidth="1"/>
    <col min="9244" max="9244" width="4.5703125" customWidth="1"/>
    <col min="9245" max="9246" width="3.85546875" customWidth="1"/>
    <col min="9476" max="9476" width="5.5703125" customWidth="1"/>
    <col min="9477" max="9478" width="3.85546875" customWidth="1"/>
    <col min="9479" max="9479" width="4.42578125" customWidth="1"/>
    <col min="9480" max="9484" width="3.85546875" customWidth="1"/>
    <col min="9485" max="9485" width="6.5703125" customWidth="1"/>
    <col min="9486" max="9486" width="5.140625" customWidth="1"/>
    <col min="9487" max="9489" width="3.85546875" customWidth="1"/>
    <col min="9490" max="9490" width="4.5703125" customWidth="1"/>
    <col min="9491" max="9494" width="3.85546875" customWidth="1"/>
    <col min="9495" max="9495" width="4.5703125" customWidth="1"/>
    <col min="9496" max="9496" width="4" customWidth="1"/>
    <col min="9497" max="9499" width="3.85546875" customWidth="1"/>
    <col min="9500" max="9500" width="4.5703125" customWidth="1"/>
    <col min="9501" max="9502" width="3.85546875" customWidth="1"/>
    <col min="9732" max="9732" width="5.5703125" customWidth="1"/>
    <col min="9733" max="9734" width="3.85546875" customWidth="1"/>
    <col min="9735" max="9735" width="4.42578125" customWidth="1"/>
    <col min="9736" max="9740" width="3.85546875" customWidth="1"/>
    <col min="9741" max="9741" width="6.5703125" customWidth="1"/>
    <col min="9742" max="9742" width="5.140625" customWidth="1"/>
    <col min="9743" max="9745" width="3.85546875" customWidth="1"/>
    <col min="9746" max="9746" width="4.5703125" customWidth="1"/>
    <col min="9747" max="9750" width="3.85546875" customWidth="1"/>
    <col min="9751" max="9751" width="4.5703125" customWidth="1"/>
    <col min="9752" max="9752" width="4" customWidth="1"/>
    <col min="9753" max="9755" width="3.85546875" customWidth="1"/>
    <col min="9756" max="9756" width="4.5703125" customWidth="1"/>
    <col min="9757" max="9758" width="3.85546875" customWidth="1"/>
    <col min="9988" max="9988" width="5.5703125" customWidth="1"/>
    <col min="9989" max="9990" width="3.85546875" customWidth="1"/>
    <col min="9991" max="9991" width="4.42578125" customWidth="1"/>
    <col min="9992" max="9996" width="3.85546875" customWidth="1"/>
    <col min="9997" max="9997" width="6.5703125" customWidth="1"/>
    <col min="9998" max="9998" width="5.140625" customWidth="1"/>
    <col min="9999" max="10001" width="3.85546875" customWidth="1"/>
    <col min="10002" max="10002" width="4.5703125" customWidth="1"/>
    <col min="10003" max="10006" width="3.85546875" customWidth="1"/>
    <col min="10007" max="10007" width="4.5703125" customWidth="1"/>
    <col min="10008" max="10008" width="4" customWidth="1"/>
    <col min="10009" max="10011" width="3.85546875" customWidth="1"/>
    <col min="10012" max="10012" width="4.5703125" customWidth="1"/>
    <col min="10013" max="10014" width="3.85546875" customWidth="1"/>
    <col min="10244" max="10244" width="5.5703125" customWidth="1"/>
    <col min="10245" max="10246" width="3.85546875" customWidth="1"/>
    <col min="10247" max="10247" width="4.42578125" customWidth="1"/>
    <col min="10248" max="10252" width="3.85546875" customWidth="1"/>
    <col min="10253" max="10253" width="6.5703125" customWidth="1"/>
    <col min="10254" max="10254" width="5.140625" customWidth="1"/>
    <col min="10255" max="10257" width="3.85546875" customWidth="1"/>
    <col min="10258" max="10258" width="4.5703125" customWidth="1"/>
    <col min="10259" max="10262" width="3.85546875" customWidth="1"/>
    <col min="10263" max="10263" width="4.5703125" customWidth="1"/>
    <col min="10264" max="10264" width="4" customWidth="1"/>
    <col min="10265" max="10267" width="3.85546875" customWidth="1"/>
    <col min="10268" max="10268" width="4.5703125" customWidth="1"/>
    <col min="10269" max="10270" width="3.85546875" customWidth="1"/>
    <col min="10500" max="10500" width="5.5703125" customWidth="1"/>
    <col min="10501" max="10502" width="3.85546875" customWidth="1"/>
    <col min="10503" max="10503" width="4.42578125" customWidth="1"/>
    <col min="10504" max="10508" width="3.85546875" customWidth="1"/>
    <col min="10509" max="10509" width="6.5703125" customWidth="1"/>
    <col min="10510" max="10510" width="5.140625" customWidth="1"/>
    <col min="10511" max="10513" width="3.85546875" customWidth="1"/>
    <col min="10514" max="10514" width="4.5703125" customWidth="1"/>
    <col min="10515" max="10518" width="3.85546875" customWidth="1"/>
    <col min="10519" max="10519" width="4.5703125" customWidth="1"/>
    <col min="10520" max="10520" width="4" customWidth="1"/>
    <col min="10521" max="10523" width="3.85546875" customWidth="1"/>
    <col min="10524" max="10524" width="4.5703125" customWidth="1"/>
    <col min="10525" max="10526" width="3.85546875" customWidth="1"/>
    <col min="10756" max="10756" width="5.5703125" customWidth="1"/>
    <col min="10757" max="10758" width="3.85546875" customWidth="1"/>
    <col min="10759" max="10759" width="4.42578125" customWidth="1"/>
    <col min="10760" max="10764" width="3.85546875" customWidth="1"/>
    <col min="10765" max="10765" width="6.5703125" customWidth="1"/>
    <col min="10766" max="10766" width="5.140625" customWidth="1"/>
    <col min="10767" max="10769" width="3.85546875" customWidth="1"/>
    <col min="10770" max="10770" width="4.5703125" customWidth="1"/>
    <col min="10771" max="10774" width="3.85546875" customWidth="1"/>
    <col min="10775" max="10775" width="4.5703125" customWidth="1"/>
    <col min="10776" max="10776" width="4" customWidth="1"/>
    <col min="10777" max="10779" width="3.85546875" customWidth="1"/>
    <col min="10780" max="10780" width="4.5703125" customWidth="1"/>
    <col min="10781" max="10782" width="3.85546875" customWidth="1"/>
    <col min="11012" max="11012" width="5.5703125" customWidth="1"/>
    <col min="11013" max="11014" width="3.85546875" customWidth="1"/>
    <col min="11015" max="11015" width="4.42578125" customWidth="1"/>
    <col min="11016" max="11020" width="3.85546875" customWidth="1"/>
    <col min="11021" max="11021" width="6.5703125" customWidth="1"/>
    <col min="11022" max="11022" width="5.140625" customWidth="1"/>
    <col min="11023" max="11025" width="3.85546875" customWidth="1"/>
    <col min="11026" max="11026" width="4.5703125" customWidth="1"/>
    <col min="11027" max="11030" width="3.85546875" customWidth="1"/>
    <col min="11031" max="11031" width="4.5703125" customWidth="1"/>
    <col min="11032" max="11032" width="4" customWidth="1"/>
    <col min="11033" max="11035" width="3.85546875" customWidth="1"/>
    <col min="11036" max="11036" width="4.5703125" customWidth="1"/>
    <col min="11037" max="11038" width="3.85546875" customWidth="1"/>
    <col min="11268" max="11268" width="5.5703125" customWidth="1"/>
    <col min="11269" max="11270" width="3.85546875" customWidth="1"/>
    <col min="11271" max="11271" width="4.42578125" customWidth="1"/>
    <col min="11272" max="11276" width="3.85546875" customWidth="1"/>
    <col min="11277" max="11277" width="6.5703125" customWidth="1"/>
    <col min="11278" max="11278" width="5.140625" customWidth="1"/>
    <col min="11279" max="11281" width="3.85546875" customWidth="1"/>
    <col min="11282" max="11282" width="4.5703125" customWidth="1"/>
    <col min="11283" max="11286" width="3.85546875" customWidth="1"/>
    <col min="11287" max="11287" width="4.5703125" customWidth="1"/>
    <col min="11288" max="11288" width="4" customWidth="1"/>
    <col min="11289" max="11291" width="3.85546875" customWidth="1"/>
    <col min="11292" max="11292" width="4.5703125" customWidth="1"/>
    <col min="11293" max="11294" width="3.85546875" customWidth="1"/>
    <col min="11524" max="11524" width="5.5703125" customWidth="1"/>
    <col min="11525" max="11526" width="3.85546875" customWidth="1"/>
    <col min="11527" max="11527" width="4.42578125" customWidth="1"/>
    <col min="11528" max="11532" width="3.85546875" customWidth="1"/>
    <col min="11533" max="11533" width="6.5703125" customWidth="1"/>
    <col min="11534" max="11534" width="5.140625" customWidth="1"/>
    <col min="11535" max="11537" width="3.85546875" customWidth="1"/>
    <col min="11538" max="11538" width="4.5703125" customWidth="1"/>
    <col min="11539" max="11542" width="3.85546875" customWidth="1"/>
    <col min="11543" max="11543" width="4.5703125" customWidth="1"/>
    <col min="11544" max="11544" width="4" customWidth="1"/>
    <col min="11545" max="11547" width="3.85546875" customWidth="1"/>
    <col min="11548" max="11548" width="4.5703125" customWidth="1"/>
    <col min="11549" max="11550" width="3.85546875" customWidth="1"/>
    <col min="11780" max="11780" width="5.5703125" customWidth="1"/>
    <col min="11781" max="11782" width="3.85546875" customWidth="1"/>
    <col min="11783" max="11783" width="4.42578125" customWidth="1"/>
    <col min="11784" max="11788" width="3.85546875" customWidth="1"/>
    <col min="11789" max="11789" width="6.5703125" customWidth="1"/>
    <col min="11790" max="11790" width="5.140625" customWidth="1"/>
    <col min="11791" max="11793" width="3.85546875" customWidth="1"/>
    <col min="11794" max="11794" width="4.5703125" customWidth="1"/>
    <col min="11795" max="11798" width="3.85546875" customWidth="1"/>
    <col min="11799" max="11799" width="4.5703125" customWidth="1"/>
    <col min="11800" max="11800" width="4" customWidth="1"/>
    <col min="11801" max="11803" width="3.85546875" customWidth="1"/>
    <col min="11804" max="11804" width="4.5703125" customWidth="1"/>
    <col min="11805" max="11806" width="3.85546875" customWidth="1"/>
    <col min="12036" max="12036" width="5.5703125" customWidth="1"/>
    <col min="12037" max="12038" width="3.85546875" customWidth="1"/>
    <col min="12039" max="12039" width="4.42578125" customWidth="1"/>
    <col min="12040" max="12044" width="3.85546875" customWidth="1"/>
    <col min="12045" max="12045" width="6.5703125" customWidth="1"/>
    <col min="12046" max="12046" width="5.140625" customWidth="1"/>
    <col min="12047" max="12049" width="3.85546875" customWidth="1"/>
    <col min="12050" max="12050" width="4.5703125" customWidth="1"/>
    <col min="12051" max="12054" width="3.85546875" customWidth="1"/>
    <col min="12055" max="12055" width="4.5703125" customWidth="1"/>
    <col min="12056" max="12056" width="4" customWidth="1"/>
    <col min="12057" max="12059" width="3.85546875" customWidth="1"/>
    <col min="12060" max="12060" width="4.5703125" customWidth="1"/>
    <col min="12061" max="12062" width="3.85546875" customWidth="1"/>
    <col min="12292" max="12292" width="5.5703125" customWidth="1"/>
    <col min="12293" max="12294" width="3.85546875" customWidth="1"/>
    <col min="12295" max="12295" width="4.42578125" customWidth="1"/>
    <col min="12296" max="12300" width="3.85546875" customWidth="1"/>
    <col min="12301" max="12301" width="6.5703125" customWidth="1"/>
    <col min="12302" max="12302" width="5.140625" customWidth="1"/>
    <col min="12303" max="12305" width="3.85546875" customWidth="1"/>
    <col min="12306" max="12306" width="4.5703125" customWidth="1"/>
    <col min="12307" max="12310" width="3.85546875" customWidth="1"/>
    <col min="12311" max="12311" width="4.5703125" customWidth="1"/>
    <col min="12312" max="12312" width="4" customWidth="1"/>
    <col min="12313" max="12315" width="3.85546875" customWidth="1"/>
    <col min="12316" max="12316" width="4.5703125" customWidth="1"/>
    <col min="12317" max="12318" width="3.85546875" customWidth="1"/>
    <col min="12548" max="12548" width="5.5703125" customWidth="1"/>
    <col min="12549" max="12550" width="3.85546875" customWidth="1"/>
    <col min="12551" max="12551" width="4.42578125" customWidth="1"/>
    <col min="12552" max="12556" width="3.85546875" customWidth="1"/>
    <col min="12557" max="12557" width="6.5703125" customWidth="1"/>
    <col min="12558" max="12558" width="5.140625" customWidth="1"/>
    <col min="12559" max="12561" width="3.85546875" customWidth="1"/>
    <col min="12562" max="12562" width="4.5703125" customWidth="1"/>
    <col min="12563" max="12566" width="3.85546875" customWidth="1"/>
    <col min="12567" max="12567" width="4.5703125" customWidth="1"/>
    <col min="12568" max="12568" width="4" customWidth="1"/>
    <col min="12569" max="12571" width="3.85546875" customWidth="1"/>
    <col min="12572" max="12572" width="4.5703125" customWidth="1"/>
    <col min="12573" max="12574" width="3.85546875" customWidth="1"/>
    <col min="12804" max="12804" width="5.5703125" customWidth="1"/>
    <col min="12805" max="12806" width="3.85546875" customWidth="1"/>
    <col min="12807" max="12807" width="4.42578125" customWidth="1"/>
    <col min="12808" max="12812" width="3.85546875" customWidth="1"/>
    <col min="12813" max="12813" width="6.5703125" customWidth="1"/>
    <col min="12814" max="12814" width="5.140625" customWidth="1"/>
    <col min="12815" max="12817" width="3.85546875" customWidth="1"/>
    <col min="12818" max="12818" width="4.5703125" customWidth="1"/>
    <col min="12819" max="12822" width="3.85546875" customWidth="1"/>
    <col min="12823" max="12823" width="4.5703125" customWidth="1"/>
    <col min="12824" max="12824" width="4" customWidth="1"/>
    <col min="12825" max="12827" width="3.85546875" customWidth="1"/>
    <col min="12828" max="12828" width="4.5703125" customWidth="1"/>
    <col min="12829" max="12830" width="3.85546875" customWidth="1"/>
    <col min="13060" max="13060" width="5.5703125" customWidth="1"/>
    <col min="13061" max="13062" width="3.85546875" customWidth="1"/>
    <col min="13063" max="13063" width="4.42578125" customWidth="1"/>
    <col min="13064" max="13068" width="3.85546875" customWidth="1"/>
    <col min="13069" max="13069" width="6.5703125" customWidth="1"/>
    <col min="13070" max="13070" width="5.140625" customWidth="1"/>
    <col min="13071" max="13073" width="3.85546875" customWidth="1"/>
    <col min="13074" max="13074" width="4.5703125" customWidth="1"/>
    <col min="13075" max="13078" width="3.85546875" customWidth="1"/>
    <col min="13079" max="13079" width="4.5703125" customWidth="1"/>
    <col min="13080" max="13080" width="4" customWidth="1"/>
    <col min="13081" max="13083" width="3.85546875" customWidth="1"/>
    <col min="13084" max="13084" width="4.5703125" customWidth="1"/>
    <col min="13085" max="13086" width="3.85546875" customWidth="1"/>
    <col min="13316" max="13316" width="5.5703125" customWidth="1"/>
    <col min="13317" max="13318" width="3.85546875" customWidth="1"/>
    <col min="13319" max="13319" width="4.42578125" customWidth="1"/>
    <col min="13320" max="13324" width="3.85546875" customWidth="1"/>
    <col min="13325" max="13325" width="6.5703125" customWidth="1"/>
    <col min="13326" max="13326" width="5.140625" customWidth="1"/>
    <col min="13327" max="13329" width="3.85546875" customWidth="1"/>
    <col min="13330" max="13330" width="4.5703125" customWidth="1"/>
    <col min="13331" max="13334" width="3.85546875" customWidth="1"/>
    <col min="13335" max="13335" width="4.5703125" customWidth="1"/>
    <col min="13336" max="13336" width="4" customWidth="1"/>
    <col min="13337" max="13339" width="3.85546875" customWidth="1"/>
    <col min="13340" max="13340" width="4.5703125" customWidth="1"/>
    <col min="13341" max="13342" width="3.85546875" customWidth="1"/>
    <col min="13572" max="13572" width="5.5703125" customWidth="1"/>
    <col min="13573" max="13574" width="3.85546875" customWidth="1"/>
    <col min="13575" max="13575" width="4.42578125" customWidth="1"/>
    <col min="13576" max="13580" width="3.85546875" customWidth="1"/>
    <col min="13581" max="13581" width="6.5703125" customWidth="1"/>
    <col min="13582" max="13582" width="5.140625" customWidth="1"/>
    <col min="13583" max="13585" width="3.85546875" customWidth="1"/>
    <col min="13586" max="13586" width="4.5703125" customWidth="1"/>
    <col min="13587" max="13590" width="3.85546875" customWidth="1"/>
    <col min="13591" max="13591" width="4.5703125" customWidth="1"/>
    <col min="13592" max="13592" width="4" customWidth="1"/>
    <col min="13593" max="13595" width="3.85546875" customWidth="1"/>
    <col min="13596" max="13596" width="4.5703125" customWidth="1"/>
    <col min="13597" max="13598" width="3.85546875" customWidth="1"/>
    <col min="13828" max="13828" width="5.5703125" customWidth="1"/>
    <col min="13829" max="13830" width="3.85546875" customWidth="1"/>
    <col min="13831" max="13831" width="4.42578125" customWidth="1"/>
    <col min="13832" max="13836" width="3.85546875" customWidth="1"/>
    <col min="13837" max="13837" width="6.5703125" customWidth="1"/>
    <col min="13838" max="13838" width="5.140625" customWidth="1"/>
    <col min="13839" max="13841" width="3.85546875" customWidth="1"/>
    <col min="13842" max="13842" width="4.5703125" customWidth="1"/>
    <col min="13843" max="13846" width="3.85546875" customWidth="1"/>
    <col min="13847" max="13847" width="4.5703125" customWidth="1"/>
    <col min="13848" max="13848" width="4" customWidth="1"/>
    <col min="13849" max="13851" width="3.85546875" customWidth="1"/>
    <col min="13852" max="13852" width="4.5703125" customWidth="1"/>
    <col min="13853" max="13854" width="3.85546875" customWidth="1"/>
    <col min="14084" max="14084" width="5.5703125" customWidth="1"/>
    <col min="14085" max="14086" width="3.85546875" customWidth="1"/>
    <col min="14087" max="14087" width="4.42578125" customWidth="1"/>
    <col min="14088" max="14092" width="3.85546875" customWidth="1"/>
    <col min="14093" max="14093" width="6.5703125" customWidth="1"/>
    <col min="14094" max="14094" width="5.140625" customWidth="1"/>
    <col min="14095" max="14097" width="3.85546875" customWidth="1"/>
    <col min="14098" max="14098" width="4.5703125" customWidth="1"/>
    <col min="14099" max="14102" width="3.85546875" customWidth="1"/>
    <col min="14103" max="14103" width="4.5703125" customWidth="1"/>
    <col min="14104" max="14104" width="4" customWidth="1"/>
    <col min="14105" max="14107" width="3.85546875" customWidth="1"/>
    <col min="14108" max="14108" width="4.5703125" customWidth="1"/>
    <col min="14109" max="14110" width="3.85546875" customWidth="1"/>
    <col min="14340" max="14340" width="5.5703125" customWidth="1"/>
    <col min="14341" max="14342" width="3.85546875" customWidth="1"/>
    <col min="14343" max="14343" width="4.42578125" customWidth="1"/>
    <col min="14344" max="14348" width="3.85546875" customWidth="1"/>
    <col min="14349" max="14349" width="6.5703125" customWidth="1"/>
    <col min="14350" max="14350" width="5.140625" customWidth="1"/>
    <col min="14351" max="14353" width="3.85546875" customWidth="1"/>
    <col min="14354" max="14354" width="4.5703125" customWidth="1"/>
    <col min="14355" max="14358" width="3.85546875" customWidth="1"/>
    <col min="14359" max="14359" width="4.5703125" customWidth="1"/>
    <col min="14360" max="14360" width="4" customWidth="1"/>
    <col min="14361" max="14363" width="3.85546875" customWidth="1"/>
    <col min="14364" max="14364" width="4.5703125" customWidth="1"/>
    <col min="14365" max="14366" width="3.85546875" customWidth="1"/>
    <col min="14596" max="14596" width="5.5703125" customWidth="1"/>
    <col min="14597" max="14598" width="3.85546875" customWidth="1"/>
    <col min="14599" max="14599" width="4.42578125" customWidth="1"/>
    <col min="14600" max="14604" width="3.85546875" customWidth="1"/>
    <col min="14605" max="14605" width="6.5703125" customWidth="1"/>
    <col min="14606" max="14606" width="5.140625" customWidth="1"/>
    <col min="14607" max="14609" width="3.85546875" customWidth="1"/>
    <col min="14610" max="14610" width="4.5703125" customWidth="1"/>
    <col min="14611" max="14614" width="3.85546875" customWidth="1"/>
    <col min="14615" max="14615" width="4.5703125" customWidth="1"/>
    <col min="14616" max="14616" width="4" customWidth="1"/>
    <col min="14617" max="14619" width="3.85546875" customWidth="1"/>
    <col min="14620" max="14620" width="4.5703125" customWidth="1"/>
    <col min="14621" max="14622" width="3.85546875" customWidth="1"/>
    <col min="14852" max="14852" width="5.5703125" customWidth="1"/>
    <col min="14853" max="14854" width="3.85546875" customWidth="1"/>
    <col min="14855" max="14855" width="4.42578125" customWidth="1"/>
    <col min="14856" max="14860" width="3.85546875" customWidth="1"/>
    <col min="14861" max="14861" width="6.5703125" customWidth="1"/>
    <col min="14862" max="14862" width="5.140625" customWidth="1"/>
    <col min="14863" max="14865" width="3.85546875" customWidth="1"/>
    <col min="14866" max="14866" width="4.5703125" customWidth="1"/>
    <col min="14867" max="14870" width="3.85546875" customWidth="1"/>
    <col min="14871" max="14871" width="4.5703125" customWidth="1"/>
    <col min="14872" max="14872" width="4" customWidth="1"/>
    <col min="14873" max="14875" width="3.85546875" customWidth="1"/>
    <col min="14876" max="14876" width="4.5703125" customWidth="1"/>
    <col min="14877" max="14878" width="3.85546875" customWidth="1"/>
    <col min="15108" max="15108" width="5.5703125" customWidth="1"/>
    <col min="15109" max="15110" width="3.85546875" customWidth="1"/>
    <col min="15111" max="15111" width="4.42578125" customWidth="1"/>
    <col min="15112" max="15116" width="3.85546875" customWidth="1"/>
    <col min="15117" max="15117" width="6.5703125" customWidth="1"/>
    <col min="15118" max="15118" width="5.140625" customWidth="1"/>
    <col min="15119" max="15121" width="3.85546875" customWidth="1"/>
    <col min="15122" max="15122" width="4.5703125" customWidth="1"/>
    <col min="15123" max="15126" width="3.85546875" customWidth="1"/>
    <col min="15127" max="15127" width="4.5703125" customWidth="1"/>
    <col min="15128" max="15128" width="4" customWidth="1"/>
    <col min="15129" max="15131" width="3.85546875" customWidth="1"/>
    <col min="15132" max="15132" width="4.5703125" customWidth="1"/>
    <col min="15133" max="15134" width="3.85546875" customWidth="1"/>
    <col min="15364" max="15364" width="5.5703125" customWidth="1"/>
    <col min="15365" max="15366" width="3.85546875" customWidth="1"/>
    <col min="15367" max="15367" width="4.42578125" customWidth="1"/>
    <col min="15368" max="15372" width="3.85546875" customWidth="1"/>
    <col min="15373" max="15373" width="6.5703125" customWidth="1"/>
    <col min="15374" max="15374" width="5.140625" customWidth="1"/>
    <col min="15375" max="15377" width="3.85546875" customWidth="1"/>
    <col min="15378" max="15378" width="4.5703125" customWidth="1"/>
    <col min="15379" max="15382" width="3.85546875" customWidth="1"/>
    <col min="15383" max="15383" width="4.5703125" customWidth="1"/>
    <col min="15384" max="15384" width="4" customWidth="1"/>
    <col min="15385" max="15387" width="3.85546875" customWidth="1"/>
    <col min="15388" max="15388" width="4.5703125" customWidth="1"/>
    <col min="15389" max="15390" width="3.85546875" customWidth="1"/>
    <col min="15620" max="15620" width="5.5703125" customWidth="1"/>
    <col min="15621" max="15622" width="3.85546875" customWidth="1"/>
    <col min="15623" max="15623" width="4.42578125" customWidth="1"/>
    <col min="15624" max="15628" width="3.85546875" customWidth="1"/>
    <col min="15629" max="15629" width="6.5703125" customWidth="1"/>
    <col min="15630" max="15630" width="5.140625" customWidth="1"/>
    <col min="15631" max="15633" width="3.85546875" customWidth="1"/>
    <col min="15634" max="15634" width="4.5703125" customWidth="1"/>
    <col min="15635" max="15638" width="3.85546875" customWidth="1"/>
    <col min="15639" max="15639" width="4.5703125" customWidth="1"/>
    <col min="15640" max="15640" width="4" customWidth="1"/>
    <col min="15641" max="15643" width="3.85546875" customWidth="1"/>
    <col min="15644" max="15644" width="4.5703125" customWidth="1"/>
    <col min="15645" max="15646" width="3.85546875" customWidth="1"/>
    <col min="15876" max="15876" width="5.5703125" customWidth="1"/>
    <col min="15877" max="15878" width="3.85546875" customWidth="1"/>
    <col min="15879" max="15879" width="4.42578125" customWidth="1"/>
    <col min="15880" max="15884" width="3.85546875" customWidth="1"/>
    <col min="15885" max="15885" width="6.5703125" customWidth="1"/>
    <col min="15886" max="15886" width="5.140625" customWidth="1"/>
    <col min="15887" max="15889" width="3.85546875" customWidth="1"/>
    <col min="15890" max="15890" width="4.5703125" customWidth="1"/>
    <col min="15891" max="15894" width="3.85546875" customWidth="1"/>
    <col min="15895" max="15895" width="4.5703125" customWidth="1"/>
    <col min="15896" max="15896" width="4" customWidth="1"/>
    <col min="15897" max="15899" width="3.85546875" customWidth="1"/>
    <col min="15900" max="15900" width="4.5703125" customWidth="1"/>
    <col min="15901" max="15902" width="3.85546875" customWidth="1"/>
    <col min="16132" max="16132" width="5.5703125" customWidth="1"/>
    <col min="16133" max="16134" width="3.85546875" customWidth="1"/>
    <col min="16135" max="16135" width="4.42578125" customWidth="1"/>
    <col min="16136" max="16140" width="3.85546875" customWidth="1"/>
    <col min="16141" max="16141" width="6.5703125" customWidth="1"/>
    <col min="16142" max="16142" width="5.140625" customWidth="1"/>
    <col min="16143" max="16145" width="3.85546875" customWidth="1"/>
    <col min="16146" max="16146" width="4.5703125" customWidth="1"/>
    <col min="16147" max="16150" width="3.85546875" customWidth="1"/>
    <col min="16151" max="16151" width="4.5703125" customWidth="1"/>
    <col min="16152" max="16152" width="4" customWidth="1"/>
    <col min="16153" max="16155" width="3.85546875" customWidth="1"/>
    <col min="16156" max="16156" width="4.5703125" customWidth="1"/>
    <col min="16157" max="16158" width="3.85546875" customWidth="1"/>
  </cols>
  <sheetData>
    <row r="2" spans="2:30" x14ac:dyDescent="0.25">
      <c r="B2" s="539" t="s">
        <v>2001</v>
      </c>
    </row>
    <row r="3" spans="2:30" ht="15.75" thickBot="1" x14ac:dyDescent="0.3">
      <c r="B3" s="4124"/>
      <c r="C3" s="4125"/>
      <c r="D3" s="4125"/>
      <c r="E3" s="4125"/>
      <c r="M3" s="4126"/>
    </row>
    <row r="4" spans="2:30" ht="39" customHeight="1" x14ac:dyDescent="0.25">
      <c r="B4" s="7793" t="s">
        <v>1609</v>
      </c>
      <c r="C4" s="7794"/>
      <c r="D4" s="7797" t="s">
        <v>1947</v>
      </c>
      <c r="E4" s="7748" t="s">
        <v>1948</v>
      </c>
      <c r="F4" s="7748" t="s">
        <v>1949</v>
      </c>
      <c r="G4" s="7748" t="s">
        <v>1950</v>
      </c>
      <c r="H4" s="7748" t="s">
        <v>1951</v>
      </c>
      <c r="I4" s="7748" t="s">
        <v>1952</v>
      </c>
      <c r="J4" s="7747" t="s">
        <v>2002</v>
      </c>
      <c r="K4" s="7747"/>
      <c r="L4" s="7748" t="s">
        <v>1954</v>
      </c>
      <c r="M4" s="7747" t="s">
        <v>2003</v>
      </c>
      <c r="N4" s="7747"/>
      <c r="O4" s="7748" t="s">
        <v>1956</v>
      </c>
      <c r="P4" s="7748" t="s">
        <v>1957</v>
      </c>
      <c r="Q4" s="7748" t="s">
        <v>1958</v>
      </c>
      <c r="R4" s="7747" t="s">
        <v>2004</v>
      </c>
      <c r="S4" s="7747"/>
      <c r="T4" s="7748" t="s">
        <v>1960</v>
      </c>
      <c r="U4" s="7747" t="s">
        <v>1961</v>
      </c>
      <c r="V4" s="7747"/>
      <c r="W4" s="7747" t="s">
        <v>2005</v>
      </c>
      <c r="X4" s="7747"/>
      <c r="Y4" s="7748" t="s">
        <v>1963</v>
      </c>
      <c r="Z4" s="7748" t="s">
        <v>1964</v>
      </c>
      <c r="AA4" s="7748" t="s">
        <v>1965</v>
      </c>
      <c r="AB4" s="7748" t="s">
        <v>1966</v>
      </c>
      <c r="AC4" s="7761" t="s">
        <v>1967</v>
      </c>
      <c r="AD4" s="7763" t="s">
        <v>1968</v>
      </c>
    </row>
    <row r="5" spans="2:30" ht="131.44999999999999" customHeight="1" thickBot="1" x14ac:dyDescent="0.3">
      <c r="B5" s="7795"/>
      <c r="C5" s="7796"/>
      <c r="D5" s="7798"/>
      <c r="E5" s="7749"/>
      <c r="F5" s="7749"/>
      <c r="G5" s="7749"/>
      <c r="H5" s="7749"/>
      <c r="I5" s="7749"/>
      <c r="J5" s="4067" t="s">
        <v>1969</v>
      </c>
      <c r="K5" s="4067" t="s">
        <v>1970</v>
      </c>
      <c r="L5" s="7749"/>
      <c r="M5" s="4067" t="s">
        <v>1971</v>
      </c>
      <c r="N5" s="4067" t="s">
        <v>1972</v>
      </c>
      <c r="O5" s="7749"/>
      <c r="P5" s="7749"/>
      <c r="Q5" s="7749"/>
      <c r="R5" s="4067" t="s">
        <v>1973</v>
      </c>
      <c r="S5" s="4067" t="s">
        <v>1974</v>
      </c>
      <c r="T5" s="7749"/>
      <c r="U5" s="4067" t="s">
        <v>1975</v>
      </c>
      <c r="V5" s="4067" t="s">
        <v>1976</v>
      </c>
      <c r="W5" s="4067" t="s">
        <v>1977</v>
      </c>
      <c r="X5" s="4067" t="s">
        <v>1978</v>
      </c>
      <c r="Y5" s="7749"/>
      <c r="Z5" s="7749"/>
      <c r="AA5" s="7749"/>
      <c r="AB5" s="7749"/>
      <c r="AC5" s="7762"/>
      <c r="AD5" s="7764"/>
    </row>
    <row r="6" spans="2:30" ht="19.5" customHeight="1" thickBot="1" x14ac:dyDescent="0.3">
      <c r="B6" s="7786">
        <v>1</v>
      </c>
      <c r="C6" s="7787"/>
      <c r="D6" s="4127">
        <v>2</v>
      </c>
      <c r="E6" s="4128">
        <v>3</v>
      </c>
      <c r="F6" s="4128">
        <v>4</v>
      </c>
      <c r="G6" s="4128">
        <v>5</v>
      </c>
      <c r="H6" s="4128">
        <v>6</v>
      </c>
      <c r="I6" s="4128">
        <v>7</v>
      </c>
      <c r="J6" s="4128">
        <v>8</v>
      </c>
      <c r="K6" s="4128">
        <v>9</v>
      </c>
      <c r="L6" s="4129">
        <v>10</v>
      </c>
      <c r="M6" s="4128">
        <v>11</v>
      </c>
      <c r="N6" s="4128">
        <v>12</v>
      </c>
      <c r="O6" s="4128">
        <v>13</v>
      </c>
      <c r="P6" s="4128">
        <v>14</v>
      </c>
      <c r="Q6" s="4128">
        <v>15</v>
      </c>
      <c r="R6" s="4128">
        <v>16</v>
      </c>
      <c r="S6" s="4128">
        <v>17</v>
      </c>
      <c r="T6" s="4128">
        <v>18</v>
      </c>
      <c r="U6" s="4128">
        <v>19</v>
      </c>
      <c r="V6" s="4128">
        <v>20</v>
      </c>
      <c r="W6" s="4128">
        <v>21</v>
      </c>
      <c r="X6" s="4128">
        <v>22</v>
      </c>
      <c r="Y6" s="4128">
        <v>23</v>
      </c>
      <c r="Z6" s="4128">
        <v>24</v>
      </c>
      <c r="AA6" s="4128">
        <v>25</v>
      </c>
      <c r="AB6" s="4128">
        <v>26</v>
      </c>
      <c r="AC6" s="4130">
        <v>27</v>
      </c>
      <c r="AD6" s="4131">
        <v>28</v>
      </c>
    </row>
    <row r="7" spans="2:30" x14ac:dyDescent="0.25">
      <c r="B7" s="7788" t="s">
        <v>1609</v>
      </c>
      <c r="C7" s="4132" t="s">
        <v>125</v>
      </c>
      <c r="D7" s="4133">
        <v>19754</v>
      </c>
      <c r="E7" s="4134">
        <v>11</v>
      </c>
      <c r="F7" s="4134">
        <v>58</v>
      </c>
      <c r="G7" s="4134">
        <v>2620</v>
      </c>
      <c r="H7" s="4134">
        <v>3</v>
      </c>
      <c r="I7" s="4134">
        <v>1</v>
      </c>
      <c r="J7" s="4134">
        <v>364</v>
      </c>
      <c r="K7" s="4134">
        <v>291</v>
      </c>
      <c r="L7" s="4134">
        <v>21</v>
      </c>
      <c r="M7" s="4135">
        <v>3315</v>
      </c>
      <c r="N7" s="4134">
        <v>5890</v>
      </c>
      <c r="O7" s="4134">
        <v>275</v>
      </c>
      <c r="P7" s="4134">
        <v>11</v>
      </c>
      <c r="Q7" s="4134">
        <v>21</v>
      </c>
      <c r="R7" s="4134">
        <v>1741</v>
      </c>
      <c r="S7" s="4134">
        <v>47</v>
      </c>
      <c r="T7" s="4134">
        <v>1</v>
      </c>
      <c r="U7" s="4134">
        <v>82</v>
      </c>
      <c r="V7" s="4134">
        <v>14</v>
      </c>
      <c r="W7" s="4134">
        <v>3107</v>
      </c>
      <c r="X7" s="4134">
        <v>20</v>
      </c>
      <c r="Y7" s="4134">
        <v>44</v>
      </c>
      <c r="Z7" s="4134">
        <v>10</v>
      </c>
      <c r="AA7" s="4134">
        <v>73</v>
      </c>
      <c r="AB7" s="4135">
        <v>1518</v>
      </c>
      <c r="AC7" s="4136">
        <v>216</v>
      </c>
      <c r="AD7" s="4137">
        <v>385</v>
      </c>
    </row>
    <row r="8" spans="2:30" x14ac:dyDescent="0.25">
      <c r="B8" s="7789"/>
      <c r="C8" s="4138" t="s">
        <v>234</v>
      </c>
      <c r="D8" s="4139">
        <v>16359</v>
      </c>
      <c r="E8" s="4140">
        <v>10</v>
      </c>
      <c r="F8" s="4140">
        <v>55</v>
      </c>
      <c r="G8" s="4140">
        <v>2377</v>
      </c>
      <c r="H8" s="4140">
        <v>3</v>
      </c>
      <c r="I8" s="4140">
        <v>1</v>
      </c>
      <c r="J8" s="4140">
        <v>299</v>
      </c>
      <c r="K8" s="4140">
        <v>134</v>
      </c>
      <c r="L8" s="4140">
        <v>3</v>
      </c>
      <c r="M8" s="4140">
        <v>2901</v>
      </c>
      <c r="N8" s="4140">
        <v>4647</v>
      </c>
      <c r="O8" s="4140">
        <v>252</v>
      </c>
      <c r="P8" s="4140">
        <v>9</v>
      </c>
      <c r="Q8" s="4140">
        <v>11</v>
      </c>
      <c r="R8" s="4140">
        <v>1517</v>
      </c>
      <c r="S8" s="4140">
        <v>36</v>
      </c>
      <c r="T8" s="4140">
        <v>1</v>
      </c>
      <c r="U8" s="4140">
        <v>33</v>
      </c>
      <c r="V8" s="4140">
        <v>9</v>
      </c>
      <c r="W8" s="4140">
        <v>2742</v>
      </c>
      <c r="X8" s="4140">
        <v>19</v>
      </c>
      <c r="Y8" s="4140">
        <v>43</v>
      </c>
      <c r="Z8" s="4140">
        <v>10</v>
      </c>
      <c r="AA8" s="4140">
        <v>58</v>
      </c>
      <c r="AB8" s="4140">
        <v>999</v>
      </c>
      <c r="AC8" s="4141">
        <v>190</v>
      </c>
      <c r="AD8" s="4142">
        <v>286</v>
      </c>
    </row>
    <row r="9" spans="2:30" ht="20.25" customHeight="1" thickBot="1" x14ac:dyDescent="0.3">
      <c r="B9" s="7790"/>
      <c r="C9" s="4143" t="s">
        <v>235</v>
      </c>
      <c r="D9" s="4140">
        <v>3395</v>
      </c>
      <c r="E9" s="4140">
        <v>1</v>
      </c>
      <c r="F9" s="4140">
        <v>3</v>
      </c>
      <c r="G9" s="4140">
        <v>243</v>
      </c>
      <c r="H9" s="4140">
        <v>0</v>
      </c>
      <c r="I9" s="4140">
        <v>0</v>
      </c>
      <c r="J9" s="4140">
        <v>65</v>
      </c>
      <c r="K9" s="4140">
        <v>157</v>
      </c>
      <c r="L9" s="4140">
        <v>18</v>
      </c>
      <c r="M9" s="4140">
        <v>414</v>
      </c>
      <c r="N9" s="4140">
        <v>1243</v>
      </c>
      <c r="O9" s="4140">
        <v>23</v>
      </c>
      <c r="P9" s="4140">
        <v>2</v>
      </c>
      <c r="Q9" s="4140">
        <v>10</v>
      </c>
      <c r="R9" s="4140">
        <v>224</v>
      </c>
      <c r="S9" s="4140">
        <v>11</v>
      </c>
      <c r="T9" s="4140">
        <v>0</v>
      </c>
      <c r="U9" s="4140">
        <v>49</v>
      </c>
      <c r="V9" s="4140">
        <v>5</v>
      </c>
      <c r="W9" s="4140">
        <v>365</v>
      </c>
      <c r="X9" s="4140">
        <v>1</v>
      </c>
      <c r="Y9" s="4140">
        <v>1</v>
      </c>
      <c r="Z9" s="4140">
        <v>0</v>
      </c>
      <c r="AA9" s="4140">
        <v>15</v>
      </c>
      <c r="AB9" s="4140">
        <v>519</v>
      </c>
      <c r="AC9" s="4141">
        <v>26</v>
      </c>
      <c r="AD9" s="4144">
        <v>99</v>
      </c>
    </row>
    <row r="10" spans="2:30" x14ac:dyDescent="0.25">
      <c r="B10" s="7788" t="s">
        <v>2006</v>
      </c>
      <c r="C10" s="4132" t="s">
        <v>125</v>
      </c>
      <c r="D10" s="4145">
        <v>2220</v>
      </c>
      <c r="E10" s="4135">
        <v>0</v>
      </c>
      <c r="F10" s="4135">
        <v>3</v>
      </c>
      <c r="G10" s="4135">
        <v>391</v>
      </c>
      <c r="H10" s="4135">
        <v>3</v>
      </c>
      <c r="I10" s="4134">
        <v>0</v>
      </c>
      <c r="J10" s="4134">
        <v>193</v>
      </c>
      <c r="K10" s="4134">
        <v>115</v>
      </c>
      <c r="L10" s="4134">
        <v>0</v>
      </c>
      <c r="M10" s="4135">
        <v>308</v>
      </c>
      <c r="N10" s="4134">
        <v>656</v>
      </c>
      <c r="O10" s="4134">
        <v>13</v>
      </c>
      <c r="P10" s="4134">
        <v>0</v>
      </c>
      <c r="Q10" s="4134">
        <v>1</v>
      </c>
      <c r="R10" s="4134">
        <v>217</v>
      </c>
      <c r="S10" s="4134">
        <v>1</v>
      </c>
      <c r="T10" s="4134">
        <v>0</v>
      </c>
      <c r="U10" s="4134">
        <v>2</v>
      </c>
      <c r="V10" s="4134">
        <v>2</v>
      </c>
      <c r="W10" s="4134">
        <v>186</v>
      </c>
      <c r="X10" s="4134">
        <v>2</v>
      </c>
      <c r="Y10" s="4134">
        <v>2</v>
      </c>
      <c r="Z10" s="4134">
        <v>2</v>
      </c>
      <c r="AA10" s="4134">
        <v>5</v>
      </c>
      <c r="AB10" s="4134">
        <v>71</v>
      </c>
      <c r="AC10" s="4136">
        <v>47</v>
      </c>
      <c r="AD10" s="4137">
        <v>34</v>
      </c>
    </row>
    <row r="11" spans="2:30" x14ac:dyDescent="0.25">
      <c r="B11" s="7789"/>
      <c r="C11" s="4138" t="s">
        <v>234</v>
      </c>
      <c r="D11" s="4146">
        <v>1875</v>
      </c>
      <c r="E11" s="4147">
        <v>0</v>
      </c>
      <c r="F11" s="4147">
        <v>3</v>
      </c>
      <c r="G11" s="4147">
        <v>371</v>
      </c>
      <c r="H11" s="4147">
        <v>3</v>
      </c>
      <c r="I11" s="4148">
        <v>0</v>
      </c>
      <c r="J11" s="4148">
        <v>167</v>
      </c>
      <c r="K11" s="4148">
        <v>52</v>
      </c>
      <c r="L11" s="4148">
        <v>0</v>
      </c>
      <c r="M11" s="4148">
        <v>277</v>
      </c>
      <c r="N11" s="4148">
        <v>522</v>
      </c>
      <c r="O11" s="4148">
        <v>10</v>
      </c>
      <c r="P11" s="4148">
        <v>0</v>
      </c>
      <c r="Q11" s="4148">
        <v>1</v>
      </c>
      <c r="R11" s="4148">
        <v>193</v>
      </c>
      <c r="S11" s="4148">
        <v>1</v>
      </c>
      <c r="T11" s="4148">
        <v>0</v>
      </c>
      <c r="U11" s="4148">
        <v>1</v>
      </c>
      <c r="V11" s="4148">
        <v>2</v>
      </c>
      <c r="W11" s="4148">
        <v>175</v>
      </c>
      <c r="X11" s="4148">
        <v>2</v>
      </c>
      <c r="Y11" s="4148">
        <v>2</v>
      </c>
      <c r="Z11" s="4148">
        <v>2</v>
      </c>
      <c r="AA11" s="4148">
        <v>4</v>
      </c>
      <c r="AB11" s="4148">
        <v>48</v>
      </c>
      <c r="AC11" s="4149">
        <v>39</v>
      </c>
      <c r="AD11" s="4142">
        <v>12</v>
      </c>
    </row>
    <row r="12" spans="2:30" ht="21" customHeight="1" thickBot="1" x14ac:dyDescent="0.3">
      <c r="B12" s="7790"/>
      <c r="C12" s="4143" t="s">
        <v>235</v>
      </c>
      <c r="D12" s="4150">
        <v>351</v>
      </c>
      <c r="E12" s="4150">
        <v>0</v>
      </c>
      <c r="F12" s="4150">
        <v>0</v>
      </c>
      <c r="G12" s="4150">
        <v>21</v>
      </c>
      <c r="H12" s="4150">
        <v>0</v>
      </c>
      <c r="I12" s="4140">
        <v>0</v>
      </c>
      <c r="J12" s="4140">
        <v>26</v>
      </c>
      <c r="K12" s="4140">
        <v>63</v>
      </c>
      <c r="L12" s="4140">
        <v>0</v>
      </c>
      <c r="M12" s="4140">
        <v>32</v>
      </c>
      <c r="N12" s="4140">
        <v>136</v>
      </c>
      <c r="O12" s="4140">
        <v>3</v>
      </c>
      <c r="P12" s="4140">
        <v>0</v>
      </c>
      <c r="Q12" s="4140">
        <v>0</v>
      </c>
      <c r="R12" s="4140">
        <v>26</v>
      </c>
      <c r="S12" s="4140">
        <v>0</v>
      </c>
      <c r="T12" s="4140">
        <v>0</v>
      </c>
      <c r="U12" s="4140">
        <v>1</v>
      </c>
      <c r="V12" s="4140">
        <v>0</v>
      </c>
      <c r="W12" s="4140">
        <v>11</v>
      </c>
      <c r="X12" s="4140">
        <v>0</v>
      </c>
      <c r="Y12" s="4140">
        <v>0</v>
      </c>
      <c r="Z12" s="4140">
        <v>0</v>
      </c>
      <c r="AA12" s="4140">
        <v>1</v>
      </c>
      <c r="AB12" s="4140">
        <v>23</v>
      </c>
      <c r="AC12" s="4141">
        <v>8</v>
      </c>
      <c r="AD12" s="4144">
        <v>22</v>
      </c>
    </row>
    <row r="13" spans="2:30" x14ac:dyDescent="0.25">
      <c r="B13" s="7788" t="s">
        <v>1844</v>
      </c>
      <c r="C13" s="4132" t="s">
        <v>125</v>
      </c>
      <c r="D13" s="4133">
        <v>415</v>
      </c>
      <c r="E13" s="4134">
        <v>1</v>
      </c>
      <c r="F13" s="4134">
        <v>5</v>
      </c>
      <c r="G13" s="4134">
        <v>105</v>
      </c>
      <c r="H13" s="4134">
        <v>0</v>
      </c>
      <c r="I13" s="4134">
        <v>0</v>
      </c>
      <c r="J13" s="4134">
        <v>1</v>
      </c>
      <c r="K13" s="4134">
        <v>10</v>
      </c>
      <c r="L13" s="4134">
        <v>2</v>
      </c>
      <c r="M13" s="4134">
        <v>165</v>
      </c>
      <c r="N13" s="4134">
        <v>76</v>
      </c>
      <c r="O13" s="4134">
        <v>3</v>
      </c>
      <c r="P13" s="4134">
        <v>2</v>
      </c>
      <c r="Q13" s="4134">
        <v>0</v>
      </c>
      <c r="R13" s="4134">
        <v>32</v>
      </c>
      <c r="S13" s="4134">
        <v>0</v>
      </c>
      <c r="T13" s="4134">
        <v>0</v>
      </c>
      <c r="U13" s="4134">
        <v>0</v>
      </c>
      <c r="V13" s="4134">
        <v>0</v>
      </c>
      <c r="W13" s="4134">
        <v>3</v>
      </c>
      <c r="X13" s="4134">
        <v>2</v>
      </c>
      <c r="Y13" s="4134">
        <v>3</v>
      </c>
      <c r="Z13" s="4134">
        <v>0</v>
      </c>
      <c r="AA13" s="4134">
        <v>0</v>
      </c>
      <c r="AB13" s="4134">
        <v>2</v>
      </c>
      <c r="AC13" s="4136">
        <v>3</v>
      </c>
      <c r="AD13" s="4137">
        <v>3</v>
      </c>
    </row>
    <row r="14" spans="2:30" ht="18.75" customHeight="1" x14ac:dyDescent="0.25">
      <c r="B14" s="7789"/>
      <c r="C14" s="4138" t="s">
        <v>234</v>
      </c>
      <c r="D14" s="4151">
        <v>371</v>
      </c>
      <c r="E14" s="4148">
        <v>1</v>
      </c>
      <c r="F14" s="4148">
        <v>5</v>
      </c>
      <c r="G14" s="4148">
        <v>98</v>
      </c>
      <c r="H14" s="4148">
        <v>0</v>
      </c>
      <c r="I14" s="4148">
        <v>0</v>
      </c>
      <c r="J14" s="4148">
        <v>1</v>
      </c>
      <c r="K14" s="4148">
        <v>5</v>
      </c>
      <c r="L14" s="4148">
        <v>2</v>
      </c>
      <c r="M14" s="4148">
        <v>145</v>
      </c>
      <c r="N14" s="4148">
        <v>69</v>
      </c>
      <c r="O14" s="4148">
        <v>3</v>
      </c>
      <c r="P14" s="4148">
        <v>2</v>
      </c>
      <c r="Q14" s="4148">
        <v>0</v>
      </c>
      <c r="R14" s="4148">
        <v>29</v>
      </c>
      <c r="S14" s="4148">
        <v>0</v>
      </c>
      <c r="T14" s="4148">
        <v>0</v>
      </c>
      <c r="U14" s="4148">
        <v>0</v>
      </c>
      <c r="V14" s="4148">
        <v>0</v>
      </c>
      <c r="W14" s="4148">
        <v>2</v>
      </c>
      <c r="X14" s="4148">
        <v>2</v>
      </c>
      <c r="Y14" s="4148">
        <v>3</v>
      </c>
      <c r="Z14" s="4148">
        <v>0</v>
      </c>
      <c r="AA14" s="4148">
        <v>0</v>
      </c>
      <c r="AB14" s="4148">
        <v>1</v>
      </c>
      <c r="AC14" s="4149">
        <v>3</v>
      </c>
      <c r="AD14" s="4142">
        <v>2</v>
      </c>
    </row>
    <row r="15" spans="2:30" ht="23.25" customHeight="1" thickBot="1" x14ac:dyDescent="0.3">
      <c r="B15" s="7790"/>
      <c r="C15" s="4143" t="s">
        <v>235</v>
      </c>
      <c r="D15" s="4140">
        <v>44</v>
      </c>
      <c r="E15" s="4140">
        <v>0</v>
      </c>
      <c r="F15" s="4140">
        <v>0</v>
      </c>
      <c r="G15" s="4140">
        <v>7</v>
      </c>
      <c r="H15" s="4140">
        <v>0</v>
      </c>
      <c r="I15" s="4140">
        <v>0</v>
      </c>
      <c r="J15" s="4140">
        <v>0</v>
      </c>
      <c r="K15" s="4140">
        <v>5</v>
      </c>
      <c r="L15" s="4140">
        <v>0</v>
      </c>
      <c r="M15" s="4140">
        <v>20</v>
      </c>
      <c r="N15" s="4140">
        <v>7</v>
      </c>
      <c r="O15" s="4140">
        <v>0</v>
      </c>
      <c r="P15" s="4140">
        <v>0</v>
      </c>
      <c r="Q15" s="4140">
        <v>0</v>
      </c>
      <c r="R15" s="4140">
        <v>3</v>
      </c>
      <c r="S15" s="4140">
        <v>0</v>
      </c>
      <c r="T15" s="4140">
        <v>0</v>
      </c>
      <c r="U15" s="4140">
        <v>0</v>
      </c>
      <c r="V15" s="4140">
        <v>0</v>
      </c>
      <c r="W15" s="4140">
        <v>1</v>
      </c>
      <c r="X15" s="4140">
        <v>0</v>
      </c>
      <c r="Y15" s="4140">
        <v>0</v>
      </c>
      <c r="Z15" s="4140">
        <v>0</v>
      </c>
      <c r="AA15" s="4140">
        <v>0</v>
      </c>
      <c r="AB15" s="4140">
        <v>1</v>
      </c>
      <c r="AC15" s="4141">
        <v>0</v>
      </c>
      <c r="AD15" s="4144">
        <v>1</v>
      </c>
    </row>
    <row r="16" spans="2:30" ht="23.25" customHeight="1" thickBot="1" x14ac:dyDescent="0.3">
      <c r="B16" s="7791" t="s">
        <v>2007</v>
      </c>
      <c r="C16" s="7792"/>
      <c r="D16" s="4152">
        <v>754</v>
      </c>
      <c r="E16" s="4153">
        <v>1</v>
      </c>
      <c r="F16" s="4153">
        <v>14</v>
      </c>
      <c r="G16" s="4153">
        <v>129</v>
      </c>
      <c r="H16" s="4153">
        <v>0</v>
      </c>
      <c r="I16" s="4153">
        <v>0</v>
      </c>
      <c r="J16" s="4153">
        <v>105</v>
      </c>
      <c r="K16" s="4153">
        <v>57</v>
      </c>
      <c r="L16" s="4153">
        <v>0</v>
      </c>
      <c r="M16" s="4153">
        <v>141</v>
      </c>
      <c r="N16" s="4153">
        <v>248</v>
      </c>
      <c r="O16" s="4153">
        <v>8</v>
      </c>
      <c r="P16" s="4153">
        <v>0</v>
      </c>
      <c r="Q16" s="4153">
        <v>2</v>
      </c>
      <c r="R16" s="4153">
        <v>23</v>
      </c>
      <c r="S16" s="4153">
        <v>0</v>
      </c>
      <c r="T16" s="4153">
        <v>0</v>
      </c>
      <c r="U16" s="4153">
        <v>0</v>
      </c>
      <c r="V16" s="4153">
        <v>0</v>
      </c>
      <c r="W16" s="4153">
        <v>6</v>
      </c>
      <c r="X16" s="4153">
        <v>1</v>
      </c>
      <c r="Y16" s="4153">
        <v>4</v>
      </c>
      <c r="Z16" s="4153">
        <v>0</v>
      </c>
      <c r="AA16" s="4153">
        <v>0</v>
      </c>
      <c r="AB16" s="4153">
        <v>3</v>
      </c>
      <c r="AC16" s="4154">
        <v>7</v>
      </c>
      <c r="AD16" s="4155">
        <v>2</v>
      </c>
    </row>
  </sheetData>
  <mergeCells count="28">
    <mergeCell ref="B7:B9"/>
    <mergeCell ref="B10:B12"/>
    <mergeCell ref="B13:B15"/>
    <mergeCell ref="B16:C16"/>
    <mergeCell ref="Z4:Z5"/>
    <mergeCell ref="P4:P5"/>
    <mergeCell ref="B4:C5"/>
    <mergeCell ref="D4:D5"/>
    <mergeCell ref="E4:E5"/>
    <mergeCell ref="F4:F5"/>
    <mergeCell ref="G4:G5"/>
    <mergeCell ref="H4:H5"/>
    <mergeCell ref="AA4:AA5"/>
    <mergeCell ref="AB4:AB5"/>
    <mergeCell ref="AC4:AC5"/>
    <mergeCell ref="AD4:AD5"/>
    <mergeCell ref="B6:C6"/>
    <mergeCell ref="Q4:Q5"/>
    <mergeCell ref="R4:S4"/>
    <mergeCell ref="T4:T5"/>
    <mergeCell ref="U4:V4"/>
    <mergeCell ref="W4:X4"/>
    <mergeCell ref="Y4:Y5"/>
    <mergeCell ref="I4:I5"/>
    <mergeCell ref="J4:K4"/>
    <mergeCell ref="L4:L5"/>
    <mergeCell ref="M4:N4"/>
    <mergeCell ref="O4:O5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O25" sqref="O25"/>
    </sheetView>
  </sheetViews>
  <sheetFormatPr defaultRowHeight="15" x14ac:dyDescent="0.25"/>
  <cols>
    <col min="2" max="2" width="32.7109375" customWidth="1"/>
    <col min="3" max="10" width="7.85546875" customWidth="1"/>
  </cols>
  <sheetData>
    <row r="1" spans="2:10" x14ac:dyDescent="0.25">
      <c r="B1" s="539" t="s">
        <v>2008</v>
      </c>
    </row>
    <row r="2" spans="2:10" ht="15.75" thickBot="1" x14ac:dyDescent="0.3"/>
    <row r="3" spans="2:10" x14ac:dyDescent="0.25">
      <c r="B3" s="7799" t="s">
        <v>2009</v>
      </c>
      <c r="C3" s="7801" t="s">
        <v>2010</v>
      </c>
      <c r="D3" s="7801"/>
      <c r="E3" s="7802" t="s">
        <v>2011</v>
      </c>
      <c r="F3" s="7804" t="s">
        <v>1609</v>
      </c>
      <c r="G3" s="7801"/>
      <c r="H3" s="7801"/>
      <c r="I3" s="7805"/>
      <c r="J3" s="7802" t="s">
        <v>2011</v>
      </c>
    </row>
    <row r="4" spans="2:10" ht="15.75" thickBot="1" x14ac:dyDescent="0.3">
      <c r="B4" s="7800"/>
      <c r="C4" s="7808" t="s">
        <v>1</v>
      </c>
      <c r="D4" s="7810" t="s">
        <v>2</v>
      </c>
      <c r="E4" s="7803"/>
      <c r="F4" s="7808" t="s">
        <v>1</v>
      </c>
      <c r="G4" s="7812" t="s">
        <v>2</v>
      </c>
      <c r="H4" s="7813"/>
      <c r="I4" s="7814"/>
      <c r="J4" s="7806"/>
    </row>
    <row r="5" spans="2:10" ht="15.75" thickBot="1" x14ac:dyDescent="0.3">
      <c r="B5" s="6901"/>
      <c r="C5" s="7809"/>
      <c r="D5" s="7811"/>
      <c r="E5" s="7803"/>
      <c r="F5" s="7809"/>
      <c r="G5" s="4156" t="s">
        <v>125</v>
      </c>
      <c r="H5" s="4157" t="s">
        <v>1495</v>
      </c>
      <c r="I5" s="4158" t="s">
        <v>1496</v>
      </c>
      <c r="J5" s="7807"/>
    </row>
    <row r="6" spans="2:10" x14ac:dyDescent="0.25">
      <c r="B6" s="4159" t="s">
        <v>2012</v>
      </c>
      <c r="C6" s="4160">
        <v>2062</v>
      </c>
      <c r="D6" s="4161">
        <v>2082</v>
      </c>
      <c r="E6" s="799">
        <v>0.96993210475267233</v>
      </c>
      <c r="F6" s="4162">
        <v>2675</v>
      </c>
      <c r="G6" s="4163">
        <v>2620</v>
      </c>
      <c r="H6" s="4164">
        <v>2377</v>
      </c>
      <c r="I6" s="4165">
        <v>243</v>
      </c>
      <c r="J6" s="463">
        <v>-2.0560747663551382</v>
      </c>
    </row>
    <row r="7" spans="2:10" x14ac:dyDescent="0.25">
      <c r="B7" s="4166" t="s">
        <v>2013</v>
      </c>
      <c r="C7" s="4167">
        <v>603</v>
      </c>
      <c r="D7" s="366">
        <v>641</v>
      </c>
      <c r="E7" s="802">
        <v>6.301824212271967</v>
      </c>
      <c r="F7" s="4168">
        <v>619</v>
      </c>
      <c r="G7" s="801">
        <v>655</v>
      </c>
      <c r="H7" s="4169">
        <v>433</v>
      </c>
      <c r="I7" s="4170">
        <v>222</v>
      </c>
      <c r="J7" s="371">
        <v>5.8158319870759385</v>
      </c>
    </row>
    <row r="8" spans="2:10" x14ac:dyDescent="0.25">
      <c r="B8" s="4166" t="s">
        <v>2014</v>
      </c>
      <c r="C8" s="4167">
        <v>10</v>
      </c>
      <c r="D8" s="376">
        <v>16</v>
      </c>
      <c r="E8" s="802">
        <v>60</v>
      </c>
      <c r="F8" s="4168">
        <v>13</v>
      </c>
      <c r="G8" s="801">
        <v>21</v>
      </c>
      <c r="H8" s="4169">
        <v>3</v>
      </c>
      <c r="I8" s="4170">
        <v>18</v>
      </c>
      <c r="J8" s="850">
        <v>61.538461538461547</v>
      </c>
    </row>
    <row r="9" spans="2:10" x14ac:dyDescent="0.25">
      <c r="B9" s="4166" t="s">
        <v>1971</v>
      </c>
      <c r="C9" s="4167">
        <v>2189</v>
      </c>
      <c r="D9" s="376">
        <v>2078</v>
      </c>
      <c r="E9" s="802">
        <v>-5.070808588396531</v>
      </c>
      <c r="F9" s="4168">
        <v>3587</v>
      </c>
      <c r="G9" s="801">
        <v>3315</v>
      </c>
      <c r="H9" s="4169">
        <v>2901</v>
      </c>
      <c r="I9" s="4170">
        <v>414</v>
      </c>
      <c r="J9" s="371">
        <v>-7.5829383886255926</v>
      </c>
    </row>
    <row r="10" spans="2:10" x14ac:dyDescent="0.25">
      <c r="B10" s="4166" t="s">
        <v>1972</v>
      </c>
      <c r="C10" s="4167">
        <v>4645</v>
      </c>
      <c r="D10" s="4171">
        <v>5022</v>
      </c>
      <c r="E10" s="802">
        <v>8.1162540365985052</v>
      </c>
      <c r="F10" s="4168">
        <v>5497</v>
      </c>
      <c r="G10" s="801">
        <v>5890</v>
      </c>
      <c r="H10" s="4169">
        <v>4647</v>
      </c>
      <c r="I10" s="4170">
        <v>1243</v>
      </c>
      <c r="J10" s="371">
        <v>7.1493541931962881</v>
      </c>
    </row>
    <row r="11" spans="2:10" x14ac:dyDescent="0.25">
      <c r="B11" s="4166" t="s">
        <v>2015</v>
      </c>
      <c r="C11" s="4167">
        <v>256</v>
      </c>
      <c r="D11" s="366">
        <v>262</v>
      </c>
      <c r="E11" s="802">
        <v>2.34375</v>
      </c>
      <c r="F11" s="4168">
        <v>280</v>
      </c>
      <c r="G11" s="801">
        <v>275</v>
      </c>
      <c r="H11" s="4169">
        <v>252</v>
      </c>
      <c r="I11" s="4170">
        <v>23</v>
      </c>
      <c r="J11" s="371">
        <v>-1.7857142857142918</v>
      </c>
    </row>
    <row r="12" spans="2:10" x14ac:dyDescent="0.25">
      <c r="B12" s="4166" t="s">
        <v>2016</v>
      </c>
      <c r="C12" s="4167">
        <v>1708</v>
      </c>
      <c r="D12" s="376">
        <v>1727</v>
      </c>
      <c r="E12" s="4172">
        <v>1.112412177985945</v>
      </c>
      <c r="F12" s="4168">
        <v>1789</v>
      </c>
      <c r="G12" s="801">
        <v>1741</v>
      </c>
      <c r="H12" s="4169">
        <v>1517</v>
      </c>
      <c r="I12" s="4170">
        <v>224</v>
      </c>
      <c r="J12" s="371">
        <v>-2.6830631637786411</v>
      </c>
    </row>
    <row r="13" spans="2:10" x14ac:dyDescent="0.25">
      <c r="B13" s="4166" t="s">
        <v>2017</v>
      </c>
      <c r="C13" s="4167">
        <v>131</v>
      </c>
      <c r="D13" s="376">
        <v>100</v>
      </c>
      <c r="E13" s="802">
        <v>-23.664122137404576</v>
      </c>
      <c r="F13" s="4168">
        <v>130</v>
      </c>
      <c r="G13" s="801">
        <v>96</v>
      </c>
      <c r="H13" s="4169">
        <v>42</v>
      </c>
      <c r="I13" s="4170">
        <v>54</v>
      </c>
      <c r="J13" s="371">
        <v>-26.153846153846146</v>
      </c>
    </row>
    <row r="14" spans="2:10" x14ac:dyDescent="0.25">
      <c r="B14" s="4166" t="s">
        <v>2018</v>
      </c>
      <c r="C14" s="4167">
        <v>3210</v>
      </c>
      <c r="D14" s="376">
        <v>3135</v>
      </c>
      <c r="E14" s="802">
        <v>-2.3364485981308292</v>
      </c>
      <c r="F14" s="4168">
        <v>3221</v>
      </c>
      <c r="G14" s="804">
        <v>3127</v>
      </c>
      <c r="H14" s="4173">
        <v>2761</v>
      </c>
      <c r="I14" s="4174">
        <v>366</v>
      </c>
      <c r="J14" s="371">
        <v>-2.9183483390251439</v>
      </c>
    </row>
    <row r="15" spans="2:10" x14ac:dyDescent="0.25">
      <c r="B15" s="4166" t="s">
        <v>2019</v>
      </c>
      <c r="C15" s="4167">
        <v>26</v>
      </c>
      <c r="D15" s="376">
        <v>37</v>
      </c>
      <c r="E15" s="802">
        <v>42.307692307692321</v>
      </c>
      <c r="F15" s="4168">
        <v>28</v>
      </c>
      <c r="G15" s="804">
        <v>44</v>
      </c>
      <c r="H15" s="4175">
        <v>43</v>
      </c>
      <c r="I15" s="4176">
        <v>1</v>
      </c>
      <c r="J15" s="371">
        <v>57.142857142857139</v>
      </c>
    </row>
    <row r="16" spans="2:10" x14ac:dyDescent="0.25">
      <c r="B16" s="4166" t="s">
        <v>2020</v>
      </c>
      <c r="C16" s="4167">
        <v>74</v>
      </c>
      <c r="D16" s="376">
        <v>73</v>
      </c>
      <c r="E16" s="802">
        <v>-1.3513513513513544</v>
      </c>
      <c r="F16" s="4168">
        <v>76</v>
      </c>
      <c r="G16" s="801">
        <v>73</v>
      </c>
      <c r="H16" s="4169">
        <v>58</v>
      </c>
      <c r="I16" s="4170">
        <v>15</v>
      </c>
      <c r="J16" s="371">
        <v>-3.9473684210526301</v>
      </c>
    </row>
    <row r="17" spans="2:10" x14ac:dyDescent="0.25">
      <c r="B17" s="4166" t="s">
        <v>2021</v>
      </c>
      <c r="C17" s="4167">
        <v>1640</v>
      </c>
      <c r="D17" s="376">
        <v>1513</v>
      </c>
      <c r="E17" s="802">
        <v>-7.7439024390243816</v>
      </c>
      <c r="F17" s="4168">
        <v>1643</v>
      </c>
      <c r="G17" s="804">
        <v>1518</v>
      </c>
      <c r="H17" s="4175">
        <v>999</v>
      </c>
      <c r="I17" s="4176">
        <v>519</v>
      </c>
      <c r="J17" s="371">
        <v>-7.6080340839926919</v>
      </c>
    </row>
    <row r="18" spans="2:10" ht="15.75" thickBot="1" x14ac:dyDescent="0.3">
      <c r="B18" s="4177" t="s">
        <v>12</v>
      </c>
      <c r="C18" s="4178">
        <v>452</v>
      </c>
      <c r="D18" s="549">
        <v>358</v>
      </c>
      <c r="E18" s="806">
        <v>-20.796460176991147</v>
      </c>
      <c r="F18" s="4179">
        <v>507</v>
      </c>
      <c r="G18" s="808">
        <v>379</v>
      </c>
      <c r="H18" s="4180">
        <v>326</v>
      </c>
      <c r="I18" s="4181">
        <v>53</v>
      </c>
      <c r="J18" s="475">
        <v>-25.246548323471401</v>
      </c>
    </row>
    <row r="19" spans="2:10" ht="15.75" thickBot="1" x14ac:dyDescent="0.3">
      <c r="B19" s="4182" t="s">
        <v>2022</v>
      </c>
      <c r="C19" s="4183">
        <v>17006</v>
      </c>
      <c r="D19" s="4184">
        <v>17044</v>
      </c>
      <c r="E19" s="1039">
        <v>0.22345054686580568</v>
      </c>
      <c r="F19" s="4185">
        <v>20065</v>
      </c>
      <c r="G19" s="4186">
        <v>19754</v>
      </c>
      <c r="H19" s="4187">
        <v>16359</v>
      </c>
      <c r="I19" s="4187">
        <v>3395</v>
      </c>
      <c r="J19" s="764">
        <v>-1.5499626214801907</v>
      </c>
    </row>
    <row r="20" spans="2:10" ht="15.75" thickBot="1" x14ac:dyDescent="0.3">
      <c r="B20" s="4182" t="s">
        <v>2023</v>
      </c>
      <c r="C20" s="4160">
        <v>308</v>
      </c>
      <c r="D20" s="4188">
        <v>355</v>
      </c>
      <c r="E20" s="454">
        <v>15.259740259740255</v>
      </c>
      <c r="F20" s="4162">
        <v>314</v>
      </c>
      <c r="G20" s="4189">
        <v>385</v>
      </c>
      <c r="H20" s="4190">
        <v>286</v>
      </c>
      <c r="I20" s="4191">
        <v>99</v>
      </c>
      <c r="J20" s="454">
        <v>22.611464968152873</v>
      </c>
    </row>
    <row r="21" spans="2:10" ht="15.75" thickBot="1" x14ac:dyDescent="0.3">
      <c r="B21" s="4192" t="s">
        <v>146</v>
      </c>
      <c r="C21" s="4193">
        <v>17314</v>
      </c>
      <c r="D21" s="812">
        <v>17399</v>
      </c>
      <c r="E21" s="413">
        <v>0.49093219360054263</v>
      </c>
      <c r="F21" s="4194">
        <v>20379</v>
      </c>
      <c r="G21" s="4195">
        <v>20139</v>
      </c>
      <c r="H21" s="812">
        <v>16645</v>
      </c>
      <c r="I21" s="812">
        <v>3494</v>
      </c>
      <c r="J21" s="413">
        <v>-1.1776829088767897</v>
      </c>
    </row>
  </sheetData>
  <mergeCells count="9">
    <mergeCell ref="B3:B5"/>
    <mergeCell ref="C3:D3"/>
    <mergeCell ref="E3:E5"/>
    <mergeCell ref="F3:I3"/>
    <mergeCell ref="J3:J5"/>
    <mergeCell ref="C4:C5"/>
    <mergeCell ref="D4:D5"/>
    <mergeCell ref="F4:F5"/>
    <mergeCell ref="G4:I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opLeftCell="A34" workbookViewId="0">
      <selection activeCell="O25" sqref="O25"/>
    </sheetView>
  </sheetViews>
  <sheetFormatPr defaultRowHeight="15" x14ac:dyDescent="0.25"/>
  <cols>
    <col min="2" max="2" width="42" customWidth="1"/>
    <col min="3" max="3" width="7.140625" customWidth="1"/>
    <col min="4" max="4" width="6.140625" customWidth="1"/>
    <col min="5" max="5" width="6.42578125" customWidth="1"/>
    <col min="6" max="6" width="7.140625" customWidth="1"/>
    <col min="7" max="7" width="6.7109375" customWidth="1"/>
    <col min="8" max="8" width="7" customWidth="1"/>
    <col min="9" max="9" width="6.28515625" customWidth="1"/>
    <col min="10" max="10" width="6.140625" customWidth="1"/>
    <col min="11" max="11" width="7.140625" customWidth="1"/>
    <col min="12" max="13" width="6.140625" customWidth="1"/>
    <col min="14" max="14" width="7.140625" customWidth="1"/>
    <col min="15" max="15" width="9.28515625" customWidth="1"/>
  </cols>
  <sheetData>
    <row r="2" spans="2:15" x14ac:dyDescent="0.25">
      <c r="B2" s="539" t="s">
        <v>2024</v>
      </c>
    </row>
    <row r="3" spans="2:15" ht="15.75" thickBot="1" x14ac:dyDescent="0.3"/>
    <row r="4" spans="2:15" ht="15.75" thickBot="1" x14ac:dyDescent="0.3">
      <c r="B4" s="7845" t="s">
        <v>1918</v>
      </c>
      <c r="C4" s="4196" t="s">
        <v>1</v>
      </c>
      <c r="D4" s="7848" t="s">
        <v>2</v>
      </c>
      <c r="E4" s="7849"/>
      <c r="F4" s="7849"/>
      <c r="G4" s="7849"/>
      <c r="H4" s="7849"/>
      <c r="I4" s="7849"/>
      <c r="J4" s="7849"/>
      <c r="K4" s="7849"/>
      <c r="L4" s="7849"/>
      <c r="M4" s="7849"/>
      <c r="N4" s="7850"/>
      <c r="O4" s="7815" t="s">
        <v>2025</v>
      </c>
    </row>
    <row r="5" spans="2:15" ht="27" customHeight="1" x14ac:dyDescent="0.25">
      <c r="B5" s="7846"/>
      <c r="C5" s="7817" t="s">
        <v>18</v>
      </c>
      <c r="D5" s="7819" t="s">
        <v>2026</v>
      </c>
      <c r="E5" s="7821" t="s">
        <v>2027</v>
      </c>
      <c r="F5" s="7823" t="s">
        <v>2028</v>
      </c>
      <c r="G5" s="7825" t="s">
        <v>2029</v>
      </c>
      <c r="H5" s="7827" t="s">
        <v>2030</v>
      </c>
      <c r="I5" s="7829" t="s">
        <v>1928</v>
      </c>
      <c r="J5" s="7830" t="s">
        <v>1942</v>
      </c>
      <c r="K5" s="6930"/>
      <c r="L5" s="7831"/>
      <c r="M5" s="7832" t="s">
        <v>2031</v>
      </c>
      <c r="N5" s="7834" t="s">
        <v>18</v>
      </c>
      <c r="O5" s="7816"/>
    </row>
    <row r="6" spans="2:15" ht="68.25" customHeight="1" thickBot="1" x14ac:dyDescent="0.3">
      <c r="B6" s="7847"/>
      <c r="C6" s="7818"/>
      <c r="D6" s="7820"/>
      <c r="E6" s="7822"/>
      <c r="F6" s="7824"/>
      <c r="G6" s="7826"/>
      <c r="H6" s="7828"/>
      <c r="I6" s="7822"/>
      <c r="J6" s="4197" t="s">
        <v>1929</v>
      </c>
      <c r="K6" s="4197" t="s">
        <v>1944</v>
      </c>
      <c r="L6" s="4197" t="s">
        <v>1945</v>
      </c>
      <c r="M6" s="7833"/>
      <c r="N6" s="7835"/>
      <c r="O6" s="7816"/>
    </row>
    <row r="7" spans="2:15" x14ac:dyDescent="0.25">
      <c r="B7" s="4198" t="s">
        <v>2032</v>
      </c>
      <c r="C7" s="4185">
        <v>1486</v>
      </c>
      <c r="D7" s="4199">
        <v>0</v>
      </c>
      <c r="E7" s="4200">
        <v>1</v>
      </c>
      <c r="F7" s="4200">
        <v>363</v>
      </c>
      <c r="G7" s="4200">
        <v>144</v>
      </c>
      <c r="H7" s="4201">
        <v>961</v>
      </c>
      <c r="I7" s="4202">
        <v>1</v>
      </c>
      <c r="J7" s="4202">
        <v>2</v>
      </c>
      <c r="K7" s="4202">
        <v>11</v>
      </c>
      <c r="L7" s="4202">
        <v>3</v>
      </c>
      <c r="M7" s="4203">
        <v>1</v>
      </c>
      <c r="N7" s="4204">
        <v>1487</v>
      </c>
      <c r="O7" s="4205">
        <v>6.7294751009413289E-2</v>
      </c>
    </row>
    <row r="8" spans="2:15" x14ac:dyDescent="0.25">
      <c r="B8" s="4206" t="s">
        <v>2033</v>
      </c>
      <c r="C8" s="4185">
        <v>26</v>
      </c>
      <c r="D8" s="4199">
        <v>0</v>
      </c>
      <c r="E8" s="4207">
        <v>0</v>
      </c>
      <c r="F8" s="4207">
        <v>9</v>
      </c>
      <c r="G8" s="4207">
        <v>3</v>
      </c>
      <c r="H8" s="4208">
        <v>40</v>
      </c>
      <c r="I8" s="4209">
        <v>0</v>
      </c>
      <c r="J8" s="4209">
        <v>0</v>
      </c>
      <c r="K8" s="4209">
        <v>0</v>
      </c>
      <c r="L8" s="4209">
        <v>0</v>
      </c>
      <c r="M8" s="4210">
        <v>0</v>
      </c>
      <c r="N8" s="4204">
        <v>52</v>
      </c>
      <c r="O8" s="4211">
        <v>100</v>
      </c>
    </row>
    <row r="9" spans="2:15" x14ac:dyDescent="0.25">
      <c r="B9" s="4206" t="s">
        <v>2034</v>
      </c>
      <c r="C9" s="4185">
        <v>323</v>
      </c>
      <c r="D9" s="4199">
        <v>0</v>
      </c>
      <c r="E9" s="4207">
        <v>0</v>
      </c>
      <c r="F9" s="4207">
        <v>14</v>
      </c>
      <c r="G9" s="4207">
        <v>33</v>
      </c>
      <c r="H9" s="4208">
        <v>534</v>
      </c>
      <c r="I9" s="4209">
        <v>5</v>
      </c>
      <c r="J9" s="4209">
        <v>0</v>
      </c>
      <c r="K9" s="4209">
        <v>0</v>
      </c>
      <c r="L9" s="4209">
        <v>0</v>
      </c>
      <c r="M9" s="4210">
        <v>0</v>
      </c>
      <c r="N9" s="4204">
        <v>586</v>
      </c>
      <c r="O9" s="4212">
        <v>81.424148606811144</v>
      </c>
    </row>
    <row r="10" spans="2:15" x14ac:dyDescent="0.25">
      <c r="B10" s="4206" t="s">
        <v>2035</v>
      </c>
      <c r="C10" s="4185">
        <v>66</v>
      </c>
      <c r="D10" s="4199">
        <v>0</v>
      </c>
      <c r="E10" s="4207">
        <v>0</v>
      </c>
      <c r="F10" s="4207">
        <v>7</v>
      </c>
      <c r="G10" s="4207">
        <v>15</v>
      </c>
      <c r="H10" s="4208">
        <v>64</v>
      </c>
      <c r="I10" s="4209">
        <v>0</v>
      </c>
      <c r="J10" s="4209">
        <v>0</v>
      </c>
      <c r="K10" s="4209">
        <v>0</v>
      </c>
      <c r="L10" s="4209">
        <v>0</v>
      </c>
      <c r="M10" s="4210">
        <v>3</v>
      </c>
      <c r="N10" s="4204">
        <v>89</v>
      </c>
      <c r="O10" s="4211">
        <v>34.848484848484844</v>
      </c>
    </row>
    <row r="11" spans="2:15" x14ac:dyDescent="0.25">
      <c r="B11" s="4206" t="s">
        <v>2036</v>
      </c>
      <c r="C11" s="4185">
        <v>26</v>
      </c>
      <c r="D11" s="4199">
        <v>0</v>
      </c>
      <c r="E11" s="4207">
        <v>0</v>
      </c>
      <c r="F11" s="4207">
        <v>0</v>
      </c>
      <c r="G11" s="4207">
        <v>5</v>
      </c>
      <c r="H11" s="4208">
        <v>2</v>
      </c>
      <c r="I11" s="4209">
        <v>0</v>
      </c>
      <c r="J11" s="4209">
        <v>0</v>
      </c>
      <c r="K11" s="4209">
        <v>0</v>
      </c>
      <c r="L11" s="4209">
        <v>0</v>
      </c>
      <c r="M11" s="4210">
        <v>1</v>
      </c>
      <c r="N11" s="4204">
        <v>8</v>
      </c>
      <c r="O11" s="4211">
        <v>-69.230769230769226</v>
      </c>
    </row>
    <row r="12" spans="2:15" x14ac:dyDescent="0.25">
      <c r="B12" s="4206" t="s">
        <v>2037</v>
      </c>
      <c r="C12" s="4185">
        <v>6563</v>
      </c>
      <c r="D12" s="4199">
        <v>1</v>
      </c>
      <c r="E12" s="4207">
        <v>20</v>
      </c>
      <c r="F12" s="4207">
        <v>539</v>
      </c>
      <c r="G12" s="4207">
        <v>1730</v>
      </c>
      <c r="H12" s="4208">
        <v>4259</v>
      </c>
      <c r="I12" s="4209">
        <v>20</v>
      </c>
      <c r="J12" s="4209">
        <v>3</v>
      </c>
      <c r="K12" s="4209">
        <v>0</v>
      </c>
      <c r="L12" s="4209">
        <v>8</v>
      </c>
      <c r="M12" s="4210">
        <v>17</v>
      </c>
      <c r="N12" s="4204">
        <v>6597</v>
      </c>
      <c r="O12" s="4211">
        <v>0.51805576717964641</v>
      </c>
    </row>
    <row r="13" spans="2:15" x14ac:dyDescent="0.25">
      <c r="B13" s="4206" t="s">
        <v>2038</v>
      </c>
      <c r="C13" s="4185">
        <v>9809</v>
      </c>
      <c r="D13" s="4199">
        <v>1450</v>
      </c>
      <c r="E13" s="4207">
        <v>1351</v>
      </c>
      <c r="F13" s="4207">
        <v>4842</v>
      </c>
      <c r="G13" s="4207">
        <v>261</v>
      </c>
      <c r="H13" s="4208">
        <v>942</v>
      </c>
      <c r="I13" s="4209">
        <v>11</v>
      </c>
      <c r="J13" s="4209">
        <v>79</v>
      </c>
      <c r="K13" s="4209">
        <v>1</v>
      </c>
      <c r="L13" s="4209">
        <v>13</v>
      </c>
      <c r="M13" s="4210">
        <v>80</v>
      </c>
      <c r="N13" s="4204">
        <v>9030</v>
      </c>
      <c r="O13" s="4211">
        <v>-7.9416862065450005</v>
      </c>
    </row>
    <row r="14" spans="2:15" x14ac:dyDescent="0.25">
      <c r="B14" s="4206" t="s">
        <v>2039</v>
      </c>
      <c r="C14" s="4185">
        <v>2982</v>
      </c>
      <c r="D14" s="4199">
        <v>10</v>
      </c>
      <c r="E14" s="4207">
        <v>13</v>
      </c>
      <c r="F14" s="4207">
        <v>2542</v>
      </c>
      <c r="G14" s="4207">
        <v>318</v>
      </c>
      <c r="H14" s="4208">
        <v>53</v>
      </c>
      <c r="I14" s="4209">
        <v>0</v>
      </c>
      <c r="J14" s="4209">
        <v>4</v>
      </c>
      <c r="K14" s="4209">
        <v>9</v>
      </c>
      <c r="L14" s="4209">
        <v>161</v>
      </c>
      <c r="M14" s="4210">
        <v>12</v>
      </c>
      <c r="N14" s="4204">
        <v>3122</v>
      </c>
      <c r="O14" s="4211">
        <v>4.6948356807511686</v>
      </c>
    </row>
    <row r="15" spans="2:15" x14ac:dyDescent="0.25">
      <c r="B15" s="4213" t="s">
        <v>2040</v>
      </c>
      <c r="C15" s="4185">
        <v>4632</v>
      </c>
      <c r="D15" s="4199">
        <v>5</v>
      </c>
      <c r="E15" s="4207">
        <v>383</v>
      </c>
      <c r="F15" s="4207">
        <v>3543</v>
      </c>
      <c r="G15" s="4207">
        <v>400</v>
      </c>
      <c r="H15" s="4208">
        <v>231</v>
      </c>
      <c r="I15" s="4209">
        <v>17</v>
      </c>
      <c r="J15" s="4209">
        <v>26</v>
      </c>
      <c r="K15" s="4209">
        <v>31</v>
      </c>
      <c r="L15" s="4209">
        <v>22</v>
      </c>
      <c r="M15" s="4210">
        <v>742</v>
      </c>
      <c r="N15" s="4204">
        <v>5400</v>
      </c>
      <c r="O15" s="4211">
        <v>16.580310880829003</v>
      </c>
    </row>
    <row r="16" spans="2:15" x14ac:dyDescent="0.25">
      <c r="B16" s="4206" t="s">
        <v>2041</v>
      </c>
      <c r="C16" s="4185">
        <v>2061</v>
      </c>
      <c r="D16" s="4199">
        <v>11</v>
      </c>
      <c r="E16" s="4207">
        <v>9</v>
      </c>
      <c r="F16" s="4207">
        <v>554</v>
      </c>
      <c r="G16" s="4207">
        <v>1774</v>
      </c>
      <c r="H16" s="4208">
        <v>110</v>
      </c>
      <c r="I16" s="4209">
        <v>0</v>
      </c>
      <c r="J16" s="4209">
        <v>134</v>
      </c>
      <c r="K16" s="4209">
        <v>0</v>
      </c>
      <c r="L16" s="4209">
        <v>0</v>
      </c>
      <c r="M16" s="4210">
        <v>1</v>
      </c>
      <c r="N16" s="4204">
        <v>2593</v>
      </c>
      <c r="O16" s="4211">
        <v>25.812712275594365</v>
      </c>
    </row>
    <row r="17" spans="2:15" x14ac:dyDescent="0.25">
      <c r="B17" s="4213" t="s">
        <v>2042</v>
      </c>
      <c r="C17" s="4185">
        <v>58</v>
      </c>
      <c r="D17" s="4214">
        <v>0</v>
      </c>
      <c r="E17" s="4215">
        <v>0</v>
      </c>
      <c r="F17" s="4215">
        <v>4</v>
      </c>
      <c r="G17" s="4215">
        <v>35</v>
      </c>
      <c r="H17" s="4208">
        <v>1</v>
      </c>
      <c r="I17" s="4209">
        <v>0</v>
      </c>
      <c r="J17" s="4209">
        <v>2</v>
      </c>
      <c r="K17" s="4209">
        <v>0</v>
      </c>
      <c r="L17" s="4209">
        <v>10</v>
      </c>
      <c r="M17" s="4210">
        <v>0</v>
      </c>
      <c r="N17" s="4204">
        <v>52</v>
      </c>
      <c r="O17" s="4211">
        <v>-10.34482758620689</v>
      </c>
    </row>
    <row r="18" spans="2:15" x14ac:dyDescent="0.25">
      <c r="B18" s="4213" t="s">
        <v>2043</v>
      </c>
      <c r="C18" s="4185">
        <v>317</v>
      </c>
      <c r="D18" s="4199">
        <v>3</v>
      </c>
      <c r="E18" s="4207">
        <v>23</v>
      </c>
      <c r="F18" s="4207">
        <v>46</v>
      </c>
      <c r="G18" s="4207">
        <v>21</v>
      </c>
      <c r="H18" s="4208">
        <v>74</v>
      </c>
      <c r="I18" s="4209">
        <v>3</v>
      </c>
      <c r="J18" s="4209">
        <v>0</v>
      </c>
      <c r="K18" s="4209">
        <v>0</v>
      </c>
      <c r="L18" s="4209">
        <v>3</v>
      </c>
      <c r="M18" s="4210">
        <v>208</v>
      </c>
      <c r="N18" s="4204">
        <v>381</v>
      </c>
      <c r="O18" s="4211">
        <v>20.189274447949529</v>
      </c>
    </row>
    <row r="19" spans="2:15" x14ac:dyDescent="0.25">
      <c r="B19" s="4206" t="s">
        <v>2044</v>
      </c>
      <c r="C19" s="4185">
        <v>2</v>
      </c>
      <c r="D19" s="4216">
        <v>0</v>
      </c>
      <c r="E19" s="4200">
        <v>3</v>
      </c>
      <c r="F19" s="4200">
        <v>3</v>
      </c>
      <c r="G19" s="4200">
        <v>0</v>
      </c>
      <c r="H19" s="4208">
        <v>0</v>
      </c>
      <c r="I19" s="4209">
        <v>0</v>
      </c>
      <c r="J19" s="4209">
        <v>0</v>
      </c>
      <c r="K19" s="4209">
        <v>0</v>
      </c>
      <c r="L19" s="4209">
        <v>0</v>
      </c>
      <c r="M19" s="4210">
        <v>1</v>
      </c>
      <c r="N19" s="4204">
        <v>7</v>
      </c>
      <c r="O19" s="4211">
        <v>250</v>
      </c>
    </row>
    <row r="20" spans="2:15" x14ac:dyDescent="0.25">
      <c r="B20" s="4206" t="s">
        <v>2045</v>
      </c>
      <c r="C20" s="4185">
        <v>0</v>
      </c>
      <c r="D20" s="4199">
        <v>0</v>
      </c>
      <c r="E20" s="4207">
        <v>0</v>
      </c>
      <c r="F20" s="4207">
        <v>0</v>
      </c>
      <c r="G20" s="4207">
        <v>2</v>
      </c>
      <c r="H20" s="4208">
        <v>0</v>
      </c>
      <c r="I20" s="4209">
        <v>0</v>
      </c>
      <c r="J20" s="4209">
        <v>0</v>
      </c>
      <c r="K20" s="4209">
        <v>0</v>
      </c>
      <c r="L20" s="4209">
        <v>0</v>
      </c>
      <c r="M20" s="4210">
        <v>1</v>
      </c>
      <c r="N20" s="4204">
        <v>3</v>
      </c>
      <c r="O20" s="4211" t="s">
        <v>656</v>
      </c>
    </row>
    <row r="21" spans="2:15" x14ac:dyDescent="0.25">
      <c r="B21" s="4206" t="s">
        <v>2046</v>
      </c>
      <c r="C21" s="4185">
        <v>113</v>
      </c>
      <c r="D21" s="4199">
        <v>0</v>
      </c>
      <c r="E21" s="4207">
        <v>0</v>
      </c>
      <c r="F21" s="4207">
        <v>0</v>
      </c>
      <c r="G21" s="4207">
        <v>0</v>
      </c>
      <c r="H21" s="4208">
        <v>33</v>
      </c>
      <c r="I21" s="4209">
        <v>0</v>
      </c>
      <c r="J21" s="4209">
        <v>0</v>
      </c>
      <c r="K21" s="4209">
        <v>0</v>
      </c>
      <c r="L21" s="4209">
        <v>0</v>
      </c>
      <c r="M21" s="4210">
        <v>91</v>
      </c>
      <c r="N21" s="4204">
        <v>124</v>
      </c>
      <c r="O21" s="4211">
        <v>9.7345132743362797</v>
      </c>
    </row>
    <row r="22" spans="2:15" x14ac:dyDescent="0.25">
      <c r="B22" s="4213" t="s">
        <v>2047</v>
      </c>
      <c r="C22" s="4185">
        <v>7704</v>
      </c>
      <c r="D22" s="4199">
        <v>1</v>
      </c>
      <c r="E22" s="4207">
        <v>0</v>
      </c>
      <c r="F22" s="4207">
        <v>17</v>
      </c>
      <c r="G22" s="4207">
        <v>8</v>
      </c>
      <c r="H22" s="4208">
        <v>7541</v>
      </c>
      <c r="I22" s="4209">
        <v>10</v>
      </c>
      <c r="J22" s="4209">
        <v>0</v>
      </c>
      <c r="K22" s="4209">
        <v>0</v>
      </c>
      <c r="L22" s="4209">
        <v>23</v>
      </c>
      <c r="M22" s="4210">
        <v>2</v>
      </c>
      <c r="N22" s="4204">
        <v>7602</v>
      </c>
      <c r="O22" s="4211">
        <v>-1.3239875389408127</v>
      </c>
    </row>
    <row r="23" spans="2:15" x14ac:dyDescent="0.25">
      <c r="B23" s="4213" t="s">
        <v>2048</v>
      </c>
      <c r="C23" s="4185">
        <v>18</v>
      </c>
      <c r="D23" s="4199">
        <v>0</v>
      </c>
      <c r="E23" s="4207">
        <v>0</v>
      </c>
      <c r="F23" s="4207">
        <v>0</v>
      </c>
      <c r="G23" s="4207">
        <v>2</v>
      </c>
      <c r="H23" s="4208">
        <v>6</v>
      </c>
      <c r="I23" s="4209">
        <v>0</v>
      </c>
      <c r="J23" s="4209">
        <v>0</v>
      </c>
      <c r="K23" s="4209">
        <v>0</v>
      </c>
      <c r="L23" s="4209">
        <v>0</v>
      </c>
      <c r="M23" s="4210">
        <v>65</v>
      </c>
      <c r="N23" s="4204">
        <v>73</v>
      </c>
      <c r="O23" s="4211">
        <v>305.55555555555554</v>
      </c>
    </row>
    <row r="24" spans="2:15" x14ac:dyDescent="0.25">
      <c r="B24" s="4217" t="s">
        <v>2049</v>
      </c>
      <c r="C24" s="4185">
        <v>2923</v>
      </c>
      <c r="D24" s="4199">
        <v>13</v>
      </c>
      <c r="E24" s="4207">
        <v>107</v>
      </c>
      <c r="F24" s="4207">
        <v>752</v>
      </c>
      <c r="G24" s="4207">
        <v>789</v>
      </c>
      <c r="H24" s="4208">
        <v>719</v>
      </c>
      <c r="I24" s="4209">
        <v>0</v>
      </c>
      <c r="J24" s="4209">
        <v>0</v>
      </c>
      <c r="K24" s="4209">
        <v>1</v>
      </c>
      <c r="L24" s="4209">
        <v>5</v>
      </c>
      <c r="M24" s="4210">
        <v>70</v>
      </c>
      <c r="N24" s="4204">
        <v>2456</v>
      </c>
      <c r="O24" s="4211">
        <v>-15.976736229900794</v>
      </c>
    </row>
    <row r="25" spans="2:15" x14ac:dyDescent="0.25">
      <c r="B25" s="4213" t="s">
        <v>2050</v>
      </c>
      <c r="C25" s="4185">
        <v>158</v>
      </c>
      <c r="D25" s="4214">
        <v>2</v>
      </c>
      <c r="E25" s="4215">
        <v>2</v>
      </c>
      <c r="F25" s="4215">
        <v>107</v>
      </c>
      <c r="G25" s="4215">
        <v>9</v>
      </c>
      <c r="H25" s="4218">
        <v>16</v>
      </c>
      <c r="I25" s="4209">
        <v>0</v>
      </c>
      <c r="J25" s="4209">
        <v>0</v>
      </c>
      <c r="K25" s="4209">
        <v>0</v>
      </c>
      <c r="L25" s="4209">
        <v>0</v>
      </c>
      <c r="M25" s="4210">
        <v>23</v>
      </c>
      <c r="N25" s="4204">
        <v>159</v>
      </c>
      <c r="O25" s="4211">
        <v>0.63291139240506311</v>
      </c>
    </row>
    <row r="26" spans="2:15" x14ac:dyDescent="0.25">
      <c r="B26" s="4213" t="s">
        <v>2051</v>
      </c>
      <c r="C26" s="4185">
        <v>1541</v>
      </c>
      <c r="D26" s="4214">
        <v>5</v>
      </c>
      <c r="E26" s="4215">
        <v>286</v>
      </c>
      <c r="F26" s="4215">
        <v>1696</v>
      </c>
      <c r="G26" s="4215">
        <v>25</v>
      </c>
      <c r="H26" s="4218">
        <v>6</v>
      </c>
      <c r="I26" s="4209">
        <v>0</v>
      </c>
      <c r="J26" s="4209">
        <v>1</v>
      </c>
      <c r="K26" s="4209">
        <v>0</v>
      </c>
      <c r="L26" s="4209">
        <v>0</v>
      </c>
      <c r="M26" s="4210">
        <v>24</v>
      </c>
      <c r="N26" s="4204">
        <v>2043</v>
      </c>
      <c r="O26" s="4211">
        <v>32.576249188838403</v>
      </c>
    </row>
    <row r="27" spans="2:15" x14ac:dyDescent="0.25">
      <c r="B27" s="4213" t="s">
        <v>2052</v>
      </c>
      <c r="C27" s="4185">
        <v>130</v>
      </c>
      <c r="D27" s="4214">
        <v>0</v>
      </c>
      <c r="E27" s="4215">
        <v>0</v>
      </c>
      <c r="F27" s="4215">
        <v>0</v>
      </c>
      <c r="G27" s="4215">
        <v>0</v>
      </c>
      <c r="H27" s="4218">
        <v>1</v>
      </c>
      <c r="I27" s="4209">
        <v>1</v>
      </c>
      <c r="J27" s="4209">
        <v>0</v>
      </c>
      <c r="K27" s="4209">
        <v>0</v>
      </c>
      <c r="L27" s="4209">
        <v>0</v>
      </c>
      <c r="M27" s="4210">
        <v>147</v>
      </c>
      <c r="N27" s="4204">
        <v>149</v>
      </c>
      <c r="O27" s="4211">
        <v>14.615384615384613</v>
      </c>
    </row>
    <row r="28" spans="2:15" x14ac:dyDescent="0.25">
      <c r="B28" s="4213" t="s">
        <v>2053</v>
      </c>
      <c r="C28" s="4185">
        <v>551</v>
      </c>
      <c r="D28" s="4214">
        <v>4</v>
      </c>
      <c r="E28" s="4215">
        <v>6</v>
      </c>
      <c r="F28" s="4215">
        <v>27</v>
      </c>
      <c r="G28" s="4215">
        <v>3</v>
      </c>
      <c r="H28" s="4218">
        <v>34</v>
      </c>
      <c r="I28" s="4209">
        <v>3</v>
      </c>
      <c r="J28" s="4209">
        <v>0</v>
      </c>
      <c r="K28" s="4209">
        <v>0</v>
      </c>
      <c r="L28" s="4209">
        <v>0</v>
      </c>
      <c r="M28" s="4210">
        <v>585</v>
      </c>
      <c r="N28" s="4204">
        <v>662</v>
      </c>
      <c r="O28" s="4219">
        <v>20.145190562613436</v>
      </c>
    </row>
    <row r="29" spans="2:15" x14ac:dyDescent="0.25">
      <c r="B29" s="4220" t="s">
        <v>2054</v>
      </c>
      <c r="C29" s="4185">
        <v>0</v>
      </c>
      <c r="D29" s="4214">
        <v>0</v>
      </c>
      <c r="E29" s="4215">
        <v>0</v>
      </c>
      <c r="F29" s="4215">
        <v>0</v>
      </c>
      <c r="G29" s="4215">
        <v>0</v>
      </c>
      <c r="H29" s="4218">
        <v>0</v>
      </c>
      <c r="I29" s="4209">
        <v>3</v>
      </c>
      <c r="J29" s="4209">
        <v>0</v>
      </c>
      <c r="K29" s="4209">
        <v>0</v>
      </c>
      <c r="L29" s="4209">
        <v>0</v>
      </c>
      <c r="M29" s="4210">
        <v>2</v>
      </c>
      <c r="N29" s="4204">
        <v>5</v>
      </c>
      <c r="O29" s="4221" t="s">
        <v>656</v>
      </c>
    </row>
    <row r="30" spans="2:15" x14ac:dyDescent="0.25">
      <c r="B30" s="4222" t="s">
        <v>2055</v>
      </c>
      <c r="C30" s="4185">
        <v>0</v>
      </c>
      <c r="D30" s="4214">
        <v>0</v>
      </c>
      <c r="E30" s="4215">
        <v>0</v>
      </c>
      <c r="F30" s="4215">
        <v>0</v>
      </c>
      <c r="G30" s="4215">
        <v>0</v>
      </c>
      <c r="H30" s="4218">
        <v>0</v>
      </c>
      <c r="I30" s="4209">
        <v>0</v>
      </c>
      <c r="J30" s="4209">
        <v>0</v>
      </c>
      <c r="K30" s="4209">
        <v>0</v>
      </c>
      <c r="L30" s="4209">
        <v>0</v>
      </c>
      <c r="M30" s="4210">
        <v>0</v>
      </c>
      <c r="N30" s="4204">
        <v>0</v>
      </c>
      <c r="O30" s="4221" t="s">
        <v>656</v>
      </c>
    </row>
    <row r="31" spans="2:15" ht="15.75" thickBot="1" x14ac:dyDescent="0.3">
      <c r="B31" s="4223" t="s">
        <v>2056</v>
      </c>
      <c r="C31" s="4185">
        <v>6751</v>
      </c>
      <c r="D31" s="4214">
        <v>1800</v>
      </c>
      <c r="E31" s="4215">
        <v>2133</v>
      </c>
      <c r="F31" s="4215">
        <v>1751</v>
      </c>
      <c r="G31" s="4215">
        <v>5516</v>
      </c>
      <c r="H31" s="4218">
        <v>976</v>
      </c>
      <c r="I31" s="4224">
        <v>5</v>
      </c>
      <c r="J31" s="4224">
        <v>8</v>
      </c>
      <c r="K31" s="4224">
        <v>5</v>
      </c>
      <c r="L31" s="4224">
        <v>1</v>
      </c>
      <c r="M31" s="4225">
        <v>1443</v>
      </c>
      <c r="N31" s="4204">
        <v>13638</v>
      </c>
      <c r="O31" s="1571">
        <v>102.08857946970818</v>
      </c>
    </row>
    <row r="32" spans="2:15" ht="15.75" thickBot="1" x14ac:dyDescent="0.3">
      <c r="B32" s="3305" t="s">
        <v>18</v>
      </c>
      <c r="C32" s="4226">
        <v>48240</v>
      </c>
      <c r="D32" s="4227">
        <v>3305</v>
      </c>
      <c r="E32" s="546">
        <v>4337</v>
      </c>
      <c r="F32" s="546">
        <v>16816</v>
      </c>
      <c r="G32" s="546">
        <v>11093</v>
      </c>
      <c r="H32" s="546">
        <v>16603</v>
      </c>
      <c r="I32" s="964">
        <v>79</v>
      </c>
      <c r="J32" s="964">
        <v>259</v>
      </c>
      <c r="K32" s="964">
        <v>58</v>
      </c>
      <c r="L32" s="546">
        <v>249</v>
      </c>
      <c r="M32" s="4228">
        <v>3519</v>
      </c>
      <c r="N32" s="2383">
        <v>56318</v>
      </c>
      <c r="O32" s="4229">
        <v>16.745439469320061</v>
      </c>
    </row>
    <row r="35" spans="2:15" x14ac:dyDescent="0.25">
      <c r="B35" s="539" t="s">
        <v>2057</v>
      </c>
    </row>
    <row r="36" spans="2:15" ht="15.75" thickBot="1" x14ac:dyDescent="0.3"/>
    <row r="37" spans="2:15" ht="15.75" customHeight="1" thickBot="1" x14ac:dyDescent="0.3">
      <c r="B37" s="7836" t="s">
        <v>2058</v>
      </c>
      <c r="C37" s="7837" t="s">
        <v>2059</v>
      </c>
      <c r="D37" s="7838"/>
      <c r="E37" s="7838"/>
      <c r="F37" s="7839"/>
      <c r="G37" s="7840" t="s">
        <v>2060</v>
      </c>
      <c r="H37" s="7843" t="s">
        <v>2061</v>
      </c>
      <c r="I37" s="7838"/>
      <c r="J37" s="7838"/>
      <c r="K37" s="7838"/>
      <c r="L37" s="7838"/>
      <c r="M37" s="7838"/>
      <c r="N37" s="7844"/>
      <c r="O37" s="7009" t="s">
        <v>2062</v>
      </c>
    </row>
    <row r="38" spans="2:15" ht="15.75" thickBot="1" x14ac:dyDescent="0.3">
      <c r="B38" s="7034"/>
      <c r="C38" s="7853" t="s">
        <v>1</v>
      </c>
      <c r="D38" s="7855" t="s">
        <v>2</v>
      </c>
      <c r="E38" s="7856"/>
      <c r="F38" s="7856"/>
      <c r="G38" s="7841"/>
      <c r="H38" s="7555" t="s">
        <v>1844</v>
      </c>
      <c r="I38" s="7838"/>
      <c r="J38" s="7844"/>
      <c r="K38" s="7857" t="s">
        <v>2006</v>
      </c>
      <c r="L38" s="7858"/>
      <c r="M38" s="7859"/>
      <c r="N38" s="7552" t="s">
        <v>1533</v>
      </c>
      <c r="O38" s="7851"/>
    </row>
    <row r="39" spans="2:15" ht="15.75" thickBot="1" x14ac:dyDescent="0.3">
      <c r="B39" s="6901"/>
      <c r="C39" s="7854"/>
      <c r="D39" s="4230" t="s">
        <v>18</v>
      </c>
      <c r="E39" s="4231" t="s">
        <v>1495</v>
      </c>
      <c r="F39" s="4232" t="s">
        <v>1496</v>
      </c>
      <c r="G39" s="7842"/>
      <c r="H39" s="4233" t="s">
        <v>18</v>
      </c>
      <c r="I39" s="4234" t="s">
        <v>1495</v>
      </c>
      <c r="J39" s="4235" t="s">
        <v>1496</v>
      </c>
      <c r="K39" s="4233" t="s">
        <v>18</v>
      </c>
      <c r="L39" s="4234" t="s">
        <v>1495</v>
      </c>
      <c r="M39" s="4235" t="s">
        <v>1496</v>
      </c>
      <c r="N39" s="6986"/>
      <c r="O39" s="7852"/>
    </row>
    <row r="40" spans="2:15" ht="15" customHeight="1" x14ac:dyDescent="0.25">
      <c r="B40" s="4198" t="s">
        <v>2032</v>
      </c>
      <c r="C40" s="4236">
        <v>1443</v>
      </c>
      <c r="D40" s="4236">
        <v>1455</v>
      </c>
      <c r="E40" s="4236">
        <v>1376</v>
      </c>
      <c r="F40" s="4236">
        <v>79</v>
      </c>
      <c r="G40" s="4205">
        <v>0.83160083160083786</v>
      </c>
      <c r="H40" s="4236">
        <v>13</v>
      </c>
      <c r="I40" s="4236">
        <v>13</v>
      </c>
      <c r="J40" s="4236">
        <v>0</v>
      </c>
      <c r="K40" s="4236">
        <v>29</v>
      </c>
      <c r="L40" s="4236">
        <v>27</v>
      </c>
      <c r="M40" s="4236">
        <v>2</v>
      </c>
      <c r="N40" s="4236">
        <v>0</v>
      </c>
      <c r="O40" s="4236">
        <v>747</v>
      </c>
    </row>
    <row r="41" spans="2:15" x14ac:dyDescent="0.25">
      <c r="B41" s="4206" t="s">
        <v>2033</v>
      </c>
      <c r="C41" s="4236">
        <v>27</v>
      </c>
      <c r="D41" s="4236">
        <v>47</v>
      </c>
      <c r="E41" s="4236">
        <v>43</v>
      </c>
      <c r="F41" s="4236">
        <v>4</v>
      </c>
      <c r="G41" s="4211">
        <v>74.074074074074076</v>
      </c>
      <c r="H41" s="4236">
        <v>1</v>
      </c>
      <c r="I41" s="4236">
        <v>1</v>
      </c>
      <c r="J41" s="4236">
        <v>0</v>
      </c>
      <c r="K41" s="4236">
        <v>3</v>
      </c>
      <c r="L41" s="4236">
        <v>3</v>
      </c>
      <c r="M41" s="4236">
        <v>0</v>
      </c>
      <c r="N41" s="4236">
        <v>2</v>
      </c>
      <c r="O41" s="4236">
        <v>0</v>
      </c>
    </row>
    <row r="42" spans="2:15" x14ac:dyDescent="0.25">
      <c r="B42" s="4206" t="s">
        <v>2034</v>
      </c>
      <c r="C42" s="4236">
        <v>330</v>
      </c>
      <c r="D42" s="4236">
        <v>600</v>
      </c>
      <c r="E42" s="4236">
        <v>590</v>
      </c>
      <c r="F42" s="4236">
        <v>10</v>
      </c>
      <c r="G42" s="4212">
        <v>81.818181818181813</v>
      </c>
      <c r="H42" s="4236">
        <v>59</v>
      </c>
      <c r="I42" s="4236">
        <v>56</v>
      </c>
      <c r="J42" s="4236">
        <v>3</v>
      </c>
      <c r="K42" s="4236">
        <v>81</v>
      </c>
      <c r="L42" s="4236">
        <v>80</v>
      </c>
      <c r="M42" s="4236">
        <v>1</v>
      </c>
      <c r="N42" s="4236">
        <v>2</v>
      </c>
      <c r="O42" s="4236">
        <v>166</v>
      </c>
    </row>
    <row r="43" spans="2:15" ht="15" customHeight="1" x14ac:dyDescent="0.25">
      <c r="B43" s="4206" t="s">
        <v>2035</v>
      </c>
      <c r="C43" s="4236">
        <v>66</v>
      </c>
      <c r="D43" s="4236">
        <v>95</v>
      </c>
      <c r="E43" s="4236">
        <v>88</v>
      </c>
      <c r="F43" s="4236">
        <v>7</v>
      </c>
      <c r="G43" s="4211">
        <v>43.939393939393938</v>
      </c>
      <c r="H43" s="4236">
        <v>7</v>
      </c>
      <c r="I43" s="4236">
        <v>7</v>
      </c>
      <c r="J43" s="4236">
        <v>0</v>
      </c>
      <c r="K43" s="4236">
        <v>0</v>
      </c>
      <c r="L43" s="4236">
        <v>0</v>
      </c>
      <c r="M43" s="4236">
        <v>0</v>
      </c>
      <c r="N43" s="4236">
        <v>0</v>
      </c>
      <c r="O43" s="4236">
        <v>27</v>
      </c>
    </row>
    <row r="44" spans="2:15" x14ac:dyDescent="0.25">
      <c r="B44" s="4206" t="s">
        <v>2036</v>
      </c>
      <c r="C44" s="4236">
        <v>28</v>
      </c>
      <c r="D44" s="4236">
        <v>5</v>
      </c>
      <c r="E44" s="4236">
        <v>3</v>
      </c>
      <c r="F44" s="4236">
        <v>2</v>
      </c>
      <c r="G44" s="4211">
        <v>-82.142857142857139</v>
      </c>
      <c r="H44" s="4236">
        <v>0</v>
      </c>
      <c r="I44" s="4236">
        <v>0</v>
      </c>
      <c r="J44" s="4236">
        <v>0</v>
      </c>
      <c r="K44" s="4236">
        <v>0</v>
      </c>
      <c r="L44" s="4236">
        <v>0</v>
      </c>
      <c r="M44" s="4236">
        <v>0</v>
      </c>
      <c r="N44" s="4236">
        <v>0</v>
      </c>
      <c r="O44" s="4236">
        <v>0</v>
      </c>
    </row>
    <row r="45" spans="2:15" x14ac:dyDescent="0.25">
      <c r="B45" s="4206" t="s">
        <v>2063</v>
      </c>
      <c r="C45" s="4236">
        <v>6573</v>
      </c>
      <c r="D45" s="4236">
        <v>6578</v>
      </c>
      <c r="E45" s="4236">
        <v>5892</v>
      </c>
      <c r="F45" s="4236">
        <v>686</v>
      </c>
      <c r="G45" s="4211">
        <v>7.6068766164610224E-2</v>
      </c>
      <c r="H45" s="4236">
        <v>153</v>
      </c>
      <c r="I45" s="4236">
        <v>126</v>
      </c>
      <c r="J45" s="4236">
        <v>27</v>
      </c>
      <c r="K45" s="4236">
        <v>534</v>
      </c>
      <c r="L45" s="4236">
        <v>507</v>
      </c>
      <c r="M45" s="4236">
        <v>27</v>
      </c>
      <c r="N45" s="4236">
        <v>0</v>
      </c>
      <c r="O45" s="4236">
        <v>3058</v>
      </c>
    </row>
    <row r="46" spans="2:15" ht="15" customHeight="1" x14ac:dyDescent="0.25">
      <c r="B46" s="4206" t="s">
        <v>2038</v>
      </c>
      <c r="C46" s="4236">
        <v>9771</v>
      </c>
      <c r="D46" s="4236">
        <v>9022</v>
      </c>
      <c r="E46" s="4236">
        <v>7659</v>
      </c>
      <c r="F46" s="4236">
        <v>1363</v>
      </c>
      <c r="G46" s="4211">
        <v>-7.6655408862961849</v>
      </c>
      <c r="H46" s="4236">
        <v>14</v>
      </c>
      <c r="I46" s="4236">
        <v>10</v>
      </c>
      <c r="J46" s="4236">
        <v>4</v>
      </c>
      <c r="K46" s="4236">
        <v>431</v>
      </c>
      <c r="L46" s="4236">
        <v>380</v>
      </c>
      <c r="M46" s="4236">
        <v>51</v>
      </c>
      <c r="N46" s="4236">
        <v>0</v>
      </c>
      <c r="O46" s="4236">
        <v>18</v>
      </c>
    </row>
    <row r="47" spans="2:15" x14ac:dyDescent="0.25">
      <c r="B47" s="4206" t="s">
        <v>2039</v>
      </c>
      <c r="C47" s="4236">
        <v>3014</v>
      </c>
      <c r="D47" s="4236">
        <v>3104</v>
      </c>
      <c r="E47" s="4236">
        <v>2324</v>
      </c>
      <c r="F47" s="4236">
        <v>780</v>
      </c>
      <c r="G47" s="4211">
        <v>2.9860650298606544</v>
      </c>
      <c r="H47" s="4236">
        <v>5</v>
      </c>
      <c r="I47" s="4236">
        <v>5</v>
      </c>
      <c r="J47" s="4236">
        <v>0</v>
      </c>
      <c r="K47" s="4236">
        <v>155</v>
      </c>
      <c r="L47" s="4236">
        <v>111</v>
      </c>
      <c r="M47" s="4236">
        <v>44</v>
      </c>
      <c r="N47" s="4236">
        <v>0</v>
      </c>
      <c r="O47" s="4236">
        <v>2</v>
      </c>
    </row>
    <row r="48" spans="2:15" x14ac:dyDescent="0.25">
      <c r="B48" s="4213" t="s">
        <v>2040</v>
      </c>
      <c r="C48" s="4236">
        <v>4684</v>
      </c>
      <c r="D48" s="4236">
        <v>5317</v>
      </c>
      <c r="E48" s="4236">
        <v>4334</v>
      </c>
      <c r="F48" s="4236">
        <v>983</v>
      </c>
      <c r="G48" s="4211">
        <v>13.514090520922295</v>
      </c>
      <c r="H48" s="4236">
        <v>11</v>
      </c>
      <c r="I48" s="4236">
        <v>8</v>
      </c>
      <c r="J48" s="4236">
        <v>3</v>
      </c>
      <c r="K48" s="4236">
        <v>50</v>
      </c>
      <c r="L48" s="4236">
        <v>38</v>
      </c>
      <c r="M48" s="4236">
        <v>12</v>
      </c>
      <c r="N48" s="4236">
        <v>211</v>
      </c>
      <c r="O48" s="4236">
        <v>29</v>
      </c>
    </row>
    <row r="49" spans="2:15" ht="15" customHeight="1" x14ac:dyDescent="0.25">
      <c r="B49" s="4206" t="s">
        <v>2041</v>
      </c>
      <c r="C49" s="4236">
        <v>2077</v>
      </c>
      <c r="D49" s="4236">
        <v>2654</v>
      </c>
      <c r="E49" s="4236">
        <v>2316</v>
      </c>
      <c r="F49" s="4236">
        <v>338</v>
      </c>
      <c r="G49" s="4211">
        <v>27.780452575830523</v>
      </c>
      <c r="H49" s="4236">
        <v>6</v>
      </c>
      <c r="I49" s="4236">
        <v>5</v>
      </c>
      <c r="J49" s="4236">
        <v>1</v>
      </c>
      <c r="K49" s="4236">
        <v>1</v>
      </c>
      <c r="L49" s="4236">
        <v>1</v>
      </c>
      <c r="M49" s="4236">
        <v>0</v>
      </c>
      <c r="N49" s="4236">
        <v>9</v>
      </c>
      <c r="O49" s="4236">
        <v>0</v>
      </c>
    </row>
    <row r="50" spans="2:15" x14ac:dyDescent="0.25">
      <c r="B50" s="4213" t="s">
        <v>2042</v>
      </c>
      <c r="C50" s="4236">
        <v>62</v>
      </c>
      <c r="D50" s="4236">
        <v>20</v>
      </c>
      <c r="E50" s="4236">
        <v>14</v>
      </c>
      <c r="F50" s="4236">
        <v>6</v>
      </c>
      <c r="G50" s="4211">
        <v>-67.741935483870975</v>
      </c>
      <c r="H50" s="4236">
        <v>0</v>
      </c>
      <c r="I50" s="4236">
        <v>0</v>
      </c>
      <c r="J50" s="4236">
        <v>0</v>
      </c>
      <c r="K50" s="4236">
        <v>0</v>
      </c>
      <c r="L50" s="4236">
        <v>0</v>
      </c>
      <c r="M50" s="4236">
        <v>0</v>
      </c>
      <c r="N50" s="4236">
        <v>0</v>
      </c>
      <c r="O50" s="4236">
        <v>0</v>
      </c>
    </row>
    <row r="51" spans="2:15" x14ac:dyDescent="0.25">
      <c r="B51" s="4213" t="s">
        <v>2043</v>
      </c>
      <c r="C51" s="4236">
        <v>323</v>
      </c>
      <c r="D51" s="4236">
        <v>383</v>
      </c>
      <c r="E51" s="4236">
        <v>313</v>
      </c>
      <c r="F51" s="4236">
        <v>70</v>
      </c>
      <c r="G51" s="4211">
        <v>18.575851393188842</v>
      </c>
      <c r="H51" s="4236">
        <v>3</v>
      </c>
      <c r="I51" s="4236">
        <v>3</v>
      </c>
      <c r="J51" s="4236">
        <v>0</v>
      </c>
      <c r="K51" s="4236">
        <v>9</v>
      </c>
      <c r="L51" s="4236">
        <v>9</v>
      </c>
      <c r="M51" s="4236">
        <v>0</v>
      </c>
      <c r="N51" s="4236">
        <v>1</v>
      </c>
      <c r="O51" s="4236">
        <v>4</v>
      </c>
    </row>
    <row r="52" spans="2:15" ht="15" customHeight="1" x14ac:dyDescent="0.25">
      <c r="B52" s="4206" t="s">
        <v>2044</v>
      </c>
      <c r="C52" s="4236">
        <v>0</v>
      </c>
      <c r="D52" s="4236">
        <v>9</v>
      </c>
      <c r="E52" s="4236">
        <v>7</v>
      </c>
      <c r="F52" s="4236">
        <v>2</v>
      </c>
      <c r="G52" s="4211" t="s">
        <v>1917</v>
      </c>
      <c r="H52" s="4236">
        <v>0</v>
      </c>
      <c r="I52" s="4236">
        <v>0</v>
      </c>
      <c r="J52" s="4236">
        <v>0</v>
      </c>
      <c r="K52" s="4236">
        <v>0</v>
      </c>
      <c r="L52" s="4236">
        <v>0</v>
      </c>
      <c r="M52" s="4236">
        <v>0</v>
      </c>
      <c r="N52" s="4236">
        <v>0</v>
      </c>
      <c r="O52" s="4236">
        <v>0</v>
      </c>
    </row>
    <row r="53" spans="2:15" x14ac:dyDescent="0.25">
      <c r="B53" s="4206" t="s">
        <v>2045</v>
      </c>
      <c r="C53" s="4236">
        <v>0</v>
      </c>
      <c r="D53" s="4236">
        <v>3</v>
      </c>
      <c r="E53" s="4236">
        <v>3</v>
      </c>
      <c r="F53" s="4236">
        <v>0</v>
      </c>
      <c r="G53" s="4211" t="s">
        <v>1917</v>
      </c>
      <c r="H53" s="4236">
        <v>0</v>
      </c>
      <c r="I53" s="4236">
        <v>0</v>
      </c>
      <c r="J53" s="4236">
        <v>0</v>
      </c>
      <c r="K53" s="4236">
        <v>0</v>
      </c>
      <c r="L53" s="4236">
        <v>0</v>
      </c>
      <c r="M53" s="4236">
        <v>0</v>
      </c>
      <c r="N53" s="4236">
        <v>0</v>
      </c>
      <c r="O53" s="4236">
        <v>0</v>
      </c>
    </row>
    <row r="54" spans="2:15" x14ac:dyDescent="0.25">
      <c r="B54" s="4206" t="s">
        <v>2046</v>
      </c>
      <c r="C54" s="4236">
        <v>107</v>
      </c>
      <c r="D54" s="4236">
        <v>126</v>
      </c>
      <c r="E54" s="4236">
        <v>115</v>
      </c>
      <c r="F54" s="4236">
        <v>11</v>
      </c>
      <c r="G54" s="4211">
        <v>17.757009345794387</v>
      </c>
      <c r="H54" s="4236">
        <v>0</v>
      </c>
      <c r="I54" s="4236">
        <v>0</v>
      </c>
      <c r="J54" s="4236">
        <v>0</v>
      </c>
      <c r="K54" s="4236">
        <v>0</v>
      </c>
      <c r="L54" s="4236">
        <v>0</v>
      </c>
      <c r="M54" s="4236">
        <v>0</v>
      </c>
      <c r="N54" s="4236">
        <v>0</v>
      </c>
      <c r="O54" s="4236">
        <v>5</v>
      </c>
    </row>
    <row r="55" spans="2:15" ht="15" customHeight="1" x14ac:dyDescent="0.25">
      <c r="B55" s="4213" t="s">
        <v>2047</v>
      </c>
      <c r="C55" s="4236">
        <v>8892</v>
      </c>
      <c r="D55" s="4236">
        <v>8683</v>
      </c>
      <c r="E55" s="4236">
        <v>6796</v>
      </c>
      <c r="F55" s="4236">
        <v>1887</v>
      </c>
      <c r="G55" s="4211">
        <v>-2.3504273504273527</v>
      </c>
      <c r="H55" s="4236">
        <v>99</v>
      </c>
      <c r="I55" s="4236">
        <v>74</v>
      </c>
      <c r="J55" s="4236">
        <v>25</v>
      </c>
      <c r="K55" s="4236">
        <v>1560</v>
      </c>
      <c r="L55" s="4236">
        <v>1268</v>
      </c>
      <c r="M55" s="4236">
        <v>292</v>
      </c>
      <c r="N55" s="4236">
        <v>5</v>
      </c>
      <c r="O55" s="4236">
        <v>3882</v>
      </c>
    </row>
    <row r="56" spans="2:15" x14ac:dyDescent="0.25">
      <c r="B56" s="4213" t="s">
        <v>2048</v>
      </c>
      <c r="C56" s="4236">
        <v>26</v>
      </c>
      <c r="D56" s="4236">
        <v>57</v>
      </c>
      <c r="E56" s="4236">
        <v>54</v>
      </c>
      <c r="F56" s="4236">
        <v>3</v>
      </c>
      <c r="G56" s="4211">
        <v>119.23076923076925</v>
      </c>
      <c r="H56" s="4236">
        <v>0</v>
      </c>
      <c r="I56" s="4236">
        <v>0</v>
      </c>
      <c r="J56" s="4236">
        <v>0</v>
      </c>
      <c r="K56" s="4236">
        <v>2</v>
      </c>
      <c r="L56" s="4236">
        <v>1</v>
      </c>
      <c r="M56" s="4236">
        <v>1</v>
      </c>
      <c r="N56" s="4236">
        <v>28</v>
      </c>
      <c r="O56" s="4236">
        <v>5</v>
      </c>
    </row>
    <row r="57" spans="2:15" x14ac:dyDescent="0.25">
      <c r="B57" s="4217" t="s">
        <v>2049</v>
      </c>
      <c r="C57" s="4236">
        <v>2896</v>
      </c>
      <c r="D57" s="4236">
        <v>2408</v>
      </c>
      <c r="E57" s="4236">
        <v>2196</v>
      </c>
      <c r="F57" s="4236">
        <v>212</v>
      </c>
      <c r="G57" s="4211">
        <v>-16.850828729281758</v>
      </c>
      <c r="H57" s="4236">
        <v>15</v>
      </c>
      <c r="I57" s="4236">
        <v>15</v>
      </c>
      <c r="J57" s="4236">
        <v>0</v>
      </c>
      <c r="K57" s="4236">
        <v>20</v>
      </c>
      <c r="L57" s="4236">
        <v>19</v>
      </c>
      <c r="M57" s="4236">
        <v>1</v>
      </c>
      <c r="N57" s="4236">
        <v>75</v>
      </c>
      <c r="O57" s="4236">
        <v>0</v>
      </c>
    </row>
    <row r="58" spans="2:15" ht="15" customHeight="1" x14ac:dyDescent="0.25">
      <c r="B58" s="4213" t="s">
        <v>2050</v>
      </c>
      <c r="C58" s="4236">
        <v>150</v>
      </c>
      <c r="D58" s="4236">
        <v>160</v>
      </c>
      <c r="E58" s="4236">
        <v>159</v>
      </c>
      <c r="F58" s="4236">
        <v>1</v>
      </c>
      <c r="G58" s="4211">
        <v>6.6666666666666714</v>
      </c>
      <c r="H58" s="4236">
        <v>0</v>
      </c>
      <c r="I58" s="4236">
        <v>0</v>
      </c>
      <c r="J58" s="4236">
        <v>0</v>
      </c>
      <c r="K58" s="4236">
        <v>0</v>
      </c>
      <c r="L58" s="4236">
        <v>0</v>
      </c>
      <c r="M58" s="4236">
        <v>0</v>
      </c>
      <c r="N58" s="4236">
        <v>0</v>
      </c>
      <c r="O58" s="4236">
        <v>0</v>
      </c>
    </row>
    <row r="59" spans="2:15" x14ac:dyDescent="0.25">
      <c r="B59" s="4213" t="s">
        <v>2051</v>
      </c>
      <c r="C59" s="4236">
        <v>1502</v>
      </c>
      <c r="D59" s="4236">
        <v>2025</v>
      </c>
      <c r="E59" s="4236">
        <v>1971</v>
      </c>
      <c r="F59" s="4236">
        <v>54</v>
      </c>
      <c r="G59" s="4211">
        <v>34.820239680426084</v>
      </c>
      <c r="H59" s="4236">
        <v>2</v>
      </c>
      <c r="I59" s="4236">
        <v>2</v>
      </c>
      <c r="J59" s="4236">
        <v>0</v>
      </c>
      <c r="K59" s="4236">
        <v>0</v>
      </c>
      <c r="L59" s="4236">
        <v>0</v>
      </c>
      <c r="M59" s="4236">
        <v>0</v>
      </c>
      <c r="N59" s="4236">
        <v>0</v>
      </c>
      <c r="O59" s="4236">
        <v>0</v>
      </c>
    </row>
    <row r="60" spans="2:15" x14ac:dyDescent="0.25">
      <c r="B60" s="4213" t="s">
        <v>2052</v>
      </c>
      <c r="C60" s="4236">
        <v>130</v>
      </c>
      <c r="D60" s="4236">
        <v>147</v>
      </c>
      <c r="E60" s="4236">
        <v>119</v>
      </c>
      <c r="F60" s="4236">
        <v>28</v>
      </c>
      <c r="G60" s="4211">
        <v>13.07692307692308</v>
      </c>
      <c r="H60" s="4236">
        <v>0</v>
      </c>
      <c r="I60" s="4236">
        <v>0</v>
      </c>
      <c r="J60" s="4236">
        <v>0</v>
      </c>
      <c r="K60" s="4236">
        <v>5</v>
      </c>
      <c r="L60" s="4236">
        <v>5</v>
      </c>
      <c r="M60" s="4236">
        <v>0</v>
      </c>
      <c r="N60" s="4236">
        <v>0</v>
      </c>
      <c r="O60" s="4236">
        <v>39</v>
      </c>
    </row>
    <row r="61" spans="2:15" ht="15" customHeight="1" x14ac:dyDescent="0.25">
      <c r="B61" s="4213" t="s">
        <v>2053</v>
      </c>
      <c r="C61" s="4236">
        <v>552</v>
      </c>
      <c r="D61" s="4236">
        <v>623</v>
      </c>
      <c r="E61" s="4236">
        <v>494</v>
      </c>
      <c r="F61" s="4236">
        <v>129</v>
      </c>
      <c r="G61" s="4219">
        <v>12.862318840579718</v>
      </c>
      <c r="H61" s="4236">
        <v>0</v>
      </c>
      <c r="I61" s="4236">
        <v>0</v>
      </c>
      <c r="J61" s="4236">
        <v>0</v>
      </c>
      <c r="K61" s="4236">
        <v>26</v>
      </c>
      <c r="L61" s="4236">
        <v>23</v>
      </c>
      <c r="M61" s="4236">
        <v>3</v>
      </c>
      <c r="N61" s="4236">
        <v>175</v>
      </c>
      <c r="O61" s="4236">
        <v>0</v>
      </c>
    </row>
    <row r="62" spans="2:15" x14ac:dyDescent="0.25">
      <c r="B62" s="4223" t="s">
        <v>2054</v>
      </c>
      <c r="C62" s="4236">
        <v>0</v>
      </c>
      <c r="D62" s="4236">
        <v>5</v>
      </c>
      <c r="E62" s="4236">
        <v>5</v>
      </c>
      <c r="F62" s="4236">
        <v>0</v>
      </c>
      <c r="G62" s="4221" t="s">
        <v>1917</v>
      </c>
      <c r="H62" s="4236">
        <v>0</v>
      </c>
      <c r="I62" s="4236">
        <v>0</v>
      </c>
      <c r="J62" s="4236">
        <v>0</v>
      </c>
      <c r="K62" s="4236">
        <v>0</v>
      </c>
      <c r="L62" s="4236">
        <v>0</v>
      </c>
      <c r="M62" s="4236">
        <v>0</v>
      </c>
      <c r="N62" s="4236">
        <v>0</v>
      </c>
      <c r="O62" s="4236">
        <v>0</v>
      </c>
    </row>
    <row r="63" spans="2:15" x14ac:dyDescent="0.25">
      <c r="B63" s="4222" t="s">
        <v>2055</v>
      </c>
      <c r="C63" s="4236">
        <v>0</v>
      </c>
      <c r="D63" s="4236">
        <v>0</v>
      </c>
      <c r="E63" s="4236">
        <v>0</v>
      </c>
      <c r="F63" s="4236">
        <v>0</v>
      </c>
      <c r="G63" s="4221" t="s">
        <v>1917</v>
      </c>
      <c r="H63" s="4236">
        <v>0</v>
      </c>
      <c r="I63" s="4236">
        <v>0</v>
      </c>
      <c r="J63" s="4236">
        <v>0</v>
      </c>
      <c r="K63" s="4236">
        <v>0</v>
      </c>
      <c r="L63" s="4236">
        <v>0</v>
      </c>
      <c r="M63" s="4236">
        <v>0</v>
      </c>
      <c r="N63" s="4236">
        <v>0</v>
      </c>
      <c r="O63" s="4236">
        <v>0</v>
      </c>
    </row>
    <row r="64" spans="2:15" ht="15.75" customHeight="1" thickBot="1" x14ac:dyDescent="0.3">
      <c r="B64" s="4223" t="s">
        <v>2056</v>
      </c>
      <c r="C64" s="4237">
        <v>6799</v>
      </c>
      <c r="D64" s="4237">
        <v>13465</v>
      </c>
      <c r="E64" s="4237">
        <v>11189</v>
      </c>
      <c r="F64" s="4237">
        <v>2276</v>
      </c>
      <c r="G64" s="1571">
        <v>98.043829974996328</v>
      </c>
      <c r="H64" s="4237">
        <v>173</v>
      </c>
      <c r="I64" s="4237">
        <v>119</v>
      </c>
      <c r="J64" s="4237">
        <v>54</v>
      </c>
      <c r="K64" s="4237">
        <v>206</v>
      </c>
      <c r="L64" s="4237">
        <v>192</v>
      </c>
      <c r="M64" s="4237">
        <v>14</v>
      </c>
      <c r="N64" s="4237">
        <v>231</v>
      </c>
      <c r="O64" s="4237">
        <v>64</v>
      </c>
    </row>
    <row r="65" spans="2:15" ht="15.75" thickBot="1" x14ac:dyDescent="0.3">
      <c r="B65" s="3305" t="s">
        <v>18</v>
      </c>
      <c r="C65" s="4238">
        <v>49452</v>
      </c>
      <c r="D65" s="4238">
        <v>56991</v>
      </c>
      <c r="E65" s="4238">
        <v>48060</v>
      </c>
      <c r="F65" s="4238">
        <v>8931</v>
      </c>
      <c r="G65" s="4239">
        <v>15.245086144139776</v>
      </c>
      <c r="H65" s="4238">
        <v>561</v>
      </c>
      <c r="I65" s="4238">
        <v>444</v>
      </c>
      <c r="J65" s="4238">
        <v>117</v>
      </c>
      <c r="K65" s="4238">
        <v>3112</v>
      </c>
      <c r="L65" s="4238">
        <v>2664</v>
      </c>
      <c r="M65" s="4238">
        <v>448</v>
      </c>
      <c r="N65" s="4238">
        <v>739</v>
      </c>
      <c r="O65" s="4238">
        <v>8046</v>
      </c>
    </row>
  </sheetData>
  <mergeCells count="23">
    <mergeCell ref="O37:O39"/>
    <mergeCell ref="C38:C39"/>
    <mergeCell ref="D38:F38"/>
    <mergeCell ref="H38:J38"/>
    <mergeCell ref="K38:M38"/>
    <mergeCell ref="N38:N39"/>
    <mergeCell ref="B37:B39"/>
    <mergeCell ref="C37:F37"/>
    <mergeCell ref="G37:G39"/>
    <mergeCell ref="H37:N37"/>
    <mergeCell ref="B4:B6"/>
    <mergeCell ref="D4:N4"/>
    <mergeCell ref="O4:O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O25" sqref="O25"/>
    </sheetView>
  </sheetViews>
  <sheetFormatPr defaultRowHeight="15" x14ac:dyDescent="0.25"/>
  <cols>
    <col min="2" max="2" width="27.28515625" customWidth="1"/>
  </cols>
  <sheetData>
    <row r="3" spans="2:5" x14ac:dyDescent="0.25">
      <c r="B3" s="7860" t="s">
        <v>2064</v>
      </c>
      <c r="C3" s="7860"/>
      <c r="D3" s="7860"/>
      <c r="E3" s="7860"/>
    </row>
    <row r="4" spans="2:5" ht="15.75" thickBot="1" x14ac:dyDescent="0.3"/>
    <row r="5" spans="2:5" x14ac:dyDescent="0.25">
      <c r="B5" s="7845" t="s">
        <v>2007</v>
      </c>
      <c r="C5" s="7861" t="s">
        <v>18</v>
      </c>
      <c r="D5" s="7862" t="s">
        <v>2065</v>
      </c>
      <c r="E5" s="7863" t="s">
        <v>1922</v>
      </c>
    </row>
    <row r="6" spans="2:5" ht="15.75" thickBot="1" x14ac:dyDescent="0.3">
      <c r="B6" s="7847"/>
      <c r="C6" s="4240" t="s">
        <v>1</v>
      </c>
      <c r="D6" s="3920" t="s">
        <v>2</v>
      </c>
      <c r="E6" s="7864"/>
    </row>
    <row r="7" spans="2:5" x14ac:dyDescent="0.25">
      <c r="B7" s="4206" t="s">
        <v>1919</v>
      </c>
      <c r="C7" s="4160">
        <v>569</v>
      </c>
      <c r="D7" s="4241">
        <v>754</v>
      </c>
      <c r="E7" s="4242">
        <v>32.513181019332166</v>
      </c>
    </row>
    <row r="8" spans="2:5" x14ac:dyDescent="0.25">
      <c r="B8" s="4213" t="s">
        <v>1920</v>
      </c>
      <c r="C8" s="4167">
        <v>0</v>
      </c>
      <c r="D8" s="4243">
        <v>2</v>
      </c>
      <c r="E8" s="4211" t="s">
        <v>656</v>
      </c>
    </row>
    <row r="9" spans="2:5" ht="15.75" thickBot="1" x14ac:dyDescent="0.3">
      <c r="B9" s="4223" t="s">
        <v>1921</v>
      </c>
      <c r="C9" s="4178">
        <v>8300</v>
      </c>
      <c r="D9" s="4244">
        <v>8046</v>
      </c>
      <c r="E9" s="4212">
        <v>-3.0602409638554207</v>
      </c>
    </row>
    <row r="10" spans="2:5" ht="15.75" thickBot="1" x14ac:dyDescent="0.3">
      <c r="B10" s="4245" t="s">
        <v>18</v>
      </c>
      <c r="C10" s="4246">
        <v>8869</v>
      </c>
      <c r="D10" s="4247">
        <v>8802</v>
      </c>
      <c r="E10" s="4248">
        <v>-0.75544029766602705</v>
      </c>
    </row>
  </sheetData>
  <mergeCells count="4">
    <mergeCell ref="B3:E3"/>
    <mergeCell ref="B5:B6"/>
    <mergeCell ref="C5:D5"/>
    <mergeCell ref="E5:E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62"/>
  <sheetViews>
    <sheetView topLeftCell="D49" workbookViewId="0">
      <selection activeCell="F54" sqref="F54"/>
    </sheetView>
  </sheetViews>
  <sheetFormatPr defaultRowHeight="15" x14ac:dyDescent="0.25"/>
  <cols>
    <col min="3" max="3" width="17.85546875" customWidth="1"/>
    <col min="13" max="13" width="14.5703125" customWidth="1"/>
    <col min="14" max="16" width="7.7109375" customWidth="1"/>
    <col min="17" max="21" width="5.7109375" customWidth="1"/>
    <col min="22" max="22" width="6.85546875" customWidth="1"/>
  </cols>
  <sheetData>
    <row r="3" spans="2:11" x14ac:dyDescent="0.25">
      <c r="B3" s="539" t="s">
        <v>2066</v>
      </c>
    </row>
    <row r="4" spans="2:11" ht="15.75" thickBot="1" x14ac:dyDescent="0.3"/>
    <row r="5" spans="2:11" ht="15.75" thickBot="1" x14ac:dyDescent="0.3">
      <c r="B5" s="7866" t="s">
        <v>2067</v>
      </c>
      <c r="C5" s="7867"/>
      <c r="D5" s="7872" t="s">
        <v>2067</v>
      </c>
      <c r="E5" s="7873"/>
      <c r="F5" s="7873"/>
      <c r="G5" s="7873"/>
      <c r="H5" s="7873"/>
      <c r="I5" s="7873"/>
      <c r="J5" s="7873"/>
      <c r="K5" s="7874"/>
    </row>
    <row r="6" spans="2:11" x14ac:dyDescent="0.25">
      <c r="B6" s="7868" t="s">
        <v>2067</v>
      </c>
      <c r="C6" s="7869"/>
      <c r="D6" s="7875" t="s">
        <v>125</v>
      </c>
      <c r="E6" s="7876"/>
      <c r="F6" s="7877"/>
      <c r="G6" s="7878" t="s">
        <v>2068</v>
      </c>
      <c r="H6" s="7879" t="s">
        <v>2069</v>
      </c>
      <c r="I6" s="7881" t="s">
        <v>2070</v>
      </c>
      <c r="J6" s="7879" t="s">
        <v>2071</v>
      </c>
      <c r="K6" s="7883" t="s">
        <v>30</v>
      </c>
    </row>
    <row r="7" spans="2:11" ht="15.75" thickBot="1" x14ac:dyDescent="0.3">
      <c r="B7" s="7870"/>
      <c r="C7" s="7871"/>
      <c r="D7" s="4249" t="s">
        <v>1</v>
      </c>
      <c r="E7" s="4250" t="s">
        <v>2</v>
      </c>
      <c r="F7" s="4251" t="s">
        <v>1922</v>
      </c>
      <c r="G7" s="7814"/>
      <c r="H7" s="7880"/>
      <c r="I7" s="7882"/>
      <c r="J7" s="7880"/>
      <c r="K7" s="7884"/>
    </row>
    <row r="8" spans="2:11" x14ac:dyDescent="0.25">
      <c r="B8" s="2388" t="s">
        <v>1670</v>
      </c>
      <c r="C8" s="2567"/>
      <c r="D8" s="4252">
        <v>11310</v>
      </c>
      <c r="E8" s="4253">
        <v>15698</v>
      </c>
      <c r="F8" s="4254">
        <v>38.797524314765695</v>
      </c>
      <c r="G8" s="4255">
        <v>127</v>
      </c>
      <c r="H8" s="4256">
        <v>10842</v>
      </c>
      <c r="I8" s="4256">
        <v>2776</v>
      </c>
      <c r="J8" s="863">
        <v>62</v>
      </c>
      <c r="K8" s="4257">
        <v>1891</v>
      </c>
    </row>
    <row r="9" spans="2:11" x14ac:dyDescent="0.25">
      <c r="B9" s="4258" t="s">
        <v>2072</v>
      </c>
      <c r="C9" s="4259"/>
      <c r="D9" s="4252">
        <v>68</v>
      </c>
      <c r="E9" s="4253">
        <v>65</v>
      </c>
      <c r="F9" s="4254">
        <v>-4.4117647058823479</v>
      </c>
      <c r="G9" s="4260">
        <v>25</v>
      </c>
      <c r="H9" s="4261">
        <v>26</v>
      </c>
      <c r="I9" s="4261">
        <v>8</v>
      </c>
      <c r="J9" s="410">
        <v>0</v>
      </c>
      <c r="K9" s="4262">
        <v>6</v>
      </c>
    </row>
    <row r="10" spans="2:11" x14ac:dyDescent="0.25">
      <c r="B10" s="4258" t="s">
        <v>2073</v>
      </c>
      <c r="C10" s="4259"/>
      <c r="D10" s="4252">
        <v>9505</v>
      </c>
      <c r="E10" s="4253">
        <v>14531</v>
      </c>
      <c r="F10" s="4263">
        <v>52.877432930036804</v>
      </c>
      <c r="G10" s="4264">
        <v>116</v>
      </c>
      <c r="H10" s="4265">
        <v>10090</v>
      </c>
      <c r="I10" s="4265">
        <v>2527</v>
      </c>
      <c r="J10" s="361">
        <v>48</v>
      </c>
      <c r="K10" s="2071">
        <v>1750</v>
      </c>
    </row>
    <row r="11" spans="2:11" x14ac:dyDescent="0.25">
      <c r="B11" s="4266" t="s">
        <v>2074</v>
      </c>
      <c r="C11" s="4267"/>
      <c r="D11" s="4252">
        <v>0</v>
      </c>
      <c r="E11" s="4253">
        <v>0</v>
      </c>
      <c r="F11" s="4254" t="s">
        <v>656</v>
      </c>
      <c r="G11" s="4264">
        <v>0</v>
      </c>
      <c r="H11" s="361">
        <v>0</v>
      </c>
      <c r="I11" s="361">
        <v>0</v>
      </c>
      <c r="J11" s="361">
        <v>0</v>
      </c>
      <c r="K11" s="2071">
        <v>0</v>
      </c>
    </row>
    <row r="12" spans="2:11" x14ac:dyDescent="0.25">
      <c r="B12" s="4258" t="s">
        <v>2075</v>
      </c>
      <c r="C12" s="4259"/>
      <c r="D12" s="4252">
        <v>0</v>
      </c>
      <c r="E12" s="4253">
        <v>0</v>
      </c>
      <c r="F12" s="4254" t="s">
        <v>656</v>
      </c>
      <c r="G12" s="4264">
        <v>0</v>
      </c>
      <c r="H12" s="4268">
        <v>0</v>
      </c>
      <c r="I12" s="352">
        <v>0</v>
      </c>
      <c r="J12" s="352">
        <v>0</v>
      </c>
      <c r="K12" s="4269">
        <v>0</v>
      </c>
    </row>
    <row r="13" spans="2:11" x14ac:dyDescent="0.25">
      <c r="B13" s="2392" t="s">
        <v>2076</v>
      </c>
      <c r="C13" s="2405"/>
      <c r="D13" s="4252">
        <v>976</v>
      </c>
      <c r="E13" s="4253">
        <v>437</v>
      </c>
      <c r="F13" s="4254">
        <v>-55.225409836065573</v>
      </c>
      <c r="G13" s="4264">
        <v>2</v>
      </c>
      <c r="H13" s="361">
        <v>285</v>
      </c>
      <c r="I13" s="361">
        <v>114</v>
      </c>
      <c r="J13" s="361">
        <v>8</v>
      </c>
      <c r="K13" s="2071">
        <v>28</v>
      </c>
    </row>
    <row r="14" spans="2:11" ht="15.75" thickBot="1" x14ac:dyDescent="0.3">
      <c r="B14" s="4270" t="s">
        <v>2077</v>
      </c>
      <c r="C14" s="4271"/>
      <c r="D14" s="4272">
        <v>0</v>
      </c>
      <c r="E14" s="4273">
        <v>0</v>
      </c>
      <c r="F14" s="4274" t="s">
        <v>656</v>
      </c>
      <c r="G14" s="4275">
        <v>0</v>
      </c>
      <c r="H14" s="826">
        <v>0</v>
      </c>
      <c r="I14" s="826">
        <v>0</v>
      </c>
      <c r="J14" s="826">
        <v>0</v>
      </c>
      <c r="K14" s="2073">
        <v>0</v>
      </c>
    </row>
    <row r="15" spans="2:11" ht="15.75" thickTop="1" x14ac:dyDescent="0.25">
      <c r="B15" s="4276" t="s">
        <v>2078</v>
      </c>
      <c r="C15" s="4277"/>
      <c r="D15" s="4278">
        <v>34339</v>
      </c>
      <c r="E15" s="4253">
        <v>53088</v>
      </c>
      <c r="F15" s="4254">
        <v>54.599726258772819</v>
      </c>
      <c r="G15" s="4279">
        <v>1725</v>
      </c>
      <c r="H15" s="4280">
        <v>35258</v>
      </c>
      <c r="I15" s="4281">
        <v>8344</v>
      </c>
      <c r="J15" s="4281">
        <v>264</v>
      </c>
      <c r="K15" s="4282">
        <v>7497</v>
      </c>
    </row>
    <row r="16" spans="2:11" x14ac:dyDescent="0.25">
      <c r="B16" s="4283" t="s">
        <v>2079</v>
      </c>
      <c r="C16" s="4284"/>
      <c r="D16" s="4252">
        <v>101939</v>
      </c>
      <c r="E16" s="4285">
        <v>155520</v>
      </c>
      <c r="F16" s="4254">
        <v>52.561826190172553</v>
      </c>
      <c r="G16" s="4286">
        <v>6295</v>
      </c>
      <c r="H16" s="4287">
        <v>105266</v>
      </c>
      <c r="I16" s="4287">
        <v>19296</v>
      </c>
      <c r="J16" s="4288">
        <v>182</v>
      </c>
      <c r="K16" s="4289">
        <v>24481</v>
      </c>
    </row>
    <row r="17" spans="2:11" ht="15.75" thickBot="1" x14ac:dyDescent="0.3">
      <c r="B17" s="4290" t="s">
        <v>2080</v>
      </c>
      <c r="C17" s="4291"/>
      <c r="D17" s="4292">
        <v>1150</v>
      </c>
      <c r="E17" s="4293">
        <v>2607</v>
      </c>
      <c r="F17" s="4294">
        <v>126.69565217391306</v>
      </c>
      <c r="G17" s="4286">
        <v>370</v>
      </c>
      <c r="H17" s="4288">
        <v>1826</v>
      </c>
      <c r="I17" s="4288">
        <v>248</v>
      </c>
      <c r="J17" s="4288">
        <v>0</v>
      </c>
      <c r="K17" s="4289">
        <v>163</v>
      </c>
    </row>
    <row r="18" spans="2:11" ht="15.75" thickTop="1" x14ac:dyDescent="0.25">
      <c r="B18" s="4295" t="s">
        <v>2081</v>
      </c>
      <c r="C18" s="4296"/>
      <c r="D18" s="4252">
        <v>35</v>
      </c>
      <c r="E18" s="4253">
        <v>60</v>
      </c>
      <c r="F18" s="4254">
        <v>71.428571428571416</v>
      </c>
      <c r="G18" s="4297">
        <v>1</v>
      </c>
      <c r="H18" s="4298">
        <v>41</v>
      </c>
      <c r="I18" s="4298">
        <v>10</v>
      </c>
      <c r="J18" s="4298">
        <v>1</v>
      </c>
      <c r="K18" s="4282">
        <v>7</v>
      </c>
    </row>
    <row r="19" spans="2:11" x14ac:dyDescent="0.25">
      <c r="B19" s="7885" t="s">
        <v>2082</v>
      </c>
      <c r="C19" s="4299" t="s">
        <v>2083</v>
      </c>
      <c r="D19" s="4252">
        <v>2</v>
      </c>
      <c r="E19" s="4253">
        <v>4</v>
      </c>
      <c r="F19" s="4254">
        <v>100</v>
      </c>
      <c r="G19" s="4264">
        <v>0</v>
      </c>
      <c r="H19" s="361">
        <v>2</v>
      </c>
      <c r="I19" s="361">
        <v>0</v>
      </c>
      <c r="J19" s="361">
        <v>0</v>
      </c>
      <c r="K19" s="2071">
        <v>2</v>
      </c>
    </row>
    <row r="20" spans="2:11" x14ac:dyDescent="0.25">
      <c r="B20" s="7885"/>
      <c r="C20" s="4300" t="s">
        <v>2084</v>
      </c>
      <c r="D20" s="4252">
        <v>0</v>
      </c>
      <c r="E20" s="4253">
        <v>0</v>
      </c>
      <c r="F20" s="4254" t="s">
        <v>656</v>
      </c>
      <c r="G20" s="4264">
        <v>0</v>
      </c>
      <c r="H20" s="361">
        <v>0</v>
      </c>
      <c r="I20" s="361">
        <v>0</v>
      </c>
      <c r="J20" s="361">
        <v>0</v>
      </c>
      <c r="K20" s="2071">
        <v>0</v>
      </c>
    </row>
    <row r="21" spans="2:11" x14ac:dyDescent="0.25">
      <c r="B21" s="7885"/>
      <c r="C21" s="4301" t="s">
        <v>2085</v>
      </c>
      <c r="D21" s="4252">
        <v>0</v>
      </c>
      <c r="E21" s="4285">
        <v>0</v>
      </c>
      <c r="F21" s="4302" t="s">
        <v>656</v>
      </c>
      <c r="G21" s="4286">
        <v>0</v>
      </c>
      <c r="H21" s="4288">
        <v>0</v>
      </c>
      <c r="I21" s="4288">
        <v>0</v>
      </c>
      <c r="J21" s="4288">
        <v>0</v>
      </c>
      <c r="K21" s="4289">
        <v>0</v>
      </c>
    </row>
    <row r="22" spans="2:11" x14ac:dyDescent="0.25">
      <c r="B22" s="7885"/>
      <c r="C22" s="4301" t="s">
        <v>2086</v>
      </c>
      <c r="D22" s="4252">
        <v>1</v>
      </c>
      <c r="E22" s="4285">
        <v>1</v>
      </c>
      <c r="F22" s="4302">
        <v>0</v>
      </c>
      <c r="G22" s="4286">
        <v>0</v>
      </c>
      <c r="H22" s="4288">
        <v>1</v>
      </c>
      <c r="I22" s="4288">
        <v>0</v>
      </c>
      <c r="J22" s="4288">
        <v>0</v>
      </c>
      <c r="K22" s="4289">
        <v>0</v>
      </c>
    </row>
    <row r="23" spans="2:11" x14ac:dyDescent="0.25">
      <c r="B23" s="7885"/>
      <c r="C23" s="4301" t="s">
        <v>2087</v>
      </c>
      <c r="D23" s="4252">
        <v>0</v>
      </c>
      <c r="E23" s="4285">
        <v>1</v>
      </c>
      <c r="F23" s="4302" t="s">
        <v>656</v>
      </c>
      <c r="G23" s="4286">
        <v>0</v>
      </c>
      <c r="H23" s="4288">
        <v>0</v>
      </c>
      <c r="I23" s="4288">
        <v>0</v>
      </c>
      <c r="J23" s="4288">
        <v>0</v>
      </c>
      <c r="K23" s="4289">
        <v>1</v>
      </c>
    </row>
    <row r="24" spans="2:11" ht="15.75" thickBot="1" x14ac:dyDescent="0.3">
      <c r="B24" s="7886"/>
      <c r="C24" s="4303" t="s">
        <v>2088</v>
      </c>
      <c r="D24" s="4272">
        <v>3</v>
      </c>
      <c r="E24" s="4304">
        <v>1</v>
      </c>
      <c r="F24" s="4305">
        <v>-66.666666666666671</v>
      </c>
      <c r="G24" s="4306">
        <v>0</v>
      </c>
      <c r="H24" s="4288">
        <v>0</v>
      </c>
      <c r="I24" s="4288">
        <v>1</v>
      </c>
      <c r="J24" s="4307">
        <v>0</v>
      </c>
      <c r="K24" s="4308">
        <v>0</v>
      </c>
    </row>
    <row r="25" spans="2:11" ht="16.5" thickTop="1" thickBot="1" x14ac:dyDescent="0.3">
      <c r="B25" s="7887" t="s">
        <v>2089</v>
      </c>
      <c r="C25" s="7888"/>
      <c r="D25" s="4309">
        <v>16</v>
      </c>
      <c r="E25" s="4310">
        <v>22</v>
      </c>
      <c r="F25" s="4311">
        <v>37.5</v>
      </c>
      <c r="G25" s="4312">
        <v>0</v>
      </c>
      <c r="H25" s="4313">
        <v>0</v>
      </c>
      <c r="I25" s="4314">
        <v>0</v>
      </c>
      <c r="J25" s="4314">
        <v>0</v>
      </c>
      <c r="K25" s="4315">
        <v>0</v>
      </c>
    </row>
    <row r="26" spans="2:11" ht="15.75" thickTop="1" x14ac:dyDescent="0.25">
      <c r="B26" s="7889" t="s">
        <v>2090</v>
      </c>
      <c r="C26" s="4316" t="s">
        <v>2091</v>
      </c>
      <c r="D26" s="4252">
        <v>382</v>
      </c>
      <c r="E26" s="4285">
        <v>382</v>
      </c>
      <c r="F26" s="4302">
        <v>0</v>
      </c>
      <c r="G26" s="4317">
        <v>0</v>
      </c>
      <c r="H26" s="4318">
        <v>365</v>
      </c>
      <c r="I26" s="4318">
        <v>12</v>
      </c>
      <c r="J26" s="4318">
        <v>1</v>
      </c>
      <c r="K26" s="4319">
        <v>4</v>
      </c>
    </row>
    <row r="27" spans="2:11" x14ac:dyDescent="0.25">
      <c r="B27" s="7890"/>
      <c r="C27" s="4301" t="s">
        <v>2092</v>
      </c>
      <c r="D27" s="4252">
        <v>15</v>
      </c>
      <c r="E27" s="4285">
        <v>13</v>
      </c>
      <c r="F27" s="4302">
        <v>-13.333333333333329</v>
      </c>
      <c r="G27" s="4286">
        <v>0</v>
      </c>
      <c r="H27" s="4288">
        <v>7</v>
      </c>
      <c r="I27" s="4288">
        <v>2</v>
      </c>
      <c r="J27" s="4288">
        <v>0</v>
      </c>
      <c r="K27" s="4289">
        <v>4</v>
      </c>
    </row>
    <row r="28" spans="2:11" x14ac:dyDescent="0.25">
      <c r="B28" s="7890"/>
      <c r="C28" s="4301" t="s">
        <v>2093</v>
      </c>
      <c r="D28" s="4252">
        <v>1</v>
      </c>
      <c r="E28" s="4285">
        <v>5</v>
      </c>
      <c r="F28" s="4302">
        <v>400</v>
      </c>
      <c r="G28" s="4286">
        <v>0</v>
      </c>
      <c r="H28" s="4288">
        <v>4</v>
      </c>
      <c r="I28" s="4288">
        <v>0</v>
      </c>
      <c r="J28" s="4288">
        <v>0</v>
      </c>
      <c r="K28" s="4289">
        <v>1</v>
      </c>
    </row>
    <row r="29" spans="2:11" ht="15.75" thickBot="1" x14ac:dyDescent="0.3">
      <c r="B29" s="7891"/>
      <c r="C29" s="4303" t="s">
        <v>2094</v>
      </c>
      <c r="D29" s="4272">
        <v>1</v>
      </c>
      <c r="E29" s="4293">
        <v>1</v>
      </c>
      <c r="F29" s="4305">
        <v>0</v>
      </c>
      <c r="G29" s="4306">
        <v>0</v>
      </c>
      <c r="H29" s="4307">
        <v>0</v>
      </c>
      <c r="I29" s="4307">
        <v>1</v>
      </c>
      <c r="J29" s="4307">
        <v>0</v>
      </c>
      <c r="K29" s="4308">
        <v>0</v>
      </c>
    </row>
    <row r="30" spans="2:11" ht="15.75" thickTop="1" x14ac:dyDescent="0.25">
      <c r="B30" s="7892" t="s">
        <v>2095</v>
      </c>
      <c r="C30" s="4316" t="s">
        <v>2096</v>
      </c>
      <c r="D30" s="4278">
        <v>34</v>
      </c>
      <c r="E30" s="4320">
        <v>40</v>
      </c>
      <c r="F30" s="4321">
        <v>17.64705882352942</v>
      </c>
      <c r="G30" s="4322">
        <v>0</v>
      </c>
      <c r="H30" s="4323">
        <v>33</v>
      </c>
      <c r="I30" s="4323">
        <v>3</v>
      </c>
      <c r="J30" s="4323">
        <v>0</v>
      </c>
      <c r="K30" s="4324">
        <v>4</v>
      </c>
    </row>
    <row r="31" spans="2:11" ht="15.75" thickBot="1" x14ac:dyDescent="0.3">
      <c r="B31" s="7893"/>
      <c r="C31" s="4303" t="s">
        <v>2097</v>
      </c>
      <c r="D31" s="4292">
        <v>299</v>
      </c>
      <c r="E31" s="4293">
        <v>577</v>
      </c>
      <c r="F31" s="4325">
        <v>92.976588628762556</v>
      </c>
      <c r="G31" s="4306">
        <v>5</v>
      </c>
      <c r="H31" s="4307">
        <v>446</v>
      </c>
      <c r="I31" s="4307">
        <v>89</v>
      </c>
      <c r="J31" s="4307">
        <v>3</v>
      </c>
      <c r="K31" s="4308">
        <v>34</v>
      </c>
    </row>
    <row r="32" spans="2:11" ht="15.75" thickTop="1" x14ac:dyDescent="0.25">
      <c r="B32" s="7894" t="s">
        <v>2098</v>
      </c>
      <c r="C32" s="4316" t="s">
        <v>2092</v>
      </c>
      <c r="D32" s="4252">
        <v>15</v>
      </c>
      <c r="E32" s="4320">
        <v>6</v>
      </c>
      <c r="F32" s="4302">
        <v>-60</v>
      </c>
      <c r="G32" s="4322">
        <v>0</v>
      </c>
      <c r="H32" s="4323">
        <v>4</v>
      </c>
      <c r="I32" s="4323">
        <v>1</v>
      </c>
      <c r="J32" s="4323">
        <v>0</v>
      </c>
      <c r="K32" s="4324">
        <v>1</v>
      </c>
    </row>
    <row r="33" spans="2:22" x14ac:dyDescent="0.25">
      <c r="B33" s="7895"/>
      <c r="C33" s="4301" t="s">
        <v>2093</v>
      </c>
      <c r="D33" s="4252">
        <v>0</v>
      </c>
      <c r="E33" s="4285">
        <v>0</v>
      </c>
      <c r="F33" s="4302" t="s">
        <v>656</v>
      </c>
      <c r="G33" s="4286">
        <v>0</v>
      </c>
      <c r="H33" s="4288">
        <v>0</v>
      </c>
      <c r="I33" s="4288">
        <v>0</v>
      </c>
      <c r="J33" s="4288">
        <v>0</v>
      </c>
      <c r="K33" s="4289">
        <v>0</v>
      </c>
    </row>
    <row r="34" spans="2:22" ht="15.75" thickBot="1" x14ac:dyDescent="0.3">
      <c r="B34" s="7896"/>
      <c r="C34" s="4326" t="s">
        <v>2094</v>
      </c>
      <c r="D34" s="4327">
        <v>0</v>
      </c>
      <c r="E34" s="4328">
        <v>0</v>
      </c>
      <c r="F34" s="4329" t="s">
        <v>656</v>
      </c>
      <c r="G34" s="4330">
        <v>0</v>
      </c>
      <c r="H34" s="4331">
        <v>0</v>
      </c>
      <c r="I34" s="4331">
        <v>0</v>
      </c>
      <c r="J34" s="4331">
        <v>0</v>
      </c>
      <c r="K34" s="4332">
        <v>0</v>
      </c>
    </row>
    <row r="37" spans="2:22" x14ac:dyDescent="0.25">
      <c r="M37" s="539" t="s">
        <v>2940</v>
      </c>
    </row>
    <row r="38" spans="2:22" ht="15.75" thickBot="1" x14ac:dyDescent="0.3"/>
    <row r="39" spans="2:22" x14ac:dyDescent="0.25">
      <c r="M39" s="7707" t="s">
        <v>205</v>
      </c>
      <c r="N39" s="7897" t="s">
        <v>2099</v>
      </c>
      <c r="O39" s="7898"/>
      <c r="P39" s="7898"/>
      <c r="Q39" s="7898"/>
      <c r="R39" s="7898"/>
      <c r="S39" s="7898"/>
      <c r="T39" s="7898"/>
      <c r="U39" s="7898"/>
      <c r="V39" s="7899"/>
    </row>
    <row r="40" spans="2:22" x14ac:dyDescent="0.25">
      <c r="M40" s="7717"/>
      <c r="N40" s="7900" t="s">
        <v>2073</v>
      </c>
      <c r="O40" s="7901"/>
      <c r="P40" s="7901"/>
      <c r="Q40" s="7902" t="s">
        <v>2081</v>
      </c>
      <c r="R40" s="7904" t="s">
        <v>2100</v>
      </c>
      <c r="S40" s="7904" t="s">
        <v>2101</v>
      </c>
      <c r="T40" s="7904" t="s">
        <v>2102</v>
      </c>
      <c r="U40" s="7904" t="s">
        <v>2103</v>
      </c>
      <c r="V40" s="7906" t="s">
        <v>2104</v>
      </c>
    </row>
    <row r="41" spans="2:22" ht="48" customHeight="1" thickBot="1" x14ac:dyDescent="0.3">
      <c r="M41" s="7865"/>
      <c r="N41" s="4333" t="s">
        <v>1</v>
      </c>
      <c r="O41" s="4334" t="s">
        <v>2</v>
      </c>
      <c r="P41" s="4335" t="s">
        <v>2011</v>
      </c>
      <c r="Q41" s="7903"/>
      <c r="R41" s="7905"/>
      <c r="S41" s="7905"/>
      <c r="T41" s="7905"/>
      <c r="U41" s="7905"/>
      <c r="V41" s="7907"/>
    </row>
    <row r="42" spans="2:22" ht="15.75" thickBot="1" x14ac:dyDescent="0.3">
      <c r="M42" s="1640" t="s">
        <v>179</v>
      </c>
      <c r="N42" s="4336">
        <v>1111</v>
      </c>
      <c r="O42" s="4337">
        <v>1595</v>
      </c>
      <c r="P42" s="4338">
        <v>43.56435643564356</v>
      </c>
      <c r="Q42" s="3948">
        <v>4</v>
      </c>
      <c r="R42" s="4339">
        <v>4</v>
      </c>
      <c r="S42" s="4340">
        <v>1</v>
      </c>
      <c r="T42" s="4339">
        <v>1</v>
      </c>
      <c r="U42" s="4340">
        <v>3</v>
      </c>
      <c r="V42" s="4341">
        <v>109</v>
      </c>
    </row>
    <row r="43" spans="2:22" x14ac:dyDescent="0.25">
      <c r="M43" s="51" t="s">
        <v>180</v>
      </c>
      <c r="N43" s="4342">
        <v>980</v>
      </c>
      <c r="O43" s="4343">
        <v>1655</v>
      </c>
      <c r="P43" s="4344">
        <v>68.877551020408163</v>
      </c>
      <c r="Q43" s="4345">
        <v>4</v>
      </c>
      <c r="R43" s="4346">
        <v>6</v>
      </c>
      <c r="S43" s="4347">
        <v>4</v>
      </c>
      <c r="T43" s="4347">
        <v>0</v>
      </c>
      <c r="U43" s="4347">
        <v>27</v>
      </c>
      <c r="V43" s="4348">
        <v>219</v>
      </c>
    </row>
    <row r="44" spans="2:22" x14ac:dyDescent="0.25">
      <c r="M44" s="4349" t="s">
        <v>181</v>
      </c>
      <c r="N44" s="4350">
        <v>963</v>
      </c>
      <c r="O44" s="4351">
        <v>1223</v>
      </c>
      <c r="P44" s="4352">
        <v>26.998961578400824</v>
      </c>
      <c r="Q44" s="4345">
        <v>6</v>
      </c>
      <c r="R44" s="4346">
        <v>1</v>
      </c>
      <c r="S44" s="4347">
        <v>4</v>
      </c>
      <c r="T44" s="4347">
        <v>0</v>
      </c>
      <c r="U44" s="4347">
        <v>2</v>
      </c>
      <c r="V44" s="4353">
        <v>49</v>
      </c>
    </row>
    <row r="45" spans="2:22" x14ac:dyDescent="0.25">
      <c r="M45" s="55" t="s">
        <v>182</v>
      </c>
      <c r="N45" s="4350">
        <v>773</v>
      </c>
      <c r="O45" s="4354">
        <v>962</v>
      </c>
      <c r="P45" s="4352">
        <v>24.450194049159109</v>
      </c>
      <c r="Q45" s="4345">
        <v>2</v>
      </c>
      <c r="R45" s="4346">
        <v>0</v>
      </c>
      <c r="S45" s="4347">
        <v>1</v>
      </c>
      <c r="T45" s="4347">
        <v>0</v>
      </c>
      <c r="U45" s="4347">
        <v>0</v>
      </c>
      <c r="V45" s="4353">
        <v>15</v>
      </c>
    </row>
    <row r="46" spans="2:22" ht="15.75" thickBot="1" x14ac:dyDescent="0.3">
      <c r="M46" s="2736" t="s">
        <v>183</v>
      </c>
      <c r="N46" s="4355">
        <v>993</v>
      </c>
      <c r="O46" s="4356">
        <v>1606</v>
      </c>
      <c r="P46" s="4357">
        <v>61.732124874118824</v>
      </c>
      <c r="Q46" s="3972">
        <v>6</v>
      </c>
      <c r="R46" s="4358">
        <v>0</v>
      </c>
      <c r="S46" s="4359">
        <v>1</v>
      </c>
      <c r="T46" s="4359">
        <v>0</v>
      </c>
      <c r="U46" s="4359">
        <v>1</v>
      </c>
      <c r="V46" s="4360">
        <v>22</v>
      </c>
    </row>
    <row r="47" spans="2:22" x14ac:dyDescent="0.25">
      <c r="M47" s="51" t="s">
        <v>1384</v>
      </c>
      <c r="N47" s="4342">
        <v>271</v>
      </c>
      <c r="O47" s="4361">
        <v>617</v>
      </c>
      <c r="P47" s="4344">
        <v>127.67527675276753</v>
      </c>
      <c r="Q47" s="4345">
        <v>3</v>
      </c>
      <c r="R47" s="4362">
        <v>0</v>
      </c>
      <c r="S47" s="4345">
        <v>0</v>
      </c>
      <c r="T47" s="4362">
        <v>0</v>
      </c>
      <c r="U47" s="4345">
        <v>0</v>
      </c>
      <c r="V47" s="4363">
        <v>3</v>
      </c>
    </row>
    <row r="48" spans="2:22" x14ac:dyDescent="0.25">
      <c r="M48" s="36" t="s">
        <v>185</v>
      </c>
      <c r="N48" s="4350">
        <v>415</v>
      </c>
      <c r="O48" s="4354">
        <v>632</v>
      </c>
      <c r="P48" s="4344">
        <v>52.289156626506013</v>
      </c>
      <c r="Q48" s="4347">
        <v>2</v>
      </c>
      <c r="R48" s="4346">
        <v>1</v>
      </c>
      <c r="S48" s="4347">
        <v>2</v>
      </c>
      <c r="T48" s="4346">
        <v>0</v>
      </c>
      <c r="U48" s="4347">
        <v>0</v>
      </c>
      <c r="V48" s="4353">
        <v>23</v>
      </c>
    </row>
    <row r="49" spans="13:22" x14ac:dyDescent="0.25">
      <c r="M49" s="55" t="s">
        <v>1704</v>
      </c>
      <c r="N49" s="4350">
        <v>178</v>
      </c>
      <c r="O49" s="4354">
        <v>276</v>
      </c>
      <c r="P49" s="4352">
        <v>55.056179775280896</v>
      </c>
      <c r="Q49" s="4347">
        <v>4</v>
      </c>
      <c r="R49" s="4346">
        <v>2</v>
      </c>
      <c r="S49" s="4347">
        <v>1</v>
      </c>
      <c r="T49" s="4346">
        <v>1</v>
      </c>
      <c r="U49" s="4347">
        <v>0</v>
      </c>
      <c r="V49" s="4364">
        <v>4</v>
      </c>
    </row>
    <row r="50" spans="13:22" x14ac:dyDescent="0.25">
      <c r="M50" s="55" t="s">
        <v>187</v>
      </c>
      <c r="N50" s="4350">
        <v>292</v>
      </c>
      <c r="O50" s="4354">
        <v>387</v>
      </c>
      <c r="P50" s="4352">
        <v>32.534246575342479</v>
      </c>
      <c r="Q50" s="4347">
        <v>4</v>
      </c>
      <c r="R50" s="4346">
        <v>3</v>
      </c>
      <c r="S50" s="4347">
        <v>0</v>
      </c>
      <c r="T50" s="4346">
        <v>2</v>
      </c>
      <c r="U50" s="4347">
        <v>1</v>
      </c>
      <c r="V50" s="4364">
        <v>44</v>
      </c>
    </row>
    <row r="51" spans="13:22" x14ac:dyDescent="0.25">
      <c r="M51" s="4349" t="s">
        <v>1385</v>
      </c>
      <c r="N51" s="4350">
        <v>370</v>
      </c>
      <c r="O51" s="4354">
        <v>442</v>
      </c>
      <c r="P51" s="4352">
        <v>19.459459459459467</v>
      </c>
      <c r="Q51" s="4347">
        <v>4</v>
      </c>
      <c r="R51" s="4346">
        <v>1</v>
      </c>
      <c r="S51" s="4347">
        <v>0</v>
      </c>
      <c r="T51" s="4346">
        <v>0</v>
      </c>
      <c r="U51" s="4347">
        <v>1</v>
      </c>
      <c r="V51" s="4364">
        <v>13</v>
      </c>
    </row>
    <row r="52" spans="13:22" ht="15.75" thickBot="1" x14ac:dyDescent="0.3">
      <c r="M52" s="4365" t="s">
        <v>189</v>
      </c>
      <c r="N52" s="4355">
        <v>550</v>
      </c>
      <c r="O52" s="4366">
        <v>858</v>
      </c>
      <c r="P52" s="4367">
        <v>56</v>
      </c>
      <c r="Q52" s="3972">
        <v>2</v>
      </c>
      <c r="R52" s="4368">
        <v>1</v>
      </c>
      <c r="S52" s="4369">
        <v>0</v>
      </c>
      <c r="T52" s="4368">
        <v>1</v>
      </c>
      <c r="U52" s="4369">
        <v>1</v>
      </c>
      <c r="V52" s="4370">
        <v>22</v>
      </c>
    </row>
    <row r="53" spans="13:22" x14ac:dyDescent="0.25">
      <c r="M53" s="59" t="s">
        <v>1386</v>
      </c>
      <c r="N53" s="4342">
        <v>65</v>
      </c>
      <c r="O53" s="4371">
        <v>120</v>
      </c>
      <c r="P53" s="4372">
        <v>84.615384615384613</v>
      </c>
      <c r="Q53" s="4345">
        <v>0</v>
      </c>
      <c r="R53" s="4373">
        <v>0</v>
      </c>
      <c r="S53" s="4374">
        <v>0</v>
      </c>
      <c r="T53" s="4373">
        <v>0</v>
      </c>
      <c r="U53" s="4374">
        <v>0</v>
      </c>
      <c r="V53" s="4348">
        <v>0</v>
      </c>
    </row>
    <row r="54" spans="13:22" x14ac:dyDescent="0.25">
      <c r="M54" s="36" t="s">
        <v>191</v>
      </c>
      <c r="N54" s="4350">
        <v>692</v>
      </c>
      <c r="O54" s="4354">
        <v>1168</v>
      </c>
      <c r="P54" s="4352">
        <v>68.78612716763007</v>
      </c>
      <c r="Q54" s="4347">
        <v>0</v>
      </c>
      <c r="R54" s="4346">
        <v>0</v>
      </c>
      <c r="S54" s="4347">
        <v>0</v>
      </c>
      <c r="T54" s="4346">
        <v>0</v>
      </c>
      <c r="U54" s="4347">
        <v>0</v>
      </c>
      <c r="V54" s="4353">
        <v>0</v>
      </c>
    </row>
    <row r="55" spans="13:22" x14ac:dyDescent="0.25">
      <c r="M55" s="55" t="s">
        <v>1387</v>
      </c>
      <c r="N55" s="4350">
        <v>205</v>
      </c>
      <c r="O55" s="4354">
        <v>302</v>
      </c>
      <c r="P55" s="4352">
        <v>47.317073170731703</v>
      </c>
      <c r="Q55" s="4347">
        <v>3</v>
      </c>
      <c r="R55" s="4346">
        <v>0</v>
      </c>
      <c r="S55" s="4347">
        <v>1</v>
      </c>
      <c r="T55" s="4346">
        <v>0</v>
      </c>
      <c r="U55" s="4347">
        <v>0</v>
      </c>
      <c r="V55" s="4353">
        <v>5</v>
      </c>
    </row>
    <row r="56" spans="13:22" x14ac:dyDescent="0.25">
      <c r="M56" s="55" t="s">
        <v>193</v>
      </c>
      <c r="N56" s="4350">
        <v>309</v>
      </c>
      <c r="O56" s="4354">
        <v>399</v>
      </c>
      <c r="P56" s="4352">
        <v>29.126213592233029</v>
      </c>
      <c r="Q56" s="4347">
        <v>1</v>
      </c>
      <c r="R56" s="4346">
        <v>0</v>
      </c>
      <c r="S56" s="4347">
        <v>0</v>
      </c>
      <c r="T56" s="4346">
        <v>0</v>
      </c>
      <c r="U56" s="4347">
        <v>0</v>
      </c>
      <c r="V56" s="4353">
        <v>2</v>
      </c>
    </row>
    <row r="57" spans="13:22" x14ac:dyDescent="0.25">
      <c r="M57" s="55" t="s">
        <v>194</v>
      </c>
      <c r="N57" s="4350">
        <v>97</v>
      </c>
      <c r="O57" s="4354">
        <v>199</v>
      </c>
      <c r="P57" s="4352">
        <v>105.15463917525773</v>
      </c>
      <c r="Q57" s="4347">
        <v>1</v>
      </c>
      <c r="R57" s="4346">
        <v>0</v>
      </c>
      <c r="S57" s="4347">
        <v>0</v>
      </c>
      <c r="T57" s="4346">
        <v>0</v>
      </c>
      <c r="U57" s="4347">
        <v>0</v>
      </c>
      <c r="V57" s="4353">
        <v>2</v>
      </c>
    </row>
    <row r="58" spans="13:22" x14ac:dyDescent="0.25">
      <c r="M58" s="55" t="s">
        <v>195</v>
      </c>
      <c r="N58" s="4350">
        <v>348</v>
      </c>
      <c r="O58" s="4354">
        <v>387</v>
      </c>
      <c r="P58" s="4352">
        <v>11.206896551724128</v>
      </c>
      <c r="Q58" s="4347">
        <v>2</v>
      </c>
      <c r="R58" s="4346">
        <v>0</v>
      </c>
      <c r="S58" s="4347">
        <v>1</v>
      </c>
      <c r="T58" s="4346">
        <v>0</v>
      </c>
      <c r="U58" s="4347">
        <v>1</v>
      </c>
      <c r="V58" s="4353">
        <v>18</v>
      </c>
    </row>
    <row r="59" spans="13:22" x14ac:dyDescent="0.25">
      <c r="M59" s="55" t="s">
        <v>196</v>
      </c>
      <c r="N59" s="4350">
        <v>273</v>
      </c>
      <c r="O59" s="4354">
        <v>451</v>
      </c>
      <c r="P59" s="4352">
        <v>65.201465201465197</v>
      </c>
      <c r="Q59" s="4347">
        <v>4</v>
      </c>
      <c r="R59" s="4346">
        <v>1</v>
      </c>
      <c r="S59" s="4347">
        <v>1</v>
      </c>
      <c r="T59" s="4346">
        <v>0</v>
      </c>
      <c r="U59" s="4347">
        <v>0</v>
      </c>
      <c r="V59" s="4353">
        <v>6</v>
      </c>
    </row>
    <row r="60" spans="13:22" x14ac:dyDescent="0.25">
      <c r="M60" s="55" t="s">
        <v>197</v>
      </c>
      <c r="N60" s="4350">
        <v>541</v>
      </c>
      <c r="O60" s="4354">
        <v>1024</v>
      </c>
      <c r="P60" s="4352">
        <v>89.279112754158973</v>
      </c>
      <c r="Q60" s="4347">
        <v>4</v>
      </c>
      <c r="R60" s="4346">
        <v>1</v>
      </c>
      <c r="S60" s="4347">
        <v>0</v>
      </c>
      <c r="T60" s="4346">
        <v>0</v>
      </c>
      <c r="U60" s="4347">
        <v>3</v>
      </c>
      <c r="V60" s="4353">
        <v>19</v>
      </c>
    </row>
    <row r="61" spans="13:22" ht="15.75" thickBot="1" x14ac:dyDescent="0.3">
      <c r="M61" s="55" t="s">
        <v>1388</v>
      </c>
      <c r="N61" s="4355">
        <v>79</v>
      </c>
      <c r="O61" s="4356">
        <v>228</v>
      </c>
      <c r="P61" s="4357">
        <v>188.60759493670884</v>
      </c>
      <c r="Q61" s="3972">
        <v>4</v>
      </c>
      <c r="R61" s="4375">
        <v>1</v>
      </c>
      <c r="S61" s="4376">
        <v>2</v>
      </c>
      <c r="T61" s="4375">
        <v>1</v>
      </c>
      <c r="U61" s="4359">
        <v>0</v>
      </c>
      <c r="V61" s="4377">
        <v>2</v>
      </c>
    </row>
    <row r="62" spans="13:22" ht="15.75" thickBot="1" x14ac:dyDescent="0.3">
      <c r="M62" s="1133" t="s">
        <v>18</v>
      </c>
      <c r="N62" s="6581">
        <v>9505</v>
      </c>
      <c r="O62" s="6582">
        <v>14531</v>
      </c>
      <c r="P62" s="4378">
        <v>52.877432930036804</v>
      </c>
      <c r="Q62" s="4379">
        <v>60</v>
      </c>
      <c r="R62" s="4380">
        <v>22</v>
      </c>
      <c r="S62" s="4381">
        <v>19</v>
      </c>
      <c r="T62" s="4382">
        <v>6</v>
      </c>
      <c r="U62" s="4380">
        <v>40</v>
      </c>
      <c r="V62" s="4383">
        <v>577</v>
      </c>
    </row>
  </sheetData>
  <mergeCells count="22">
    <mergeCell ref="N39:V39"/>
    <mergeCell ref="N40:P40"/>
    <mergeCell ref="Q40:Q41"/>
    <mergeCell ref="R40:R41"/>
    <mergeCell ref="S40:S41"/>
    <mergeCell ref="T40:T41"/>
    <mergeCell ref="U40:U41"/>
    <mergeCell ref="V40:V41"/>
    <mergeCell ref="M39:M41"/>
    <mergeCell ref="B5:C7"/>
    <mergeCell ref="D5:K5"/>
    <mergeCell ref="D6:F6"/>
    <mergeCell ref="G6:G7"/>
    <mergeCell ref="H6:H7"/>
    <mergeCell ref="I6:I7"/>
    <mergeCell ref="J6:J7"/>
    <mergeCell ref="K6:K7"/>
    <mergeCell ref="B19:B24"/>
    <mergeCell ref="B25:C25"/>
    <mergeCell ref="B26:B29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workbookViewId="0">
      <selection activeCell="O25" sqref="O25"/>
    </sheetView>
  </sheetViews>
  <sheetFormatPr defaultRowHeight="15" x14ac:dyDescent="0.25"/>
  <cols>
    <col min="2" max="2" width="15.85546875" customWidth="1"/>
    <col min="3" max="4" width="6.140625" customWidth="1"/>
    <col min="5" max="5" width="7.7109375" customWidth="1"/>
    <col min="6" max="7" width="6.140625" customWidth="1"/>
    <col min="8" max="8" width="7.7109375" customWidth="1"/>
    <col min="9" max="10" width="6.140625" customWidth="1"/>
    <col min="11" max="11" width="7.7109375" customWidth="1"/>
    <col min="12" max="12" width="7.28515625" customWidth="1"/>
    <col min="13" max="14" width="7.7109375" customWidth="1"/>
  </cols>
  <sheetData>
    <row r="2" spans="2:14" x14ac:dyDescent="0.25">
      <c r="B2" s="539" t="s">
        <v>2105</v>
      </c>
    </row>
    <row r="3" spans="2:14" ht="15.75" thickBot="1" x14ac:dyDescent="0.3"/>
    <row r="4" spans="2:14" ht="21.75" customHeight="1" x14ac:dyDescent="0.25">
      <c r="B4" s="7911" t="s">
        <v>205</v>
      </c>
      <c r="C4" s="7259" t="s">
        <v>2106</v>
      </c>
      <c r="D4" s="7910"/>
      <c r="E4" s="7908" t="s">
        <v>1922</v>
      </c>
      <c r="F4" s="7259" t="s">
        <v>2107</v>
      </c>
      <c r="G4" s="7910"/>
      <c r="H4" s="7908" t="s">
        <v>1922</v>
      </c>
      <c r="I4" s="7913" t="s">
        <v>2108</v>
      </c>
      <c r="J4" s="7914"/>
      <c r="K4" s="7908" t="s">
        <v>1922</v>
      </c>
      <c r="L4" s="7259" t="s">
        <v>2109</v>
      </c>
      <c r="M4" s="7910"/>
      <c r="N4" s="7908" t="s">
        <v>1922</v>
      </c>
    </row>
    <row r="5" spans="2:14" ht="22.5" customHeight="1" thickBot="1" x14ac:dyDescent="0.3">
      <c r="B5" s="7912"/>
      <c r="C5" s="4384" t="s">
        <v>1</v>
      </c>
      <c r="D5" s="4385" t="s">
        <v>2</v>
      </c>
      <c r="E5" s="7909"/>
      <c r="F5" s="4384" t="s">
        <v>1</v>
      </c>
      <c r="G5" s="4385" t="s">
        <v>2</v>
      </c>
      <c r="H5" s="7909"/>
      <c r="I5" s="4386" t="s">
        <v>1</v>
      </c>
      <c r="J5" s="4387" t="s">
        <v>2</v>
      </c>
      <c r="K5" s="7909"/>
      <c r="L5" s="4384" t="s">
        <v>1</v>
      </c>
      <c r="M5" s="4385" t="s">
        <v>2</v>
      </c>
      <c r="N5" s="7909"/>
    </row>
    <row r="6" spans="2:14" x14ac:dyDescent="0.25">
      <c r="B6" s="59" t="s">
        <v>179</v>
      </c>
      <c r="C6" s="4388">
        <v>4</v>
      </c>
      <c r="D6" s="4389">
        <v>11</v>
      </c>
      <c r="E6" s="4390">
        <v>175</v>
      </c>
      <c r="F6" s="4391">
        <v>54</v>
      </c>
      <c r="G6" s="4389">
        <v>126</v>
      </c>
      <c r="H6" s="4390">
        <v>133.33333333333334</v>
      </c>
      <c r="I6" s="4392">
        <v>1000</v>
      </c>
      <c r="J6" s="4393">
        <v>1321</v>
      </c>
      <c r="K6" s="4390">
        <v>32.099999999999994</v>
      </c>
      <c r="L6" s="4394">
        <v>39161</v>
      </c>
      <c r="M6" s="4395">
        <v>73366</v>
      </c>
      <c r="N6" s="4396">
        <v>87.344551977732948</v>
      </c>
    </row>
    <row r="7" spans="2:14" x14ac:dyDescent="0.25">
      <c r="B7" s="55" t="s">
        <v>180</v>
      </c>
      <c r="C7" s="4388">
        <v>5</v>
      </c>
      <c r="D7" s="4397">
        <v>7</v>
      </c>
      <c r="E7" s="4398">
        <v>40</v>
      </c>
      <c r="F7" s="4391">
        <v>5</v>
      </c>
      <c r="G7" s="4389">
        <v>20</v>
      </c>
      <c r="H7" s="4398">
        <v>300</v>
      </c>
      <c r="I7" s="4399">
        <v>129</v>
      </c>
      <c r="J7" s="4400">
        <v>229</v>
      </c>
      <c r="K7" s="4398">
        <v>77.519379844961236</v>
      </c>
      <c r="L7" s="4394">
        <v>2460</v>
      </c>
      <c r="M7" s="4395">
        <v>10623</v>
      </c>
      <c r="N7" s="4398">
        <v>331.82926829268291</v>
      </c>
    </row>
    <row r="8" spans="2:14" x14ac:dyDescent="0.25">
      <c r="B8" s="55" t="s">
        <v>181</v>
      </c>
      <c r="C8" s="4388">
        <v>4</v>
      </c>
      <c r="D8" s="4397">
        <v>5</v>
      </c>
      <c r="E8" s="4398">
        <v>25</v>
      </c>
      <c r="F8" s="4391">
        <v>40</v>
      </c>
      <c r="G8" s="4389">
        <v>44</v>
      </c>
      <c r="H8" s="4398">
        <v>10.000000000000014</v>
      </c>
      <c r="I8" s="4399">
        <v>524</v>
      </c>
      <c r="J8" s="4400">
        <v>633</v>
      </c>
      <c r="K8" s="4398">
        <v>20.801526717557266</v>
      </c>
      <c r="L8" s="4394">
        <v>35882</v>
      </c>
      <c r="M8" s="4395">
        <v>37597</v>
      </c>
      <c r="N8" s="4398">
        <v>4.7795552087397652</v>
      </c>
    </row>
    <row r="9" spans="2:14" x14ac:dyDescent="0.25">
      <c r="B9" s="55" t="s">
        <v>182</v>
      </c>
      <c r="C9" s="4388">
        <v>5</v>
      </c>
      <c r="D9" s="4397">
        <v>4</v>
      </c>
      <c r="E9" s="4398">
        <v>-20</v>
      </c>
      <c r="F9" s="4391">
        <v>34</v>
      </c>
      <c r="G9" s="4389">
        <v>34</v>
      </c>
      <c r="H9" s="4398">
        <v>0</v>
      </c>
      <c r="I9" s="4399">
        <v>583</v>
      </c>
      <c r="J9" s="4400">
        <v>662</v>
      </c>
      <c r="K9" s="4398">
        <v>13.550600343053176</v>
      </c>
      <c r="L9" s="4394">
        <v>35786</v>
      </c>
      <c r="M9" s="4395">
        <v>33908</v>
      </c>
      <c r="N9" s="4398">
        <v>-5.2478622925166292</v>
      </c>
    </row>
    <row r="10" spans="2:14" x14ac:dyDescent="0.25">
      <c r="B10" s="55" t="s">
        <v>183</v>
      </c>
      <c r="C10" s="4388">
        <v>0</v>
      </c>
      <c r="D10" s="4397">
        <v>2</v>
      </c>
      <c r="E10" s="4398" t="s">
        <v>656</v>
      </c>
      <c r="F10" s="4391">
        <v>38</v>
      </c>
      <c r="G10" s="4389">
        <v>39</v>
      </c>
      <c r="H10" s="4398">
        <v>2.6315789473684248</v>
      </c>
      <c r="I10" s="4399">
        <v>438</v>
      </c>
      <c r="J10" s="4400">
        <v>453</v>
      </c>
      <c r="K10" s="4398">
        <v>3.4246575342465633</v>
      </c>
      <c r="L10" s="4394">
        <v>34574</v>
      </c>
      <c r="M10" s="4395">
        <v>32916</v>
      </c>
      <c r="N10" s="4398">
        <v>-4.7955110776884453</v>
      </c>
    </row>
    <row r="11" spans="2:14" x14ac:dyDescent="0.25">
      <c r="B11" s="55" t="s">
        <v>1384</v>
      </c>
      <c r="C11" s="4388">
        <v>0</v>
      </c>
      <c r="D11" s="4397">
        <v>0</v>
      </c>
      <c r="E11" s="4398" t="s">
        <v>656</v>
      </c>
      <c r="F11" s="4391">
        <v>25</v>
      </c>
      <c r="G11" s="4389">
        <v>32</v>
      </c>
      <c r="H11" s="4398">
        <v>28</v>
      </c>
      <c r="I11" s="4399">
        <v>375</v>
      </c>
      <c r="J11" s="4400">
        <v>513</v>
      </c>
      <c r="K11" s="4398">
        <v>36.800000000000011</v>
      </c>
      <c r="L11" s="4394">
        <v>20382</v>
      </c>
      <c r="M11" s="4395">
        <v>27730</v>
      </c>
      <c r="N11" s="4398">
        <v>36.051417917770578</v>
      </c>
    </row>
    <row r="12" spans="2:14" x14ac:dyDescent="0.25">
      <c r="B12" s="55" t="s">
        <v>185</v>
      </c>
      <c r="C12" s="4388">
        <v>25</v>
      </c>
      <c r="D12" s="4397">
        <v>42</v>
      </c>
      <c r="E12" s="4398">
        <v>68</v>
      </c>
      <c r="F12" s="4391">
        <v>14</v>
      </c>
      <c r="G12" s="4389">
        <v>16</v>
      </c>
      <c r="H12" s="4398">
        <v>14.285714285714278</v>
      </c>
      <c r="I12" s="4399">
        <v>275</v>
      </c>
      <c r="J12" s="4400">
        <v>325</v>
      </c>
      <c r="K12" s="4398">
        <v>18.181818181818187</v>
      </c>
      <c r="L12" s="4394">
        <v>3925</v>
      </c>
      <c r="M12" s="4395">
        <v>4727</v>
      </c>
      <c r="N12" s="4398">
        <v>20.433121019108285</v>
      </c>
    </row>
    <row r="13" spans="2:14" x14ac:dyDescent="0.25">
      <c r="B13" s="55" t="s">
        <v>186</v>
      </c>
      <c r="C13" s="4388">
        <v>29</v>
      </c>
      <c r="D13" s="4397">
        <v>79</v>
      </c>
      <c r="E13" s="4398">
        <v>172.41379310344826</v>
      </c>
      <c r="F13" s="4391">
        <v>3</v>
      </c>
      <c r="G13" s="4389">
        <v>14</v>
      </c>
      <c r="H13" s="4398">
        <v>366.66666666666669</v>
      </c>
      <c r="I13" s="4399">
        <v>77</v>
      </c>
      <c r="J13" s="4400">
        <v>265</v>
      </c>
      <c r="K13" s="4398">
        <v>244.15584415584414</v>
      </c>
      <c r="L13" s="4394">
        <v>1219</v>
      </c>
      <c r="M13" s="4395">
        <v>3781</v>
      </c>
      <c r="N13" s="4398">
        <v>210.17227235438884</v>
      </c>
    </row>
    <row r="14" spans="2:14" x14ac:dyDescent="0.25">
      <c r="B14" s="55" t="s">
        <v>187</v>
      </c>
      <c r="C14" s="4388">
        <v>1</v>
      </c>
      <c r="D14" s="4397">
        <v>12</v>
      </c>
      <c r="E14" s="4398">
        <v>1100</v>
      </c>
      <c r="F14" s="4391">
        <v>25</v>
      </c>
      <c r="G14" s="4389">
        <v>31</v>
      </c>
      <c r="H14" s="4398">
        <v>24</v>
      </c>
      <c r="I14" s="4399">
        <v>438</v>
      </c>
      <c r="J14" s="4400">
        <v>379</v>
      </c>
      <c r="K14" s="4398">
        <v>-13.470319634703202</v>
      </c>
      <c r="L14" s="4394">
        <v>24287</v>
      </c>
      <c r="M14" s="4395">
        <v>20160</v>
      </c>
      <c r="N14" s="4398">
        <v>-16.992629801951665</v>
      </c>
    </row>
    <row r="15" spans="2:14" x14ac:dyDescent="0.25">
      <c r="B15" s="55" t="s">
        <v>1385</v>
      </c>
      <c r="C15" s="4388">
        <v>4</v>
      </c>
      <c r="D15" s="4397">
        <v>2</v>
      </c>
      <c r="E15" s="4398">
        <v>-50</v>
      </c>
      <c r="F15" s="4391">
        <v>37</v>
      </c>
      <c r="G15" s="4389">
        <v>45</v>
      </c>
      <c r="H15" s="4398">
        <v>21.621621621621628</v>
      </c>
      <c r="I15" s="4399">
        <v>430</v>
      </c>
      <c r="J15" s="4400">
        <v>551</v>
      </c>
      <c r="K15" s="4398">
        <v>28.139534883720927</v>
      </c>
      <c r="L15" s="4394">
        <v>26406</v>
      </c>
      <c r="M15" s="4395">
        <v>29851</v>
      </c>
      <c r="N15" s="4398">
        <v>13.046277361205782</v>
      </c>
    </row>
    <row r="16" spans="2:14" x14ac:dyDescent="0.25">
      <c r="B16" s="55" t="s">
        <v>189</v>
      </c>
      <c r="C16" s="4388">
        <v>2</v>
      </c>
      <c r="D16" s="4397">
        <v>2</v>
      </c>
      <c r="E16" s="4398">
        <v>0</v>
      </c>
      <c r="F16" s="4391">
        <v>22</v>
      </c>
      <c r="G16" s="4389">
        <v>28</v>
      </c>
      <c r="H16" s="4398">
        <v>27.272727272727266</v>
      </c>
      <c r="I16" s="4399">
        <v>414</v>
      </c>
      <c r="J16" s="4400">
        <v>499</v>
      </c>
      <c r="K16" s="4398">
        <v>20.531400966183583</v>
      </c>
      <c r="L16" s="4394">
        <v>24772</v>
      </c>
      <c r="M16" s="4395">
        <v>22683</v>
      </c>
      <c r="N16" s="4398">
        <v>-8.4329081220733144</v>
      </c>
    </row>
    <row r="17" spans="2:14" x14ac:dyDescent="0.25">
      <c r="B17" s="55" t="s">
        <v>1386</v>
      </c>
      <c r="C17" s="4388">
        <v>0</v>
      </c>
      <c r="D17" s="4397">
        <v>0</v>
      </c>
      <c r="E17" s="4398" t="s">
        <v>656</v>
      </c>
      <c r="F17" s="4391">
        <v>42</v>
      </c>
      <c r="G17" s="4389">
        <v>53</v>
      </c>
      <c r="H17" s="4398">
        <v>26.19047619047619</v>
      </c>
      <c r="I17" s="4399">
        <v>573</v>
      </c>
      <c r="J17" s="4400">
        <v>866</v>
      </c>
      <c r="K17" s="4398">
        <v>51.134380453752186</v>
      </c>
      <c r="L17" s="4394">
        <v>29861</v>
      </c>
      <c r="M17" s="4395">
        <v>39796</v>
      </c>
      <c r="N17" s="4398">
        <v>33.270821472824082</v>
      </c>
    </row>
    <row r="18" spans="2:14" x14ac:dyDescent="0.25">
      <c r="B18" s="55" t="s">
        <v>191</v>
      </c>
      <c r="C18" s="4388">
        <v>0</v>
      </c>
      <c r="D18" s="4397">
        <v>0</v>
      </c>
      <c r="E18" s="4398" t="s">
        <v>656</v>
      </c>
      <c r="F18" s="4391">
        <v>31</v>
      </c>
      <c r="G18" s="4389">
        <v>47</v>
      </c>
      <c r="H18" s="4398">
        <v>51.612903225806463</v>
      </c>
      <c r="I18" s="4399">
        <v>727</v>
      </c>
      <c r="J18" s="4400">
        <v>910</v>
      </c>
      <c r="K18" s="4398">
        <v>25.17193947730398</v>
      </c>
      <c r="L18" s="4394">
        <v>37688</v>
      </c>
      <c r="M18" s="4395">
        <v>42463</v>
      </c>
      <c r="N18" s="4398">
        <v>12.669815325833156</v>
      </c>
    </row>
    <row r="19" spans="2:14" x14ac:dyDescent="0.25">
      <c r="B19" s="55" t="s">
        <v>1387</v>
      </c>
      <c r="C19" s="4388">
        <v>3</v>
      </c>
      <c r="D19" s="4397">
        <v>3</v>
      </c>
      <c r="E19" s="4398">
        <v>0</v>
      </c>
      <c r="F19" s="4391">
        <v>28</v>
      </c>
      <c r="G19" s="4389">
        <v>34</v>
      </c>
      <c r="H19" s="4398">
        <v>21.428571428571416</v>
      </c>
      <c r="I19" s="4399">
        <v>362</v>
      </c>
      <c r="J19" s="4400">
        <v>460</v>
      </c>
      <c r="K19" s="4398">
        <v>27.0718232044199</v>
      </c>
      <c r="L19" s="4394">
        <v>23340</v>
      </c>
      <c r="M19" s="4395">
        <v>25685</v>
      </c>
      <c r="N19" s="4398">
        <v>10.047129391602397</v>
      </c>
    </row>
    <row r="20" spans="2:14" x14ac:dyDescent="0.25">
      <c r="B20" s="55" t="s">
        <v>193</v>
      </c>
      <c r="C20" s="4388">
        <v>0</v>
      </c>
      <c r="D20" s="4397">
        <v>0</v>
      </c>
      <c r="E20" s="4398" t="s">
        <v>656</v>
      </c>
      <c r="F20" s="4391">
        <v>29</v>
      </c>
      <c r="G20" s="4389">
        <v>52</v>
      </c>
      <c r="H20" s="4398">
        <v>79.310344827586221</v>
      </c>
      <c r="I20" s="4399">
        <v>594</v>
      </c>
      <c r="J20" s="4400">
        <v>820</v>
      </c>
      <c r="K20" s="4398">
        <v>38.047138047138048</v>
      </c>
      <c r="L20" s="4394">
        <v>39320</v>
      </c>
      <c r="M20" s="4395">
        <v>40172</v>
      </c>
      <c r="N20" s="4398">
        <v>2.1668362156663363</v>
      </c>
    </row>
    <row r="21" spans="2:14" x14ac:dyDescent="0.25">
      <c r="B21" s="55" t="s">
        <v>194</v>
      </c>
      <c r="C21" s="4388">
        <v>22</v>
      </c>
      <c r="D21" s="4397">
        <v>47</v>
      </c>
      <c r="E21" s="4398">
        <v>113.63636363636363</v>
      </c>
      <c r="F21" s="4391">
        <v>0</v>
      </c>
      <c r="G21" s="4389">
        <v>0</v>
      </c>
      <c r="H21" s="4398" t="s">
        <v>656</v>
      </c>
      <c r="I21" s="4399">
        <v>0</v>
      </c>
      <c r="J21" s="4400">
        <v>0</v>
      </c>
      <c r="K21" s="4398" t="s">
        <v>656</v>
      </c>
      <c r="L21" s="4394">
        <v>0</v>
      </c>
      <c r="M21" s="4395">
        <v>0</v>
      </c>
      <c r="N21" s="4398" t="s">
        <v>656</v>
      </c>
    </row>
    <row r="22" spans="2:14" x14ac:dyDescent="0.25">
      <c r="B22" s="55" t="s">
        <v>195</v>
      </c>
      <c r="C22" s="4388">
        <v>0</v>
      </c>
      <c r="D22" s="4397">
        <v>4</v>
      </c>
      <c r="E22" s="4398" t="s">
        <v>656</v>
      </c>
      <c r="F22" s="4391">
        <v>10</v>
      </c>
      <c r="G22" s="4389">
        <v>29</v>
      </c>
      <c r="H22" s="4398">
        <v>190</v>
      </c>
      <c r="I22" s="4399">
        <v>93</v>
      </c>
      <c r="J22" s="4400">
        <v>222</v>
      </c>
      <c r="K22" s="4398">
        <v>138.70967741935485</v>
      </c>
      <c r="L22" s="4394">
        <v>3496</v>
      </c>
      <c r="M22" s="4395">
        <v>8644</v>
      </c>
      <c r="N22" s="4398">
        <v>147.25400457665904</v>
      </c>
    </row>
    <row r="23" spans="2:14" x14ac:dyDescent="0.25">
      <c r="B23" s="55" t="s">
        <v>196</v>
      </c>
      <c r="C23" s="4388">
        <v>0</v>
      </c>
      <c r="D23" s="4397">
        <v>0</v>
      </c>
      <c r="E23" s="4398" t="s">
        <v>656</v>
      </c>
      <c r="F23" s="4391">
        <v>30</v>
      </c>
      <c r="G23" s="4389">
        <v>31</v>
      </c>
      <c r="H23" s="4398">
        <v>3.3333333333333428</v>
      </c>
      <c r="I23" s="4399">
        <v>430</v>
      </c>
      <c r="J23" s="4400">
        <v>389</v>
      </c>
      <c r="K23" s="4398">
        <v>-9.5348837209302246</v>
      </c>
      <c r="L23" s="4394">
        <v>24489</v>
      </c>
      <c r="M23" s="4395">
        <v>19642</v>
      </c>
      <c r="N23" s="4398">
        <v>-19.792559924864221</v>
      </c>
    </row>
    <row r="24" spans="2:14" x14ac:dyDescent="0.25">
      <c r="B24" s="55" t="s">
        <v>197</v>
      </c>
      <c r="C24" s="4388">
        <v>2</v>
      </c>
      <c r="D24" s="4397">
        <v>0</v>
      </c>
      <c r="E24" s="4398" t="s">
        <v>656</v>
      </c>
      <c r="F24" s="4391">
        <v>28</v>
      </c>
      <c r="G24" s="4389">
        <v>44</v>
      </c>
      <c r="H24" s="4398">
        <v>57.142857142857139</v>
      </c>
      <c r="I24" s="4399">
        <v>669</v>
      </c>
      <c r="J24" s="4400">
        <v>746</v>
      </c>
      <c r="K24" s="4398">
        <v>11.509715994020937</v>
      </c>
      <c r="L24" s="4394">
        <v>38634</v>
      </c>
      <c r="M24" s="4395">
        <v>40232</v>
      </c>
      <c r="N24" s="4398">
        <v>4.1362530413625365</v>
      </c>
    </row>
    <row r="25" spans="2:14" ht="15.75" thickBot="1" x14ac:dyDescent="0.3">
      <c r="B25" s="4401" t="s">
        <v>1388</v>
      </c>
      <c r="C25" s="4402">
        <v>0</v>
      </c>
      <c r="D25" s="4403">
        <v>0</v>
      </c>
      <c r="E25" s="4404" t="s">
        <v>656</v>
      </c>
      <c r="F25" s="4405">
        <v>36</v>
      </c>
      <c r="G25" s="4406">
        <v>27</v>
      </c>
      <c r="H25" s="4404">
        <v>-25</v>
      </c>
      <c r="I25" s="4407">
        <v>356</v>
      </c>
      <c r="J25" s="4408">
        <v>390</v>
      </c>
      <c r="K25" s="4404">
        <v>9.5505617977528061</v>
      </c>
      <c r="L25" s="4409">
        <v>24814</v>
      </c>
      <c r="M25" s="4410">
        <v>21293</v>
      </c>
      <c r="N25" s="4404">
        <v>-14.189570403804311</v>
      </c>
    </row>
    <row r="26" spans="2:14" ht="15.75" thickBot="1" x14ac:dyDescent="0.3">
      <c r="B26" s="4411" t="s">
        <v>18</v>
      </c>
      <c r="C26" s="4412">
        <v>106</v>
      </c>
      <c r="D26" s="4413">
        <v>220</v>
      </c>
      <c r="E26" s="4414">
        <v>107.54716981132074</v>
      </c>
      <c r="F26" s="4415">
        <v>531</v>
      </c>
      <c r="G26" s="4413">
        <v>746</v>
      </c>
      <c r="H26" s="4414">
        <v>40.489642184557454</v>
      </c>
      <c r="I26" s="4416">
        <v>8487</v>
      </c>
      <c r="J26" s="4417">
        <v>10633</v>
      </c>
      <c r="K26" s="4418">
        <v>25.285731118180749</v>
      </c>
      <c r="L26" s="4419">
        <v>470496</v>
      </c>
      <c r="M26" s="4420">
        <v>535269</v>
      </c>
      <c r="N26" s="4414">
        <v>13.766960824321558</v>
      </c>
    </row>
  </sheetData>
  <mergeCells count="9">
    <mergeCell ref="K4:K5"/>
    <mergeCell ref="L4:M4"/>
    <mergeCell ref="N4:N5"/>
    <mergeCell ref="B4:B5"/>
    <mergeCell ref="C4:D4"/>
    <mergeCell ref="E4:E5"/>
    <mergeCell ref="F4:G4"/>
    <mergeCell ref="H4:H5"/>
    <mergeCell ref="I4:J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B2" sqref="B2"/>
    </sheetView>
  </sheetViews>
  <sheetFormatPr defaultRowHeight="15" x14ac:dyDescent="0.25"/>
  <cols>
    <col min="2" max="2" width="14.140625" customWidth="1"/>
    <col min="3" max="4" width="8.140625" customWidth="1"/>
    <col min="5" max="5" width="8.7109375" customWidth="1"/>
    <col min="6" max="7" width="8.140625" customWidth="1"/>
    <col min="8" max="8" width="0" hidden="1" customWidth="1"/>
  </cols>
  <sheetData>
    <row r="2" spans="2:9" x14ac:dyDescent="0.25">
      <c r="B2" s="539" t="s">
        <v>2110</v>
      </c>
    </row>
    <row r="3" spans="2:9" ht="15.75" thickBot="1" x14ac:dyDescent="0.3"/>
    <row r="4" spans="2:9" ht="15.75" thickBot="1" x14ac:dyDescent="0.3">
      <c r="B4" s="7915" t="s">
        <v>2111</v>
      </c>
      <c r="C4" s="7918" t="s">
        <v>2112</v>
      </c>
      <c r="D4" s="7919"/>
      <c r="E4" s="7919"/>
      <c r="F4" s="7919"/>
      <c r="G4" s="7919"/>
      <c r="H4" s="7919"/>
      <c r="I4" s="7920"/>
    </row>
    <row r="5" spans="2:9" ht="47.25" customHeight="1" x14ac:dyDescent="0.25">
      <c r="B5" s="7916"/>
      <c r="C5" s="7921" t="s">
        <v>2113</v>
      </c>
      <c r="D5" s="7922"/>
      <c r="E5" s="4421" t="s">
        <v>2114</v>
      </c>
      <c r="F5" s="7923" t="s">
        <v>2115</v>
      </c>
      <c r="G5" s="7924"/>
      <c r="H5" s="4422" t="s">
        <v>2116</v>
      </c>
      <c r="I5" s="4423" t="s">
        <v>2114</v>
      </c>
    </row>
    <row r="6" spans="2:9" ht="15.75" thickBot="1" x14ac:dyDescent="0.3">
      <c r="B6" s="7917"/>
      <c r="C6" s="4424" t="s">
        <v>1</v>
      </c>
      <c r="D6" s="4425" t="s">
        <v>2</v>
      </c>
      <c r="E6" s="4426"/>
      <c r="F6" s="4424" t="s">
        <v>1</v>
      </c>
      <c r="G6" s="4425" t="s">
        <v>2</v>
      </c>
      <c r="H6" s="4427"/>
      <c r="I6" s="4428"/>
    </row>
    <row r="7" spans="2:9" ht="15.75" thickBot="1" x14ac:dyDescent="0.3">
      <c r="B7" s="4429" t="s">
        <v>179</v>
      </c>
      <c r="C7" s="4430">
        <v>6454</v>
      </c>
      <c r="D7" s="4431">
        <v>6614</v>
      </c>
      <c r="E7" s="4432">
        <v>2.4790827393864134</v>
      </c>
      <c r="F7" s="4433">
        <v>346</v>
      </c>
      <c r="G7" s="4434">
        <v>376</v>
      </c>
      <c r="H7" s="4435">
        <v>8.6705202312138567</v>
      </c>
      <c r="I7" s="4436">
        <v>8.6705202312138567</v>
      </c>
    </row>
    <row r="8" spans="2:9" x14ac:dyDescent="0.25">
      <c r="B8" s="4437" t="s">
        <v>1886</v>
      </c>
      <c r="C8" s="4438">
        <v>14143</v>
      </c>
      <c r="D8" s="4439">
        <v>13975</v>
      </c>
      <c r="E8" s="4440">
        <v>-1.1878667892243584</v>
      </c>
      <c r="F8" s="4441">
        <v>114</v>
      </c>
      <c r="G8" s="4442">
        <v>99</v>
      </c>
      <c r="H8" s="4440">
        <v>-13.157894736842096</v>
      </c>
      <c r="I8" s="4443">
        <v>-13.157894736842096</v>
      </c>
    </row>
    <row r="9" spans="2:9" x14ac:dyDescent="0.25">
      <c r="B9" s="4444" t="s">
        <v>2117</v>
      </c>
      <c r="C9" s="4445">
        <v>16372</v>
      </c>
      <c r="D9" s="4446">
        <v>14093</v>
      </c>
      <c r="E9" s="4447">
        <v>-13.920107500610797</v>
      </c>
      <c r="F9" s="4448">
        <v>124</v>
      </c>
      <c r="G9" s="4449">
        <v>142</v>
      </c>
      <c r="H9" s="4447">
        <v>14.516129032258078</v>
      </c>
      <c r="I9" s="4443">
        <v>14.516129032258078</v>
      </c>
    </row>
    <row r="10" spans="2:9" x14ac:dyDescent="0.25">
      <c r="B10" s="4444" t="s">
        <v>2118</v>
      </c>
      <c r="C10" s="4445">
        <v>4838</v>
      </c>
      <c r="D10" s="4446">
        <v>5633</v>
      </c>
      <c r="E10" s="4447">
        <v>16.432410086812737</v>
      </c>
      <c r="F10" s="4448">
        <v>68</v>
      </c>
      <c r="G10" s="4449">
        <v>70</v>
      </c>
      <c r="H10" s="4447">
        <v>2.941176470588232</v>
      </c>
      <c r="I10" s="4443">
        <v>2.941176470588232</v>
      </c>
    </row>
    <row r="11" spans="2:9" ht="15.75" thickBot="1" x14ac:dyDescent="0.3">
      <c r="B11" s="4450" t="s">
        <v>183</v>
      </c>
      <c r="C11" s="4451">
        <v>9513</v>
      </c>
      <c r="D11" s="4452">
        <v>4487</v>
      </c>
      <c r="E11" s="4453">
        <v>-52.832965415746877</v>
      </c>
      <c r="F11" s="4454">
        <v>138</v>
      </c>
      <c r="G11" s="4455">
        <v>118</v>
      </c>
      <c r="H11" s="4453">
        <v>-14.492753623188406</v>
      </c>
      <c r="I11" s="4456">
        <v>-14.492753623188406</v>
      </c>
    </row>
    <row r="12" spans="2:9" x14ac:dyDescent="0.25">
      <c r="B12" s="4457" t="s">
        <v>2119</v>
      </c>
      <c r="C12" s="4438">
        <v>1691</v>
      </c>
      <c r="D12" s="4458">
        <v>1851</v>
      </c>
      <c r="E12" s="4459">
        <v>9.4618568894145483</v>
      </c>
      <c r="F12" s="4441">
        <v>24</v>
      </c>
      <c r="G12" s="4460">
        <v>21</v>
      </c>
      <c r="H12" s="4459">
        <v>-12.5</v>
      </c>
      <c r="I12" s="4436">
        <v>-12.5</v>
      </c>
    </row>
    <row r="13" spans="2:9" x14ac:dyDescent="0.25">
      <c r="B13" s="4444" t="s">
        <v>185</v>
      </c>
      <c r="C13" s="4445">
        <v>3011</v>
      </c>
      <c r="D13" s="4446">
        <v>3161</v>
      </c>
      <c r="E13" s="4447">
        <v>4.9817336433078765</v>
      </c>
      <c r="F13" s="4448">
        <v>50</v>
      </c>
      <c r="G13" s="4449">
        <v>44</v>
      </c>
      <c r="H13" s="4447">
        <v>-12</v>
      </c>
      <c r="I13" s="4443">
        <v>-12</v>
      </c>
    </row>
    <row r="14" spans="2:9" x14ac:dyDescent="0.25">
      <c r="B14" s="4444" t="s">
        <v>1889</v>
      </c>
      <c r="C14" s="4445">
        <v>3459</v>
      </c>
      <c r="D14" s="4446">
        <v>3678</v>
      </c>
      <c r="E14" s="4447">
        <v>6.3313096270598379</v>
      </c>
      <c r="F14" s="4448">
        <v>148</v>
      </c>
      <c r="G14" s="4449">
        <v>163</v>
      </c>
      <c r="H14" s="4447">
        <v>10.13513513513513</v>
      </c>
      <c r="I14" s="4443">
        <v>10.13513513513513</v>
      </c>
    </row>
    <row r="15" spans="2:9" x14ac:dyDescent="0.25">
      <c r="B15" s="4444" t="s">
        <v>2120</v>
      </c>
      <c r="C15" s="4445">
        <v>514</v>
      </c>
      <c r="D15" s="4446">
        <v>670</v>
      </c>
      <c r="E15" s="4447">
        <v>30.350194552529189</v>
      </c>
      <c r="F15" s="4448">
        <v>19</v>
      </c>
      <c r="G15" s="4449">
        <v>30</v>
      </c>
      <c r="H15" s="4447">
        <v>57.89473684210526</v>
      </c>
      <c r="I15" s="4443">
        <v>57.89473684210526</v>
      </c>
    </row>
    <row r="16" spans="2:9" x14ac:dyDescent="0.25">
      <c r="B16" s="4444" t="s">
        <v>2121</v>
      </c>
      <c r="C16" s="4445">
        <v>2986</v>
      </c>
      <c r="D16" s="4446">
        <v>3488</v>
      </c>
      <c r="E16" s="4447">
        <v>16.811788345612854</v>
      </c>
      <c r="F16" s="4448">
        <v>82</v>
      </c>
      <c r="G16" s="4449">
        <v>70</v>
      </c>
      <c r="H16" s="4447">
        <v>-14.634146341463421</v>
      </c>
      <c r="I16" s="4443">
        <v>-14.634146341463421</v>
      </c>
    </row>
    <row r="17" spans="2:9" ht="15.75" thickBot="1" x14ac:dyDescent="0.3">
      <c r="B17" s="4461" t="s">
        <v>189</v>
      </c>
      <c r="C17" s="4451">
        <v>10657</v>
      </c>
      <c r="D17" s="4462">
        <v>12557</v>
      </c>
      <c r="E17" s="4463">
        <v>17.828657220606175</v>
      </c>
      <c r="F17" s="4454">
        <v>93</v>
      </c>
      <c r="G17" s="4464">
        <v>87</v>
      </c>
      <c r="H17" s="4463">
        <v>-6.4516129032258078</v>
      </c>
      <c r="I17" s="4456">
        <v>-6.4516129032258078</v>
      </c>
    </row>
    <row r="18" spans="2:9" x14ac:dyDescent="0.25">
      <c r="B18" s="4437" t="s">
        <v>2122</v>
      </c>
      <c r="C18" s="4438">
        <v>615</v>
      </c>
      <c r="D18" s="4465">
        <v>531</v>
      </c>
      <c r="E18" s="4440">
        <v>-13.658536585365852</v>
      </c>
      <c r="F18" s="4441">
        <v>12</v>
      </c>
      <c r="G18" s="4466">
        <v>21</v>
      </c>
      <c r="H18" s="4467">
        <v>75</v>
      </c>
      <c r="I18" s="4436">
        <v>75</v>
      </c>
    </row>
    <row r="19" spans="2:9" x14ac:dyDescent="0.25">
      <c r="B19" s="4444" t="s">
        <v>2123</v>
      </c>
      <c r="C19" s="4445">
        <v>1936</v>
      </c>
      <c r="D19" s="4446">
        <v>1834</v>
      </c>
      <c r="E19" s="4447">
        <v>-5.2685950413223139</v>
      </c>
      <c r="F19" s="4448">
        <v>46</v>
      </c>
      <c r="G19" s="4468">
        <v>32</v>
      </c>
      <c r="H19" s="4469">
        <v>-30.434782608695656</v>
      </c>
      <c r="I19" s="4443">
        <v>-30.434782608695656</v>
      </c>
    </row>
    <row r="20" spans="2:9" x14ac:dyDescent="0.25">
      <c r="B20" s="4444" t="s">
        <v>1892</v>
      </c>
      <c r="C20" s="4445">
        <v>2001</v>
      </c>
      <c r="D20" s="4446">
        <v>1666</v>
      </c>
      <c r="E20" s="4447">
        <v>-16.741629185407291</v>
      </c>
      <c r="F20" s="4448">
        <v>28</v>
      </c>
      <c r="G20" s="4468">
        <v>21</v>
      </c>
      <c r="H20" s="4469">
        <v>-25</v>
      </c>
      <c r="I20" s="4443">
        <v>-25</v>
      </c>
    </row>
    <row r="21" spans="2:9" x14ac:dyDescent="0.25">
      <c r="B21" s="4444" t="s">
        <v>2124</v>
      </c>
      <c r="C21" s="4445">
        <v>1724</v>
      </c>
      <c r="D21" s="4446">
        <v>1628</v>
      </c>
      <c r="E21" s="4447">
        <v>-5.5684454756380575</v>
      </c>
      <c r="F21" s="4448">
        <v>333</v>
      </c>
      <c r="G21" s="4468">
        <v>224</v>
      </c>
      <c r="H21" s="4469">
        <v>-32.732732732732728</v>
      </c>
      <c r="I21" s="4443">
        <v>-32.732732732732728</v>
      </c>
    </row>
    <row r="22" spans="2:9" x14ac:dyDescent="0.25">
      <c r="B22" s="4444" t="s">
        <v>194</v>
      </c>
      <c r="C22" s="4445">
        <v>693</v>
      </c>
      <c r="D22" s="4446">
        <v>669</v>
      </c>
      <c r="E22" s="4447">
        <v>-3.4632034632034703</v>
      </c>
      <c r="F22" s="4448">
        <v>6</v>
      </c>
      <c r="G22" s="4470">
        <v>5</v>
      </c>
      <c r="H22" s="4469">
        <v>-16.666666666666657</v>
      </c>
      <c r="I22" s="4443">
        <v>-16.666666666666657</v>
      </c>
    </row>
    <row r="23" spans="2:9" x14ac:dyDescent="0.25">
      <c r="B23" s="4444" t="s">
        <v>195</v>
      </c>
      <c r="C23" s="4445">
        <v>1826</v>
      </c>
      <c r="D23" s="4446">
        <v>1863</v>
      </c>
      <c r="E23" s="4447">
        <v>2.0262869660460154</v>
      </c>
      <c r="F23" s="4448">
        <v>63</v>
      </c>
      <c r="G23" s="4468">
        <v>72</v>
      </c>
      <c r="H23" s="4469">
        <v>14.285714285714278</v>
      </c>
      <c r="I23" s="4443">
        <v>14.285714285714278</v>
      </c>
    </row>
    <row r="24" spans="2:9" x14ac:dyDescent="0.25">
      <c r="B24" s="4444" t="s">
        <v>1894</v>
      </c>
      <c r="C24" s="4445">
        <v>252</v>
      </c>
      <c r="D24" s="4446">
        <v>224</v>
      </c>
      <c r="E24" s="4447">
        <v>-11.111111111111114</v>
      </c>
      <c r="F24" s="4448">
        <v>15</v>
      </c>
      <c r="G24" s="4468">
        <v>12</v>
      </c>
      <c r="H24" s="4469">
        <v>-20</v>
      </c>
      <c r="I24" s="4443">
        <v>-20</v>
      </c>
    </row>
    <row r="25" spans="2:9" x14ac:dyDescent="0.25">
      <c r="B25" s="4444" t="s">
        <v>197</v>
      </c>
      <c r="C25" s="4445">
        <v>3158</v>
      </c>
      <c r="D25" s="4446">
        <v>2816</v>
      </c>
      <c r="E25" s="4447">
        <v>-10.829639012032928</v>
      </c>
      <c r="F25" s="4448">
        <v>30</v>
      </c>
      <c r="G25" s="4468">
        <v>33</v>
      </c>
      <c r="H25" s="4469">
        <v>10.000000000000014</v>
      </c>
      <c r="I25" s="4443">
        <v>10.000000000000014</v>
      </c>
    </row>
    <row r="26" spans="2:9" ht="15.75" thickBot="1" x14ac:dyDescent="0.3">
      <c r="B26" s="4444" t="s">
        <v>2125</v>
      </c>
      <c r="C26" s="4451">
        <v>1267</v>
      </c>
      <c r="D26" s="4446">
        <v>919</v>
      </c>
      <c r="E26" s="4453">
        <v>-27.466456195737962</v>
      </c>
      <c r="F26" s="4454">
        <v>38</v>
      </c>
      <c r="G26" s="4471">
        <v>16</v>
      </c>
      <c r="H26" s="4472">
        <v>-57.894736842105267</v>
      </c>
      <c r="I26" s="4443">
        <v>-57.894736842105267</v>
      </c>
    </row>
    <row r="27" spans="2:9" ht="15.75" hidden="1" thickBot="1" x14ac:dyDescent="0.3">
      <c r="B27" s="4473" t="s">
        <v>2126</v>
      </c>
      <c r="C27" s="4474">
        <v>0</v>
      </c>
      <c r="D27" s="4475">
        <v>0</v>
      </c>
      <c r="E27" s="4476" t="e">
        <v>#DIV/0!</v>
      </c>
      <c r="F27" s="4477">
        <v>0</v>
      </c>
      <c r="G27" s="4478">
        <v>0</v>
      </c>
      <c r="H27" s="4463" t="s">
        <v>656</v>
      </c>
      <c r="I27" s="4456" t="e">
        <v>#DIV/0!</v>
      </c>
    </row>
    <row r="28" spans="2:9" ht="15.75" thickBot="1" x14ac:dyDescent="0.3">
      <c r="B28" s="4479" t="s">
        <v>18</v>
      </c>
      <c r="C28" s="4480">
        <v>87110</v>
      </c>
      <c r="D28" s="4481">
        <v>82357</v>
      </c>
      <c r="E28" s="4482">
        <v>-5.4563195959132145</v>
      </c>
      <c r="F28" s="4483">
        <v>1777</v>
      </c>
      <c r="G28" s="4484">
        <v>1656</v>
      </c>
      <c r="H28" s="4485">
        <v>-6.8092290377040001</v>
      </c>
      <c r="I28" s="4486">
        <v>-6.8092290377040001</v>
      </c>
    </row>
  </sheetData>
  <mergeCells count="4">
    <mergeCell ref="B4:B6"/>
    <mergeCell ref="C4:I4"/>
    <mergeCell ref="C5:D5"/>
    <mergeCell ref="F5:G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topLeftCell="A31" workbookViewId="0">
      <selection activeCell="M20" sqref="M20"/>
    </sheetView>
  </sheetViews>
  <sheetFormatPr defaultRowHeight="12.75" x14ac:dyDescent="0.2"/>
  <cols>
    <col min="1" max="1" width="9.140625" style="5133"/>
    <col min="2" max="2" width="12.7109375" style="5133" customWidth="1"/>
    <col min="3" max="3" width="9.140625" style="5133"/>
    <col min="4" max="4" width="9.28515625" style="5133" customWidth="1"/>
    <col min="5" max="11" width="9.140625" style="5133"/>
    <col min="12" max="12" width="16" style="5133" customWidth="1"/>
    <col min="13" max="13" width="9.140625" style="5133"/>
    <col min="14" max="14" width="9.28515625" style="5133" customWidth="1"/>
    <col min="15" max="19" width="9.140625" style="5133"/>
    <col min="20" max="20" width="11.5703125" style="5133" customWidth="1"/>
    <col min="21" max="16384" width="9.140625" style="5133"/>
  </cols>
  <sheetData>
    <row r="1" spans="2:9" x14ac:dyDescent="0.2">
      <c r="B1" s="5396" t="s">
        <v>2818</v>
      </c>
    </row>
    <row r="2" spans="2:9" ht="15" x14ac:dyDescent="0.25">
      <c r="B2" s="539" t="s">
        <v>2474</v>
      </c>
      <c r="C2" s="539"/>
      <c r="D2" s="539"/>
      <c r="E2" s="539"/>
      <c r="F2" s="539"/>
      <c r="G2" s="539"/>
      <c r="H2" s="539"/>
      <c r="I2" s="539"/>
    </row>
    <row r="3" spans="2:9" ht="8.25" customHeight="1" thickBot="1" x14ac:dyDescent="0.25"/>
    <row r="4" spans="2:9" ht="12.75" customHeight="1" x14ac:dyDescent="0.2">
      <c r="B4" s="7925" t="s">
        <v>205</v>
      </c>
      <c r="C4" s="7927" t="s">
        <v>2475</v>
      </c>
      <c r="D4" s="7928"/>
      <c r="E4" s="7928"/>
      <c r="F4" s="7929"/>
      <c r="G4" s="7930" t="s">
        <v>2476</v>
      </c>
      <c r="H4" s="7931"/>
      <c r="I4" s="7932"/>
    </row>
    <row r="5" spans="2:9" ht="23.25" customHeight="1" thickBot="1" x14ac:dyDescent="0.25">
      <c r="B5" s="7926"/>
      <c r="C5" s="5134" t="s">
        <v>18</v>
      </c>
      <c r="D5" s="5135" t="s">
        <v>2477</v>
      </c>
      <c r="E5" s="5136" t="s">
        <v>2478</v>
      </c>
      <c r="F5" s="5137" t="s">
        <v>2479</v>
      </c>
      <c r="G5" s="5138" t="s">
        <v>2480</v>
      </c>
      <c r="H5" s="5139" t="s">
        <v>2481</v>
      </c>
      <c r="I5" s="5137" t="s">
        <v>2482</v>
      </c>
    </row>
    <row r="6" spans="2:9" ht="12" customHeight="1" thickBot="1" x14ac:dyDescent="0.25">
      <c r="B6" s="5140" t="s">
        <v>2483</v>
      </c>
      <c r="C6" s="5141">
        <v>7637</v>
      </c>
      <c r="D6" s="5142">
        <v>5493</v>
      </c>
      <c r="E6" s="5142">
        <v>2100</v>
      </c>
      <c r="F6" s="5143">
        <v>44</v>
      </c>
      <c r="G6" s="5144">
        <v>46</v>
      </c>
      <c r="H6" s="5145">
        <v>568</v>
      </c>
      <c r="I6" s="5143">
        <v>2185</v>
      </c>
    </row>
    <row r="7" spans="2:9" ht="12" customHeight="1" x14ac:dyDescent="0.2">
      <c r="B7" s="5146" t="s">
        <v>180</v>
      </c>
      <c r="C7" s="5147">
        <v>2808</v>
      </c>
      <c r="D7" s="5148">
        <v>1684</v>
      </c>
      <c r="E7" s="5148">
        <v>1104</v>
      </c>
      <c r="F7" s="5149">
        <v>20</v>
      </c>
      <c r="G7" s="5150">
        <v>22</v>
      </c>
      <c r="H7" s="5151">
        <v>322</v>
      </c>
      <c r="I7" s="5149">
        <v>1142</v>
      </c>
    </row>
    <row r="8" spans="2:9" ht="12" customHeight="1" x14ac:dyDescent="0.2">
      <c r="B8" s="5152" t="s">
        <v>181</v>
      </c>
      <c r="C8" s="5153">
        <v>3355</v>
      </c>
      <c r="D8" s="5154">
        <v>2660</v>
      </c>
      <c r="E8" s="5154">
        <v>674</v>
      </c>
      <c r="F8" s="5155">
        <v>21</v>
      </c>
      <c r="G8" s="5156">
        <v>23</v>
      </c>
      <c r="H8" s="5157">
        <v>201</v>
      </c>
      <c r="I8" s="5155">
        <v>641</v>
      </c>
    </row>
    <row r="9" spans="2:9" ht="12" customHeight="1" x14ac:dyDescent="0.2">
      <c r="B9" s="5152" t="s">
        <v>182</v>
      </c>
      <c r="C9" s="5153">
        <v>2077</v>
      </c>
      <c r="D9" s="5154">
        <v>1523</v>
      </c>
      <c r="E9" s="5154">
        <v>539</v>
      </c>
      <c r="F9" s="5155">
        <v>15</v>
      </c>
      <c r="G9" s="5156">
        <v>15</v>
      </c>
      <c r="H9" s="5157">
        <v>112</v>
      </c>
      <c r="I9" s="5155">
        <v>619</v>
      </c>
    </row>
    <row r="10" spans="2:9" ht="12" customHeight="1" thickBot="1" x14ac:dyDescent="0.25">
      <c r="B10" s="5158" t="s">
        <v>183</v>
      </c>
      <c r="C10" s="5159">
        <v>1580</v>
      </c>
      <c r="D10" s="5160">
        <v>1045</v>
      </c>
      <c r="E10" s="5160">
        <v>521</v>
      </c>
      <c r="F10" s="5161">
        <v>14</v>
      </c>
      <c r="G10" s="5162">
        <v>17</v>
      </c>
      <c r="H10" s="5163">
        <v>114</v>
      </c>
      <c r="I10" s="5161">
        <v>525</v>
      </c>
    </row>
    <row r="11" spans="2:9" ht="12" customHeight="1" thickBot="1" x14ac:dyDescent="0.25">
      <c r="B11" s="5164" t="s">
        <v>2484</v>
      </c>
      <c r="C11" s="5165">
        <v>9820</v>
      </c>
      <c r="D11" s="5166">
        <v>6912</v>
      </c>
      <c r="E11" s="5166">
        <v>2838</v>
      </c>
      <c r="F11" s="5167">
        <v>70</v>
      </c>
      <c r="G11" s="5168">
        <v>77</v>
      </c>
      <c r="H11" s="5169">
        <v>749</v>
      </c>
      <c r="I11" s="5167">
        <v>2927</v>
      </c>
    </row>
    <row r="12" spans="2:9" ht="12" customHeight="1" x14ac:dyDescent="0.2">
      <c r="B12" s="5146" t="s">
        <v>184</v>
      </c>
      <c r="C12" s="5147">
        <v>587</v>
      </c>
      <c r="D12" s="5148">
        <v>309</v>
      </c>
      <c r="E12" s="5148">
        <v>271</v>
      </c>
      <c r="F12" s="5149">
        <v>7</v>
      </c>
      <c r="G12" s="5150">
        <v>7</v>
      </c>
      <c r="H12" s="5151">
        <v>102</v>
      </c>
      <c r="I12" s="5149">
        <v>248</v>
      </c>
    </row>
    <row r="13" spans="2:9" ht="12" customHeight="1" x14ac:dyDescent="0.2">
      <c r="B13" s="5152" t="s">
        <v>185</v>
      </c>
      <c r="C13" s="5153">
        <v>880</v>
      </c>
      <c r="D13" s="5154">
        <v>596</v>
      </c>
      <c r="E13" s="5154">
        <v>277</v>
      </c>
      <c r="F13" s="5155">
        <v>7</v>
      </c>
      <c r="G13" s="5156">
        <v>8</v>
      </c>
      <c r="H13" s="5157">
        <v>87</v>
      </c>
      <c r="I13" s="5155">
        <v>300</v>
      </c>
    </row>
    <row r="14" spans="2:9" ht="12" customHeight="1" x14ac:dyDescent="0.2">
      <c r="B14" s="5152" t="s">
        <v>186</v>
      </c>
      <c r="C14" s="5153">
        <v>1546</v>
      </c>
      <c r="D14" s="5154">
        <v>1132</v>
      </c>
      <c r="E14" s="5154">
        <v>402</v>
      </c>
      <c r="F14" s="5155">
        <v>12</v>
      </c>
      <c r="G14" s="5156">
        <v>12</v>
      </c>
      <c r="H14" s="5157">
        <v>102</v>
      </c>
      <c r="I14" s="5155">
        <v>461</v>
      </c>
    </row>
    <row r="15" spans="2:9" ht="12" customHeight="1" x14ac:dyDescent="0.2">
      <c r="B15" s="5152" t="s">
        <v>187</v>
      </c>
      <c r="C15" s="5153">
        <v>1006</v>
      </c>
      <c r="D15" s="5154">
        <v>669</v>
      </c>
      <c r="E15" s="5154">
        <v>324</v>
      </c>
      <c r="F15" s="5155">
        <v>13</v>
      </c>
      <c r="G15" s="5156">
        <v>15</v>
      </c>
      <c r="H15" s="5157">
        <v>136</v>
      </c>
      <c r="I15" s="5155">
        <v>302</v>
      </c>
    </row>
    <row r="16" spans="2:9" ht="12" customHeight="1" x14ac:dyDescent="0.2">
      <c r="B16" s="5152" t="s">
        <v>188</v>
      </c>
      <c r="C16" s="5153">
        <v>1222</v>
      </c>
      <c r="D16" s="5154">
        <v>859</v>
      </c>
      <c r="E16" s="5154">
        <v>351</v>
      </c>
      <c r="F16" s="5155">
        <v>12</v>
      </c>
      <c r="G16" s="5156">
        <v>12</v>
      </c>
      <c r="H16" s="5157">
        <v>98</v>
      </c>
      <c r="I16" s="5155">
        <v>416</v>
      </c>
    </row>
    <row r="17" spans="2:9" ht="12" customHeight="1" thickBot="1" x14ac:dyDescent="0.25">
      <c r="B17" s="5170" t="s">
        <v>189</v>
      </c>
      <c r="C17" s="5171">
        <v>1773</v>
      </c>
      <c r="D17" s="5172">
        <v>1327</v>
      </c>
      <c r="E17" s="5172">
        <v>425</v>
      </c>
      <c r="F17" s="5173">
        <v>21</v>
      </c>
      <c r="G17" s="5174">
        <v>22</v>
      </c>
      <c r="H17" s="5175">
        <v>174</v>
      </c>
      <c r="I17" s="5173">
        <v>429</v>
      </c>
    </row>
    <row r="18" spans="2:9" ht="12" customHeight="1" thickBot="1" x14ac:dyDescent="0.25">
      <c r="B18" s="5176" t="s">
        <v>2485</v>
      </c>
      <c r="C18" s="5141">
        <v>7014</v>
      </c>
      <c r="D18" s="5142">
        <v>4892</v>
      </c>
      <c r="E18" s="5142">
        <v>2050</v>
      </c>
      <c r="F18" s="5143">
        <v>72</v>
      </c>
      <c r="G18" s="5144">
        <v>76</v>
      </c>
      <c r="H18" s="5145">
        <v>699</v>
      </c>
      <c r="I18" s="5143">
        <v>2156</v>
      </c>
    </row>
    <row r="19" spans="2:9" ht="12" customHeight="1" x14ac:dyDescent="0.2">
      <c r="B19" s="5177" t="s">
        <v>190</v>
      </c>
      <c r="C19" s="5178">
        <v>663</v>
      </c>
      <c r="D19" s="5179">
        <v>431</v>
      </c>
      <c r="E19" s="5179">
        <v>223</v>
      </c>
      <c r="F19" s="5180">
        <v>9</v>
      </c>
      <c r="G19" s="5181">
        <v>9</v>
      </c>
      <c r="H19" s="5182">
        <v>77</v>
      </c>
      <c r="I19" s="5180">
        <v>205</v>
      </c>
    </row>
    <row r="20" spans="2:9" ht="12" customHeight="1" x14ac:dyDescent="0.2">
      <c r="B20" s="5152" t="s">
        <v>191</v>
      </c>
      <c r="C20" s="5153">
        <v>1013</v>
      </c>
      <c r="D20" s="5154">
        <v>678</v>
      </c>
      <c r="E20" s="5154">
        <v>326</v>
      </c>
      <c r="F20" s="5155">
        <v>9</v>
      </c>
      <c r="G20" s="5156">
        <v>23</v>
      </c>
      <c r="H20" s="5157">
        <v>110</v>
      </c>
      <c r="I20" s="5155">
        <v>400</v>
      </c>
    </row>
    <row r="21" spans="2:9" ht="12" customHeight="1" x14ac:dyDescent="0.2">
      <c r="B21" s="5152" t="s">
        <v>192</v>
      </c>
      <c r="C21" s="5153">
        <v>726</v>
      </c>
      <c r="D21" s="5154">
        <v>495</v>
      </c>
      <c r="E21" s="5154">
        <v>225</v>
      </c>
      <c r="F21" s="5155">
        <v>6</v>
      </c>
      <c r="G21" s="5156">
        <v>6</v>
      </c>
      <c r="H21" s="5157">
        <v>68</v>
      </c>
      <c r="I21" s="5155">
        <v>233</v>
      </c>
    </row>
    <row r="22" spans="2:9" ht="12" customHeight="1" x14ac:dyDescent="0.2">
      <c r="B22" s="5152" t="s">
        <v>193</v>
      </c>
      <c r="C22" s="5153">
        <v>696</v>
      </c>
      <c r="D22" s="5154">
        <v>499</v>
      </c>
      <c r="E22" s="5154">
        <v>192</v>
      </c>
      <c r="F22" s="5155">
        <v>5</v>
      </c>
      <c r="G22" s="5156">
        <v>5</v>
      </c>
      <c r="H22" s="5157">
        <v>65</v>
      </c>
      <c r="I22" s="5155">
        <v>201</v>
      </c>
    </row>
    <row r="23" spans="2:9" ht="12" customHeight="1" x14ac:dyDescent="0.2">
      <c r="B23" s="5152" t="s">
        <v>194</v>
      </c>
      <c r="C23" s="5153">
        <v>928</v>
      </c>
      <c r="D23" s="5154">
        <v>745</v>
      </c>
      <c r="E23" s="5154">
        <v>164</v>
      </c>
      <c r="F23" s="5155">
        <v>19</v>
      </c>
      <c r="G23" s="5156">
        <v>20</v>
      </c>
      <c r="H23" s="5157">
        <v>65</v>
      </c>
      <c r="I23" s="5155">
        <v>180</v>
      </c>
    </row>
    <row r="24" spans="2:9" ht="12" customHeight="1" x14ac:dyDescent="0.2">
      <c r="B24" s="5152" t="s">
        <v>195</v>
      </c>
      <c r="C24" s="5153">
        <v>480</v>
      </c>
      <c r="D24" s="5154">
        <v>320</v>
      </c>
      <c r="E24" s="5154">
        <v>154</v>
      </c>
      <c r="F24" s="5155">
        <v>6</v>
      </c>
      <c r="G24" s="5156">
        <v>6</v>
      </c>
      <c r="H24" s="5157">
        <v>43</v>
      </c>
      <c r="I24" s="5155">
        <v>158</v>
      </c>
    </row>
    <row r="25" spans="2:9" ht="12" customHeight="1" x14ac:dyDescent="0.2">
      <c r="B25" s="5152" t="s">
        <v>196</v>
      </c>
      <c r="C25" s="5153">
        <v>533</v>
      </c>
      <c r="D25" s="5154">
        <v>412</v>
      </c>
      <c r="E25" s="5154">
        <v>116</v>
      </c>
      <c r="F25" s="5155">
        <v>5</v>
      </c>
      <c r="G25" s="5156">
        <v>5</v>
      </c>
      <c r="H25" s="5157">
        <v>31</v>
      </c>
      <c r="I25" s="5155">
        <v>132</v>
      </c>
    </row>
    <row r="26" spans="2:9" ht="12" customHeight="1" x14ac:dyDescent="0.2">
      <c r="B26" s="5152" t="s">
        <v>197</v>
      </c>
      <c r="C26" s="5153">
        <v>1340</v>
      </c>
      <c r="D26" s="5154">
        <v>1015</v>
      </c>
      <c r="E26" s="5154">
        <v>314</v>
      </c>
      <c r="F26" s="5155">
        <v>11</v>
      </c>
      <c r="G26" s="5156">
        <v>11</v>
      </c>
      <c r="H26" s="5157">
        <v>80</v>
      </c>
      <c r="I26" s="5155">
        <v>334</v>
      </c>
    </row>
    <row r="27" spans="2:9" ht="12" customHeight="1" thickBot="1" x14ac:dyDescent="0.25">
      <c r="B27" s="5183" t="s">
        <v>198</v>
      </c>
      <c r="C27" s="5171">
        <v>603</v>
      </c>
      <c r="D27" s="5172">
        <v>415</v>
      </c>
      <c r="E27" s="5172">
        <v>181</v>
      </c>
      <c r="F27" s="5173">
        <v>7</v>
      </c>
      <c r="G27" s="5174">
        <v>8</v>
      </c>
      <c r="H27" s="5175">
        <v>55</v>
      </c>
      <c r="I27" s="5173">
        <v>197</v>
      </c>
    </row>
    <row r="28" spans="2:9" ht="12" customHeight="1" thickBot="1" x14ac:dyDescent="0.25">
      <c r="B28" s="5176" t="s">
        <v>2486</v>
      </c>
      <c r="C28" s="5141">
        <v>6982</v>
      </c>
      <c r="D28" s="5142">
        <v>5010</v>
      </c>
      <c r="E28" s="5142">
        <v>1895</v>
      </c>
      <c r="F28" s="5143">
        <v>77</v>
      </c>
      <c r="G28" s="5144">
        <v>93</v>
      </c>
      <c r="H28" s="5145">
        <v>594</v>
      </c>
      <c r="I28" s="5143">
        <v>2040</v>
      </c>
    </row>
    <row r="29" spans="2:9" ht="12" customHeight="1" thickBot="1" x14ac:dyDescent="0.25">
      <c r="B29" s="5184" t="s">
        <v>146</v>
      </c>
      <c r="C29" s="5141">
        <v>31453</v>
      </c>
      <c r="D29" s="5142">
        <v>22307</v>
      </c>
      <c r="E29" s="5142">
        <v>8883</v>
      </c>
      <c r="F29" s="5143">
        <v>263</v>
      </c>
      <c r="G29" s="5144">
        <v>292</v>
      </c>
      <c r="H29" s="5145">
        <v>2610</v>
      </c>
      <c r="I29" s="5143">
        <v>9308</v>
      </c>
    </row>
    <row r="30" spans="2:9" x14ac:dyDescent="0.2">
      <c r="B30" s="5185"/>
      <c r="C30" s="5186"/>
      <c r="D30" s="5186"/>
      <c r="E30" s="5186"/>
      <c r="F30" s="5186"/>
      <c r="G30" s="5186"/>
      <c r="H30" s="5186"/>
      <c r="I30" s="5186"/>
    </row>
    <row r="31" spans="2:9" x14ac:dyDescent="0.2">
      <c r="B31" s="5187" t="s">
        <v>2487</v>
      </c>
      <c r="C31" s="5186"/>
      <c r="D31" s="5186"/>
      <c r="E31" s="5186"/>
      <c r="F31" s="5186"/>
      <c r="G31" s="5186"/>
      <c r="H31" s="5186"/>
      <c r="I31" s="5186"/>
    </row>
    <row r="32" spans="2:9" ht="13.5" thickBot="1" x14ac:dyDescent="0.25">
      <c r="B32" s="5187"/>
      <c r="C32" s="5186"/>
      <c r="D32" s="5186"/>
      <c r="E32" s="5186"/>
      <c r="F32" s="5186"/>
      <c r="G32" s="5186"/>
      <c r="H32" s="5186"/>
      <c r="I32" s="5186"/>
    </row>
    <row r="33" spans="2:9" ht="12.75" customHeight="1" x14ac:dyDescent="0.2">
      <c r="B33" s="7925" t="s">
        <v>205</v>
      </c>
      <c r="C33" s="7927" t="s">
        <v>2475</v>
      </c>
      <c r="D33" s="7928"/>
      <c r="E33" s="7928"/>
      <c r="F33" s="7929"/>
      <c r="G33" s="7930" t="s">
        <v>2476</v>
      </c>
      <c r="H33" s="7931"/>
      <c r="I33" s="7932"/>
    </row>
    <row r="34" spans="2:9" ht="23.25" customHeight="1" thickBot="1" x14ac:dyDescent="0.25">
      <c r="B34" s="7926"/>
      <c r="C34" s="5134" t="s">
        <v>18</v>
      </c>
      <c r="D34" s="5135" t="s">
        <v>2477</v>
      </c>
      <c r="E34" s="5136" t="s">
        <v>2478</v>
      </c>
      <c r="F34" s="5137" t="s">
        <v>2479</v>
      </c>
      <c r="G34" s="5138" t="s">
        <v>2480</v>
      </c>
      <c r="H34" s="5139" t="s">
        <v>2481</v>
      </c>
      <c r="I34" s="5137" t="s">
        <v>2482</v>
      </c>
    </row>
    <row r="35" spans="2:9" ht="12" customHeight="1" thickBot="1" x14ac:dyDescent="0.25">
      <c r="B35" s="5140" t="s">
        <v>2488</v>
      </c>
      <c r="C35" s="5188">
        <v>24.280672749817185</v>
      </c>
      <c r="D35" s="5189">
        <v>24.624557313847671</v>
      </c>
      <c r="E35" s="5189">
        <v>23.640661938534279</v>
      </c>
      <c r="F35" s="5190">
        <v>16.730038022813687</v>
      </c>
      <c r="G35" s="5188">
        <v>15.753424657534246</v>
      </c>
      <c r="H35" s="5191">
        <v>21.762452107279692</v>
      </c>
      <c r="I35" s="5190">
        <v>23.474430597335623</v>
      </c>
    </row>
    <row r="36" spans="2:9" ht="12" customHeight="1" x14ac:dyDescent="0.2">
      <c r="B36" s="5146" t="s">
        <v>180</v>
      </c>
      <c r="C36" s="5192">
        <v>8.9276062696722107</v>
      </c>
      <c r="D36" s="5193">
        <v>7.5491998027524989</v>
      </c>
      <c r="E36" s="5193">
        <v>12.42823370482945</v>
      </c>
      <c r="F36" s="5194">
        <v>7.6045627376425857</v>
      </c>
      <c r="G36" s="5192">
        <v>7.5342465753424657</v>
      </c>
      <c r="H36" s="5195">
        <v>12.337164750957855</v>
      </c>
      <c r="I36" s="5194">
        <v>12.269015900300817</v>
      </c>
    </row>
    <row r="37" spans="2:9" ht="12" customHeight="1" x14ac:dyDescent="0.2">
      <c r="B37" s="5152" t="s">
        <v>181</v>
      </c>
      <c r="C37" s="5196">
        <v>10.666709057959494</v>
      </c>
      <c r="D37" s="5197">
        <v>11.924508001972475</v>
      </c>
      <c r="E37" s="5197">
        <v>7.5875267364629071</v>
      </c>
      <c r="F37" s="5198">
        <v>7.9847908745247151</v>
      </c>
      <c r="G37" s="5196">
        <v>7.8767123287671232</v>
      </c>
      <c r="H37" s="5199">
        <v>7.7011494252873565</v>
      </c>
      <c r="I37" s="5198">
        <v>6.8865492049849593</v>
      </c>
    </row>
    <row r="38" spans="2:9" ht="12" customHeight="1" x14ac:dyDescent="0.2">
      <c r="B38" s="5152" t="s">
        <v>182</v>
      </c>
      <c r="C38" s="5196">
        <v>6.6035036403522724</v>
      </c>
      <c r="D38" s="5197">
        <v>6.8274532657910072</v>
      </c>
      <c r="E38" s="5197">
        <v>6.067769897557131</v>
      </c>
      <c r="F38" s="5198">
        <v>5.7034220532319395</v>
      </c>
      <c r="G38" s="5196">
        <v>5.1369863013698627</v>
      </c>
      <c r="H38" s="5199">
        <v>4.2911877394636013</v>
      </c>
      <c r="I38" s="5198">
        <v>6.6501933820369574</v>
      </c>
    </row>
    <row r="39" spans="2:9" ht="12" customHeight="1" thickBot="1" x14ac:dyDescent="0.25">
      <c r="B39" s="5158" t="s">
        <v>183</v>
      </c>
      <c r="C39" s="5200">
        <v>5.0233682001716851</v>
      </c>
      <c r="D39" s="5201">
        <v>4.6846281436320432</v>
      </c>
      <c r="E39" s="5201">
        <v>5.8651356523696947</v>
      </c>
      <c r="F39" s="5202">
        <v>5.3231939163498092</v>
      </c>
      <c r="G39" s="5200">
        <v>5.8219178082191778</v>
      </c>
      <c r="H39" s="5203">
        <v>4.3678160919540225</v>
      </c>
      <c r="I39" s="5202">
        <v>5.6403094112591319</v>
      </c>
    </row>
    <row r="40" spans="2:9" ht="12" customHeight="1" thickBot="1" x14ac:dyDescent="0.25">
      <c r="B40" s="5164" t="s">
        <v>2484</v>
      </c>
      <c r="C40" s="5204">
        <v>31.221187168155662</v>
      </c>
      <c r="D40" s="5205">
        <v>30.985789214148024</v>
      </c>
      <c r="E40" s="5205">
        <v>31.948665991219183</v>
      </c>
      <c r="F40" s="5206">
        <v>26.615969581749049</v>
      </c>
      <c r="G40" s="5204">
        <v>26.369863013698627</v>
      </c>
      <c r="H40" s="5207">
        <v>28.697318007662837</v>
      </c>
      <c r="I40" s="5206">
        <v>31.446067898581862</v>
      </c>
    </row>
    <row r="41" spans="2:9" ht="12" customHeight="1" x14ac:dyDescent="0.2">
      <c r="B41" s="5146" t="s">
        <v>184</v>
      </c>
      <c r="C41" s="5192">
        <v>1.8662766667726447</v>
      </c>
      <c r="D41" s="5193">
        <v>1.3852154032366522</v>
      </c>
      <c r="E41" s="5193">
        <v>3.0507711358775191</v>
      </c>
      <c r="F41" s="5194">
        <v>2.6615969581749046</v>
      </c>
      <c r="G41" s="5192">
        <v>2.3972602739726026</v>
      </c>
      <c r="H41" s="5195">
        <v>3.9080459770114944</v>
      </c>
      <c r="I41" s="5194">
        <v>2.6643747314138375</v>
      </c>
    </row>
    <row r="42" spans="2:9" ht="12" customHeight="1" x14ac:dyDescent="0.2">
      <c r="B42" s="5152" t="s">
        <v>185</v>
      </c>
      <c r="C42" s="5196">
        <v>2.7978253266779003</v>
      </c>
      <c r="D42" s="5197">
        <v>2.6718070560810507</v>
      </c>
      <c r="E42" s="5197">
        <v>3.118315884273331</v>
      </c>
      <c r="F42" s="5198">
        <v>2.6615969581749046</v>
      </c>
      <c r="G42" s="5196">
        <v>2.7397260273972601</v>
      </c>
      <c r="H42" s="5199">
        <v>3.3333333333333335</v>
      </c>
      <c r="I42" s="5198">
        <v>3.223033949290933</v>
      </c>
    </row>
    <row r="43" spans="2:9" ht="12" customHeight="1" x14ac:dyDescent="0.2">
      <c r="B43" s="5152" t="s">
        <v>186</v>
      </c>
      <c r="C43" s="5196">
        <v>4.9152704034591297</v>
      </c>
      <c r="D43" s="5197">
        <v>5.0746402474559558</v>
      </c>
      <c r="E43" s="5197">
        <v>4.5254981425194192</v>
      </c>
      <c r="F43" s="5198">
        <v>4.5627376425855513</v>
      </c>
      <c r="G43" s="5196">
        <v>4.10958904109589</v>
      </c>
      <c r="H43" s="5199">
        <v>3.9080459770114944</v>
      </c>
      <c r="I43" s="5198">
        <v>4.9527288354104</v>
      </c>
    </row>
    <row r="44" spans="2:9" ht="12" customHeight="1" x14ac:dyDescent="0.2">
      <c r="B44" s="5152" t="s">
        <v>187</v>
      </c>
      <c r="C44" s="5196">
        <v>3.1984230439067813</v>
      </c>
      <c r="D44" s="5197">
        <v>2.9990585914735286</v>
      </c>
      <c r="E44" s="5197">
        <v>3.6474164133738598</v>
      </c>
      <c r="F44" s="5198">
        <v>4.9429657794676807</v>
      </c>
      <c r="G44" s="5196">
        <v>5.1369863013698627</v>
      </c>
      <c r="H44" s="5199">
        <v>5.2107279693486586</v>
      </c>
      <c r="I44" s="5198">
        <v>3.2445208422862053</v>
      </c>
    </row>
    <row r="45" spans="2:9" ht="12" customHeight="1" x14ac:dyDescent="0.2">
      <c r="B45" s="5152" t="s">
        <v>188</v>
      </c>
      <c r="C45" s="5196">
        <v>3.8851619877277206</v>
      </c>
      <c r="D45" s="5197">
        <v>3.850809163042991</v>
      </c>
      <c r="E45" s="5197">
        <v>3.9513677811550152</v>
      </c>
      <c r="F45" s="5198">
        <v>4.5627376425855513</v>
      </c>
      <c r="G45" s="5196">
        <v>4.10958904109589</v>
      </c>
      <c r="H45" s="5199">
        <v>3.7547892720306515</v>
      </c>
      <c r="I45" s="5198">
        <v>4.4692737430167595</v>
      </c>
    </row>
    <row r="46" spans="2:9" ht="12" customHeight="1" thickBot="1" x14ac:dyDescent="0.25">
      <c r="B46" s="5170" t="s">
        <v>189</v>
      </c>
      <c r="C46" s="5208">
        <v>5.636982163863542</v>
      </c>
      <c r="D46" s="5209">
        <v>5.9488053077509306</v>
      </c>
      <c r="E46" s="5209">
        <v>4.7844196780366994</v>
      </c>
      <c r="F46" s="5210">
        <v>7.9847908745247151</v>
      </c>
      <c r="G46" s="5208">
        <v>7.5342465753424657</v>
      </c>
      <c r="H46" s="5211">
        <v>6.666666666666667</v>
      </c>
      <c r="I46" s="5210">
        <v>4.6089385474860336</v>
      </c>
    </row>
    <row r="47" spans="2:9" ht="12" customHeight="1" thickBot="1" x14ac:dyDescent="0.25">
      <c r="B47" s="5176" t="s">
        <v>2489</v>
      </c>
      <c r="C47" s="5188">
        <v>22.299939592407721</v>
      </c>
      <c r="D47" s="5189">
        <v>21.930335769041108</v>
      </c>
      <c r="E47" s="5189">
        <v>23.077789035235842</v>
      </c>
      <c r="F47" s="5190">
        <v>27.376425855513308</v>
      </c>
      <c r="G47" s="5188">
        <v>26.027397260273972</v>
      </c>
      <c r="H47" s="5191">
        <v>26.781609195402304</v>
      </c>
      <c r="I47" s="5190">
        <v>23.162870648904168</v>
      </c>
    </row>
    <row r="48" spans="2:9" ht="12" customHeight="1" x14ac:dyDescent="0.2">
      <c r="B48" s="5177" t="s">
        <v>190</v>
      </c>
      <c r="C48" s="5212">
        <v>2.1079070358948271</v>
      </c>
      <c r="D48" s="5213">
        <v>1.9321289281391492</v>
      </c>
      <c r="E48" s="5213">
        <v>2.5104131487110211</v>
      </c>
      <c r="F48" s="5214">
        <v>3.4220532319391634</v>
      </c>
      <c r="G48" s="5212">
        <v>3.0821917808219177</v>
      </c>
      <c r="H48" s="5215">
        <v>2.9501915708812261</v>
      </c>
      <c r="I48" s="5214">
        <v>2.2024065320154707</v>
      </c>
    </row>
    <row r="49" spans="2:9" ht="12" customHeight="1" x14ac:dyDescent="0.2">
      <c r="B49" s="5152" t="s">
        <v>191</v>
      </c>
      <c r="C49" s="5196">
        <v>3.220678472641719</v>
      </c>
      <c r="D49" s="5197">
        <v>3.0394046711794505</v>
      </c>
      <c r="E49" s="5197">
        <v>3.6699313295057974</v>
      </c>
      <c r="F49" s="5198">
        <v>3.4220532319391634</v>
      </c>
      <c r="G49" s="5196">
        <v>7.8767123287671232</v>
      </c>
      <c r="H49" s="5199">
        <v>4.2145593869731801</v>
      </c>
      <c r="I49" s="5198">
        <v>4.2973785990545768</v>
      </c>
    </row>
    <row r="50" spans="2:9" ht="12" customHeight="1" x14ac:dyDescent="0.2">
      <c r="B50" s="5152" t="s">
        <v>192</v>
      </c>
      <c r="C50" s="5196">
        <v>2.3082058945092676</v>
      </c>
      <c r="D50" s="5197">
        <v>2.2190343838257047</v>
      </c>
      <c r="E50" s="5197">
        <v>2.5329280648429582</v>
      </c>
      <c r="F50" s="5198">
        <v>2.2813688212927756</v>
      </c>
      <c r="G50" s="5196">
        <v>2.054794520547945</v>
      </c>
      <c r="H50" s="5199">
        <v>2.6053639846743293</v>
      </c>
      <c r="I50" s="5198">
        <v>2.5032230339492907</v>
      </c>
    </row>
    <row r="51" spans="2:9" ht="12" customHeight="1" x14ac:dyDescent="0.2">
      <c r="B51" s="5152" t="s">
        <v>193</v>
      </c>
      <c r="C51" s="5196">
        <v>2.2128254856452485</v>
      </c>
      <c r="D51" s="5197">
        <v>2.2369659748061146</v>
      </c>
      <c r="E51" s="5197">
        <v>2.1614319486659914</v>
      </c>
      <c r="F51" s="5198">
        <v>1.9011406844106464</v>
      </c>
      <c r="G51" s="5196">
        <v>1.7123287671232876</v>
      </c>
      <c r="H51" s="5199">
        <v>2.490421455938697</v>
      </c>
      <c r="I51" s="5198">
        <v>2.1594327460249247</v>
      </c>
    </row>
    <row r="52" spans="2:9" ht="12" customHeight="1" x14ac:dyDescent="0.2">
      <c r="B52" s="5152" t="s">
        <v>194</v>
      </c>
      <c r="C52" s="5196">
        <v>2.9504339808603315</v>
      </c>
      <c r="D52" s="5197">
        <v>3.3397588201013138</v>
      </c>
      <c r="E52" s="5197">
        <v>1.8462231228188675</v>
      </c>
      <c r="F52" s="5198">
        <v>7.2243346007604554</v>
      </c>
      <c r="G52" s="5196">
        <v>6.8493150684931505</v>
      </c>
      <c r="H52" s="5199">
        <v>2.490421455938697</v>
      </c>
      <c r="I52" s="5198">
        <v>1.9338203695745595</v>
      </c>
    </row>
    <row r="53" spans="2:9" ht="12" customHeight="1" x14ac:dyDescent="0.2">
      <c r="B53" s="5152" t="s">
        <v>195</v>
      </c>
      <c r="C53" s="5196">
        <v>1.5260865418243093</v>
      </c>
      <c r="D53" s="5197">
        <v>1.4345272784327789</v>
      </c>
      <c r="E53" s="5197">
        <v>1.7336485421591805</v>
      </c>
      <c r="F53" s="5198">
        <v>2.2813688212927756</v>
      </c>
      <c r="G53" s="5196">
        <v>2.054794520547945</v>
      </c>
      <c r="H53" s="5199">
        <v>1.6475095785440614</v>
      </c>
      <c r="I53" s="5198">
        <v>1.6974645466265579</v>
      </c>
    </row>
    <row r="54" spans="2:9" ht="12" customHeight="1" x14ac:dyDescent="0.2">
      <c r="B54" s="5152" t="s">
        <v>196</v>
      </c>
      <c r="C54" s="5196">
        <v>1.6945919308174102</v>
      </c>
      <c r="D54" s="5197">
        <v>1.8469538709822029</v>
      </c>
      <c r="E54" s="5197">
        <v>1.3058651356523696</v>
      </c>
      <c r="F54" s="5198">
        <v>1.9011406844106464</v>
      </c>
      <c r="G54" s="5196">
        <v>1.7123287671232876</v>
      </c>
      <c r="H54" s="5199">
        <v>1.1877394636015326</v>
      </c>
      <c r="I54" s="5198">
        <v>1.4181349376880104</v>
      </c>
    </row>
    <row r="55" spans="2:9" ht="12" customHeight="1" x14ac:dyDescent="0.2">
      <c r="B55" s="5152" t="s">
        <v>197</v>
      </c>
      <c r="C55" s="5196">
        <v>4.2603249292595295</v>
      </c>
      <c r="D55" s="5197">
        <v>4.5501412112789703</v>
      </c>
      <c r="E55" s="5197">
        <v>3.5348418327141728</v>
      </c>
      <c r="F55" s="5198">
        <v>4.1825095057034218</v>
      </c>
      <c r="G55" s="5196">
        <v>3.7671232876712328</v>
      </c>
      <c r="H55" s="5199">
        <v>3.0651340996168579</v>
      </c>
      <c r="I55" s="5198">
        <v>3.5883111302105717</v>
      </c>
    </row>
    <row r="56" spans="2:9" ht="12" customHeight="1" thickBot="1" x14ac:dyDescent="0.25">
      <c r="B56" s="5183" t="s">
        <v>198</v>
      </c>
      <c r="C56" s="5208">
        <v>1.9171462181667887</v>
      </c>
      <c r="D56" s="5209">
        <v>1.8604025642175102</v>
      </c>
      <c r="E56" s="5209">
        <v>2.0375999099403357</v>
      </c>
      <c r="F56" s="5210">
        <v>2.6615969581749046</v>
      </c>
      <c r="G56" s="5208">
        <v>2.7397260273972601</v>
      </c>
      <c r="H56" s="5211">
        <v>2.1072796934865901</v>
      </c>
      <c r="I56" s="5210">
        <v>2.1164589600343788</v>
      </c>
    </row>
    <row r="57" spans="2:9" ht="12" customHeight="1" thickBot="1" x14ac:dyDescent="0.25">
      <c r="B57" s="5176" t="s">
        <v>2490</v>
      </c>
      <c r="C57" s="5216">
        <v>22.198200489619431</v>
      </c>
      <c r="D57" s="5217">
        <v>22.45931770296319</v>
      </c>
      <c r="E57" s="5217">
        <v>21.332883035010695</v>
      </c>
      <c r="F57" s="5218">
        <v>29.277566539923953</v>
      </c>
      <c r="G57" s="5216">
        <v>31.849315068493148</v>
      </c>
      <c r="H57" s="5219">
        <v>22.758620689655171</v>
      </c>
      <c r="I57" s="5218">
        <v>21.91663085517834</v>
      </c>
    </row>
    <row r="58" spans="2:9" ht="12" customHeight="1" thickBot="1" x14ac:dyDescent="0.25">
      <c r="B58" s="5184" t="s">
        <v>18</v>
      </c>
      <c r="C58" s="5216">
        <v>100</v>
      </c>
      <c r="D58" s="5217">
        <v>100</v>
      </c>
      <c r="E58" s="5217">
        <v>100</v>
      </c>
      <c r="F58" s="5218">
        <v>100</v>
      </c>
      <c r="G58" s="5216">
        <v>100</v>
      </c>
      <c r="H58" s="5219">
        <v>100</v>
      </c>
      <c r="I58" s="5218">
        <v>100</v>
      </c>
    </row>
    <row r="59" spans="2:9" x14ac:dyDescent="0.2">
      <c r="B59" s="5220"/>
      <c r="C59" s="5220"/>
      <c r="D59" s="5220"/>
      <c r="E59" s="5220"/>
      <c r="F59" s="5220"/>
      <c r="G59" s="5220"/>
      <c r="H59" s="5220"/>
      <c r="I59" s="5220"/>
    </row>
    <row r="60" spans="2:9" x14ac:dyDescent="0.2">
      <c r="B60" s="5221"/>
      <c r="C60" s="5221"/>
      <c r="D60" s="5221"/>
      <c r="E60" s="5221"/>
      <c r="F60" s="5221"/>
      <c r="G60" s="5221"/>
      <c r="H60" s="5221"/>
      <c r="I60" s="5221"/>
    </row>
    <row r="61" spans="2:9" x14ac:dyDescent="0.2">
      <c r="B61" s="5221"/>
      <c r="C61" s="5221"/>
      <c r="D61" s="5221"/>
      <c r="E61" s="5221"/>
      <c r="F61" s="5221"/>
      <c r="G61" s="5221"/>
      <c r="H61" s="5221"/>
      <c r="I61" s="5221"/>
    </row>
    <row r="62" spans="2:9" x14ac:dyDescent="0.2">
      <c r="B62" s="5221"/>
      <c r="C62" s="5221"/>
      <c r="D62" s="5221"/>
      <c r="E62" s="5221"/>
      <c r="F62" s="5221"/>
      <c r="G62" s="5221"/>
      <c r="H62" s="5221"/>
      <c r="I62" s="5221"/>
    </row>
    <row r="63" spans="2:9" x14ac:dyDescent="0.2">
      <c r="B63" s="5221"/>
      <c r="C63" s="5221"/>
      <c r="D63" s="5221"/>
      <c r="E63" s="5221"/>
      <c r="F63" s="5221"/>
      <c r="G63" s="5221"/>
      <c r="H63" s="5221"/>
      <c r="I63" s="5221"/>
    </row>
    <row r="64" spans="2:9" x14ac:dyDescent="0.2">
      <c r="B64" s="5221"/>
      <c r="C64" s="5221"/>
      <c r="D64" s="5221"/>
      <c r="E64" s="5221"/>
      <c r="F64" s="5221"/>
      <c r="G64" s="5221"/>
      <c r="H64" s="5221"/>
      <c r="I64" s="5221"/>
    </row>
    <row r="65" spans="2:9" x14ac:dyDescent="0.2">
      <c r="B65" s="5221"/>
      <c r="C65" s="5221"/>
      <c r="D65" s="5221"/>
      <c r="E65" s="5221"/>
      <c r="F65" s="5221"/>
      <c r="G65" s="5221"/>
      <c r="H65" s="5221"/>
      <c r="I65" s="5221"/>
    </row>
    <row r="66" spans="2:9" x14ac:dyDescent="0.2">
      <c r="B66" s="5221"/>
      <c r="C66" s="5221"/>
      <c r="D66" s="5221"/>
      <c r="E66" s="5221"/>
      <c r="F66" s="5221"/>
      <c r="G66" s="5221"/>
      <c r="H66" s="5221"/>
      <c r="I66" s="5221"/>
    </row>
    <row r="67" spans="2:9" x14ac:dyDescent="0.2">
      <c r="B67" s="5221"/>
      <c r="C67" s="5221"/>
      <c r="D67" s="5221"/>
      <c r="E67" s="5221"/>
      <c r="F67" s="5221"/>
      <c r="G67" s="5221"/>
      <c r="H67" s="5221"/>
      <c r="I67" s="5221"/>
    </row>
    <row r="68" spans="2:9" x14ac:dyDescent="0.2">
      <c r="B68" s="5221"/>
      <c r="C68" s="5221"/>
      <c r="D68" s="5221"/>
      <c r="E68" s="5221"/>
      <c r="F68" s="5221"/>
      <c r="G68" s="5221"/>
      <c r="H68" s="5221"/>
      <c r="I68" s="5221"/>
    </row>
    <row r="69" spans="2:9" x14ac:dyDescent="0.2">
      <c r="B69" s="5221"/>
      <c r="C69" s="5221"/>
      <c r="D69" s="5221"/>
      <c r="E69" s="5221"/>
      <c r="F69" s="5221"/>
      <c r="G69" s="5221"/>
      <c r="H69" s="5221"/>
      <c r="I69" s="5221"/>
    </row>
    <row r="70" spans="2:9" x14ac:dyDescent="0.2">
      <c r="B70" s="5221"/>
      <c r="C70" s="5221"/>
      <c r="D70" s="5221"/>
      <c r="E70" s="5221"/>
      <c r="F70" s="5221"/>
      <c r="G70" s="5221"/>
      <c r="H70" s="5221"/>
      <c r="I70" s="5221"/>
    </row>
    <row r="71" spans="2:9" x14ac:dyDescent="0.2">
      <c r="B71" s="5221"/>
      <c r="C71" s="5221"/>
      <c r="D71" s="5221"/>
      <c r="E71" s="5221"/>
      <c r="F71" s="5221"/>
      <c r="G71" s="5221"/>
      <c r="H71" s="5221"/>
      <c r="I71" s="5221"/>
    </row>
    <row r="72" spans="2:9" x14ac:dyDescent="0.2">
      <c r="B72" s="5221"/>
      <c r="C72" s="5221"/>
      <c r="D72" s="5221"/>
      <c r="E72" s="5221"/>
      <c r="F72" s="5221"/>
      <c r="G72" s="5221"/>
      <c r="H72" s="5221"/>
      <c r="I72" s="5221"/>
    </row>
    <row r="73" spans="2:9" x14ac:dyDescent="0.2">
      <c r="B73" s="5221"/>
      <c r="C73" s="5221"/>
      <c r="D73" s="5221"/>
      <c r="E73" s="5221"/>
      <c r="F73" s="5221"/>
      <c r="G73" s="5221"/>
      <c r="H73" s="5221"/>
      <c r="I73" s="5221"/>
    </row>
    <row r="74" spans="2:9" x14ac:dyDescent="0.2">
      <c r="B74" s="5221"/>
      <c r="C74" s="5221"/>
      <c r="D74" s="5221"/>
      <c r="E74" s="5221"/>
      <c r="F74" s="5221"/>
      <c r="G74" s="5221"/>
      <c r="H74" s="5221"/>
      <c r="I74" s="5221"/>
    </row>
    <row r="75" spans="2:9" x14ac:dyDescent="0.2">
      <c r="B75" s="5221"/>
      <c r="C75" s="5221"/>
      <c r="D75" s="5221"/>
      <c r="E75" s="5221"/>
      <c r="F75" s="5221"/>
      <c r="G75" s="5221"/>
      <c r="H75" s="5221"/>
      <c r="I75" s="5221"/>
    </row>
    <row r="76" spans="2:9" x14ac:dyDescent="0.2">
      <c r="B76" s="5221"/>
      <c r="C76" s="5221"/>
      <c r="D76" s="5221"/>
      <c r="E76" s="5221"/>
      <c r="F76" s="5221"/>
      <c r="G76" s="5221"/>
      <c r="H76" s="5221"/>
      <c r="I76" s="5221"/>
    </row>
    <row r="77" spans="2:9" x14ac:dyDescent="0.2">
      <c r="B77" s="5221"/>
      <c r="C77" s="5221"/>
      <c r="D77" s="5221"/>
      <c r="E77" s="5221"/>
      <c r="F77" s="5221"/>
      <c r="G77" s="5221"/>
      <c r="H77" s="5221"/>
      <c r="I77" s="5221"/>
    </row>
    <row r="78" spans="2:9" x14ac:dyDescent="0.2">
      <c r="B78" s="5221"/>
      <c r="C78" s="5221"/>
      <c r="D78" s="5221"/>
      <c r="E78" s="5221"/>
      <c r="F78" s="5221"/>
      <c r="G78" s="5221"/>
      <c r="H78" s="5221"/>
      <c r="I78" s="5221"/>
    </row>
    <row r="79" spans="2:9" x14ac:dyDescent="0.2">
      <c r="B79" s="5221"/>
      <c r="C79" s="5221"/>
      <c r="D79" s="5221"/>
      <c r="E79" s="5221"/>
      <c r="F79" s="5221"/>
      <c r="G79" s="5221"/>
      <c r="H79" s="5221"/>
      <c r="I79" s="5221"/>
    </row>
    <row r="80" spans="2:9" x14ac:dyDescent="0.2">
      <c r="B80" s="5221"/>
      <c r="C80" s="5221"/>
      <c r="D80" s="5221"/>
      <c r="E80" s="5221"/>
      <c r="F80" s="5221"/>
      <c r="G80" s="5221"/>
      <c r="H80" s="5221"/>
      <c r="I80" s="5221"/>
    </row>
    <row r="81" spans="2:9" x14ac:dyDescent="0.2">
      <c r="B81" s="5221"/>
      <c r="C81" s="5221"/>
      <c r="D81" s="5221"/>
      <c r="E81" s="5221"/>
      <c r="F81" s="5221"/>
      <c r="G81" s="5221"/>
      <c r="H81" s="5221"/>
      <c r="I81" s="5221"/>
    </row>
    <row r="82" spans="2:9" x14ac:dyDescent="0.2">
      <c r="B82" s="5221"/>
      <c r="C82" s="5221"/>
      <c r="D82" s="5221"/>
      <c r="E82" s="5221"/>
      <c r="F82" s="5221"/>
      <c r="G82" s="5221"/>
      <c r="H82" s="5221"/>
      <c r="I82" s="5221"/>
    </row>
    <row r="83" spans="2:9" x14ac:dyDescent="0.2">
      <c r="B83" s="5221"/>
      <c r="C83" s="5221"/>
      <c r="D83" s="5221"/>
      <c r="E83" s="5221"/>
      <c r="F83" s="5221"/>
      <c r="G83" s="5221"/>
      <c r="H83" s="5221"/>
      <c r="I83" s="5221"/>
    </row>
    <row r="84" spans="2:9" x14ac:dyDescent="0.2">
      <c r="B84" s="5221"/>
      <c r="C84" s="5221"/>
      <c r="D84" s="5221"/>
      <c r="E84" s="5221"/>
      <c r="F84" s="5221"/>
      <c r="G84" s="5221"/>
      <c r="H84" s="5221"/>
      <c r="I84" s="5221"/>
    </row>
    <row r="85" spans="2:9" x14ac:dyDescent="0.2">
      <c r="B85" s="5221"/>
      <c r="C85" s="5221"/>
      <c r="D85" s="5221"/>
      <c r="E85" s="5221"/>
      <c r="F85" s="5221"/>
      <c r="G85" s="5221"/>
      <c r="H85" s="5221"/>
      <c r="I85" s="5221"/>
    </row>
    <row r="86" spans="2:9" x14ac:dyDescent="0.2">
      <c r="B86" s="5221"/>
      <c r="C86" s="5221"/>
      <c r="D86" s="5221"/>
      <c r="E86" s="5221"/>
      <c r="F86" s="5221"/>
      <c r="G86" s="5221"/>
      <c r="H86" s="5221"/>
      <c r="I86" s="5221"/>
    </row>
    <row r="87" spans="2:9" x14ac:dyDescent="0.2">
      <c r="B87" s="5221"/>
      <c r="C87" s="5221"/>
      <c r="D87" s="5221"/>
      <c r="E87" s="5221"/>
      <c r="F87" s="5221"/>
      <c r="G87" s="5221"/>
      <c r="H87" s="5221"/>
      <c r="I87" s="5221"/>
    </row>
    <row r="88" spans="2:9" x14ac:dyDescent="0.2">
      <c r="B88" s="5221"/>
      <c r="C88" s="5221"/>
      <c r="D88" s="5221"/>
      <c r="E88" s="5221"/>
      <c r="F88" s="5221"/>
      <c r="G88" s="5221"/>
      <c r="H88" s="5221"/>
      <c r="I88" s="5221"/>
    </row>
    <row r="89" spans="2:9" x14ac:dyDescent="0.2">
      <c r="B89" s="5221"/>
      <c r="C89" s="5221"/>
      <c r="D89" s="5221"/>
      <c r="E89" s="5221"/>
      <c r="F89" s="5221"/>
      <c r="G89" s="5221"/>
      <c r="H89" s="5221"/>
      <c r="I89" s="5221"/>
    </row>
    <row r="90" spans="2:9" x14ac:dyDescent="0.2">
      <c r="B90" s="5221"/>
      <c r="C90" s="5221"/>
      <c r="D90" s="5221"/>
      <c r="E90" s="5221"/>
      <c r="F90" s="5221"/>
      <c r="G90" s="5221"/>
      <c r="H90" s="5221"/>
      <c r="I90" s="5221"/>
    </row>
    <row r="91" spans="2:9" x14ac:dyDescent="0.2">
      <c r="B91" s="5221"/>
      <c r="C91" s="5221"/>
      <c r="D91" s="5221"/>
      <c r="E91" s="5221"/>
      <c r="F91" s="5221"/>
      <c r="G91" s="5221"/>
      <c r="H91" s="5221"/>
      <c r="I91" s="5221"/>
    </row>
    <row r="92" spans="2:9" x14ac:dyDescent="0.2">
      <c r="B92" s="5221"/>
      <c r="C92" s="5221"/>
      <c r="D92" s="5221"/>
      <c r="E92" s="5221"/>
      <c r="F92" s="5221"/>
      <c r="G92" s="5221"/>
      <c r="H92" s="5221"/>
      <c r="I92" s="5221"/>
    </row>
    <row r="93" spans="2:9" x14ac:dyDescent="0.2">
      <c r="B93" s="5221"/>
      <c r="C93" s="5221"/>
      <c r="D93" s="5221"/>
      <c r="E93" s="5221"/>
      <c r="F93" s="5221"/>
      <c r="G93" s="5221"/>
      <c r="H93" s="5221"/>
      <c r="I93" s="5221"/>
    </row>
    <row r="94" spans="2:9" x14ac:dyDescent="0.2">
      <c r="B94" s="5221"/>
      <c r="C94" s="5221"/>
      <c r="D94" s="5221"/>
      <c r="E94" s="5221"/>
      <c r="F94" s="5221"/>
      <c r="G94" s="5221"/>
      <c r="H94" s="5221"/>
      <c r="I94" s="5221"/>
    </row>
    <row r="95" spans="2:9" x14ac:dyDescent="0.2">
      <c r="B95" s="5221"/>
      <c r="C95" s="5221"/>
      <c r="D95" s="5221"/>
      <c r="E95" s="5221"/>
      <c r="F95" s="5221"/>
      <c r="G95" s="5221"/>
      <c r="H95" s="5221"/>
      <c r="I95" s="5221"/>
    </row>
    <row r="96" spans="2:9" x14ac:dyDescent="0.2">
      <c r="B96" s="5221"/>
      <c r="C96" s="5221"/>
      <c r="D96" s="5221"/>
      <c r="E96" s="5221"/>
      <c r="F96" s="5221"/>
      <c r="G96" s="5221"/>
      <c r="H96" s="5221"/>
      <c r="I96" s="5221"/>
    </row>
  </sheetData>
  <mergeCells count="6">
    <mergeCell ref="B4:B5"/>
    <mergeCell ref="C4:F4"/>
    <mergeCell ref="G4:I4"/>
    <mergeCell ref="B33:B34"/>
    <mergeCell ref="C33:F33"/>
    <mergeCell ref="G33:I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opLeftCell="A22" zoomScaleNormal="100" workbookViewId="0">
      <selection activeCell="P27" sqref="P27"/>
    </sheetView>
  </sheetViews>
  <sheetFormatPr defaultRowHeight="12.75" x14ac:dyDescent="0.2"/>
  <cols>
    <col min="1" max="1" width="5" style="5133" customWidth="1"/>
    <col min="2" max="2" width="18.5703125" style="5133" customWidth="1"/>
    <col min="3" max="4" width="7" style="5133" customWidth="1"/>
    <col min="5" max="5" width="7.42578125" style="5133" customWidth="1"/>
    <col min="6" max="11" width="7" style="5133" customWidth="1"/>
    <col min="12" max="12" width="5.7109375" style="5133" customWidth="1"/>
    <col min="13" max="13" width="5" style="5133" customWidth="1"/>
    <col min="14" max="14" width="6.42578125" style="5133" customWidth="1"/>
    <col min="15" max="15" width="6.5703125" style="5133" customWidth="1"/>
    <col min="16" max="16" width="16.28515625" style="5133" customWidth="1"/>
    <col min="17" max="25" width="7" style="5133" customWidth="1"/>
    <col min="26" max="26" width="5.7109375" style="5133" customWidth="1"/>
    <col min="27" max="16384" width="9.140625" style="5133"/>
  </cols>
  <sheetData>
    <row r="1" spans="2:13" x14ac:dyDescent="0.2">
      <c r="B1" s="7933" t="s">
        <v>2491</v>
      </c>
      <c r="C1" s="7933"/>
      <c r="D1" s="7933"/>
      <c r="E1" s="7933"/>
      <c r="F1" s="7933"/>
      <c r="G1" s="7933"/>
      <c r="H1" s="7933"/>
      <c r="I1" s="7933"/>
      <c r="J1" s="7933"/>
      <c r="K1" s="7933"/>
    </row>
    <row r="2" spans="2:13" ht="12.75" customHeight="1" thickBot="1" x14ac:dyDescent="0.25">
      <c r="B2" s="5221"/>
      <c r="C2" s="5221"/>
      <c r="D2" s="5221"/>
      <c r="E2" s="5221"/>
      <c r="F2" s="5221"/>
      <c r="G2" s="5221"/>
      <c r="H2" s="5221"/>
      <c r="I2" s="5221"/>
      <c r="J2" s="5221"/>
      <c r="K2" s="5221" t="s">
        <v>1917</v>
      </c>
      <c r="L2" s="5221"/>
      <c r="M2" s="5221"/>
    </row>
    <row r="3" spans="2:13" ht="12" customHeight="1" x14ac:dyDescent="0.2">
      <c r="B3" s="7934" t="s">
        <v>205</v>
      </c>
      <c r="C3" s="7937" t="s">
        <v>2475</v>
      </c>
      <c r="D3" s="7937"/>
      <c r="E3" s="7937"/>
      <c r="F3" s="7937"/>
      <c r="G3" s="7937"/>
      <c r="H3" s="7937"/>
      <c r="I3" s="7937"/>
      <c r="J3" s="7937"/>
      <c r="K3" s="7938"/>
    </row>
    <row r="4" spans="2:13" ht="12" customHeight="1" x14ac:dyDescent="0.2">
      <c r="B4" s="7935"/>
      <c r="C4" s="7939" t="s">
        <v>125</v>
      </c>
      <c r="D4" s="7940"/>
      <c r="E4" s="7941"/>
      <c r="F4" s="7942" t="s">
        <v>2492</v>
      </c>
      <c r="G4" s="7940"/>
      <c r="H4" s="7941"/>
      <c r="I4" s="7942" t="s">
        <v>2493</v>
      </c>
      <c r="J4" s="7940"/>
      <c r="K4" s="7941"/>
    </row>
    <row r="5" spans="2:13" ht="12" customHeight="1" thickBot="1" x14ac:dyDescent="0.25">
      <c r="B5" s="7936"/>
      <c r="C5" s="5222" t="s">
        <v>1</v>
      </c>
      <c r="D5" s="5223" t="s">
        <v>2</v>
      </c>
      <c r="E5" s="5224" t="s">
        <v>1676</v>
      </c>
      <c r="F5" s="5222" t="s">
        <v>1</v>
      </c>
      <c r="G5" s="5223" t="s">
        <v>2</v>
      </c>
      <c r="H5" s="5224" t="s">
        <v>1676</v>
      </c>
      <c r="I5" s="5222" t="s">
        <v>1</v>
      </c>
      <c r="J5" s="5223" t="s">
        <v>2</v>
      </c>
      <c r="K5" s="5224" t="s">
        <v>1676</v>
      </c>
    </row>
    <row r="6" spans="2:13" ht="12" customHeight="1" thickBot="1" x14ac:dyDescent="0.25">
      <c r="B6" s="5225" t="s">
        <v>179</v>
      </c>
      <c r="C6" s="5226">
        <v>6698</v>
      </c>
      <c r="D6" s="5227">
        <v>7637</v>
      </c>
      <c r="E6" s="5228">
        <v>14.019110182143919</v>
      </c>
      <c r="F6" s="5229">
        <v>1865</v>
      </c>
      <c r="G6" s="5230">
        <v>2100</v>
      </c>
      <c r="H6" s="5228">
        <v>12.600536193029498</v>
      </c>
      <c r="I6" s="5231">
        <v>41</v>
      </c>
      <c r="J6" s="5232">
        <v>44</v>
      </c>
      <c r="K6" s="5228">
        <v>7.3170731707317174</v>
      </c>
    </row>
    <row r="7" spans="2:13" ht="12" customHeight="1" x14ac:dyDescent="0.2">
      <c r="B7" s="5233" t="s">
        <v>180</v>
      </c>
      <c r="C7" s="5234">
        <v>2296</v>
      </c>
      <c r="D7" s="5230">
        <v>2808</v>
      </c>
      <c r="E7" s="5235">
        <v>22.299651567944238</v>
      </c>
      <c r="F7" s="5148">
        <v>897</v>
      </c>
      <c r="G7" s="5230">
        <v>1104</v>
      </c>
      <c r="H7" s="5235">
        <v>23.07692307692308</v>
      </c>
      <c r="I7" s="5236">
        <v>24</v>
      </c>
      <c r="J7" s="5232">
        <v>20</v>
      </c>
      <c r="K7" s="5235">
        <v>-16.666666666666657</v>
      </c>
    </row>
    <row r="8" spans="2:13" ht="12" customHeight="1" x14ac:dyDescent="0.2">
      <c r="B8" s="5237" t="s">
        <v>181</v>
      </c>
      <c r="C8" s="5238">
        <v>2704</v>
      </c>
      <c r="D8" s="5239">
        <v>3355</v>
      </c>
      <c r="E8" s="5240">
        <v>24.075443786982248</v>
      </c>
      <c r="F8" s="5154">
        <v>603</v>
      </c>
      <c r="G8" s="5239">
        <v>674</v>
      </c>
      <c r="H8" s="5240">
        <v>11.774461028192377</v>
      </c>
      <c r="I8" s="5241">
        <v>18</v>
      </c>
      <c r="J8" s="5242">
        <v>21</v>
      </c>
      <c r="K8" s="5240">
        <v>16.666666666666671</v>
      </c>
    </row>
    <row r="9" spans="2:13" ht="12" customHeight="1" x14ac:dyDescent="0.2">
      <c r="B9" s="5237" t="s">
        <v>182</v>
      </c>
      <c r="C9" s="5238">
        <v>1825</v>
      </c>
      <c r="D9" s="5239">
        <v>2077</v>
      </c>
      <c r="E9" s="5240">
        <v>13.808219178082197</v>
      </c>
      <c r="F9" s="5154">
        <v>503</v>
      </c>
      <c r="G9" s="5239">
        <v>539</v>
      </c>
      <c r="H9" s="5240">
        <v>7.157057654075544</v>
      </c>
      <c r="I9" s="5241">
        <v>12</v>
      </c>
      <c r="J9" s="5242">
        <v>15</v>
      </c>
      <c r="K9" s="5240">
        <v>25</v>
      </c>
    </row>
    <row r="10" spans="2:13" ht="12" customHeight="1" thickBot="1" x14ac:dyDescent="0.25">
      <c r="B10" s="5243" t="s">
        <v>183</v>
      </c>
      <c r="C10" s="5244">
        <v>1199</v>
      </c>
      <c r="D10" s="5245">
        <v>1580</v>
      </c>
      <c r="E10" s="5246">
        <v>31.776480400333611</v>
      </c>
      <c r="F10" s="5160">
        <v>402</v>
      </c>
      <c r="G10" s="5239">
        <v>521</v>
      </c>
      <c r="H10" s="5246">
        <v>29.601990049751237</v>
      </c>
      <c r="I10" s="5247">
        <v>15</v>
      </c>
      <c r="J10" s="5248">
        <v>14</v>
      </c>
      <c r="K10" s="5246">
        <v>-6.6666666666666714</v>
      </c>
    </row>
    <row r="11" spans="2:13" ht="12" customHeight="1" x14ac:dyDescent="0.2">
      <c r="B11" s="5233" t="s">
        <v>184</v>
      </c>
      <c r="C11" s="5234">
        <v>473</v>
      </c>
      <c r="D11" s="5230">
        <v>587</v>
      </c>
      <c r="E11" s="5235">
        <v>24.101479915433416</v>
      </c>
      <c r="F11" s="5148">
        <v>231</v>
      </c>
      <c r="G11" s="5230">
        <v>271</v>
      </c>
      <c r="H11" s="5235">
        <v>17.316017316017309</v>
      </c>
      <c r="I11" s="5236">
        <v>5</v>
      </c>
      <c r="J11" s="5232">
        <v>7</v>
      </c>
      <c r="K11" s="5235">
        <v>40</v>
      </c>
    </row>
    <row r="12" spans="2:13" ht="12" customHeight="1" x14ac:dyDescent="0.2">
      <c r="B12" s="5237" t="s">
        <v>185</v>
      </c>
      <c r="C12" s="5238">
        <v>741</v>
      </c>
      <c r="D12" s="5239">
        <v>880</v>
      </c>
      <c r="E12" s="5240">
        <v>18.758434547908237</v>
      </c>
      <c r="F12" s="5154">
        <v>213</v>
      </c>
      <c r="G12" s="5239">
        <v>277</v>
      </c>
      <c r="H12" s="5240">
        <v>30.046948356807491</v>
      </c>
      <c r="I12" s="5241">
        <v>9</v>
      </c>
      <c r="J12" s="5242">
        <v>7</v>
      </c>
      <c r="K12" s="5240">
        <v>-22.222222222222214</v>
      </c>
    </row>
    <row r="13" spans="2:13" ht="12" customHeight="1" x14ac:dyDescent="0.2">
      <c r="B13" s="5237" t="s">
        <v>186</v>
      </c>
      <c r="C13" s="5238">
        <v>1257</v>
      </c>
      <c r="D13" s="5239">
        <v>1546</v>
      </c>
      <c r="E13" s="5240">
        <v>22.991249005568818</v>
      </c>
      <c r="F13" s="5154">
        <v>293</v>
      </c>
      <c r="G13" s="5239">
        <v>402</v>
      </c>
      <c r="H13" s="5240">
        <v>37.201365187713321</v>
      </c>
      <c r="I13" s="5241">
        <v>13</v>
      </c>
      <c r="J13" s="5242">
        <v>12</v>
      </c>
      <c r="K13" s="5249">
        <v>-7.6923076923076934</v>
      </c>
    </row>
    <row r="14" spans="2:13" ht="12" customHeight="1" x14ac:dyDescent="0.2">
      <c r="B14" s="5237" t="s">
        <v>187</v>
      </c>
      <c r="C14" s="5238">
        <v>816</v>
      </c>
      <c r="D14" s="5239">
        <v>1006</v>
      </c>
      <c r="E14" s="5240">
        <v>23.284313725490208</v>
      </c>
      <c r="F14" s="5154">
        <v>246</v>
      </c>
      <c r="G14" s="5239">
        <v>324</v>
      </c>
      <c r="H14" s="5240">
        <v>31.707317073170742</v>
      </c>
      <c r="I14" s="5241">
        <v>3</v>
      </c>
      <c r="J14" s="5242">
        <v>13</v>
      </c>
      <c r="K14" s="5240">
        <v>333.33333333333331</v>
      </c>
    </row>
    <row r="15" spans="2:13" ht="12" customHeight="1" x14ac:dyDescent="0.2">
      <c r="B15" s="5237" t="s">
        <v>188</v>
      </c>
      <c r="C15" s="5238">
        <v>1018</v>
      </c>
      <c r="D15" s="5239">
        <v>1222</v>
      </c>
      <c r="E15" s="5240">
        <v>20.039292730844792</v>
      </c>
      <c r="F15" s="5154">
        <v>292</v>
      </c>
      <c r="G15" s="5239">
        <v>351</v>
      </c>
      <c r="H15" s="5240">
        <v>20.205479452054803</v>
      </c>
      <c r="I15" s="5241">
        <v>8</v>
      </c>
      <c r="J15" s="5242">
        <v>12</v>
      </c>
      <c r="K15" s="5240">
        <v>50</v>
      </c>
    </row>
    <row r="16" spans="2:13" ht="12" customHeight="1" thickBot="1" x14ac:dyDescent="0.25">
      <c r="B16" s="5243" t="s">
        <v>189</v>
      </c>
      <c r="C16" s="5244">
        <v>1480</v>
      </c>
      <c r="D16" s="5245">
        <v>1773</v>
      </c>
      <c r="E16" s="5246">
        <v>19.797297297297291</v>
      </c>
      <c r="F16" s="5160">
        <v>390</v>
      </c>
      <c r="G16" s="5245">
        <v>425</v>
      </c>
      <c r="H16" s="5246">
        <v>8.9743589743589638</v>
      </c>
      <c r="I16" s="5247">
        <v>8</v>
      </c>
      <c r="J16" s="5248">
        <v>21</v>
      </c>
      <c r="K16" s="5246">
        <v>162.5</v>
      </c>
    </row>
    <row r="17" spans="2:11" ht="12" customHeight="1" x14ac:dyDescent="0.2">
      <c r="B17" s="5250" t="s">
        <v>190</v>
      </c>
      <c r="C17" s="5251">
        <v>535</v>
      </c>
      <c r="D17" s="5252">
        <v>663</v>
      </c>
      <c r="E17" s="5253">
        <v>23.925233644859816</v>
      </c>
      <c r="F17" s="5179">
        <v>209</v>
      </c>
      <c r="G17" s="5252">
        <v>223</v>
      </c>
      <c r="H17" s="5253">
        <v>6.6985645933014268</v>
      </c>
      <c r="I17" s="5254">
        <v>10</v>
      </c>
      <c r="J17" s="5255">
        <v>9</v>
      </c>
      <c r="K17" s="5253">
        <v>-10</v>
      </c>
    </row>
    <row r="18" spans="2:11" ht="12" customHeight="1" x14ac:dyDescent="0.2">
      <c r="B18" s="5237" t="s">
        <v>191</v>
      </c>
      <c r="C18" s="5238">
        <v>871</v>
      </c>
      <c r="D18" s="5239">
        <v>1013</v>
      </c>
      <c r="E18" s="5240">
        <v>16.303099885189425</v>
      </c>
      <c r="F18" s="5154">
        <v>278</v>
      </c>
      <c r="G18" s="5239">
        <v>326</v>
      </c>
      <c r="H18" s="5240">
        <v>17.266187050359719</v>
      </c>
      <c r="I18" s="5241">
        <v>7</v>
      </c>
      <c r="J18" s="5242">
        <v>9</v>
      </c>
      <c r="K18" s="5240">
        <v>28.571428571428584</v>
      </c>
    </row>
    <row r="19" spans="2:11" ht="12" customHeight="1" x14ac:dyDescent="0.2">
      <c r="B19" s="5237" t="s">
        <v>192</v>
      </c>
      <c r="C19" s="5238">
        <v>577</v>
      </c>
      <c r="D19" s="5239">
        <v>726</v>
      </c>
      <c r="E19" s="5240">
        <v>25.823223570190649</v>
      </c>
      <c r="F19" s="5154">
        <v>171</v>
      </c>
      <c r="G19" s="5239">
        <v>225</v>
      </c>
      <c r="H19" s="5240">
        <v>31.578947368421069</v>
      </c>
      <c r="I19" s="5241">
        <v>3</v>
      </c>
      <c r="J19" s="5242">
        <v>6</v>
      </c>
      <c r="K19" s="5240">
        <v>100</v>
      </c>
    </row>
    <row r="20" spans="2:11" ht="12" customHeight="1" x14ac:dyDescent="0.2">
      <c r="B20" s="5237" t="s">
        <v>193</v>
      </c>
      <c r="C20" s="5238">
        <v>546</v>
      </c>
      <c r="D20" s="5239">
        <v>696</v>
      </c>
      <c r="E20" s="5240">
        <v>27.47252747252746</v>
      </c>
      <c r="F20" s="5154">
        <v>164</v>
      </c>
      <c r="G20" s="5239">
        <v>192</v>
      </c>
      <c r="H20" s="5240">
        <v>17.073170731707307</v>
      </c>
      <c r="I20" s="5241">
        <v>4</v>
      </c>
      <c r="J20" s="5242">
        <v>5</v>
      </c>
      <c r="K20" s="5240">
        <v>25</v>
      </c>
    </row>
    <row r="21" spans="2:11" ht="12" customHeight="1" x14ac:dyDescent="0.2">
      <c r="B21" s="5237" t="s">
        <v>194</v>
      </c>
      <c r="C21" s="5238">
        <v>733</v>
      </c>
      <c r="D21" s="5239">
        <v>928</v>
      </c>
      <c r="E21" s="5240">
        <v>26.603001364256485</v>
      </c>
      <c r="F21" s="5154">
        <v>132</v>
      </c>
      <c r="G21" s="5239">
        <v>164</v>
      </c>
      <c r="H21" s="5240">
        <v>24.242424242424249</v>
      </c>
      <c r="I21" s="5241">
        <v>13</v>
      </c>
      <c r="J21" s="5242">
        <v>19</v>
      </c>
      <c r="K21" s="5240">
        <v>46.153846153846132</v>
      </c>
    </row>
    <row r="22" spans="2:11" ht="12" customHeight="1" x14ac:dyDescent="0.2">
      <c r="B22" s="5237" t="s">
        <v>195</v>
      </c>
      <c r="C22" s="5238">
        <v>425</v>
      </c>
      <c r="D22" s="5239">
        <v>480</v>
      </c>
      <c r="E22" s="5240">
        <v>12.941176470588232</v>
      </c>
      <c r="F22" s="5154">
        <v>135</v>
      </c>
      <c r="G22" s="5239">
        <v>154</v>
      </c>
      <c r="H22" s="5240">
        <v>14.074074074074076</v>
      </c>
      <c r="I22" s="5241">
        <v>9</v>
      </c>
      <c r="J22" s="5242">
        <v>6</v>
      </c>
      <c r="K22" s="5240">
        <v>-33.333333333333343</v>
      </c>
    </row>
    <row r="23" spans="2:11" ht="12" customHeight="1" x14ac:dyDescent="0.2">
      <c r="B23" s="5237" t="s">
        <v>196</v>
      </c>
      <c r="C23" s="5238">
        <v>428</v>
      </c>
      <c r="D23" s="5239">
        <v>533</v>
      </c>
      <c r="E23" s="5240">
        <v>24.53271028037382</v>
      </c>
      <c r="F23" s="5154">
        <v>102</v>
      </c>
      <c r="G23" s="5239">
        <v>116</v>
      </c>
      <c r="H23" s="5240">
        <v>13.725490196078425</v>
      </c>
      <c r="I23" s="5241">
        <v>6</v>
      </c>
      <c r="J23" s="5242">
        <v>5</v>
      </c>
      <c r="K23" s="5240">
        <v>-16.666666666666657</v>
      </c>
    </row>
    <row r="24" spans="2:11" ht="12" customHeight="1" x14ac:dyDescent="0.2">
      <c r="B24" s="5237" t="s">
        <v>197</v>
      </c>
      <c r="C24" s="5238">
        <v>918</v>
      </c>
      <c r="D24" s="5239">
        <v>1340</v>
      </c>
      <c r="E24" s="5240">
        <v>45.969498910675384</v>
      </c>
      <c r="F24" s="5154">
        <v>238</v>
      </c>
      <c r="G24" s="5239">
        <v>314</v>
      </c>
      <c r="H24" s="5240">
        <v>31.932773109243698</v>
      </c>
      <c r="I24" s="5241">
        <v>4</v>
      </c>
      <c r="J24" s="5242">
        <v>11</v>
      </c>
      <c r="K24" s="5240">
        <v>175</v>
      </c>
    </row>
    <row r="25" spans="2:11" ht="12" customHeight="1" thickBot="1" x14ac:dyDescent="0.25">
      <c r="B25" s="5256" t="s">
        <v>198</v>
      </c>
      <c r="C25" s="5244">
        <v>534</v>
      </c>
      <c r="D25" s="5245">
        <v>603</v>
      </c>
      <c r="E25" s="5246">
        <v>12.921348314606746</v>
      </c>
      <c r="F25" s="5172">
        <v>132</v>
      </c>
      <c r="G25" s="5257">
        <v>181</v>
      </c>
      <c r="H25" s="5258">
        <v>37.121212121212125</v>
      </c>
      <c r="I25" s="5259">
        <v>2</v>
      </c>
      <c r="J25" s="5260">
        <v>7</v>
      </c>
      <c r="K25" s="5258">
        <v>250</v>
      </c>
    </row>
    <row r="26" spans="2:11" ht="12" customHeight="1" thickBot="1" x14ac:dyDescent="0.25">
      <c r="B26" s="5184" t="s">
        <v>18</v>
      </c>
      <c r="C26" s="5261">
        <v>26074</v>
      </c>
      <c r="D26" s="5227">
        <v>31453</v>
      </c>
      <c r="E26" s="5262">
        <v>20.629746107233245</v>
      </c>
      <c r="F26" s="5263">
        <v>7496</v>
      </c>
      <c r="G26" s="5227">
        <v>8883</v>
      </c>
      <c r="H26" s="5262">
        <v>18.503201707577375</v>
      </c>
      <c r="I26" s="5227">
        <v>214</v>
      </c>
      <c r="J26" s="5227">
        <v>263</v>
      </c>
      <c r="K26" s="5262">
        <v>22.897196261682254</v>
      </c>
    </row>
    <row r="27" spans="2:11" x14ac:dyDescent="0.2">
      <c r="B27" s="5264"/>
      <c r="C27" s="5264"/>
      <c r="D27" s="5264"/>
      <c r="E27" s="5265"/>
      <c r="F27" s="5264"/>
      <c r="G27" s="5264"/>
      <c r="H27" s="5264"/>
      <c r="I27" s="5264"/>
      <c r="J27" s="5264"/>
      <c r="K27" s="5264"/>
    </row>
    <row r="28" spans="2:11" x14ac:dyDescent="0.2">
      <c r="B28" s="5264"/>
      <c r="C28" s="5264"/>
      <c r="D28" s="5264"/>
      <c r="E28" s="5264"/>
      <c r="F28" s="5264"/>
      <c r="G28" s="5264"/>
      <c r="H28" s="5264"/>
      <c r="I28" s="5264"/>
      <c r="J28" s="5264"/>
      <c r="K28" s="5264"/>
    </row>
    <row r="29" spans="2:11" x14ac:dyDescent="0.2">
      <c r="B29" s="7933" t="s">
        <v>2819</v>
      </c>
      <c r="C29" s="7933"/>
      <c r="D29" s="7933"/>
      <c r="E29" s="7933"/>
      <c r="F29" s="7933"/>
      <c r="G29" s="7933"/>
      <c r="H29" s="7933"/>
      <c r="I29" s="7933"/>
      <c r="J29" s="7933"/>
      <c r="K29" s="7933"/>
    </row>
    <row r="30" spans="2:11" ht="13.5" thickBot="1" x14ac:dyDescent="0.25">
      <c r="B30" s="5220"/>
      <c r="C30" s="5220"/>
      <c r="D30" s="5220"/>
      <c r="E30" s="5220"/>
      <c r="F30" s="5220"/>
      <c r="G30" s="5220"/>
      <c r="H30" s="5220"/>
      <c r="I30" s="5220"/>
      <c r="J30" s="5220"/>
      <c r="K30" s="5264" t="s">
        <v>1917</v>
      </c>
    </row>
    <row r="31" spans="2:11" ht="12" customHeight="1" x14ac:dyDescent="0.2">
      <c r="B31" s="7943" t="s">
        <v>205</v>
      </c>
      <c r="C31" s="7931" t="s">
        <v>2476</v>
      </c>
      <c r="D31" s="7931"/>
      <c r="E31" s="7931"/>
      <c r="F31" s="7931"/>
      <c r="G31" s="7931"/>
      <c r="H31" s="7931"/>
      <c r="I31" s="7931"/>
      <c r="J31" s="7931"/>
      <c r="K31" s="7932"/>
    </row>
    <row r="32" spans="2:11" ht="12" customHeight="1" x14ac:dyDescent="0.2">
      <c r="B32" s="7944"/>
      <c r="C32" s="7939" t="s">
        <v>2149</v>
      </c>
      <c r="D32" s="7940"/>
      <c r="E32" s="7941"/>
      <c r="F32" s="7942" t="s">
        <v>7</v>
      </c>
      <c r="G32" s="7940"/>
      <c r="H32" s="7941"/>
      <c r="I32" s="7942" t="s">
        <v>8</v>
      </c>
      <c r="J32" s="7940"/>
      <c r="K32" s="7941"/>
    </row>
    <row r="33" spans="2:11" ht="12" customHeight="1" thickBot="1" x14ac:dyDescent="0.25">
      <c r="B33" s="7945"/>
      <c r="C33" s="5222" t="s">
        <v>1</v>
      </c>
      <c r="D33" s="5223" t="s">
        <v>2</v>
      </c>
      <c r="E33" s="5224" t="s">
        <v>1676</v>
      </c>
      <c r="F33" s="5222" t="s">
        <v>1</v>
      </c>
      <c r="G33" s="5223" t="s">
        <v>2</v>
      </c>
      <c r="H33" s="5224" t="s">
        <v>1676</v>
      </c>
      <c r="I33" s="5222" t="s">
        <v>1</v>
      </c>
      <c r="J33" s="5223" t="s">
        <v>2</v>
      </c>
      <c r="K33" s="5224" t="s">
        <v>1676</v>
      </c>
    </row>
    <row r="34" spans="2:11" ht="12" customHeight="1" thickBot="1" x14ac:dyDescent="0.25">
      <c r="B34" s="5266" t="s">
        <v>179</v>
      </c>
      <c r="C34" s="5231">
        <v>45</v>
      </c>
      <c r="D34" s="5267">
        <v>46</v>
      </c>
      <c r="E34" s="5268">
        <v>2.2222222222222143</v>
      </c>
      <c r="F34" s="5269">
        <v>524</v>
      </c>
      <c r="G34" s="5270">
        <v>568</v>
      </c>
      <c r="H34" s="5268">
        <v>8.3969465648854964</v>
      </c>
      <c r="I34" s="5271">
        <v>1880</v>
      </c>
      <c r="J34" s="5272">
        <v>2185</v>
      </c>
      <c r="K34" s="5268">
        <v>16.223404255319139</v>
      </c>
    </row>
    <row r="35" spans="2:11" ht="12" customHeight="1" x14ac:dyDescent="0.2">
      <c r="B35" s="5273" t="s">
        <v>180</v>
      </c>
      <c r="C35" s="5236">
        <v>25</v>
      </c>
      <c r="D35" s="5232">
        <v>22</v>
      </c>
      <c r="E35" s="5274">
        <v>-12</v>
      </c>
      <c r="F35" s="5275">
        <v>294</v>
      </c>
      <c r="G35" s="5276">
        <v>322</v>
      </c>
      <c r="H35" s="5274">
        <v>9.5238095238095326</v>
      </c>
      <c r="I35" s="5271">
        <v>888</v>
      </c>
      <c r="J35" s="5272">
        <v>1142</v>
      </c>
      <c r="K35" s="5274">
        <v>28.603603603603602</v>
      </c>
    </row>
    <row r="36" spans="2:11" ht="12" customHeight="1" x14ac:dyDescent="0.2">
      <c r="B36" s="5277" t="s">
        <v>181</v>
      </c>
      <c r="C36" s="5241">
        <v>21</v>
      </c>
      <c r="D36" s="5242">
        <v>23</v>
      </c>
      <c r="E36" s="5278">
        <v>9.5238095238095326</v>
      </c>
      <c r="F36" s="5279">
        <v>199</v>
      </c>
      <c r="G36" s="5280">
        <v>201</v>
      </c>
      <c r="H36" s="5278">
        <v>1.0050251256281513</v>
      </c>
      <c r="I36" s="5281">
        <v>570</v>
      </c>
      <c r="J36" s="5282">
        <v>641</v>
      </c>
      <c r="K36" s="5278">
        <v>12.456140350877192</v>
      </c>
    </row>
    <row r="37" spans="2:11" ht="12" customHeight="1" x14ac:dyDescent="0.2">
      <c r="B37" s="5277" t="s">
        <v>182</v>
      </c>
      <c r="C37" s="5241">
        <v>14</v>
      </c>
      <c r="D37" s="5242">
        <v>15</v>
      </c>
      <c r="E37" s="5278">
        <v>7.1428571428571388</v>
      </c>
      <c r="F37" s="5279">
        <v>120</v>
      </c>
      <c r="G37" s="5280">
        <v>112</v>
      </c>
      <c r="H37" s="5278">
        <v>-6.6666666666666714</v>
      </c>
      <c r="I37" s="5281">
        <v>606</v>
      </c>
      <c r="J37" s="5282">
        <v>619</v>
      </c>
      <c r="K37" s="5278">
        <v>2.1452145214521607</v>
      </c>
    </row>
    <row r="38" spans="2:11" ht="12" customHeight="1" thickBot="1" x14ac:dyDescent="0.25">
      <c r="B38" s="5283" t="s">
        <v>183</v>
      </c>
      <c r="C38" s="5247">
        <v>16</v>
      </c>
      <c r="D38" s="5242">
        <v>17</v>
      </c>
      <c r="E38" s="5284">
        <v>6.25</v>
      </c>
      <c r="F38" s="5285">
        <v>85</v>
      </c>
      <c r="G38" s="5280">
        <v>114</v>
      </c>
      <c r="H38" s="5284">
        <v>34.117647058823508</v>
      </c>
      <c r="I38" s="5286">
        <v>418</v>
      </c>
      <c r="J38" s="5287">
        <v>525</v>
      </c>
      <c r="K38" s="5284">
        <v>25.598086124401902</v>
      </c>
    </row>
    <row r="39" spans="2:11" ht="12" customHeight="1" x14ac:dyDescent="0.2">
      <c r="B39" s="5273" t="s">
        <v>184</v>
      </c>
      <c r="C39" s="5236">
        <v>5</v>
      </c>
      <c r="D39" s="5288">
        <v>7</v>
      </c>
      <c r="E39" s="5274">
        <v>40</v>
      </c>
      <c r="F39" s="5275">
        <v>74</v>
      </c>
      <c r="G39" s="5276">
        <v>102</v>
      </c>
      <c r="H39" s="5274">
        <v>37.837837837837839</v>
      </c>
      <c r="I39" s="5289">
        <v>243</v>
      </c>
      <c r="J39" s="5276">
        <v>248</v>
      </c>
      <c r="K39" s="5274">
        <v>2.0576131687242878</v>
      </c>
    </row>
    <row r="40" spans="2:11" ht="12" customHeight="1" x14ac:dyDescent="0.2">
      <c r="B40" s="5277" t="s">
        <v>185</v>
      </c>
      <c r="C40" s="5241">
        <v>9</v>
      </c>
      <c r="D40" s="5242">
        <v>8</v>
      </c>
      <c r="E40" s="5278">
        <v>-11.111111111111114</v>
      </c>
      <c r="F40" s="5279">
        <v>60</v>
      </c>
      <c r="G40" s="5280">
        <v>87</v>
      </c>
      <c r="H40" s="5278">
        <v>45</v>
      </c>
      <c r="I40" s="5290">
        <v>235</v>
      </c>
      <c r="J40" s="5280">
        <v>300</v>
      </c>
      <c r="K40" s="5278">
        <v>27.659574468085111</v>
      </c>
    </row>
    <row r="41" spans="2:11" ht="12" customHeight="1" x14ac:dyDescent="0.2">
      <c r="B41" s="5277" t="s">
        <v>186</v>
      </c>
      <c r="C41" s="5241">
        <v>13</v>
      </c>
      <c r="D41" s="5242">
        <v>12</v>
      </c>
      <c r="E41" s="5278">
        <v>-7.6923076923076934</v>
      </c>
      <c r="F41" s="5279">
        <v>66</v>
      </c>
      <c r="G41" s="5280">
        <v>102</v>
      </c>
      <c r="H41" s="5278">
        <v>54.545454545454533</v>
      </c>
      <c r="I41" s="5281">
        <v>337</v>
      </c>
      <c r="J41" s="5282">
        <v>461</v>
      </c>
      <c r="K41" s="5278">
        <v>36.795252225519306</v>
      </c>
    </row>
    <row r="42" spans="2:11" ht="12" customHeight="1" x14ac:dyDescent="0.2">
      <c r="B42" s="5277" t="s">
        <v>187</v>
      </c>
      <c r="C42" s="5241">
        <v>3</v>
      </c>
      <c r="D42" s="5242">
        <v>15</v>
      </c>
      <c r="E42" s="5278">
        <v>400</v>
      </c>
      <c r="F42" s="5279">
        <v>102</v>
      </c>
      <c r="G42" s="5280">
        <v>136</v>
      </c>
      <c r="H42" s="5278">
        <v>33.333333333333314</v>
      </c>
      <c r="I42" s="5290">
        <v>235</v>
      </c>
      <c r="J42" s="5280">
        <v>302</v>
      </c>
      <c r="K42" s="5278">
        <v>28.510638297872362</v>
      </c>
    </row>
    <row r="43" spans="2:11" ht="12" customHeight="1" x14ac:dyDescent="0.2">
      <c r="B43" s="5277" t="s">
        <v>188</v>
      </c>
      <c r="C43" s="5241">
        <v>11</v>
      </c>
      <c r="D43" s="5242">
        <v>12</v>
      </c>
      <c r="E43" s="5278">
        <v>9.0909090909090793</v>
      </c>
      <c r="F43" s="5279">
        <v>115</v>
      </c>
      <c r="G43" s="5280">
        <v>98</v>
      </c>
      <c r="H43" s="5278">
        <v>-14.782608695652172</v>
      </c>
      <c r="I43" s="5290">
        <v>319</v>
      </c>
      <c r="J43" s="5280">
        <v>416</v>
      </c>
      <c r="K43" s="5278">
        <v>30.407523510971771</v>
      </c>
    </row>
    <row r="44" spans="2:11" ht="12" customHeight="1" thickBot="1" x14ac:dyDescent="0.25">
      <c r="B44" s="5283" t="s">
        <v>189</v>
      </c>
      <c r="C44" s="5247">
        <v>13</v>
      </c>
      <c r="D44" s="5248">
        <v>22</v>
      </c>
      <c r="E44" s="5284">
        <v>69.230769230769226</v>
      </c>
      <c r="F44" s="5285">
        <v>171</v>
      </c>
      <c r="G44" s="5291">
        <v>174</v>
      </c>
      <c r="H44" s="5284">
        <v>1.7543859649122879</v>
      </c>
      <c r="I44" s="5286">
        <v>383</v>
      </c>
      <c r="J44" s="5287">
        <v>429</v>
      </c>
      <c r="K44" s="5284">
        <v>12.010443864229757</v>
      </c>
    </row>
    <row r="45" spans="2:11" ht="12" customHeight="1" x14ac:dyDescent="0.2">
      <c r="B45" s="5292" t="s">
        <v>190</v>
      </c>
      <c r="C45" s="5254">
        <v>12</v>
      </c>
      <c r="D45" s="5255">
        <v>9</v>
      </c>
      <c r="E45" s="5293">
        <v>-25</v>
      </c>
      <c r="F45" s="5294">
        <v>84</v>
      </c>
      <c r="G45" s="5295">
        <v>77</v>
      </c>
      <c r="H45" s="5293">
        <v>-8.3333333333333428</v>
      </c>
      <c r="I45" s="5296">
        <v>211</v>
      </c>
      <c r="J45" s="5295">
        <v>205</v>
      </c>
      <c r="K45" s="5293">
        <v>-2.8436018957345937</v>
      </c>
    </row>
    <row r="46" spans="2:11" ht="12" customHeight="1" x14ac:dyDescent="0.2">
      <c r="B46" s="5277" t="s">
        <v>191</v>
      </c>
      <c r="C46" s="5241">
        <v>7</v>
      </c>
      <c r="D46" s="5242">
        <v>23</v>
      </c>
      <c r="E46" s="5278">
        <v>228.57142857142856</v>
      </c>
      <c r="F46" s="5279">
        <v>80</v>
      </c>
      <c r="G46" s="5280">
        <v>110</v>
      </c>
      <c r="H46" s="5278">
        <v>37.5</v>
      </c>
      <c r="I46" s="5290">
        <v>336</v>
      </c>
      <c r="J46" s="5280">
        <v>400</v>
      </c>
      <c r="K46" s="5278">
        <v>19.047619047619051</v>
      </c>
    </row>
    <row r="47" spans="2:11" ht="12" customHeight="1" x14ac:dyDescent="0.2">
      <c r="B47" s="5277" t="s">
        <v>192</v>
      </c>
      <c r="C47" s="5241">
        <v>3</v>
      </c>
      <c r="D47" s="5242">
        <v>6</v>
      </c>
      <c r="E47" s="5278">
        <v>100</v>
      </c>
      <c r="F47" s="5279">
        <v>46</v>
      </c>
      <c r="G47" s="5280">
        <v>68</v>
      </c>
      <c r="H47" s="5278">
        <v>47.826086956521721</v>
      </c>
      <c r="I47" s="5290">
        <v>173</v>
      </c>
      <c r="J47" s="5280">
        <v>233</v>
      </c>
      <c r="K47" s="5278">
        <v>34.682080924855484</v>
      </c>
    </row>
    <row r="48" spans="2:11" ht="12" customHeight="1" x14ac:dyDescent="0.2">
      <c r="B48" s="5277" t="s">
        <v>193</v>
      </c>
      <c r="C48" s="5241">
        <v>4</v>
      </c>
      <c r="D48" s="5242">
        <v>5</v>
      </c>
      <c r="E48" s="5278">
        <v>25</v>
      </c>
      <c r="F48" s="5279">
        <v>45</v>
      </c>
      <c r="G48" s="5280">
        <v>65</v>
      </c>
      <c r="H48" s="5278">
        <v>44.444444444444429</v>
      </c>
      <c r="I48" s="5290">
        <v>170</v>
      </c>
      <c r="J48" s="5280">
        <v>201</v>
      </c>
      <c r="K48" s="5278">
        <v>18.235294117647058</v>
      </c>
    </row>
    <row r="49" spans="2:11" ht="12" customHeight="1" x14ac:dyDescent="0.2">
      <c r="B49" s="5277" t="s">
        <v>194</v>
      </c>
      <c r="C49" s="5241">
        <v>15</v>
      </c>
      <c r="D49" s="5242">
        <v>20</v>
      </c>
      <c r="E49" s="5278">
        <v>33.333333333333314</v>
      </c>
      <c r="F49" s="5279">
        <v>47</v>
      </c>
      <c r="G49" s="5280">
        <v>65</v>
      </c>
      <c r="H49" s="5278">
        <v>38.297872340425556</v>
      </c>
      <c r="I49" s="5290">
        <v>140</v>
      </c>
      <c r="J49" s="5280">
        <v>180</v>
      </c>
      <c r="K49" s="5278">
        <v>28.571428571428584</v>
      </c>
    </row>
    <row r="50" spans="2:11" ht="12" customHeight="1" x14ac:dyDescent="0.2">
      <c r="B50" s="5277" t="s">
        <v>195</v>
      </c>
      <c r="C50" s="5241">
        <v>9</v>
      </c>
      <c r="D50" s="5242">
        <v>6</v>
      </c>
      <c r="E50" s="5278">
        <v>-33.333333333333343</v>
      </c>
      <c r="F50" s="5279">
        <v>33</v>
      </c>
      <c r="G50" s="5280">
        <v>43</v>
      </c>
      <c r="H50" s="5297">
        <v>30.303030303030312</v>
      </c>
      <c r="I50" s="5290">
        <v>138</v>
      </c>
      <c r="J50" s="5280">
        <v>158</v>
      </c>
      <c r="K50" s="5278">
        <v>14.492753623188406</v>
      </c>
    </row>
    <row r="51" spans="2:11" ht="12" customHeight="1" x14ac:dyDescent="0.2">
      <c r="B51" s="5277" t="s">
        <v>196</v>
      </c>
      <c r="C51" s="5241">
        <v>6</v>
      </c>
      <c r="D51" s="5242">
        <v>5</v>
      </c>
      <c r="E51" s="5278">
        <v>-16.666666666666657</v>
      </c>
      <c r="F51" s="5279">
        <v>37</v>
      </c>
      <c r="G51" s="5280">
        <v>31</v>
      </c>
      <c r="H51" s="5278">
        <v>-16.21621621621621</v>
      </c>
      <c r="I51" s="5290">
        <v>99</v>
      </c>
      <c r="J51" s="5280">
        <v>132</v>
      </c>
      <c r="K51" s="5278">
        <v>33.333333333333314</v>
      </c>
    </row>
    <row r="52" spans="2:11" ht="12" customHeight="1" x14ac:dyDescent="0.2">
      <c r="B52" s="5277" t="s">
        <v>197</v>
      </c>
      <c r="C52" s="5241">
        <v>4</v>
      </c>
      <c r="D52" s="5242">
        <v>11</v>
      </c>
      <c r="E52" s="5278">
        <v>175</v>
      </c>
      <c r="F52" s="5279">
        <v>67</v>
      </c>
      <c r="G52" s="5280">
        <v>80</v>
      </c>
      <c r="H52" s="5278">
        <v>19.402985074626855</v>
      </c>
      <c r="I52" s="5290">
        <v>238</v>
      </c>
      <c r="J52" s="5280">
        <v>334</v>
      </c>
      <c r="K52" s="5278">
        <v>40.336134453781511</v>
      </c>
    </row>
    <row r="53" spans="2:11" ht="12" customHeight="1" thickBot="1" x14ac:dyDescent="0.25">
      <c r="B53" s="5298" t="s">
        <v>198</v>
      </c>
      <c r="C53" s="5259">
        <v>2</v>
      </c>
      <c r="D53" s="5260">
        <v>8</v>
      </c>
      <c r="E53" s="5299">
        <v>300</v>
      </c>
      <c r="F53" s="5300">
        <v>46</v>
      </c>
      <c r="G53" s="5301">
        <v>55</v>
      </c>
      <c r="H53" s="5299">
        <v>19.565217391304344</v>
      </c>
      <c r="I53" s="5302">
        <v>121</v>
      </c>
      <c r="J53" s="5301">
        <v>197</v>
      </c>
      <c r="K53" s="5299">
        <v>62.80991735537188</v>
      </c>
    </row>
    <row r="54" spans="2:11" ht="12" customHeight="1" thickBot="1" x14ac:dyDescent="0.25">
      <c r="B54" s="5184" t="s">
        <v>18</v>
      </c>
      <c r="C54" s="5303">
        <v>237</v>
      </c>
      <c r="D54" s="5304">
        <v>292</v>
      </c>
      <c r="E54" s="5262">
        <v>23.206751054852333</v>
      </c>
      <c r="F54" s="5305">
        <v>2295</v>
      </c>
      <c r="G54" s="5227">
        <v>2610</v>
      </c>
      <c r="H54" s="5262">
        <v>13.725490196078425</v>
      </c>
      <c r="I54" s="5306">
        <v>7740</v>
      </c>
      <c r="J54" s="5227">
        <v>9308</v>
      </c>
      <c r="K54" s="5262">
        <v>20.258397932816536</v>
      </c>
    </row>
  </sheetData>
  <mergeCells count="12">
    <mergeCell ref="B29:K29"/>
    <mergeCell ref="B31:B33"/>
    <mergeCell ref="C31:K31"/>
    <mergeCell ref="C32:E32"/>
    <mergeCell ref="F32:H32"/>
    <mergeCell ref="I32:K32"/>
    <mergeCell ref="B1:K1"/>
    <mergeCell ref="B3:B5"/>
    <mergeCell ref="C3:K3"/>
    <mergeCell ref="C4:E4"/>
    <mergeCell ref="F4:H4"/>
    <mergeCell ref="I4:K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0"/>
  <sheetViews>
    <sheetView workbookViewId="0">
      <selection activeCell="L22" sqref="L22"/>
    </sheetView>
  </sheetViews>
  <sheetFormatPr defaultRowHeight="12.75" x14ac:dyDescent="0.2"/>
  <cols>
    <col min="1" max="1" width="5.140625" style="5133" customWidth="1"/>
    <col min="2" max="2" width="24.42578125" style="5133" customWidth="1"/>
    <col min="3" max="3" width="7.5703125" style="5133" customWidth="1"/>
    <col min="4" max="4" width="7.42578125" style="5133" customWidth="1"/>
    <col min="5" max="5" width="7.5703125" style="5133" customWidth="1"/>
    <col min="6" max="9" width="7.140625" style="5133" customWidth="1"/>
    <col min="10" max="12" width="7.85546875" style="5133" customWidth="1"/>
    <col min="13" max="13" width="13.28515625" style="5133" customWidth="1"/>
    <col min="14" max="14" width="6.7109375" style="5133" customWidth="1"/>
    <col min="15" max="15" width="6.28515625" style="5133" customWidth="1"/>
    <col min="16" max="16" width="6.5703125" style="5133" customWidth="1"/>
    <col min="17" max="17" width="7.85546875" style="5133" customWidth="1"/>
    <col min="18" max="18" width="13" style="5133" customWidth="1"/>
    <col min="19" max="22" width="7.85546875" style="5133" customWidth="1"/>
    <col min="23" max="23" width="11.28515625" style="5133" customWidth="1"/>
    <col min="24" max="25" width="5" style="5133" customWidth="1"/>
    <col min="26" max="26" width="5.85546875" style="5133" customWidth="1"/>
    <col min="27" max="31" width="5" style="5133" customWidth="1"/>
    <col min="32" max="32" width="9.5703125" style="5133" bestFit="1" customWidth="1"/>
    <col min="33" max="16384" width="9.140625" style="5133"/>
  </cols>
  <sheetData>
    <row r="2" spans="2:9" ht="12.75" customHeight="1" x14ac:dyDescent="0.2">
      <c r="B2" s="7933" t="s">
        <v>2820</v>
      </c>
      <c r="C2" s="7933"/>
      <c r="D2" s="7933"/>
      <c r="E2" s="7933"/>
      <c r="F2" s="7933"/>
      <c r="G2" s="7933"/>
      <c r="H2" s="7933"/>
      <c r="I2" s="7933"/>
    </row>
    <row r="3" spans="2:9" ht="13.5" thickBot="1" x14ac:dyDescent="0.25"/>
    <row r="4" spans="2:9" ht="27" customHeight="1" x14ac:dyDescent="0.2">
      <c r="B4" s="7946" t="s">
        <v>2494</v>
      </c>
      <c r="C4" s="7948" t="s">
        <v>2495</v>
      </c>
      <c r="D4" s="7949"/>
      <c r="E4" s="7950"/>
      <c r="F4" s="7951" t="s">
        <v>2149</v>
      </c>
      <c r="G4" s="7952"/>
      <c r="H4" s="7951" t="s">
        <v>2496</v>
      </c>
      <c r="I4" s="7952"/>
    </row>
    <row r="5" spans="2:9" ht="13.5" thickBot="1" x14ac:dyDescent="0.25">
      <c r="B5" s="7947"/>
      <c r="C5" s="5307" t="s">
        <v>1</v>
      </c>
      <c r="D5" s="5308" t="s">
        <v>2</v>
      </c>
      <c r="E5" s="5309" t="s">
        <v>1676</v>
      </c>
      <c r="F5" s="5307" t="s">
        <v>1</v>
      </c>
      <c r="G5" s="5308" t="s">
        <v>2</v>
      </c>
      <c r="H5" s="5307" t="s">
        <v>1</v>
      </c>
      <c r="I5" s="5310" t="s">
        <v>2</v>
      </c>
    </row>
    <row r="6" spans="2:9" ht="13.5" customHeight="1" x14ac:dyDescent="0.2">
      <c r="B6" s="5311" t="s">
        <v>2497</v>
      </c>
      <c r="C6" s="5312">
        <v>3594</v>
      </c>
      <c r="D6" s="5313">
        <v>4446</v>
      </c>
      <c r="E6" s="5293">
        <v>23.706176961602665</v>
      </c>
      <c r="F6" s="5314">
        <v>84</v>
      </c>
      <c r="G6" s="5315">
        <v>112</v>
      </c>
      <c r="H6" s="5314">
        <v>5417</v>
      </c>
      <c r="I6" s="5316">
        <v>6605</v>
      </c>
    </row>
    <row r="7" spans="2:9" ht="13.5" customHeight="1" x14ac:dyDescent="0.2">
      <c r="B7" s="5317" t="s">
        <v>2498</v>
      </c>
      <c r="C7" s="5318">
        <v>100</v>
      </c>
      <c r="D7" s="5319">
        <v>83</v>
      </c>
      <c r="E7" s="5278">
        <v>-17</v>
      </c>
      <c r="F7" s="5320">
        <v>4</v>
      </c>
      <c r="G7" s="5321">
        <v>2</v>
      </c>
      <c r="H7" s="5322">
        <v>122</v>
      </c>
      <c r="I7" s="5323">
        <v>92</v>
      </c>
    </row>
    <row r="8" spans="2:9" ht="13.5" customHeight="1" x14ac:dyDescent="0.2">
      <c r="B8" s="5317" t="s">
        <v>2499</v>
      </c>
      <c r="C8" s="5318">
        <v>1691</v>
      </c>
      <c r="D8" s="5319">
        <v>1940</v>
      </c>
      <c r="E8" s="5278">
        <v>14.725014784151384</v>
      </c>
      <c r="F8" s="5320">
        <v>77</v>
      </c>
      <c r="G8" s="5324">
        <v>93</v>
      </c>
      <c r="H8" s="5322">
        <v>2032</v>
      </c>
      <c r="I8" s="5323">
        <v>2381</v>
      </c>
    </row>
    <row r="9" spans="2:9" ht="13.5" customHeight="1" x14ac:dyDescent="0.2">
      <c r="B9" s="5317" t="s">
        <v>2500</v>
      </c>
      <c r="C9" s="5318">
        <v>330</v>
      </c>
      <c r="D9" s="5319">
        <v>379</v>
      </c>
      <c r="E9" s="5278">
        <v>14.848484848484844</v>
      </c>
      <c r="F9" s="5320">
        <v>6</v>
      </c>
      <c r="G9" s="5321">
        <v>21</v>
      </c>
      <c r="H9" s="5322">
        <v>334</v>
      </c>
      <c r="I9" s="5323">
        <v>373</v>
      </c>
    </row>
    <row r="10" spans="2:9" ht="13.5" customHeight="1" x14ac:dyDescent="0.2">
      <c r="B10" s="5317" t="s">
        <v>2501</v>
      </c>
      <c r="C10" s="5318">
        <v>937</v>
      </c>
      <c r="D10" s="5319">
        <v>1156</v>
      </c>
      <c r="E10" s="5278">
        <v>23.372465314834571</v>
      </c>
      <c r="F10" s="5320">
        <v>36</v>
      </c>
      <c r="G10" s="5321">
        <v>37</v>
      </c>
      <c r="H10" s="5322">
        <v>941</v>
      </c>
      <c r="I10" s="5323">
        <v>1179</v>
      </c>
    </row>
    <row r="11" spans="2:9" ht="13.5" customHeight="1" x14ac:dyDescent="0.2">
      <c r="B11" s="5317" t="s">
        <v>2502</v>
      </c>
      <c r="C11" s="5318">
        <v>89</v>
      </c>
      <c r="D11" s="5319">
        <v>113</v>
      </c>
      <c r="E11" s="5278">
        <v>26.966292134831463</v>
      </c>
      <c r="F11" s="5320">
        <v>3</v>
      </c>
      <c r="G11" s="5321">
        <v>2</v>
      </c>
      <c r="H11" s="5322">
        <v>99</v>
      </c>
      <c r="I11" s="5323">
        <v>126</v>
      </c>
    </row>
    <row r="12" spans="2:9" ht="13.5" customHeight="1" x14ac:dyDescent="0.2">
      <c r="B12" s="5317" t="s">
        <v>2503</v>
      </c>
      <c r="C12" s="5318">
        <v>13</v>
      </c>
      <c r="D12" s="5325">
        <v>18</v>
      </c>
      <c r="E12" s="5278">
        <v>38.461538461538453</v>
      </c>
      <c r="F12" s="5320">
        <v>4</v>
      </c>
      <c r="G12" s="5321">
        <v>4</v>
      </c>
      <c r="H12" s="5322">
        <v>14</v>
      </c>
      <c r="I12" s="5323">
        <v>24</v>
      </c>
    </row>
    <row r="13" spans="2:9" ht="13.5" customHeight="1" x14ac:dyDescent="0.2">
      <c r="B13" s="5326" t="s">
        <v>2504</v>
      </c>
      <c r="C13" s="5327">
        <v>45</v>
      </c>
      <c r="D13" s="5328">
        <v>53</v>
      </c>
      <c r="E13" s="5299">
        <v>17.777777777777786</v>
      </c>
      <c r="F13" s="5329">
        <v>1</v>
      </c>
      <c r="G13" s="5330">
        <v>1</v>
      </c>
      <c r="H13" s="5331">
        <v>46</v>
      </c>
      <c r="I13" s="5332">
        <v>65</v>
      </c>
    </row>
    <row r="14" spans="2:9" ht="13.5" customHeight="1" x14ac:dyDescent="0.2">
      <c r="B14" s="5326" t="s">
        <v>2505</v>
      </c>
      <c r="C14" s="5333">
        <v>353</v>
      </c>
      <c r="D14" s="5328">
        <v>372</v>
      </c>
      <c r="E14" s="5278">
        <v>5.3824362606232228</v>
      </c>
      <c r="F14" s="5334">
        <v>20</v>
      </c>
      <c r="G14" s="5321">
        <v>16</v>
      </c>
      <c r="H14" s="5333">
        <v>414</v>
      </c>
      <c r="I14" s="5332">
        <v>442</v>
      </c>
    </row>
    <row r="15" spans="2:9" ht="13.5" customHeight="1" x14ac:dyDescent="0.2">
      <c r="B15" s="5317" t="s">
        <v>2506</v>
      </c>
      <c r="C15" s="5335">
        <v>33</v>
      </c>
      <c r="D15" s="5328">
        <v>29</v>
      </c>
      <c r="E15" s="5278">
        <v>-12.121212121212125</v>
      </c>
      <c r="F15" s="5320">
        <v>0</v>
      </c>
      <c r="G15" s="5321">
        <v>0</v>
      </c>
      <c r="H15" s="5320">
        <v>39</v>
      </c>
      <c r="I15" s="5321">
        <v>29</v>
      </c>
    </row>
    <row r="16" spans="2:9" ht="13.5" customHeight="1" thickBot="1" x14ac:dyDescent="0.25">
      <c r="B16" s="5336" t="s">
        <v>56</v>
      </c>
      <c r="C16" s="5337">
        <v>525</v>
      </c>
      <c r="D16" s="5338">
        <v>557</v>
      </c>
      <c r="E16" s="5293">
        <v>6.0952380952380878</v>
      </c>
      <c r="F16" s="5339">
        <v>2</v>
      </c>
      <c r="G16" s="5315">
        <v>4</v>
      </c>
      <c r="H16" s="5312">
        <v>577</v>
      </c>
      <c r="I16" s="5323">
        <v>602</v>
      </c>
    </row>
    <row r="17" spans="2:9" ht="11.25" customHeight="1" thickBot="1" x14ac:dyDescent="0.25">
      <c r="B17" s="5340" t="s">
        <v>18</v>
      </c>
      <c r="C17" s="5341">
        <v>7710</v>
      </c>
      <c r="D17" s="5342">
        <v>9146</v>
      </c>
      <c r="E17" s="5262">
        <v>18.625162127107657</v>
      </c>
      <c r="F17" s="5341">
        <v>237</v>
      </c>
      <c r="G17" s="5343">
        <v>292</v>
      </c>
      <c r="H17" s="5263">
        <v>10035</v>
      </c>
      <c r="I17" s="5344">
        <v>11918</v>
      </c>
    </row>
    <row r="19" spans="2:9" ht="13.5" thickBot="1" x14ac:dyDescent="0.25">
      <c r="B19" s="5264"/>
    </row>
    <row r="20" spans="2:9" ht="27" customHeight="1" x14ac:dyDescent="0.2">
      <c r="B20" s="7946" t="s">
        <v>2497</v>
      </c>
      <c r="C20" s="7948" t="s">
        <v>2495</v>
      </c>
      <c r="D20" s="7949"/>
      <c r="E20" s="7950"/>
      <c r="F20" s="7951" t="s">
        <v>2149</v>
      </c>
      <c r="G20" s="7952"/>
      <c r="H20" s="7951" t="s">
        <v>2496</v>
      </c>
      <c r="I20" s="7952"/>
    </row>
    <row r="21" spans="2:9" ht="13.5" thickBot="1" x14ac:dyDescent="0.25">
      <c r="B21" s="7947"/>
      <c r="C21" s="5307" t="s">
        <v>1</v>
      </c>
      <c r="D21" s="5308" t="s">
        <v>2</v>
      </c>
      <c r="E21" s="5309" t="s">
        <v>1676</v>
      </c>
      <c r="F21" s="5307" t="s">
        <v>1</v>
      </c>
      <c r="G21" s="5308" t="s">
        <v>2</v>
      </c>
      <c r="H21" s="5307" t="s">
        <v>1</v>
      </c>
      <c r="I21" s="5310" t="s">
        <v>2</v>
      </c>
    </row>
    <row r="22" spans="2:9" x14ac:dyDescent="0.2">
      <c r="B22" s="5311" t="s">
        <v>2507</v>
      </c>
      <c r="C22" s="5345">
        <v>926</v>
      </c>
      <c r="D22" s="5346">
        <v>1151</v>
      </c>
      <c r="E22" s="5293">
        <v>24.298056155507552</v>
      </c>
      <c r="F22" s="5314">
        <v>51</v>
      </c>
      <c r="G22" s="5316">
        <v>69</v>
      </c>
      <c r="H22" s="5347">
        <v>1568</v>
      </c>
      <c r="I22" s="5315">
        <v>1927</v>
      </c>
    </row>
    <row r="23" spans="2:9" x14ac:dyDescent="0.2">
      <c r="B23" s="5317" t="s">
        <v>2508</v>
      </c>
      <c r="C23" s="5348">
        <v>1435</v>
      </c>
      <c r="D23" s="5349">
        <v>1619</v>
      </c>
      <c r="E23" s="5278">
        <v>12.822299651567931</v>
      </c>
      <c r="F23" s="5320">
        <v>17</v>
      </c>
      <c r="G23" s="5321">
        <v>26</v>
      </c>
      <c r="H23" s="5350">
        <v>2039</v>
      </c>
      <c r="I23" s="5315">
        <v>2264</v>
      </c>
    </row>
    <row r="24" spans="2:9" x14ac:dyDescent="0.2">
      <c r="B24" s="5317" t="s">
        <v>2509</v>
      </c>
      <c r="C24" s="5348">
        <v>131</v>
      </c>
      <c r="D24" s="5349">
        <v>188</v>
      </c>
      <c r="E24" s="5278">
        <v>43.511450381679396</v>
      </c>
      <c r="F24" s="5320">
        <v>0</v>
      </c>
      <c r="G24" s="5321">
        <v>4</v>
      </c>
      <c r="H24" s="5350">
        <v>173</v>
      </c>
      <c r="I24" s="5315">
        <v>251</v>
      </c>
    </row>
    <row r="25" spans="2:9" x14ac:dyDescent="0.2">
      <c r="B25" s="5317" t="s">
        <v>2510</v>
      </c>
      <c r="C25" s="5348">
        <v>1071</v>
      </c>
      <c r="D25" s="5349">
        <v>1452</v>
      </c>
      <c r="E25" s="5278">
        <v>35.574229691876752</v>
      </c>
      <c r="F25" s="5320">
        <v>16</v>
      </c>
      <c r="G25" s="5321">
        <v>13</v>
      </c>
      <c r="H25" s="5350">
        <v>1600</v>
      </c>
      <c r="I25" s="5315">
        <v>2120</v>
      </c>
    </row>
    <row r="26" spans="2:9" ht="13.5" thickBot="1" x14ac:dyDescent="0.25">
      <c r="B26" s="5351" t="s">
        <v>2511</v>
      </c>
      <c r="C26" s="5352">
        <v>31</v>
      </c>
      <c r="D26" s="5353">
        <v>36</v>
      </c>
      <c r="E26" s="5299">
        <v>16.129032258064527</v>
      </c>
      <c r="F26" s="5329">
        <v>0</v>
      </c>
      <c r="G26" s="5330">
        <v>0</v>
      </c>
      <c r="H26" s="5354">
        <v>37</v>
      </c>
      <c r="I26" s="5315">
        <v>43</v>
      </c>
    </row>
    <row r="27" spans="2:9" ht="13.5" thickBot="1" x14ac:dyDescent="0.25">
      <c r="B27" s="5340" t="s">
        <v>18</v>
      </c>
      <c r="C27" s="5341">
        <v>3594</v>
      </c>
      <c r="D27" s="5342">
        <v>4446</v>
      </c>
      <c r="E27" s="5262">
        <v>23.706176961602665</v>
      </c>
      <c r="F27" s="5355">
        <v>84</v>
      </c>
      <c r="G27" s="5356">
        <v>112</v>
      </c>
      <c r="H27" s="5341">
        <v>5417</v>
      </c>
      <c r="I27" s="5357">
        <v>6605</v>
      </c>
    </row>
    <row r="30" spans="2:9" ht="27" customHeight="1" x14ac:dyDescent="0.2"/>
    <row r="32" spans="2:9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7" ht="12.7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6" ht="12.7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4" ht="24.75" customHeight="1" x14ac:dyDescent="0.2"/>
    <row r="86" ht="12.7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9" ht="12.75" customHeight="1" x14ac:dyDescent="0.2"/>
    <row r="100" ht="27" customHeight="1" x14ac:dyDescent="0.2"/>
    <row r="110" ht="27" customHeight="1" x14ac:dyDescent="0.2"/>
    <row r="111" ht="13.5" customHeight="1" x14ac:dyDescent="0.2"/>
    <row r="112" ht="20.25" customHeight="1" x14ac:dyDescent="0.2"/>
    <row r="113" ht="13.5" customHeight="1" x14ac:dyDescent="0.2"/>
    <row r="114" ht="13.5" customHeight="1" x14ac:dyDescent="0.2"/>
    <row r="115" ht="20.25" customHeight="1" x14ac:dyDescent="0.2"/>
    <row r="116" ht="19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20.25" customHeight="1" x14ac:dyDescent="0.2"/>
    <row r="129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5" ht="12.75" customHeight="1" x14ac:dyDescent="0.2"/>
    <row r="156" ht="12" customHeight="1" x14ac:dyDescent="0.2"/>
    <row r="157" ht="13.5" customHeight="1" x14ac:dyDescent="0.2"/>
    <row r="158" ht="13.5" customHeight="1" x14ac:dyDescent="0.2"/>
    <row r="159" ht="13.5" customHeight="1" x14ac:dyDescent="0.2"/>
    <row r="160" ht="22.5" customHeight="1" x14ac:dyDescent="0.2"/>
  </sheetData>
  <mergeCells count="9">
    <mergeCell ref="B20:B21"/>
    <mergeCell ref="C20:E20"/>
    <mergeCell ref="F20:G20"/>
    <mergeCell ref="H20:I20"/>
    <mergeCell ref="B2:I2"/>
    <mergeCell ref="B4:B5"/>
    <mergeCell ref="C4:E4"/>
    <mergeCell ref="F4:G4"/>
    <mergeCell ref="H4:I4"/>
  </mergeCells>
  <pageMargins left="0.75" right="0.28000000000000003" top="1" bottom="1" header="0.5" footer="0.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2"/>
  <sheetViews>
    <sheetView topLeftCell="A10" workbookViewId="0">
      <selection activeCell="M19" sqref="M19"/>
    </sheetView>
  </sheetViews>
  <sheetFormatPr defaultRowHeight="12.75" x14ac:dyDescent="0.2"/>
  <cols>
    <col min="1" max="1" width="5.28515625" style="5133" customWidth="1"/>
    <col min="2" max="2" width="24.42578125" style="5133" customWidth="1"/>
    <col min="3" max="3" width="7.5703125" style="5133" customWidth="1"/>
    <col min="4" max="4" width="7.42578125" style="5133" customWidth="1"/>
    <col min="5" max="5" width="7.5703125" style="5133" customWidth="1"/>
    <col min="6" max="9" width="7.140625" style="5133" customWidth="1"/>
    <col min="10" max="12" width="7.85546875" style="5133" customWidth="1"/>
    <col min="13" max="13" width="13.28515625" style="5133" customWidth="1"/>
    <col min="14" max="14" width="6.7109375" style="5133" customWidth="1"/>
    <col min="15" max="15" width="6.28515625" style="5133" customWidth="1"/>
    <col min="16" max="16" width="6.5703125" style="5133" customWidth="1"/>
    <col min="17" max="17" width="7.85546875" style="5133" customWidth="1"/>
    <col min="18" max="18" width="13" style="5133" customWidth="1"/>
    <col min="19" max="22" width="7.85546875" style="5133" customWidth="1"/>
    <col min="23" max="23" width="11.28515625" style="5133" customWidth="1"/>
    <col min="24" max="25" width="5" style="5133" customWidth="1"/>
    <col min="26" max="26" width="5.85546875" style="5133" customWidth="1"/>
    <col min="27" max="31" width="5" style="5133" customWidth="1"/>
    <col min="32" max="32" width="9.5703125" style="5133" bestFit="1" customWidth="1"/>
    <col min="33" max="16384" width="9.140625" style="5133"/>
  </cols>
  <sheetData>
    <row r="1" spans="2:9" x14ac:dyDescent="0.2">
      <c r="B1" s="7954" t="s">
        <v>2512</v>
      </c>
      <c r="C1" s="7954"/>
      <c r="D1" s="7954"/>
      <c r="E1" s="7954"/>
      <c r="F1" s="7954"/>
      <c r="G1" s="7954"/>
      <c r="H1" s="7954"/>
      <c r="I1" s="7954"/>
    </row>
    <row r="2" spans="2:9" ht="13.5" thickBot="1" x14ac:dyDescent="0.25">
      <c r="B2" s="5264"/>
      <c r="C2" s="5264"/>
    </row>
    <row r="3" spans="2:9" ht="27" customHeight="1" x14ac:dyDescent="0.2">
      <c r="B3" s="7946" t="s">
        <v>2513</v>
      </c>
      <c r="C3" s="7948" t="s">
        <v>2495</v>
      </c>
      <c r="D3" s="7949"/>
      <c r="E3" s="7950"/>
      <c r="F3" s="7951" t="s">
        <v>2149</v>
      </c>
      <c r="G3" s="7955"/>
      <c r="H3" s="7951" t="s">
        <v>2496</v>
      </c>
      <c r="I3" s="7952"/>
    </row>
    <row r="4" spans="2:9" ht="13.5" thickBot="1" x14ac:dyDescent="0.25">
      <c r="B4" s="7947"/>
      <c r="C4" s="5307" t="s">
        <v>1</v>
      </c>
      <c r="D4" s="5308" t="s">
        <v>2</v>
      </c>
      <c r="E4" s="5309" t="s">
        <v>1676</v>
      </c>
      <c r="F4" s="5307" t="s">
        <v>1</v>
      </c>
      <c r="G4" s="5308" t="s">
        <v>2</v>
      </c>
      <c r="H4" s="5307" t="s">
        <v>1</v>
      </c>
      <c r="I4" s="5310" t="s">
        <v>2</v>
      </c>
    </row>
    <row r="5" spans="2:9" ht="13.5" customHeight="1" x14ac:dyDescent="0.2">
      <c r="B5" s="5311" t="s">
        <v>2514</v>
      </c>
      <c r="C5" s="5337">
        <v>360</v>
      </c>
      <c r="D5" s="5338">
        <v>338</v>
      </c>
      <c r="E5" s="5293">
        <v>-6.1111111111111143</v>
      </c>
      <c r="F5" s="5358">
        <v>22</v>
      </c>
      <c r="G5" s="5359">
        <v>10</v>
      </c>
      <c r="H5" s="5358">
        <v>453</v>
      </c>
      <c r="I5" s="5359">
        <v>422</v>
      </c>
    </row>
    <row r="6" spans="2:9" ht="13.5" customHeight="1" x14ac:dyDescent="0.2">
      <c r="B6" s="5317" t="s">
        <v>2515</v>
      </c>
      <c r="C6" s="5337">
        <v>2170</v>
      </c>
      <c r="D6" s="5338">
        <v>2485</v>
      </c>
      <c r="E6" s="5278">
        <v>14.516129032258078</v>
      </c>
      <c r="F6" s="5360">
        <v>84</v>
      </c>
      <c r="G6" s="5330">
        <v>103</v>
      </c>
      <c r="H6" s="5360">
        <v>2841</v>
      </c>
      <c r="I6" s="5330">
        <v>3287</v>
      </c>
    </row>
    <row r="7" spans="2:9" ht="13.5" customHeight="1" x14ac:dyDescent="0.2">
      <c r="B7" s="5317" t="s">
        <v>2516</v>
      </c>
      <c r="C7" s="5337">
        <v>547</v>
      </c>
      <c r="D7" s="5338">
        <v>754</v>
      </c>
      <c r="E7" s="5278">
        <v>37.842778793418631</v>
      </c>
      <c r="F7" s="5360">
        <v>4</v>
      </c>
      <c r="G7" s="5330">
        <v>4</v>
      </c>
      <c r="H7" s="5361">
        <v>799</v>
      </c>
      <c r="I7" s="5321">
        <v>1053</v>
      </c>
    </row>
    <row r="8" spans="2:9" ht="13.5" customHeight="1" x14ac:dyDescent="0.2">
      <c r="B8" s="5317" t="s">
        <v>2517</v>
      </c>
      <c r="C8" s="5337">
        <v>90</v>
      </c>
      <c r="D8" s="5338">
        <v>104</v>
      </c>
      <c r="E8" s="5278">
        <v>15.555555555555543</v>
      </c>
      <c r="F8" s="5360">
        <v>6</v>
      </c>
      <c r="G8" s="5330">
        <v>4</v>
      </c>
      <c r="H8" s="5361">
        <v>94</v>
      </c>
      <c r="I8" s="5321">
        <v>103</v>
      </c>
    </row>
    <row r="9" spans="2:9" ht="13.5" customHeight="1" x14ac:dyDescent="0.2">
      <c r="B9" s="5317" t="s">
        <v>2518</v>
      </c>
      <c r="C9" s="5337">
        <v>182</v>
      </c>
      <c r="D9" s="5338">
        <v>222</v>
      </c>
      <c r="E9" s="5278">
        <v>21.978021978021985</v>
      </c>
      <c r="F9" s="5360">
        <v>8</v>
      </c>
      <c r="G9" s="5330">
        <v>17</v>
      </c>
      <c r="H9" s="5361">
        <v>265</v>
      </c>
      <c r="I9" s="5321">
        <v>312</v>
      </c>
    </row>
    <row r="10" spans="2:9" ht="13.5" customHeight="1" x14ac:dyDescent="0.2">
      <c r="B10" s="5317" t="s">
        <v>2519</v>
      </c>
      <c r="C10" s="5337">
        <v>63</v>
      </c>
      <c r="D10" s="5338">
        <v>67</v>
      </c>
      <c r="E10" s="5278">
        <v>6.3492063492063551</v>
      </c>
      <c r="F10" s="5360">
        <v>0</v>
      </c>
      <c r="G10" s="5330">
        <v>5</v>
      </c>
      <c r="H10" s="5361">
        <v>70</v>
      </c>
      <c r="I10" s="5321">
        <v>67</v>
      </c>
    </row>
    <row r="11" spans="2:9" ht="13.5" customHeight="1" x14ac:dyDescent="0.2">
      <c r="B11" s="5317" t="s">
        <v>2520</v>
      </c>
      <c r="C11" s="5337">
        <v>49</v>
      </c>
      <c r="D11" s="5338">
        <v>48</v>
      </c>
      <c r="E11" s="5278">
        <v>-2.0408163265306172</v>
      </c>
      <c r="F11" s="5360">
        <v>0</v>
      </c>
      <c r="G11" s="5330">
        <v>1</v>
      </c>
      <c r="H11" s="5361">
        <v>67</v>
      </c>
      <c r="I11" s="5321">
        <v>80</v>
      </c>
    </row>
    <row r="12" spans="2:9" ht="13.5" customHeight="1" x14ac:dyDescent="0.2">
      <c r="B12" s="5317" t="s">
        <v>2521</v>
      </c>
      <c r="C12" s="5337">
        <v>389</v>
      </c>
      <c r="D12" s="5338">
        <v>421</v>
      </c>
      <c r="E12" s="5278">
        <v>8.2262210796915127</v>
      </c>
      <c r="F12" s="5360">
        <v>3</v>
      </c>
      <c r="G12" s="5330">
        <v>9</v>
      </c>
      <c r="H12" s="5361">
        <v>480</v>
      </c>
      <c r="I12" s="5321">
        <v>494</v>
      </c>
    </row>
    <row r="13" spans="2:9" ht="13.5" customHeight="1" x14ac:dyDescent="0.2">
      <c r="B13" s="5317" t="s">
        <v>2522</v>
      </c>
      <c r="C13" s="5337">
        <v>259</v>
      </c>
      <c r="D13" s="5338">
        <v>337</v>
      </c>
      <c r="E13" s="5278">
        <v>30.115830115830136</v>
      </c>
      <c r="F13" s="5360">
        <v>4</v>
      </c>
      <c r="G13" s="5330">
        <v>11</v>
      </c>
      <c r="H13" s="5361">
        <v>332</v>
      </c>
      <c r="I13" s="5321">
        <v>421</v>
      </c>
    </row>
    <row r="14" spans="2:9" ht="13.5" customHeight="1" x14ac:dyDescent="0.2">
      <c r="B14" s="5317" t="s">
        <v>2523</v>
      </c>
      <c r="C14" s="5337">
        <v>32</v>
      </c>
      <c r="D14" s="5338">
        <v>32</v>
      </c>
      <c r="E14" s="5278">
        <v>0</v>
      </c>
      <c r="F14" s="5360">
        <v>1</v>
      </c>
      <c r="G14" s="5330">
        <v>0</v>
      </c>
      <c r="H14" s="5361">
        <v>40</v>
      </c>
      <c r="I14" s="5321">
        <v>40</v>
      </c>
    </row>
    <row r="15" spans="2:9" ht="13.5" customHeight="1" x14ac:dyDescent="0.2">
      <c r="B15" s="5326" t="s">
        <v>2524</v>
      </c>
      <c r="C15" s="5337">
        <v>149</v>
      </c>
      <c r="D15" s="5338">
        <v>168</v>
      </c>
      <c r="E15" s="5278">
        <v>12.75167785234899</v>
      </c>
      <c r="F15" s="5360">
        <v>1</v>
      </c>
      <c r="G15" s="5330">
        <v>2</v>
      </c>
      <c r="H15" s="5361">
        <v>154</v>
      </c>
      <c r="I15" s="5321">
        <v>172</v>
      </c>
    </row>
    <row r="16" spans="2:9" ht="13.5" customHeight="1" x14ac:dyDescent="0.2">
      <c r="B16" s="5326" t="s">
        <v>2525</v>
      </c>
      <c r="C16" s="5337">
        <v>88</v>
      </c>
      <c r="D16" s="5338">
        <v>106</v>
      </c>
      <c r="E16" s="5278">
        <v>20.454545454545453</v>
      </c>
      <c r="F16" s="5360">
        <v>1</v>
      </c>
      <c r="G16" s="5330">
        <v>0</v>
      </c>
      <c r="H16" s="5361">
        <v>103</v>
      </c>
      <c r="I16" s="5321">
        <v>127</v>
      </c>
    </row>
    <row r="17" spans="2:9" ht="13.5" customHeight="1" x14ac:dyDescent="0.2">
      <c r="B17" s="5326" t="s">
        <v>2526</v>
      </c>
      <c r="C17" s="5337">
        <v>1274</v>
      </c>
      <c r="D17" s="5338">
        <v>1492</v>
      </c>
      <c r="E17" s="5278">
        <v>17.111459968602816</v>
      </c>
      <c r="F17" s="5360">
        <v>16</v>
      </c>
      <c r="G17" s="5330">
        <v>16</v>
      </c>
      <c r="H17" s="5361">
        <v>1796</v>
      </c>
      <c r="I17" s="5321">
        <v>2064</v>
      </c>
    </row>
    <row r="18" spans="2:9" ht="13.5" customHeight="1" x14ac:dyDescent="0.2">
      <c r="B18" s="5326" t="s">
        <v>2527</v>
      </c>
      <c r="C18" s="5337">
        <v>3</v>
      </c>
      <c r="D18" s="5338">
        <v>2</v>
      </c>
      <c r="E18" s="5278">
        <v>-33.333333333333343</v>
      </c>
      <c r="F18" s="5360">
        <v>0</v>
      </c>
      <c r="G18" s="5330">
        <v>0</v>
      </c>
      <c r="H18" s="5361">
        <v>3</v>
      </c>
      <c r="I18" s="5321">
        <v>2</v>
      </c>
    </row>
    <row r="19" spans="2:9" ht="13.5" customHeight="1" x14ac:dyDescent="0.2">
      <c r="B19" s="5326" t="s">
        <v>2528</v>
      </c>
      <c r="C19" s="5337">
        <v>15</v>
      </c>
      <c r="D19" s="5338">
        <v>23</v>
      </c>
      <c r="E19" s="5278">
        <v>53.333333333333343</v>
      </c>
      <c r="F19" s="5360">
        <v>0</v>
      </c>
      <c r="G19" s="5330">
        <v>0</v>
      </c>
      <c r="H19" s="5361">
        <v>20</v>
      </c>
      <c r="I19" s="5321">
        <v>25</v>
      </c>
    </row>
    <row r="20" spans="2:9" ht="13.5" customHeight="1" x14ac:dyDescent="0.2">
      <c r="B20" s="5326" t="s">
        <v>2529</v>
      </c>
      <c r="C20" s="5337">
        <v>139</v>
      </c>
      <c r="D20" s="5338">
        <v>167</v>
      </c>
      <c r="E20" s="5278">
        <v>20.143884892086334</v>
      </c>
      <c r="F20" s="5360">
        <v>2</v>
      </c>
      <c r="G20" s="5330">
        <v>2</v>
      </c>
      <c r="H20" s="5361">
        <v>208</v>
      </c>
      <c r="I20" s="5321">
        <v>266</v>
      </c>
    </row>
    <row r="21" spans="2:9" ht="13.5" customHeight="1" x14ac:dyDescent="0.2">
      <c r="B21" s="5326" t="s">
        <v>2530</v>
      </c>
      <c r="C21" s="5337">
        <v>7</v>
      </c>
      <c r="D21" s="5338">
        <v>7</v>
      </c>
      <c r="E21" s="5278">
        <v>0</v>
      </c>
      <c r="F21" s="5360">
        <v>0</v>
      </c>
      <c r="G21" s="5330">
        <v>0</v>
      </c>
      <c r="H21" s="5361">
        <v>7</v>
      </c>
      <c r="I21" s="5321">
        <v>7</v>
      </c>
    </row>
    <row r="22" spans="2:9" ht="13.5" customHeight="1" x14ac:dyDescent="0.2">
      <c r="B22" s="5326" t="s">
        <v>2531</v>
      </c>
      <c r="C22" s="5337">
        <v>62</v>
      </c>
      <c r="D22" s="5338">
        <v>102</v>
      </c>
      <c r="E22" s="5278">
        <v>64.516129032258078</v>
      </c>
      <c r="F22" s="5360">
        <v>2</v>
      </c>
      <c r="G22" s="5330">
        <v>3</v>
      </c>
      <c r="H22" s="5350">
        <v>69</v>
      </c>
      <c r="I22" s="5315">
        <v>120</v>
      </c>
    </row>
    <row r="23" spans="2:9" ht="13.5" customHeight="1" x14ac:dyDescent="0.2">
      <c r="B23" s="5326" t="s">
        <v>2532</v>
      </c>
      <c r="C23" s="5337">
        <v>521</v>
      </c>
      <c r="D23" s="5338">
        <v>671</v>
      </c>
      <c r="E23" s="5278">
        <v>28.790786948176589</v>
      </c>
      <c r="F23" s="5361">
        <v>23</v>
      </c>
      <c r="G23" s="5321">
        <v>15</v>
      </c>
      <c r="H23" s="5361">
        <v>595</v>
      </c>
      <c r="I23" s="5321">
        <v>776</v>
      </c>
    </row>
    <row r="24" spans="2:9" ht="13.5" customHeight="1" thickBot="1" x14ac:dyDescent="0.25">
      <c r="B24" s="5362" t="s">
        <v>2533</v>
      </c>
      <c r="C24" s="5333">
        <v>799</v>
      </c>
      <c r="D24" s="5363">
        <v>1044</v>
      </c>
      <c r="E24" s="5364">
        <v>30.663329161451827</v>
      </c>
      <c r="F24" s="5354">
        <v>39</v>
      </c>
      <c r="G24" s="5365">
        <v>74</v>
      </c>
      <c r="H24" s="5354">
        <v>1069</v>
      </c>
      <c r="I24" s="5366">
        <v>1478</v>
      </c>
    </row>
    <row r="25" spans="2:9" ht="13.5" thickBot="1" x14ac:dyDescent="0.25">
      <c r="B25" s="5340" t="s">
        <v>18</v>
      </c>
      <c r="C25" s="5341">
        <v>7198</v>
      </c>
      <c r="D25" s="5342">
        <v>8590</v>
      </c>
      <c r="E25" s="5262">
        <v>19.338705195887741</v>
      </c>
      <c r="F25" s="5341">
        <v>216</v>
      </c>
      <c r="G25" s="5367">
        <v>276</v>
      </c>
      <c r="H25" s="5341">
        <v>9465</v>
      </c>
      <c r="I25" s="5357">
        <v>11316</v>
      </c>
    </row>
    <row r="29" spans="2:9" ht="13.5" thickBot="1" x14ac:dyDescent="0.25"/>
    <row r="30" spans="2:9" ht="12.75" customHeight="1" x14ac:dyDescent="0.2">
      <c r="B30" s="7946" t="s">
        <v>2534</v>
      </c>
      <c r="C30" s="7948" t="s">
        <v>2495</v>
      </c>
      <c r="D30" s="7949"/>
      <c r="E30" s="7950"/>
      <c r="F30" s="7951" t="s">
        <v>2149</v>
      </c>
      <c r="G30" s="7952"/>
      <c r="H30" s="7951" t="s">
        <v>2496</v>
      </c>
      <c r="I30" s="7952"/>
    </row>
    <row r="31" spans="2:9" ht="13.5" thickBot="1" x14ac:dyDescent="0.25">
      <c r="B31" s="7947"/>
      <c r="C31" s="5307" t="s">
        <v>1</v>
      </c>
      <c r="D31" s="5308" t="s">
        <v>2</v>
      </c>
      <c r="E31" s="5368" t="s">
        <v>1676</v>
      </c>
      <c r="F31" s="5307" t="s">
        <v>1</v>
      </c>
      <c r="G31" s="5308" t="s">
        <v>2</v>
      </c>
      <c r="H31" s="5307" t="s">
        <v>1</v>
      </c>
      <c r="I31" s="5310" t="s">
        <v>2</v>
      </c>
    </row>
    <row r="32" spans="2:9" ht="13.5" customHeight="1" x14ac:dyDescent="0.2">
      <c r="B32" s="5311" t="s">
        <v>2529</v>
      </c>
      <c r="C32" s="5369">
        <v>48</v>
      </c>
      <c r="D32" s="5370">
        <v>62</v>
      </c>
      <c r="E32" s="5293">
        <v>29.166666666666686</v>
      </c>
      <c r="F32" s="5314">
        <v>3</v>
      </c>
      <c r="G32" s="5371">
        <v>0</v>
      </c>
      <c r="H32" s="5314">
        <v>65</v>
      </c>
      <c r="I32" s="5321">
        <v>86</v>
      </c>
    </row>
    <row r="33" spans="2:9" ht="13.5" customHeight="1" x14ac:dyDescent="0.2">
      <c r="B33" s="5317" t="s">
        <v>2535</v>
      </c>
      <c r="C33" s="5372">
        <v>59</v>
      </c>
      <c r="D33" s="5373">
        <v>73</v>
      </c>
      <c r="E33" s="5278">
        <v>23.728813559322035</v>
      </c>
      <c r="F33" s="5320">
        <v>1</v>
      </c>
      <c r="G33" s="5324">
        <v>0</v>
      </c>
      <c r="H33" s="5320">
        <v>61</v>
      </c>
      <c r="I33" s="5321">
        <v>77</v>
      </c>
    </row>
    <row r="34" spans="2:9" ht="13.5" customHeight="1" x14ac:dyDescent="0.2">
      <c r="B34" s="5317" t="s">
        <v>2536</v>
      </c>
      <c r="C34" s="5374">
        <v>0</v>
      </c>
      <c r="D34" s="5373">
        <v>0</v>
      </c>
      <c r="E34" s="5278" t="s">
        <v>656</v>
      </c>
      <c r="F34" s="5320">
        <v>0</v>
      </c>
      <c r="G34" s="5324">
        <v>0</v>
      </c>
      <c r="H34" s="5320">
        <v>0</v>
      </c>
      <c r="I34" s="5321">
        <v>0</v>
      </c>
    </row>
    <row r="35" spans="2:9" ht="13.5" customHeight="1" thickBot="1" x14ac:dyDescent="0.25">
      <c r="B35" s="5317" t="s">
        <v>2537</v>
      </c>
      <c r="C35" s="5375">
        <v>335</v>
      </c>
      <c r="D35" s="5376">
        <v>359</v>
      </c>
      <c r="E35" s="5278">
        <v>7.1641791044776255</v>
      </c>
      <c r="F35" s="5377">
        <v>15</v>
      </c>
      <c r="G35" s="5378">
        <v>14</v>
      </c>
      <c r="H35" s="5377">
        <v>359</v>
      </c>
      <c r="I35" s="5321">
        <v>372</v>
      </c>
    </row>
    <row r="36" spans="2:9" ht="13.5" customHeight="1" thickBot="1" x14ac:dyDescent="0.25">
      <c r="B36" s="5340" t="s">
        <v>18</v>
      </c>
      <c r="C36" s="5341">
        <v>442</v>
      </c>
      <c r="D36" s="5379">
        <v>494</v>
      </c>
      <c r="E36" s="5262">
        <v>11.764705882352942</v>
      </c>
      <c r="F36" s="5380">
        <v>19</v>
      </c>
      <c r="G36" s="5381">
        <v>14</v>
      </c>
      <c r="H36" s="5382">
        <v>485</v>
      </c>
      <c r="I36" s="5356">
        <v>535</v>
      </c>
    </row>
    <row r="38" spans="2:9" ht="13.5" thickBot="1" x14ac:dyDescent="0.25">
      <c r="B38" s="5221"/>
    </row>
    <row r="39" spans="2:9" ht="12.75" customHeight="1" x14ac:dyDescent="0.2">
      <c r="B39" s="7946" t="s">
        <v>2538</v>
      </c>
      <c r="C39" s="7948" t="s">
        <v>2495</v>
      </c>
      <c r="D39" s="7949"/>
      <c r="E39" s="7950"/>
      <c r="F39" s="7951" t="s">
        <v>2149</v>
      </c>
      <c r="G39" s="7952"/>
      <c r="H39" s="7953" t="s">
        <v>2496</v>
      </c>
      <c r="I39" s="7938"/>
    </row>
    <row r="40" spans="2:9" ht="13.5" thickBot="1" x14ac:dyDescent="0.25">
      <c r="B40" s="7947"/>
      <c r="C40" s="5307" t="s">
        <v>1</v>
      </c>
      <c r="D40" s="5308" t="s">
        <v>2</v>
      </c>
      <c r="E40" s="5368" t="s">
        <v>1676</v>
      </c>
      <c r="F40" s="5307" t="s">
        <v>1</v>
      </c>
      <c r="G40" s="5308" t="s">
        <v>2</v>
      </c>
      <c r="H40" s="5307" t="s">
        <v>1</v>
      </c>
      <c r="I40" s="5310" t="s">
        <v>2</v>
      </c>
    </row>
    <row r="41" spans="2:9" ht="13.5" customHeight="1" x14ac:dyDescent="0.2">
      <c r="B41" s="5311" t="s">
        <v>2539</v>
      </c>
      <c r="C41" s="5383">
        <v>60</v>
      </c>
      <c r="D41" s="5384">
        <v>54</v>
      </c>
      <c r="E41" s="5293">
        <v>-10</v>
      </c>
      <c r="F41" s="5347">
        <v>1</v>
      </c>
      <c r="G41" s="5316">
        <v>2</v>
      </c>
      <c r="H41" s="5347">
        <v>73</v>
      </c>
      <c r="I41" s="5321">
        <v>55</v>
      </c>
    </row>
    <row r="42" spans="2:9" ht="13.5" customHeight="1" thickBot="1" x14ac:dyDescent="0.25">
      <c r="B42" s="5317" t="s">
        <v>2540</v>
      </c>
      <c r="C42" s="5385">
        <v>10</v>
      </c>
      <c r="D42" s="5386">
        <v>8</v>
      </c>
      <c r="E42" s="5278">
        <v>-20</v>
      </c>
      <c r="F42" s="5361">
        <v>1</v>
      </c>
      <c r="G42" s="5321">
        <v>0</v>
      </c>
      <c r="H42" s="5361">
        <v>12</v>
      </c>
      <c r="I42" s="5321">
        <v>12</v>
      </c>
    </row>
    <row r="43" spans="2:9" ht="13.5" customHeight="1" thickBot="1" x14ac:dyDescent="0.25">
      <c r="B43" s="5340" t="s">
        <v>18</v>
      </c>
      <c r="C43" s="5341">
        <v>70</v>
      </c>
      <c r="D43" s="5367">
        <v>62</v>
      </c>
      <c r="E43" s="5262">
        <v>-11.428571428571431</v>
      </c>
      <c r="F43" s="5380">
        <v>2</v>
      </c>
      <c r="G43" s="5387">
        <v>2</v>
      </c>
      <c r="H43" s="5355">
        <v>85</v>
      </c>
      <c r="I43" s="5388">
        <v>67</v>
      </c>
    </row>
    <row r="44" spans="2:9" ht="13.5" customHeight="1" x14ac:dyDescent="0.2"/>
    <row r="50" spans="4:9" ht="13.5" customHeight="1" x14ac:dyDescent="0.2"/>
    <row r="51" spans="4:9" ht="13.5" customHeight="1" x14ac:dyDescent="0.2"/>
    <row r="52" spans="4:9" ht="13.5" customHeight="1" x14ac:dyDescent="0.2"/>
    <row r="53" spans="4:9" ht="13.5" customHeight="1" x14ac:dyDescent="0.2"/>
    <row r="57" spans="4:9" ht="24.75" customHeight="1" x14ac:dyDescent="0.2"/>
    <row r="59" spans="4:9" ht="12.75" customHeight="1" x14ac:dyDescent="0.2"/>
    <row r="61" spans="4:9" ht="13.5" customHeight="1" x14ac:dyDescent="0.2"/>
    <row r="62" spans="4:9" ht="13.5" customHeight="1" x14ac:dyDescent="0.2"/>
    <row r="63" spans="4:9" ht="13.5" customHeight="1" x14ac:dyDescent="0.2">
      <c r="D63" s="5389"/>
      <c r="E63" s="5390"/>
      <c r="H63" s="5391"/>
      <c r="I63" s="5392"/>
    </row>
    <row r="64" spans="4:9" ht="13.5" customHeight="1" x14ac:dyDescent="0.2">
      <c r="D64" s="5389"/>
      <c r="E64" s="5390"/>
      <c r="H64" s="5391"/>
      <c r="I64" s="5389"/>
    </row>
    <row r="65" spans="2:9" ht="13.5" customHeight="1" x14ac:dyDescent="0.2">
      <c r="D65" s="5393"/>
      <c r="E65" s="5394"/>
      <c r="H65" s="5395"/>
      <c r="I65" s="5393"/>
    </row>
    <row r="72" spans="2:9" ht="12.75" customHeight="1" x14ac:dyDescent="0.2">
      <c r="B72" s="5396"/>
    </row>
    <row r="73" spans="2:9" ht="27" customHeight="1" x14ac:dyDescent="0.2"/>
    <row r="83" spans="2:2" ht="27" customHeight="1" x14ac:dyDescent="0.2">
      <c r="B83" s="5396"/>
    </row>
    <row r="84" spans="2:2" ht="13.5" customHeight="1" x14ac:dyDescent="0.2"/>
    <row r="85" spans="2:2" ht="20.25" customHeight="1" x14ac:dyDescent="0.2"/>
    <row r="86" spans="2:2" ht="13.5" customHeight="1" x14ac:dyDescent="0.2"/>
    <row r="87" spans="2:2" ht="13.5" customHeight="1" x14ac:dyDescent="0.2"/>
    <row r="88" spans="2:2" ht="20.25" customHeight="1" x14ac:dyDescent="0.2"/>
    <row r="89" spans="2:2" ht="19.5" customHeight="1" x14ac:dyDescent="0.2"/>
    <row r="90" spans="2:2" ht="13.5" customHeight="1" x14ac:dyDescent="0.2"/>
    <row r="91" spans="2:2" ht="13.5" customHeight="1" x14ac:dyDescent="0.2"/>
    <row r="92" spans="2:2" ht="13.5" customHeight="1" x14ac:dyDescent="0.2"/>
    <row r="93" spans="2:2" ht="13.5" customHeight="1" x14ac:dyDescent="0.2"/>
    <row r="94" spans="2:2" ht="13.5" customHeight="1" x14ac:dyDescent="0.2">
      <c r="B94" s="5396"/>
    </row>
    <row r="95" spans="2:2" ht="13.5" customHeight="1" x14ac:dyDescent="0.2"/>
    <row r="96" spans="2: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20.25" customHeight="1" x14ac:dyDescent="0.2"/>
    <row r="102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8" ht="12.75" customHeight="1" x14ac:dyDescent="0.2"/>
    <row r="129" ht="12" customHeight="1" x14ac:dyDescent="0.2"/>
    <row r="130" ht="13.5" customHeight="1" x14ac:dyDescent="0.2"/>
    <row r="131" ht="13.5" customHeight="1" x14ac:dyDescent="0.2"/>
    <row r="132" ht="13.5" customHeight="1" x14ac:dyDescent="0.2"/>
    <row r="133" ht="22.5" customHeight="1" x14ac:dyDescent="0.2"/>
    <row r="148" spans="4:4" x14ac:dyDescent="0.2">
      <c r="D148" s="5397"/>
    </row>
    <row r="152" spans="4:4" x14ac:dyDescent="0.2">
      <c r="D152" s="5397"/>
    </row>
  </sheetData>
  <mergeCells count="13">
    <mergeCell ref="B39:B40"/>
    <mergeCell ref="C39:E39"/>
    <mergeCell ref="F39:G39"/>
    <mergeCell ref="H39:I39"/>
    <mergeCell ref="B1:I1"/>
    <mergeCell ref="B3:B4"/>
    <mergeCell ref="C3:E3"/>
    <mergeCell ref="F3:G3"/>
    <mergeCell ref="H3:I3"/>
    <mergeCell ref="B30:B31"/>
    <mergeCell ref="C30:E30"/>
    <mergeCell ref="F30:G30"/>
    <mergeCell ref="H30:I30"/>
  </mergeCells>
  <pageMargins left="0.75" right="0.28000000000000003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opLeftCell="A10" zoomScaleNormal="100" workbookViewId="0">
      <selection activeCell="O30" sqref="O30"/>
    </sheetView>
  </sheetViews>
  <sheetFormatPr defaultRowHeight="12.75" x14ac:dyDescent="0.2"/>
  <cols>
    <col min="1" max="1" width="9.140625" style="5133"/>
    <col min="2" max="2" width="7.42578125" style="5133" customWidth="1"/>
    <col min="3" max="3" width="15.42578125" style="5133" customWidth="1"/>
    <col min="4" max="11" width="9.140625" style="5133"/>
    <col min="12" max="12" width="11.28515625" style="5133" customWidth="1"/>
    <col min="13" max="15" width="9.140625" style="5133"/>
    <col min="16" max="16" width="7.42578125" style="5133" customWidth="1"/>
    <col min="17" max="17" width="16.28515625" style="5133" customWidth="1"/>
    <col min="18" max="20" width="9.140625" style="5133"/>
    <col min="21" max="21" width="11.7109375" style="5133" bestFit="1" customWidth="1"/>
    <col min="22" max="24" width="9.140625" style="5133"/>
    <col min="25" max="25" width="6.42578125" style="5133" customWidth="1"/>
    <col min="26" max="50" width="9.140625" style="5133"/>
    <col min="51" max="51" width="14.42578125" style="5133" bestFit="1" customWidth="1"/>
    <col min="52" max="74" width="9.140625" style="5133"/>
    <col min="75" max="75" width="14.42578125" style="5133" bestFit="1" customWidth="1"/>
    <col min="76" max="16384" width="9.140625" style="5133"/>
  </cols>
  <sheetData>
    <row r="1" spans="2:10" x14ac:dyDescent="0.2">
      <c r="B1" s="7933" t="s">
        <v>2541</v>
      </c>
      <c r="C1" s="7933"/>
      <c r="D1" s="7933"/>
      <c r="E1" s="7933"/>
      <c r="F1" s="7933"/>
      <c r="G1" s="7933"/>
      <c r="H1" s="7933"/>
      <c r="I1" s="7933"/>
    </row>
    <row r="2" spans="2:10" ht="13.5" thickBot="1" x14ac:dyDescent="0.25">
      <c r="B2" s="6283"/>
      <c r="C2" s="6283"/>
      <c r="D2" s="6283"/>
      <c r="E2" s="6283"/>
      <c r="F2" s="6283"/>
      <c r="G2" s="6283"/>
      <c r="H2" s="6283"/>
      <c r="I2" s="6283"/>
    </row>
    <row r="3" spans="2:10" ht="19.5" customHeight="1" thickBot="1" x14ac:dyDescent="0.25">
      <c r="B3" s="7958" t="s">
        <v>2542</v>
      </c>
      <c r="C3" s="7959"/>
      <c r="D3" s="7962" t="s">
        <v>14</v>
      </c>
      <c r="E3" s="7963"/>
      <c r="F3" s="7964"/>
      <c r="G3" s="7965" t="s">
        <v>2149</v>
      </c>
      <c r="H3" s="7966"/>
      <c r="I3" s="7967" t="s">
        <v>2496</v>
      </c>
      <c r="J3" s="7966"/>
    </row>
    <row r="4" spans="2:10" ht="13.5" thickBot="1" x14ac:dyDescent="0.25">
      <c r="B4" s="7960"/>
      <c r="C4" s="7961"/>
      <c r="D4" s="5398" t="s">
        <v>1</v>
      </c>
      <c r="E4" s="5399" t="s">
        <v>2</v>
      </c>
      <c r="F4" s="5400" t="s">
        <v>1676</v>
      </c>
      <c r="G4" s="5398" t="s">
        <v>1</v>
      </c>
      <c r="H4" s="5401" t="s">
        <v>2</v>
      </c>
      <c r="I4" s="5402" t="s">
        <v>1</v>
      </c>
      <c r="J4" s="5403" t="s">
        <v>2</v>
      </c>
    </row>
    <row r="5" spans="2:10" ht="12.75" customHeight="1" x14ac:dyDescent="0.2">
      <c r="B5" s="7956" t="s">
        <v>2543</v>
      </c>
      <c r="C5" s="5404" t="s">
        <v>2544</v>
      </c>
      <c r="D5" s="5405">
        <v>2893</v>
      </c>
      <c r="E5" s="5405">
        <v>3503</v>
      </c>
      <c r="F5" s="5406">
        <v>21.085378499827172</v>
      </c>
      <c r="G5" s="5407">
        <v>13</v>
      </c>
      <c r="H5" s="5408">
        <v>24</v>
      </c>
      <c r="I5" s="5409">
        <v>1327</v>
      </c>
      <c r="J5" s="5410">
        <v>1447</v>
      </c>
    </row>
    <row r="6" spans="2:10" x14ac:dyDescent="0.2">
      <c r="B6" s="7957"/>
      <c r="C6" s="5411" t="s">
        <v>2545</v>
      </c>
      <c r="D6" s="5412">
        <v>473</v>
      </c>
      <c r="E6" s="5412">
        <v>565</v>
      </c>
      <c r="F6" s="5413">
        <v>19.450317124735733</v>
      </c>
      <c r="G6" s="5414">
        <v>2</v>
      </c>
      <c r="H6" s="5415">
        <v>4</v>
      </c>
      <c r="I6" s="5416">
        <v>196</v>
      </c>
      <c r="J6" s="5417">
        <v>229</v>
      </c>
    </row>
    <row r="7" spans="2:10" x14ac:dyDescent="0.2">
      <c r="B7" s="7957"/>
      <c r="C7" s="5411" t="s">
        <v>2546</v>
      </c>
      <c r="D7" s="5412">
        <v>2674</v>
      </c>
      <c r="E7" s="5412">
        <v>3150</v>
      </c>
      <c r="F7" s="5413">
        <v>17.801047120418858</v>
      </c>
      <c r="G7" s="5414">
        <v>22</v>
      </c>
      <c r="H7" s="5415">
        <v>10</v>
      </c>
      <c r="I7" s="5416">
        <v>1475</v>
      </c>
      <c r="J7" s="5417">
        <v>1755</v>
      </c>
    </row>
    <row r="8" spans="2:10" x14ac:dyDescent="0.2">
      <c r="B8" s="7957"/>
      <c r="C8" s="5411" t="s">
        <v>2547</v>
      </c>
      <c r="D8" s="5412">
        <v>477</v>
      </c>
      <c r="E8" s="5412">
        <v>582</v>
      </c>
      <c r="F8" s="5413">
        <v>22.012578616352201</v>
      </c>
      <c r="G8" s="5414">
        <v>3</v>
      </c>
      <c r="H8" s="5415">
        <v>0</v>
      </c>
      <c r="I8" s="5416">
        <v>119</v>
      </c>
      <c r="J8" s="5417">
        <v>166</v>
      </c>
    </row>
    <row r="9" spans="2:10" x14ac:dyDescent="0.2">
      <c r="B9" s="7957"/>
      <c r="C9" s="5411" t="s">
        <v>2548</v>
      </c>
      <c r="D9" s="5412">
        <v>274</v>
      </c>
      <c r="E9" s="5412">
        <v>338</v>
      </c>
      <c r="F9" s="5413">
        <v>23.357664233576642</v>
      </c>
      <c r="G9" s="5414">
        <v>0</v>
      </c>
      <c r="H9" s="5415">
        <v>2</v>
      </c>
      <c r="I9" s="5416">
        <v>101</v>
      </c>
      <c r="J9" s="5417">
        <v>146</v>
      </c>
    </row>
    <row r="10" spans="2:10" ht="13.5" thickBot="1" x14ac:dyDescent="0.25">
      <c r="B10" s="7957"/>
      <c r="C10" s="5418" t="s">
        <v>2549</v>
      </c>
      <c r="D10" s="5419">
        <v>26</v>
      </c>
      <c r="E10" s="5419">
        <v>47</v>
      </c>
      <c r="F10" s="5299">
        <v>80.769230769230774</v>
      </c>
      <c r="G10" s="5420">
        <v>0</v>
      </c>
      <c r="H10" s="5421">
        <v>0</v>
      </c>
      <c r="I10" s="5422">
        <v>7</v>
      </c>
      <c r="J10" s="5423">
        <v>21</v>
      </c>
    </row>
    <row r="11" spans="2:10" ht="13.5" thickBot="1" x14ac:dyDescent="0.25">
      <c r="B11" s="7957"/>
      <c r="C11" s="5424" t="s">
        <v>18</v>
      </c>
      <c r="D11" s="5425">
        <v>6817</v>
      </c>
      <c r="E11" s="5425">
        <v>8185</v>
      </c>
      <c r="F11" s="5426">
        <v>20.067478362916248</v>
      </c>
      <c r="G11" s="5427">
        <v>40</v>
      </c>
      <c r="H11" s="5428">
        <v>40</v>
      </c>
      <c r="I11" s="5429">
        <v>3225</v>
      </c>
      <c r="J11" s="5430">
        <v>3764</v>
      </c>
    </row>
    <row r="12" spans="2:10" ht="12.75" customHeight="1" x14ac:dyDescent="0.2">
      <c r="B12" s="7957" t="s">
        <v>2550</v>
      </c>
      <c r="C12" s="5431" t="s">
        <v>2551</v>
      </c>
      <c r="D12" s="5432">
        <v>63</v>
      </c>
      <c r="E12" s="5432">
        <v>61</v>
      </c>
      <c r="F12" s="5433">
        <v>-3.1746031746031775</v>
      </c>
      <c r="G12" s="5434">
        <v>0</v>
      </c>
      <c r="H12" s="5435">
        <v>1</v>
      </c>
      <c r="I12" s="5436">
        <v>30</v>
      </c>
      <c r="J12" s="5437">
        <v>24</v>
      </c>
    </row>
    <row r="13" spans="2:10" x14ac:dyDescent="0.2">
      <c r="B13" s="7957"/>
      <c r="C13" s="5411" t="s">
        <v>2552</v>
      </c>
      <c r="D13" s="5412">
        <v>11</v>
      </c>
      <c r="E13" s="5412">
        <v>15</v>
      </c>
      <c r="F13" s="5413">
        <v>36.363636363636346</v>
      </c>
      <c r="G13" s="5438">
        <v>0</v>
      </c>
      <c r="H13" s="5415">
        <v>0</v>
      </c>
      <c r="I13" s="5416">
        <v>5</v>
      </c>
      <c r="J13" s="5439">
        <v>3</v>
      </c>
    </row>
    <row r="14" spans="2:10" x14ac:dyDescent="0.2">
      <c r="B14" s="7957"/>
      <c r="C14" s="5411" t="s">
        <v>2553</v>
      </c>
      <c r="D14" s="5412">
        <v>45</v>
      </c>
      <c r="E14" s="5412">
        <v>55</v>
      </c>
      <c r="F14" s="5413">
        <v>22.222222222222229</v>
      </c>
      <c r="G14" s="5438">
        <v>0</v>
      </c>
      <c r="H14" s="5415">
        <v>4</v>
      </c>
      <c r="I14" s="5416">
        <v>16</v>
      </c>
      <c r="J14" s="5439">
        <v>26</v>
      </c>
    </row>
    <row r="15" spans="2:10" ht="13.5" thickBot="1" x14ac:dyDescent="0.25">
      <c r="B15" s="7957"/>
      <c r="C15" s="5418" t="s">
        <v>2554</v>
      </c>
      <c r="D15" s="5419">
        <v>48</v>
      </c>
      <c r="E15" s="5412">
        <v>66</v>
      </c>
      <c r="F15" s="5440">
        <v>37.5</v>
      </c>
      <c r="G15" s="5441">
        <v>3</v>
      </c>
      <c r="H15" s="5421">
        <v>1</v>
      </c>
      <c r="I15" s="5442">
        <v>24</v>
      </c>
      <c r="J15" s="5443">
        <v>13</v>
      </c>
    </row>
    <row r="16" spans="2:10" ht="13.5" thickBot="1" x14ac:dyDescent="0.25">
      <c r="B16" s="7957"/>
      <c r="C16" s="5424" t="s">
        <v>18</v>
      </c>
      <c r="D16" s="5425">
        <v>167</v>
      </c>
      <c r="E16" s="5425">
        <v>197</v>
      </c>
      <c r="F16" s="5426">
        <v>17.964071856287433</v>
      </c>
      <c r="G16" s="5427">
        <v>3</v>
      </c>
      <c r="H16" s="5428">
        <v>6</v>
      </c>
      <c r="I16" s="5444">
        <v>75</v>
      </c>
      <c r="J16" s="5445">
        <v>66</v>
      </c>
    </row>
    <row r="17" spans="2:10" ht="12.75" customHeight="1" x14ac:dyDescent="0.2">
      <c r="B17" s="7970" t="s">
        <v>2555</v>
      </c>
      <c r="C17" s="5431" t="s">
        <v>2556</v>
      </c>
      <c r="D17" s="5432">
        <v>95</v>
      </c>
      <c r="E17" s="5432">
        <v>130</v>
      </c>
      <c r="F17" s="5433">
        <v>36.84210526315789</v>
      </c>
      <c r="G17" s="5434">
        <v>0</v>
      </c>
      <c r="H17" s="5435">
        <v>1</v>
      </c>
      <c r="I17" s="5436">
        <v>5</v>
      </c>
      <c r="J17" s="5437">
        <v>13</v>
      </c>
    </row>
    <row r="18" spans="2:10" x14ac:dyDescent="0.2">
      <c r="B18" s="7970"/>
      <c r="C18" s="5411" t="s">
        <v>2557</v>
      </c>
      <c r="D18" s="5412">
        <v>47</v>
      </c>
      <c r="E18" s="5412">
        <v>75</v>
      </c>
      <c r="F18" s="5413">
        <v>59.574468085106389</v>
      </c>
      <c r="G18" s="5438">
        <v>1</v>
      </c>
      <c r="H18" s="5415">
        <v>2</v>
      </c>
      <c r="I18" s="5416">
        <v>5</v>
      </c>
      <c r="J18" s="5439">
        <v>2</v>
      </c>
    </row>
    <row r="19" spans="2:10" ht="13.5" thickBot="1" x14ac:dyDescent="0.25">
      <c r="B19" s="7970"/>
      <c r="C19" s="5418" t="s">
        <v>2558</v>
      </c>
      <c r="D19" s="5419">
        <v>20</v>
      </c>
      <c r="E19" s="5419">
        <v>27</v>
      </c>
      <c r="F19" s="5440">
        <v>35</v>
      </c>
      <c r="G19" s="5441">
        <v>2</v>
      </c>
      <c r="H19" s="5421">
        <v>1</v>
      </c>
      <c r="I19" s="5442">
        <v>12</v>
      </c>
      <c r="J19" s="5443">
        <v>19</v>
      </c>
    </row>
    <row r="20" spans="2:10" ht="13.5" thickBot="1" x14ac:dyDescent="0.25">
      <c r="B20" s="7971"/>
      <c r="C20" s="5424" t="s">
        <v>18</v>
      </c>
      <c r="D20" s="5425">
        <v>162</v>
      </c>
      <c r="E20" s="5425">
        <v>232</v>
      </c>
      <c r="F20" s="5426">
        <v>43.209876543209873</v>
      </c>
      <c r="G20" s="5427">
        <v>3</v>
      </c>
      <c r="H20" s="5428">
        <v>4</v>
      </c>
      <c r="I20" s="5444">
        <v>22</v>
      </c>
      <c r="J20" s="5445">
        <v>34</v>
      </c>
    </row>
    <row r="21" spans="2:10" x14ac:dyDescent="0.2">
      <c r="B21" s="7972" t="s">
        <v>2559</v>
      </c>
      <c r="C21" s="7973"/>
      <c r="D21" s="5405">
        <v>4202</v>
      </c>
      <c r="E21" s="5405">
        <v>4670</v>
      </c>
      <c r="F21" s="5446">
        <v>11.137553545930515</v>
      </c>
      <c r="G21" s="5407">
        <v>90</v>
      </c>
      <c r="H21" s="5408">
        <v>105</v>
      </c>
      <c r="I21" s="5409">
        <v>2181</v>
      </c>
      <c r="J21" s="5447">
        <v>2428</v>
      </c>
    </row>
    <row r="22" spans="2:10" x14ac:dyDescent="0.2">
      <c r="B22" s="5448" t="s">
        <v>2560</v>
      </c>
      <c r="C22" s="5449"/>
      <c r="D22" s="5412">
        <v>10371</v>
      </c>
      <c r="E22" s="5412">
        <v>12719</v>
      </c>
      <c r="F22" s="5299">
        <v>22.640053996721619</v>
      </c>
      <c r="G22" s="5414">
        <v>94</v>
      </c>
      <c r="H22" s="5415">
        <v>122</v>
      </c>
      <c r="I22" s="5416">
        <v>3846</v>
      </c>
      <c r="J22" s="5439">
        <v>4773</v>
      </c>
    </row>
    <row r="23" spans="2:10" x14ac:dyDescent="0.2">
      <c r="B23" s="5448" t="s">
        <v>2561</v>
      </c>
      <c r="C23" s="5449"/>
      <c r="D23" s="5412">
        <v>2823</v>
      </c>
      <c r="E23" s="5412">
        <v>3630</v>
      </c>
      <c r="F23" s="5299">
        <v>28.586609989373017</v>
      </c>
      <c r="G23" s="5414">
        <v>0</v>
      </c>
      <c r="H23" s="5415">
        <v>0</v>
      </c>
      <c r="I23" s="5416">
        <v>77</v>
      </c>
      <c r="J23" s="5439">
        <v>121</v>
      </c>
    </row>
    <row r="24" spans="2:10" x14ac:dyDescent="0.2">
      <c r="B24" s="5448" t="s">
        <v>2562</v>
      </c>
      <c r="C24" s="5449"/>
      <c r="D24" s="5412">
        <v>209</v>
      </c>
      <c r="E24" s="5412">
        <v>264</v>
      </c>
      <c r="F24" s="5299">
        <v>26.315789473684205</v>
      </c>
      <c r="G24" s="5414">
        <v>4</v>
      </c>
      <c r="H24" s="5415">
        <v>5</v>
      </c>
      <c r="I24" s="5416">
        <v>180</v>
      </c>
      <c r="J24" s="5439">
        <v>226</v>
      </c>
    </row>
    <row r="25" spans="2:10" x14ac:dyDescent="0.2">
      <c r="B25" s="7974" t="s">
        <v>2563</v>
      </c>
      <c r="C25" s="7975"/>
      <c r="D25" s="5412">
        <v>196</v>
      </c>
      <c r="E25" s="5412">
        <v>186</v>
      </c>
      <c r="F25" s="5299">
        <v>-5.1020408163265216</v>
      </c>
      <c r="G25" s="5414">
        <v>1</v>
      </c>
      <c r="H25" s="5415">
        <v>0</v>
      </c>
      <c r="I25" s="5416">
        <v>100</v>
      </c>
      <c r="J25" s="5439">
        <v>95</v>
      </c>
    </row>
    <row r="26" spans="2:10" x14ac:dyDescent="0.2">
      <c r="B26" s="5448" t="s">
        <v>2564</v>
      </c>
      <c r="C26" s="5449"/>
      <c r="D26" s="5412">
        <v>91</v>
      </c>
      <c r="E26" s="5412">
        <v>86</v>
      </c>
      <c r="F26" s="5299">
        <v>-5.4945054945055034</v>
      </c>
      <c r="G26" s="5414">
        <v>0</v>
      </c>
      <c r="H26" s="5415">
        <v>1</v>
      </c>
      <c r="I26" s="5416">
        <v>69</v>
      </c>
      <c r="J26" s="5439">
        <v>61</v>
      </c>
    </row>
    <row r="27" spans="2:10" x14ac:dyDescent="0.2">
      <c r="B27" s="7976" t="s">
        <v>56</v>
      </c>
      <c r="C27" s="7977"/>
      <c r="D27" s="5450">
        <v>947</v>
      </c>
      <c r="E27" s="5412">
        <v>1184</v>
      </c>
      <c r="F27" s="5278">
        <v>25.02639915522704</v>
      </c>
      <c r="G27" s="5414">
        <v>2</v>
      </c>
      <c r="H27" s="5415">
        <v>9</v>
      </c>
      <c r="I27" s="5416">
        <v>234</v>
      </c>
      <c r="J27" s="5439">
        <v>315</v>
      </c>
    </row>
    <row r="28" spans="2:10" x14ac:dyDescent="0.2">
      <c r="B28" s="7974" t="s">
        <v>2565</v>
      </c>
      <c r="C28" s="7975"/>
      <c r="D28" s="5334">
        <v>44</v>
      </c>
      <c r="E28" s="5438">
        <v>50</v>
      </c>
      <c r="F28" s="5278">
        <v>13.63636363636364</v>
      </c>
      <c r="G28" s="5334">
        <v>0</v>
      </c>
      <c r="H28" s="5415">
        <v>0</v>
      </c>
      <c r="I28" s="5334">
        <v>18</v>
      </c>
      <c r="J28" s="5439">
        <v>23</v>
      </c>
    </row>
    <row r="29" spans="2:10" ht="13.5" thickBot="1" x14ac:dyDescent="0.25">
      <c r="B29" s="7968" t="s">
        <v>2566</v>
      </c>
      <c r="C29" s="7969"/>
      <c r="D29" s="5334">
        <v>45</v>
      </c>
      <c r="E29" s="5451">
        <v>50</v>
      </c>
      <c r="F29" s="5452">
        <v>11.111111111111114</v>
      </c>
      <c r="G29" s="5453">
        <v>0</v>
      </c>
      <c r="H29" s="5454">
        <v>0</v>
      </c>
      <c r="I29" s="5334">
        <v>8</v>
      </c>
      <c r="J29" s="5455">
        <v>12</v>
      </c>
    </row>
    <row r="30" spans="2:10" ht="13.5" thickBot="1" x14ac:dyDescent="0.25">
      <c r="B30" s="5456" t="s">
        <v>18</v>
      </c>
      <c r="C30" s="5457"/>
      <c r="D30" s="5458">
        <v>26074</v>
      </c>
      <c r="E30" s="5459">
        <v>31453</v>
      </c>
      <c r="F30" s="5268">
        <v>20.629746107233245</v>
      </c>
      <c r="G30" s="5460">
        <v>237</v>
      </c>
      <c r="H30" s="5461">
        <v>292</v>
      </c>
      <c r="I30" s="5460">
        <v>10035</v>
      </c>
      <c r="J30" s="5462">
        <v>11918</v>
      </c>
    </row>
    <row r="31" spans="2:10" ht="12.75" customHeight="1" x14ac:dyDescent="0.2"/>
    <row r="34" ht="12.75" customHeight="1" x14ac:dyDescent="0.2"/>
    <row r="38" ht="12.75" customHeight="1" x14ac:dyDescent="0.2"/>
    <row r="43" ht="12.75" customHeight="1" x14ac:dyDescent="0.2"/>
  </sheetData>
  <mergeCells count="13">
    <mergeCell ref="B29:C29"/>
    <mergeCell ref="B12:B16"/>
    <mergeCell ref="B17:B20"/>
    <mergeCell ref="B21:C21"/>
    <mergeCell ref="B25:C25"/>
    <mergeCell ref="B27:C27"/>
    <mergeCell ref="B28:C28"/>
    <mergeCell ref="B5:B11"/>
    <mergeCell ref="B1:I1"/>
    <mergeCell ref="B3:C4"/>
    <mergeCell ref="D3:F3"/>
    <mergeCell ref="G3:H3"/>
    <mergeCell ref="I3:J3"/>
  </mergeCells>
  <pageMargins left="0.75" right="0.75" top="1" bottom="1" header="0.5" footer="0.5"/>
  <pageSetup paperSize="9" orientation="portrait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E24" sqref="E24"/>
    </sheetView>
  </sheetViews>
  <sheetFormatPr defaultRowHeight="12.75" x14ac:dyDescent="0.2"/>
  <cols>
    <col min="1" max="1" width="7.42578125" style="5133" customWidth="1"/>
    <col min="2" max="2" width="15.42578125" style="5133" customWidth="1"/>
    <col min="3" max="10" width="9.140625" style="5133"/>
    <col min="11" max="11" width="11.28515625" style="5133" customWidth="1"/>
    <col min="12" max="14" width="9.140625" style="5133"/>
    <col min="15" max="15" width="7.42578125" style="5133" customWidth="1"/>
    <col min="16" max="16" width="16.28515625" style="5133" customWidth="1"/>
    <col min="17" max="19" width="9.140625" style="5133"/>
    <col min="20" max="20" width="11.7109375" style="5133" bestFit="1" customWidth="1"/>
    <col min="21" max="23" width="9.140625" style="5133"/>
    <col min="24" max="24" width="6.42578125" style="5133" customWidth="1"/>
    <col min="25" max="49" width="9.140625" style="5133"/>
    <col min="50" max="50" width="14.42578125" style="5133" bestFit="1" customWidth="1"/>
    <col min="51" max="73" width="9.140625" style="5133"/>
    <col min="74" max="74" width="14.42578125" style="5133" bestFit="1" customWidth="1"/>
    <col min="75" max="16384" width="9.140625" style="5133"/>
  </cols>
  <sheetData>
    <row r="1" spans="1:9" x14ac:dyDescent="0.2">
      <c r="A1" s="5736"/>
      <c r="B1" s="5736" t="s">
        <v>2567</v>
      </c>
      <c r="C1" s="5736"/>
      <c r="D1" s="5736"/>
      <c r="E1" s="5736"/>
      <c r="F1" s="5736"/>
      <c r="G1" s="5736"/>
      <c r="H1" s="5736"/>
    </row>
    <row r="2" spans="1:9" ht="13.5" thickBot="1" x14ac:dyDescent="0.25">
      <c r="A2" s="5736"/>
      <c r="B2" s="5736"/>
      <c r="C2" s="5736"/>
      <c r="D2" s="5736"/>
      <c r="E2" s="5736"/>
      <c r="F2" s="5736"/>
      <c r="G2" s="5736"/>
      <c r="H2" s="5736"/>
    </row>
    <row r="3" spans="1:9" ht="12.75" customHeight="1" x14ac:dyDescent="0.2">
      <c r="B3" s="7978" t="s">
        <v>2568</v>
      </c>
      <c r="C3" s="7980" t="s">
        <v>2569</v>
      </c>
      <c r="D3" s="7980"/>
      <c r="E3" s="7981"/>
      <c r="F3" s="7982" t="s">
        <v>2149</v>
      </c>
      <c r="G3" s="7983"/>
      <c r="H3" s="7982" t="s">
        <v>2496</v>
      </c>
      <c r="I3" s="7983"/>
    </row>
    <row r="4" spans="1:9" ht="13.5" thickBot="1" x14ac:dyDescent="0.25">
      <c r="B4" s="7979"/>
      <c r="C4" s="5463" t="s">
        <v>1</v>
      </c>
      <c r="D4" s="5399" t="s">
        <v>2</v>
      </c>
      <c r="E4" s="5400" t="s">
        <v>1676</v>
      </c>
      <c r="F4" s="5398" t="s">
        <v>1</v>
      </c>
      <c r="G4" s="5401" t="s">
        <v>2</v>
      </c>
      <c r="H4" s="5464" t="s">
        <v>1</v>
      </c>
      <c r="I4" s="5465" t="s">
        <v>2</v>
      </c>
    </row>
    <row r="5" spans="1:9" x14ac:dyDescent="0.2">
      <c r="B5" s="5466" t="s">
        <v>2570</v>
      </c>
      <c r="C5" s="5467">
        <v>603</v>
      </c>
      <c r="D5" s="5467">
        <v>657</v>
      </c>
      <c r="E5" s="5446">
        <v>8.9552238805970177</v>
      </c>
      <c r="F5" s="5409">
        <v>5</v>
      </c>
      <c r="G5" s="5468">
        <v>6</v>
      </c>
      <c r="H5" s="5436">
        <v>461</v>
      </c>
      <c r="I5" s="5469">
        <v>496</v>
      </c>
    </row>
    <row r="6" spans="1:9" x14ac:dyDescent="0.2">
      <c r="B6" s="5470" t="s">
        <v>2571</v>
      </c>
      <c r="C6" s="5471">
        <v>1232</v>
      </c>
      <c r="D6" s="5471">
        <v>1400</v>
      </c>
      <c r="E6" s="5299">
        <v>13.63636363636364</v>
      </c>
      <c r="F6" s="5416">
        <v>44</v>
      </c>
      <c r="G6" s="5472">
        <v>58</v>
      </c>
      <c r="H6" s="5416">
        <v>927</v>
      </c>
      <c r="I6" s="5472">
        <v>1036</v>
      </c>
    </row>
    <row r="7" spans="1:9" ht="12.75" customHeight="1" x14ac:dyDescent="0.2">
      <c r="B7" s="5470" t="s">
        <v>2572</v>
      </c>
      <c r="C7" s="5334">
        <v>27</v>
      </c>
      <c r="D7" s="5471">
        <v>36</v>
      </c>
      <c r="E7" s="5299">
        <v>33.333333333333314</v>
      </c>
      <c r="F7" s="5334">
        <v>0</v>
      </c>
      <c r="G7" s="5472">
        <v>0</v>
      </c>
      <c r="H7" s="5334">
        <v>21</v>
      </c>
      <c r="I7" s="5472">
        <v>21</v>
      </c>
    </row>
    <row r="8" spans="1:9" x14ac:dyDescent="0.2">
      <c r="B8" s="5470" t="s">
        <v>2573</v>
      </c>
      <c r="C8" s="5471">
        <v>34331</v>
      </c>
      <c r="D8" s="5473">
        <v>41890</v>
      </c>
      <c r="E8" s="5299">
        <v>22.018001223384104</v>
      </c>
      <c r="F8" s="5416">
        <v>129</v>
      </c>
      <c r="G8" s="5472">
        <v>137</v>
      </c>
      <c r="H8" s="5416">
        <v>6139</v>
      </c>
      <c r="I8" s="5472">
        <v>7440</v>
      </c>
    </row>
    <row r="9" spans="1:9" x14ac:dyDescent="0.2">
      <c r="B9" s="5470" t="s">
        <v>2574</v>
      </c>
      <c r="C9" s="5471">
        <v>374</v>
      </c>
      <c r="D9" s="5473">
        <v>445</v>
      </c>
      <c r="E9" s="5299">
        <v>18.983957219251351</v>
      </c>
      <c r="F9" s="5416">
        <v>0</v>
      </c>
      <c r="G9" s="5472">
        <v>10</v>
      </c>
      <c r="H9" s="5416">
        <v>81</v>
      </c>
      <c r="I9" s="5472">
        <v>172</v>
      </c>
    </row>
    <row r="10" spans="1:9" x14ac:dyDescent="0.2">
      <c r="B10" s="5470" t="s">
        <v>2575</v>
      </c>
      <c r="C10" s="5471">
        <v>4915</v>
      </c>
      <c r="D10" s="5473">
        <v>6146</v>
      </c>
      <c r="E10" s="5299">
        <v>25.045778229908436</v>
      </c>
      <c r="F10" s="5416">
        <v>8</v>
      </c>
      <c r="G10" s="5472">
        <v>11</v>
      </c>
      <c r="H10" s="5416">
        <v>459</v>
      </c>
      <c r="I10" s="5472">
        <v>481</v>
      </c>
    </row>
    <row r="11" spans="1:9" x14ac:dyDescent="0.2">
      <c r="B11" s="5470" t="s">
        <v>2576</v>
      </c>
      <c r="C11" s="5471">
        <v>346</v>
      </c>
      <c r="D11" s="5473">
        <v>366</v>
      </c>
      <c r="E11" s="5299">
        <v>5.7803468208092568</v>
      </c>
      <c r="F11" s="5416">
        <v>4</v>
      </c>
      <c r="G11" s="5472">
        <v>5</v>
      </c>
      <c r="H11" s="5416">
        <v>84</v>
      </c>
      <c r="I11" s="5472">
        <v>90</v>
      </c>
    </row>
    <row r="12" spans="1:9" ht="12.75" customHeight="1" x14ac:dyDescent="0.2">
      <c r="B12" s="5470" t="s">
        <v>2577</v>
      </c>
      <c r="C12" s="5471">
        <v>1193</v>
      </c>
      <c r="D12" s="5473">
        <v>1328</v>
      </c>
      <c r="E12" s="5299">
        <v>11.316010058675616</v>
      </c>
      <c r="F12" s="5416">
        <v>9</v>
      </c>
      <c r="G12" s="5472">
        <v>28</v>
      </c>
      <c r="H12" s="5416">
        <v>886</v>
      </c>
      <c r="I12" s="5472">
        <v>945</v>
      </c>
    </row>
    <row r="13" spans="1:9" x14ac:dyDescent="0.2">
      <c r="B13" s="5470" t="s">
        <v>2578</v>
      </c>
      <c r="C13" s="5471">
        <v>74</v>
      </c>
      <c r="D13" s="5473">
        <v>94</v>
      </c>
      <c r="E13" s="5299">
        <v>27.027027027027017</v>
      </c>
      <c r="F13" s="5416">
        <v>0</v>
      </c>
      <c r="G13" s="5472">
        <v>0</v>
      </c>
      <c r="H13" s="5416">
        <v>10</v>
      </c>
      <c r="I13" s="5472">
        <v>14</v>
      </c>
    </row>
    <row r="14" spans="1:9" x14ac:dyDescent="0.2">
      <c r="B14" s="5470" t="s">
        <v>2579</v>
      </c>
      <c r="C14" s="5474">
        <v>7</v>
      </c>
      <c r="D14" s="5475">
        <v>2</v>
      </c>
      <c r="E14" s="5299">
        <v>-71.428571428571431</v>
      </c>
      <c r="F14" s="5442">
        <v>0</v>
      </c>
      <c r="G14" s="5476">
        <v>0</v>
      </c>
      <c r="H14" s="5442">
        <v>2</v>
      </c>
      <c r="I14" s="5476">
        <v>6</v>
      </c>
    </row>
    <row r="15" spans="1:9" x14ac:dyDescent="0.2">
      <c r="B15" s="5477" t="s">
        <v>2580</v>
      </c>
      <c r="C15" s="5474">
        <v>28</v>
      </c>
      <c r="D15" s="5475">
        <v>35</v>
      </c>
      <c r="E15" s="5299">
        <v>25</v>
      </c>
      <c r="F15" s="5478">
        <v>0</v>
      </c>
      <c r="G15" s="5476">
        <v>0</v>
      </c>
      <c r="H15" s="5478">
        <v>1</v>
      </c>
      <c r="I15" s="5476">
        <v>11</v>
      </c>
    </row>
    <row r="16" spans="1:9" ht="13.5" thickBot="1" x14ac:dyDescent="0.25">
      <c r="B16" s="5479" t="s">
        <v>2581</v>
      </c>
      <c r="C16" s="5474">
        <v>1333</v>
      </c>
      <c r="D16" s="5475">
        <v>1666</v>
      </c>
      <c r="E16" s="5299">
        <v>24.981245311327839</v>
      </c>
      <c r="F16" s="5442">
        <v>0</v>
      </c>
      <c r="G16" s="5476">
        <v>0</v>
      </c>
      <c r="H16" s="5442">
        <v>0</v>
      </c>
      <c r="I16" s="5476">
        <v>0</v>
      </c>
    </row>
    <row r="17" spans="2:9" ht="13.5" thickBot="1" x14ac:dyDescent="0.25">
      <c r="B17" s="5480" t="s">
        <v>18</v>
      </c>
      <c r="C17" s="5481">
        <v>44463</v>
      </c>
      <c r="D17" s="5482">
        <v>54065</v>
      </c>
      <c r="E17" s="5268">
        <v>21.595483885477805</v>
      </c>
      <c r="F17" s="5483">
        <v>199</v>
      </c>
      <c r="G17" s="5484">
        <v>255</v>
      </c>
      <c r="H17" s="5485">
        <v>9071</v>
      </c>
      <c r="I17" s="5486">
        <v>10712</v>
      </c>
    </row>
  </sheetData>
  <mergeCells count="4">
    <mergeCell ref="B3:B4"/>
    <mergeCell ref="C3:E3"/>
    <mergeCell ref="F3:G3"/>
    <mergeCell ref="H3:I3"/>
  </mergeCells>
  <pageMargins left="0.75" right="0.75" top="1" bottom="1" header="0.5" footer="0.5"/>
  <pageSetup paperSize="9" orientation="portrait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103"/>
  <sheetViews>
    <sheetView topLeftCell="A37" zoomScaleNormal="100" workbookViewId="0">
      <selection activeCell="N27" sqref="N27"/>
    </sheetView>
  </sheetViews>
  <sheetFormatPr defaultRowHeight="12.75" x14ac:dyDescent="0.2"/>
  <cols>
    <col min="1" max="1" width="9.140625" style="5133"/>
    <col min="2" max="2" width="19.28515625" style="5133" customWidth="1"/>
    <col min="3" max="11" width="7.7109375" style="5133" customWidth="1"/>
    <col min="12" max="12" width="22.5703125" style="5133" bestFit="1" customWidth="1"/>
    <col min="13" max="13" width="7.42578125" style="5133" customWidth="1"/>
    <col min="14" max="14" width="9.140625" style="5133" customWidth="1"/>
    <col min="15" max="15" width="7.42578125" style="5133" customWidth="1"/>
    <col min="16" max="16" width="6.140625" style="5133" bestFit="1" customWidth="1"/>
    <col min="17" max="17" width="5.5703125" style="5133" bestFit="1" customWidth="1"/>
    <col min="18" max="18" width="6.42578125" style="5133" bestFit="1" customWidth="1"/>
    <col min="19" max="19" width="3.28515625" style="5133" customWidth="1"/>
    <col min="20" max="20" width="8.28515625" style="5133" customWidth="1"/>
    <col min="21" max="24" width="7.28515625" style="5133" customWidth="1"/>
    <col min="25" max="25" width="3" style="5133" customWidth="1"/>
    <col min="26" max="26" width="3.28515625" style="5133" hidden="1" customWidth="1"/>
    <col min="27" max="27" width="11.42578125" style="5133" customWidth="1"/>
    <col min="28" max="28" width="21" style="5133" customWidth="1"/>
    <col min="29" max="37" width="7.7109375" style="5133" customWidth="1"/>
    <col min="38" max="38" width="5.7109375" style="5133" customWidth="1"/>
    <col min="39" max="39" width="14.28515625" style="5133" customWidth="1"/>
    <col min="40" max="41" width="5.5703125" style="5133" bestFit="1" customWidth="1"/>
    <col min="42" max="42" width="7.140625" style="5133" customWidth="1"/>
    <col min="43" max="44" width="5.5703125" style="5133" bestFit="1" customWidth="1"/>
    <col min="45" max="45" width="6.7109375" style="5133" bestFit="1" customWidth="1"/>
    <col min="46" max="47" width="5.5703125" style="5133" bestFit="1" customWidth="1"/>
    <col min="48" max="48" width="6.7109375" style="5133" bestFit="1" customWidth="1"/>
    <col min="49" max="117" width="3.28515625" style="5133" customWidth="1"/>
    <col min="118" max="16384" width="9.140625" style="5133"/>
  </cols>
  <sheetData>
    <row r="1" spans="2:39" x14ac:dyDescent="0.2">
      <c r="B1" s="7933" t="s">
        <v>2582</v>
      </c>
      <c r="C1" s="7933"/>
      <c r="D1" s="7933"/>
      <c r="E1" s="7933"/>
      <c r="F1" s="7933"/>
      <c r="G1" s="7933"/>
      <c r="H1" s="7933"/>
      <c r="I1" s="7933"/>
    </row>
    <row r="2" spans="2:39" ht="18" customHeight="1" x14ac:dyDescent="0.2">
      <c r="B2" s="7984" t="s">
        <v>2583</v>
      </c>
      <c r="C2" s="7984"/>
      <c r="D2" s="7984"/>
      <c r="E2" s="7984"/>
      <c r="F2" s="7984"/>
      <c r="G2" s="7984"/>
      <c r="H2" s="7984"/>
      <c r="I2" s="7984"/>
      <c r="K2" s="5488"/>
      <c r="T2" s="5489"/>
      <c r="U2" s="5489"/>
      <c r="V2" s="5489"/>
      <c r="W2" s="5489"/>
      <c r="X2" s="5489"/>
      <c r="AK2" s="5488"/>
    </row>
    <row r="3" spans="2:39" ht="18" customHeight="1" thickBot="1" x14ac:dyDescent="0.25">
      <c r="B3" s="5487"/>
      <c r="C3" s="5487"/>
      <c r="D3" s="5487"/>
      <c r="E3" s="5487"/>
      <c r="F3" s="5487"/>
      <c r="G3" s="5487"/>
      <c r="H3" s="5487"/>
      <c r="I3" s="5487"/>
      <c r="K3" s="5488"/>
      <c r="T3" s="5489"/>
      <c r="U3" s="5489"/>
      <c r="V3" s="5489"/>
      <c r="W3" s="5489"/>
      <c r="X3" s="5489"/>
      <c r="AK3" s="5488"/>
    </row>
    <row r="4" spans="2:39" x14ac:dyDescent="0.2">
      <c r="B4" s="7985" t="s">
        <v>2584</v>
      </c>
      <c r="C4" s="7987" t="s">
        <v>2149</v>
      </c>
      <c r="D4" s="7988"/>
      <c r="E4" s="7989" t="s">
        <v>1676</v>
      </c>
      <c r="F4" s="7987" t="s">
        <v>2496</v>
      </c>
      <c r="G4" s="7991"/>
      <c r="H4" s="7989" t="s">
        <v>1676</v>
      </c>
      <c r="I4" s="5221"/>
      <c r="J4" s="5221"/>
      <c r="K4" s="5221"/>
      <c r="AB4" s="7946" t="s">
        <v>2585</v>
      </c>
      <c r="AC4" s="7987" t="s">
        <v>2586</v>
      </c>
      <c r="AD4" s="7988"/>
      <c r="AE4" s="7992" t="s">
        <v>2116</v>
      </c>
      <c r="AF4" s="7987" t="s">
        <v>2587</v>
      </c>
      <c r="AG4" s="7988"/>
      <c r="AH4" s="7992" t="s">
        <v>2116</v>
      </c>
      <c r="AI4" s="5221"/>
      <c r="AJ4" s="5221"/>
      <c r="AK4" s="5221"/>
    </row>
    <row r="5" spans="2:39" ht="13.5" thickBot="1" x14ac:dyDescent="0.25">
      <c r="B5" s="7986"/>
      <c r="C5" s="5490" t="s">
        <v>1</v>
      </c>
      <c r="D5" s="5491" t="s">
        <v>2</v>
      </c>
      <c r="E5" s="7990"/>
      <c r="F5" s="5490" t="s">
        <v>1</v>
      </c>
      <c r="G5" s="5492" t="s">
        <v>2</v>
      </c>
      <c r="H5" s="7990"/>
      <c r="I5" s="5493"/>
      <c r="J5" s="5493"/>
      <c r="K5" s="5221"/>
      <c r="AB5" s="7947"/>
      <c r="AC5" s="5490" t="s">
        <v>1</v>
      </c>
      <c r="AD5" s="5491" t="s">
        <v>2</v>
      </c>
      <c r="AE5" s="7993"/>
      <c r="AF5" s="5490" t="s">
        <v>1</v>
      </c>
      <c r="AG5" s="5491" t="s">
        <v>2</v>
      </c>
      <c r="AH5" s="7993"/>
      <c r="AI5" s="5221"/>
      <c r="AJ5" s="5221"/>
      <c r="AK5" s="5221"/>
    </row>
    <row r="6" spans="2:39" x14ac:dyDescent="0.2">
      <c r="B6" s="5494" t="s">
        <v>2588</v>
      </c>
      <c r="C6" s="5495">
        <v>156</v>
      </c>
      <c r="D6" s="5496">
        <v>198</v>
      </c>
      <c r="E6" s="5293">
        <v>26.92307692307692</v>
      </c>
      <c r="F6" s="5497">
        <v>6619</v>
      </c>
      <c r="G6" s="5498">
        <v>7674</v>
      </c>
      <c r="H6" s="5499">
        <v>15.938963589666116</v>
      </c>
      <c r="K6" s="5500"/>
      <c r="AB6" s="5501" t="s">
        <v>2589</v>
      </c>
      <c r="AC6" s="5502">
        <v>156</v>
      </c>
      <c r="AD6" s="5503">
        <v>198</v>
      </c>
      <c r="AE6" s="5293">
        <v>26.92307692307692</v>
      </c>
      <c r="AF6" s="5502">
        <v>6619</v>
      </c>
      <c r="AG6" s="5503">
        <v>7674</v>
      </c>
      <c r="AH6" s="5293">
        <v>15.938963589666116</v>
      </c>
      <c r="AI6" s="5221">
        <v>199</v>
      </c>
      <c r="AJ6" s="5221">
        <v>16</v>
      </c>
      <c r="AK6" s="5500">
        <v>76</v>
      </c>
      <c r="AL6" s="5133">
        <v>2060</v>
      </c>
      <c r="AM6" s="5133">
        <v>9075</v>
      </c>
    </row>
    <row r="7" spans="2:39" x14ac:dyDescent="0.2">
      <c r="B7" s="5504" t="s">
        <v>2590</v>
      </c>
      <c r="C7" s="5505">
        <v>42</v>
      </c>
      <c r="D7" s="5324">
        <v>56</v>
      </c>
      <c r="E7" s="5293">
        <v>33.333333333333314</v>
      </c>
      <c r="F7" s="5506">
        <v>2430</v>
      </c>
      <c r="G7" s="5507">
        <v>3009</v>
      </c>
      <c r="H7" s="5499">
        <v>23.827160493827165</v>
      </c>
      <c r="AB7" s="5508" t="s">
        <v>2591</v>
      </c>
      <c r="AC7" s="5509">
        <v>42</v>
      </c>
      <c r="AD7" s="5510">
        <v>56</v>
      </c>
      <c r="AE7" s="5293">
        <v>33.333333333333314</v>
      </c>
      <c r="AF7" s="5509">
        <v>2430</v>
      </c>
      <c r="AG7" s="5510">
        <v>3009</v>
      </c>
      <c r="AH7" s="5293">
        <v>23.827160493827165</v>
      </c>
      <c r="AI7" s="5221">
        <v>78</v>
      </c>
      <c r="AJ7" s="5221">
        <v>11</v>
      </c>
      <c r="AK7" s="5221">
        <v>27</v>
      </c>
      <c r="AL7" s="5511">
        <v>905</v>
      </c>
      <c r="AM7" s="5511">
        <v>5186</v>
      </c>
    </row>
    <row r="8" spans="2:39" x14ac:dyDescent="0.2">
      <c r="B8" s="5512" t="s">
        <v>2592</v>
      </c>
      <c r="C8" s="5513">
        <v>38</v>
      </c>
      <c r="D8" s="5514">
        <v>37</v>
      </c>
      <c r="E8" s="5293">
        <v>-2.6315789473684248</v>
      </c>
      <c r="F8" s="5515">
        <v>964</v>
      </c>
      <c r="G8" s="5498">
        <v>1206</v>
      </c>
      <c r="H8" s="5499">
        <v>25.103734439834028</v>
      </c>
      <c r="AB8" s="5516" t="s">
        <v>2593</v>
      </c>
      <c r="AC8" s="5517">
        <v>38</v>
      </c>
      <c r="AD8" s="5518">
        <v>37</v>
      </c>
      <c r="AE8" s="5293">
        <v>-2.6315789473684248</v>
      </c>
      <c r="AF8" s="5517">
        <v>964</v>
      </c>
      <c r="AG8" s="5518">
        <v>1206</v>
      </c>
      <c r="AH8" s="5293">
        <v>25.103734439834028</v>
      </c>
      <c r="AI8" s="5221">
        <v>53</v>
      </c>
      <c r="AJ8" s="5221">
        <v>15</v>
      </c>
      <c r="AK8" s="5221">
        <v>26</v>
      </c>
      <c r="AL8" s="5511">
        <v>581</v>
      </c>
      <c r="AM8" s="5511">
        <v>1405</v>
      </c>
    </row>
    <row r="9" spans="2:39" ht="13.5" thickBot="1" x14ac:dyDescent="0.25">
      <c r="B9" s="5519" t="s">
        <v>2177</v>
      </c>
      <c r="C9" s="5520">
        <v>1</v>
      </c>
      <c r="D9" s="5521">
        <v>1</v>
      </c>
      <c r="E9" s="5364">
        <v>0</v>
      </c>
      <c r="F9" s="5520">
        <v>22</v>
      </c>
      <c r="G9" s="5522">
        <v>29</v>
      </c>
      <c r="H9" s="5523">
        <v>31.818181818181813</v>
      </c>
      <c r="AB9" s="5524" t="s">
        <v>2594</v>
      </c>
      <c r="AC9" s="5525">
        <v>1</v>
      </c>
      <c r="AD9" s="5526">
        <v>1</v>
      </c>
      <c r="AE9" s="5364">
        <v>0</v>
      </c>
      <c r="AF9" s="5525">
        <v>22</v>
      </c>
      <c r="AG9" s="5526">
        <v>29</v>
      </c>
      <c r="AH9" s="5364">
        <v>31.818181818181813</v>
      </c>
      <c r="AI9" s="5221"/>
      <c r="AJ9" s="5221"/>
      <c r="AK9" s="5221"/>
      <c r="AM9" s="5511">
        <v>7</v>
      </c>
    </row>
    <row r="10" spans="2:39" ht="13.5" thickBot="1" x14ac:dyDescent="0.25">
      <c r="B10" s="5527" t="s">
        <v>18</v>
      </c>
      <c r="C10" s="5528">
        <v>237</v>
      </c>
      <c r="D10" s="5529">
        <v>292</v>
      </c>
      <c r="E10" s="5530">
        <v>23.206751054852333</v>
      </c>
      <c r="F10" s="5531">
        <v>10035</v>
      </c>
      <c r="G10" s="5532">
        <v>11918</v>
      </c>
      <c r="H10" s="5530">
        <v>18.764324862979564</v>
      </c>
      <c r="AB10" s="5533" t="s">
        <v>2595</v>
      </c>
      <c r="AC10" s="5528">
        <v>237</v>
      </c>
      <c r="AD10" s="5534">
        <v>292</v>
      </c>
      <c r="AE10" s="5530">
        <v>23.206751054852333</v>
      </c>
      <c r="AF10" s="5535">
        <v>10035</v>
      </c>
      <c r="AG10" s="5536">
        <v>11918</v>
      </c>
      <c r="AH10" s="5530">
        <v>18.764324862979564</v>
      </c>
      <c r="AI10" s="5221"/>
      <c r="AJ10" s="5221"/>
      <c r="AK10" s="5221"/>
    </row>
    <row r="11" spans="2:39" x14ac:dyDescent="0.2">
      <c r="AB11" s="5221"/>
      <c r="AC11" s="5221"/>
      <c r="AD11" s="5221"/>
      <c r="AE11" s="5221"/>
      <c r="AF11" s="5221"/>
      <c r="AG11" s="5537">
        <v>0</v>
      </c>
      <c r="AH11" s="5221"/>
      <c r="AI11" s="5221"/>
      <c r="AJ11" s="5221"/>
      <c r="AK11" s="5221"/>
    </row>
    <row r="12" spans="2:39" x14ac:dyDescent="0.2">
      <c r="AB12" s="5221"/>
      <c r="AC12" s="5221"/>
      <c r="AD12" s="5221"/>
      <c r="AE12" s="5221"/>
      <c r="AF12" s="5221"/>
      <c r="AG12" s="5538"/>
      <c r="AH12" s="5221"/>
      <c r="AI12" s="5221"/>
      <c r="AJ12" s="5221"/>
      <c r="AK12" s="5221"/>
    </row>
    <row r="13" spans="2:39" x14ac:dyDescent="0.2">
      <c r="B13" s="5539" t="s">
        <v>2596</v>
      </c>
      <c r="AB13" s="5221"/>
      <c r="AC13" s="5221"/>
      <c r="AD13" s="5221"/>
      <c r="AE13" s="5221"/>
      <c r="AF13" s="5221"/>
      <c r="AG13" s="5538"/>
      <c r="AH13" s="5221"/>
      <c r="AI13" s="5221"/>
      <c r="AJ13" s="5221"/>
      <c r="AK13" s="5221"/>
    </row>
    <row r="14" spans="2:39" ht="13.5" thickBot="1" x14ac:dyDescent="0.25">
      <c r="B14" s="5539"/>
      <c r="AB14" s="5221"/>
      <c r="AC14" s="5221"/>
      <c r="AD14" s="5221"/>
      <c r="AE14" s="5221"/>
      <c r="AF14" s="5221"/>
      <c r="AG14" s="5538"/>
      <c r="AH14" s="5221"/>
      <c r="AI14" s="5221"/>
      <c r="AJ14" s="5221"/>
      <c r="AK14" s="5221"/>
    </row>
    <row r="15" spans="2:39" ht="13.5" thickBot="1" x14ac:dyDescent="0.25">
      <c r="B15" s="8012" t="s">
        <v>2584</v>
      </c>
      <c r="C15" s="8015" t="s">
        <v>2149</v>
      </c>
      <c r="D15" s="7995"/>
      <c r="E15" s="7995"/>
      <c r="F15" s="7996"/>
      <c r="G15" s="7994" t="s">
        <v>2496</v>
      </c>
      <c r="H15" s="7995"/>
      <c r="I15" s="7995"/>
      <c r="J15" s="7996"/>
      <c r="AB15" s="5221"/>
      <c r="AC15" s="5221"/>
      <c r="AD15" s="5221"/>
      <c r="AE15" s="5221"/>
      <c r="AF15" s="5221"/>
      <c r="AG15" s="5538"/>
      <c r="AH15" s="5221"/>
      <c r="AI15" s="5221"/>
      <c r="AJ15" s="5221"/>
      <c r="AK15" s="5221"/>
    </row>
    <row r="16" spans="2:39" ht="13.5" thickBot="1" x14ac:dyDescent="0.25">
      <c r="B16" s="8013"/>
      <c r="C16" s="7997" t="s">
        <v>1</v>
      </c>
      <c r="D16" s="7998"/>
      <c r="E16" s="7999" t="s">
        <v>2</v>
      </c>
      <c r="F16" s="8000"/>
      <c r="G16" s="8009" t="s">
        <v>1</v>
      </c>
      <c r="H16" s="7998"/>
      <c r="I16" s="7999" t="s">
        <v>2</v>
      </c>
      <c r="J16" s="8000"/>
      <c r="AB16" s="5221"/>
      <c r="AC16" s="5221"/>
      <c r="AD16" s="5221"/>
      <c r="AE16" s="5221"/>
      <c r="AF16" s="5221"/>
      <c r="AG16" s="5538"/>
      <c r="AH16" s="5221"/>
      <c r="AI16" s="5221"/>
      <c r="AJ16" s="5221"/>
      <c r="AK16" s="5221"/>
    </row>
    <row r="17" spans="2:37" ht="13.5" thickBot="1" x14ac:dyDescent="0.25">
      <c r="B17" s="8014"/>
      <c r="C17" s="5540" t="s">
        <v>234</v>
      </c>
      <c r="D17" s="5541" t="s">
        <v>235</v>
      </c>
      <c r="E17" s="5541" t="s">
        <v>234</v>
      </c>
      <c r="F17" s="5542" t="s">
        <v>235</v>
      </c>
      <c r="G17" s="5543" t="s">
        <v>234</v>
      </c>
      <c r="H17" s="5541" t="s">
        <v>235</v>
      </c>
      <c r="I17" s="5541" t="s">
        <v>234</v>
      </c>
      <c r="J17" s="5542" t="s">
        <v>235</v>
      </c>
      <c r="AB17" s="5221"/>
      <c r="AC17" s="5221"/>
      <c r="AD17" s="5221"/>
      <c r="AE17" s="5221"/>
      <c r="AF17" s="5221"/>
      <c r="AG17" s="5538"/>
      <c r="AH17" s="5221"/>
      <c r="AI17" s="5221"/>
      <c r="AJ17" s="5221"/>
      <c r="AK17" s="5221"/>
    </row>
    <row r="18" spans="2:37" x14ac:dyDescent="0.2">
      <c r="B18" s="5544" t="s">
        <v>2588</v>
      </c>
      <c r="C18" s="5545">
        <v>142</v>
      </c>
      <c r="D18" s="5546">
        <v>14</v>
      </c>
      <c r="E18" s="5547">
        <v>177</v>
      </c>
      <c r="F18" s="5548">
        <v>21</v>
      </c>
      <c r="G18" s="5549">
        <v>4817</v>
      </c>
      <c r="H18" s="5550">
        <v>1802</v>
      </c>
      <c r="I18" s="5551">
        <v>5457</v>
      </c>
      <c r="J18" s="5552">
        <v>2217</v>
      </c>
      <c r="AB18" s="5221"/>
      <c r="AC18" s="5221"/>
      <c r="AD18" s="5221"/>
      <c r="AE18" s="5221"/>
      <c r="AF18" s="5221"/>
      <c r="AG18" s="5538"/>
      <c r="AH18" s="5221"/>
      <c r="AI18" s="5221"/>
      <c r="AJ18" s="5221"/>
      <c r="AK18" s="5221"/>
    </row>
    <row r="19" spans="2:37" x14ac:dyDescent="0.2">
      <c r="B19" s="5553" t="s">
        <v>2590</v>
      </c>
      <c r="C19" s="5554">
        <v>21</v>
      </c>
      <c r="D19" s="5555">
        <v>21</v>
      </c>
      <c r="E19" s="5547">
        <v>30</v>
      </c>
      <c r="F19" s="5556">
        <v>26</v>
      </c>
      <c r="G19" s="5557">
        <v>1009</v>
      </c>
      <c r="H19" s="5558">
        <v>1421</v>
      </c>
      <c r="I19" s="5551">
        <v>1172</v>
      </c>
      <c r="J19" s="5559">
        <v>1837</v>
      </c>
      <c r="AB19" s="5221"/>
      <c r="AC19" s="5221"/>
      <c r="AD19" s="5221"/>
      <c r="AE19" s="5221"/>
      <c r="AF19" s="5221"/>
      <c r="AG19" s="5538"/>
      <c r="AH19" s="5221"/>
      <c r="AI19" s="5221"/>
      <c r="AJ19" s="5221"/>
      <c r="AK19" s="5221"/>
    </row>
    <row r="20" spans="2:37" x14ac:dyDescent="0.2">
      <c r="B20" s="5553" t="s">
        <v>2592</v>
      </c>
      <c r="C20" s="5554">
        <v>23</v>
      </c>
      <c r="D20" s="5555">
        <v>15</v>
      </c>
      <c r="E20" s="5373">
        <v>23</v>
      </c>
      <c r="F20" s="5556">
        <v>14</v>
      </c>
      <c r="G20" s="5557">
        <v>407</v>
      </c>
      <c r="H20" s="5558">
        <v>557</v>
      </c>
      <c r="I20" s="5551">
        <v>494</v>
      </c>
      <c r="J20" s="5559">
        <v>712</v>
      </c>
      <c r="AB20" s="5221"/>
      <c r="AC20" s="5221"/>
      <c r="AD20" s="5221"/>
      <c r="AE20" s="5221"/>
      <c r="AF20" s="5221"/>
      <c r="AG20" s="5538"/>
      <c r="AH20" s="5221"/>
      <c r="AI20" s="5221"/>
      <c r="AJ20" s="5221"/>
      <c r="AK20" s="5221"/>
    </row>
    <row r="21" spans="2:37" ht="13.5" thickBot="1" x14ac:dyDescent="0.25">
      <c r="B21" s="5560" t="s">
        <v>2177</v>
      </c>
      <c r="C21" s="5561">
        <v>0</v>
      </c>
      <c r="D21" s="5562">
        <v>1</v>
      </c>
      <c r="E21" s="5563">
        <v>1</v>
      </c>
      <c r="F21" s="5564">
        <v>0</v>
      </c>
      <c r="G21" s="5565">
        <v>14</v>
      </c>
      <c r="H21" s="5566">
        <v>8</v>
      </c>
      <c r="I21" s="5563">
        <v>19</v>
      </c>
      <c r="J21" s="5564">
        <v>10</v>
      </c>
      <c r="AB21" s="5221"/>
      <c r="AC21" s="5221"/>
      <c r="AD21" s="5221"/>
      <c r="AE21" s="5221"/>
      <c r="AF21" s="5221"/>
      <c r="AG21" s="5538"/>
      <c r="AH21" s="5221"/>
      <c r="AI21" s="5221"/>
      <c r="AJ21" s="5221"/>
      <c r="AK21" s="5221"/>
    </row>
    <row r="22" spans="2:37" ht="13.5" thickBot="1" x14ac:dyDescent="0.25">
      <c r="B22" s="5567" t="s">
        <v>18</v>
      </c>
      <c r="C22" s="5568">
        <v>186</v>
      </c>
      <c r="D22" s="5569">
        <v>51</v>
      </c>
      <c r="E22" s="5569">
        <v>231</v>
      </c>
      <c r="F22" s="5428">
        <v>61</v>
      </c>
      <c r="G22" s="5570">
        <v>6247</v>
      </c>
      <c r="H22" s="5569">
        <v>3788</v>
      </c>
      <c r="I22" s="5571">
        <v>7142</v>
      </c>
      <c r="J22" s="5572">
        <v>4776</v>
      </c>
      <c r="AB22" s="5221"/>
      <c r="AC22" s="5221"/>
      <c r="AD22" s="5221"/>
      <c r="AE22" s="5221"/>
      <c r="AF22" s="5221"/>
      <c r="AG22" s="5538"/>
      <c r="AH22" s="5221"/>
      <c r="AI22" s="5221"/>
      <c r="AJ22" s="5221"/>
      <c r="AK22" s="5221"/>
    </row>
    <row r="23" spans="2:37" x14ac:dyDescent="0.2">
      <c r="AB23" s="5221"/>
      <c r="AC23" s="5221"/>
      <c r="AD23" s="5221"/>
      <c r="AE23" s="5221"/>
      <c r="AF23" s="5221"/>
      <c r="AG23" s="5538"/>
      <c r="AH23" s="5221"/>
      <c r="AI23" s="5221"/>
      <c r="AJ23" s="5221"/>
      <c r="AK23" s="5221"/>
    </row>
    <row r="24" spans="2:37" x14ac:dyDescent="0.2">
      <c r="AB24" s="5221" t="s">
        <v>2597</v>
      </c>
    </row>
    <row r="25" spans="2:37" ht="14.25" x14ac:dyDescent="0.2">
      <c r="B25" s="5539" t="s">
        <v>2890</v>
      </c>
    </row>
    <row r="26" spans="2:37" ht="13.5" thickBot="1" x14ac:dyDescent="0.25">
      <c r="B26" s="5539"/>
    </row>
    <row r="27" spans="2:37" x14ac:dyDescent="0.2">
      <c r="B27" s="8001" t="s">
        <v>2598</v>
      </c>
      <c r="C27" s="8010" t="s">
        <v>2149</v>
      </c>
      <c r="D27" s="8004"/>
      <c r="E27" s="8011"/>
      <c r="F27" s="8008" t="s">
        <v>7</v>
      </c>
      <c r="G27" s="8006"/>
      <c r="H27" s="8007"/>
      <c r="I27" s="8008" t="s">
        <v>8</v>
      </c>
      <c r="J27" s="8006"/>
      <c r="K27" s="8007"/>
      <c r="AB27" s="8018" t="s">
        <v>2599</v>
      </c>
      <c r="AC27" s="8003" t="s">
        <v>2586</v>
      </c>
      <c r="AD27" s="8004"/>
      <c r="AE27" s="8005"/>
      <c r="AF27" s="8006" t="s">
        <v>2600</v>
      </c>
      <c r="AG27" s="8006"/>
      <c r="AH27" s="8007"/>
      <c r="AI27" s="8006" t="s">
        <v>2601</v>
      </c>
      <c r="AJ27" s="8006"/>
      <c r="AK27" s="8007"/>
    </row>
    <row r="28" spans="2:37" ht="13.5" thickBot="1" x14ac:dyDescent="0.25">
      <c r="B28" s="8002"/>
      <c r="C28" s="5490" t="s">
        <v>1</v>
      </c>
      <c r="D28" s="5573" t="s">
        <v>2</v>
      </c>
      <c r="E28" s="5574" t="s">
        <v>1676</v>
      </c>
      <c r="F28" s="5490" t="s">
        <v>1</v>
      </c>
      <c r="G28" s="5573" t="s">
        <v>2</v>
      </c>
      <c r="H28" s="5574" t="s">
        <v>1676</v>
      </c>
      <c r="I28" s="5490" t="s">
        <v>1</v>
      </c>
      <c r="J28" s="5573" t="s">
        <v>2</v>
      </c>
      <c r="K28" s="5574" t="s">
        <v>1676</v>
      </c>
      <c r="AB28" s="8019"/>
      <c r="AC28" s="5490" t="s">
        <v>1</v>
      </c>
      <c r="AD28" s="5573" t="s">
        <v>2</v>
      </c>
      <c r="AE28" s="5575" t="s">
        <v>2116</v>
      </c>
      <c r="AF28" s="5490" t="s">
        <v>1</v>
      </c>
      <c r="AG28" s="5573" t="s">
        <v>2</v>
      </c>
      <c r="AH28" s="5575" t="s">
        <v>2116</v>
      </c>
      <c r="AI28" s="5490" t="s">
        <v>1</v>
      </c>
      <c r="AJ28" s="5573" t="s">
        <v>2</v>
      </c>
      <c r="AK28" s="5575" t="s">
        <v>2116</v>
      </c>
    </row>
    <row r="29" spans="2:37" x14ac:dyDescent="0.2">
      <c r="B29" s="5576" t="s">
        <v>2588</v>
      </c>
      <c r="C29" s="5432">
        <v>1</v>
      </c>
      <c r="D29" s="5577">
        <v>2</v>
      </c>
      <c r="E29" s="5293">
        <v>100</v>
      </c>
      <c r="F29" s="5432">
        <v>30</v>
      </c>
      <c r="G29" s="5577">
        <v>31</v>
      </c>
      <c r="H29" s="5293">
        <v>3.3333333333333428</v>
      </c>
      <c r="I29" s="5432">
        <v>76</v>
      </c>
      <c r="J29" s="5577">
        <v>78</v>
      </c>
      <c r="K29" s="5293">
        <v>2.6315789473684248</v>
      </c>
      <c r="AB29" s="5576" t="s">
        <v>2589</v>
      </c>
      <c r="AC29" s="5436">
        <v>1</v>
      </c>
      <c r="AD29" s="5577">
        <v>2</v>
      </c>
      <c r="AE29" s="5293">
        <v>100</v>
      </c>
      <c r="AF29" s="5578">
        <v>30</v>
      </c>
      <c r="AG29" s="5577">
        <v>31</v>
      </c>
      <c r="AH29" s="5293">
        <v>3.3333333333333428</v>
      </c>
      <c r="AI29" s="5579">
        <v>76</v>
      </c>
      <c r="AJ29" s="5577">
        <v>78</v>
      </c>
      <c r="AK29" s="5293">
        <v>2.6315789473684248</v>
      </c>
    </row>
    <row r="30" spans="2:37" x14ac:dyDescent="0.2">
      <c r="B30" s="5580" t="s">
        <v>2602</v>
      </c>
      <c r="C30" s="5412">
        <v>2</v>
      </c>
      <c r="D30" s="5577">
        <v>6</v>
      </c>
      <c r="E30" s="5293">
        <v>200</v>
      </c>
      <c r="F30" s="5412">
        <v>23</v>
      </c>
      <c r="G30" s="5577">
        <v>30</v>
      </c>
      <c r="H30" s="5293">
        <v>30.434782608695656</v>
      </c>
      <c r="I30" s="5412">
        <v>325</v>
      </c>
      <c r="J30" s="5577">
        <v>357</v>
      </c>
      <c r="K30" s="5293">
        <v>9.8461538461538396</v>
      </c>
      <c r="AB30" s="5580" t="s">
        <v>2591</v>
      </c>
      <c r="AC30" s="5416">
        <v>2</v>
      </c>
      <c r="AD30" s="5325">
        <v>6</v>
      </c>
      <c r="AE30" s="5293">
        <v>200</v>
      </c>
      <c r="AF30" s="5581">
        <v>23</v>
      </c>
      <c r="AG30" s="5325">
        <v>30</v>
      </c>
      <c r="AH30" s="5293">
        <v>30.434782608695656</v>
      </c>
      <c r="AI30" s="5374">
        <v>325</v>
      </c>
      <c r="AJ30" s="5325">
        <v>357</v>
      </c>
      <c r="AK30" s="5293">
        <v>9.8461538461538396</v>
      </c>
    </row>
    <row r="31" spans="2:37" x14ac:dyDescent="0.2">
      <c r="B31" s="5580" t="s">
        <v>2592</v>
      </c>
      <c r="C31" s="5412">
        <v>0</v>
      </c>
      <c r="D31" s="5577">
        <v>2</v>
      </c>
      <c r="E31" s="5293" t="s">
        <v>656</v>
      </c>
      <c r="F31" s="5412">
        <v>37</v>
      </c>
      <c r="G31" s="5577">
        <v>45</v>
      </c>
      <c r="H31" s="5293">
        <v>21.621621621621628</v>
      </c>
      <c r="I31" s="5412">
        <v>95</v>
      </c>
      <c r="J31" s="5577">
        <v>148</v>
      </c>
      <c r="K31" s="5293">
        <v>55.78947368421052</v>
      </c>
      <c r="AB31" s="5580" t="s">
        <v>2593</v>
      </c>
      <c r="AC31" s="5416">
        <v>0</v>
      </c>
      <c r="AD31" s="5325">
        <v>2</v>
      </c>
      <c r="AE31" s="5293" t="s">
        <v>656</v>
      </c>
      <c r="AF31" s="5581">
        <v>37</v>
      </c>
      <c r="AG31" s="5325">
        <v>45</v>
      </c>
      <c r="AH31" s="5293">
        <v>21.621621621621628</v>
      </c>
      <c r="AI31" s="5374">
        <v>95</v>
      </c>
      <c r="AJ31" s="5325">
        <v>148</v>
      </c>
      <c r="AK31" s="5293">
        <v>55.78947368421052</v>
      </c>
    </row>
    <row r="32" spans="2:37" ht="13.5" thickBot="1" x14ac:dyDescent="0.25">
      <c r="B32" s="5582" t="s">
        <v>2177</v>
      </c>
      <c r="C32" s="5419">
        <v>0</v>
      </c>
      <c r="D32" s="5577">
        <v>0</v>
      </c>
      <c r="E32" s="5364" t="s">
        <v>656</v>
      </c>
      <c r="F32" s="5419">
        <v>0</v>
      </c>
      <c r="G32" s="5577">
        <v>0</v>
      </c>
      <c r="H32" s="5364" t="s">
        <v>656</v>
      </c>
      <c r="I32" s="5419">
        <v>3</v>
      </c>
      <c r="J32" s="5577">
        <v>0</v>
      </c>
      <c r="K32" s="5364" t="s">
        <v>656</v>
      </c>
      <c r="AB32" s="5582" t="s">
        <v>2594</v>
      </c>
      <c r="AC32" s="5442">
        <v>0</v>
      </c>
      <c r="AD32" s="5583">
        <v>0</v>
      </c>
      <c r="AE32" s="5364" t="s">
        <v>656</v>
      </c>
      <c r="AF32" s="5584">
        <v>0</v>
      </c>
      <c r="AG32" s="5583">
        <v>0</v>
      </c>
      <c r="AH32" s="5364" t="s">
        <v>656</v>
      </c>
      <c r="AI32" s="5585">
        <v>3</v>
      </c>
      <c r="AJ32" s="5583">
        <v>0</v>
      </c>
      <c r="AK32" s="5364" t="s">
        <v>656</v>
      </c>
    </row>
    <row r="33" spans="2:48" ht="13.5" thickBot="1" x14ac:dyDescent="0.25">
      <c r="B33" s="5586" t="s">
        <v>18</v>
      </c>
      <c r="C33" s="5587">
        <v>3</v>
      </c>
      <c r="D33" s="5588">
        <v>10</v>
      </c>
      <c r="E33" s="5268">
        <v>233.33333333333337</v>
      </c>
      <c r="F33" s="5444">
        <v>90</v>
      </c>
      <c r="G33" s="5589">
        <v>106</v>
      </c>
      <c r="H33" s="5268">
        <v>17.777777777777786</v>
      </c>
      <c r="I33" s="5444">
        <v>499</v>
      </c>
      <c r="J33" s="5590">
        <v>583</v>
      </c>
      <c r="K33" s="5268">
        <v>16.833667334669329</v>
      </c>
      <c r="AB33" s="5586" t="s">
        <v>2595</v>
      </c>
      <c r="AC33" s="5591">
        <v>3</v>
      </c>
      <c r="AD33" s="5589">
        <v>10</v>
      </c>
      <c r="AE33" s="5268">
        <v>233.33333333333337</v>
      </c>
      <c r="AF33" s="5592">
        <v>90</v>
      </c>
      <c r="AG33" s="5589">
        <v>106</v>
      </c>
      <c r="AH33" s="5268">
        <v>17.777777777777786</v>
      </c>
      <c r="AI33" s="5481">
        <v>499</v>
      </c>
      <c r="AJ33" s="5590">
        <v>583</v>
      </c>
      <c r="AK33" s="5268">
        <v>16.833667334669329</v>
      </c>
    </row>
    <row r="35" spans="2:48" ht="14.25" x14ac:dyDescent="0.2">
      <c r="B35" s="6886" t="s">
        <v>2891</v>
      </c>
      <c r="C35" s="6886"/>
      <c r="D35" s="6886"/>
      <c r="E35" s="6886"/>
      <c r="F35" s="6886"/>
      <c r="G35" s="6886"/>
      <c r="H35" s="6886"/>
      <c r="I35" s="6886"/>
      <c r="J35" s="6886"/>
      <c r="K35" s="6886"/>
    </row>
    <row r="37" spans="2:48" x14ac:dyDescent="0.2">
      <c r="AM37" s="5593" t="s">
        <v>2603</v>
      </c>
    </row>
    <row r="38" spans="2:48" x14ac:dyDescent="0.2">
      <c r="B38" s="5594" t="s">
        <v>2604</v>
      </c>
      <c r="AB38" s="5595"/>
    </row>
    <row r="39" spans="2:48" ht="13.5" thickBot="1" x14ac:dyDescent="0.25">
      <c r="B39" s="5594"/>
      <c r="AB39" s="5595"/>
    </row>
    <row r="40" spans="2:48" x14ac:dyDescent="0.2">
      <c r="B40" s="8001" t="s">
        <v>2196</v>
      </c>
      <c r="C40" s="8003" t="s">
        <v>2149</v>
      </c>
      <c r="D40" s="8004"/>
      <c r="E40" s="8005"/>
      <c r="F40" s="8006" t="s">
        <v>7</v>
      </c>
      <c r="G40" s="8006"/>
      <c r="H40" s="8007"/>
      <c r="I40" s="8008" t="s">
        <v>8</v>
      </c>
      <c r="J40" s="8006"/>
      <c r="K40" s="8007"/>
      <c r="AB40" s="8016" t="s">
        <v>2605</v>
      </c>
      <c r="AC40" s="8008" t="s">
        <v>2586</v>
      </c>
      <c r="AD40" s="8006"/>
      <c r="AE40" s="8007"/>
      <c r="AF40" s="8008" t="s">
        <v>2600</v>
      </c>
      <c r="AG40" s="8006"/>
      <c r="AH40" s="8007"/>
      <c r="AI40" s="8008" t="s">
        <v>2601</v>
      </c>
      <c r="AJ40" s="8006"/>
      <c r="AK40" s="8007"/>
      <c r="AM40" s="8016" t="s">
        <v>2605</v>
      </c>
      <c r="AN40" s="8008" t="s">
        <v>2586</v>
      </c>
      <c r="AO40" s="8006"/>
      <c r="AP40" s="8007"/>
      <c r="AQ40" s="8008" t="s">
        <v>2600</v>
      </c>
      <c r="AR40" s="8006"/>
      <c r="AS40" s="8007"/>
      <c r="AT40" s="8008" t="s">
        <v>2601</v>
      </c>
      <c r="AU40" s="8006"/>
      <c r="AV40" s="8007"/>
    </row>
    <row r="41" spans="2:48" ht="13.5" thickBot="1" x14ac:dyDescent="0.25">
      <c r="B41" s="8002"/>
      <c r="C41" s="5490" t="s">
        <v>1</v>
      </c>
      <c r="D41" s="5573" t="s">
        <v>2</v>
      </c>
      <c r="E41" s="5574" t="s">
        <v>1676</v>
      </c>
      <c r="F41" s="5596" t="s">
        <v>1</v>
      </c>
      <c r="G41" s="5573" t="s">
        <v>2</v>
      </c>
      <c r="H41" s="5574" t="s">
        <v>1676</v>
      </c>
      <c r="I41" s="5490" t="s">
        <v>1</v>
      </c>
      <c r="J41" s="5573" t="s">
        <v>2</v>
      </c>
      <c r="K41" s="5574" t="s">
        <v>1676</v>
      </c>
      <c r="AB41" s="8017"/>
      <c r="AC41" s="5490" t="s">
        <v>1</v>
      </c>
      <c r="AD41" s="5573" t="s">
        <v>2</v>
      </c>
      <c r="AE41" s="5597" t="s">
        <v>2116</v>
      </c>
      <c r="AF41" s="5490" t="s">
        <v>1</v>
      </c>
      <c r="AG41" s="5573" t="s">
        <v>2</v>
      </c>
      <c r="AH41" s="5575" t="s">
        <v>2116</v>
      </c>
      <c r="AI41" s="5490" t="s">
        <v>1</v>
      </c>
      <c r="AJ41" s="5573" t="s">
        <v>2</v>
      </c>
      <c r="AK41" s="5575" t="s">
        <v>2116</v>
      </c>
      <c r="AM41" s="8017"/>
      <c r="AN41" s="5490" t="s">
        <v>1</v>
      </c>
      <c r="AO41" s="5573" t="s">
        <v>2</v>
      </c>
      <c r="AP41" s="5597" t="s">
        <v>2116</v>
      </c>
      <c r="AQ41" s="5490" t="s">
        <v>1</v>
      </c>
      <c r="AR41" s="5573" t="s">
        <v>2</v>
      </c>
      <c r="AS41" s="5575" t="s">
        <v>2116</v>
      </c>
      <c r="AT41" s="5490" t="s">
        <v>1</v>
      </c>
      <c r="AU41" s="5573" t="s">
        <v>2</v>
      </c>
      <c r="AV41" s="5575" t="s">
        <v>2116</v>
      </c>
    </row>
    <row r="42" spans="2:48" x14ac:dyDescent="0.2">
      <c r="B42" s="5598" t="s">
        <v>1568</v>
      </c>
      <c r="C42" s="5599">
        <v>0</v>
      </c>
      <c r="D42" s="5600">
        <v>0</v>
      </c>
      <c r="E42" s="5601" t="s">
        <v>656</v>
      </c>
      <c r="F42" s="5602">
        <v>0</v>
      </c>
      <c r="G42" s="5603">
        <v>0</v>
      </c>
      <c r="H42" s="5293" t="s">
        <v>656</v>
      </c>
      <c r="I42" s="5604">
        <v>1</v>
      </c>
      <c r="J42" s="5603">
        <v>1</v>
      </c>
      <c r="K42" s="5293">
        <v>0</v>
      </c>
      <c r="AA42" s="5133" t="s">
        <v>1568</v>
      </c>
      <c r="AB42" s="5605" t="s">
        <v>2606</v>
      </c>
      <c r="AC42" s="5606">
        <v>0</v>
      </c>
      <c r="AD42" s="5607">
        <v>0</v>
      </c>
      <c r="AE42" s="5608" t="s">
        <v>656</v>
      </c>
      <c r="AF42" s="5609">
        <v>0</v>
      </c>
      <c r="AG42" s="5607">
        <v>0</v>
      </c>
      <c r="AH42" s="5610" t="s">
        <v>656</v>
      </c>
      <c r="AI42" s="5609">
        <v>1</v>
      </c>
      <c r="AJ42" s="5611">
        <v>1</v>
      </c>
      <c r="AK42" s="5612">
        <v>0</v>
      </c>
      <c r="AM42" s="5605" t="s">
        <v>2606</v>
      </c>
      <c r="AN42" s="5606">
        <v>0</v>
      </c>
      <c r="AO42" s="5607">
        <v>0</v>
      </c>
      <c r="AP42" s="5608" t="s">
        <v>656</v>
      </c>
      <c r="AQ42" s="5609">
        <v>0</v>
      </c>
      <c r="AR42" s="5607">
        <v>0</v>
      </c>
      <c r="AS42" s="5610" t="s">
        <v>656</v>
      </c>
      <c r="AT42" s="5609">
        <v>1</v>
      </c>
      <c r="AU42" s="5611">
        <v>1</v>
      </c>
      <c r="AV42" s="5612">
        <v>0</v>
      </c>
    </row>
    <row r="43" spans="2:48" x14ac:dyDescent="0.2">
      <c r="B43" s="5598" t="s">
        <v>1544</v>
      </c>
      <c r="C43" s="5599">
        <v>1</v>
      </c>
      <c r="D43" s="5600">
        <v>3</v>
      </c>
      <c r="E43" s="5601">
        <v>200</v>
      </c>
      <c r="F43" s="5602">
        <v>12</v>
      </c>
      <c r="G43" s="5603">
        <v>19</v>
      </c>
      <c r="H43" s="5293">
        <v>58.333333333333314</v>
      </c>
      <c r="I43" s="5604">
        <v>16</v>
      </c>
      <c r="J43" s="5603">
        <v>52</v>
      </c>
      <c r="K43" s="5293">
        <v>225</v>
      </c>
      <c r="AA43" s="5133" t="s">
        <v>1544</v>
      </c>
      <c r="AB43" s="5613" t="s">
        <v>2607</v>
      </c>
      <c r="AC43" s="5614">
        <v>1</v>
      </c>
      <c r="AD43" s="5615">
        <v>3</v>
      </c>
      <c r="AE43" s="5616">
        <v>200</v>
      </c>
      <c r="AF43" s="5604">
        <v>12</v>
      </c>
      <c r="AG43" s="5617">
        <v>19</v>
      </c>
      <c r="AH43" s="5618">
        <v>58.333333333333314</v>
      </c>
      <c r="AI43" s="5604">
        <v>16</v>
      </c>
      <c r="AJ43" s="5603">
        <v>52</v>
      </c>
      <c r="AK43" s="5619">
        <v>225</v>
      </c>
      <c r="AM43" s="5613" t="s">
        <v>2607</v>
      </c>
      <c r="AN43" s="5614">
        <v>1</v>
      </c>
      <c r="AO43" s="5615">
        <v>3</v>
      </c>
      <c r="AP43" s="5616">
        <v>200</v>
      </c>
      <c r="AQ43" s="5604">
        <v>12</v>
      </c>
      <c r="AR43" s="5617">
        <v>19</v>
      </c>
      <c r="AS43" s="5618">
        <v>58.333333333333314</v>
      </c>
      <c r="AT43" s="5604">
        <v>16</v>
      </c>
      <c r="AU43" s="5603">
        <v>52</v>
      </c>
      <c r="AV43" s="5619">
        <v>225</v>
      </c>
    </row>
    <row r="44" spans="2:48" x14ac:dyDescent="0.2">
      <c r="B44" s="5598" t="s">
        <v>1557</v>
      </c>
      <c r="C44" s="5599">
        <v>0</v>
      </c>
      <c r="D44" s="5600">
        <v>1</v>
      </c>
      <c r="E44" s="5601" t="s">
        <v>656</v>
      </c>
      <c r="F44" s="5602">
        <v>1</v>
      </c>
      <c r="G44" s="5603">
        <v>4</v>
      </c>
      <c r="H44" s="5278">
        <v>300</v>
      </c>
      <c r="I44" s="5604">
        <v>2</v>
      </c>
      <c r="J44" s="5603">
        <v>3</v>
      </c>
      <c r="K44" s="5293">
        <v>50</v>
      </c>
      <c r="AA44" s="5133" t="s">
        <v>1557</v>
      </c>
      <c r="AB44" s="5576" t="s">
        <v>2608</v>
      </c>
      <c r="AC44" s="5549">
        <v>0</v>
      </c>
      <c r="AD44" s="5620">
        <v>1</v>
      </c>
      <c r="AE44" s="5293" t="s">
        <v>656</v>
      </c>
      <c r="AF44" s="5621">
        <v>1</v>
      </c>
      <c r="AG44" s="5577">
        <v>4</v>
      </c>
      <c r="AH44" s="5293">
        <v>300</v>
      </c>
      <c r="AI44" s="5622">
        <v>2</v>
      </c>
      <c r="AJ44" s="5577">
        <v>3</v>
      </c>
      <c r="AK44" s="5293">
        <v>50</v>
      </c>
      <c r="AM44" s="5576" t="s">
        <v>2608</v>
      </c>
      <c r="AN44" s="5549">
        <v>0</v>
      </c>
      <c r="AO44" s="5620">
        <v>1</v>
      </c>
      <c r="AP44" s="5293" t="s">
        <v>656</v>
      </c>
      <c r="AQ44" s="5621">
        <v>1</v>
      </c>
      <c r="AR44" s="5577">
        <v>4</v>
      </c>
      <c r="AS44" s="5293">
        <v>300</v>
      </c>
      <c r="AT44" s="5622">
        <v>2</v>
      </c>
      <c r="AU44" s="5577">
        <v>3</v>
      </c>
      <c r="AV44" s="5293">
        <v>50</v>
      </c>
    </row>
    <row r="45" spans="2:48" x14ac:dyDescent="0.2">
      <c r="B45" s="5623" t="s">
        <v>1576</v>
      </c>
      <c r="C45" s="5436">
        <v>7</v>
      </c>
      <c r="D45" s="5620">
        <v>6</v>
      </c>
      <c r="E45" s="5293">
        <v>-14.285714285714292</v>
      </c>
      <c r="F45" s="5624">
        <v>20</v>
      </c>
      <c r="G45" s="5577">
        <v>28</v>
      </c>
      <c r="H45" s="5278">
        <v>40</v>
      </c>
      <c r="I45" s="5622">
        <v>80</v>
      </c>
      <c r="J45" s="5625">
        <v>109</v>
      </c>
      <c r="K45" s="5293">
        <v>36.25</v>
      </c>
      <c r="AA45" s="5133" t="s">
        <v>1576</v>
      </c>
      <c r="AB45" s="5576" t="s">
        <v>2609</v>
      </c>
      <c r="AC45" s="5620">
        <v>7</v>
      </c>
      <c r="AD45" s="5620">
        <v>6</v>
      </c>
      <c r="AE45" s="5293">
        <v>-14.285714285714292</v>
      </c>
      <c r="AF45" s="5620">
        <v>20</v>
      </c>
      <c r="AG45" s="5620">
        <v>28</v>
      </c>
      <c r="AH45" s="5293">
        <v>40</v>
      </c>
      <c r="AI45" s="5620">
        <v>80</v>
      </c>
      <c r="AJ45" s="5620">
        <v>109</v>
      </c>
      <c r="AK45" s="5293">
        <v>36.25</v>
      </c>
      <c r="AM45" s="5576" t="s">
        <v>2609</v>
      </c>
      <c r="AN45" s="5620">
        <v>7</v>
      </c>
      <c r="AO45" s="5620">
        <v>6</v>
      </c>
      <c r="AP45" s="5293">
        <v>-14.285714285714292</v>
      </c>
      <c r="AQ45" s="5620">
        <v>20</v>
      </c>
      <c r="AR45" s="5620">
        <v>28</v>
      </c>
      <c r="AS45" s="5293">
        <v>40</v>
      </c>
      <c r="AT45" s="5620">
        <v>80</v>
      </c>
      <c r="AU45" s="5620">
        <v>109</v>
      </c>
      <c r="AV45" s="5293">
        <v>36.25</v>
      </c>
    </row>
    <row r="46" spans="2:48" x14ac:dyDescent="0.2">
      <c r="B46" s="5623" t="s">
        <v>1545</v>
      </c>
      <c r="C46" s="5626">
        <v>1</v>
      </c>
      <c r="D46" s="5620">
        <v>0</v>
      </c>
      <c r="E46" s="5293" t="s">
        <v>656</v>
      </c>
      <c r="F46" s="5624">
        <v>2</v>
      </c>
      <c r="G46" s="5577">
        <v>0</v>
      </c>
      <c r="H46" s="5278" t="s">
        <v>656</v>
      </c>
      <c r="I46" s="5622">
        <v>3</v>
      </c>
      <c r="J46" s="5625">
        <v>2</v>
      </c>
      <c r="K46" s="5293">
        <v>-33.333333333333343</v>
      </c>
      <c r="Q46" s="5627">
        <v>0</v>
      </c>
      <c r="AA46" s="5133" t="s">
        <v>1545</v>
      </c>
      <c r="AB46" s="5576" t="s">
        <v>2610</v>
      </c>
      <c r="AC46" s="5549">
        <v>1</v>
      </c>
      <c r="AD46" s="5620">
        <v>0</v>
      </c>
      <c r="AE46" s="5293" t="s">
        <v>656</v>
      </c>
      <c r="AF46" s="5621">
        <v>2</v>
      </c>
      <c r="AG46" s="5577">
        <v>0</v>
      </c>
      <c r="AH46" s="5278" t="s">
        <v>656</v>
      </c>
      <c r="AI46" s="5622">
        <v>3</v>
      </c>
      <c r="AJ46" s="5577">
        <v>2</v>
      </c>
      <c r="AK46" s="5293">
        <v>-33.333333333333343</v>
      </c>
      <c r="AM46" s="5576" t="s">
        <v>2610</v>
      </c>
      <c r="AN46" s="5549">
        <v>1</v>
      </c>
      <c r="AO46" s="5620">
        <v>0</v>
      </c>
      <c r="AP46" s="5293" t="s">
        <v>656</v>
      </c>
      <c r="AQ46" s="5621">
        <v>2</v>
      </c>
      <c r="AR46" s="5577">
        <v>0</v>
      </c>
      <c r="AS46" s="5278" t="s">
        <v>656</v>
      </c>
      <c r="AT46" s="5622">
        <v>3</v>
      </c>
      <c r="AU46" s="5577">
        <v>2</v>
      </c>
      <c r="AV46" s="5293">
        <v>-33.333333333333343</v>
      </c>
    </row>
    <row r="47" spans="2:48" x14ac:dyDescent="0.2">
      <c r="B47" s="5623" t="s">
        <v>1546</v>
      </c>
      <c r="C47" s="5626">
        <v>0</v>
      </c>
      <c r="D47" s="5620">
        <v>0</v>
      </c>
      <c r="E47" s="5293" t="s">
        <v>656</v>
      </c>
      <c r="F47" s="5624">
        <v>1</v>
      </c>
      <c r="G47" s="5577">
        <v>8</v>
      </c>
      <c r="H47" s="5293">
        <v>700</v>
      </c>
      <c r="I47" s="5622">
        <v>18</v>
      </c>
      <c r="J47" s="5625">
        <v>31</v>
      </c>
      <c r="K47" s="5293">
        <v>72.222222222222229</v>
      </c>
      <c r="Q47" s="5627"/>
      <c r="AA47" s="5133" t="s">
        <v>1546</v>
      </c>
      <c r="AB47" s="5623" t="s">
        <v>2611</v>
      </c>
      <c r="AC47" s="5628">
        <v>0</v>
      </c>
      <c r="AD47" s="5629">
        <v>0</v>
      </c>
      <c r="AE47" s="5293" t="s">
        <v>656</v>
      </c>
      <c r="AF47" s="5545">
        <v>1</v>
      </c>
      <c r="AG47" s="5625">
        <v>8</v>
      </c>
      <c r="AH47" s="5293">
        <v>700</v>
      </c>
      <c r="AI47" s="5630">
        <v>18</v>
      </c>
      <c r="AJ47" s="5625">
        <v>31</v>
      </c>
      <c r="AK47" s="5293">
        <v>72.222222222222229</v>
      </c>
      <c r="AM47" s="5623" t="s">
        <v>2611</v>
      </c>
      <c r="AN47" s="5628">
        <v>0</v>
      </c>
      <c r="AO47" s="5629">
        <v>0</v>
      </c>
      <c r="AP47" s="5293" t="s">
        <v>656</v>
      </c>
      <c r="AQ47" s="5545">
        <v>1</v>
      </c>
      <c r="AR47" s="5625">
        <v>8</v>
      </c>
      <c r="AS47" s="5293">
        <v>700</v>
      </c>
      <c r="AT47" s="5630">
        <v>18</v>
      </c>
      <c r="AU47" s="5625">
        <v>31</v>
      </c>
      <c r="AV47" s="5293">
        <v>72.222222222222229</v>
      </c>
    </row>
    <row r="48" spans="2:48" x14ac:dyDescent="0.2">
      <c r="B48" s="5623" t="s">
        <v>1547</v>
      </c>
      <c r="C48" s="5626">
        <v>1</v>
      </c>
      <c r="D48" s="5629">
        <v>0</v>
      </c>
      <c r="E48" s="5293" t="s">
        <v>656</v>
      </c>
      <c r="F48" s="5624">
        <v>4</v>
      </c>
      <c r="G48" s="5577">
        <v>13</v>
      </c>
      <c r="H48" s="5293">
        <v>225</v>
      </c>
      <c r="I48" s="5622">
        <v>21</v>
      </c>
      <c r="J48" s="5625">
        <v>18</v>
      </c>
      <c r="K48" s="5293">
        <v>-14.285714285714292</v>
      </c>
      <c r="AA48" s="5133" t="s">
        <v>1547</v>
      </c>
      <c r="AB48" s="5576" t="s">
        <v>2612</v>
      </c>
      <c r="AC48" s="5549">
        <v>1</v>
      </c>
      <c r="AD48" s="5620">
        <v>0</v>
      </c>
      <c r="AE48" s="5293" t="s">
        <v>656</v>
      </c>
      <c r="AF48" s="5621">
        <v>4</v>
      </c>
      <c r="AG48" s="5577">
        <v>13</v>
      </c>
      <c r="AH48" s="5293">
        <v>225</v>
      </c>
      <c r="AI48" s="5622">
        <v>21</v>
      </c>
      <c r="AJ48" s="5577">
        <v>18</v>
      </c>
      <c r="AK48" s="5293">
        <v>-14.285714285714292</v>
      </c>
      <c r="AM48" s="5576" t="s">
        <v>2612</v>
      </c>
      <c r="AN48" s="5549">
        <v>1</v>
      </c>
      <c r="AO48" s="5620">
        <v>0</v>
      </c>
      <c r="AP48" s="5293" t="s">
        <v>656</v>
      </c>
      <c r="AQ48" s="5621">
        <v>4</v>
      </c>
      <c r="AR48" s="5577">
        <v>13</v>
      </c>
      <c r="AS48" s="5293">
        <v>225</v>
      </c>
      <c r="AT48" s="5622">
        <v>21</v>
      </c>
      <c r="AU48" s="5577">
        <v>18</v>
      </c>
      <c r="AV48" s="5293">
        <v>-14.285714285714292</v>
      </c>
    </row>
    <row r="49" spans="2:48" x14ac:dyDescent="0.2">
      <c r="B49" s="5623" t="s">
        <v>1549</v>
      </c>
      <c r="C49" s="5436">
        <v>0</v>
      </c>
      <c r="D49" s="5620">
        <v>0</v>
      </c>
      <c r="E49" s="5293" t="s">
        <v>656</v>
      </c>
      <c r="F49" s="5624">
        <v>9</v>
      </c>
      <c r="G49" s="5577">
        <v>6</v>
      </c>
      <c r="H49" s="5293">
        <v>-33.333333333333343</v>
      </c>
      <c r="I49" s="5622">
        <v>20</v>
      </c>
      <c r="J49" s="5625">
        <v>20</v>
      </c>
      <c r="K49" s="5293">
        <v>0</v>
      </c>
      <c r="AA49" s="5133" t="s">
        <v>1549</v>
      </c>
      <c r="AB49" s="5576" t="s">
        <v>2613</v>
      </c>
      <c r="AC49" s="5549">
        <v>0</v>
      </c>
      <c r="AD49" s="5620">
        <v>0</v>
      </c>
      <c r="AE49" s="5293" t="s">
        <v>656</v>
      </c>
      <c r="AF49" s="5621">
        <v>9</v>
      </c>
      <c r="AG49" s="5577">
        <v>6</v>
      </c>
      <c r="AH49" s="5293">
        <v>-33.333333333333343</v>
      </c>
      <c r="AI49" s="5622">
        <v>20</v>
      </c>
      <c r="AJ49" s="5577">
        <v>20</v>
      </c>
      <c r="AK49" s="5293">
        <v>0</v>
      </c>
      <c r="AM49" s="5576" t="s">
        <v>2613</v>
      </c>
      <c r="AN49" s="5549">
        <v>0</v>
      </c>
      <c r="AO49" s="5620">
        <v>0</v>
      </c>
      <c r="AP49" s="5293" t="s">
        <v>656</v>
      </c>
      <c r="AQ49" s="5621">
        <v>9</v>
      </c>
      <c r="AR49" s="5577">
        <v>6</v>
      </c>
      <c r="AS49" s="5293">
        <v>-33.333333333333343</v>
      </c>
      <c r="AT49" s="5622">
        <v>20</v>
      </c>
      <c r="AU49" s="5577">
        <v>20</v>
      </c>
      <c r="AV49" s="5293">
        <v>0</v>
      </c>
    </row>
    <row r="50" spans="2:48" x14ac:dyDescent="0.2">
      <c r="B50" s="5623" t="s">
        <v>1572</v>
      </c>
      <c r="C50" s="5621">
        <v>0</v>
      </c>
      <c r="D50" s="5620">
        <v>0</v>
      </c>
      <c r="E50" s="5293" t="s">
        <v>656</v>
      </c>
      <c r="F50" s="5624">
        <v>0</v>
      </c>
      <c r="G50" s="5577">
        <v>1</v>
      </c>
      <c r="H50" s="5293" t="s">
        <v>656</v>
      </c>
      <c r="I50" s="5622">
        <v>1</v>
      </c>
      <c r="J50" s="5625">
        <v>4</v>
      </c>
      <c r="K50" s="5293">
        <v>300</v>
      </c>
      <c r="AA50" s="5133" t="s">
        <v>1572</v>
      </c>
      <c r="AB50" s="5623" t="s">
        <v>2614</v>
      </c>
      <c r="AC50" s="5549">
        <v>0</v>
      </c>
      <c r="AD50" s="5620">
        <v>0</v>
      </c>
      <c r="AE50" s="5293" t="s">
        <v>656</v>
      </c>
      <c r="AF50" s="5621">
        <v>0</v>
      </c>
      <c r="AG50" s="5577">
        <v>1</v>
      </c>
      <c r="AH50" s="5293" t="s">
        <v>656</v>
      </c>
      <c r="AI50" s="5622">
        <v>1</v>
      </c>
      <c r="AJ50" s="5577">
        <v>4</v>
      </c>
      <c r="AK50" s="5293">
        <v>300</v>
      </c>
      <c r="AM50" s="5623" t="s">
        <v>2614</v>
      </c>
      <c r="AN50" s="5549">
        <v>0</v>
      </c>
      <c r="AO50" s="5620">
        <v>0</v>
      </c>
      <c r="AP50" s="5293" t="s">
        <v>656</v>
      </c>
      <c r="AQ50" s="5621">
        <v>0</v>
      </c>
      <c r="AR50" s="5577">
        <v>1</v>
      </c>
      <c r="AS50" s="5293" t="s">
        <v>656</v>
      </c>
      <c r="AT50" s="5622">
        <v>1</v>
      </c>
      <c r="AU50" s="5577">
        <v>4</v>
      </c>
      <c r="AV50" s="5293">
        <v>300</v>
      </c>
    </row>
    <row r="51" spans="2:48" x14ac:dyDescent="0.2">
      <c r="B51" s="5623" t="s">
        <v>2615</v>
      </c>
      <c r="C51" s="5436">
        <v>0</v>
      </c>
      <c r="D51" s="5620">
        <v>0</v>
      </c>
      <c r="E51" s="5293" t="s">
        <v>656</v>
      </c>
      <c r="F51" s="5624">
        <v>0</v>
      </c>
      <c r="G51" s="5577">
        <v>0</v>
      </c>
      <c r="H51" s="5293" t="s">
        <v>656</v>
      </c>
      <c r="I51" s="5622">
        <v>0</v>
      </c>
      <c r="J51" s="5625">
        <v>0</v>
      </c>
      <c r="K51" s="5293" t="s">
        <v>656</v>
      </c>
      <c r="AA51" s="5133" t="s">
        <v>2615</v>
      </c>
      <c r="AB51" s="5631" t="s">
        <v>2616</v>
      </c>
      <c r="AC51" s="5557">
        <v>0</v>
      </c>
      <c r="AD51" s="5632">
        <v>0</v>
      </c>
      <c r="AE51" s="5293" t="s">
        <v>656</v>
      </c>
      <c r="AF51" s="5633">
        <v>0</v>
      </c>
      <c r="AG51" s="5325">
        <v>0</v>
      </c>
      <c r="AH51" s="5293" t="s">
        <v>656</v>
      </c>
      <c r="AI51" s="5634">
        <v>0</v>
      </c>
      <c r="AJ51" s="5325">
        <v>0</v>
      </c>
      <c r="AK51" s="5293" t="s">
        <v>656</v>
      </c>
      <c r="AM51" s="5631" t="s">
        <v>2616</v>
      </c>
      <c r="AN51" s="5557">
        <v>0</v>
      </c>
      <c r="AO51" s="5557">
        <v>0</v>
      </c>
      <c r="AP51" s="5293" t="s">
        <v>656</v>
      </c>
      <c r="AQ51" s="5633">
        <v>0</v>
      </c>
      <c r="AR51" s="5558">
        <v>0</v>
      </c>
      <c r="AS51" s="5293" t="s">
        <v>656</v>
      </c>
      <c r="AT51" s="5634">
        <v>0</v>
      </c>
      <c r="AU51" s="5558">
        <v>0</v>
      </c>
      <c r="AV51" s="5293" t="s">
        <v>656</v>
      </c>
    </row>
    <row r="52" spans="2:48" x14ac:dyDescent="0.2">
      <c r="B52" s="5623" t="s">
        <v>1581</v>
      </c>
      <c r="C52" s="5626">
        <v>1</v>
      </c>
      <c r="D52" s="5629">
        <v>9</v>
      </c>
      <c r="E52" s="5293">
        <v>800</v>
      </c>
      <c r="F52" s="5624">
        <v>2</v>
      </c>
      <c r="G52" s="5577">
        <v>16</v>
      </c>
      <c r="H52" s="5293">
        <v>700</v>
      </c>
      <c r="I52" s="5622">
        <v>13</v>
      </c>
      <c r="J52" s="5625">
        <v>52</v>
      </c>
      <c r="K52" s="5293">
        <v>300</v>
      </c>
      <c r="AA52" s="5133" t="s">
        <v>1581</v>
      </c>
      <c r="AB52" s="5631" t="s">
        <v>1581</v>
      </c>
      <c r="AC52" s="5557">
        <v>1</v>
      </c>
      <c r="AD52" s="5632">
        <v>9</v>
      </c>
      <c r="AE52" s="5293">
        <v>800</v>
      </c>
      <c r="AF52" s="5633">
        <v>2</v>
      </c>
      <c r="AG52" s="5325">
        <v>16</v>
      </c>
      <c r="AH52" s="5293">
        <v>700</v>
      </c>
      <c r="AI52" s="5634">
        <v>13</v>
      </c>
      <c r="AJ52" s="5325">
        <v>52</v>
      </c>
      <c r="AK52" s="5293">
        <v>300</v>
      </c>
      <c r="AM52" s="5631" t="s">
        <v>1581</v>
      </c>
      <c r="AN52" s="5557">
        <v>1</v>
      </c>
      <c r="AO52" s="5632">
        <v>9</v>
      </c>
      <c r="AP52" s="5293">
        <v>800</v>
      </c>
      <c r="AQ52" s="5633">
        <v>2</v>
      </c>
      <c r="AR52" s="5325">
        <v>16</v>
      </c>
      <c r="AS52" s="5293">
        <v>700</v>
      </c>
      <c r="AT52" s="5634">
        <v>13</v>
      </c>
      <c r="AU52" s="5325">
        <v>52</v>
      </c>
      <c r="AV52" s="5293">
        <v>300</v>
      </c>
    </row>
    <row r="53" spans="2:48" x14ac:dyDescent="0.2">
      <c r="B53" s="5631" t="s">
        <v>1550</v>
      </c>
      <c r="C53" s="5633">
        <v>2</v>
      </c>
      <c r="D53" s="5632">
        <v>0</v>
      </c>
      <c r="E53" s="5293" t="s">
        <v>656</v>
      </c>
      <c r="F53" s="5635">
        <v>6</v>
      </c>
      <c r="G53" s="5325">
        <v>5</v>
      </c>
      <c r="H53" s="5636">
        <v>-16.666666666666657</v>
      </c>
      <c r="I53" s="5634">
        <v>5</v>
      </c>
      <c r="J53" s="5637">
        <v>20</v>
      </c>
      <c r="K53" s="5293">
        <v>300</v>
      </c>
      <c r="AA53" s="5133" t="s">
        <v>1550</v>
      </c>
      <c r="AB53" s="5631" t="s">
        <v>2617</v>
      </c>
      <c r="AC53" s="5557">
        <v>2</v>
      </c>
      <c r="AD53" s="5632">
        <v>0</v>
      </c>
      <c r="AE53" s="5293" t="s">
        <v>656</v>
      </c>
      <c r="AF53" s="5633">
        <v>6</v>
      </c>
      <c r="AG53" s="5325">
        <v>5</v>
      </c>
      <c r="AH53" s="5293">
        <v>-16.666666666666657</v>
      </c>
      <c r="AI53" s="5634">
        <v>5</v>
      </c>
      <c r="AJ53" s="5325">
        <v>20</v>
      </c>
      <c r="AK53" s="5293">
        <v>300</v>
      </c>
      <c r="AM53" s="5631" t="s">
        <v>2617</v>
      </c>
      <c r="AN53" s="5557">
        <v>2</v>
      </c>
      <c r="AO53" s="5632">
        <v>0</v>
      </c>
      <c r="AP53" s="5293" t="s">
        <v>656</v>
      </c>
      <c r="AQ53" s="5633">
        <v>6</v>
      </c>
      <c r="AR53" s="5325">
        <v>5</v>
      </c>
      <c r="AS53" s="5293">
        <v>-16.666666666666657</v>
      </c>
      <c r="AT53" s="5634">
        <v>5</v>
      </c>
      <c r="AU53" s="5325">
        <v>20</v>
      </c>
      <c r="AV53" s="5293">
        <v>300</v>
      </c>
    </row>
    <row r="54" spans="2:48" x14ac:dyDescent="0.2">
      <c r="B54" s="5631" t="s">
        <v>1578</v>
      </c>
      <c r="C54" s="5633">
        <v>0</v>
      </c>
      <c r="D54" s="5632">
        <v>0</v>
      </c>
      <c r="E54" s="5293" t="s">
        <v>656</v>
      </c>
      <c r="F54" s="5635">
        <v>3</v>
      </c>
      <c r="G54" s="5325">
        <v>2</v>
      </c>
      <c r="H54" s="5293">
        <v>-33.333333333333343</v>
      </c>
      <c r="I54" s="5634">
        <v>8</v>
      </c>
      <c r="J54" s="5637">
        <v>22</v>
      </c>
      <c r="K54" s="5293">
        <v>175</v>
      </c>
      <c r="AA54" s="5133" t="s">
        <v>2237</v>
      </c>
      <c r="AB54" s="5631" t="s">
        <v>2618</v>
      </c>
      <c r="AC54" s="5557">
        <v>0</v>
      </c>
      <c r="AD54" s="5557">
        <v>0</v>
      </c>
      <c r="AE54" s="5293" t="s">
        <v>656</v>
      </c>
      <c r="AF54" s="5557">
        <v>3</v>
      </c>
      <c r="AG54" s="5557">
        <v>2</v>
      </c>
      <c r="AH54" s="5293">
        <v>-33.333333333333343</v>
      </c>
      <c r="AI54" s="5557">
        <v>8</v>
      </c>
      <c r="AJ54" s="5557">
        <v>22</v>
      </c>
      <c r="AK54" s="5293">
        <v>175</v>
      </c>
      <c r="AM54" s="5631" t="s">
        <v>2618</v>
      </c>
      <c r="AN54" s="5557">
        <v>0</v>
      </c>
      <c r="AO54" s="5632">
        <v>0</v>
      </c>
      <c r="AP54" s="5293" t="s">
        <v>656</v>
      </c>
      <c r="AQ54" s="5557">
        <v>3</v>
      </c>
      <c r="AR54" s="5632">
        <v>2</v>
      </c>
      <c r="AS54" s="5293">
        <v>-33.333333333333343</v>
      </c>
      <c r="AT54" s="5557">
        <v>8</v>
      </c>
      <c r="AU54" s="5632">
        <v>22</v>
      </c>
      <c r="AV54" s="5293">
        <v>175</v>
      </c>
    </row>
    <row r="55" spans="2:48" x14ac:dyDescent="0.2">
      <c r="B55" s="5631" t="s">
        <v>1558</v>
      </c>
      <c r="C55" s="5633">
        <v>0</v>
      </c>
      <c r="D55" s="5632">
        <v>0</v>
      </c>
      <c r="E55" s="5293" t="s">
        <v>656</v>
      </c>
      <c r="F55" s="5635">
        <v>3</v>
      </c>
      <c r="G55" s="5325">
        <v>3</v>
      </c>
      <c r="H55" s="5293">
        <v>0</v>
      </c>
      <c r="I55" s="5634">
        <v>9</v>
      </c>
      <c r="J55" s="5637">
        <v>16</v>
      </c>
      <c r="K55" s="5293">
        <v>77.777777777777771</v>
      </c>
      <c r="AA55" s="5133" t="s">
        <v>1558</v>
      </c>
      <c r="AB55" s="5631" t="s">
        <v>2619</v>
      </c>
      <c r="AC55" s="5557">
        <v>0</v>
      </c>
      <c r="AD55" s="5557">
        <v>0</v>
      </c>
      <c r="AE55" s="5293" t="s">
        <v>656</v>
      </c>
      <c r="AF55" s="5557">
        <v>3</v>
      </c>
      <c r="AG55" s="5557">
        <v>3</v>
      </c>
      <c r="AH55" s="5293">
        <v>0</v>
      </c>
      <c r="AI55" s="5557">
        <v>9</v>
      </c>
      <c r="AJ55" s="5557">
        <v>16</v>
      </c>
      <c r="AK55" s="5293">
        <v>77.777777777777771</v>
      </c>
      <c r="AM55" s="5631" t="s">
        <v>2619</v>
      </c>
      <c r="AN55" s="5557">
        <v>0</v>
      </c>
      <c r="AO55" s="5632">
        <v>0</v>
      </c>
      <c r="AP55" s="5293" t="s">
        <v>656</v>
      </c>
      <c r="AQ55" s="5557">
        <v>3</v>
      </c>
      <c r="AR55" s="5632">
        <v>3</v>
      </c>
      <c r="AS55" s="5293">
        <v>0</v>
      </c>
      <c r="AT55" s="5557">
        <v>9</v>
      </c>
      <c r="AU55" s="5632">
        <v>16</v>
      </c>
      <c r="AV55" s="5293">
        <v>77.777777777777771</v>
      </c>
    </row>
    <row r="56" spans="2:48" x14ac:dyDescent="0.2">
      <c r="B56" s="5631" t="s">
        <v>1554</v>
      </c>
      <c r="C56" s="5633">
        <v>0</v>
      </c>
      <c r="D56" s="5632">
        <v>0</v>
      </c>
      <c r="E56" s="5293" t="s">
        <v>656</v>
      </c>
      <c r="F56" s="5635">
        <v>0</v>
      </c>
      <c r="G56" s="5325">
        <v>0</v>
      </c>
      <c r="H56" s="5293" t="s">
        <v>656</v>
      </c>
      <c r="I56" s="5634">
        <v>1</v>
      </c>
      <c r="J56" s="5637">
        <v>2</v>
      </c>
      <c r="K56" s="5293">
        <v>100</v>
      </c>
      <c r="AA56" s="5133" t="s">
        <v>1554</v>
      </c>
      <c r="AB56" s="5631" t="s">
        <v>2620</v>
      </c>
      <c r="AC56" s="5632">
        <v>0</v>
      </c>
      <c r="AD56" s="5632">
        <v>0</v>
      </c>
      <c r="AE56" s="5293" t="s">
        <v>656</v>
      </c>
      <c r="AF56" s="5632">
        <v>0</v>
      </c>
      <c r="AG56" s="5632">
        <v>0</v>
      </c>
      <c r="AH56" s="5293" t="s">
        <v>656</v>
      </c>
      <c r="AI56" s="5632">
        <v>1</v>
      </c>
      <c r="AJ56" s="5632">
        <v>2</v>
      </c>
      <c r="AK56" s="5293">
        <v>100</v>
      </c>
      <c r="AM56" s="5631" t="s">
        <v>2620</v>
      </c>
      <c r="AN56" s="5557">
        <v>0</v>
      </c>
      <c r="AO56" s="5632">
        <v>0</v>
      </c>
      <c r="AP56" s="5293" t="s">
        <v>656</v>
      </c>
      <c r="AQ56" s="5557">
        <v>0</v>
      </c>
      <c r="AR56" s="5632">
        <v>0</v>
      </c>
      <c r="AS56" s="5293" t="s">
        <v>656</v>
      </c>
      <c r="AT56" s="5557">
        <v>1</v>
      </c>
      <c r="AU56" s="5632">
        <v>2</v>
      </c>
      <c r="AV56" s="5293">
        <v>100</v>
      </c>
    </row>
    <row r="57" spans="2:48" x14ac:dyDescent="0.2">
      <c r="B57" s="5631" t="s">
        <v>1553</v>
      </c>
      <c r="C57" s="5633">
        <v>3</v>
      </c>
      <c r="D57" s="5632">
        <v>4</v>
      </c>
      <c r="E57" s="5293">
        <v>33.333333333333314</v>
      </c>
      <c r="F57" s="5635">
        <v>22</v>
      </c>
      <c r="G57" s="5325">
        <v>46</v>
      </c>
      <c r="H57" s="5293">
        <v>109.09090909090909</v>
      </c>
      <c r="I57" s="5634">
        <v>72</v>
      </c>
      <c r="J57" s="5637">
        <v>145</v>
      </c>
      <c r="K57" s="5293">
        <v>101.38888888888889</v>
      </c>
      <c r="AA57" s="5133" t="s">
        <v>1553</v>
      </c>
      <c r="AB57" s="5631" t="s">
        <v>2621</v>
      </c>
      <c r="AC57" s="5557">
        <v>3</v>
      </c>
      <c r="AD57" s="5632">
        <v>4</v>
      </c>
      <c r="AE57" s="5293">
        <v>33.333333333333314</v>
      </c>
      <c r="AF57" s="5633">
        <v>22</v>
      </c>
      <c r="AG57" s="5325">
        <v>46</v>
      </c>
      <c r="AH57" s="5293">
        <v>109.09090909090909</v>
      </c>
      <c r="AI57" s="5634">
        <v>72</v>
      </c>
      <c r="AJ57" s="5325">
        <v>145</v>
      </c>
      <c r="AK57" s="5293">
        <v>101.38888888888889</v>
      </c>
      <c r="AM57" s="5631" t="s">
        <v>2621</v>
      </c>
      <c r="AN57" s="5557">
        <v>3</v>
      </c>
      <c r="AO57" s="5632">
        <v>4</v>
      </c>
      <c r="AP57" s="5293">
        <v>33.333333333333314</v>
      </c>
      <c r="AQ57" s="5633">
        <v>22</v>
      </c>
      <c r="AR57" s="5325">
        <v>46</v>
      </c>
      <c r="AS57" s="5293">
        <v>109.09090909090909</v>
      </c>
      <c r="AT57" s="5634">
        <v>72</v>
      </c>
      <c r="AU57" s="5325">
        <v>145</v>
      </c>
      <c r="AV57" s="5293">
        <v>101.38888888888889</v>
      </c>
    </row>
    <row r="58" spans="2:48" x14ac:dyDescent="0.2">
      <c r="B58" s="5631" t="s">
        <v>1552</v>
      </c>
      <c r="C58" s="5633">
        <v>1</v>
      </c>
      <c r="D58" s="5632">
        <v>1</v>
      </c>
      <c r="E58" s="5293">
        <v>0</v>
      </c>
      <c r="F58" s="5635">
        <v>6</v>
      </c>
      <c r="G58" s="5325">
        <v>7</v>
      </c>
      <c r="H58" s="5293">
        <v>16.666666666666671</v>
      </c>
      <c r="I58" s="5634">
        <v>34</v>
      </c>
      <c r="J58" s="5637">
        <v>25</v>
      </c>
      <c r="K58" s="5293">
        <v>-26.470588235294116</v>
      </c>
      <c r="AA58" s="5133" t="s">
        <v>1552</v>
      </c>
      <c r="AB58" s="5631" t="s">
        <v>2622</v>
      </c>
      <c r="AC58" s="5557">
        <v>1</v>
      </c>
      <c r="AD58" s="5632">
        <v>1</v>
      </c>
      <c r="AE58" s="5293">
        <v>0</v>
      </c>
      <c r="AF58" s="5633">
        <v>6</v>
      </c>
      <c r="AG58" s="5325">
        <v>7</v>
      </c>
      <c r="AH58" s="5293">
        <v>16.666666666666671</v>
      </c>
      <c r="AI58" s="5634">
        <v>34</v>
      </c>
      <c r="AJ58" s="5325">
        <v>25</v>
      </c>
      <c r="AK58" s="5293">
        <v>-26.470588235294116</v>
      </c>
      <c r="AM58" s="5631" t="s">
        <v>2622</v>
      </c>
      <c r="AN58" s="5557">
        <v>1</v>
      </c>
      <c r="AO58" s="5632">
        <v>1</v>
      </c>
      <c r="AP58" s="5293">
        <v>0</v>
      </c>
      <c r="AQ58" s="5633">
        <v>6</v>
      </c>
      <c r="AR58" s="5325">
        <v>7</v>
      </c>
      <c r="AS58" s="5293">
        <v>16.666666666666671</v>
      </c>
      <c r="AT58" s="5634">
        <v>34</v>
      </c>
      <c r="AU58" s="5325">
        <v>25</v>
      </c>
      <c r="AV58" s="5293">
        <v>-26.470588235294116</v>
      </c>
    </row>
    <row r="59" spans="2:48" x14ac:dyDescent="0.2">
      <c r="B59" s="5631" t="s">
        <v>1548</v>
      </c>
      <c r="C59" s="5633">
        <v>1</v>
      </c>
      <c r="D59" s="5632">
        <v>0</v>
      </c>
      <c r="E59" s="5293" t="s">
        <v>656</v>
      </c>
      <c r="F59" s="5635">
        <v>0</v>
      </c>
      <c r="G59" s="5637">
        <v>1</v>
      </c>
      <c r="H59" s="5293" t="s">
        <v>656</v>
      </c>
      <c r="I59" s="5634">
        <v>0</v>
      </c>
      <c r="J59" s="5637">
        <v>6</v>
      </c>
      <c r="K59" s="5293" t="s">
        <v>656</v>
      </c>
      <c r="AA59" s="5133" t="s">
        <v>1548</v>
      </c>
      <c r="AB59" s="5580" t="s">
        <v>2623</v>
      </c>
      <c r="AC59" s="5557">
        <v>1</v>
      </c>
      <c r="AD59" s="5632">
        <v>0</v>
      </c>
      <c r="AE59" s="5293" t="s">
        <v>656</v>
      </c>
      <c r="AF59" s="5633">
        <v>0</v>
      </c>
      <c r="AG59" s="5325">
        <v>1</v>
      </c>
      <c r="AH59" s="5293" t="s">
        <v>656</v>
      </c>
      <c r="AI59" s="5634">
        <v>0</v>
      </c>
      <c r="AJ59" s="5325">
        <v>6</v>
      </c>
      <c r="AK59" s="5293" t="s">
        <v>656</v>
      </c>
      <c r="AM59" s="5631" t="s">
        <v>2623</v>
      </c>
      <c r="AN59" s="5632">
        <v>1</v>
      </c>
      <c r="AO59" s="5632">
        <v>0</v>
      </c>
      <c r="AP59" s="5293" t="s">
        <v>656</v>
      </c>
      <c r="AQ59" s="5638">
        <v>0</v>
      </c>
      <c r="AR59" s="5325">
        <v>1</v>
      </c>
      <c r="AS59" s="5293" t="s">
        <v>656</v>
      </c>
      <c r="AT59" s="5639">
        <v>0</v>
      </c>
      <c r="AU59" s="5325">
        <v>6</v>
      </c>
      <c r="AV59" s="5293" t="s">
        <v>656</v>
      </c>
    </row>
    <row r="60" spans="2:48" x14ac:dyDescent="0.2">
      <c r="B60" s="5631" t="s">
        <v>2197</v>
      </c>
      <c r="C60" s="5633">
        <v>0</v>
      </c>
      <c r="D60" s="5632">
        <v>0</v>
      </c>
      <c r="E60" s="5293" t="s">
        <v>656</v>
      </c>
      <c r="F60" s="5640">
        <v>1</v>
      </c>
      <c r="G60" s="5325">
        <v>2</v>
      </c>
      <c r="H60" s="5293">
        <v>100</v>
      </c>
      <c r="I60" s="5634">
        <v>3</v>
      </c>
      <c r="J60" s="5637">
        <v>8</v>
      </c>
      <c r="K60" s="5293">
        <v>166.66666666666663</v>
      </c>
      <c r="AA60" s="5133" t="s">
        <v>2197</v>
      </c>
      <c r="AB60" s="5631" t="s">
        <v>2624</v>
      </c>
      <c r="AC60" s="5557">
        <v>0</v>
      </c>
      <c r="AD60" s="5632">
        <v>0</v>
      </c>
      <c r="AE60" s="5293" t="s">
        <v>656</v>
      </c>
      <c r="AF60" s="5633">
        <v>1</v>
      </c>
      <c r="AG60" s="5325">
        <v>2</v>
      </c>
      <c r="AH60" s="5293">
        <v>100</v>
      </c>
      <c r="AI60" s="5634">
        <v>3</v>
      </c>
      <c r="AJ60" s="5325">
        <v>8</v>
      </c>
      <c r="AK60" s="5293">
        <v>166.66666666666663</v>
      </c>
      <c r="AM60" s="5631" t="s">
        <v>2624</v>
      </c>
      <c r="AN60" s="5557">
        <v>0</v>
      </c>
      <c r="AO60" s="5632">
        <v>0</v>
      </c>
      <c r="AP60" s="5293" t="s">
        <v>656</v>
      </c>
      <c r="AQ60" s="5633">
        <v>1</v>
      </c>
      <c r="AR60" s="5325">
        <v>2</v>
      </c>
      <c r="AS60" s="5293">
        <v>100</v>
      </c>
      <c r="AT60" s="5634">
        <v>3</v>
      </c>
      <c r="AU60" s="5325">
        <v>8</v>
      </c>
      <c r="AV60" s="5293">
        <v>166.66666666666663</v>
      </c>
    </row>
    <row r="61" spans="2:48" x14ac:dyDescent="0.2">
      <c r="B61" s="5631" t="s">
        <v>1559</v>
      </c>
      <c r="C61" s="5416">
        <v>0</v>
      </c>
      <c r="D61" s="5632">
        <v>1</v>
      </c>
      <c r="E61" s="5293" t="s">
        <v>656</v>
      </c>
      <c r="F61" s="5635">
        <v>2</v>
      </c>
      <c r="G61" s="5325">
        <v>3</v>
      </c>
      <c r="H61" s="5293">
        <v>50</v>
      </c>
      <c r="I61" s="5634">
        <v>2</v>
      </c>
      <c r="J61" s="5325">
        <v>12</v>
      </c>
      <c r="K61" s="5293">
        <v>500</v>
      </c>
      <c r="AA61" s="5133" t="s">
        <v>1559</v>
      </c>
      <c r="AB61" s="5631" t="s">
        <v>2625</v>
      </c>
      <c r="AC61" s="5557">
        <v>0</v>
      </c>
      <c r="AD61" s="5632">
        <v>1</v>
      </c>
      <c r="AE61" s="5293" t="s">
        <v>656</v>
      </c>
      <c r="AF61" s="5633">
        <v>2</v>
      </c>
      <c r="AG61" s="5325">
        <v>3</v>
      </c>
      <c r="AH61" s="5293">
        <v>50</v>
      </c>
      <c r="AI61" s="5634">
        <v>2</v>
      </c>
      <c r="AJ61" s="5325">
        <v>12</v>
      </c>
      <c r="AK61" s="5293">
        <v>500</v>
      </c>
      <c r="AM61" s="5631" t="s">
        <v>2625</v>
      </c>
      <c r="AN61" s="5557">
        <v>0</v>
      </c>
      <c r="AO61" s="5632">
        <v>1</v>
      </c>
      <c r="AP61" s="5293" t="s">
        <v>656</v>
      </c>
      <c r="AQ61" s="5633">
        <v>2</v>
      </c>
      <c r="AR61" s="5325">
        <v>3</v>
      </c>
      <c r="AS61" s="5293">
        <v>50</v>
      </c>
      <c r="AT61" s="5634">
        <v>2</v>
      </c>
      <c r="AU61" s="5325">
        <v>12</v>
      </c>
      <c r="AV61" s="5293">
        <v>500</v>
      </c>
    </row>
    <row r="62" spans="2:48" x14ac:dyDescent="0.2">
      <c r="B62" s="5631" t="s">
        <v>1566</v>
      </c>
      <c r="C62" s="5416">
        <v>0</v>
      </c>
      <c r="D62" s="5632">
        <v>2</v>
      </c>
      <c r="E62" s="5293" t="s">
        <v>656</v>
      </c>
      <c r="F62" s="5635">
        <v>3</v>
      </c>
      <c r="G62" s="5325">
        <v>7</v>
      </c>
      <c r="H62" s="5293">
        <v>133.33333333333334</v>
      </c>
      <c r="I62" s="5634">
        <v>4</v>
      </c>
      <c r="J62" s="5325">
        <v>13</v>
      </c>
      <c r="K62" s="5293">
        <v>225</v>
      </c>
      <c r="AA62" s="5133" t="s">
        <v>1566</v>
      </c>
      <c r="AB62" s="5631" t="s">
        <v>2626</v>
      </c>
      <c r="AC62" s="5557">
        <v>0</v>
      </c>
      <c r="AD62" s="5632">
        <v>2</v>
      </c>
      <c r="AE62" s="5293" t="s">
        <v>656</v>
      </c>
      <c r="AF62" s="5633">
        <v>3</v>
      </c>
      <c r="AG62" s="5325">
        <v>7</v>
      </c>
      <c r="AH62" s="5293">
        <v>133.33333333333334</v>
      </c>
      <c r="AI62" s="5634">
        <v>4</v>
      </c>
      <c r="AJ62" s="5325">
        <v>13</v>
      </c>
      <c r="AK62" s="5293">
        <v>225</v>
      </c>
      <c r="AM62" s="5631" t="s">
        <v>2626</v>
      </c>
      <c r="AN62" s="5557">
        <v>0</v>
      </c>
      <c r="AO62" s="5632">
        <v>2</v>
      </c>
      <c r="AP62" s="5293" t="s">
        <v>656</v>
      </c>
      <c r="AQ62" s="5633">
        <v>3</v>
      </c>
      <c r="AR62" s="5325">
        <v>7</v>
      </c>
      <c r="AS62" s="5293">
        <v>133.33333333333334</v>
      </c>
      <c r="AT62" s="5634">
        <v>4</v>
      </c>
      <c r="AU62" s="5325">
        <v>13</v>
      </c>
      <c r="AV62" s="5293">
        <v>225</v>
      </c>
    </row>
    <row r="63" spans="2:48" x14ac:dyDescent="0.2">
      <c r="B63" s="5631" t="s">
        <v>1579</v>
      </c>
      <c r="C63" s="5633">
        <v>3</v>
      </c>
      <c r="D63" s="5632">
        <v>3</v>
      </c>
      <c r="E63" s="5293">
        <v>0</v>
      </c>
      <c r="F63" s="5635">
        <v>21</v>
      </c>
      <c r="G63" s="5325">
        <v>35</v>
      </c>
      <c r="H63" s="5293">
        <v>66.666666666666686</v>
      </c>
      <c r="I63" s="5634">
        <v>41</v>
      </c>
      <c r="J63" s="5325">
        <v>64</v>
      </c>
      <c r="K63" s="5293">
        <v>56.097560975609753</v>
      </c>
      <c r="AA63" s="5133" t="s">
        <v>1579</v>
      </c>
      <c r="AB63" s="5580" t="s">
        <v>2627</v>
      </c>
      <c r="AC63" s="5557">
        <v>3</v>
      </c>
      <c r="AD63" s="5632">
        <v>3</v>
      </c>
      <c r="AE63" s="5293">
        <v>0</v>
      </c>
      <c r="AF63" s="5633">
        <v>21</v>
      </c>
      <c r="AG63" s="5325">
        <v>35</v>
      </c>
      <c r="AH63" s="5293">
        <v>66.666666666666686</v>
      </c>
      <c r="AI63" s="5634">
        <v>41</v>
      </c>
      <c r="AJ63" s="5325">
        <v>64</v>
      </c>
      <c r="AK63" s="5293">
        <v>56.097560975609753</v>
      </c>
      <c r="AM63" s="5580" t="s">
        <v>2627</v>
      </c>
      <c r="AN63" s="5557">
        <v>3</v>
      </c>
      <c r="AO63" s="5632">
        <v>3</v>
      </c>
      <c r="AP63" s="5293">
        <v>0</v>
      </c>
      <c r="AQ63" s="5633">
        <v>21</v>
      </c>
      <c r="AR63" s="5325">
        <v>35</v>
      </c>
      <c r="AS63" s="5293">
        <v>66.666666666666686</v>
      </c>
      <c r="AT63" s="5634">
        <v>41</v>
      </c>
      <c r="AU63" s="5325">
        <v>64</v>
      </c>
      <c r="AV63" s="5293">
        <v>56.097560975609753</v>
      </c>
    </row>
    <row r="64" spans="2:48" x14ac:dyDescent="0.2">
      <c r="B64" s="5631" t="s">
        <v>1580</v>
      </c>
      <c r="C64" s="5633">
        <v>1</v>
      </c>
      <c r="D64" s="5632">
        <v>4</v>
      </c>
      <c r="E64" s="5293">
        <v>300</v>
      </c>
      <c r="F64" s="5635">
        <v>13</v>
      </c>
      <c r="G64" s="5325">
        <v>16</v>
      </c>
      <c r="H64" s="5293">
        <v>23.07692307692308</v>
      </c>
      <c r="I64" s="5634">
        <v>32</v>
      </c>
      <c r="J64" s="5325">
        <v>36</v>
      </c>
      <c r="K64" s="5293">
        <v>12.5</v>
      </c>
      <c r="AA64" s="5133" t="s">
        <v>1580</v>
      </c>
      <c r="AB64" s="5580" t="s">
        <v>2628</v>
      </c>
      <c r="AC64" s="5557">
        <v>1</v>
      </c>
      <c r="AD64" s="5557">
        <v>4</v>
      </c>
      <c r="AE64" s="5293">
        <v>300</v>
      </c>
      <c r="AF64" s="5633">
        <v>13</v>
      </c>
      <c r="AG64" s="5325">
        <v>16</v>
      </c>
      <c r="AH64" s="5293">
        <v>23.07692307692308</v>
      </c>
      <c r="AI64" s="5634">
        <v>32</v>
      </c>
      <c r="AJ64" s="5325">
        <v>36</v>
      </c>
      <c r="AK64" s="5293">
        <v>12.5</v>
      </c>
      <c r="AM64" s="5580" t="s">
        <v>2628</v>
      </c>
      <c r="AN64" s="5557">
        <v>1</v>
      </c>
      <c r="AO64" s="5557">
        <v>4</v>
      </c>
      <c r="AP64" s="5293">
        <v>300</v>
      </c>
      <c r="AQ64" s="5633">
        <v>13</v>
      </c>
      <c r="AR64" s="5325">
        <v>16</v>
      </c>
      <c r="AS64" s="5293">
        <v>23.07692307692308</v>
      </c>
      <c r="AT64" s="5634">
        <v>32</v>
      </c>
      <c r="AU64" s="5325">
        <v>36</v>
      </c>
      <c r="AV64" s="5293">
        <v>12.5</v>
      </c>
    </row>
    <row r="65" spans="2:48" x14ac:dyDescent="0.2">
      <c r="B65" s="5631" t="s">
        <v>2241</v>
      </c>
      <c r="C65" s="5554">
        <v>0</v>
      </c>
      <c r="D65" s="5632">
        <v>0</v>
      </c>
      <c r="E65" s="5293" t="s">
        <v>656</v>
      </c>
      <c r="F65" s="5635">
        <v>0</v>
      </c>
      <c r="G65" s="5325">
        <v>2</v>
      </c>
      <c r="H65" s="5293" t="s">
        <v>656</v>
      </c>
      <c r="I65" s="5634">
        <v>2</v>
      </c>
      <c r="J65" s="5325">
        <v>1</v>
      </c>
      <c r="K65" s="5293">
        <v>-50</v>
      </c>
      <c r="AA65" s="5133" t="s">
        <v>2241</v>
      </c>
      <c r="AB65" s="5580" t="s">
        <v>2629</v>
      </c>
      <c r="AC65" s="5557">
        <v>0</v>
      </c>
      <c r="AD65" s="5632">
        <v>0</v>
      </c>
      <c r="AE65" s="5293" t="s">
        <v>656</v>
      </c>
      <c r="AF65" s="5633">
        <v>0</v>
      </c>
      <c r="AG65" s="5325">
        <v>2</v>
      </c>
      <c r="AH65" s="5278" t="s">
        <v>656</v>
      </c>
      <c r="AI65" s="5634">
        <v>2</v>
      </c>
      <c r="AJ65" s="5325">
        <v>1</v>
      </c>
      <c r="AK65" s="5278">
        <v>-50</v>
      </c>
      <c r="AM65" s="5580" t="s">
        <v>2629</v>
      </c>
      <c r="AN65" s="5557">
        <v>0</v>
      </c>
      <c r="AO65" s="5632">
        <v>0</v>
      </c>
      <c r="AP65" s="5293" t="s">
        <v>656</v>
      </c>
      <c r="AQ65" s="5633">
        <v>0</v>
      </c>
      <c r="AR65" s="5325">
        <v>2</v>
      </c>
      <c r="AS65" s="5278" t="s">
        <v>656</v>
      </c>
      <c r="AT65" s="5634">
        <v>2</v>
      </c>
      <c r="AU65" s="5325">
        <v>1</v>
      </c>
      <c r="AV65" s="5278">
        <v>-50</v>
      </c>
    </row>
    <row r="66" spans="2:48" x14ac:dyDescent="0.2">
      <c r="B66" s="5631" t="s">
        <v>1556</v>
      </c>
      <c r="C66" s="5554">
        <v>0</v>
      </c>
      <c r="D66" s="5632">
        <v>0</v>
      </c>
      <c r="E66" s="5293" t="s">
        <v>656</v>
      </c>
      <c r="F66" s="5635">
        <v>3</v>
      </c>
      <c r="G66" s="5325">
        <v>1</v>
      </c>
      <c r="H66" s="5293">
        <v>-66.666666666666671</v>
      </c>
      <c r="I66" s="5634">
        <v>2</v>
      </c>
      <c r="J66" s="5325">
        <v>3</v>
      </c>
      <c r="K66" s="5293">
        <v>50</v>
      </c>
      <c r="AA66" s="5133" t="s">
        <v>1556</v>
      </c>
      <c r="AB66" s="5580" t="s">
        <v>2630</v>
      </c>
      <c r="AC66" s="5557">
        <v>0</v>
      </c>
      <c r="AD66" s="5632">
        <v>0</v>
      </c>
      <c r="AE66" s="5293" t="s">
        <v>656</v>
      </c>
      <c r="AF66" s="5633">
        <v>3</v>
      </c>
      <c r="AG66" s="5325">
        <v>1</v>
      </c>
      <c r="AH66" s="5278">
        <v>-66.666666666666671</v>
      </c>
      <c r="AI66" s="5634">
        <v>2</v>
      </c>
      <c r="AJ66" s="5325">
        <v>3</v>
      </c>
      <c r="AK66" s="5278">
        <v>50</v>
      </c>
      <c r="AM66" s="5580" t="s">
        <v>2630</v>
      </c>
      <c r="AN66" s="5557">
        <v>0</v>
      </c>
      <c r="AO66" s="5632">
        <v>0</v>
      </c>
      <c r="AP66" s="5293" t="s">
        <v>656</v>
      </c>
      <c r="AQ66" s="5633">
        <v>3</v>
      </c>
      <c r="AR66" s="5325">
        <v>1</v>
      </c>
      <c r="AS66" s="5278">
        <v>-66.666666666666671</v>
      </c>
      <c r="AT66" s="5634">
        <v>2</v>
      </c>
      <c r="AU66" s="5325">
        <v>3</v>
      </c>
      <c r="AV66" s="5278">
        <v>50</v>
      </c>
    </row>
    <row r="67" spans="2:48" x14ac:dyDescent="0.2">
      <c r="B67" s="5631" t="s">
        <v>1564</v>
      </c>
      <c r="C67" s="5633">
        <v>1</v>
      </c>
      <c r="D67" s="5632">
        <v>0</v>
      </c>
      <c r="E67" s="5293" t="s">
        <v>656</v>
      </c>
      <c r="F67" s="5635">
        <v>0</v>
      </c>
      <c r="G67" s="5325">
        <v>3</v>
      </c>
      <c r="H67" s="5293" t="s">
        <v>656</v>
      </c>
      <c r="I67" s="5634">
        <v>9</v>
      </c>
      <c r="J67" s="5325">
        <v>19</v>
      </c>
      <c r="K67" s="5293">
        <v>111.11111111111111</v>
      </c>
      <c r="AA67" s="5133" t="s">
        <v>1564</v>
      </c>
      <c r="AB67" s="5580" t="s">
        <v>2631</v>
      </c>
      <c r="AC67" s="5557">
        <v>1</v>
      </c>
      <c r="AD67" s="5632">
        <v>0</v>
      </c>
      <c r="AE67" s="5293" t="s">
        <v>656</v>
      </c>
      <c r="AF67" s="5633">
        <v>0</v>
      </c>
      <c r="AG67" s="5325">
        <v>3</v>
      </c>
      <c r="AH67" s="5278" t="s">
        <v>656</v>
      </c>
      <c r="AI67" s="5634">
        <v>9</v>
      </c>
      <c r="AJ67" s="5325">
        <v>19</v>
      </c>
      <c r="AK67" s="5278">
        <v>111.11111111111111</v>
      </c>
      <c r="AM67" s="5580" t="s">
        <v>2631</v>
      </c>
      <c r="AN67" s="5557">
        <v>1</v>
      </c>
      <c r="AO67" s="5632">
        <v>0</v>
      </c>
      <c r="AP67" s="5293" t="s">
        <v>656</v>
      </c>
      <c r="AQ67" s="5633">
        <v>0</v>
      </c>
      <c r="AR67" s="5325">
        <v>3</v>
      </c>
      <c r="AS67" s="5278" t="s">
        <v>656</v>
      </c>
      <c r="AT67" s="5634">
        <v>9</v>
      </c>
      <c r="AU67" s="5325">
        <v>19</v>
      </c>
      <c r="AV67" s="5278">
        <v>111.11111111111111</v>
      </c>
    </row>
    <row r="68" spans="2:48" x14ac:dyDescent="0.2">
      <c r="B68" s="5631" t="s">
        <v>1560</v>
      </c>
      <c r="C68" s="5450">
        <v>1</v>
      </c>
      <c r="D68" s="5632">
        <v>0</v>
      </c>
      <c r="E68" s="5293" t="s">
        <v>656</v>
      </c>
      <c r="F68" s="5635">
        <v>2</v>
      </c>
      <c r="G68" s="5325">
        <v>6</v>
      </c>
      <c r="H68" s="5293">
        <v>200</v>
      </c>
      <c r="I68" s="5634">
        <v>2</v>
      </c>
      <c r="J68" s="5325">
        <v>9</v>
      </c>
      <c r="K68" s="5293">
        <v>350</v>
      </c>
      <c r="AA68" s="5133" t="s">
        <v>1560</v>
      </c>
      <c r="AB68" s="5631" t="s">
        <v>2632</v>
      </c>
      <c r="AC68" s="5557">
        <v>1</v>
      </c>
      <c r="AD68" s="5632">
        <v>0</v>
      </c>
      <c r="AE68" s="5293" t="s">
        <v>656</v>
      </c>
      <c r="AF68" s="5633">
        <v>2</v>
      </c>
      <c r="AG68" s="5325">
        <v>6</v>
      </c>
      <c r="AH68" s="5278">
        <v>200</v>
      </c>
      <c r="AI68" s="5634">
        <v>2</v>
      </c>
      <c r="AJ68" s="5325">
        <v>9</v>
      </c>
      <c r="AK68" s="5278">
        <v>350</v>
      </c>
      <c r="AM68" s="5631" t="s">
        <v>2632</v>
      </c>
      <c r="AN68" s="5557">
        <v>1</v>
      </c>
      <c r="AO68" s="5632">
        <v>0</v>
      </c>
      <c r="AP68" s="5293" t="s">
        <v>656</v>
      </c>
      <c r="AQ68" s="5633">
        <v>2</v>
      </c>
      <c r="AR68" s="5325">
        <v>6</v>
      </c>
      <c r="AS68" s="5278">
        <v>200</v>
      </c>
      <c r="AT68" s="5634">
        <v>2</v>
      </c>
      <c r="AU68" s="5325">
        <v>9</v>
      </c>
      <c r="AV68" s="5278">
        <v>350</v>
      </c>
    </row>
    <row r="69" spans="2:48" x14ac:dyDescent="0.2">
      <c r="B69" s="5631" t="s">
        <v>1561</v>
      </c>
      <c r="C69" s="5450">
        <v>0</v>
      </c>
      <c r="D69" s="5632">
        <v>0</v>
      </c>
      <c r="E69" s="5293" t="s">
        <v>656</v>
      </c>
      <c r="F69" s="5635">
        <v>3</v>
      </c>
      <c r="G69" s="5641">
        <v>3</v>
      </c>
      <c r="H69" s="5278">
        <v>0</v>
      </c>
      <c r="I69" s="5634">
        <v>6</v>
      </c>
      <c r="J69" s="5325">
        <v>7</v>
      </c>
      <c r="K69" s="5278">
        <v>16.666666666666671</v>
      </c>
      <c r="AA69" s="5133" t="s">
        <v>1561</v>
      </c>
      <c r="AB69" s="5631" t="s">
        <v>2633</v>
      </c>
      <c r="AC69" s="5557">
        <v>0</v>
      </c>
      <c r="AD69" s="5632">
        <v>0</v>
      </c>
      <c r="AE69" s="5278" t="s">
        <v>656</v>
      </c>
      <c r="AF69" s="5633">
        <v>3</v>
      </c>
      <c r="AG69" s="5325">
        <v>3</v>
      </c>
      <c r="AH69" s="5278">
        <v>0</v>
      </c>
      <c r="AI69" s="5634">
        <v>6</v>
      </c>
      <c r="AJ69" s="5325">
        <v>7</v>
      </c>
      <c r="AK69" s="5278">
        <v>16.666666666666671</v>
      </c>
      <c r="AM69" s="5580" t="s">
        <v>2633</v>
      </c>
      <c r="AN69" s="5557">
        <v>0</v>
      </c>
      <c r="AO69" s="5632">
        <v>0</v>
      </c>
      <c r="AP69" s="5278" t="s">
        <v>656</v>
      </c>
      <c r="AQ69" s="5633">
        <v>3</v>
      </c>
      <c r="AR69" s="5325">
        <v>3</v>
      </c>
      <c r="AS69" s="5278">
        <v>0</v>
      </c>
      <c r="AT69" s="5634">
        <v>6</v>
      </c>
      <c r="AU69" s="5325">
        <v>7</v>
      </c>
      <c r="AV69" s="5278">
        <v>16.666666666666671</v>
      </c>
    </row>
    <row r="70" spans="2:48" ht="13.5" thickBot="1" x14ac:dyDescent="0.25">
      <c r="B70" s="5642" t="s">
        <v>2177</v>
      </c>
      <c r="C70" s="5643">
        <v>0</v>
      </c>
      <c r="D70" s="5644">
        <v>9</v>
      </c>
      <c r="E70" s="5645" t="s">
        <v>656</v>
      </c>
      <c r="F70" s="5646">
        <v>21</v>
      </c>
      <c r="G70" s="5647">
        <v>30</v>
      </c>
      <c r="H70" s="5364">
        <v>42.857142857142861</v>
      </c>
      <c r="I70" s="5648">
        <v>32</v>
      </c>
      <c r="J70" s="5647">
        <v>68</v>
      </c>
      <c r="K70" s="5364">
        <v>112.5</v>
      </c>
      <c r="AA70" s="5133" t="s">
        <v>2177</v>
      </c>
      <c r="AB70" s="5649" t="s">
        <v>2594</v>
      </c>
      <c r="AC70" s="5650">
        <v>0</v>
      </c>
      <c r="AD70" s="5651">
        <v>9</v>
      </c>
      <c r="AE70" s="5364" t="s">
        <v>656</v>
      </c>
      <c r="AF70" s="5652">
        <v>21</v>
      </c>
      <c r="AG70" s="5653">
        <v>30</v>
      </c>
      <c r="AH70" s="5364">
        <v>42.857142857142861</v>
      </c>
      <c r="AI70" s="5654">
        <v>32</v>
      </c>
      <c r="AJ70" s="5353">
        <v>68</v>
      </c>
      <c r="AK70" s="5364">
        <v>112.5</v>
      </c>
      <c r="AM70" s="5649" t="s">
        <v>2594</v>
      </c>
      <c r="AN70" s="5650">
        <v>0</v>
      </c>
      <c r="AO70" s="5651">
        <v>9</v>
      </c>
      <c r="AP70" s="5364" t="s">
        <v>656</v>
      </c>
      <c r="AQ70" s="5652">
        <v>21</v>
      </c>
      <c r="AR70" s="5653">
        <v>30</v>
      </c>
      <c r="AS70" s="5364">
        <v>42.857142857142861</v>
      </c>
      <c r="AT70" s="5654">
        <v>32</v>
      </c>
      <c r="AU70" s="5353">
        <v>68</v>
      </c>
      <c r="AV70" s="5364">
        <v>112.5</v>
      </c>
    </row>
    <row r="71" spans="2:48" ht="13.5" thickBot="1" x14ac:dyDescent="0.25">
      <c r="B71" s="5586" t="s">
        <v>18</v>
      </c>
      <c r="C71" s="5655">
        <v>24</v>
      </c>
      <c r="D71" s="5655">
        <v>43</v>
      </c>
      <c r="E71" s="5268">
        <v>79.166666666666686</v>
      </c>
      <c r="F71" s="5656">
        <v>160</v>
      </c>
      <c r="G71" s="5656">
        <v>267</v>
      </c>
      <c r="H71" s="5268">
        <v>66.875</v>
      </c>
      <c r="I71" s="5656">
        <v>439</v>
      </c>
      <c r="J71" s="5657">
        <v>768</v>
      </c>
      <c r="K71" s="5268">
        <v>74.94305239179954</v>
      </c>
      <c r="AB71" s="5586" t="s">
        <v>2595</v>
      </c>
      <c r="AC71" s="5587">
        <v>24</v>
      </c>
      <c r="AD71" s="5655">
        <v>43</v>
      </c>
      <c r="AE71" s="5268">
        <v>79.166666666666686</v>
      </c>
      <c r="AF71" s="5587">
        <v>160</v>
      </c>
      <c r="AG71" s="5655">
        <v>267</v>
      </c>
      <c r="AH71" s="5268">
        <v>66.875</v>
      </c>
      <c r="AI71" s="5587">
        <v>439</v>
      </c>
      <c r="AJ71" s="5655">
        <v>768</v>
      </c>
      <c r="AK71" s="5268">
        <v>74.94305239179954</v>
      </c>
      <c r="AM71" s="5586" t="s">
        <v>2595</v>
      </c>
      <c r="AN71" s="5587">
        <v>24</v>
      </c>
      <c r="AO71" s="5655">
        <v>43</v>
      </c>
      <c r="AP71" s="5268">
        <v>79.166666666666686</v>
      </c>
      <c r="AQ71" s="5587">
        <v>160</v>
      </c>
      <c r="AR71" s="5655">
        <v>267</v>
      </c>
      <c r="AS71" s="5268">
        <v>66.875</v>
      </c>
      <c r="AT71" s="5587">
        <v>439</v>
      </c>
      <c r="AU71" s="5655">
        <v>768</v>
      </c>
      <c r="AV71" s="5268">
        <v>74.94305239179954</v>
      </c>
    </row>
    <row r="103" ht="13.5" customHeight="1" x14ac:dyDescent="0.2"/>
  </sheetData>
  <mergeCells count="40">
    <mergeCell ref="AB40:AB41"/>
    <mergeCell ref="AT40:AV40"/>
    <mergeCell ref="AB27:AB28"/>
    <mergeCell ref="AC27:AE27"/>
    <mergeCell ref="AF27:AH27"/>
    <mergeCell ref="AI27:AK27"/>
    <mergeCell ref="AC40:AE40"/>
    <mergeCell ref="AF40:AH40"/>
    <mergeCell ref="AI40:AK40"/>
    <mergeCell ref="AM40:AM41"/>
    <mergeCell ref="AN40:AP40"/>
    <mergeCell ref="AQ40:AS40"/>
    <mergeCell ref="G15:J15"/>
    <mergeCell ref="C16:D16"/>
    <mergeCell ref="E16:F16"/>
    <mergeCell ref="B40:B41"/>
    <mergeCell ref="C40:E40"/>
    <mergeCell ref="F40:H40"/>
    <mergeCell ref="I40:K40"/>
    <mergeCell ref="B35:K35"/>
    <mergeCell ref="G16:H16"/>
    <mergeCell ref="I16:J16"/>
    <mergeCell ref="B27:B28"/>
    <mergeCell ref="C27:E27"/>
    <mergeCell ref="F27:H27"/>
    <mergeCell ref="I27:K27"/>
    <mergeCell ref="B15:B17"/>
    <mergeCell ref="C15:F15"/>
    <mergeCell ref="AB4:AB5"/>
    <mergeCell ref="AC4:AD4"/>
    <mergeCell ref="AE4:AE5"/>
    <mergeCell ref="AF4:AG4"/>
    <mergeCell ref="AH4:AH5"/>
    <mergeCell ref="B1:I1"/>
    <mergeCell ref="B2:I2"/>
    <mergeCell ref="B4:B5"/>
    <mergeCell ref="C4:D4"/>
    <mergeCell ref="E4:E5"/>
    <mergeCell ref="F4:G4"/>
    <mergeCell ref="H4:H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8"/>
  <sheetViews>
    <sheetView workbookViewId="0">
      <selection activeCell="J25" sqref="J25"/>
    </sheetView>
  </sheetViews>
  <sheetFormatPr defaultRowHeight="12.75" x14ac:dyDescent="0.2"/>
  <cols>
    <col min="1" max="1" width="9.140625" style="5133"/>
    <col min="2" max="2" width="26.28515625" style="5133" customWidth="1"/>
    <col min="3" max="3" width="7.5703125" style="5133" customWidth="1"/>
    <col min="4" max="4" width="7.42578125" style="5133" customWidth="1"/>
    <col min="5" max="5" width="7.5703125" style="5133" customWidth="1"/>
    <col min="6" max="9" width="7.140625" style="5133" customWidth="1"/>
    <col min="10" max="12" width="7.85546875" style="5133" customWidth="1"/>
    <col min="13" max="13" width="13.28515625" style="5133" customWidth="1"/>
    <col min="14" max="14" width="6.7109375" style="5133" customWidth="1"/>
    <col min="15" max="15" width="6.28515625" style="5133" customWidth="1"/>
    <col min="16" max="16" width="6.5703125" style="5133" customWidth="1"/>
    <col min="17" max="17" width="7.85546875" style="5133" customWidth="1"/>
    <col min="18" max="18" width="13" style="5133" customWidth="1"/>
    <col min="19" max="22" width="7.85546875" style="5133" customWidth="1"/>
    <col min="23" max="23" width="11.28515625" style="5133" customWidth="1"/>
    <col min="24" max="25" width="5" style="5133" customWidth="1"/>
    <col min="26" max="26" width="5.85546875" style="5133" customWidth="1"/>
    <col min="27" max="31" width="5" style="5133" customWidth="1"/>
    <col min="32" max="32" width="9.5703125" style="5133" bestFit="1" customWidth="1"/>
    <col min="33" max="16384" width="9.140625" style="5133"/>
  </cols>
  <sheetData>
    <row r="2" spans="2:9" ht="12.75" customHeight="1" x14ac:dyDescent="0.2">
      <c r="B2" s="7933" t="s">
        <v>2634</v>
      </c>
      <c r="C2" s="7933"/>
      <c r="D2" s="7933"/>
      <c r="E2" s="7933"/>
      <c r="F2" s="7933"/>
      <c r="G2" s="7933"/>
      <c r="H2" s="7933"/>
      <c r="I2" s="7933"/>
    </row>
    <row r="3" spans="2:9" ht="13.5" thickBot="1" x14ac:dyDescent="0.25">
      <c r="B3" s="5658"/>
      <c r="C3" s="5659"/>
      <c r="D3" s="5393"/>
      <c r="E3" s="5660"/>
      <c r="F3" s="5661"/>
      <c r="G3" s="5658"/>
      <c r="H3" s="5658"/>
      <c r="I3" s="5662"/>
    </row>
    <row r="4" spans="2:9" x14ac:dyDescent="0.2">
      <c r="B4" s="7946" t="s">
        <v>2635</v>
      </c>
      <c r="C4" s="7948" t="s">
        <v>2495</v>
      </c>
      <c r="D4" s="7949"/>
      <c r="E4" s="7950"/>
      <c r="F4" s="7951" t="s">
        <v>2149</v>
      </c>
      <c r="G4" s="7952"/>
      <c r="H4" s="7953" t="s">
        <v>2496</v>
      </c>
      <c r="I4" s="7938"/>
    </row>
    <row r="5" spans="2:9" ht="13.5" thickBot="1" x14ac:dyDescent="0.25">
      <c r="B5" s="7947"/>
      <c r="C5" s="5307" t="s">
        <v>1</v>
      </c>
      <c r="D5" s="5308" t="s">
        <v>2</v>
      </c>
      <c r="E5" s="5368" t="s">
        <v>1676</v>
      </c>
      <c r="F5" s="5307" t="s">
        <v>1</v>
      </c>
      <c r="G5" s="5308" t="s">
        <v>2</v>
      </c>
      <c r="H5" s="5307" t="s">
        <v>1</v>
      </c>
      <c r="I5" s="5310" t="s">
        <v>2</v>
      </c>
    </row>
    <row r="6" spans="2:9" ht="13.5" customHeight="1" x14ac:dyDescent="0.2">
      <c r="B6" s="5311" t="s">
        <v>2636</v>
      </c>
      <c r="C6" s="5663">
        <v>1427</v>
      </c>
      <c r="D6" s="5664">
        <v>1389</v>
      </c>
      <c r="E6" s="5293">
        <v>-2.6629292221443563</v>
      </c>
      <c r="F6" s="5665">
        <v>63</v>
      </c>
      <c r="G6" s="5666">
        <v>53</v>
      </c>
      <c r="H6" s="5667">
        <v>1939</v>
      </c>
      <c r="I6" s="5668">
        <v>1874</v>
      </c>
    </row>
    <row r="7" spans="2:9" ht="13.5" customHeight="1" x14ac:dyDescent="0.2">
      <c r="B7" s="5326" t="s">
        <v>2892</v>
      </c>
      <c r="C7" s="5669">
        <v>1141</v>
      </c>
      <c r="D7" s="5670">
        <v>1348</v>
      </c>
      <c r="E7" s="5278">
        <v>18.141980718667838</v>
      </c>
      <c r="F7" s="5671">
        <v>40</v>
      </c>
      <c r="G7" s="5321">
        <v>42</v>
      </c>
      <c r="H7" s="5672">
        <v>1664</v>
      </c>
      <c r="I7" s="5673">
        <v>1903</v>
      </c>
    </row>
    <row r="8" spans="2:9" ht="13.5" customHeight="1" x14ac:dyDescent="0.2">
      <c r="B8" s="5317" t="s">
        <v>2637</v>
      </c>
      <c r="C8" s="5674">
        <v>237</v>
      </c>
      <c r="D8" s="5675">
        <v>283</v>
      </c>
      <c r="E8" s="5299">
        <v>19.409282700421954</v>
      </c>
      <c r="F8" s="5360">
        <v>16</v>
      </c>
      <c r="G8" s="5330">
        <v>12</v>
      </c>
      <c r="H8" s="5676">
        <v>287</v>
      </c>
      <c r="I8" s="5677">
        <v>356</v>
      </c>
    </row>
    <row r="9" spans="2:9" ht="13.5" customHeight="1" thickBot="1" x14ac:dyDescent="0.25">
      <c r="B9" s="5678" t="s">
        <v>2638</v>
      </c>
      <c r="C9" s="5679">
        <v>6595</v>
      </c>
      <c r="D9" s="5680">
        <v>7947</v>
      </c>
      <c r="E9" s="5246">
        <v>20.500379075056856</v>
      </c>
      <c r="F9" s="5681">
        <v>209</v>
      </c>
      <c r="G9" s="5682">
        <v>261</v>
      </c>
      <c r="H9" s="5683">
        <v>8877</v>
      </c>
      <c r="I9" s="5684">
        <v>10680</v>
      </c>
    </row>
    <row r="11" spans="2:9" ht="25.5" customHeight="1" x14ac:dyDescent="0.2">
      <c r="B11" s="8020" t="s">
        <v>2893</v>
      </c>
      <c r="C11" s="8020"/>
      <c r="D11" s="8020"/>
      <c r="E11" s="8020"/>
      <c r="F11" s="8020"/>
      <c r="G11" s="8020"/>
      <c r="H11" s="8020"/>
      <c r="I11" s="8020"/>
    </row>
    <row r="12" spans="2:9" x14ac:dyDescent="0.2">
      <c r="B12" s="6483"/>
    </row>
    <row r="13" spans="2:9" ht="24.75" customHeight="1" x14ac:dyDescent="0.2"/>
    <row r="15" spans="2:9" ht="12.75" customHeight="1" x14ac:dyDescent="0.2"/>
    <row r="17" spans="2:9" ht="13.5" customHeight="1" x14ac:dyDescent="0.2"/>
    <row r="18" spans="2:9" ht="13.5" customHeight="1" x14ac:dyDescent="0.2"/>
    <row r="19" spans="2:9" ht="13.5" customHeight="1" x14ac:dyDescent="0.2">
      <c r="D19" s="5389"/>
      <c r="E19" s="5390"/>
      <c r="H19" s="5391"/>
      <c r="I19" s="5392"/>
    </row>
    <row r="20" spans="2:9" ht="13.5" customHeight="1" x14ac:dyDescent="0.2">
      <c r="D20" s="5389"/>
      <c r="E20" s="5390"/>
      <c r="H20" s="5391"/>
      <c r="I20" s="5389"/>
    </row>
    <row r="21" spans="2:9" ht="13.5" customHeight="1" x14ac:dyDescent="0.2">
      <c r="D21" s="5393"/>
      <c r="E21" s="5394"/>
      <c r="H21" s="5395"/>
      <c r="I21" s="5393"/>
    </row>
    <row r="28" spans="2:9" ht="12.75" customHeight="1" x14ac:dyDescent="0.2">
      <c r="B28" s="5396"/>
    </row>
    <row r="29" spans="2:9" ht="27" customHeight="1" x14ac:dyDescent="0.2"/>
    <row r="39" spans="2:2" ht="27" customHeight="1" x14ac:dyDescent="0.2">
      <c r="B39" s="5396"/>
    </row>
    <row r="40" spans="2:2" ht="13.5" customHeight="1" x14ac:dyDescent="0.2"/>
    <row r="41" spans="2:2" ht="20.25" customHeight="1" x14ac:dyDescent="0.2"/>
    <row r="42" spans="2:2" ht="13.5" customHeight="1" x14ac:dyDescent="0.2"/>
    <row r="43" spans="2:2" ht="13.5" customHeight="1" x14ac:dyDescent="0.2"/>
    <row r="44" spans="2:2" ht="20.25" customHeight="1" x14ac:dyDescent="0.2"/>
    <row r="45" spans="2:2" ht="19.5" customHeight="1" x14ac:dyDescent="0.2"/>
    <row r="46" spans="2:2" ht="13.5" customHeight="1" x14ac:dyDescent="0.2"/>
    <row r="47" spans="2:2" ht="13.5" customHeight="1" x14ac:dyDescent="0.2"/>
    <row r="48" spans="2:2" ht="13.5" customHeight="1" x14ac:dyDescent="0.2"/>
    <row r="49" spans="2:2" ht="13.5" customHeight="1" x14ac:dyDescent="0.2"/>
    <row r="50" spans="2:2" ht="13.5" customHeight="1" x14ac:dyDescent="0.2">
      <c r="B50" s="5396"/>
    </row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20.25" customHeight="1" x14ac:dyDescent="0.2"/>
    <row r="58" spans="2:2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4" ht="12.75" customHeight="1" x14ac:dyDescent="0.2"/>
    <row r="85" ht="12" customHeight="1" x14ac:dyDescent="0.2"/>
    <row r="86" ht="13.5" customHeight="1" x14ac:dyDescent="0.2"/>
    <row r="87" ht="13.5" customHeight="1" x14ac:dyDescent="0.2"/>
    <row r="88" ht="13.5" customHeight="1" x14ac:dyDescent="0.2"/>
    <row r="89" ht="22.5" customHeight="1" x14ac:dyDescent="0.2"/>
    <row r="104" spans="4:4" x14ac:dyDescent="0.2">
      <c r="D104" s="5397"/>
    </row>
    <row r="108" spans="4:4" x14ac:dyDescent="0.2">
      <c r="D108" s="5397"/>
    </row>
  </sheetData>
  <mergeCells count="6">
    <mergeCell ref="B11:I11"/>
    <mergeCell ref="B2:I2"/>
    <mergeCell ref="B4:B5"/>
    <mergeCell ref="C4:E4"/>
    <mergeCell ref="F4:G4"/>
    <mergeCell ref="H4:I4"/>
  </mergeCells>
  <pageMargins left="0.75" right="0.28000000000000003" top="1" bottom="1" header="0.5" footer="0.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zoomScaleNormal="100" workbookViewId="0">
      <selection activeCell="W30" sqref="W30"/>
    </sheetView>
  </sheetViews>
  <sheetFormatPr defaultColWidth="25" defaultRowHeight="12.75" x14ac:dyDescent="0.2"/>
  <cols>
    <col min="1" max="1" width="7.42578125" style="5685" customWidth="1"/>
    <col min="2" max="2" width="34" style="5685" customWidth="1"/>
    <col min="3" max="4" width="7.42578125" style="5685" customWidth="1"/>
    <col min="5" max="5" width="8.140625" style="5685" customWidth="1"/>
    <col min="6" max="7" width="7.42578125" style="5685" customWidth="1"/>
    <col min="8" max="8" width="7.7109375" style="5685" bestFit="1" customWidth="1"/>
    <col min="9" max="11" width="7.28515625" style="5685" customWidth="1"/>
    <col min="12" max="12" width="7.7109375" style="5685" bestFit="1" customWidth="1"/>
    <col min="13" max="13" width="15.140625" style="5133" bestFit="1" customWidth="1"/>
    <col min="14" max="19" width="8.85546875" style="5133" customWidth="1"/>
    <col min="20" max="22" width="8.85546875" style="5685" customWidth="1"/>
    <col min="23" max="23" width="40.140625" style="5685" customWidth="1"/>
    <col min="24" max="25" width="11.28515625" style="5685" customWidth="1"/>
    <col min="26" max="29" width="9.140625" style="5685" customWidth="1"/>
    <col min="30" max="16384" width="25" style="5685"/>
  </cols>
  <sheetData>
    <row r="1" spans="2:22" x14ac:dyDescent="0.2">
      <c r="B1" s="7933" t="s">
        <v>2639</v>
      </c>
      <c r="C1" s="7933"/>
      <c r="D1" s="7933"/>
      <c r="E1" s="7933"/>
      <c r="F1" s="7933"/>
      <c r="G1" s="7933"/>
      <c r="H1" s="7933"/>
      <c r="I1" s="7933"/>
    </row>
    <row r="2" spans="2:22" ht="13.5" thickBot="1" x14ac:dyDescent="0.25">
      <c r="B2" s="8021"/>
      <c r="C2" s="8022"/>
      <c r="D2" s="8022"/>
      <c r="E2" s="8022"/>
      <c r="F2" s="8022"/>
      <c r="G2" s="8022"/>
      <c r="H2" s="8022"/>
    </row>
    <row r="3" spans="2:22" ht="12.75" customHeight="1" x14ac:dyDescent="0.2">
      <c r="B3" s="5686"/>
      <c r="C3" s="8023" t="s">
        <v>1670</v>
      </c>
      <c r="D3" s="8024"/>
      <c r="E3" s="8025"/>
      <c r="F3" s="5687"/>
      <c r="G3" s="5687" t="s">
        <v>1671</v>
      </c>
      <c r="H3" s="5687"/>
      <c r="I3" s="8026" t="s">
        <v>2640</v>
      </c>
      <c r="J3" s="8023" t="s">
        <v>2641</v>
      </c>
      <c r="K3" s="8029"/>
      <c r="L3" s="8030"/>
    </row>
    <row r="4" spans="2:22" x14ac:dyDescent="0.2">
      <c r="B4" s="5688" t="s">
        <v>265</v>
      </c>
      <c r="C4" s="8031" t="s">
        <v>130</v>
      </c>
      <c r="D4" s="8032"/>
      <c r="E4" s="8033" t="s">
        <v>1676</v>
      </c>
      <c r="F4" s="8031" t="s">
        <v>130</v>
      </c>
      <c r="G4" s="8032"/>
      <c r="H4" s="8033" t="s">
        <v>1676</v>
      </c>
      <c r="I4" s="8027"/>
      <c r="J4" s="8031" t="s">
        <v>130</v>
      </c>
      <c r="K4" s="8032"/>
      <c r="L4" s="8033" t="s">
        <v>1676</v>
      </c>
    </row>
    <row r="5" spans="2:22" ht="13.5" thickBot="1" x14ac:dyDescent="0.25">
      <c r="B5" s="5689"/>
      <c r="C5" s="5690" t="s">
        <v>1</v>
      </c>
      <c r="D5" s="5691" t="s">
        <v>2</v>
      </c>
      <c r="E5" s="8034"/>
      <c r="F5" s="5692" t="s">
        <v>1</v>
      </c>
      <c r="G5" s="5691" t="s">
        <v>2</v>
      </c>
      <c r="H5" s="8034"/>
      <c r="I5" s="8028"/>
      <c r="J5" s="5690" t="s">
        <v>1</v>
      </c>
      <c r="K5" s="5691" t="s">
        <v>2</v>
      </c>
      <c r="L5" s="8034"/>
      <c r="T5" s="5133"/>
      <c r="U5" s="5133"/>
    </row>
    <row r="6" spans="2:22" x14ac:dyDescent="0.2">
      <c r="B6" s="5693" t="s">
        <v>653</v>
      </c>
      <c r="C6" s="5694">
        <v>21</v>
      </c>
      <c r="D6" s="5695">
        <v>21</v>
      </c>
      <c r="E6" s="5696">
        <v>0</v>
      </c>
      <c r="F6" s="5697">
        <v>18</v>
      </c>
      <c r="G6" s="5695">
        <v>20</v>
      </c>
      <c r="H6" s="5696">
        <v>11.111111111111114</v>
      </c>
      <c r="I6" s="5698">
        <v>1.6203703703703702</v>
      </c>
      <c r="J6" s="5694">
        <v>14</v>
      </c>
      <c r="K6" s="5695">
        <v>14</v>
      </c>
      <c r="L6" s="5696">
        <v>0</v>
      </c>
      <c r="T6" s="5133"/>
      <c r="U6" s="5133"/>
    </row>
    <row r="7" spans="2:22" x14ac:dyDescent="0.2">
      <c r="B7" s="5699" t="s">
        <v>2642</v>
      </c>
      <c r="C7" s="5700">
        <v>2</v>
      </c>
      <c r="D7" s="5701">
        <v>7</v>
      </c>
      <c r="E7" s="5702">
        <v>250</v>
      </c>
      <c r="F7" s="5703">
        <v>2</v>
      </c>
      <c r="G7" s="5701">
        <v>7</v>
      </c>
      <c r="H7" s="5702">
        <v>250</v>
      </c>
      <c r="I7" s="5704">
        <v>0.54012345679012341</v>
      </c>
      <c r="J7" s="5700">
        <v>1</v>
      </c>
      <c r="K7" s="5701">
        <v>7</v>
      </c>
      <c r="L7" s="5702">
        <v>600</v>
      </c>
      <c r="T7" s="5133"/>
      <c r="U7" s="5133"/>
    </row>
    <row r="8" spans="2:22" x14ac:dyDescent="0.2">
      <c r="B8" s="5699" t="s">
        <v>805</v>
      </c>
      <c r="C8" s="5700">
        <v>5</v>
      </c>
      <c r="D8" s="5701">
        <v>8</v>
      </c>
      <c r="E8" s="5702">
        <v>60</v>
      </c>
      <c r="F8" s="5703">
        <v>5</v>
      </c>
      <c r="G8" s="5701">
        <v>8</v>
      </c>
      <c r="H8" s="5702">
        <v>60</v>
      </c>
      <c r="I8" s="5704">
        <v>0.61728395061728392</v>
      </c>
      <c r="J8" s="5700">
        <v>2</v>
      </c>
      <c r="K8" s="5701">
        <v>4</v>
      </c>
      <c r="L8" s="5702">
        <v>100</v>
      </c>
      <c r="T8" s="5133"/>
      <c r="U8" s="5133"/>
    </row>
    <row r="9" spans="2:22" x14ac:dyDescent="0.2">
      <c r="B9" s="5699" t="s">
        <v>807</v>
      </c>
      <c r="C9" s="5700">
        <v>21</v>
      </c>
      <c r="D9" s="5701">
        <v>28</v>
      </c>
      <c r="E9" s="5702">
        <v>33.333333333333314</v>
      </c>
      <c r="F9" s="5703">
        <v>21</v>
      </c>
      <c r="G9" s="5701">
        <v>27</v>
      </c>
      <c r="H9" s="5702">
        <v>28.571428571428584</v>
      </c>
      <c r="I9" s="5704">
        <v>2.1604938271604937</v>
      </c>
      <c r="J9" s="5700">
        <v>7</v>
      </c>
      <c r="K9" s="5701">
        <v>5</v>
      </c>
      <c r="L9" s="5702">
        <v>-28.571428571428569</v>
      </c>
      <c r="T9" s="5133"/>
      <c r="U9" s="5133"/>
    </row>
    <row r="10" spans="2:22" x14ac:dyDescent="0.2">
      <c r="B10" s="5699" t="s">
        <v>2643</v>
      </c>
      <c r="C10" s="5700">
        <v>1126</v>
      </c>
      <c r="D10" s="5701">
        <v>1229</v>
      </c>
      <c r="E10" s="5702">
        <v>9.1474245115452817</v>
      </c>
      <c r="F10" s="5703">
        <v>1116</v>
      </c>
      <c r="G10" s="5701">
        <v>1222</v>
      </c>
      <c r="H10" s="5702">
        <v>9.4982078853046659</v>
      </c>
      <c r="I10" s="5704">
        <v>94.830246913580254</v>
      </c>
      <c r="J10" s="5700">
        <v>142</v>
      </c>
      <c r="K10" s="5701">
        <v>163</v>
      </c>
      <c r="L10" s="5702">
        <v>14.788732394366207</v>
      </c>
      <c r="T10" s="5133"/>
      <c r="U10" s="5133"/>
    </row>
    <row r="11" spans="2:22" ht="13.5" thickBot="1" x14ac:dyDescent="0.25">
      <c r="B11" s="5699" t="s">
        <v>2644</v>
      </c>
      <c r="C11" s="5700">
        <v>5</v>
      </c>
      <c r="D11" s="5701">
        <v>3</v>
      </c>
      <c r="E11" s="5702">
        <v>-40</v>
      </c>
      <c r="F11" s="5703">
        <v>5</v>
      </c>
      <c r="G11" s="5701">
        <v>3</v>
      </c>
      <c r="H11" s="5702">
        <v>-40</v>
      </c>
      <c r="I11" s="5704">
        <v>0.23148148148148145</v>
      </c>
      <c r="J11" s="5700">
        <v>0</v>
      </c>
      <c r="K11" s="5701">
        <v>1</v>
      </c>
      <c r="L11" s="5702" t="s">
        <v>656</v>
      </c>
      <c r="T11" s="5133"/>
      <c r="U11" s="5133"/>
    </row>
    <row r="12" spans="2:22" ht="13.5" thickBot="1" x14ac:dyDescent="0.25">
      <c r="B12" s="5705" t="s">
        <v>18</v>
      </c>
      <c r="C12" s="5706">
        <v>1180</v>
      </c>
      <c r="D12" s="5706">
        <v>1296</v>
      </c>
      <c r="E12" s="5707">
        <v>9.830508474576277</v>
      </c>
      <c r="F12" s="5706">
        <v>1167</v>
      </c>
      <c r="G12" s="5706">
        <v>1287</v>
      </c>
      <c r="H12" s="5707">
        <v>10.28277634961438</v>
      </c>
      <c r="I12" s="5708">
        <v>100</v>
      </c>
      <c r="J12" s="5709">
        <v>166</v>
      </c>
      <c r="K12" s="5706">
        <v>194</v>
      </c>
      <c r="L12" s="5707">
        <v>16.867469879518083</v>
      </c>
      <c r="T12" s="5133"/>
      <c r="U12" s="5133"/>
    </row>
    <row r="13" spans="2:22" x14ac:dyDescent="0.2">
      <c r="B13" s="5133"/>
      <c r="C13" s="5133"/>
      <c r="D13" s="5133"/>
      <c r="E13" s="5133"/>
      <c r="F13" s="5133"/>
      <c r="G13" s="5133"/>
      <c r="H13" s="5133"/>
      <c r="I13" s="5133"/>
      <c r="J13" s="5133"/>
      <c r="K13" s="5133"/>
      <c r="L13" s="5133"/>
      <c r="T13" s="5133"/>
      <c r="U13" s="5133"/>
    </row>
    <row r="14" spans="2:22" x14ac:dyDescent="0.2">
      <c r="B14" s="5133"/>
      <c r="C14" s="5133"/>
      <c r="D14" s="5133"/>
      <c r="E14" s="5133"/>
      <c r="F14" s="5133"/>
      <c r="G14" s="5133"/>
      <c r="H14" s="5133"/>
      <c r="I14" s="5133"/>
      <c r="J14" s="5133"/>
      <c r="K14" s="5133"/>
      <c r="L14" s="5133"/>
      <c r="T14" s="5133"/>
      <c r="U14" s="5133"/>
      <c r="V14" s="5133"/>
    </row>
    <row r="15" spans="2:22" x14ac:dyDescent="0.2">
      <c r="B15" s="5133"/>
      <c r="C15" s="5133"/>
      <c r="D15" s="5133"/>
      <c r="E15" s="5133"/>
      <c r="F15" s="5133"/>
      <c r="G15" s="5133"/>
      <c r="H15" s="5133"/>
      <c r="I15" s="5133"/>
      <c r="J15" s="5133"/>
      <c r="K15" s="5133"/>
      <c r="L15" s="5133"/>
      <c r="M15" s="8038" t="s">
        <v>2645</v>
      </c>
      <c r="N15" s="8038"/>
      <c r="O15" s="8038"/>
      <c r="P15" s="8039"/>
      <c r="Q15" s="8039"/>
      <c r="R15" s="8039"/>
      <c r="T15" s="5133"/>
      <c r="U15" s="5133"/>
      <c r="V15" s="5133"/>
    </row>
    <row r="16" spans="2:22" ht="13.5" thickBot="1" x14ac:dyDescent="0.25">
      <c r="B16" s="5133"/>
      <c r="C16" s="5133"/>
      <c r="D16" s="5133"/>
      <c r="E16" s="5133"/>
      <c r="F16" s="5133"/>
      <c r="G16" s="5133"/>
      <c r="H16" s="5133"/>
      <c r="I16" s="5133"/>
      <c r="J16" s="5133"/>
      <c r="K16" s="5133"/>
      <c r="L16" s="5133"/>
      <c r="T16" s="5133"/>
      <c r="U16" s="5133"/>
      <c r="V16" s="5133"/>
    </row>
    <row r="17" spans="2:22" x14ac:dyDescent="0.2">
      <c r="B17" s="5133"/>
      <c r="C17" s="5133"/>
      <c r="D17" s="5133"/>
      <c r="E17" s="5133"/>
      <c r="F17" s="5133"/>
      <c r="G17" s="5133"/>
      <c r="H17" s="5133"/>
      <c r="I17" s="5133"/>
      <c r="J17" s="5133"/>
      <c r="K17" s="5133"/>
      <c r="L17" s="5133"/>
      <c r="M17" s="5710" t="s">
        <v>2646</v>
      </c>
      <c r="N17" s="8040" t="s">
        <v>120</v>
      </c>
      <c r="O17" s="8041"/>
      <c r="P17" s="8042"/>
      <c r="Q17" s="1827" t="s">
        <v>121</v>
      </c>
      <c r="R17" s="1827"/>
      <c r="S17" s="1825"/>
      <c r="T17" s="5711" t="s">
        <v>2647</v>
      </c>
      <c r="U17" s="5712"/>
      <c r="V17" s="5713"/>
    </row>
    <row r="18" spans="2:22" x14ac:dyDescent="0.2">
      <c r="B18" s="5133"/>
      <c r="C18" s="5133"/>
      <c r="D18" s="5133"/>
      <c r="E18" s="5133"/>
      <c r="F18" s="5133"/>
      <c r="G18" s="5133"/>
      <c r="H18" s="5133"/>
      <c r="I18" s="5133"/>
      <c r="J18" s="5133"/>
      <c r="K18" s="5133"/>
      <c r="L18" s="5133"/>
      <c r="M18" s="5714" t="s">
        <v>2648</v>
      </c>
      <c r="N18" s="8043" t="s">
        <v>130</v>
      </c>
      <c r="O18" s="8037"/>
      <c r="P18" s="8035" t="s">
        <v>1676</v>
      </c>
      <c r="Q18" s="8036" t="s">
        <v>130</v>
      </c>
      <c r="R18" s="8037"/>
      <c r="S18" s="8035" t="s">
        <v>1676</v>
      </c>
      <c r="T18" s="8036" t="s">
        <v>130</v>
      </c>
      <c r="U18" s="8037"/>
      <c r="V18" s="8035" t="s">
        <v>1676</v>
      </c>
    </row>
    <row r="19" spans="2:22" ht="13.5" thickBot="1" x14ac:dyDescent="0.25">
      <c r="B19" s="5133"/>
      <c r="C19" s="5133"/>
      <c r="D19" s="5133"/>
      <c r="E19" s="5133"/>
      <c r="F19" s="5133"/>
      <c r="G19" s="5133"/>
      <c r="H19" s="5133"/>
      <c r="I19" s="5133"/>
      <c r="J19" s="5133"/>
      <c r="K19" s="5133"/>
      <c r="L19" s="5133"/>
      <c r="M19" s="5714"/>
      <c r="N19" s="5715" t="s">
        <v>1</v>
      </c>
      <c r="O19" s="5716" t="s">
        <v>2</v>
      </c>
      <c r="P19" s="7106"/>
      <c r="Q19" s="5715" t="s">
        <v>1</v>
      </c>
      <c r="R19" s="5716" t="s">
        <v>2</v>
      </c>
      <c r="S19" s="7106"/>
      <c r="T19" s="5715" t="s">
        <v>1</v>
      </c>
      <c r="U19" s="5716" t="s">
        <v>2</v>
      </c>
      <c r="V19" s="7106"/>
    </row>
    <row r="20" spans="2:22" ht="13.5" thickBot="1" x14ac:dyDescent="0.25">
      <c r="B20" s="5133"/>
      <c r="C20" s="5133"/>
      <c r="D20" s="5133"/>
      <c r="E20" s="5133"/>
      <c r="F20" s="5133"/>
      <c r="G20" s="5133"/>
      <c r="H20" s="5133"/>
      <c r="I20" s="5133"/>
      <c r="J20" s="5133"/>
      <c r="K20" s="5133"/>
      <c r="L20" s="5133"/>
      <c r="M20" s="1640" t="s">
        <v>179</v>
      </c>
      <c r="N20" s="5717">
        <v>295</v>
      </c>
      <c r="O20" s="5718">
        <v>292</v>
      </c>
      <c r="P20" s="1503">
        <v>-1.0169491525423666</v>
      </c>
      <c r="Q20" s="1669">
        <v>294</v>
      </c>
      <c r="R20" s="5718">
        <v>292</v>
      </c>
      <c r="S20" s="1503">
        <v>-0.68027210884353906</v>
      </c>
      <c r="T20" s="1669">
        <v>26</v>
      </c>
      <c r="U20" s="5718">
        <v>21</v>
      </c>
      <c r="V20" s="1503">
        <v>-19.230769230769226</v>
      </c>
    </row>
    <row r="21" spans="2:22" x14ac:dyDescent="0.2">
      <c r="B21" s="5133"/>
      <c r="C21" s="5133"/>
      <c r="D21" s="5133"/>
      <c r="E21" s="5133"/>
      <c r="F21" s="5133"/>
      <c r="G21" s="5133"/>
      <c r="H21" s="5133"/>
      <c r="I21" s="5133"/>
      <c r="J21" s="5133"/>
      <c r="K21" s="5133"/>
      <c r="L21" s="5133"/>
      <c r="M21" s="51" t="s">
        <v>180</v>
      </c>
      <c r="N21" s="5719">
        <v>166</v>
      </c>
      <c r="O21" s="5720">
        <v>165</v>
      </c>
      <c r="P21" s="1218">
        <v>-0.60240963855420659</v>
      </c>
      <c r="Q21" s="5721">
        <v>163</v>
      </c>
      <c r="R21" s="5720">
        <v>162</v>
      </c>
      <c r="S21" s="1218">
        <v>-0.61349693251533211</v>
      </c>
      <c r="T21" s="5721">
        <v>12</v>
      </c>
      <c r="U21" s="5720">
        <v>17</v>
      </c>
      <c r="V21" s="1218">
        <v>41.666666666666686</v>
      </c>
    </row>
    <row r="22" spans="2:22" x14ac:dyDescent="0.2">
      <c r="B22" s="5133"/>
      <c r="C22" s="5133"/>
      <c r="D22" s="5133"/>
      <c r="E22" s="5133"/>
      <c r="F22" s="5133"/>
      <c r="G22" s="5133"/>
      <c r="H22" s="5133"/>
      <c r="I22" s="5133"/>
      <c r="J22" s="5133"/>
      <c r="K22" s="5133"/>
      <c r="L22" s="5133"/>
      <c r="M22" s="55" t="s">
        <v>181</v>
      </c>
      <c r="N22" s="5722">
        <v>75</v>
      </c>
      <c r="O22" s="5723">
        <v>87</v>
      </c>
      <c r="P22" s="1222">
        <v>15.999999999999986</v>
      </c>
      <c r="Q22" s="5724">
        <v>75</v>
      </c>
      <c r="R22" s="5723">
        <v>85</v>
      </c>
      <c r="S22" s="1222">
        <v>13.333333333333329</v>
      </c>
      <c r="T22" s="5724">
        <v>10</v>
      </c>
      <c r="U22" s="5723">
        <v>8</v>
      </c>
      <c r="V22" s="1222">
        <v>-20</v>
      </c>
    </row>
    <row r="23" spans="2:22" x14ac:dyDescent="0.2">
      <c r="B23" s="5133"/>
      <c r="C23" s="5133"/>
      <c r="D23" s="5133"/>
      <c r="E23" s="5133"/>
      <c r="F23" s="5133"/>
      <c r="G23" s="5133"/>
      <c r="H23" s="5133"/>
      <c r="I23" s="5133"/>
      <c r="J23" s="5133"/>
      <c r="K23" s="5133"/>
      <c r="L23" s="5133"/>
      <c r="M23" s="55" t="s">
        <v>182</v>
      </c>
      <c r="N23" s="5722">
        <v>74</v>
      </c>
      <c r="O23" s="5723">
        <v>53</v>
      </c>
      <c r="P23" s="1222">
        <v>-28.378378378378372</v>
      </c>
      <c r="Q23" s="5724">
        <v>74</v>
      </c>
      <c r="R23" s="5723">
        <v>53</v>
      </c>
      <c r="S23" s="1222">
        <v>-28.378378378378372</v>
      </c>
      <c r="T23" s="5724">
        <v>18</v>
      </c>
      <c r="U23" s="5723">
        <v>14</v>
      </c>
      <c r="V23" s="1222">
        <v>-22.222222222222214</v>
      </c>
    </row>
    <row r="24" spans="2:22" ht="13.5" thickBot="1" x14ac:dyDescent="0.25">
      <c r="B24" s="5133"/>
      <c r="C24" s="5133"/>
      <c r="D24" s="5133"/>
      <c r="E24" s="5133"/>
      <c r="F24" s="5133"/>
      <c r="G24" s="5133"/>
      <c r="H24" s="5133"/>
      <c r="I24" s="5133"/>
      <c r="J24" s="5133"/>
      <c r="K24" s="5133"/>
      <c r="L24" s="5133"/>
      <c r="M24" s="1650" t="s">
        <v>183</v>
      </c>
      <c r="N24" s="5725">
        <v>48</v>
      </c>
      <c r="O24" s="5726">
        <v>62</v>
      </c>
      <c r="P24" s="1229">
        <v>29.166666666666686</v>
      </c>
      <c r="Q24" s="5727">
        <v>47</v>
      </c>
      <c r="R24" s="5726">
        <v>62</v>
      </c>
      <c r="S24" s="1229">
        <v>31.914893617021278</v>
      </c>
      <c r="T24" s="5727">
        <v>11</v>
      </c>
      <c r="U24" s="5726">
        <v>17</v>
      </c>
      <c r="V24" s="1229">
        <v>54.545454545454533</v>
      </c>
    </row>
    <row r="25" spans="2:22" x14ac:dyDescent="0.2">
      <c r="B25" s="5133"/>
      <c r="C25" s="5133"/>
      <c r="D25" s="5133"/>
      <c r="E25" s="5133"/>
      <c r="F25" s="5133"/>
      <c r="G25" s="5133"/>
      <c r="H25" s="5133"/>
      <c r="I25" s="5133"/>
      <c r="J25" s="5133"/>
      <c r="K25" s="5133"/>
      <c r="L25" s="5133"/>
      <c r="M25" s="51" t="s">
        <v>1384</v>
      </c>
      <c r="N25" s="5719">
        <v>34</v>
      </c>
      <c r="O25" s="5720">
        <v>49</v>
      </c>
      <c r="P25" s="1218">
        <v>44.117647058823536</v>
      </c>
      <c r="Q25" s="5721">
        <v>34</v>
      </c>
      <c r="R25" s="5720">
        <v>48</v>
      </c>
      <c r="S25" s="1218">
        <v>41.176470588235304</v>
      </c>
      <c r="T25" s="5721">
        <v>0</v>
      </c>
      <c r="U25" s="5720">
        <v>1</v>
      </c>
      <c r="V25" s="1218" t="s">
        <v>656</v>
      </c>
    </row>
    <row r="26" spans="2:22" x14ac:dyDescent="0.2">
      <c r="B26" s="5133"/>
      <c r="C26" s="5133"/>
      <c r="D26" s="5133"/>
      <c r="E26" s="5133"/>
      <c r="F26" s="5133"/>
      <c r="G26" s="5133"/>
      <c r="H26" s="5133"/>
      <c r="I26" s="5133"/>
      <c r="J26" s="5133"/>
      <c r="K26" s="5133"/>
      <c r="L26" s="5133"/>
      <c r="M26" s="55" t="s">
        <v>185</v>
      </c>
      <c r="N26" s="5722">
        <v>30</v>
      </c>
      <c r="O26" s="5723">
        <v>41</v>
      </c>
      <c r="P26" s="1222">
        <v>36.666666666666657</v>
      </c>
      <c r="Q26" s="5724">
        <v>30</v>
      </c>
      <c r="R26" s="5723">
        <v>40</v>
      </c>
      <c r="S26" s="1222">
        <v>33.333333333333314</v>
      </c>
      <c r="T26" s="5724">
        <v>5</v>
      </c>
      <c r="U26" s="5723">
        <v>3</v>
      </c>
      <c r="V26" s="1222">
        <v>-40</v>
      </c>
    </row>
    <row r="27" spans="2:22" x14ac:dyDescent="0.2">
      <c r="B27" s="5133"/>
      <c r="C27" s="5133"/>
      <c r="D27" s="5133"/>
      <c r="E27" s="5133"/>
      <c r="F27" s="5133"/>
      <c r="G27" s="5133"/>
      <c r="H27" s="5133"/>
      <c r="I27" s="5133"/>
      <c r="J27" s="5133"/>
      <c r="K27" s="5133"/>
      <c r="L27" s="5133"/>
      <c r="M27" s="55" t="s">
        <v>186</v>
      </c>
      <c r="N27" s="5722">
        <v>33</v>
      </c>
      <c r="O27" s="5723">
        <v>47</v>
      </c>
      <c r="P27" s="1222">
        <v>42.424242424242436</v>
      </c>
      <c r="Q27" s="5724">
        <v>33</v>
      </c>
      <c r="R27" s="5723">
        <v>48</v>
      </c>
      <c r="S27" s="1222">
        <v>45.454545454545467</v>
      </c>
      <c r="T27" s="5724">
        <v>2</v>
      </c>
      <c r="U27" s="5723">
        <v>7</v>
      </c>
      <c r="V27" s="1222">
        <v>250</v>
      </c>
    </row>
    <row r="28" spans="2:22" x14ac:dyDescent="0.2">
      <c r="B28" s="5133"/>
      <c r="C28" s="5133"/>
      <c r="D28" s="5133"/>
      <c r="E28" s="5133"/>
      <c r="F28" s="5133"/>
      <c r="G28" s="5133"/>
      <c r="H28" s="5133"/>
      <c r="I28" s="5133"/>
      <c r="J28" s="5133"/>
      <c r="K28" s="5133"/>
      <c r="L28" s="5133"/>
      <c r="M28" s="55" t="s">
        <v>187</v>
      </c>
      <c r="N28" s="5722">
        <v>37</v>
      </c>
      <c r="O28" s="5723">
        <v>60</v>
      </c>
      <c r="P28" s="1222">
        <v>62.162162162162161</v>
      </c>
      <c r="Q28" s="5724">
        <v>37</v>
      </c>
      <c r="R28" s="5723">
        <v>59</v>
      </c>
      <c r="S28" s="1222">
        <v>59.459459459459453</v>
      </c>
      <c r="T28" s="5724">
        <v>2</v>
      </c>
      <c r="U28" s="5723">
        <v>1</v>
      </c>
      <c r="V28" s="1222">
        <v>-50</v>
      </c>
    </row>
    <row r="29" spans="2:22" x14ac:dyDescent="0.2">
      <c r="B29" s="5133"/>
      <c r="C29" s="5133"/>
      <c r="D29" s="5133"/>
      <c r="E29" s="5133"/>
      <c r="F29" s="5133"/>
      <c r="G29" s="5133"/>
      <c r="H29" s="5133"/>
      <c r="I29" s="5133"/>
      <c r="J29" s="5133"/>
      <c r="K29" s="5133"/>
      <c r="L29" s="5133"/>
      <c r="M29" s="55" t="s">
        <v>1385</v>
      </c>
      <c r="N29" s="5722">
        <v>54</v>
      </c>
      <c r="O29" s="5723">
        <v>40</v>
      </c>
      <c r="P29" s="1222">
        <v>-25.925925925925924</v>
      </c>
      <c r="Q29" s="5724">
        <v>54</v>
      </c>
      <c r="R29" s="5723">
        <v>40</v>
      </c>
      <c r="S29" s="1222">
        <v>-25.925925925925924</v>
      </c>
      <c r="T29" s="5724">
        <v>5</v>
      </c>
      <c r="U29" s="5723">
        <v>6</v>
      </c>
      <c r="V29" s="1222">
        <v>20</v>
      </c>
    </row>
    <row r="30" spans="2:22" ht="13.5" thickBot="1" x14ac:dyDescent="0.25">
      <c r="B30" s="5133"/>
      <c r="C30" s="5133"/>
      <c r="D30" s="5133"/>
      <c r="E30" s="5133"/>
      <c r="F30" s="5133"/>
      <c r="G30" s="5133"/>
      <c r="H30" s="5133"/>
      <c r="I30" s="5133"/>
      <c r="J30" s="5133"/>
      <c r="K30" s="5133"/>
      <c r="L30" s="5133"/>
      <c r="M30" s="1650" t="s">
        <v>189</v>
      </c>
      <c r="N30" s="5725">
        <v>88</v>
      </c>
      <c r="O30" s="5726">
        <v>97</v>
      </c>
      <c r="P30" s="1229">
        <v>10.227272727272734</v>
      </c>
      <c r="Q30" s="5727">
        <v>86</v>
      </c>
      <c r="R30" s="5726">
        <v>95</v>
      </c>
      <c r="S30" s="1229">
        <v>10.465116279069761</v>
      </c>
      <c r="T30" s="5727">
        <v>4</v>
      </c>
      <c r="U30" s="5726">
        <v>10</v>
      </c>
      <c r="V30" s="1229">
        <v>150</v>
      </c>
    </row>
    <row r="31" spans="2:22" x14ac:dyDescent="0.2">
      <c r="B31" s="5133"/>
      <c r="C31" s="5133"/>
      <c r="D31" s="5133"/>
      <c r="E31" s="5133"/>
      <c r="F31" s="5133"/>
      <c r="G31" s="5133"/>
      <c r="H31" s="5133"/>
      <c r="I31" s="5133"/>
      <c r="J31" s="5133"/>
      <c r="K31" s="5133"/>
      <c r="L31" s="5133"/>
      <c r="M31" s="59" t="s">
        <v>1386</v>
      </c>
      <c r="N31" s="5728">
        <v>34</v>
      </c>
      <c r="O31" s="5729">
        <v>28</v>
      </c>
      <c r="P31" s="1233">
        <v>-17.64705882352942</v>
      </c>
      <c r="Q31" s="5730">
        <v>33</v>
      </c>
      <c r="R31" s="5729">
        <v>28</v>
      </c>
      <c r="S31" s="1233">
        <v>-15.151515151515156</v>
      </c>
      <c r="T31" s="5730">
        <v>2</v>
      </c>
      <c r="U31" s="5729">
        <v>3</v>
      </c>
      <c r="V31" s="1233">
        <v>50</v>
      </c>
    </row>
    <row r="32" spans="2:22" x14ac:dyDescent="0.2">
      <c r="B32" s="5133"/>
      <c r="C32" s="5133"/>
      <c r="D32" s="5133"/>
      <c r="E32" s="5133"/>
      <c r="F32" s="5133"/>
      <c r="G32" s="5133"/>
      <c r="H32" s="5133"/>
      <c r="I32" s="5133"/>
      <c r="J32" s="5133"/>
      <c r="K32" s="5133"/>
      <c r="L32" s="5133"/>
      <c r="M32" s="55" t="s">
        <v>191</v>
      </c>
      <c r="N32" s="5722">
        <v>33</v>
      </c>
      <c r="O32" s="5723">
        <v>46</v>
      </c>
      <c r="P32" s="1222">
        <v>39.393939393939405</v>
      </c>
      <c r="Q32" s="5724">
        <v>33</v>
      </c>
      <c r="R32" s="5723">
        <v>46</v>
      </c>
      <c r="S32" s="1222">
        <v>39.393939393939405</v>
      </c>
      <c r="T32" s="5724">
        <v>4</v>
      </c>
      <c r="U32" s="5723">
        <v>8</v>
      </c>
      <c r="V32" s="1222">
        <v>100</v>
      </c>
    </row>
    <row r="33" spans="2:22" x14ac:dyDescent="0.2">
      <c r="B33" s="5133"/>
      <c r="C33" s="5133"/>
      <c r="D33" s="5133"/>
      <c r="E33" s="5133"/>
      <c r="F33" s="5133"/>
      <c r="G33" s="5133"/>
      <c r="H33" s="5133"/>
      <c r="I33" s="5133"/>
      <c r="J33" s="5133"/>
      <c r="K33" s="5133"/>
      <c r="L33" s="5133"/>
      <c r="M33" s="55" t="s">
        <v>1387</v>
      </c>
      <c r="N33" s="5722">
        <v>29</v>
      </c>
      <c r="O33" s="5723">
        <v>32</v>
      </c>
      <c r="P33" s="1222">
        <v>10.34482758620689</v>
      </c>
      <c r="Q33" s="5724">
        <v>27</v>
      </c>
      <c r="R33" s="5723">
        <v>33</v>
      </c>
      <c r="S33" s="1222">
        <v>22.222222222222229</v>
      </c>
      <c r="T33" s="5724">
        <v>17</v>
      </c>
      <c r="U33" s="5723">
        <v>16</v>
      </c>
      <c r="V33" s="1222">
        <v>-5.8823529411764781</v>
      </c>
    </row>
    <row r="34" spans="2:22" x14ac:dyDescent="0.2">
      <c r="B34" s="5133"/>
      <c r="C34" s="5133"/>
      <c r="D34" s="5133"/>
      <c r="E34" s="5133"/>
      <c r="F34" s="5133"/>
      <c r="G34" s="5133"/>
      <c r="H34" s="5133"/>
      <c r="I34" s="5133"/>
      <c r="J34" s="5133"/>
      <c r="K34" s="5133"/>
      <c r="L34" s="5133"/>
      <c r="M34" s="55" t="s">
        <v>193</v>
      </c>
      <c r="N34" s="5731">
        <v>22</v>
      </c>
      <c r="O34" s="5723">
        <v>35</v>
      </c>
      <c r="P34" s="1222">
        <v>59.090909090909093</v>
      </c>
      <c r="Q34" s="5724">
        <v>22</v>
      </c>
      <c r="R34" s="5723">
        <v>34</v>
      </c>
      <c r="S34" s="1222">
        <v>54.545454545454533</v>
      </c>
      <c r="T34" s="5724">
        <v>1</v>
      </c>
      <c r="U34" s="5723">
        <v>5</v>
      </c>
      <c r="V34" s="1222">
        <v>400</v>
      </c>
    </row>
    <row r="35" spans="2:22" x14ac:dyDescent="0.2">
      <c r="B35" s="5133"/>
      <c r="C35" s="5133"/>
      <c r="D35" s="5133"/>
      <c r="E35" s="5133"/>
      <c r="F35" s="5133"/>
      <c r="G35" s="5133"/>
      <c r="H35" s="5133"/>
      <c r="I35" s="5133"/>
      <c r="J35" s="5133"/>
      <c r="K35" s="5133"/>
      <c r="L35" s="5133"/>
      <c r="M35" s="55" t="s">
        <v>194</v>
      </c>
      <c r="N35" s="5731">
        <v>22</v>
      </c>
      <c r="O35" s="5723">
        <v>32</v>
      </c>
      <c r="P35" s="1222">
        <v>45.454545454545467</v>
      </c>
      <c r="Q35" s="5724">
        <v>22</v>
      </c>
      <c r="R35" s="5723">
        <v>31</v>
      </c>
      <c r="S35" s="1222">
        <v>40.909090909090907</v>
      </c>
      <c r="T35" s="5724">
        <v>7</v>
      </c>
      <c r="U35" s="5723">
        <v>12</v>
      </c>
      <c r="V35" s="1222">
        <v>71.428571428571416</v>
      </c>
    </row>
    <row r="36" spans="2:22" x14ac:dyDescent="0.2">
      <c r="B36" s="5133"/>
      <c r="C36" s="5133"/>
      <c r="D36" s="5133"/>
      <c r="E36" s="5133"/>
      <c r="F36" s="5133"/>
      <c r="G36" s="5133"/>
      <c r="H36" s="5133"/>
      <c r="I36" s="5133"/>
      <c r="J36" s="5133"/>
      <c r="K36" s="5133"/>
      <c r="L36" s="5133"/>
      <c r="M36" s="55" t="s">
        <v>195</v>
      </c>
      <c r="N36" s="5731">
        <v>19</v>
      </c>
      <c r="O36" s="5723">
        <v>29</v>
      </c>
      <c r="P36" s="1222">
        <v>52.631578947368439</v>
      </c>
      <c r="Q36" s="5724">
        <v>19</v>
      </c>
      <c r="R36" s="5723">
        <v>29</v>
      </c>
      <c r="S36" s="1222">
        <v>52.631578947368439</v>
      </c>
      <c r="T36" s="5724">
        <v>2</v>
      </c>
      <c r="U36" s="5723">
        <v>3</v>
      </c>
      <c r="V36" s="1222">
        <v>50</v>
      </c>
    </row>
    <row r="37" spans="2:22" x14ac:dyDescent="0.2">
      <c r="B37" s="5133"/>
      <c r="C37" s="5133"/>
      <c r="D37" s="5133"/>
      <c r="E37" s="5133"/>
      <c r="F37" s="5133"/>
      <c r="G37" s="5133"/>
      <c r="H37" s="5133"/>
      <c r="I37" s="5133"/>
      <c r="J37" s="5133"/>
      <c r="K37" s="5133"/>
      <c r="L37" s="5133"/>
      <c r="M37" s="55" t="s">
        <v>196</v>
      </c>
      <c r="N37" s="5731">
        <v>21</v>
      </c>
      <c r="O37" s="5723">
        <v>9</v>
      </c>
      <c r="P37" s="1222">
        <v>-57.142857142857146</v>
      </c>
      <c r="Q37" s="5724">
        <v>19</v>
      </c>
      <c r="R37" s="5723">
        <v>9</v>
      </c>
      <c r="S37" s="1222">
        <v>-52.631578947368425</v>
      </c>
      <c r="T37" s="5724">
        <v>3</v>
      </c>
      <c r="U37" s="5723">
        <v>1</v>
      </c>
      <c r="V37" s="1222">
        <v>-66.666666666666671</v>
      </c>
    </row>
    <row r="38" spans="2:22" x14ac:dyDescent="0.2">
      <c r="B38" s="5133"/>
      <c r="C38" s="5133"/>
      <c r="D38" s="5133"/>
      <c r="E38" s="5133"/>
      <c r="F38" s="5133"/>
      <c r="G38" s="5133"/>
      <c r="H38" s="5133"/>
      <c r="I38" s="5133"/>
      <c r="J38" s="5133"/>
      <c r="K38" s="5133"/>
      <c r="L38" s="5133"/>
      <c r="M38" s="55" t="s">
        <v>197</v>
      </c>
      <c r="N38" s="5731">
        <v>42</v>
      </c>
      <c r="O38" s="5723">
        <v>55</v>
      </c>
      <c r="P38" s="1222">
        <v>30.952380952380963</v>
      </c>
      <c r="Q38" s="5724">
        <v>42</v>
      </c>
      <c r="R38" s="5723">
        <v>56</v>
      </c>
      <c r="S38" s="1222">
        <v>33.333333333333314</v>
      </c>
      <c r="T38" s="5724">
        <v>31</v>
      </c>
      <c r="U38" s="5723">
        <v>35</v>
      </c>
      <c r="V38" s="1222">
        <v>12.90322580645163</v>
      </c>
    </row>
    <row r="39" spans="2:22" ht="13.5" thickBot="1" x14ac:dyDescent="0.25">
      <c r="B39" s="5133"/>
      <c r="C39" s="5133"/>
      <c r="D39" s="5133"/>
      <c r="E39" s="5133"/>
      <c r="F39" s="5133"/>
      <c r="G39" s="5133"/>
      <c r="H39" s="5133"/>
      <c r="I39" s="5133"/>
      <c r="J39" s="5133"/>
      <c r="K39" s="5133"/>
      <c r="L39" s="5133"/>
      <c r="M39" s="55" t="s">
        <v>1388</v>
      </c>
      <c r="N39" s="5732">
        <v>24</v>
      </c>
      <c r="O39" s="5733">
        <v>37</v>
      </c>
      <c r="P39" s="1222">
        <v>54.166666666666686</v>
      </c>
      <c r="Q39" s="5734">
        <v>23</v>
      </c>
      <c r="R39" s="5733">
        <v>37</v>
      </c>
      <c r="S39" s="2599">
        <v>60.869565217391312</v>
      </c>
      <c r="T39" s="5734">
        <v>4</v>
      </c>
      <c r="U39" s="5733">
        <v>6</v>
      </c>
      <c r="V39" s="2599">
        <v>50</v>
      </c>
    </row>
    <row r="40" spans="2:22" ht="13.5" thickBot="1" x14ac:dyDescent="0.25">
      <c r="B40" s="5133"/>
      <c r="C40" s="5133"/>
      <c r="D40" s="5133"/>
      <c r="E40" s="5133"/>
      <c r="F40" s="5133"/>
      <c r="G40" s="5133"/>
      <c r="H40" s="5133"/>
      <c r="I40" s="5133"/>
      <c r="J40" s="5133"/>
      <c r="K40" s="5133"/>
      <c r="L40" s="5133"/>
      <c r="M40" s="5735" t="s">
        <v>18</v>
      </c>
      <c r="N40" s="1674">
        <v>1180</v>
      </c>
      <c r="O40" s="1662">
        <v>1296</v>
      </c>
      <c r="P40" s="1663">
        <v>9.830508474576277</v>
      </c>
      <c r="Q40" s="1675">
        <v>1167</v>
      </c>
      <c r="R40" s="1662">
        <v>1287</v>
      </c>
      <c r="S40" s="1663">
        <v>10.28277634961438</v>
      </c>
      <c r="T40" s="1675">
        <v>166</v>
      </c>
      <c r="U40" s="1662">
        <v>194</v>
      </c>
      <c r="V40" s="1663">
        <v>16.867469879518083</v>
      </c>
    </row>
    <row r="41" spans="2:22" x14ac:dyDescent="0.2">
      <c r="B41" s="5133"/>
      <c r="C41" s="5133"/>
      <c r="D41" s="5133"/>
      <c r="E41" s="5133"/>
      <c r="F41" s="5133"/>
      <c r="G41" s="5133"/>
      <c r="H41" s="5133"/>
      <c r="I41" s="5133"/>
      <c r="J41" s="5133"/>
      <c r="K41" s="5133"/>
      <c r="L41" s="5133"/>
      <c r="T41" s="5133"/>
      <c r="U41" s="5133"/>
    </row>
    <row r="42" spans="2:22" x14ac:dyDescent="0.2">
      <c r="B42" s="5133"/>
      <c r="C42" s="5133"/>
      <c r="D42" s="5133"/>
      <c r="E42" s="5133"/>
      <c r="F42" s="5133"/>
      <c r="G42" s="5133"/>
      <c r="H42" s="5133"/>
      <c r="I42" s="5133"/>
      <c r="J42" s="5133"/>
      <c r="K42" s="5133"/>
      <c r="L42" s="5133"/>
      <c r="T42" s="5133"/>
      <c r="U42" s="5133"/>
    </row>
    <row r="43" spans="2:22" x14ac:dyDescent="0.2">
      <c r="B43" s="5133"/>
      <c r="C43" s="5133"/>
      <c r="D43" s="5133"/>
      <c r="E43" s="5133"/>
      <c r="F43" s="5133"/>
      <c r="G43" s="5133"/>
      <c r="H43" s="5133"/>
      <c r="I43" s="5133"/>
      <c r="J43" s="5133"/>
      <c r="K43" s="5133"/>
      <c r="L43" s="5133"/>
      <c r="T43" s="5133"/>
      <c r="U43" s="5133"/>
    </row>
    <row r="44" spans="2:22" x14ac:dyDescent="0.2">
      <c r="B44" s="5133"/>
      <c r="C44" s="5133"/>
      <c r="D44" s="5133"/>
      <c r="E44" s="5133"/>
      <c r="F44" s="5133"/>
      <c r="G44" s="5133"/>
      <c r="H44" s="5133"/>
      <c r="I44" s="5133"/>
      <c r="J44" s="5133"/>
      <c r="K44" s="5133"/>
      <c r="L44" s="5133"/>
      <c r="T44" s="5133"/>
      <c r="U44" s="5133"/>
    </row>
    <row r="45" spans="2:22" x14ac:dyDescent="0.2">
      <c r="B45" s="5133"/>
      <c r="C45" s="5133"/>
      <c r="D45" s="5133"/>
      <c r="E45" s="5133"/>
      <c r="F45" s="5133"/>
      <c r="G45" s="5133"/>
      <c r="H45" s="5133"/>
      <c r="I45" s="5133"/>
      <c r="J45" s="5133"/>
      <c r="K45" s="5133"/>
      <c r="L45" s="5133"/>
      <c r="T45" s="5133"/>
      <c r="U45" s="5133"/>
    </row>
    <row r="46" spans="2:22" x14ac:dyDescent="0.2">
      <c r="B46" s="5133"/>
      <c r="C46" s="5133"/>
      <c r="D46" s="5133"/>
      <c r="E46" s="5133"/>
      <c r="F46" s="5133"/>
      <c r="G46" s="5133"/>
      <c r="H46" s="5133"/>
      <c r="I46" s="5133"/>
      <c r="J46" s="5133"/>
      <c r="K46" s="5133"/>
      <c r="L46" s="5133"/>
      <c r="T46" s="5133"/>
      <c r="U46" s="5133"/>
    </row>
    <row r="47" spans="2:22" x14ac:dyDescent="0.2">
      <c r="B47" s="5133"/>
      <c r="C47" s="5133"/>
      <c r="D47" s="5133"/>
      <c r="E47" s="5133"/>
      <c r="F47" s="5133"/>
      <c r="G47" s="5133"/>
      <c r="H47" s="5133"/>
      <c r="I47" s="5133"/>
      <c r="J47" s="5133"/>
      <c r="K47" s="5133"/>
      <c r="L47" s="5133"/>
      <c r="T47" s="5133"/>
      <c r="U47" s="5133"/>
    </row>
    <row r="48" spans="2:22" x14ac:dyDescent="0.2">
      <c r="B48" s="5133"/>
      <c r="C48" s="5133"/>
      <c r="D48" s="5133"/>
      <c r="E48" s="5133"/>
      <c r="F48" s="5133"/>
      <c r="G48" s="5133"/>
      <c r="H48" s="5133"/>
      <c r="I48" s="5133"/>
      <c r="J48" s="5133"/>
      <c r="K48" s="5133"/>
      <c r="L48" s="5133"/>
      <c r="T48" s="5133"/>
      <c r="U48" s="5133"/>
    </row>
    <row r="49" spans="2:21" x14ac:dyDescent="0.2">
      <c r="B49" s="5133"/>
      <c r="C49" s="5133"/>
      <c r="D49" s="5133"/>
      <c r="E49" s="5133"/>
      <c r="F49" s="5133"/>
      <c r="G49" s="5133"/>
      <c r="H49" s="5133"/>
      <c r="I49" s="5133"/>
      <c r="J49" s="5133"/>
      <c r="K49" s="5133"/>
      <c r="L49" s="5133"/>
      <c r="T49" s="5133"/>
      <c r="U49" s="5133"/>
    </row>
    <row r="50" spans="2:21" x14ac:dyDescent="0.2">
      <c r="B50" s="5133"/>
      <c r="C50" s="5133"/>
      <c r="D50" s="5133"/>
      <c r="E50" s="5133"/>
      <c r="F50" s="5133"/>
      <c r="G50" s="5133"/>
      <c r="H50" s="5133"/>
      <c r="I50" s="5133"/>
      <c r="J50" s="5133"/>
      <c r="K50" s="5133"/>
      <c r="L50" s="5133"/>
      <c r="T50" s="5133"/>
      <c r="U50" s="5133"/>
    </row>
    <row r="51" spans="2:21" x14ac:dyDescent="0.2">
      <c r="B51" s="5133"/>
      <c r="C51" s="5133"/>
      <c r="D51" s="5133"/>
      <c r="E51" s="5133"/>
      <c r="F51" s="5133"/>
      <c r="G51" s="5133"/>
      <c r="H51" s="5133"/>
      <c r="I51" s="5133"/>
      <c r="J51" s="5133"/>
      <c r="K51" s="5133"/>
      <c r="L51" s="5133"/>
      <c r="T51" s="5133"/>
      <c r="U51" s="5133"/>
    </row>
    <row r="52" spans="2:21" x14ac:dyDescent="0.2">
      <c r="B52" s="5133"/>
      <c r="C52" s="5133"/>
      <c r="D52" s="5133"/>
      <c r="E52" s="5133"/>
      <c r="F52" s="5133"/>
      <c r="G52" s="5133"/>
      <c r="H52" s="5133"/>
      <c r="I52" s="5133"/>
      <c r="J52" s="5133"/>
      <c r="K52" s="5133"/>
      <c r="L52" s="5133"/>
      <c r="T52" s="5133"/>
      <c r="U52" s="5133"/>
    </row>
  </sheetData>
  <mergeCells count="19">
    <mergeCell ref="S18:S19"/>
    <mergeCell ref="T18:U18"/>
    <mergeCell ref="V18:V19"/>
    <mergeCell ref="L4:L5"/>
    <mergeCell ref="M15:R15"/>
    <mergeCell ref="N17:P17"/>
    <mergeCell ref="N18:O18"/>
    <mergeCell ref="P18:P19"/>
    <mergeCell ref="Q18:R18"/>
    <mergeCell ref="B1:I1"/>
    <mergeCell ref="B2:H2"/>
    <mergeCell ref="C3:E3"/>
    <mergeCell ref="I3:I5"/>
    <mergeCell ref="J3:L3"/>
    <mergeCell ref="C4:D4"/>
    <mergeCell ref="E4:E5"/>
    <mergeCell ref="F4:G4"/>
    <mergeCell ref="H4:H5"/>
    <mergeCell ref="J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workbookViewId="0">
      <selection activeCell="I34" sqref="I34"/>
    </sheetView>
  </sheetViews>
  <sheetFormatPr defaultRowHeight="12.75" x14ac:dyDescent="0.2"/>
  <cols>
    <col min="1" max="1" width="5.7109375" style="5133" customWidth="1"/>
    <col min="2" max="2" width="37.140625" style="5133" customWidth="1"/>
    <col min="3" max="3" width="7.85546875" style="5133" customWidth="1"/>
    <col min="4" max="4" width="8.7109375" style="5133" bestFit="1" customWidth="1"/>
    <col min="5" max="6" width="7.42578125" style="5133" customWidth="1"/>
    <col min="7" max="8" width="9.140625" style="5133"/>
    <col min="9" max="9" width="19.140625" style="5133" bestFit="1" customWidth="1"/>
    <col min="10" max="16384" width="9.140625" style="5133"/>
  </cols>
  <sheetData>
    <row r="1" spans="2:12" x14ac:dyDescent="0.2">
      <c r="B1" s="5736" t="s">
        <v>2649</v>
      </c>
      <c r="C1" s="5736"/>
      <c r="D1" s="5736"/>
      <c r="E1" s="5736"/>
      <c r="I1" s="5736" t="s">
        <v>2650</v>
      </c>
    </row>
    <row r="2" spans="2:12" ht="13.5" thickBot="1" x14ac:dyDescent="0.25"/>
    <row r="3" spans="2:12" x14ac:dyDescent="0.2">
      <c r="B3" s="7946" t="s">
        <v>2009</v>
      </c>
      <c r="C3" s="8044" t="s">
        <v>2010</v>
      </c>
      <c r="D3" s="7928"/>
      <c r="E3" s="7929"/>
      <c r="I3" s="7946" t="s">
        <v>205</v>
      </c>
      <c r="J3" s="7927" t="s">
        <v>2651</v>
      </c>
      <c r="K3" s="7928"/>
      <c r="L3" s="7929"/>
    </row>
    <row r="4" spans="2:12" ht="13.5" thickBot="1" x14ac:dyDescent="0.25">
      <c r="B4" s="7947"/>
      <c r="C4" s="5737" t="s">
        <v>1</v>
      </c>
      <c r="D4" s="5308" t="s">
        <v>2</v>
      </c>
      <c r="E4" s="5738" t="s">
        <v>1676</v>
      </c>
      <c r="I4" s="7947"/>
      <c r="J4" s="5737" t="s">
        <v>1</v>
      </c>
      <c r="K4" s="5308" t="s">
        <v>2</v>
      </c>
      <c r="L4" s="5739" t="s">
        <v>1676</v>
      </c>
    </row>
    <row r="5" spans="2:12" ht="13.5" thickBot="1" x14ac:dyDescent="0.25">
      <c r="B5" s="5740" t="s">
        <v>2514</v>
      </c>
      <c r="C5" s="5741">
        <v>296499</v>
      </c>
      <c r="D5" s="5742">
        <v>280531</v>
      </c>
      <c r="E5" s="5743">
        <v>-5.385515634116814</v>
      </c>
      <c r="I5" s="1640" t="s">
        <v>179</v>
      </c>
      <c r="J5" s="5744">
        <v>130671</v>
      </c>
      <c r="K5" s="5745">
        <v>124233</v>
      </c>
      <c r="L5" s="5268">
        <v>-4.9268774249833598</v>
      </c>
    </row>
    <row r="6" spans="2:12" x14ac:dyDescent="0.2">
      <c r="B6" s="5317" t="s">
        <v>2652</v>
      </c>
      <c r="C6" s="5672">
        <v>2398</v>
      </c>
      <c r="D6" s="5746">
        <v>1820</v>
      </c>
      <c r="E6" s="5743">
        <v>-24.103419516263557</v>
      </c>
      <c r="I6" s="59" t="s">
        <v>180</v>
      </c>
      <c r="J6" s="5747">
        <v>90040</v>
      </c>
      <c r="K6" s="5748">
        <v>84366</v>
      </c>
      <c r="L6" s="5293">
        <v>-6.3016437139049373</v>
      </c>
    </row>
    <row r="7" spans="2:12" x14ac:dyDescent="0.2">
      <c r="B7" s="5326" t="s">
        <v>2653</v>
      </c>
      <c r="C7" s="5749">
        <v>34342</v>
      </c>
      <c r="D7" s="5746">
        <v>29907</v>
      </c>
      <c r="E7" s="5743">
        <v>-12.914215829014026</v>
      </c>
      <c r="I7" s="55" t="s">
        <v>181</v>
      </c>
      <c r="J7" s="5750">
        <v>45865</v>
      </c>
      <c r="K7" s="5751">
        <v>44245</v>
      </c>
      <c r="L7" s="5293">
        <v>-3.532105091028015</v>
      </c>
    </row>
    <row r="8" spans="2:12" x14ac:dyDescent="0.2">
      <c r="B8" s="5326" t="s">
        <v>2654</v>
      </c>
      <c r="C8" s="5333">
        <v>76482</v>
      </c>
      <c r="D8" s="5746">
        <v>75583</v>
      </c>
      <c r="E8" s="5743">
        <v>-1.1754399728040568</v>
      </c>
      <c r="I8" s="55" t="s">
        <v>182</v>
      </c>
      <c r="J8" s="5750">
        <v>39556</v>
      </c>
      <c r="K8" s="5751">
        <v>40530</v>
      </c>
      <c r="L8" s="5293">
        <v>2.4623318839114035</v>
      </c>
    </row>
    <row r="9" spans="2:12" ht="13.5" thickBot="1" x14ac:dyDescent="0.25">
      <c r="B9" s="5326" t="s">
        <v>2655</v>
      </c>
      <c r="C9" s="5333">
        <v>99688</v>
      </c>
      <c r="D9" s="5746">
        <v>101865</v>
      </c>
      <c r="E9" s="5743">
        <v>2.1838134981141195</v>
      </c>
      <c r="I9" s="1650" t="s">
        <v>183</v>
      </c>
      <c r="J9" s="5752">
        <v>35582</v>
      </c>
      <c r="K9" s="5753">
        <v>35982</v>
      </c>
      <c r="L9" s="5364">
        <v>1.1241639030970703</v>
      </c>
    </row>
    <row r="10" spans="2:12" x14ac:dyDescent="0.2">
      <c r="B10" s="5326" t="s">
        <v>2656</v>
      </c>
      <c r="C10" s="5754">
        <v>8569</v>
      </c>
      <c r="D10" s="5746">
        <v>7149</v>
      </c>
      <c r="E10" s="5743">
        <v>-16.57136188586766</v>
      </c>
      <c r="I10" s="51" t="s">
        <v>184</v>
      </c>
      <c r="J10" s="5741">
        <v>34902</v>
      </c>
      <c r="K10" s="5742">
        <v>37024</v>
      </c>
      <c r="L10" s="5274">
        <v>6.0798808091226988</v>
      </c>
    </row>
    <row r="11" spans="2:12" x14ac:dyDescent="0.2">
      <c r="B11" s="5317" t="s">
        <v>2657</v>
      </c>
      <c r="C11" s="5672">
        <v>1963</v>
      </c>
      <c r="D11" s="5746">
        <v>1785</v>
      </c>
      <c r="E11" s="5743">
        <v>-9.0677534386143748</v>
      </c>
      <c r="I11" s="55" t="s">
        <v>185</v>
      </c>
      <c r="J11" s="5755">
        <v>41893</v>
      </c>
      <c r="K11" s="5746">
        <v>43763</v>
      </c>
      <c r="L11" s="5293">
        <v>4.4637528942782723</v>
      </c>
    </row>
    <row r="12" spans="2:12" x14ac:dyDescent="0.2">
      <c r="B12" s="5317" t="s">
        <v>2658</v>
      </c>
      <c r="C12" s="5672">
        <v>21972</v>
      </c>
      <c r="D12" s="5746">
        <v>18239</v>
      </c>
      <c r="E12" s="5743">
        <v>-16.989805206626613</v>
      </c>
      <c r="I12" s="55" t="s">
        <v>186</v>
      </c>
      <c r="J12" s="5755">
        <v>37690</v>
      </c>
      <c r="K12" s="5746">
        <v>34874</v>
      </c>
      <c r="L12" s="5293">
        <v>-7.4714778455823847</v>
      </c>
    </row>
    <row r="13" spans="2:12" x14ac:dyDescent="0.2">
      <c r="B13" s="5317" t="s">
        <v>2659</v>
      </c>
      <c r="C13" s="5672">
        <v>50779</v>
      </c>
      <c r="D13" s="5746">
        <v>43860</v>
      </c>
      <c r="E13" s="5743">
        <v>-13.625711416136582</v>
      </c>
      <c r="I13" s="55" t="s">
        <v>187</v>
      </c>
      <c r="J13" s="5755">
        <v>16875</v>
      </c>
      <c r="K13" s="5746">
        <v>20375</v>
      </c>
      <c r="L13" s="5293">
        <v>20.740740740740748</v>
      </c>
    </row>
    <row r="14" spans="2:12" ht="13.5" thickBot="1" x14ac:dyDescent="0.25">
      <c r="B14" s="5678" t="s">
        <v>2660</v>
      </c>
      <c r="C14" s="5756">
        <v>306</v>
      </c>
      <c r="D14" s="5757">
        <v>323</v>
      </c>
      <c r="E14" s="5758">
        <v>5.5555555555555571</v>
      </c>
      <c r="I14" s="55" t="s">
        <v>188</v>
      </c>
      <c r="J14" s="5755">
        <v>25558</v>
      </c>
      <c r="K14" s="5746">
        <v>29039</v>
      </c>
      <c r="L14" s="5293">
        <v>13.620001565067682</v>
      </c>
    </row>
    <row r="15" spans="2:12" ht="13.5" thickBot="1" x14ac:dyDescent="0.25">
      <c r="B15" s="5311" t="s">
        <v>2661</v>
      </c>
      <c r="C15" s="5345">
        <v>3157</v>
      </c>
      <c r="D15" s="5759">
        <v>3826</v>
      </c>
      <c r="E15" s="5274">
        <v>21.191004117833387</v>
      </c>
      <c r="I15" s="1650" t="s">
        <v>189</v>
      </c>
      <c r="J15" s="5760">
        <v>27070</v>
      </c>
      <c r="K15" s="5757">
        <v>27138</v>
      </c>
      <c r="L15" s="5452">
        <v>0.25120059106021131</v>
      </c>
    </row>
    <row r="16" spans="2:12" x14ac:dyDescent="0.2">
      <c r="B16" s="5317" t="s">
        <v>2662</v>
      </c>
      <c r="C16" s="5348">
        <v>2209</v>
      </c>
      <c r="D16" s="5746">
        <v>2447</v>
      </c>
      <c r="E16" s="5293">
        <v>10.774105930285202</v>
      </c>
      <c r="I16" s="59" t="s">
        <v>190</v>
      </c>
      <c r="J16" s="5747">
        <v>21341</v>
      </c>
      <c r="K16" s="5748">
        <v>22079</v>
      </c>
      <c r="L16" s="5293">
        <v>3.4581322337285059</v>
      </c>
    </row>
    <row r="17" spans="2:26" x14ac:dyDescent="0.2">
      <c r="B17" s="5317" t="s">
        <v>2526</v>
      </c>
      <c r="C17" s="5348">
        <v>608</v>
      </c>
      <c r="D17" s="5746">
        <v>622</v>
      </c>
      <c r="E17" s="5293">
        <v>2.3026315789473699</v>
      </c>
      <c r="I17" s="55" t="s">
        <v>191</v>
      </c>
      <c r="J17" s="5750">
        <v>25289</v>
      </c>
      <c r="K17" s="5751">
        <v>23068</v>
      </c>
      <c r="L17" s="5293">
        <v>-8.7824745936968611</v>
      </c>
    </row>
    <row r="18" spans="2:26" x14ac:dyDescent="0.2">
      <c r="B18" s="5317" t="s">
        <v>2520</v>
      </c>
      <c r="C18" s="5318">
        <v>114</v>
      </c>
      <c r="D18" s="5746">
        <v>126</v>
      </c>
      <c r="E18" s="5293">
        <v>10.526315789473699</v>
      </c>
      <c r="I18" s="55" t="s">
        <v>192</v>
      </c>
      <c r="J18" s="5750">
        <v>20737</v>
      </c>
      <c r="K18" s="5751">
        <v>23034</v>
      </c>
      <c r="L18" s="5293">
        <v>11.076819212036455</v>
      </c>
    </row>
    <row r="19" spans="2:26" ht="13.5" thickBot="1" x14ac:dyDescent="0.25">
      <c r="B19" s="5351" t="s">
        <v>2663</v>
      </c>
      <c r="C19" s="5352">
        <v>4609</v>
      </c>
      <c r="D19" s="5757">
        <v>4026</v>
      </c>
      <c r="E19" s="5452">
        <v>-12.649164677804293</v>
      </c>
      <c r="I19" s="55" t="s">
        <v>193</v>
      </c>
      <c r="J19" s="5750">
        <v>15159</v>
      </c>
      <c r="K19" s="5751">
        <v>13095</v>
      </c>
      <c r="L19" s="5293">
        <v>-13.615673857114587</v>
      </c>
    </row>
    <row r="20" spans="2:26" x14ac:dyDescent="0.2">
      <c r="B20" s="5740" t="s">
        <v>2664</v>
      </c>
      <c r="C20" s="5741">
        <v>30797</v>
      </c>
      <c r="D20" s="5742">
        <v>32022</v>
      </c>
      <c r="E20" s="5274">
        <v>3.9776601617040654</v>
      </c>
      <c r="I20" s="55" t="s">
        <v>194</v>
      </c>
      <c r="J20" s="5750">
        <v>16985</v>
      </c>
      <c r="K20" s="5751">
        <v>16673</v>
      </c>
      <c r="L20" s="5293">
        <v>-1.8369149249337653</v>
      </c>
    </row>
    <row r="21" spans="2:26" x14ac:dyDescent="0.2">
      <c r="B21" s="5317" t="s">
        <v>2665</v>
      </c>
      <c r="C21" s="5281">
        <v>2142</v>
      </c>
      <c r="D21" s="5746">
        <v>2196</v>
      </c>
      <c r="E21" s="5293">
        <v>2.5210084033613356</v>
      </c>
      <c r="I21" s="55" t="s">
        <v>195</v>
      </c>
      <c r="J21" s="5750">
        <v>11030</v>
      </c>
      <c r="K21" s="5751">
        <v>11917</v>
      </c>
      <c r="L21" s="5293">
        <v>8.041704442429733</v>
      </c>
    </row>
    <row r="22" spans="2:26" s="5221" customFormat="1" x14ac:dyDescent="0.2">
      <c r="B22" s="5326" t="s">
        <v>2666</v>
      </c>
      <c r="C22" s="5333">
        <v>10293</v>
      </c>
      <c r="D22" s="5761">
        <v>11352</v>
      </c>
      <c r="E22" s="5293">
        <v>10.288545613523752</v>
      </c>
      <c r="F22" s="5133"/>
      <c r="G22" s="5133"/>
      <c r="H22" s="5133"/>
      <c r="I22" s="36" t="s">
        <v>196</v>
      </c>
      <c r="J22" s="5750">
        <v>15756</v>
      </c>
      <c r="K22" s="5762">
        <v>15001</v>
      </c>
      <c r="L22" s="5293">
        <v>-4.7918253363798016</v>
      </c>
      <c r="M22" s="5133"/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  <c r="Y22" s="5133"/>
      <c r="Z22" s="5133"/>
    </row>
    <row r="23" spans="2:26" s="5221" customFormat="1" x14ac:dyDescent="0.2">
      <c r="B23" s="5326" t="s">
        <v>2667</v>
      </c>
      <c r="C23" s="5333">
        <v>7055</v>
      </c>
      <c r="D23" s="5761">
        <v>7548</v>
      </c>
      <c r="E23" s="5293">
        <v>6.9879518072289102</v>
      </c>
      <c r="F23" s="5133"/>
      <c r="G23" s="5133"/>
      <c r="H23" s="5133"/>
      <c r="I23" s="36" t="s">
        <v>197</v>
      </c>
      <c r="J23" s="5750">
        <v>21464</v>
      </c>
      <c r="K23" s="5762">
        <v>22257</v>
      </c>
      <c r="L23" s="5293">
        <v>3.6945583302273661</v>
      </c>
      <c r="M23" s="5133"/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  <c r="Y23" s="5133"/>
      <c r="Z23" s="5133"/>
    </row>
    <row r="24" spans="2:26" s="5221" customFormat="1" ht="13.5" thickBot="1" x14ac:dyDescent="0.25">
      <c r="B24" s="5326" t="s">
        <v>2668</v>
      </c>
      <c r="C24" s="5763">
        <v>6162</v>
      </c>
      <c r="D24" s="5761">
        <v>6107</v>
      </c>
      <c r="E24" s="5258">
        <v>-0.89256734826355455</v>
      </c>
      <c r="F24" s="5133"/>
      <c r="G24" s="5133"/>
      <c r="H24" s="5133"/>
      <c r="I24" s="5764" t="s">
        <v>198</v>
      </c>
      <c r="J24" s="5752">
        <v>15549</v>
      </c>
      <c r="K24" s="5765">
        <v>15693</v>
      </c>
      <c r="L24" s="5364">
        <v>0.92610457264132151</v>
      </c>
      <c r="M24" s="5133"/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  <c r="Y24" s="5133"/>
      <c r="Z24" s="5133"/>
    </row>
    <row r="25" spans="2:26" s="5221" customFormat="1" ht="13.5" thickBot="1" x14ac:dyDescent="0.25">
      <c r="B25" s="5326" t="s">
        <v>2669</v>
      </c>
      <c r="C25" s="5766">
        <v>147</v>
      </c>
      <c r="D25" s="5767">
        <v>164</v>
      </c>
      <c r="E25" s="5240">
        <v>11.564625850340121</v>
      </c>
      <c r="F25" s="5133"/>
      <c r="G25" s="5133"/>
      <c r="H25" s="5133"/>
      <c r="I25" s="5768" t="s">
        <v>2670</v>
      </c>
      <c r="J25" s="5769">
        <v>7528</v>
      </c>
      <c r="K25" s="5770">
        <v>9282</v>
      </c>
      <c r="L25" s="5268">
        <v>23.299681190223168</v>
      </c>
      <c r="M25" s="5133"/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  <c r="Y25" s="5133"/>
      <c r="Z25" s="5133"/>
    </row>
    <row r="26" spans="2:26" ht="13.5" thickBot="1" x14ac:dyDescent="0.25">
      <c r="B26" s="5351" t="s">
        <v>2671</v>
      </c>
      <c r="C26" s="5771">
        <v>2918</v>
      </c>
      <c r="D26" s="5772">
        <v>2463</v>
      </c>
      <c r="E26" s="5364">
        <v>-15.592871830020556</v>
      </c>
      <c r="I26" s="5773" t="s">
        <v>18</v>
      </c>
      <c r="J26" s="5535">
        <v>696540</v>
      </c>
      <c r="K26" s="5770">
        <v>693668</v>
      </c>
      <c r="L26" s="5268">
        <v>-0.41232377178626223</v>
      </c>
    </row>
    <row r="27" spans="2:26" ht="13.5" thickBot="1" x14ac:dyDescent="0.25">
      <c r="B27" s="5678" t="s">
        <v>2672</v>
      </c>
      <c r="C27" s="5760">
        <v>2080</v>
      </c>
      <c r="D27" s="5757">
        <v>2192</v>
      </c>
      <c r="E27" s="5284">
        <v>5.3846153846153868</v>
      </c>
    </row>
    <row r="28" spans="2:26" x14ac:dyDescent="0.2">
      <c r="B28" s="5774" t="s">
        <v>2527</v>
      </c>
      <c r="C28" s="5497">
        <v>38269</v>
      </c>
      <c r="D28" s="5742">
        <v>40532</v>
      </c>
      <c r="E28" s="5274">
        <v>5.9134024928793565</v>
      </c>
    </row>
    <row r="29" spans="2:26" x14ac:dyDescent="0.2">
      <c r="B29" s="5775" t="s">
        <v>2673</v>
      </c>
      <c r="C29" s="5776">
        <v>4952</v>
      </c>
      <c r="D29" s="5746">
        <v>5340</v>
      </c>
      <c r="E29" s="5293">
        <v>7.8352180936995097</v>
      </c>
    </row>
    <row r="30" spans="2:26" x14ac:dyDescent="0.2">
      <c r="B30" s="5775" t="s">
        <v>2674</v>
      </c>
      <c r="C30" s="5777">
        <v>7048</v>
      </c>
      <c r="D30" s="5746">
        <v>6573</v>
      </c>
      <c r="E30" s="5293">
        <v>-6.7395005675368935</v>
      </c>
    </row>
    <row r="31" spans="2:26" x14ac:dyDescent="0.2">
      <c r="B31" s="5775" t="s">
        <v>2675</v>
      </c>
      <c r="C31" s="5777">
        <v>3310</v>
      </c>
      <c r="D31" s="5746">
        <v>4046</v>
      </c>
      <c r="E31" s="5293">
        <v>22.235649546827801</v>
      </c>
    </row>
    <row r="32" spans="2:26" x14ac:dyDescent="0.2">
      <c r="B32" s="5778" t="s">
        <v>2676</v>
      </c>
      <c r="C32" s="5777">
        <v>3876</v>
      </c>
      <c r="D32" s="5746">
        <v>4562</v>
      </c>
      <c r="E32" s="5293">
        <v>17.698658410732705</v>
      </c>
    </row>
    <row r="33" spans="2:26" x14ac:dyDescent="0.2">
      <c r="B33" s="5775" t="s">
        <v>2677</v>
      </c>
      <c r="C33" s="5777">
        <v>7765</v>
      </c>
      <c r="D33" s="5746">
        <v>8217</v>
      </c>
      <c r="E33" s="5293">
        <v>5.8209916291049666</v>
      </c>
    </row>
    <row r="34" spans="2:26" x14ac:dyDescent="0.2">
      <c r="B34" s="5778" t="s">
        <v>2678</v>
      </c>
      <c r="C34" s="5777">
        <v>17832</v>
      </c>
      <c r="D34" s="5746">
        <v>16123</v>
      </c>
      <c r="E34" s="5293">
        <v>-9.5838941229250736</v>
      </c>
    </row>
    <row r="35" spans="2:26" x14ac:dyDescent="0.2">
      <c r="B35" s="5775" t="s">
        <v>2679</v>
      </c>
      <c r="C35" s="5777">
        <v>4330</v>
      </c>
      <c r="D35" s="5746">
        <v>4027</v>
      </c>
      <c r="E35" s="5293">
        <v>-6.9976905311778239</v>
      </c>
    </row>
    <row r="36" spans="2:26" x14ac:dyDescent="0.2">
      <c r="B36" s="5775" t="s">
        <v>2680</v>
      </c>
      <c r="C36" s="5777">
        <v>72704</v>
      </c>
      <c r="D36" s="5772">
        <v>77833</v>
      </c>
      <c r="E36" s="5293">
        <v>7.0546324823943678</v>
      </c>
    </row>
    <row r="37" spans="2:26" x14ac:dyDescent="0.2">
      <c r="B37" s="5775" t="s">
        <v>2681</v>
      </c>
      <c r="C37" s="5777">
        <v>4425</v>
      </c>
      <c r="D37" s="5772">
        <v>4115</v>
      </c>
      <c r="E37" s="5293">
        <v>-7.0056497175141317</v>
      </c>
    </row>
    <row r="38" spans="2:26" x14ac:dyDescent="0.2">
      <c r="B38" s="5779" t="s">
        <v>2682</v>
      </c>
      <c r="C38" s="5777">
        <v>51260</v>
      </c>
      <c r="D38" s="5761">
        <v>57664</v>
      </c>
      <c r="E38" s="5293">
        <v>12.493172063987529</v>
      </c>
    </row>
    <row r="39" spans="2:26" x14ac:dyDescent="0.2">
      <c r="B39" s="5780" t="s">
        <v>2683</v>
      </c>
      <c r="C39" s="5781">
        <v>45066</v>
      </c>
      <c r="D39" s="5772">
        <v>46251</v>
      </c>
      <c r="E39" s="5293">
        <v>2.6294767674078088</v>
      </c>
    </row>
    <row r="40" spans="2:26" x14ac:dyDescent="0.2">
      <c r="B40" s="5779" t="s">
        <v>2684</v>
      </c>
      <c r="C40" s="5515">
        <v>3429</v>
      </c>
      <c r="D40" s="5772">
        <v>3471</v>
      </c>
      <c r="E40" s="5293">
        <v>1.2248468941382384</v>
      </c>
    </row>
    <row r="41" spans="2:26" s="5784" customFormat="1" ht="13.5" thickBot="1" x14ac:dyDescent="0.25">
      <c r="B41" s="5782" t="s">
        <v>12</v>
      </c>
      <c r="C41" s="5783">
        <v>94281</v>
      </c>
      <c r="D41" s="5757">
        <v>91314</v>
      </c>
      <c r="E41" s="5452">
        <v>-3.146975530594716</v>
      </c>
      <c r="F41" s="5133"/>
      <c r="G41" s="5133"/>
      <c r="H41" s="5133"/>
      <c r="I41" s="5133"/>
      <c r="J41" s="5133"/>
      <c r="K41" s="5133"/>
      <c r="L41" s="5133"/>
      <c r="M41" s="5133"/>
      <c r="N41" s="5133"/>
      <c r="O41" s="5133"/>
      <c r="P41" s="5133"/>
      <c r="Q41" s="5133"/>
      <c r="R41" s="5133"/>
      <c r="S41" s="5133"/>
      <c r="T41" s="5133"/>
      <c r="U41" s="5133"/>
      <c r="V41" s="5133"/>
      <c r="W41" s="5133"/>
      <c r="X41" s="5133"/>
      <c r="Y41" s="5133"/>
      <c r="Z41" s="5133"/>
    </row>
    <row r="42" spans="2:26" ht="13.5" thickBot="1" x14ac:dyDescent="0.25">
      <c r="B42" s="5785" t="s">
        <v>18</v>
      </c>
      <c r="C42" s="5786">
        <v>696540</v>
      </c>
      <c r="D42" s="5770">
        <v>693668</v>
      </c>
      <c r="E42" s="5268">
        <v>-0.41232377178626223</v>
      </c>
    </row>
  </sheetData>
  <mergeCells count="4">
    <mergeCell ref="B3:B4"/>
    <mergeCell ref="C3:E3"/>
    <mergeCell ref="I3:I4"/>
    <mergeCell ref="J3:L3"/>
  </mergeCells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opLeftCell="A19" workbookViewId="0">
      <selection sqref="A1:A1048576"/>
    </sheetView>
  </sheetViews>
  <sheetFormatPr defaultRowHeight="12.75" x14ac:dyDescent="0.2"/>
  <cols>
    <col min="1" max="1" width="9.140625" style="5133"/>
    <col min="2" max="2" width="8" style="5133" customWidth="1"/>
    <col min="3" max="6" width="8.7109375" style="5133" customWidth="1"/>
    <col min="7" max="7" width="1.7109375" style="5133" customWidth="1"/>
    <col min="8" max="8" width="8" style="5133" customWidth="1"/>
    <col min="9" max="12" width="8.7109375" style="5133" customWidth="1"/>
    <col min="13" max="13" width="9.140625" style="5133"/>
    <col min="14" max="14" width="10.85546875" style="5133" customWidth="1"/>
    <col min="15" max="18" width="8.7109375" style="5133" customWidth="1"/>
    <col min="19" max="19" width="1.7109375" style="5133" customWidth="1"/>
    <col min="20" max="20" width="10.42578125" style="5133" customWidth="1"/>
    <col min="21" max="24" width="8.7109375" style="5133" customWidth="1"/>
    <col min="25" max="16384" width="9.140625" style="5133"/>
  </cols>
  <sheetData>
    <row r="1" spans="2:12" x14ac:dyDescent="0.2">
      <c r="B1" s="5396" t="s">
        <v>2685</v>
      </c>
    </row>
    <row r="2" spans="2:12" ht="13.5" thickBot="1" x14ac:dyDescent="0.25">
      <c r="B2" s="5396"/>
    </row>
    <row r="3" spans="2:12" x14ac:dyDescent="0.2">
      <c r="B3" s="5787"/>
      <c r="C3" s="5788" t="s">
        <v>2686</v>
      </c>
      <c r="D3" s="5789"/>
      <c r="E3" s="5789"/>
      <c r="F3" s="5790"/>
      <c r="G3" s="5264"/>
      <c r="H3" s="5791"/>
      <c r="I3" s="5788" t="s">
        <v>2687</v>
      </c>
      <c r="J3" s="5789"/>
      <c r="K3" s="5789"/>
      <c r="L3" s="5790"/>
    </row>
    <row r="4" spans="2:12" x14ac:dyDescent="0.2">
      <c r="B4" s="5792" t="s">
        <v>63</v>
      </c>
      <c r="C4" s="5793" t="s">
        <v>64</v>
      </c>
      <c r="D4" s="5794"/>
      <c r="E4" s="5793" t="s">
        <v>65</v>
      </c>
      <c r="F4" s="5794"/>
      <c r="G4" s="5264"/>
      <c r="H4" s="5792" t="s">
        <v>63</v>
      </c>
      <c r="I4" s="5793" t="s">
        <v>64</v>
      </c>
      <c r="J4" s="5794"/>
      <c r="K4" s="5793" t="s">
        <v>65</v>
      </c>
      <c r="L4" s="5794"/>
    </row>
    <row r="5" spans="2:12" ht="13.5" thickBot="1" x14ac:dyDescent="0.25">
      <c r="B5" s="5795"/>
      <c r="C5" s="5796" t="s">
        <v>1</v>
      </c>
      <c r="D5" s="5797" t="s">
        <v>2</v>
      </c>
      <c r="E5" s="5796" t="s">
        <v>1</v>
      </c>
      <c r="F5" s="5797" t="s">
        <v>2</v>
      </c>
      <c r="G5" s="5264"/>
      <c r="H5" s="5798"/>
      <c r="I5" s="5796" t="s">
        <v>1</v>
      </c>
      <c r="J5" s="5797" t="s">
        <v>2</v>
      </c>
      <c r="K5" s="5796" t="s">
        <v>1</v>
      </c>
      <c r="L5" s="5797" t="s">
        <v>2</v>
      </c>
    </row>
    <row r="6" spans="2:12" x14ac:dyDescent="0.2">
      <c r="B6" s="5799" t="s">
        <v>77</v>
      </c>
      <c r="C6" s="5800">
        <v>1534</v>
      </c>
      <c r="D6" s="5801">
        <v>1452</v>
      </c>
      <c r="E6" s="5314">
        <v>1534</v>
      </c>
      <c r="F6" s="5802">
        <v>1452</v>
      </c>
      <c r="G6" s="5264"/>
      <c r="H6" s="5799" t="s">
        <v>77</v>
      </c>
      <c r="I6" s="5803">
        <v>636</v>
      </c>
      <c r="J6" s="5804">
        <v>491</v>
      </c>
      <c r="K6" s="5314">
        <v>636</v>
      </c>
      <c r="L6" s="5802">
        <v>491</v>
      </c>
    </row>
    <row r="7" spans="2:12" x14ac:dyDescent="0.2">
      <c r="B7" s="5504" t="s">
        <v>78</v>
      </c>
      <c r="C7" s="5805">
        <v>1355</v>
      </c>
      <c r="D7" s="5806">
        <v>1371</v>
      </c>
      <c r="E7" s="5385">
        <v>2889</v>
      </c>
      <c r="F7" s="5807">
        <v>2823</v>
      </c>
      <c r="G7" s="5220"/>
      <c r="H7" s="5504" t="s">
        <v>78</v>
      </c>
      <c r="I7" s="5808">
        <v>521</v>
      </c>
      <c r="J7" s="5809">
        <v>498</v>
      </c>
      <c r="K7" s="5385">
        <v>1157</v>
      </c>
      <c r="L7" s="5807">
        <v>989</v>
      </c>
    </row>
    <row r="8" spans="2:12" x14ac:dyDescent="0.2">
      <c r="B8" s="5504" t="s">
        <v>79</v>
      </c>
      <c r="C8" s="5805">
        <v>1208</v>
      </c>
      <c r="D8" s="5806">
        <v>1515</v>
      </c>
      <c r="E8" s="5385">
        <v>4097</v>
      </c>
      <c r="F8" s="5807">
        <v>4338</v>
      </c>
      <c r="G8" s="5220"/>
      <c r="H8" s="5504" t="s">
        <v>79</v>
      </c>
      <c r="I8" s="5808">
        <v>402</v>
      </c>
      <c r="J8" s="5810">
        <v>597</v>
      </c>
      <c r="K8" s="5385">
        <v>1559</v>
      </c>
      <c r="L8" s="5807">
        <v>1586</v>
      </c>
    </row>
    <row r="9" spans="2:12" x14ac:dyDescent="0.2">
      <c r="B9" s="5504" t="s">
        <v>80</v>
      </c>
      <c r="C9" s="5805">
        <v>900</v>
      </c>
      <c r="D9" s="5806">
        <v>1596</v>
      </c>
      <c r="E9" s="5385">
        <v>4997</v>
      </c>
      <c r="F9" s="5807">
        <v>5934</v>
      </c>
      <c r="G9" s="5220"/>
      <c r="H9" s="5504" t="s">
        <v>80</v>
      </c>
      <c r="I9" s="5808">
        <v>349</v>
      </c>
      <c r="J9" s="5810">
        <v>569</v>
      </c>
      <c r="K9" s="5385">
        <v>1908</v>
      </c>
      <c r="L9" s="5807">
        <v>2155</v>
      </c>
    </row>
    <row r="10" spans="2:12" x14ac:dyDescent="0.2">
      <c r="B10" s="5504" t="s">
        <v>81</v>
      </c>
      <c r="C10" s="5805">
        <v>1371</v>
      </c>
      <c r="D10" s="5806">
        <v>1746</v>
      </c>
      <c r="E10" s="5385">
        <v>6368</v>
      </c>
      <c r="F10" s="5807">
        <v>7680</v>
      </c>
      <c r="G10" s="5220"/>
      <c r="H10" s="5504" t="s">
        <v>81</v>
      </c>
      <c r="I10" s="5808">
        <v>585</v>
      </c>
      <c r="J10" s="5810">
        <v>788</v>
      </c>
      <c r="K10" s="5385">
        <v>2493</v>
      </c>
      <c r="L10" s="5807">
        <v>2943</v>
      </c>
    </row>
    <row r="11" spans="2:12" x14ac:dyDescent="0.2">
      <c r="B11" s="5504" t="s">
        <v>82</v>
      </c>
      <c r="C11" s="5805">
        <v>1725</v>
      </c>
      <c r="D11" s="5806">
        <v>1974</v>
      </c>
      <c r="E11" s="5811">
        <v>8093</v>
      </c>
      <c r="F11" s="5812">
        <v>9654</v>
      </c>
      <c r="G11" s="5813"/>
      <c r="H11" s="5504" t="s">
        <v>82</v>
      </c>
      <c r="I11" s="5808">
        <v>773</v>
      </c>
      <c r="J11" s="5810">
        <v>923</v>
      </c>
      <c r="K11" s="5811">
        <v>3266</v>
      </c>
      <c r="L11" s="5812">
        <v>3866</v>
      </c>
    </row>
    <row r="12" spans="2:12" x14ac:dyDescent="0.2">
      <c r="B12" s="5504" t="s">
        <v>83</v>
      </c>
      <c r="C12" s="5814">
        <v>1852</v>
      </c>
      <c r="D12" s="5809">
        <v>2251</v>
      </c>
      <c r="E12" s="5671">
        <v>9945</v>
      </c>
      <c r="F12" s="5815">
        <v>11905</v>
      </c>
      <c r="G12" s="5264"/>
      <c r="H12" s="5508" t="s">
        <v>83</v>
      </c>
      <c r="I12" s="5816">
        <v>938</v>
      </c>
      <c r="J12" s="5817">
        <v>1057</v>
      </c>
      <c r="K12" s="5361">
        <v>4204</v>
      </c>
      <c r="L12" s="5815">
        <v>4923</v>
      </c>
    </row>
    <row r="13" spans="2:12" x14ac:dyDescent="0.2">
      <c r="B13" s="5818" t="s">
        <v>84</v>
      </c>
      <c r="C13" s="5819">
        <v>1941</v>
      </c>
      <c r="D13" s="5820">
        <v>2364</v>
      </c>
      <c r="E13" s="5385">
        <v>11886</v>
      </c>
      <c r="F13" s="5821">
        <v>14269</v>
      </c>
      <c r="G13" s="5264"/>
      <c r="H13" s="5818" t="s">
        <v>84</v>
      </c>
      <c r="I13" s="5822">
        <v>917</v>
      </c>
      <c r="J13" s="5823">
        <v>1031</v>
      </c>
      <c r="K13" s="5824">
        <v>5121</v>
      </c>
      <c r="L13" s="5821">
        <v>5954</v>
      </c>
    </row>
    <row r="14" spans="2:12" x14ac:dyDescent="0.2">
      <c r="B14" s="5504" t="s">
        <v>85</v>
      </c>
      <c r="C14" s="5805">
        <v>1679</v>
      </c>
      <c r="D14" s="5806">
        <v>2032</v>
      </c>
      <c r="E14" s="5385">
        <v>13565</v>
      </c>
      <c r="F14" s="5807">
        <v>16301</v>
      </c>
      <c r="G14" s="5825"/>
      <c r="H14" s="5504" t="s">
        <v>85</v>
      </c>
      <c r="I14" s="5808">
        <v>771</v>
      </c>
      <c r="J14" s="5810">
        <v>868</v>
      </c>
      <c r="K14" s="5385">
        <v>5892</v>
      </c>
      <c r="L14" s="5807">
        <v>6822</v>
      </c>
    </row>
    <row r="15" spans="2:12" x14ac:dyDescent="0.2">
      <c r="B15" s="5508" t="s">
        <v>86</v>
      </c>
      <c r="C15" s="5814">
        <v>1849</v>
      </c>
      <c r="D15" s="5809">
        <v>2018</v>
      </c>
      <c r="E15" s="5385">
        <v>15414</v>
      </c>
      <c r="F15" s="5826">
        <v>18319</v>
      </c>
      <c r="G15" s="5264"/>
      <c r="H15" s="5508" t="s">
        <v>86</v>
      </c>
      <c r="I15" s="5816">
        <v>636</v>
      </c>
      <c r="J15" s="5817">
        <v>784</v>
      </c>
      <c r="K15" s="5320">
        <v>6528</v>
      </c>
      <c r="L15" s="5826">
        <v>7606</v>
      </c>
    </row>
    <row r="16" spans="2:12" x14ac:dyDescent="0.2">
      <c r="B16" s="5508" t="s">
        <v>87</v>
      </c>
      <c r="C16" s="5814">
        <v>1466</v>
      </c>
      <c r="D16" s="5809">
        <v>1772</v>
      </c>
      <c r="E16" s="5385">
        <v>16880</v>
      </c>
      <c r="F16" s="5826">
        <v>20091</v>
      </c>
      <c r="G16" s="5264"/>
      <c r="H16" s="5508" t="s">
        <v>87</v>
      </c>
      <c r="I16" s="5816">
        <v>485</v>
      </c>
      <c r="J16" s="5817">
        <v>566</v>
      </c>
      <c r="K16" s="5320">
        <v>7013</v>
      </c>
      <c r="L16" s="5826">
        <v>8172</v>
      </c>
    </row>
    <row r="17" spans="2:28" ht="13.5" thickBot="1" x14ac:dyDescent="0.25">
      <c r="B17" s="5524" t="s">
        <v>88</v>
      </c>
      <c r="C17" s="5827">
        <v>1504</v>
      </c>
      <c r="D17" s="5828">
        <v>2216</v>
      </c>
      <c r="E17" s="5829">
        <v>18384</v>
      </c>
      <c r="F17" s="5830">
        <v>22307</v>
      </c>
      <c r="G17" s="5264"/>
      <c r="H17" s="5524" t="s">
        <v>88</v>
      </c>
      <c r="I17" s="5831">
        <v>443</v>
      </c>
      <c r="J17" s="5832">
        <v>711</v>
      </c>
      <c r="K17" s="5833">
        <v>7456</v>
      </c>
      <c r="L17" s="5526">
        <v>8883</v>
      </c>
    </row>
    <row r="18" spans="2:28" x14ac:dyDescent="0.2">
      <c r="B18" s="5264"/>
      <c r="C18" s="5264"/>
      <c r="D18" s="5834"/>
      <c r="E18" s="5834"/>
      <c r="F18" s="5835"/>
      <c r="G18" s="5264"/>
      <c r="H18" s="5264"/>
      <c r="I18" s="5264"/>
      <c r="J18" s="5264"/>
      <c r="K18" s="5834"/>
      <c r="L18" s="5835"/>
    </row>
    <row r="19" spans="2:28" ht="13.5" thickBot="1" x14ac:dyDescent="0.25">
      <c r="B19" s="5264"/>
      <c r="C19" s="5264"/>
      <c r="D19" s="5264"/>
      <c r="E19" s="5264"/>
      <c r="F19" s="5834"/>
      <c r="G19" s="5264"/>
      <c r="H19" s="5264"/>
      <c r="I19" s="5264"/>
      <c r="J19" s="5264"/>
      <c r="K19" s="5264"/>
      <c r="L19" s="5834"/>
    </row>
    <row r="20" spans="2:28" x14ac:dyDescent="0.2">
      <c r="B20" s="5787"/>
      <c r="C20" s="5788" t="s">
        <v>2688</v>
      </c>
      <c r="D20" s="5789"/>
      <c r="E20" s="5789"/>
      <c r="F20" s="5790"/>
      <c r="G20" s="5264"/>
      <c r="H20" s="5787"/>
      <c r="I20" s="5788" t="s">
        <v>2689</v>
      </c>
      <c r="J20" s="5789"/>
      <c r="K20" s="5789"/>
      <c r="L20" s="5790"/>
    </row>
    <row r="21" spans="2:28" x14ac:dyDescent="0.2">
      <c r="B21" s="5795" t="s">
        <v>63</v>
      </c>
      <c r="C21" s="5793" t="s">
        <v>64</v>
      </c>
      <c r="D21" s="5794"/>
      <c r="E21" s="5793" t="s">
        <v>65</v>
      </c>
      <c r="F21" s="5794"/>
      <c r="G21" s="5264"/>
      <c r="H21" s="5795" t="s">
        <v>63</v>
      </c>
      <c r="I21" s="5793" t="s">
        <v>64</v>
      </c>
      <c r="J21" s="5794"/>
      <c r="K21" s="5793" t="s">
        <v>65</v>
      </c>
      <c r="L21" s="5794"/>
    </row>
    <row r="22" spans="2:28" ht="13.5" thickBot="1" x14ac:dyDescent="0.25">
      <c r="B22" s="5795"/>
      <c r="C22" s="5796" t="s">
        <v>1</v>
      </c>
      <c r="D22" s="5797" t="s">
        <v>2</v>
      </c>
      <c r="E22" s="5796" t="s">
        <v>1</v>
      </c>
      <c r="F22" s="5797" t="s">
        <v>2</v>
      </c>
      <c r="G22" s="5264"/>
      <c r="H22" s="5795"/>
      <c r="I22" s="5796" t="s">
        <v>1</v>
      </c>
      <c r="J22" s="5797" t="s">
        <v>2</v>
      </c>
      <c r="K22" s="5796" t="s">
        <v>1</v>
      </c>
      <c r="L22" s="5797" t="s">
        <v>2</v>
      </c>
    </row>
    <row r="23" spans="2:28" x14ac:dyDescent="0.2">
      <c r="B23" s="5799" t="s">
        <v>77</v>
      </c>
      <c r="C23" s="5803">
        <v>21</v>
      </c>
      <c r="D23" s="5836">
        <v>14</v>
      </c>
      <c r="E23" s="5314">
        <v>21</v>
      </c>
      <c r="F23" s="5802">
        <v>14</v>
      </c>
      <c r="G23" s="5264"/>
      <c r="H23" s="5799" t="s">
        <v>77</v>
      </c>
      <c r="I23" s="5803">
        <v>23</v>
      </c>
      <c r="J23" s="5836">
        <v>14</v>
      </c>
      <c r="K23" s="5314">
        <v>23</v>
      </c>
      <c r="L23" s="5802">
        <v>14</v>
      </c>
    </row>
    <row r="24" spans="2:28" x14ac:dyDescent="0.2">
      <c r="B24" s="5504" t="s">
        <v>78</v>
      </c>
      <c r="C24" s="5808">
        <v>18</v>
      </c>
      <c r="D24" s="5810">
        <v>15</v>
      </c>
      <c r="E24" s="5385">
        <v>39</v>
      </c>
      <c r="F24" s="5837">
        <v>29</v>
      </c>
      <c r="G24" s="5220"/>
      <c r="H24" s="5504" t="s">
        <v>78</v>
      </c>
      <c r="I24" s="5808">
        <v>18</v>
      </c>
      <c r="J24" s="5810">
        <v>16</v>
      </c>
      <c r="K24" s="5385">
        <v>41</v>
      </c>
      <c r="L24" s="5837">
        <v>30</v>
      </c>
    </row>
    <row r="25" spans="2:28" x14ac:dyDescent="0.2">
      <c r="B25" s="5504" t="s">
        <v>79</v>
      </c>
      <c r="C25" s="5808">
        <v>11</v>
      </c>
      <c r="D25" s="5810">
        <v>10</v>
      </c>
      <c r="E25" s="5385">
        <v>50</v>
      </c>
      <c r="F25" s="5837">
        <v>39</v>
      </c>
      <c r="G25" s="5220"/>
      <c r="H25" s="5504" t="s">
        <v>79</v>
      </c>
      <c r="I25" s="5808">
        <v>12</v>
      </c>
      <c r="J25" s="5810">
        <v>15</v>
      </c>
      <c r="K25" s="5385">
        <v>53</v>
      </c>
      <c r="L25" s="5807">
        <v>45</v>
      </c>
    </row>
    <row r="26" spans="2:28" x14ac:dyDescent="0.2">
      <c r="B26" s="5504" t="s">
        <v>80</v>
      </c>
      <c r="C26" s="5808">
        <v>16</v>
      </c>
      <c r="D26" s="5810">
        <v>20</v>
      </c>
      <c r="E26" s="5385">
        <v>66</v>
      </c>
      <c r="F26" s="5807">
        <v>59</v>
      </c>
      <c r="G26" s="5220"/>
      <c r="H26" s="5504" t="s">
        <v>80</v>
      </c>
      <c r="I26" s="5808">
        <v>16</v>
      </c>
      <c r="J26" s="5810">
        <v>23</v>
      </c>
      <c r="K26" s="5385">
        <v>69</v>
      </c>
      <c r="L26" s="5807">
        <v>68</v>
      </c>
    </row>
    <row r="27" spans="2:28" x14ac:dyDescent="0.2">
      <c r="B27" s="5504" t="s">
        <v>81</v>
      </c>
      <c r="C27" s="5808">
        <v>16</v>
      </c>
      <c r="D27" s="5810">
        <v>24</v>
      </c>
      <c r="E27" s="5385">
        <v>82</v>
      </c>
      <c r="F27" s="5807">
        <v>83</v>
      </c>
      <c r="G27" s="5220"/>
      <c r="H27" s="5504" t="s">
        <v>81</v>
      </c>
      <c r="I27" s="5808">
        <v>19</v>
      </c>
      <c r="J27" s="5810">
        <v>25</v>
      </c>
      <c r="K27" s="5385">
        <v>88</v>
      </c>
      <c r="L27" s="5807">
        <v>93</v>
      </c>
    </row>
    <row r="28" spans="2:28" x14ac:dyDescent="0.2">
      <c r="B28" s="5504" t="s">
        <v>82</v>
      </c>
      <c r="C28" s="5808">
        <v>24</v>
      </c>
      <c r="D28" s="5810">
        <v>35</v>
      </c>
      <c r="E28" s="5811">
        <v>106</v>
      </c>
      <c r="F28" s="5812">
        <v>118</v>
      </c>
      <c r="G28" s="5838"/>
      <c r="H28" s="5504" t="s">
        <v>82</v>
      </c>
      <c r="I28" s="5808">
        <v>27</v>
      </c>
      <c r="J28" s="5810">
        <v>38</v>
      </c>
      <c r="K28" s="5811">
        <v>115</v>
      </c>
      <c r="L28" s="5812">
        <v>131</v>
      </c>
    </row>
    <row r="29" spans="2:28" x14ac:dyDescent="0.2">
      <c r="B29" s="5508" t="s">
        <v>83</v>
      </c>
      <c r="C29" s="5816">
        <v>33</v>
      </c>
      <c r="D29" s="5817">
        <v>25</v>
      </c>
      <c r="E29" s="5671">
        <v>139</v>
      </c>
      <c r="F29" s="5815">
        <v>143</v>
      </c>
      <c r="G29" s="5264"/>
      <c r="H29" s="5508" t="s">
        <v>83</v>
      </c>
      <c r="I29" s="5816">
        <v>37</v>
      </c>
      <c r="J29" s="5817">
        <v>35</v>
      </c>
      <c r="K29" s="5671">
        <v>152</v>
      </c>
      <c r="L29" s="5815">
        <v>166</v>
      </c>
    </row>
    <row r="30" spans="2:28" x14ac:dyDescent="0.2">
      <c r="B30" s="5818" t="s">
        <v>84</v>
      </c>
      <c r="C30" s="5822">
        <v>19</v>
      </c>
      <c r="D30" s="5823">
        <v>31</v>
      </c>
      <c r="E30" s="5385">
        <v>158</v>
      </c>
      <c r="F30" s="5821">
        <v>174</v>
      </c>
      <c r="G30" s="5839"/>
      <c r="H30" s="5818" t="s">
        <v>84</v>
      </c>
      <c r="I30" s="5822">
        <v>22</v>
      </c>
      <c r="J30" s="5823">
        <v>32</v>
      </c>
      <c r="K30" s="5385">
        <v>174</v>
      </c>
      <c r="L30" s="5821">
        <v>198</v>
      </c>
    </row>
    <row r="31" spans="2:28" s="5221" customFormat="1" x14ac:dyDescent="0.2">
      <c r="B31" s="5504" t="s">
        <v>85</v>
      </c>
      <c r="C31" s="5808">
        <v>18</v>
      </c>
      <c r="D31" s="5810">
        <v>31</v>
      </c>
      <c r="E31" s="5385">
        <v>176</v>
      </c>
      <c r="F31" s="5807">
        <v>205</v>
      </c>
      <c r="G31" s="5220"/>
      <c r="H31" s="5504" t="s">
        <v>85</v>
      </c>
      <c r="I31" s="5808">
        <v>19</v>
      </c>
      <c r="J31" s="5810">
        <v>32</v>
      </c>
      <c r="K31" s="5385">
        <v>193</v>
      </c>
      <c r="L31" s="5807">
        <v>230</v>
      </c>
      <c r="M31" s="5133"/>
      <c r="N31" s="5133"/>
      <c r="O31" s="5133"/>
      <c r="P31" s="5133"/>
      <c r="Q31" s="5133"/>
      <c r="R31" s="5133"/>
      <c r="S31" s="5133"/>
      <c r="T31" s="5133"/>
      <c r="U31" s="5133"/>
      <c r="V31" s="5133"/>
      <c r="W31" s="5133"/>
      <c r="X31" s="5133"/>
      <c r="Y31" s="5133"/>
      <c r="Z31" s="5133"/>
      <c r="AA31" s="5133"/>
      <c r="AB31" s="5133"/>
    </row>
    <row r="32" spans="2:28" x14ac:dyDescent="0.2">
      <c r="B32" s="5508" t="s">
        <v>86</v>
      </c>
      <c r="C32" s="5816">
        <v>13</v>
      </c>
      <c r="D32" s="5817">
        <v>28</v>
      </c>
      <c r="E32" s="5385">
        <v>189</v>
      </c>
      <c r="F32" s="5826">
        <v>233</v>
      </c>
      <c r="G32" s="5264"/>
      <c r="H32" s="5508" t="s">
        <v>86</v>
      </c>
      <c r="I32" s="5816">
        <v>13</v>
      </c>
      <c r="J32" s="5817">
        <v>30</v>
      </c>
      <c r="K32" s="5385">
        <v>206</v>
      </c>
      <c r="L32" s="5826">
        <v>260</v>
      </c>
    </row>
    <row r="33" spans="2:12" x14ac:dyDescent="0.2">
      <c r="B33" s="5508" t="s">
        <v>87</v>
      </c>
      <c r="C33" s="5816">
        <v>13</v>
      </c>
      <c r="D33" s="5817">
        <v>15</v>
      </c>
      <c r="E33" s="5385">
        <v>202</v>
      </c>
      <c r="F33" s="5826">
        <v>248</v>
      </c>
      <c r="G33" s="5264"/>
      <c r="H33" s="5508" t="s">
        <v>87</v>
      </c>
      <c r="I33" s="5816">
        <v>19</v>
      </c>
      <c r="J33" s="5817">
        <v>15</v>
      </c>
      <c r="K33" s="5385">
        <v>225</v>
      </c>
      <c r="L33" s="5826">
        <v>275</v>
      </c>
    </row>
    <row r="34" spans="2:12" ht="13.5" thickBot="1" x14ac:dyDescent="0.25">
      <c r="B34" s="5524" t="s">
        <v>88</v>
      </c>
      <c r="C34" s="5831">
        <v>12</v>
      </c>
      <c r="D34" s="5832">
        <v>15</v>
      </c>
      <c r="E34" s="5829">
        <v>214</v>
      </c>
      <c r="F34" s="5830">
        <v>263</v>
      </c>
      <c r="G34" s="5264"/>
      <c r="H34" s="5524" t="s">
        <v>88</v>
      </c>
      <c r="I34" s="5831">
        <v>12</v>
      </c>
      <c r="J34" s="5832">
        <v>17</v>
      </c>
      <c r="K34" s="5829">
        <v>237</v>
      </c>
      <c r="L34" s="5830">
        <v>292</v>
      </c>
    </row>
    <row r="35" spans="2:12" x14ac:dyDescent="0.2">
      <c r="B35" s="5264"/>
      <c r="C35" s="5264"/>
      <c r="D35" s="5834"/>
      <c r="E35" s="5264"/>
      <c r="F35" s="5840"/>
      <c r="G35" s="5264"/>
      <c r="H35" s="5264"/>
      <c r="I35" s="5264"/>
      <c r="J35" s="5264"/>
      <c r="K35" s="5264"/>
      <c r="L35" s="5840"/>
    </row>
    <row r="36" spans="2:12" ht="13.5" thickBot="1" x14ac:dyDescent="0.25">
      <c r="B36" s="5264"/>
      <c r="C36" s="5264"/>
      <c r="D36" s="5264"/>
      <c r="E36" s="5264"/>
      <c r="F36" s="5264"/>
      <c r="G36" s="5264"/>
      <c r="H36" s="5264"/>
      <c r="I36" s="5264"/>
      <c r="J36" s="5264"/>
      <c r="K36" s="5264"/>
      <c r="L36" s="5264"/>
    </row>
    <row r="37" spans="2:12" x14ac:dyDescent="0.2">
      <c r="B37" s="5787"/>
      <c r="C37" s="5788" t="s">
        <v>2690</v>
      </c>
      <c r="D37" s="5789"/>
      <c r="E37" s="5789"/>
      <c r="F37" s="5790"/>
      <c r="G37" s="5264"/>
      <c r="H37" s="5787"/>
      <c r="I37" s="5788" t="s">
        <v>2691</v>
      </c>
      <c r="J37" s="5789"/>
      <c r="K37" s="5789"/>
      <c r="L37" s="5790"/>
    </row>
    <row r="38" spans="2:12" x14ac:dyDescent="0.2">
      <c r="B38" s="5795" t="s">
        <v>63</v>
      </c>
      <c r="C38" s="5793" t="s">
        <v>64</v>
      </c>
      <c r="D38" s="5794"/>
      <c r="E38" s="5793" t="s">
        <v>65</v>
      </c>
      <c r="F38" s="5794"/>
      <c r="G38" s="5264"/>
      <c r="H38" s="5795" t="s">
        <v>63</v>
      </c>
      <c r="I38" s="5793" t="s">
        <v>64</v>
      </c>
      <c r="J38" s="5794"/>
      <c r="K38" s="5793" t="s">
        <v>65</v>
      </c>
      <c r="L38" s="5794"/>
    </row>
    <row r="39" spans="2:12" ht="13.5" thickBot="1" x14ac:dyDescent="0.25">
      <c r="B39" s="5795"/>
      <c r="C39" s="5796" t="s">
        <v>1</v>
      </c>
      <c r="D39" s="5797" t="s">
        <v>2</v>
      </c>
      <c r="E39" s="5796" t="s">
        <v>1</v>
      </c>
      <c r="F39" s="5797" t="s">
        <v>2</v>
      </c>
      <c r="G39" s="5264"/>
      <c r="H39" s="5795"/>
      <c r="I39" s="5796" t="s">
        <v>1</v>
      </c>
      <c r="J39" s="5797" t="s">
        <v>2</v>
      </c>
      <c r="K39" s="5796" t="s">
        <v>1</v>
      </c>
      <c r="L39" s="5797" t="s">
        <v>2</v>
      </c>
    </row>
    <row r="40" spans="2:12" x14ac:dyDescent="0.2">
      <c r="B40" s="5799" t="s">
        <v>77</v>
      </c>
      <c r="C40" s="5803">
        <v>158</v>
      </c>
      <c r="D40" s="5836">
        <v>137</v>
      </c>
      <c r="E40" s="5314">
        <v>158</v>
      </c>
      <c r="F40" s="5802">
        <v>137</v>
      </c>
      <c r="G40" s="5264"/>
      <c r="H40" s="5799" t="s">
        <v>77</v>
      </c>
      <c r="I40" s="5803">
        <v>729</v>
      </c>
      <c r="J40" s="5800">
        <v>544</v>
      </c>
      <c r="K40" s="5314">
        <v>729</v>
      </c>
      <c r="L40" s="5802">
        <v>544</v>
      </c>
    </row>
    <row r="41" spans="2:12" x14ac:dyDescent="0.2">
      <c r="B41" s="5504" t="s">
        <v>78</v>
      </c>
      <c r="C41" s="5808">
        <v>122</v>
      </c>
      <c r="D41" s="5810">
        <v>132</v>
      </c>
      <c r="E41" s="5385">
        <v>280</v>
      </c>
      <c r="F41" s="5807">
        <v>269</v>
      </c>
      <c r="G41" s="5220"/>
      <c r="H41" s="5504" t="s">
        <v>78</v>
      </c>
      <c r="I41" s="5808">
        <v>570</v>
      </c>
      <c r="J41" s="5805">
        <v>507</v>
      </c>
      <c r="K41" s="5385">
        <v>1299</v>
      </c>
      <c r="L41" s="5807">
        <v>1051</v>
      </c>
    </row>
    <row r="42" spans="2:12" x14ac:dyDescent="0.2">
      <c r="B42" s="5504" t="s">
        <v>79</v>
      </c>
      <c r="C42" s="5808">
        <v>114</v>
      </c>
      <c r="D42" s="5810">
        <v>156</v>
      </c>
      <c r="E42" s="5385">
        <v>394</v>
      </c>
      <c r="F42" s="5807">
        <v>425</v>
      </c>
      <c r="G42" s="5220"/>
      <c r="H42" s="5504" t="s">
        <v>79</v>
      </c>
      <c r="I42" s="5808">
        <v>405</v>
      </c>
      <c r="J42" s="5805">
        <v>618</v>
      </c>
      <c r="K42" s="5385">
        <v>1704</v>
      </c>
      <c r="L42" s="5807">
        <v>1669</v>
      </c>
    </row>
    <row r="43" spans="2:12" x14ac:dyDescent="0.2">
      <c r="B43" s="5504" t="s">
        <v>80</v>
      </c>
      <c r="C43" s="5808">
        <v>123</v>
      </c>
      <c r="D43" s="5810">
        <v>148</v>
      </c>
      <c r="E43" s="5385">
        <v>517</v>
      </c>
      <c r="F43" s="5807">
        <v>573</v>
      </c>
      <c r="G43" s="5220"/>
      <c r="H43" s="5504" t="s">
        <v>80</v>
      </c>
      <c r="I43" s="5808">
        <v>326</v>
      </c>
      <c r="J43" s="5805">
        <v>630</v>
      </c>
      <c r="K43" s="5385">
        <v>2030</v>
      </c>
      <c r="L43" s="5807">
        <v>2299</v>
      </c>
    </row>
    <row r="44" spans="2:12" x14ac:dyDescent="0.2">
      <c r="B44" s="5504" t="s">
        <v>81</v>
      </c>
      <c r="C44" s="5808">
        <v>195</v>
      </c>
      <c r="D44" s="5810">
        <v>238</v>
      </c>
      <c r="E44" s="5385">
        <v>712</v>
      </c>
      <c r="F44" s="5807">
        <v>811</v>
      </c>
      <c r="G44" s="5220"/>
      <c r="H44" s="5504" t="s">
        <v>81</v>
      </c>
      <c r="I44" s="5808">
        <v>585</v>
      </c>
      <c r="J44" s="5805">
        <v>817</v>
      </c>
      <c r="K44" s="5385">
        <v>2615</v>
      </c>
      <c r="L44" s="5807">
        <v>3116</v>
      </c>
    </row>
    <row r="45" spans="2:12" x14ac:dyDescent="0.2">
      <c r="B45" s="5504" t="s">
        <v>82</v>
      </c>
      <c r="C45" s="5808">
        <v>262</v>
      </c>
      <c r="D45" s="5810">
        <v>275</v>
      </c>
      <c r="E45" s="5811">
        <v>974</v>
      </c>
      <c r="F45" s="5812">
        <v>1086</v>
      </c>
      <c r="G45" s="5838"/>
      <c r="H45" s="5504" t="s">
        <v>82</v>
      </c>
      <c r="I45" s="5808">
        <v>795</v>
      </c>
      <c r="J45" s="5805">
        <v>930</v>
      </c>
      <c r="K45" s="5811">
        <v>3410</v>
      </c>
      <c r="L45" s="5812">
        <v>4046</v>
      </c>
    </row>
    <row r="46" spans="2:12" x14ac:dyDescent="0.2">
      <c r="B46" s="5508" t="s">
        <v>83</v>
      </c>
      <c r="C46" s="5816">
        <v>295</v>
      </c>
      <c r="D46" s="5817">
        <v>342</v>
      </c>
      <c r="E46" s="5361">
        <v>1269</v>
      </c>
      <c r="F46" s="5815">
        <v>1428</v>
      </c>
      <c r="G46" s="5264"/>
      <c r="H46" s="5508" t="s">
        <v>83</v>
      </c>
      <c r="I46" s="5816">
        <v>959</v>
      </c>
      <c r="J46" s="5814">
        <v>1112</v>
      </c>
      <c r="K46" s="5361">
        <v>4369</v>
      </c>
      <c r="L46" s="5815">
        <v>5158</v>
      </c>
    </row>
    <row r="47" spans="2:12" x14ac:dyDescent="0.2">
      <c r="B47" s="5818" t="s">
        <v>84</v>
      </c>
      <c r="C47" s="5822">
        <v>286</v>
      </c>
      <c r="D47" s="5823">
        <v>325</v>
      </c>
      <c r="E47" s="5824">
        <v>1555</v>
      </c>
      <c r="F47" s="5821">
        <v>1753</v>
      </c>
      <c r="G47" s="5839"/>
      <c r="H47" s="5818" t="s">
        <v>84</v>
      </c>
      <c r="I47" s="5822">
        <v>977</v>
      </c>
      <c r="J47" s="5819">
        <v>1121</v>
      </c>
      <c r="K47" s="5824">
        <v>5346</v>
      </c>
      <c r="L47" s="5821">
        <v>6279</v>
      </c>
    </row>
    <row r="48" spans="2:12" x14ac:dyDescent="0.2">
      <c r="B48" s="5504" t="s">
        <v>85</v>
      </c>
      <c r="C48" s="5808">
        <v>258</v>
      </c>
      <c r="D48" s="5810">
        <v>267</v>
      </c>
      <c r="E48" s="5385">
        <v>1813</v>
      </c>
      <c r="F48" s="5807">
        <v>2020</v>
      </c>
      <c r="G48" s="5220"/>
      <c r="H48" s="5504" t="s">
        <v>85</v>
      </c>
      <c r="I48" s="5808">
        <v>756</v>
      </c>
      <c r="J48" s="5805">
        <v>903</v>
      </c>
      <c r="K48" s="5385">
        <v>6102</v>
      </c>
      <c r="L48" s="5807">
        <v>7182</v>
      </c>
    </row>
    <row r="49" spans="2:12" x14ac:dyDescent="0.2">
      <c r="B49" s="5508" t="s">
        <v>86</v>
      </c>
      <c r="C49" s="5816">
        <v>181</v>
      </c>
      <c r="D49" s="5817">
        <v>245</v>
      </c>
      <c r="E49" s="5320">
        <v>1994</v>
      </c>
      <c r="F49" s="5807">
        <v>2265</v>
      </c>
      <c r="G49" s="5264"/>
      <c r="H49" s="5508" t="s">
        <v>86</v>
      </c>
      <c r="I49" s="5816">
        <v>656</v>
      </c>
      <c r="J49" s="5814">
        <v>773</v>
      </c>
      <c r="K49" s="5320">
        <v>6758</v>
      </c>
      <c r="L49" s="5826">
        <v>7955</v>
      </c>
    </row>
    <row r="50" spans="2:12" x14ac:dyDescent="0.2">
      <c r="B50" s="5508" t="s">
        <v>87</v>
      </c>
      <c r="C50" s="5816">
        <v>145</v>
      </c>
      <c r="D50" s="5817">
        <v>149</v>
      </c>
      <c r="E50" s="5320">
        <v>2139</v>
      </c>
      <c r="F50" s="5826">
        <v>2414</v>
      </c>
      <c r="G50" s="5264"/>
      <c r="H50" s="5508" t="s">
        <v>87</v>
      </c>
      <c r="I50" s="5816">
        <v>480</v>
      </c>
      <c r="J50" s="5814">
        <v>608</v>
      </c>
      <c r="K50" s="5320">
        <v>7238</v>
      </c>
      <c r="L50" s="5826">
        <v>8563</v>
      </c>
    </row>
    <row r="51" spans="2:12" ht="13.5" thickBot="1" x14ac:dyDescent="0.25">
      <c r="B51" s="5524" t="s">
        <v>88</v>
      </c>
      <c r="C51" s="5831">
        <v>132</v>
      </c>
      <c r="D51" s="5832">
        <v>196</v>
      </c>
      <c r="E51" s="5833">
        <v>2271</v>
      </c>
      <c r="F51" s="5830">
        <v>2610</v>
      </c>
      <c r="G51" s="5264"/>
      <c r="H51" s="5524" t="s">
        <v>88</v>
      </c>
      <c r="I51" s="5831">
        <v>462</v>
      </c>
      <c r="J51" s="5827">
        <v>745</v>
      </c>
      <c r="K51" s="5829">
        <v>7700</v>
      </c>
      <c r="L51" s="5526">
        <v>9308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E16" zoomScaleNormal="100" workbookViewId="0">
      <selection activeCell="M42" sqref="M42"/>
    </sheetView>
  </sheetViews>
  <sheetFormatPr defaultRowHeight="12.75" x14ac:dyDescent="0.2"/>
  <cols>
    <col min="1" max="1" width="10.7109375" style="5841" hidden="1" customWidth="1"/>
    <col min="2" max="4" width="0" style="5841" hidden="1" customWidth="1"/>
    <col min="5" max="5" width="5.28515625" style="5841" customWidth="1"/>
    <col min="6" max="6" width="47.85546875" style="5841" customWidth="1"/>
    <col min="7" max="7" width="10.42578125" style="5841" bestFit="1" customWidth="1"/>
    <col min="8" max="8" width="11.42578125" style="5841" bestFit="1" customWidth="1"/>
    <col min="9" max="9" width="7.140625" style="5841" customWidth="1"/>
    <col min="10" max="10" width="9.140625" style="5841"/>
    <col min="11" max="11" width="20.42578125" style="5841" bestFit="1" customWidth="1"/>
    <col min="12" max="13" width="9.140625" style="5841"/>
    <col min="14" max="14" width="6.28515625" style="5841" customWidth="1"/>
    <col min="15" max="16384" width="9.140625" style="5841"/>
  </cols>
  <sheetData>
    <row r="1" spans="6:14" x14ac:dyDescent="0.2">
      <c r="F1" s="5396" t="s">
        <v>2692</v>
      </c>
      <c r="K1" s="5396" t="s">
        <v>2693</v>
      </c>
    </row>
    <row r="2" spans="6:14" ht="13.5" thickBot="1" x14ac:dyDescent="0.25">
      <c r="F2" s="5396"/>
      <c r="K2" s="5396"/>
    </row>
    <row r="3" spans="6:14" ht="26.25" customHeight="1" thickBot="1" x14ac:dyDescent="0.25">
      <c r="F3" s="6630" t="s">
        <v>2944</v>
      </c>
      <c r="G3" s="6591" t="s">
        <v>2</v>
      </c>
      <c r="H3" s="6584" t="s">
        <v>2694</v>
      </c>
      <c r="I3" s="6585" t="s">
        <v>2116</v>
      </c>
      <c r="K3" s="8045" t="s">
        <v>1661</v>
      </c>
      <c r="L3" s="8047" t="s">
        <v>2695</v>
      </c>
      <c r="M3" s="8048"/>
      <c r="N3" s="8049" t="s">
        <v>2116</v>
      </c>
    </row>
    <row r="4" spans="6:14" ht="13.5" thickBot="1" x14ac:dyDescent="0.25">
      <c r="F4" s="6594" t="s">
        <v>2696</v>
      </c>
      <c r="G4" s="6592">
        <v>483</v>
      </c>
      <c r="H4" s="6583">
        <v>365</v>
      </c>
      <c r="I4" s="6586">
        <f t="shared" ref="I4:I52" si="0">IF(H4*G4=0,"",H4/G4*100-100)</f>
        <v>-24.430641821946182</v>
      </c>
      <c r="K4" s="8046"/>
      <c r="L4" s="5842" t="s">
        <v>2</v>
      </c>
      <c r="M4" s="5843" t="s">
        <v>2694</v>
      </c>
      <c r="N4" s="8050"/>
    </row>
    <row r="5" spans="6:14" ht="13.5" thickBot="1" x14ac:dyDescent="0.25">
      <c r="F5" s="6595" t="s">
        <v>2697</v>
      </c>
      <c r="G5" s="6593">
        <v>1015</v>
      </c>
      <c r="H5" s="5844">
        <v>820</v>
      </c>
      <c r="I5" s="6587">
        <f t="shared" si="0"/>
        <v>-19.21182266009852</v>
      </c>
      <c r="K5" s="5845" t="s">
        <v>179</v>
      </c>
      <c r="L5" s="5846">
        <v>1007</v>
      </c>
      <c r="M5" s="5847">
        <v>171</v>
      </c>
      <c r="N5" s="5848">
        <v>-83.018867924528308</v>
      </c>
    </row>
    <row r="6" spans="6:14" x14ac:dyDescent="0.2">
      <c r="F6" s="6595" t="s">
        <v>2698</v>
      </c>
      <c r="G6" s="6593">
        <v>10226</v>
      </c>
      <c r="H6" s="5844">
        <v>7264</v>
      </c>
      <c r="I6" s="6587">
        <f t="shared" si="0"/>
        <v>-28.965382358693532</v>
      </c>
      <c r="K6" s="5849" t="s">
        <v>180</v>
      </c>
      <c r="L6" s="5850">
        <v>0</v>
      </c>
      <c r="M6" s="5851">
        <v>0</v>
      </c>
      <c r="N6" s="5852" t="s">
        <v>656</v>
      </c>
    </row>
    <row r="7" spans="6:14" x14ac:dyDescent="0.2">
      <c r="F7" s="6596" t="s">
        <v>2699</v>
      </c>
      <c r="G7" s="6593">
        <v>3794</v>
      </c>
      <c r="H7" s="5844">
        <v>2845</v>
      </c>
      <c r="I7" s="6588">
        <f t="shared" si="0"/>
        <v>-25.013178703215601</v>
      </c>
      <c r="K7" s="5853" t="s">
        <v>181</v>
      </c>
      <c r="L7" s="5854">
        <v>0</v>
      </c>
      <c r="M7" s="5855">
        <v>0</v>
      </c>
      <c r="N7" s="5856" t="s">
        <v>656</v>
      </c>
    </row>
    <row r="8" spans="6:14" x14ac:dyDescent="0.2">
      <c r="F8" s="6596" t="s">
        <v>2700</v>
      </c>
      <c r="G8" s="6593">
        <v>4700</v>
      </c>
      <c r="H8" s="5844">
        <v>3530</v>
      </c>
      <c r="I8" s="6588">
        <f t="shared" si="0"/>
        <v>-24.893617021276597</v>
      </c>
      <c r="K8" s="5853" t="s">
        <v>182</v>
      </c>
      <c r="L8" s="5854">
        <v>0</v>
      </c>
      <c r="M8" s="5855">
        <v>0</v>
      </c>
      <c r="N8" s="5857" t="s">
        <v>656</v>
      </c>
    </row>
    <row r="9" spans="6:14" ht="13.5" thickBot="1" x14ac:dyDescent="0.25">
      <c r="F9" s="6596" t="s">
        <v>2701</v>
      </c>
      <c r="G9" s="6593">
        <v>1034</v>
      </c>
      <c r="H9" s="5858">
        <v>778</v>
      </c>
      <c r="I9" s="6588">
        <f t="shared" si="0"/>
        <v>-24.758220502901352</v>
      </c>
      <c r="K9" s="5859" t="s">
        <v>183</v>
      </c>
      <c r="L9" s="5860">
        <v>0</v>
      </c>
      <c r="M9" s="5861">
        <v>0</v>
      </c>
      <c r="N9" s="5862" t="s">
        <v>656</v>
      </c>
    </row>
    <row r="10" spans="6:14" x14ac:dyDescent="0.2">
      <c r="F10" s="6596" t="s">
        <v>2702</v>
      </c>
      <c r="G10" s="6593">
        <v>623133</v>
      </c>
      <c r="H10" s="5858">
        <v>568933</v>
      </c>
      <c r="I10" s="6588">
        <f t="shared" si="0"/>
        <v>-8.697982613663541</v>
      </c>
      <c r="K10" s="5849" t="s">
        <v>184</v>
      </c>
      <c r="L10" s="5850">
        <v>0</v>
      </c>
      <c r="M10" s="5851">
        <v>0</v>
      </c>
      <c r="N10" s="5852" t="s">
        <v>656</v>
      </c>
    </row>
    <row r="11" spans="6:14" x14ac:dyDescent="0.2">
      <c r="F11" s="6596" t="s">
        <v>2703</v>
      </c>
      <c r="G11" s="6593">
        <v>348</v>
      </c>
      <c r="H11" s="5858">
        <v>312</v>
      </c>
      <c r="I11" s="6588">
        <f t="shared" si="0"/>
        <v>-10.34482758620689</v>
      </c>
      <c r="K11" s="5853" t="s">
        <v>185</v>
      </c>
      <c r="L11" s="5854">
        <v>16</v>
      </c>
      <c r="M11" s="5855">
        <v>0</v>
      </c>
      <c r="N11" s="5857" t="s">
        <v>656</v>
      </c>
    </row>
    <row r="12" spans="6:14" x14ac:dyDescent="0.2">
      <c r="F12" s="6596" t="s">
        <v>2704</v>
      </c>
      <c r="G12" s="6593">
        <v>662</v>
      </c>
      <c r="H12" s="5858">
        <v>408</v>
      </c>
      <c r="I12" s="6588">
        <f t="shared" si="0"/>
        <v>-38.368580060422964</v>
      </c>
      <c r="K12" s="5853" t="s">
        <v>186</v>
      </c>
      <c r="L12" s="5854">
        <v>41</v>
      </c>
      <c r="M12" s="5855">
        <v>9</v>
      </c>
      <c r="N12" s="5857">
        <v>-78.048780487804876</v>
      </c>
    </row>
    <row r="13" spans="6:14" x14ac:dyDescent="0.2">
      <c r="F13" s="6596" t="s">
        <v>2705</v>
      </c>
      <c r="G13" s="6593">
        <v>1554</v>
      </c>
      <c r="H13" s="5858">
        <v>1011</v>
      </c>
      <c r="I13" s="6588">
        <f t="shared" si="0"/>
        <v>-34.942084942084932</v>
      </c>
      <c r="K13" s="5853" t="s">
        <v>187</v>
      </c>
      <c r="L13" s="5854">
        <v>0</v>
      </c>
      <c r="M13" s="5855">
        <v>0</v>
      </c>
      <c r="N13" s="5857" t="s">
        <v>656</v>
      </c>
    </row>
    <row r="14" spans="6:14" x14ac:dyDescent="0.2">
      <c r="F14" s="6596" t="s">
        <v>2706</v>
      </c>
      <c r="G14" s="6593">
        <v>6982542</v>
      </c>
      <c r="H14" s="5858">
        <v>5246184</v>
      </c>
      <c r="I14" s="6588">
        <f t="shared" si="0"/>
        <v>-24.867132915204806</v>
      </c>
      <c r="K14" s="5853" t="s">
        <v>188</v>
      </c>
      <c r="L14" s="5854">
        <v>0</v>
      </c>
      <c r="M14" s="5855">
        <v>0</v>
      </c>
      <c r="N14" s="5857" t="s">
        <v>656</v>
      </c>
    </row>
    <row r="15" spans="6:14" ht="13.5" thickBot="1" x14ac:dyDescent="0.25">
      <c r="F15" s="6596" t="s">
        <v>2707</v>
      </c>
      <c r="G15" s="6593">
        <v>1</v>
      </c>
      <c r="H15" s="5844">
        <v>0</v>
      </c>
      <c r="I15" s="6588" t="str">
        <f t="shared" si="0"/>
        <v/>
      </c>
      <c r="K15" s="5859" t="s">
        <v>189</v>
      </c>
      <c r="L15" s="5860">
        <v>0</v>
      </c>
      <c r="M15" s="5861">
        <v>0</v>
      </c>
      <c r="N15" s="5862" t="s">
        <v>656</v>
      </c>
    </row>
    <row r="16" spans="6:14" x14ac:dyDescent="0.2">
      <c r="F16" s="6596" t="s">
        <v>2708</v>
      </c>
      <c r="G16" s="6593">
        <v>126</v>
      </c>
      <c r="H16" s="5844">
        <v>116</v>
      </c>
      <c r="I16" s="6588">
        <f t="shared" si="0"/>
        <v>-7.9365079365079367</v>
      </c>
      <c r="K16" s="5849" t="s">
        <v>190</v>
      </c>
      <c r="L16" s="5850">
        <v>6</v>
      </c>
      <c r="M16" s="5851">
        <v>0</v>
      </c>
      <c r="N16" s="5852" t="s">
        <v>656</v>
      </c>
    </row>
    <row r="17" spans="6:14" ht="13.5" thickBot="1" x14ac:dyDescent="0.25">
      <c r="F17" s="6597" t="s">
        <v>2709</v>
      </c>
      <c r="G17" s="6598">
        <v>315</v>
      </c>
      <c r="H17" s="6250">
        <v>239</v>
      </c>
      <c r="I17" s="6599">
        <f t="shared" si="0"/>
        <v>-24.126984126984127</v>
      </c>
      <c r="K17" s="5853" t="s">
        <v>191</v>
      </c>
      <c r="L17" s="5854">
        <v>8</v>
      </c>
      <c r="M17" s="5855">
        <v>3</v>
      </c>
      <c r="N17" s="5857">
        <v>-62.5</v>
      </c>
    </row>
    <row r="18" spans="6:14" ht="15.75" customHeight="1" thickBot="1" x14ac:dyDescent="0.25">
      <c r="F18" s="8051" t="s">
        <v>2942</v>
      </c>
      <c r="G18" s="8052"/>
      <c r="H18" s="8052"/>
      <c r="I18" s="8053"/>
      <c r="K18" s="5853" t="s">
        <v>192</v>
      </c>
      <c r="L18" s="5854">
        <v>2</v>
      </c>
      <c r="M18" s="5855">
        <v>0</v>
      </c>
      <c r="N18" s="5857" t="s">
        <v>656</v>
      </c>
    </row>
    <row r="19" spans="6:14" x14ac:dyDescent="0.2">
      <c r="F19" s="6605" t="s">
        <v>2710</v>
      </c>
      <c r="G19" s="6610">
        <v>411</v>
      </c>
      <c r="H19" s="6277">
        <v>418</v>
      </c>
      <c r="I19" s="6603">
        <f t="shared" si="0"/>
        <v>1.7031630170316419</v>
      </c>
      <c r="K19" s="5853" t="s">
        <v>193</v>
      </c>
      <c r="L19" s="5854">
        <v>4</v>
      </c>
      <c r="M19" s="5855">
        <v>0</v>
      </c>
      <c r="N19" s="5857" t="s">
        <v>656</v>
      </c>
    </row>
    <row r="20" spans="6:14" x14ac:dyDescent="0.2">
      <c r="F20" s="6606" t="s">
        <v>2711</v>
      </c>
      <c r="G20" s="6611">
        <v>60</v>
      </c>
      <c r="H20" s="5844">
        <v>157</v>
      </c>
      <c r="I20" s="6588">
        <f t="shared" si="0"/>
        <v>161.66666666666669</v>
      </c>
      <c r="K20" s="5853" t="s">
        <v>194</v>
      </c>
      <c r="L20" s="5854">
        <v>2</v>
      </c>
      <c r="M20" s="5855">
        <v>0</v>
      </c>
      <c r="N20" s="5857" t="s">
        <v>656</v>
      </c>
    </row>
    <row r="21" spans="6:14" x14ac:dyDescent="0.2">
      <c r="F21" s="6606" t="s">
        <v>2712</v>
      </c>
      <c r="G21" s="6611">
        <v>45</v>
      </c>
      <c r="H21" s="5844">
        <v>40</v>
      </c>
      <c r="I21" s="6588">
        <f t="shared" si="0"/>
        <v>-11.111111111111114</v>
      </c>
      <c r="K21" s="5853" t="s">
        <v>195</v>
      </c>
      <c r="L21" s="5854">
        <v>0</v>
      </c>
      <c r="M21" s="5855">
        <v>0</v>
      </c>
      <c r="N21" s="5857" t="s">
        <v>656</v>
      </c>
    </row>
    <row r="22" spans="6:14" x14ac:dyDescent="0.2">
      <c r="F22" s="6606" t="s">
        <v>2713</v>
      </c>
      <c r="G22" s="6611">
        <v>667</v>
      </c>
      <c r="H22" s="5844">
        <v>424</v>
      </c>
      <c r="I22" s="6588">
        <f t="shared" si="0"/>
        <v>-36.431784107946029</v>
      </c>
      <c r="K22" s="5853" t="s">
        <v>196</v>
      </c>
      <c r="L22" s="5854">
        <v>0</v>
      </c>
      <c r="M22" s="5855">
        <v>0</v>
      </c>
      <c r="N22" s="5857" t="s">
        <v>656</v>
      </c>
    </row>
    <row r="23" spans="6:14" x14ac:dyDescent="0.2">
      <c r="F23" s="6606" t="s">
        <v>2714</v>
      </c>
      <c r="G23" s="6611">
        <v>138</v>
      </c>
      <c r="H23" s="5844">
        <v>101</v>
      </c>
      <c r="I23" s="6588">
        <f t="shared" si="0"/>
        <v>-26.811594202898547</v>
      </c>
      <c r="K23" s="5863" t="s">
        <v>197</v>
      </c>
      <c r="L23" s="5864">
        <v>0</v>
      </c>
      <c r="M23" s="5865">
        <v>4</v>
      </c>
      <c r="N23" s="5866" t="s">
        <v>656</v>
      </c>
    </row>
    <row r="24" spans="6:14" ht="13.5" thickBot="1" x14ac:dyDescent="0.25">
      <c r="F24" s="6606" t="s">
        <v>2715</v>
      </c>
      <c r="G24" s="6611">
        <v>120</v>
      </c>
      <c r="H24" s="5844">
        <v>64</v>
      </c>
      <c r="I24" s="6588">
        <f t="shared" si="0"/>
        <v>-46.666666666666664</v>
      </c>
      <c r="K24" s="5859" t="s">
        <v>198</v>
      </c>
      <c r="L24" s="5860">
        <v>0</v>
      </c>
      <c r="M24" s="5861">
        <v>0</v>
      </c>
      <c r="N24" s="5862" t="s">
        <v>656</v>
      </c>
    </row>
    <row r="25" spans="6:14" ht="13.5" thickBot="1" x14ac:dyDescent="0.25">
      <c r="F25" s="6606" t="s">
        <v>2716</v>
      </c>
      <c r="G25" s="6611">
        <v>138</v>
      </c>
      <c r="H25" s="5844">
        <v>104</v>
      </c>
      <c r="I25" s="6588">
        <f t="shared" si="0"/>
        <v>-24.637681159420282</v>
      </c>
      <c r="K25" s="5867" t="s">
        <v>18</v>
      </c>
      <c r="L25" s="5868">
        <v>1086</v>
      </c>
      <c r="M25" s="5869">
        <v>187</v>
      </c>
      <c r="N25" s="5870">
        <v>-82.780847145488025</v>
      </c>
    </row>
    <row r="26" spans="6:14" x14ac:dyDescent="0.2">
      <c r="F26" s="6606" t="s">
        <v>2717</v>
      </c>
      <c r="G26" s="6611">
        <v>34</v>
      </c>
      <c r="H26" s="5844">
        <v>22</v>
      </c>
      <c r="I26" s="6588">
        <f t="shared" si="0"/>
        <v>-35.294117647058826</v>
      </c>
    </row>
    <row r="27" spans="6:14" x14ac:dyDescent="0.2">
      <c r="F27" s="6606" t="s">
        <v>2718</v>
      </c>
      <c r="G27" s="6611">
        <v>10</v>
      </c>
      <c r="H27" s="5844">
        <v>0</v>
      </c>
      <c r="I27" s="6588" t="str">
        <f t="shared" si="0"/>
        <v/>
      </c>
    </row>
    <row r="28" spans="6:14" x14ac:dyDescent="0.2">
      <c r="F28" s="6606" t="s">
        <v>2680</v>
      </c>
      <c r="G28" s="6611">
        <v>243</v>
      </c>
      <c r="H28" s="5844">
        <v>145</v>
      </c>
      <c r="I28" s="6588">
        <f t="shared" si="0"/>
        <v>-40.329218106995889</v>
      </c>
    </row>
    <row r="29" spans="6:14" x14ac:dyDescent="0.2">
      <c r="F29" s="6606" t="s">
        <v>2719</v>
      </c>
      <c r="G29" s="6611">
        <v>213</v>
      </c>
      <c r="H29" s="5844">
        <v>101</v>
      </c>
      <c r="I29" s="6588">
        <f t="shared" si="0"/>
        <v>-52.582159624413144</v>
      </c>
    </row>
    <row r="30" spans="6:14" x14ac:dyDescent="0.2">
      <c r="F30" s="6606" t="s">
        <v>2720</v>
      </c>
      <c r="G30" s="6611">
        <v>2</v>
      </c>
      <c r="H30" s="5844">
        <v>1</v>
      </c>
      <c r="I30" s="6588">
        <f>IF(H30*G30=0,"",H30/G30*100-100)</f>
        <v>-50</v>
      </c>
    </row>
    <row r="31" spans="6:14" x14ac:dyDescent="0.2">
      <c r="F31" s="6606" t="s">
        <v>2721</v>
      </c>
      <c r="G31" s="6611">
        <v>51</v>
      </c>
      <c r="H31" s="5844">
        <v>33</v>
      </c>
      <c r="I31" s="6588">
        <f>IF(H31*G31=0,"",H31/G31*100-100)</f>
        <v>-35.294117647058826</v>
      </c>
      <c r="J31" s="5871"/>
      <c r="K31" s="5871"/>
    </row>
    <row r="32" spans="6:14" ht="22.5" customHeight="1" x14ac:dyDescent="0.2">
      <c r="F32" s="6607" t="s">
        <v>2722</v>
      </c>
      <c r="G32" s="6611">
        <v>45</v>
      </c>
      <c r="H32" s="5872">
        <v>37</v>
      </c>
      <c r="I32" s="6588">
        <f t="shared" si="0"/>
        <v>-17.777777777777786</v>
      </c>
    </row>
    <row r="33" spans="6:13" ht="13.5" customHeight="1" x14ac:dyDescent="0.2">
      <c r="F33" s="6608" t="s">
        <v>2723</v>
      </c>
      <c r="G33" s="6611">
        <v>83</v>
      </c>
      <c r="H33" s="5873">
        <v>32</v>
      </c>
      <c r="I33" s="6588">
        <f t="shared" si="0"/>
        <v>-61.445783132530117</v>
      </c>
    </row>
    <row r="34" spans="6:13" x14ac:dyDescent="0.2">
      <c r="F34" s="6606" t="s">
        <v>2724</v>
      </c>
      <c r="G34" s="6611">
        <v>375</v>
      </c>
      <c r="H34" s="5844">
        <v>215</v>
      </c>
      <c r="I34" s="6588">
        <f t="shared" si="0"/>
        <v>-42.666666666666664</v>
      </c>
    </row>
    <row r="35" spans="6:13" x14ac:dyDescent="0.2">
      <c r="F35" s="6606" t="s">
        <v>2725</v>
      </c>
      <c r="G35" s="6611">
        <v>40</v>
      </c>
      <c r="H35" s="5844">
        <v>64</v>
      </c>
      <c r="I35" s="6588">
        <f t="shared" si="0"/>
        <v>60</v>
      </c>
      <c r="M35" s="5874"/>
    </row>
    <row r="36" spans="6:13" x14ac:dyDescent="0.2">
      <c r="F36" s="6606" t="s">
        <v>2726</v>
      </c>
      <c r="G36" s="6611">
        <v>39</v>
      </c>
      <c r="H36" s="5844">
        <v>25</v>
      </c>
      <c r="I36" s="6588">
        <f t="shared" si="0"/>
        <v>-35.897435897435898</v>
      </c>
    </row>
    <row r="37" spans="6:13" ht="13.5" thickBot="1" x14ac:dyDescent="0.25">
      <c r="F37" s="6609" t="s">
        <v>12</v>
      </c>
      <c r="G37" s="6612">
        <v>89</v>
      </c>
      <c r="H37" s="6264">
        <v>44</v>
      </c>
      <c r="I37" s="6590">
        <f t="shared" si="0"/>
        <v>-50.561797752808992</v>
      </c>
    </row>
    <row r="38" spans="6:13" ht="13.5" thickBot="1" x14ac:dyDescent="0.25">
      <c r="F38" s="6631" t="s">
        <v>2941</v>
      </c>
      <c r="G38" s="6626">
        <v>2803</v>
      </c>
      <c r="H38" s="6600">
        <v>2027</v>
      </c>
      <c r="I38" s="6601">
        <f t="shared" si="0"/>
        <v>-27.684623617552617</v>
      </c>
    </row>
    <row r="39" spans="6:13" ht="15.75" customHeight="1" thickBot="1" x14ac:dyDescent="0.25">
      <c r="F39" s="8051" t="s">
        <v>2943</v>
      </c>
      <c r="G39" s="8052"/>
      <c r="H39" s="8052"/>
      <c r="I39" s="8053"/>
    </row>
    <row r="40" spans="6:13" x14ac:dyDescent="0.2">
      <c r="F40" s="6613" t="s">
        <v>2727</v>
      </c>
      <c r="G40" s="6616">
        <v>10</v>
      </c>
      <c r="H40" s="6602">
        <v>11</v>
      </c>
      <c r="I40" s="6603">
        <f t="shared" si="0"/>
        <v>10.000000000000014</v>
      </c>
    </row>
    <row r="41" spans="6:13" x14ac:dyDescent="0.2">
      <c r="F41" s="6614" t="s">
        <v>2728</v>
      </c>
      <c r="G41" s="6617">
        <v>5</v>
      </c>
      <c r="H41" s="5875">
        <v>4</v>
      </c>
      <c r="I41" s="6588">
        <f t="shared" si="0"/>
        <v>-20</v>
      </c>
    </row>
    <row r="42" spans="6:13" x14ac:dyDescent="0.2">
      <c r="F42" s="6614" t="s">
        <v>2729</v>
      </c>
      <c r="G42" s="6617">
        <v>0</v>
      </c>
      <c r="H42" s="5875">
        <v>1</v>
      </c>
      <c r="I42" s="6588" t="str">
        <f t="shared" si="0"/>
        <v/>
      </c>
    </row>
    <row r="43" spans="6:13" ht="13.5" thickBot="1" x14ac:dyDescent="0.25">
      <c r="F43" s="6615" t="s">
        <v>2730</v>
      </c>
      <c r="G43" s="6618">
        <v>8</v>
      </c>
      <c r="H43" s="6604">
        <v>3</v>
      </c>
      <c r="I43" s="6590">
        <f t="shared" si="0"/>
        <v>-62.5</v>
      </c>
    </row>
    <row r="44" spans="6:13" ht="13.5" thickBot="1" x14ac:dyDescent="0.25">
      <c r="F44" s="6632" t="s">
        <v>1077</v>
      </c>
      <c r="G44" s="6627">
        <v>23</v>
      </c>
      <c r="H44" s="6600">
        <v>19</v>
      </c>
      <c r="I44" s="6601">
        <f t="shared" si="0"/>
        <v>-17.391304347826093</v>
      </c>
    </row>
    <row r="45" spans="6:13" ht="15.75" customHeight="1" thickBot="1" x14ac:dyDescent="0.25">
      <c r="F45" s="6633" t="s">
        <v>2945</v>
      </c>
      <c r="G45" s="6628"/>
      <c r="H45" s="6628"/>
      <c r="I45" s="6629"/>
    </row>
    <row r="46" spans="6:13" x14ac:dyDescent="0.2">
      <c r="F46" s="6605" t="s">
        <v>2731</v>
      </c>
      <c r="G46" s="6620">
        <v>4</v>
      </c>
      <c r="H46" s="6602">
        <v>4</v>
      </c>
      <c r="I46" s="6603">
        <f t="shared" si="0"/>
        <v>0</v>
      </c>
      <c r="L46" s="5841" t="s">
        <v>1917</v>
      </c>
    </row>
    <row r="47" spans="6:13" x14ac:dyDescent="0.2">
      <c r="F47" s="6606" t="s">
        <v>2732</v>
      </c>
      <c r="G47" s="6621">
        <v>94</v>
      </c>
      <c r="H47" s="5875">
        <v>50</v>
      </c>
      <c r="I47" s="6588">
        <f t="shared" si="0"/>
        <v>-46.808510638297875</v>
      </c>
    </row>
    <row r="48" spans="6:13" x14ac:dyDescent="0.2">
      <c r="F48" s="6614" t="s">
        <v>2733</v>
      </c>
      <c r="G48" s="6621">
        <v>7</v>
      </c>
      <c r="H48" s="5875">
        <v>3</v>
      </c>
      <c r="I48" s="6588">
        <f t="shared" si="0"/>
        <v>-57.142857142857146</v>
      </c>
    </row>
    <row r="49" spans="6:9" ht="13.5" thickBot="1" x14ac:dyDescent="0.25">
      <c r="F49" s="6619" t="s">
        <v>2734</v>
      </c>
      <c r="G49" s="6622">
        <v>67</v>
      </c>
      <c r="H49" s="6604">
        <v>38</v>
      </c>
      <c r="I49" s="6590">
        <f t="shared" si="0"/>
        <v>-43.28358208955224</v>
      </c>
    </row>
    <row r="50" spans="6:9" ht="15.75" customHeight="1" thickBot="1" x14ac:dyDescent="0.25">
      <c r="F50" s="6633" t="s">
        <v>2946</v>
      </c>
      <c r="G50" s="6628"/>
      <c r="H50" s="6628"/>
      <c r="I50" s="6629"/>
    </row>
    <row r="51" spans="6:9" x14ac:dyDescent="0.2">
      <c r="F51" s="6605" t="s">
        <v>2735</v>
      </c>
      <c r="G51" s="6623" t="s">
        <v>2736</v>
      </c>
      <c r="H51" s="6624" t="s">
        <v>2737</v>
      </c>
      <c r="I51" s="6603">
        <f t="shared" si="0"/>
        <v>200</v>
      </c>
    </row>
    <row r="52" spans="6:9" ht="13.5" thickBot="1" x14ac:dyDescent="0.25">
      <c r="F52" s="6615" t="s">
        <v>2738</v>
      </c>
      <c r="G52" s="6625" t="s">
        <v>2736</v>
      </c>
      <c r="H52" s="6589" t="s">
        <v>2737</v>
      </c>
      <c r="I52" s="6590">
        <f t="shared" si="0"/>
        <v>200</v>
      </c>
    </row>
  </sheetData>
  <mergeCells count="5">
    <mergeCell ref="K3:K4"/>
    <mergeCell ref="L3:M3"/>
    <mergeCell ref="N3:N4"/>
    <mergeCell ref="F18:I18"/>
    <mergeCell ref="F39:I39"/>
  </mergeCells>
  <printOptions horizontalCentered="1" verticalCentered="1"/>
  <pageMargins left="0.98425196850393704" right="0.39370078740157483" top="0.70866141732283472" bottom="0.19685039370078741" header="0.31496062992125984" footer="0.15748031496062992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2"/>
  <sheetViews>
    <sheetView topLeftCell="A49" zoomScaleNormal="100" workbookViewId="0">
      <selection activeCell="Q9" sqref="Q9"/>
    </sheetView>
  </sheetViews>
  <sheetFormatPr defaultRowHeight="12.75" x14ac:dyDescent="0.2"/>
  <cols>
    <col min="1" max="1" width="5.28515625" style="5841" customWidth="1"/>
    <col min="2" max="2" width="15.28515625" style="5841" customWidth="1"/>
    <col min="3" max="3" width="7.28515625" style="5841" hidden="1" customWidth="1"/>
    <col min="4" max="11" width="7.28515625" style="5841" customWidth="1"/>
    <col min="12" max="12" width="6.5703125" style="5841" customWidth="1"/>
    <col min="13" max="13" width="8.28515625" style="5841" customWidth="1"/>
    <col min="14" max="14" width="15.7109375" style="5841" bestFit="1" customWidth="1"/>
    <col min="15" max="16" width="5.5703125" style="5841" bestFit="1" customWidth="1"/>
    <col min="17" max="17" width="7" style="5841" bestFit="1" customWidth="1"/>
    <col min="18" max="19" width="7.5703125" style="5841" bestFit="1" customWidth="1"/>
    <col min="20" max="20" width="7" style="5841" bestFit="1" customWidth="1"/>
    <col min="21" max="22" width="5.5703125" style="5841" bestFit="1" customWidth="1"/>
    <col min="23" max="23" width="5.85546875" style="5841" bestFit="1" customWidth="1"/>
    <col min="24" max="24" width="9.5703125" style="5841" customWidth="1"/>
    <col min="25" max="16384" width="9.140625" style="5841"/>
  </cols>
  <sheetData>
    <row r="1" spans="2:24" x14ac:dyDescent="0.2">
      <c r="B1" s="8054" t="s">
        <v>2739</v>
      </c>
      <c r="C1" s="8054"/>
      <c r="D1" s="8054"/>
      <c r="E1" s="8054"/>
      <c r="F1" s="8054"/>
      <c r="G1" s="8054"/>
      <c r="H1" s="8054"/>
      <c r="I1" s="8054"/>
      <c r="J1" s="8054"/>
      <c r="K1" s="8054"/>
      <c r="L1" s="8054"/>
      <c r="M1" s="8054"/>
      <c r="N1" s="5133"/>
      <c r="O1" s="5133"/>
      <c r="P1" s="5133"/>
      <c r="Q1" s="5133"/>
      <c r="R1" s="5133"/>
      <c r="S1" s="5133"/>
      <c r="T1" s="5133"/>
      <c r="U1" s="5133"/>
      <c r="V1" s="5133"/>
      <c r="W1" s="5133"/>
      <c r="X1" s="5133"/>
    </row>
    <row r="2" spans="2:24" ht="24.75" customHeight="1" x14ac:dyDescent="0.2">
      <c r="B2" s="8054" t="s">
        <v>2740</v>
      </c>
      <c r="C2" s="8054"/>
      <c r="D2" s="8054"/>
      <c r="E2" s="8054"/>
      <c r="F2" s="8054"/>
      <c r="G2" s="8054"/>
      <c r="H2" s="8054"/>
      <c r="I2" s="8054"/>
      <c r="J2" s="8054"/>
      <c r="K2" s="8054"/>
      <c r="L2" s="8054"/>
      <c r="M2" s="8054"/>
      <c r="N2" s="5133"/>
      <c r="O2" s="5133"/>
      <c r="P2" s="5133"/>
      <c r="Q2" s="5133"/>
      <c r="R2" s="5133"/>
      <c r="S2" s="5133"/>
      <c r="T2" s="5133"/>
      <c r="U2" s="5133"/>
      <c r="V2" s="5133"/>
      <c r="W2" s="5133"/>
      <c r="X2" s="5133"/>
    </row>
    <row r="3" spans="2:24" ht="24.75" customHeight="1" x14ac:dyDescent="0.2">
      <c r="B3" s="8054" t="s">
        <v>2741</v>
      </c>
      <c r="C3" s="8054"/>
      <c r="D3" s="8054"/>
      <c r="E3" s="8054"/>
      <c r="F3" s="8054"/>
      <c r="G3" s="8054"/>
      <c r="H3" s="8054"/>
      <c r="I3" s="8054"/>
      <c r="J3" s="8054"/>
      <c r="K3" s="8054"/>
      <c r="L3" s="8054"/>
      <c r="M3" s="8054"/>
      <c r="N3" s="5133"/>
      <c r="O3" s="5133"/>
      <c r="P3" s="5133"/>
      <c r="Q3" s="5133"/>
      <c r="R3" s="5133"/>
      <c r="S3" s="5133"/>
      <c r="T3" s="5133"/>
      <c r="U3" s="5133"/>
      <c r="V3" s="5133"/>
      <c r="W3" s="5133"/>
      <c r="X3" s="5133"/>
    </row>
    <row r="4" spans="2:24" ht="15" customHeight="1" thickBot="1" x14ac:dyDescent="0.25">
      <c r="N4" s="5133"/>
      <c r="O4" s="5133"/>
      <c r="P4" s="5133"/>
      <c r="Q4" s="5133"/>
      <c r="R4" s="5133"/>
      <c r="S4" s="5133"/>
      <c r="T4" s="5133"/>
      <c r="U4" s="5133"/>
      <c r="V4" s="5133"/>
      <c r="W4" s="5133"/>
      <c r="X4" s="5133"/>
    </row>
    <row r="5" spans="2:24" ht="12.75" customHeight="1" x14ac:dyDescent="0.2">
      <c r="B5" s="8055" t="s">
        <v>2742</v>
      </c>
      <c r="C5" s="8058" t="s">
        <v>2514</v>
      </c>
      <c r="D5" s="8059"/>
      <c r="E5" s="8059"/>
      <c r="F5" s="8059"/>
      <c r="G5" s="8059"/>
      <c r="H5" s="8059"/>
      <c r="I5" s="8059"/>
      <c r="J5" s="8059"/>
      <c r="K5" s="8059"/>
      <c r="L5" s="8060"/>
      <c r="M5" s="8061" t="s">
        <v>2743</v>
      </c>
      <c r="N5" s="5133"/>
      <c r="O5" s="5133"/>
      <c r="P5" s="5133"/>
      <c r="Q5" s="5133"/>
      <c r="R5" s="5133"/>
      <c r="S5" s="5133"/>
      <c r="T5" s="5133"/>
      <c r="U5" s="5133"/>
      <c r="V5" s="5133"/>
      <c r="W5" s="5133"/>
      <c r="X5" s="5133"/>
    </row>
    <row r="6" spans="2:24" ht="15" customHeight="1" x14ac:dyDescent="0.2">
      <c r="B6" s="8056"/>
      <c r="C6" s="8064" t="s">
        <v>2744</v>
      </c>
      <c r="D6" s="8065"/>
      <c r="E6" s="8065"/>
      <c r="F6" s="8065"/>
      <c r="G6" s="8065"/>
      <c r="H6" s="8066"/>
      <c r="I6" s="8067" t="s">
        <v>2745</v>
      </c>
      <c r="J6" s="8068"/>
      <c r="K6" s="8069"/>
      <c r="L6" s="8070" t="s">
        <v>2746</v>
      </c>
      <c r="M6" s="8062"/>
      <c r="N6" s="5133"/>
      <c r="O6" s="5133"/>
      <c r="P6" s="5133"/>
      <c r="Q6" s="5133"/>
      <c r="R6" s="5133"/>
      <c r="S6" s="5133"/>
      <c r="T6" s="5133"/>
      <c r="U6" s="5133"/>
      <c r="V6" s="5133"/>
      <c r="W6" s="5133"/>
      <c r="X6" s="5133"/>
    </row>
    <row r="7" spans="2:24" ht="141.75" customHeight="1" thickBot="1" x14ac:dyDescent="0.25">
      <c r="B7" s="8057"/>
      <c r="C7" s="5876" t="s">
        <v>2747</v>
      </c>
      <c r="D7" s="5877" t="s">
        <v>2748</v>
      </c>
      <c r="E7" s="5877" t="s">
        <v>2749</v>
      </c>
      <c r="F7" s="5877" t="s">
        <v>2750</v>
      </c>
      <c r="G7" s="5877" t="s">
        <v>2751</v>
      </c>
      <c r="H7" s="5878" t="s">
        <v>2752</v>
      </c>
      <c r="I7" s="5879" t="s">
        <v>2748</v>
      </c>
      <c r="J7" s="5877" t="s">
        <v>2749</v>
      </c>
      <c r="K7" s="5880" t="s">
        <v>2753</v>
      </c>
      <c r="L7" s="8071"/>
      <c r="M7" s="8063"/>
      <c r="N7" s="5133"/>
      <c r="O7" s="5133"/>
      <c r="P7" s="5133"/>
      <c r="Q7" s="5133"/>
      <c r="R7" s="5133"/>
      <c r="S7" s="5133"/>
      <c r="T7" s="5133"/>
      <c r="U7" s="5133"/>
      <c r="V7" s="5133"/>
      <c r="W7" s="5133"/>
      <c r="X7" s="5133"/>
    </row>
    <row r="8" spans="2:24" ht="13.5" thickBot="1" x14ac:dyDescent="0.25">
      <c r="B8" s="5881" t="s">
        <v>179</v>
      </c>
      <c r="C8" s="5882"/>
      <c r="D8" s="5883">
        <v>295</v>
      </c>
      <c r="E8" s="5883">
        <v>4769</v>
      </c>
      <c r="F8" s="5883">
        <v>14020</v>
      </c>
      <c r="G8" s="5884">
        <v>15136</v>
      </c>
      <c r="H8" s="5884">
        <v>1053</v>
      </c>
      <c r="I8" s="5882">
        <v>133</v>
      </c>
      <c r="J8" s="5883">
        <v>1309</v>
      </c>
      <c r="K8" s="5885">
        <v>7406</v>
      </c>
      <c r="L8" s="5886">
        <v>3</v>
      </c>
      <c r="M8" s="5887">
        <v>44124</v>
      </c>
      <c r="N8" s="5133"/>
      <c r="O8" s="5133"/>
      <c r="P8" s="5133"/>
      <c r="Q8" s="5133"/>
      <c r="R8" s="5133"/>
      <c r="S8" s="5133"/>
      <c r="T8" s="5133"/>
      <c r="U8" s="5133"/>
      <c r="V8" s="5133"/>
      <c r="W8" s="5133"/>
      <c r="X8" s="5133"/>
    </row>
    <row r="9" spans="2:24" x14ac:dyDescent="0.2">
      <c r="B9" s="5888" t="s">
        <v>1886</v>
      </c>
      <c r="C9" s="5889"/>
      <c r="D9" s="5890">
        <v>291</v>
      </c>
      <c r="E9" s="5890">
        <v>5454</v>
      </c>
      <c r="F9" s="5890">
        <v>11663</v>
      </c>
      <c r="G9" s="5891">
        <v>6243</v>
      </c>
      <c r="H9" s="5891">
        <v>123</v>
      </c>
      <c r="I9" s="5889">
        <v>119</v>
      </c>
      <c r="J9" s="5890">
        <v>918</v>
      </c>
      <c r="K9" s="5892">
        <v>4420</v>
      </c>
      <c r="L9" s="5893">
        <v>3</v>
      </c>
      <c r="M9" s="5894">
        <v>29234</v>
      </c>
      <c r="N9" s="5133"/>
      <c r="O9" s="5133"/>
      <c r="P9" s="5133"/>
      <c r="Q9" s="5133"/>
      <c r="R9" s="5133"/>
      <c r="S9" s="5133"/>
      <c r="T9" s="5133"/>
      <c r="U9" s="5133"/>
      <c r="V9" s="5133"/>
      <c r="W9" s="5133"/>
      <c r="X9" s="5133"/>
    </row>
    <row r="10" spans="2:24" x14ac:dyDescent="0.2">
      <c r="B10" s="5895" t="s">
        <v>1887</v>
      </c>
      <c r="C10" s="5896"/>
      <c r="D10" s="5897">
        <v>41</v>
      </c>
      <c r="E10" s="5897">
        <v>639</v>
      </c>
      <c r="F10" s="5897">
        <v>1396</v>
      </c>
      <c r="G10" s="5898">
        <v>2340</v>
      </c>
      <c r="H10" s="5898">
        <v>1047</v>
      </c>
      <c r="I10" s="5896">
        <v>319</v>
      </c>
      <c r="J10" s="5897">
        <v>4128</v>
      </c>
      <c r="K10" s="5899">
        <v>3032</v>
      </c>
      <c r="L10" s="5900">
        <v>53</v>
      </c>
      <c r="M10" s="5900">
        <v>12995</v>
      </c>
      <c r="N10" s="5133"/>
      <c r="O10" s="5133"/>
      <c r="P10" s="5133"/>
      <c r="Q10" s="5133"/>
      <c r="R10" s="5133"/>
      <c r="S10" s="5133"/>
      <c r="T10" s="5133"/>
      <c r="U10" s="5133"/>
      <c r="V10" s="5133"/>
      <c r="W10" s="5133"/>
      <c r="X10" s="5133"/>
    </row>
    <row r="11" spans="2:24" x14ac:dyDescent="0.2">
      <c r="B11" s="5895" t="s">
        <v>182</v>
      </c>
      <c r="C11" s="5896"/>
      <c r="D11" s="5897">
        <v>65</v>
      </c>
      <c r="E11" s="5897">
        <v>1110</v>
      </c>
      <c r="F11" s="5897">
        <v>4549</v>
      </c>
      <c r="G11" s="5898">
        <v>9620</v>
      </c>
      <c r="H11" s="5898">
        <v>32</v>
      </c>
      <c r="I11" s="5896">
        <v>46</v>
      </c>
      <c r="J11" s="5897">
        <v>424</v>
      </c>
      <c r="K11" s="5899">
        <v>2991</v>
      </c>
      <c r="L11" s="5900">
        <v>48</v>
      </c>
      <c r="M11" s="5900">
        <v>18885</v>
      </c>
      <c r="N11" s="5133"/>
      <c r="O11" s="5133"/>
      <c r="P11" s="5133"/>
      <c r="Q11" s="5133"/>
      <c r="R11" s="5133"/>
      <c r="S11" s="5133"/>
      <c r="T11" s="5133"/>
      <c r="U11" s="5133"/>
      <c r="V11" s="5133"/>
      <c r="W11" s="5133"/>
      <c r="X11" s="5133"/>
    </row>
    <row r="12" spans="2:24" ht="13.5" thickBot="1" x14ac:dyDescent="0.25">
      <c r="B12" s="5901" t="s">
        <v>183</v>
      </c>
      <c r="C12" s="5902"/>
      <c r="D12" s="5903">
        <v>53</v>
      </c>
      <c r="E12" s="5903">
        <v>1015</v>
      </c>
      <c r="F12" s="5903">
        <v>2881</v>
      </c>
      <c r="G12" s="5904">
        <v>4254</v>
      </c>
      <c r="H12" s="5904">
        <v>206</v>
      </c>
      <c r="I12" s="5902">
        <v>251</v>
      </c>
      <c r="J12" s="5903">
        <v>1363</v>
      </c>
      <c r="K12" s="5905">
        <v>3617</v>
      </c>
      <c r="L12" s="5906">
        <v>1</v>
      </c>
      <c r="M12" s="5907">
        <v>13641</v>
      </c>
      <c r="N12" s="5133"/>
      <c r="O12" s="5133"/>
      <c r="P12" s="5133"/>
      <c r="Q12" s="5133"/>
      <c r="R12" s="5133"/>
      <c r="S12" s="5133"/>
      <c r="T12" s="5133"/>
      <c r="U12" s="5133"/>
      <c r="V12" s="5133"/>
      <c r="W12" s="5133"/>
      <c r="X12" s="5133"/>
    </row>
    <row r="13" spans="2:24" x14ac:dyDescent="0.2">
      <c r="B13" s="5888" t="s">
        <v>2754</v>
      </c>
      <c r="C13" s="5889"/>
      <c r="D13" s="5890">
        <v>62</v>
      </c>
      <c r="E13" s="5890">
        <v>1369</v>
      </c>
      <c r="F13" s="5890">
        <v>4811</v>
      </c>
      <c r="G13" s="5891">
        <v>6980</v>
      </c>
      <c r="H13" s="5891">
        <v>1974</v>
      </c>
      <c r="I13" s="5889">
        <v>22</v>
      </c>
      <c r="J13" s="5890">
        <v>282</v>
      </c>
      <c r="K13" s="5892">
        <v>2822</v>
      </c>
      <c r="L13" s="5893">
        <v>1</v>
      </c>
      <c r="M13" s="5908">
        <v>18323</v>
      </c>
      <c r="N13" s="5133"/>
      <c r="O13" s="5133"/>
      <c r="P13" s="5133"/>
      <c r="Q13" s="5133"/>
      <c r="R13" s="5133"/>
      <c r="S13" s="5133"/>
      <c r="T13" s="5133"/>
      <c r="U13" s="5133"/>
      <c r="V13" s="5133"/>
      <c r="W13" s="5133"/>
      <c r="X13" s="5133"/>
    </row>
    <row r="14" spans="2:24" x14ac:dyDescent="0.2">
      <c r="B14" s="5895" t="s">
        <v>185</v>
      </c>
      <c r="C14" s="5896"/>
      <c r="D14" s="5897">
        <v>46</v>
      </c>
      <c r="E14" s="5897">
        <v>990</v>
      </c>
      <c r="F14" s="5897">
        <v>3807</v>
      </c>
      <c r="G14" s="5898">
        <v>9146</v>
      </c>
      <c r="H14" s="5898">
        <v>126</v>
      </c>
      <c r="I14" s="5896">
        <v>159</v>
      </c>
      <c r="J14" s="5897">
        <v>1001</v>
      </c>
      <c r="K14" s="5899">
        <v>3083</v>
      </c>
      <c r="L14" s="5900">
        <v>151</v>
      </c>
      <c r="M14" s="5900">
        <v>18509</v>
      </c>
      <c r="N14" s="5133"/>
      <c r="O14" s="5133"/>
      <c r="P14" s="5133"/>
      <c r="Q14" s="5133"/>
      <c r="R14" s="5133"/>
      <c r="S14" s="5133"/>
      <c r="T14" s="5133"/>
      <c r="U14" s="5133"/>
      <c r="V14" s="5133"/>
      <c r="W14" s="5133"/>
      <c r="X14" s="5133"/>
    </row>
    <row r="15" spans="2:24" x14ac:dyDescent="0.2">
      <c r="B15" s="5895" t="s">
        <v>1889</v>
      </c>
      <c r="C15" s="5896"/>
      <c r="D15" s="5897">
        <v>67</v>
      </c>
      <c r="E15" s="5897">
        <v>1027</v>
      </c>
      <c r="F15" s="5897">
        <v>3885</v>
      </c>
      <c r="G15" s="5898">
        <v>8206</v>
      </c>
      <c r="H15" s="5898">
        <v>237</v>
      </c>
      <c r="I15" s="5896">
        <v>55</v>
      </c>
      <c r="J15" s="5897">
        <v>392</v>
      </c>
      <c r="K15" s="5899">
        <v>2310</v>
      </c>
      <c r="L15" s="5900">
        <v>1</v>
      </c>
      <c r="M15" s="5900">
        <v>16180</v>
      </c>
      <c r="N15" s="5133"/>
      <c r="O15" s="5133"/>
      <c r="P15" s="5133"/>
      <c r="Q15" s="5133"/>
      <c r="R15" s="5133"/>
      <c r="S15" s="5133"/>
      <c r="T15" s="5133"/>
      <c r="U15" s="5133"/>
      <c r="V15" s="5133"/>
      <c r="W15" s="5133"/>
      <c r="X15" s="5133"/>
    </row>
    <row r="16" spans="2:24" x14ac:dyDescent="0.2">
      <c r="B16" s="5895" t="s">
        <v>187</v>
      </c>
      <c r="C16" s="5896"/>
      <c r="D16" s="5897">
        <v>59</v>
      </c>
      <c r="E16" s="5897">
        <v>1002</v>
      </c>
      <c r="F16" s="5897">
        <v>1446</v>
      </c>
      <c r="G16" s="5898">
        <v>1565</v>
      </c>
      <c r="H16" s="5898">
        <v>141</v>
      </c>
      <c r="I16" s="5896">
        <v>120</v>
      </c>
      <c r="J16" s="5897">
        <v>1039</v>
      </c>
      <c r="K16" s="5899">
        <v>3745</v>
      </c>
      <c r="L16" s="5900">
        <v>0</v>
      </c>
      <c r="M16" s="5900">
        <v>9117</v>
      </c>
      <c r="N16" s="5133"/>
      <c r="O16" s="5133"/>
      <c r="P16" s="5133"/>
      <c r="Q16" s="5133"/>
      <c r="R16" s="5133"/>
      <c r="S16" s="5133"/>
      <c r="T16" s="5133"/>
      <c r="U16" s="5133"/>
      <c r="V16" s="5133"/>
      <c r="W16" s="5133"/>
      <c r="X16" s="5133"/>
    </row>
    <row r="17" spans="2:25" x14ac:dyDescent="0.2">
      <c r="B17" s="5895" t="s">
        <v>1890</v>
      </c>
      <c r="C17" s="5896"/>
      <c r="D17" s="5897">
        <v>36</v>
      </c>
      <c r="E17" s="5897">
        <v>451</v>
      </c>
      <c r="F17" s="5897">
        <v>2291</v>
      </c>
      <c r="G17" s="5898">
        <v>4843</v>
      </c>
      <c r="H17" s="5898">
        <v>618</v>
      </c>
      <c r="I17" s="5896">
        <v>251</v>
      </c>
      <c r="J17" s="5897">
        <v>1683</v>
      </c>
      <c r="K17" s="5899">
        <v>3903</v>
      </c>
      <c r="L17" s="5900">
        <v>13</v>
      </c>
      <c r="M17" s="5900">
        <v>14089</v>
      </c>
      <c r="N17" s="5133"/>
      <c r="O17" s="5133"/>
      <c r="P17" s="5133"/>
      <c r="Q17" s="5133"/>
      <c r="R17" s="5133"/>
      <c r="S17" s="5133"/>
      <c r="T17" s="5133"/>
      <c r="U17" s="5133"/>
      <c r="V17" s="5133"/>
      <c r="W17" s="5133"/>
      <c r="X17" s="5133"/>
    </row>
    <row r="18" spans="2:25" ht="13.5" thickBot="1" x14ac:dyDescent="0.25">
      <c r="B18" s="5901" t="s">
        <v>189</v>
      </c>
      <c r="C18" s="5902"/>
      <c r="D18" s="5903">
        <v>388</v>
      </c>
      <c r="E18" s="5903">
        <v>5444</v>
      </c>
      <c r="F18" s="5903">
        <v>959</v>
      </c>
      <c r="G18" s="5904">
        <v>1463</v>
      </c>
      <c r="H18" s="5904">
        <v>107</v>
      </c>
      <c r="I18" s="5902">
        <v>136</v>
      </c>
      <c r="J18" s="5903">
        <v>1031</v>
      </c>
      <c r="K18" s="5905">
        <v>1290</v>
      </c>
      <c r="L18" s="5906">
        <v>0</v>
      </c>
      <c r="M18" s="5906">
        <v>10818</v>
      </c>
      <c r="N18" s="5133"/>
      <c r="O18" s="5133"/>
      <c r="P18" s="5133"/>
      <c r="Q18" s="5133"/>
      <c r="R18" s="5133"/>
      <c r="S18" s="5133"/>
      <c r="T18" s="5133"/>
      <c r="U18" s="5133"/>
      <c r="V18" s="5133"/>
      <c r="W18" s="5133"/>
      <c r="X18" s="5133"/>
    </row>
    <row r="19" spans="2:25" x14ac:dyDescent="0.2">
      <c r="B19" s="5888" t="s">
        <v>2755</v>
      </c>
      <c r="C19" s="5889"/>
      <c r="D19" s="5890">
        <v>62</v>
      </c>
      <c r="E19" s="5890">
        <v>1055</v>
      </c>
      <c r="F19" s="5890">
        <v>4034</v>
      </c>
      <c r="G19" s="5891">
        <v>6099</v>
      </c>
      <c r="H19" s="5891">
        <v>55</v>
      </c>
      <c r="I19" s="5889">
        <v>8</v>
      </c>
      <c r="J19" s="5890">
        <v>50</v>
      </c>
      <c r="K19" s="5892">
        <v>5</v>
      </c>
      <c r="L19" s="5893">
        <v>4</v>
      </c>
      <c r="M19" s="5908">
        <v>11372</v>
      </c>
      <c r="N19" s="5133"/>
      <c r="O19" s="5133"/>
      <c r="P19" s="5133"/>
      <c r="Q19" s="5133"/>
      <c r="R19" s="5133"/>
      <c r="S19" s="5133"/>
      <c r="T19" s="5133"/>
      <c r="U19" s="5133"/>
      <c r="V19" s="5133"/>
      <c r="W19" s="5133"/>
      <c r="X19" s="5133"/>
    </row>
    <row r="20" spans="2:25" x14ac:dyDescent="0.2">
      <c r="B20" s="5895" t="s">
        <v>191</v>
      </c>
      <c r="C20" s="5896"/>
      <c r="D20" s="5897">
        <v>48</v>
      </c>
      <c r="E20" s="5897">
        <v>490</v>
      </c>
      <c r="F20" s="5897">
        <v>1948</v>
      </c>
      <c r="G20" s="5898">
        <v>6448</v>
      </c>
      <c r="H20" s="5898">
        <v>443</v>
      </c>
      <c r="I20" s="5896">
        <v>38</v>
      </c>
      <c r="J20" s="5897">
        <v>150</v>
      </c>
      <c r="K20" s="5899">
        <v>783</v>
      </c>
      <c r="L20" s="5900">
        <v>33</v>
      </c>
      <c r="M20" s="5900">
        <v>10381</v>
      </c>
      <c r="N20" s="5133"/>
      <c r="O20" s="5133"/>
      <c r="P20" s="5133"/>
      <c r="Q20" s="5133"/>
      <c r="R20" s="5133"/>
      <c r="S20" s="5133"/>
      <c r="T20" s="5133"/>
      <c r="U20" s="5133"/>
      <c r="V20" s="5133"/>
      <c r="W20" s="5133"/>
      <c r="X20" s="5133"/>
    </row>
    <row r="21" spans="2:25" x14ac:dyDescent="0.2">
      <c r="B21" s="5895" t="s">
        <v>1892</v>
      </c>
      <c r="C21" s="5896"/>
      <c r="D21" s="5897">
        <v>51</v>
      </c>
      <c r="E21" s="5897">
        <v>1287</v>
      </c>
      <c r="F21" s="5897">
        <v>4396</v>
      </c>
      <c r="G21" s="5898">
        <v>4235</v>
      </c>
      <c r="H21" s="5898">
        <v>34</v>
      </c>
      <c r="I21" s="5896">
        <v>4</v>
      </c>
      <c r="J21" s="5897">
        <v>7</v>
      </c>
      <c r="K21" s="5899">
        <v>8</v>
      </c>
      <c r="L21" s="5900">
        <v>1</v>
      </c>
      <c r="M21" s="5900">
        <v>10023</v>
      </c>
      <c r="N21" s="5133"/>
      <c r="O21" s="5133"/>
      <c r="P21" s="5133"/>
      <c r="Q21" s="5133"/>
      <c r="R21" s="5133"/>
      <c r="S21" s="5133"/>
      <c r="T21" s="5133"/>
      <c r="U21" s="5133"/>
      <c r="V21" s="5133"/>
      <c r="W21" s="5133"/>
      <c r="X21" s="5133"/>
    </row>
    <row r="22" spans="2:25" x14ac:dyDescent="0.2">
      <c r="B22" s="5895" t="s">
        <v>1893</v>
      </c>
      <c r="C22" s="5896"/>
      <c r="D22" s="5897">
        <v>46</v>
      </c>
      <c r="E22" s="5897">
        <v>707</v>
      </c>
      <c r="F22" s="5897">
        <v>1908</v>
      </c>
      <c r="G22" s="5898">
        <v>2759</v>
      </c>
      <c r="H22" s="5898">
        <v>54</v>
      </c>
      <c r="I22" s="5896">
        <v>27</v>
      </c>
      <c r="J22" s="5897">
        <v>213</v>
      </c>
      <c r="K22" s="5899">
        <v>577</v>
      </c>
      <c r="L22" s="5900">
        <v>0</v>
      </c>
      <c r="M22" s="5900">
        <v>6291</v>
      </c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</row>
    <row r="23" spans="2:25" x14ac:dyDescent="0.2">
      <c r="B23" s="5895" t="s">
        <v>194</v>
      </c>
      <c r="C23" s="5896"/>
      <c r="D23" s="5897">
        <v>55</v>
      </c>
      <c r="E23" s="5897">
        <v>931</v>
      </c>
      <c r="F23" s="5897">
        <v>2690</v>
      </c>
      <c r="G23" s="5898">
        <v>1265</v>
      </c>
      <c r="H23" s="5898">
        <v>677</v>
      </c>
      <c r="I23" s="5896">
        <v>61</v>
      </c>
      <c r="J23" s="5897">
        <v>493</v>
      </c>
      <c r="K23" s="5899">
        <v>2227</v>
      </c>
      <c r="L23" s="5900">
        <v>0</v>
      </c>
      <c r="M23" s="5909">
        <v>8399</v>
      </c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</row>
    <row r="24" spans="2:25" x14ac:dyDescent="0.2">
      <c r="B24" s="5895" t="s">
        <v>195</v>
      </c>
      <c r="C24" s="5896"/>
      <c r="D24" s="5897">
        <v>27</v>
      </c>
      <c r="E24" s="5897">
        <v>338</v>
      </c>
      <c r="F24" s="5897">
        <v>878</v>
      </c>
      <c r="G24" s="5898">
        <v>1900</v>
      </c>
      <c r="H24" s="5898">
        <v>99</v>
      </c>
      <c r="I24" s="5896">
        <v>13</v>
      </c>
      <c r="J24" s="5897">
        <v>219</v>
      </c>
      <c r="K24" s="5899">
        <v>447</v>
      </c>
      <c r="L24" s="5900">
        <v>0</v>
      </c>
      <c r="M24" s="5900">
        <v>3921</v>
      </c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</row>
    <row r="25" spans="2:25" x14ac:dyDescent="0.2">
      <c r="B25" s="5895" t="s">
        <v>1894</v>
      </c>
      <c r="C25" s="5896"/>
      <c r="D25" s="5910">
        <v>34</v>
      </c>
      <c r="E25" s="5910">
        <v>757</v>
      </c>
      <c r="F25" s="5910">
        <v>3253</v>
      </c>
      <c r="G25" s="5911">
        <v>4473</v>
      </c>
      <c r="H25" s="5911">
        <v>20</v>
      </c>
      <c r="I25" s="5912">
        <v>1</v>
      </c>
      <c r="J25" s="5910">
        <v>2</v>
      </c>
      <c r="K25" s="5913">
        <v>17</v>
      </c>
      <c r="L25" s="5900">
        <v>1</v>
      </c>
      <c r="M25" s="5909">
        <v>8558</v>
      </c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</row>
    <row r="26" spans="2:25" x14ac:dyDescent="0.2">
      <c r="B26" s="5895" t="s">
        <v>197</v>
      </c>
      <c r="C26" s="5896"/>
      <c r="D26" s="5897">
        <v>43</v>
      </c>
      <c r="E26" s="5897">
        <v>415</v>
      </c>
      <c r="F26" s="5897">
        <v>1792</v>
      </c>
      <c r="G26" s="5898">
        <v>3757</v>
      </c>
      <c r="H26" s="5898">
        <v>97</v>
      </c>
      <c r="I26" s="5896">
        <v>22</v>
      </c>
      <c r="J26" s="5897">
        <v>291</v>
      </c>
      <c r="K26" s="5899">
        <v>1164</v>
      </c>
      <c r="L26" s="5900">
        <v>0</v>
      </c>
      <c r="M26" s="5909">
        <v>7581</v>
      </c>
      <c r="N26" s="5133"/>
      <c r="O26" s="5133"/>
      <c r="P26" s="5133"/>
      <c r="Q26" s="5133"/>
      <c r="R26" s="5133"/>
      <c r="S26" s="5133"/>
      <c r="T26" s="5133"/>
      <c r="U26" s="5133"/>
      <c r="V26" s="5133"/>
      <c r="W26" s="5133"/>
      <c r="X26" s="5133"/>
    </row>
    <row r="27" spans="2:25" x14ac:dyDescent="0.2">
      <c r="B27" s="5914" t="s">
        <v>2756</v>
      </c>
      <c r="C27" s="5912"/>
      <c r="D27" s="5910">
        <v>51</v>
      </c>
      <c r="E27" s="5910">
        <v>657</v>
      </c>
      <c r="F27" s="5910">
        <v>2335</v>
      </c>
      <c r="G27" s="5911">
        <v>1130</v>
      </c>
      <c r="H27" s="5911">
        <v>6</v>
      </c>
      <c r="I27" s="5912">
        <v>0</v>
      </c>
      <c r="J27" s="5910">
        <v>6</v>
      </c>
      <c r="K27" s="5913">
        <v>5</v>
      </c>
      <c r="L27" s="5915">
        <v>10</v>
      </c>
      <c r="M27" s="5916">
        <v>4200</v>
      </c>
      <c r="N27" s="5133"/>
      <c r="O27" s="5133"/>
      <c r="P27" s="5133"/>
      <c r="Q27" s="5133"/>
      <c r="R27" s="5133"/>
      <c r="S27" s="5133"/>
      <c r="T27" s="5133"/>
      <c r="U27" s="5133"/>
      <c r="V27" s="5133"/>
      <c r="W27" s="5133"/>
      <c r="X27" s="5133"/>
    </row>
    <row r="28" spans="2:25" ht="13.5" thickBot="1" x14ac:dyDescent="0.25">
      <c r="B28" s="5914" t="s">
        <v>2757</v>
      </c>
      <c r="C28" s="5912"/>
      <c r="D28" s="5910">
        <v>0</v>
      </c>
      <c r="E28" s="5910">
        <v>0</v>
      </c>
      <c r="F28" s="5910">
        <v>641</v>
      </c>
      <c r="G28" s="5911">
        <v>3</v>
      </c>
      <c r="H28" s="5911">
        <v>0</v>
      </c>
      <c r="I28" s="5912">
        <v>0</v>
      </c>
      <c r="J28" s="5910">
        <v>3238</v>
      </c>
      <c r="K28" s="5913">
        <v>8</v>
      </c>
      <c r="L28" s="5915">
        <v>0</v>
      </c>
      <c r="M28" s="5915">
        <v>3890</v>
      </c>
      <c r="N28" s="5133"/>
      <c r="O28" s="5133"/>
      <c r="P28" s="5133"/>
      <c r="Q28" s="5133"/>
      <c r="R28" s="5133"/>
      <c r="S28" s="5133"/>
      <c r="T28" s="5133"/>
      <c r="U28" s="5133"/>
      <c r="V28" s="5133"/>
      <c r="W28" s="5133"/>
      <c r="X28" s="5133"/>
    </row>
    <row r="29" spans="2:25" ht="13.5" thickBot="1" x14ac:dyDescent="0.25">
      <c r="B29" s="5917" t="s">
        <v>18</v>
      </c>
      <c r="C29" s="5918">
        <v>0</v>
      </c>
      <c r="D29" s="5919">
        <v>1820</v>
      </c>
      <c r="E29" s="5919">
        <v>29907</v>
      </c>
      <c r="F29" s="5919">
        <v>75583</v>
      </c>
      <c r="G29" s="5920">
        <v>101865</v>
      </c>
      <c r="H29" s="5920">
        <v>7149</v>
      </c>
      <c r="I29" s="5918">
        <v>1785</v>
      </c>
      <c r="J29" s="5919">
        <v>18239</v>
      </c>
      <c r="K29" s="5921">
        <v>43860</v>
      </c>
      <c r="L29" s="5922">
        <v>323</v>
      </c>
      <c r="M29" s="5923">
        <v>280531</v>
      </c>
      <c r="N29" s="5133"/>
      <c r="O29" s="5133"/>
      <c r="P29" s="5133"/>
      <c r="Q29" s="5133"/>
      <c r="R29" s="5133"/>
      <c r="S29" s="5133"/>
      <c r="T29" s="5133"/>
      <c r="U29" s="5133"/>
      <c r="V29" s="5133"/>
      <c r="W29" s="5133"/>
      <c r="X29" s="5133"/>
    </row>
    <row r="30" spans="2:25" x14ac:dyDescent="0.2">
      <c r="B30" s="5133"/>
      <c r="C30" s="5133"/>
      <c r="D30" s="5133"/>
      <c r="E30" s="5133"/>
      <c r="F30" s="5133"/>
      <c r="G30" s="5133"/>
      <c r="H30" s="5133"/>
      <c r="I30" s="5133"/>
      <c r="J30" s="5133"/>
      <c r="K30" s="5133"/>
      <c r="L30" s="5133"/>
      <c r="M30" s="5133"/>
      <c r="N30" s="5924" t="s">
        <v>2758</v>
      </c>
      <c r="O30" s="5924"/>
      <c r="P30" s="5924"/>
      <c r="Q30" s="5924"/>
      <c r="R30" s="5924"/>
      <c r="S30" s="5924"/>
      <c r="T30" s="5924"/>
      <c r="U30" s="5924"/>
      <c r="V30" s="5924"/>
      <c r="W30" s="5924"/>
      <c r="X30" s="5924"/>
      <c r="Y30" s="5924"/>
    </row>
    <row r="31" spans="2:25" ht="13.5" thickBot="1" x14ac:dyDescent="0.25">
      <c r="B31" s="5133"/>
      <c r="C31" s="5133"/>
      <c r="D31" s="5133"/>
      <c r="E31" s="5133"/>
      <c r="F31" s="5133"/>
      <c r="G31" s="5133"/>
      <c r="H31" s="5133"/>
      <c r="I31" s="5133"/>
      <c r="J31" s="5133"/>
      <c r="K31" s="5133"/>
      <c r="L31" s="5133"/>
      <c r="M31" s="5133"/>
      <c r="N31" s="5924"/>
      <c r="O31" s="5924"/>
      <c r="P31" s="5924"/>
      <c r="Q31" s="5924"/>
      <c r="R31" s="5924"/>
      <c r="S31" s="5924"/>
      <c r="T31" s="5924"/>
      <c r="U31" s="5924"/>
      <c r="V31" s="5924"/>
      <c r="W31" s="5924"/>
      <c r="X31" s="5924"/>
      <c r="Y31" s="5924"/>
    </row>
    <row r="32" spans="2:25" ht="29.25" customHeight="1" x14ac:dyDescent="0.2">
      <c r="B32" s="5133"/>
      <c r="C32" s="5133"/>
      <c r="D32" s="5133"/>
      <c r="E32" s="5133"/>
      <c r="F32" s="5133"/>
      <c r="G32" s="5133"/>
      <c r="H32" s="5133"/>
      <c r="I32" s="5133"/>
      <c r="J32" s="5133"/>
      <c r="K32" s="5133"/>
      <c r="L32" s="5133"/>
      <c r="M32" s="5133"/>
      <c r="N32" s="8079" t="s">
        <v>205</v>
      </c>
      <c r="O32" s="8081" t="s">
        <v>2759</v>
      </c>
      <c r="P32" s="8082"/>
      <c r="Q32" s="8083"/>
      <c r="R32" s="8082" t="s">
        <v>2760</v>
      </c>
      <c r="S32" s="8082"/>
      <c r="T32" s="8083"/>
      <c r="U32" s="8082" t="s">
        <v>2761</v>
      </c>
      <c r="V32" s="8082"/>
      <c r="W32" s="8083"/>
      <c r="X32" s="8084" t="s">
        <v>2762</v>
      </c>
    </row>
    <row r="33" spans="2:24" ht="13.5" thickBot="1" x14ac:dyDescent="0.25">
      <c r="B33" s="5133"/>
      <c r="C33" s="5133"/>
      <c r="D33" s="5133"/>
      <c r="E33" s="5133"/>
      <c r="F33" s="5133"/>
      <c r="G33" s="5133"/>
      <c r="H33" s="5133"/>
      <c r="I33" s="5133"/>
      <c r="J33" s="5133"/>
      <c r="K33" s="5133"/>
      <c r="L33" s="5133"/>
      <c r="M33" s="5133"/>
      <c r="N33" s="8080"/>
      <c r="O33" s="5925" t="s">
        <v>1</v>
      </c>
      <c r="P33" s="5926" t="s">
        <v>2</v>
      </c>
      <c r="Q33" s="5927" t="s">
        <v>1676</v>
      </c>
      <c r="R33" s="5928" t="s">
        <v>1</v>
      </c>
      <c r="S33" s="5926" t="s">
        <v>2</v>
      </c>
      <c r="T33" s="5927" t="s">
        <v>1676</v>
      </c>
      <c r="U33" s="5926" t="s">
        <v>1</v>
      </c>
      <c r="V33" s="5926" t="s">
        <v>2</v>
      </c>
      <c r="W33" s="5929" t="s">
        <v>2763</v>
      </c>
      <c r="X33" s="8085"/>
    </row>
    <row r="34" spans="2:24" ht="13.5" thickBot="1" x14ac:dyDescent="0.25">
      <c r="N34" s="5930" t="s">
        <v>179</v>
      </c>
      <c r="O34" s="5931">
        <v>1265</v>
      </c>
      <c r="P34" s="5657">
        <v>1325</v>
      </c>
      <c r="Q34" s="5932">
        <v>4.7430830039525631</v>
      </c>
      <c r="R34" s="5933">
        <v>52187</v>
      </c>
      <c r="S34" s="5657">
        <v>44124</v>
      </c>
      <c r="T34" s="5932">
        <v>-15.450207906183536</v>
      </c>
      <c r="U34" s="5934">
        <v>41.254545454545458</v>
      </c>
      <c r="V34" s="5935">
        <v>33.301132075471699</v>
      </c>
      <c r="W34" s="5936">
        <v>-7.9534133790737584</v>
      </c>
      <c r="X34" s="5937">
        <v>13</v>
      </c>
    </row>
    <row r="35" spans="2:24" x14ac:dyDescent="0.2">
      <c r="N35" s="5311" t="s">
        <v>180</v>
      </c>
      <c r="O35" s="5938">
        <v>225</v>
      </c>
      <c r="P35" s="5349">
        <v>201</v>
      </c>
      <c r="Q35" s="5939">
        <v>-10.666666666666671</v>
      </c>
      <c r="R35" s="5940">
        <v>34946</v>
      </c>
      <c r="S35" s="5349">
        <v>29234</v>
      </c>
      <c r="T35" s="5939">
        <v>-16.345218336862587</v>
      </c>
      <c r="U35" s="5941">
        <v>155.31555555555556</v>
      </c>
      <c r="V35" s="5942">
        <v>145.44278606965173</v>
      </c>
      <c r="W35" s="5943">
        <v>-9.8727694859038309</v>
      </c>
      <c r="X35" s="5944">
        <v>9</v>
      </c>
    </row>
    <row r="36" spans="2:24" x14ac:dyDescent="0.2">
      <c r="N36" s="5317" t="s">
        <v>181</v>
      </c>
      <c r="O36" s="5945">
        <v>568</v>
      </c>
      <c r="P36" s="5319">
        <v>615</v>
      </c>
      <c r="Q36" s="5946">
        <v>8.2746478873239511</v>
      </c>
      <c r="R36" s="5947">
        <v>14744</v>
      </c>
      <c r="S36" s="5319">
        <v>12995</v>
      </c>
      <c r="T36" s="5946">
        <v>-11.862452523060227</v>
      </c>
      <c r="U36" s="5948">
        <v>25.95774647887324</v>
      </c>
      <c r="V36" s="5949">
        <v>21.130081300813007</v>
      </c>
      <c r="W36" s="5950">
        <v>-4.8276651780602329</v>
      </c>
      <c r="X36" s="5951">
        <v>9</v>
      </c>
    </row>
    <row r="37" spans="2:24" x14ac:dyDescent="0.2">
      <c r="N37" s="5317" t="s">
        <v>182</v>
      </c>
      <c r="O37" s="5945">
        <v>405</v>
      </c>
      <c r="P37" s="5319">
        <v>441</v>
      </c>
      <c r="Q37" s="5946">
        <v>8.8888888888888857</v>
      </c>
      <c r="R37" s="5947">
        <v>18239</v>
      </c>
      <c r="S37" s="5319">
        <v>18885</v>
      </c>
      <c r="T37" s="5946">
        <v>3.5418608476341973</v>
      </c>
      <c r="U37" s="5948">
        <v>45.034567901234567</v>
      </c>
      <c r="V37" s="5949">
        <v>42.823129251700678</v>
      </c>
      <c r="W37" s="5950">
        <v>-2.2114386495338891</v>
      </c>
      <c r="X37" s="5951">
        <v>10</v>
      </c>
    </row>
    <row r="38" spans="2:24" ht="13.5" thickBot="1" x14ac:dyDescent="0.25">
      <c r="N38" s="5678" t="s">
        <v>183</v>
      </c>
      <c r="O38" s="5952">
        <v>259</v>
      </c>
      <c r="P38" s="5953">
        <v>340</v>
      </c>
      <c r="Q38" s="5954">
        <v>31.274131274131264</v>
      </c>
      <c r="R38" s="5955">
        <v>13189</v>
      </c>
      <c r="S38" s="5953">
        <v>13641</v>
      </c>
      <c r="T38" s="5954">
        <v>3.4270983395253722</v>
      </c>
      <c r="U38" s="5956">
        <v>50.922779922779924</v>
      </c>
      <c r="V38" s="5957">
        <v>40.120588235294115</v>
      </c>
      <c r="W38" s="5958">
        <v>-10.802191687485809</v>
      </c>
      <c r="X38" s="5959">
        <v>7</v>
      </c>
    </row>
    <row r="39" spans="2:24" x14ac:dyDescent="0.2">
      <c r="N39" s="5311" t="s">
        <v>2754</v>
      </c>
      <c r="O39" s="5938">
        <v>96</v>
      </c>
      <c r="P39" s="5349">
        <v>126</v>
      </c>
      <c r="Q39" s="5939">
        <v>31.25</v>
      </c>
      <c r="R39" s="5940">
        <v>17556</v>
      </c>
      <c r="S39" s="5349">
        <v>18323</v>
      </c>
      <c r="T39" s="5939">
        <v>4.3688767372977964</v>
      </c>
      <c r="U39" s="5960">
        <v>182.875</v>
      </c>
      <c r="V39" s="5961">
        <v>145.42063492063491</v>
      </c>
      <c r="W39" s="5962">
        <v>-37.45436507936509</v>
      </c>
      <c r="X39" s="5963">
        <v>2</v>
      </c>
    </row>
    <row r="40" spans="2:24" x14ac:dyDescent="0.2">
      <c r="N40" s="5317" t="s">
        <v>185</v>
      </c>
      <c r="O40" s="5945">
        <v>180</v>
      </c>
      <c r="P40" s="5319">
        <v>213</v>
      </c>
      <c r="Q40" s="5946">
        <v>18.333333333333329</v>
      </c>
      <c r="R40" s="5947">
        <v>19019</v>
      </c>
      <c r="S40" s="5319">
        <v>18509</v>
      </c>
      <c r="T40" s="5946">
        <v>-2.6815289973184662</v>
      </c>
      <c r="U40" s="5964">
        <v>105.66111111111111</v>
      </c>
      <c r="V40" s="5949">
        <v>86.896713615023472</v>
      </c>
      <c r="W40" s="5950">
        <v>-18.764397496087639</v>
      </c>
      <c r="X40" s="5951"/>
    </row>
    <row r="41" spans="2:24" x14ac:dyDescent="0.2">
      <c r="N41" s="5317" t="s">
        <v>1889</v>
      </c>
      <c r="O41" s="5945">
        <v>592</v>
      </c>
      <c r="P41" s="5319">
        <v>631</v>
      </c>
      <c r="Q41" s="5946">
        <v>6.5878378378378244</v>
      </c>
      <c r="R41" s="5947">
        <v>17595</v>
      </c>
      <c r="S41" s="5319">
        <v>16180</v>
      </c>
      <c r="T41" s="5946">
        <v>-8.0420574026712046</v>
      </c>
      <c r="U41" s="5964">
        <v>29.721283783783782</v>
      </c>
      <c r="V41" s="5949">
        <v>25.641838351822503</v>
      </c>
      <c r="W41" s="5950">
        <v>-4.079445431961279</v>
      </c>
      <c r="X41" s="5951">
        <v>14</v>
      </c>
    </row>
    <row r="42" spans="2:24" x14ac:dyDescent="0.2">
      <c r="N42" s="5317" t="s">
        <v>187</v>
      </c>
      <c r="O42" s="5945">
        <v>310</v>
      </c>
      <c r="P42" s="5319">
        <v>322</v>
      </c>
      <c r="Q42" s="5946">
        <v>3.8709677419354875</v>
      </c>
      <c r="R42" s="5947">
        <v>7283</v>
      </c>
      <c r="S42" s="5319">
        <v>9117</v>
      </c>
      <c r="T42" s="5946">
        <v>25.18193052313606</v>
      </c>
      <c r="U42" s="5964">
        <v>23.493548387096773</v>
      </c>
      <c r="V42" s="5949">
        <v>28.313664596273291</v>
      </c>
      <c r="W42" s="5950">
        <v>4.8201162091765184</v>
      </c>
      <c r="X42" s="5951">
        <v>5</v>
      </c>
    </row>
    <row r="43" spans="2:24" x14ac:dyDescent="0.2">
      <c r="N43" s="5317" t="s">
        <v>1890</v>
      </c>
      <c r="O43" s="5945">
        <v>231</v>
      </c>
      <c r="P43" s="5319">
        <v>258</v>
      </c>
      <c r="Q43" s="5946">
        <v>11.688311688311686</v>
      </c>
      <c r="R43" s="5947">
        <v>12379</v>
      </c>
      <c r="S43" s="5319">
        <v>14089</v>
      </c>
      <c r="T43" s="5946">
        <v>13.813716778415056</v>
      </c>
      <c r="U43" s="5964">
        <v>53.588744588744589</v>
      </c>
      <c r="V43" s="5949">
        <v>54.608527131782942</v>
      </c>
      <c r="W43" s="5950">
        <v>1.0197825430383531</v>
      </c>
      <c r="X43" s="5951">
        <v>8</v>
      </c>
    </row>
    <row r="44" spans="2:24" ht="13.5" thickBot="1" x14ac:dyDescent="0.25">
      <c r="N44" s="5678" t="s">
        <v>189</v>
      </c>
      <c r="O44" s="5952">
        <v>378</v>
      </c>
      <c r="P44" s="5953">
        <v>372</v>
      </c>
      <c r="Q44" s="5954">
        <v>-1.5873015873015959</v>
      </c>
      <c r="R44" s="5955">
        <v>10904</v>
      </c>
      <c r="S44" s="5953">
        <v>10818</v>
      </c>
      <c r="T44" s="5954">
        <v>-0.78870139398385675</v>
      </c>
      <c r="U44" s="5965">
        <v>28.846560846560848</v>
      </c>
      <c r="V44" s="5966">
        <v>29.080645161290324</v>
      </c>
      <c r="W44" s="5967">
        <v>0.23408431472947555</v>
      </c>
      <c r="X44" s="5968">
        <v>9</v>
      </c>
    </row>
    <row r="45" spans="2:24" x14ac:dyDescent="0.2">
      <c r="N45" s="5740" t="s">
        <v>2755</v>
      </c>
      <c r="O45" s="5969">
        <v>110</v>
      </c>
      <c r="P45" s="5346">
        <v>134</v>
      </c>
      <c r="Q45" s="5970">
        <v>21.818181818181827</v>
      </c>
      <c r="R45" s="5971">
        <v>11324</v>
      </c>
      <c r="S45" s="5346">
        <v>11372</v>
      </c>
      <c r="T45" s="5970">
        <v>0.42387848816672147</v>
      </c>
      <c r="U45" s="5941">
        <v>102.94545454545455</v>
      </c>
      <c r="V45" s="5942">
        <v>84.865671641791039</v>
      </c>
      <c r="W45" s="5972">
        <v>-18.079782903663514</v>
      </c>
      <c r="X45" s="5963">
        <v>1</v>
      </c>
    </row>
    <row r="46" spans="2:24" x14ac:dyDescent="0.2">
      <c r="N46" s="5317" t="s">
        <v>191</v>
      </c>
      <c r="O46" s="5945">
        <v>155</v>
      </c>
      <c r="P46" s="5319">
        <v>206</v>
      </c>
      <c r="Q46" s="5946">
        <v>32.903225806451616</v>
      </c>
      <c r="R46" s="5947">
        <v>12691</v>
      </c>
      <c r="S46" s="5319">
        <v>10381</v>
      </c>
      <c r="T46" s="5946">
        <v>-18.201875344732485</v>
      </c>
      <c r="U46" s="5948">
        <v>81.877419354838707</v>
      </c>
      <c r="V46" s="5949">
        <v>50.393203883495147</v>
      </c>
      <c r="W46" s="5973">
        <v>-31.48421547134356</v>
      </c>
      <c r="X46" s="5951">
        <v>6</v>
      </c>
    </row>
    <row r="47" spans="2:24" x14ac:dyDescent="0.2">
      <c r="N47" s="5317" t="s">
        <v>1892</v>
      </c>
      <c r="O47" s="5945">
        <v>134</v>
      </c>
      <c r="P47" s="5319">
        <v>180</v>
      </c>
      <c r="Q47" s="5946">
        <v>34.328358208955223</v>
      </c>
      <c r="R47" s="5947">
        <v>8403</v>
      </c>
      <c r="S47" s="5319">
        <v>10023</v>
      </c>
      <c r="T47" s="5946">
        <v>19.278828989646541</v>
      </c>
      <c r="U47" s="5948">
        <v>62.708955223880594</v>
      </c>
      <c r="V47" s="5949">
        <v>55.68333333333333</v>
      </c>
      <c r="W47" s="5973">
        <v>-7.0256218905472636</v>
      </c>
      <c r="X47" s="5951">
        <v>3</v>
      </c>
    </row>
    <row r="48" spans="2:24" x14ac:dyDescent="0.2">
      <c r="N48" s="5317" t="s">
        <v>193</v>
      </c>
      <c r="O48" s="5945">
        <v>133</v>
      </c>
      <c r="P48" s="5319">
        <v>151</v>
      </c>
      <c r="Q48" s="5946">
        <v>13.53383458646617</v>
      </c>
      <c r="R48" s="5947">
        <v>8301</v>
      </c>
      <c r="S48" s="5319">
        <v>6291</v>
      </c>
      <c r="T48" s="5946">
        <v>-24.213950126490786</v>
      </c>
      <c r="U48" s="5948">
        <v>62.413533834586467</v>
      </c>
      <c r="V48" s="5949">
        <v>41.662251655629142</v>
      </c>
      <c r="W48" s="5973">
        <v>-20.751282178957325</v>
      </c>
      <c r="X48" s="5951">
        <v>1</v>
      </c>
    </row>
    <row r="49" spans="14:25" x14ac:dyDescent="0.2">
      <c r="N49" s="5317" t="s">
        <v>194</v>
      </c>
      <c r="O49" s="5945">
        <v>229</v>
      </c>
      <c r="P49" s="5319">
        <v>276</v>
      </c>
      <c r="Q49" s="5946">
        <v>20.524017467248896</v>
      </c>
      <c r="R49" s="5947">
        <v>9931</v>
      </c>
      <c r="S49" s="5319">
        <v>8399</v>
      </c>
      <c r="T49" s="5946">
        <v>-15.426442452925187</v>
      </c>
      <c r="U49" s="5948">
        <v>43.366812227074234</v>
      </c>
      <c r="V49" s="5949">
        <v>30.431159420289855</v>
      </c>
      <c r="W49" s="5973">
        <v>-12.935652806784379</v>
      </c>
      <c r="X49" s="5951">
        <v>8</v>
      </c>
    </row>
    <row r="50" spans="14:25" x14ac:dyDescent="0.2">
      <c r="N50" s="5317" t="s">
        <v>195</v>
      </c>
      <c r="O50" s="5945">
        <v>115</v>
      </c>
      <c r="P50" s="5319">
        <v>118</v>
      </c>
      <c r="Q50" s="5946">
        <v>2.6086956521739211</v>
      </c>
      <c r="R50" s="5947">
        <v>3305</v>
      </c>
      <c r="S50" s="5319">
        <v>3921</v>
      </c>
      <c r="T50" s="5946">
        <v>18.638426626323763</v>
      </c>
      <c r="U50" s="5948">
        <v>28.739130434782609</v>
      </c>
      <c r="V50" s="5949">
        <v>33.228813559322035</v>
      </c>
      <c r="W50" s="5973">
        <v>4.4896831245394253</v>
      </c>
      <c r="X50" s="5951"/>
    </row>
    <row r="51" spans="14:25" x14ac:dyDescent="0.2">
      <c r="N51" s="5317" t="s">
        <v>196</v>
      </c>
      <c r="O51" s="5945">
        <v>93</v>
      </c>
      <c r="P51" s="5319">
        <v>115</v>
      </c>
      <c r="Q51" s="5946">
        <v>23.655913978494624</v>
      </c>
      <c r="R51" s="5947">
        <v>9481</v>
      </c>
      <c r="S51" s="5319">
        <v>8558</v>
      </c>
      <c r="T51" s="5946">
        <v>-9.7352599936715478</v>
      </c>
      <c r="U51" s="5948">
        <v>101.94623655913979</v>
      </c>
      <c r="V51" s="5949">
        <v>74.417391304347831</v>
      </c>
      <c r="W51" s="5973">
        <v>-27.52884525479196</v>
      </c>
      <c r="X51" s="5951">
        <v>2</v>
      </c>
    </row>
    <row r="52" spans="14:25" x14ac:dyDescent="0.2">
      <c r="N52" s="5317" t="s">
        <v>197</v>
      </c>
      <c r="O52" s="5945">
        <v>227</v>
      </c>
      <c r="P52" s="5319">
        <v>293</v>
      </c>
      <c r="Q52" s="5946">
        <v>29.074889867841421</v>
      </c>
      <c r="R52" s="5947">
        <v>7964</v>
      </c>
      <c r="S52" s="5319">
        <v>7581</v>
      </c>
      <c r="T52" s="5946">
        <v>-4.8091411351079927</v>
      </c>
      <c r="U52" s="5948">
        <v>35.083700440528638</v>
      </c>
      <c r="V52" s="5949">
        <v>25.87372013651877</v>
      </c>
      <c r="W52" s="5973">
        <v>-9.2099803040098678</v>
      </c>
      <c r="X52" s="5951">
        <v>3</v>
      </c>
    </row>
    <row r="53" spans="14:25" x14ac:dyDescent="0.2">
      <c r="N53" s="5351" t="s">
        <v>1895</v>
      </c>
      <c r="O53" s="5974">
        <v>111</v>
      </c>
      <c r="P53" s="5975">
        <v>128</v>
      </c>
      <c r="Q53" s="5976">
        <v>15.315315315315317</v>
      </c>
      <c r="R53" s="5977">
        <v>4071</v>
      </c>
      <c r="S53" s="5978">
        <v>4200</v>
      </c>
      <c r="T53" s="5976">
        <v>3.1687546057479636</v>
      </c>
      <c r="U53" s="5956">
        <v>36.675675675675677</v>
      </c>
      <c r="V53" s="5957">
        <v>32.8125</v>
      </c>
      <c r="W53" s="5979">
        <v>-3.8631756756756772</v>
      </c>
      <c r="X53" s="5959">
        <v>3</v>
      </c>
    </row>
    <row r="54" spans="14:25" ht="13.5" thickBot="1" x14ac:dyDescent="0.25">
      <c r="N54" s="5980" t="s">
        <v>2757</v>
      </c>
      <c r="O54" s="5981">
        <v>0</v>
      </c>
      <c r="P54" s="5982"/>
      <c r="Q54" s="5954"/>
      <c r="R54" s="5955">
        <v>2987</v>
      </c>
      <c r="S54" s="5983">
        <v>3890</v>
      </c>
      <c r="T54" s="5954">
        <v>30.23100100435218</v>
      </c>
      <c r="U54" s="5984">
        <v>0</v>
      </c>
      <c r="V54" s="5966"/>
      <c r="W54" s="5985"/>
      <c r="X54" s="5986"/>
    </row>
    <row r="55" spans="14:25" ht="13.5" thickBot="1" x14ac:dyDescent="0.25">
      <c r="N55" s="5987" t="s">
        <v>18</v>
      </c>
      <c r="O55" s="5988">
        <v>5816</v>
      </c>
      <c r="P55" s="5989">
        <v>6445</v>
      </c>
      <c r="Q55" s="5990">
        <v>10.814993122420915</v>
      </c>
      <c r="R55" s="5988">
        <v>296499</v>
      </c>
      <c r="S55" s="5991">
        <v>280531</v>
      </c>
      <c r="T55" s="5992">
        <v>-5.385515634116814</v>
      </c>
      <c r="U55" s="5993">
        <v>50.979883081155435</v>
      </c>
      <c r="V55" s="5994">
        <v>43.52692009309542</v>
      </c>
      <c r="W55" s="5995">
        <v>-7.4529629880600154</v>
      </c>
      <c r="X55" s="5996">
        <v>113</v>
      </c>
    </row>
    <row r="56" spans="14:25" x14ac:dyDescent="0.2">
      <c r="N56" s="5133"/>
      <c r="O56" s="5133"/>
      <c r="P56" s="5133"/>
      <c r="Q56" s="5133"/>
      <c r="R56" s="5133"/>
      <c r="S56" s="5133"/>
      <c r="T56" s="5133"/>
      <c r="U56" s="5133"/>
      <c r="V56" s="5133"/>
      <c r="W56" s="5133"/>
      <c r="X56" s="5133"/>
    </row>
    <row r="57" spans="14:25" x14ac:dyDescent="0.2">
      <c r="N57" s="5997" t="s">
        <v>2764</v>
      </c>
      <c r="O57" s="5997"/>
      <c r="P57" s="5997"/>
      <c r="Q57" s="5997"/>
      <c r="R57" s="5997"/>
      <c r="S57" s="5997"/>
      <c r="T57" s="5997"/>
      <c r="U57" s="5997"/>
      <c r="V57" s="5997"/>
      <c r="W57" s="5997"/>
      <c r="X57" s="5997"/>
      <c r="Y57" s="5997"/>
    </row>
    <row r="58" spans="14:25" ht="13.5" thickBot="1" x14ac:dyDescent="0.25">
      <c r="N58" s="5997"/>
      <c r="O58" s="5997"/>
      <c r="P58" s="5997"/>
      <c r="Q58" s="5997"/>
      <c r="R58" s="5997"/>
      <c r="S58" s="5997"/>
      <c r="T58" s="5997"/>
      <c r="U58" s="5997"/>
      <c r="V58" s="5997"/>
      <c r="W58" s="5997"/>
      <c r="X58" s="5997"/>
      <c r="Y58" s="5997"/>
    </row>
    <row r="59" spans="14:25" ht="33" customHeight="1" x14ac:dyDescent="0.2">
      <c r="N59" s="8072" t="s">
        <v>205</v>
      </c>
      <c r="O59" s="8074" t="s">
        <v>2759</v>
      </c>
      <c r="P59" s="8074"/>
      <c r="Q59" s="8074"/>
      <c r="R59" s="8075" t="s">
        <v>2760</v>
      </c>
      <c r="S59" s="8074"/>
      <c r="T59" s="8076"/>
      <c r="U59" s="8075" t="s">
        <v>2761</v>
      </c>
      <c r="V59" s="8074"/>
      <c r="W59" s="8076"/>
      <c r="X59" s="8077" t="s">
        <v>2765</v>
      </c>
    </row>
    <row r="60" spans="14:25" ht="13.5" thickBot="1" x14ac:dyDescent="0.25">
      <c r="N60" s="8073"/>
      <c r="O60" s="5925" t="s">
        <v>1</v>
      </c>
      <c r="P60" s="5998" t="s">
        <v>2</v>
      </c>
      <c r="Q60" s="5927" t="s">
        <v>1676</v>
      </c>
      <c r="R60" s="5925" t="s">
        <v>1</v>
      </c>
      <c r="S60" s="5998" t="s">
        <v>2</v>
      </c>
      <c r="T60" s="5927" t="s">
        <v>1676</v>
      </c>
      <c r="U60" s="5925" t="s">
        <v>1</v>
      </c>
      <c r="V60" s="5998" t="s">
        <v>2</v>
      </c>
      <c r="W60" s="5929" t="s">
        <v>2763</v>
      </c>
      <c r="X60" s="8078"/>
    </row>
    <row r="61" spans="14:25" x14ac:dyDescent="0.2">
      <c r="N61" s="5740" t="s">
        <v>180</v>
      </c>
      <c r="O61" s="5999">
        <v>225</v>
      </c>
      <c r="P61" s="5346">
        <v>201</v>
      </c>
      <c r="Q61" s="6000">
        <v>-10.666666666666671</v>
      </c>
      <c r="R61" s="5969">
        <v>34946</v>
      </c>
      <c r="S61" s="5346">
        <v>29234</v>
      </c>
      <c r="T61" s="5970">
        <v>-16.345218336862587</v>
      </c>
      <c r="U61" s="6001">
        <v>155.31555555555556</v>
      </c>
      <c r="V61" s="5961">
        <v>145.44278606965173</v>
      </c>
      <c r="W61" s="5962">
        <v>-9.8727694859038309</v>
      </c>
      <c r="X61" s="6002">
        <v>9</v>
      </c>
    </row>
    <row r="62" spans="14:25" x14ac:dyDescent="0.2">
      <c r="N62" s="5317" t="s">
        <v>2754</v>
      </c>
      <c r="O62" s="6003">
        <v>96</v>
      </c>
      <c r="P62" s="5319">
        <v>126</v>
      </c>
      <c r="Q62" s="6004">
        <v>31.25</v>
      </c>
      <c r="R62" s="5945">
        <v>17556</v>
      </c>
      <c r="S62" s="5319">
        <v>18323</v>
      </c>
      <c r="T62" s="5946">
        <v>4.3688767372977964</v>
      </c>
      <c r="U62" s="5948">
        <v>182.875</v>
      </c>
      <c r="V62" s="5949">
        <v>145.42063492063491</v>
      </c>
      <c r="W62" s="5950">
        <v>-37.45436507936509</v>
      </c>
      <c r="X62" s="5553">
        <v>2</v>
      </c>
    </row>
    <row r="63" spans="14:25" x14ac:dyDescent="0.2">
      <c r="N63" s="5317" t="s">
        <v>185</v>
      </c>
      <c r="O63" s="6003">
        <v>180</v>
      </c>
      <c r="P63" s="5319">
        <v>213</v>
      </c>
      <c r="Q63" s="6004">
        <v>18.333333333333329</v>
      </c>
      <c r="R63" s="5945">
        <v>19019</v>
      </c>
      <c r="S63" s="5319">
        <v>18509</v>
      </c>
      <c r="T63" s="5946">
        <v>-2.6815289973184662</v>
      </c>
      <c r="U63" s="5948">
        <v>105.66111111111111</v>
      </c>
      <c r="V63" s="5949">
        <v>86.896713615023472</v>
      </c>
      <c r="W63" s="5950">
        <v>-18.764397496087639</v>
      </c>
      <c r="X63" s="5553"/>
    </row>
    <row r="64" spans="14:25" x14ac:dyDescent="0.2">
      <c r="N64" s="5317" t="s">
        <v>2755</v>
      </c>
      <c r="O64" s="6003">
        <v>110</v>
      </c>
      <c r="P64" s="5319">
        <v>134</v>
      </c>
      <c r="Q64" s="6004">
        <v>21.818181818181827</v>
      </c>
      <c r="R64" s="5945">
        <v>11324</v>
      </c>
      <c r="S64" s="5319">
        <v>11372</v>
      </c>
      <c r="T64" s="5946">
        <v>0.42387848816672147</v>
      </c>
      <c r="U64" s="5948">
        <v>102.94545454545455</v>
      </c>
      <c r="V64" s="5949">
        <v>84.865671641791039</v>
      </c>
      <c r="W64" s="5950">
        <v>-18.079782903663514</v>
      </c>
      <c r="X64" s="5553">
        <v>1</v>
      </c>
    </row>
    <row r="65" spans="14:24" x14ac:dyDescent="0.2">
      <c r="N65" s="5317" t="s">
        <v>196</v>
      </c>
      <c r="O65" s="6003">
        <v>93</v>
      </c>
      <c r="P65" s="5319">
        <v>115</v>
      </c>
      <c r="Q65" s="6004">
        <v>23.655913978494624</v>
      </c>
      <c r="R65" s="5945">
        <v>9481</v>
      </c>
      <c r="S65" s="5319">
        <v>8558</v>
      </c>
      <c r="T65" s="5946">
        <v>-9.7352599936715478</v>
      </c>
      <c r="U65" s="5948">
        <v>101.94623655913979</v>
      </c>
      <c r="V65" s="5949">
        <v>74.417391304347831</v>
      </c>
      <c r="W65" s="5950">
        <v>-27.52884525479196</v>
      </c>
      <c r="X65" s="5553">
        <v>2</v>
      </c>
    </row>
    <row r="66" spans="14:24" x14ac:dyDescent="0.2">
      <c r="N66" s="5317" t="s">
        <v>1892</v>
      </c>
      <c r="O66" s="6003">
        <v>134</v>
      </c>
      <c r="P66" s="5319">
        <v>180</v>
      </c>
      <c r="Q66" s="6004">
        <v>34.328358208955223</v>
      </c>
      <c r="R66" s="5945">
        <v>8403</v>
      </c>
      <c r="S66" s="5319">
        <v>10023</v>
      </c>
      <c r="T66" s="5946">
        <v>19.278828989646541</v>
      </c>
      <c r="U66" s="5948">
        <v>62.708955223880594</v>
      </c>
      <c r="V66" s="5949">
        <v>55.68333333333333</v>
      </c>
      <c r="W66" s="5950">
        <v>-7.0256218905472636</v>
      </c>
      <c r="X66" s="5553">
        <v>3</v>
      </c>
    </row>
    <row r="67" spans="14:24" x14ac:dyDescent="0.2">
      <c r="N67" s="5317" t="s">
        <v>1890</v>
      </c>
      <c r="O67" s="6003">
        <v>231</v>
      </c>
      <c r="P67" s="5319">
        <v>258</v>
      </c>
      <c r="Q67" s="6004">
        <v>11.688311688311686</v>
      </c>
      <c r="R67" s="6005">
        <v>12379</v>
      </c>
      <c r="S67" s="5319">
        <v>14089</v>
      </c>
      <c r="T67" s="5946">
        <v>13.813716778415056</v>
      </c>
      <c r="U67" s="5948">
        <v>53.588744588744589</v>
      </c>
      <c r="V67" s="5949">
        <v>54.608527131782942</v>
      </c>
      <c r="W67" s="5950">
        <v>1.0197825430383531</v>
      </c>
      <c r="X67" s="5553">
        <v>8</v>
      </c>
    </row>
    <row r="68" spans="14:24" x14ac:dyDescent="0.2">
      <c r="N68" s="5317" t="s">
        <v>191</v>
      </c>
      <c r="O68" s="6003">
        <v>155</v>
      </c>
      <c r="P68" s="5319">
        <v>206</v>
      </c>
      <c r="Q68" s="6004">
        <v>32.903225806451616</v>
      </c>
      <c r="R68" s="5945">
        <v>12691</v>
      </c>
      <c r="S68" s="5319">
        <v>10381</v>
      </c>
      <c r="T68" s="5946">
        <v>-18.201875344732485</v>
      </c>
      <c r="U68" s="5948">
        <v>81.877419354838707</v>
      </c>
      <c r="V68" s="5949">
        <v>50.393203883495147</v>
      </c>
      <c r="W68" s="5950">
        <v>-31.48421547134356</v>
      </c>
      <c r="X68" s="5553">
        <v>6</v>
      </c>
    </row>
    <row r="69" spans="14:24" x14ac:dyDescent="0.2">
      <c r="N69" s="5317" t="s">
        <v>182</v>
      </c>
      <c r="O69" s="6003">
        <v>405</v>
      </c>
      <c r="P69" s="5319">
        <v>441</v>
      </c>
      <c r="Q69" s="6004">
        <v>8.8888888888888857</v>
      </c>
      <c r="R69" s="5945">
        <v>18239</v>
      </c>
      <c r="S69" s="5319">
        <v>18885</v>
      </c>
      <c r="T69" s="5946">
        <v>3.5418608476341973</v>
      </c>
      <c r="U69" s="5948">
        <v>45.034567901234567</v>
      </c>
      <c r="V69" s="5949">
        <v>42.823129251700678</v>
      </c>
      <c r="W69" s="5950">
        <v>-2.2114386495338891</v>
      </c>
      <c r="X69" s="5553">
        <v>10</v>
      </c>
    </row>
    <row r="70" spans="14:24" x14ac:dyDescent="0.2">
      <c r="N70" s="5317" t="s">
        <v>193</v>
      </c>
      <c r="O70" s="6003">
        <v>133</v>
      </c>
      <c r="P70" s="5319">
        <v>151</v>
      </c>
      <c r="Q70" s="6004">
        <v>13.53383458646617</v>
      </c>
      <c r="R70" s="5945">
        <v>8301</v>
      </c>
      <c r="S70" s="5319">
        <v>6291</v>
      </c>
      <c r="T70" s="5946">
        <v>-24.213950126490786</v>
      </c>
      <c r="U70" s="5948">
        <v>62.413533834586467</v>
      </c>
      <c r="V70" s="5949">
        <v>41.662251655629142</v>
      </c>
      <c r="W70" s="5950">
        <v>-20.751282178957325</v>
      </c>
      <c r="X70" s="5553">
        <v>1</v>
      </c>
    </row>
    <row r="71" spans="14:24" x14ac:dyDescent="0.2">
      <c r="N71" s="5317" t="s">
        <v>183</v>
      </c>
      <c r="O71" s="6003">
        <v>259</v>
      </c>
      <c r="P71" s="5319">
        <v>340</v>
      </c>
      <c r="Q71" s="6004">
        <v>31.274131274131264</v>
      </c>
      <c r="R71" s="5945">
        <v>13189</v>
      </c>
      <c r="S71" s="5319">
        <v>13641</v>
      </c>
      <c r="T71" s="5946">
        <v>3.4270983395253722</v>
      </c>
      <c r="U71" s="5948">
        <v>50.922779922779924</v>
      </c>
      <c r="V71" s="5949">
        <v>40.120588235294115</v>
      </c>
      <c r="W71" s="5950">
        <v>-10.802191687485809</v>
      </c>
      <c r="X71" s="5553">
        <v>7</v>
      </c>
    </row>
    <row r="72" spans="14:24" x14ac:dyDescent="0.2">
      <c r="N72" s="5317" t="s">
        <v>179</v>
      </c>
      <c r="O72" s="6003">
        <v>1265</v>
      </c>
      <c r="P72" s="5319">
        <v>1325</v>
      </c>
      <c r="Q72" s="6004">
        <v>4.7430830039525631</v>
      </c>
      <c r="R72" s="5945">
        <v>52187</v>
      </c>
      <c r="S72" s="5319">
        <v>44124</v>
      </c>
      <c r="T72" s="5946">
        <v>-15.450207906183536</v>
      </c>
      <c r="U72" s="5948">
        <v>41.254545454545458</v>
      </c>
      <c r="V72" s="5949">
        <v>33.301132075471699</v>
      </c>
      <c r="W72" s="5950">
        <v>-7.9534133790737584</v>
      </c>
      <c r="X72" s="5553">
        <v>13</v>
      </c>
    </row>
    <row r="73" spans="14:24" x14ac:dyDescent="0.2">
      <c r="N73" s="5317" t="s">
        <v>195</v>
      </c>
      <c r="O73" s="6003">
        <v>115</v>
      </c>
      <c r="P73" s="5319">
        <v>118</v>
      </c>
      <c r="Q73" s="6004">
        <v>2.6086956521739211</v>
      </c>
      <c r="R73" s="5945">
        <v>3305</v>
      </c>
      <c r="S73" s="5319">
        <v>3921</v>
      </c>
      <c r="T73" s="5946">
        <v>18.638426626323763</v>
      </c>
      <c r="U73" s="5948">
        <v>28.739130434782609</v>
      </c>
      <c r="V73" s="5949">
        <v>33.228813559322035</v>
      </c>
      <c r="W73" s="5950">
        <v>4.4896831245394253</v>
      </c>
      <c r="X73" s="5553"/>
    </row>
    <row r="74" spans="14:24" x14ac:dyDescent="0.2">
      <c r="N74" s="5317" t="s">
        <v>1895</v>
      </c>
      <c r="O74" s="6003">
        <v>111</v>
      </c>
      <c r="P74" s="5319">
        <v>128</v>
      </c>
      <c r="Q74" s="6004">
        <v>15.315315315315317</v>
      </c>
      <c r="R74" s="5945">
        <v>4071</v>
      </c>
      <c r="S74" s="5319">
        <v>4200</v>
      </c>
      <c r="T74" s="5946">
        <v>3.1687546057479636</v>
      </c>
      <c r="U74" s="5948">
        <v>36.675675675675677</v>
      </c>
      <c r="V74" s="5949">
        <v>32.8125</v>
      </c>
      <c r="W74" s="5950">
        <v>-3.8631756756756772</v>
      </c>
      <c r="X74" s="5553">
        <v>3</v>
      </c>
    </row>
    <row r="75" spans="14:24" x14ac:dyDescent="0.2">
      <c r="N75" s="5317" t="s">
        <v>194</v>
      </c>
      <c r="O75" s="6003">
        <v>229</v>
      </c>
      <c r="P75" s="5319">
        <v>276</v>
      </c>
      <c r="Q75" s="6004">
        <v>20.524017467248896</v>
      </c>
      <c r="R75" s="5945">
        <v>9931</v>
      </c>
      <c r="S75" s="5319">
        <v>8399</v>
      </c>
      <c r="T75" s="5946">
        <v>-15.426442452925187</v>
      </c>
      <c r="U75" s="5948">
        <v>43.366812227074234</v>
      </c>
      <c r="V75" s="5949">
        <v>30.431159420289855</v>
      </c>
      <c r="W75" s="5950">
        <v>-12.935652806784379</v>
      </c>
      <c r="X75" s="5553">
        <v>8</v>
      </c>
    </row>
    <row r="76" spans="14:24" x14ac:dyDescent="0.2">
      <c r="N76" s="5317" t="s">
        <v>189</v>
      </c>
      <c r="O76" s="6003">
        <v>378</v>
      </c>
      <c r="P76" s="5319">
        <v>372</v>
      </c>
      <c r="Q76" s="6004">
        <v>-1.5873015873015959</v>
      </c>
      <c r="R76" s="5945">
        <v>10904</v>
      </c>
      <c r="S76" s="5319">
        <v>10818</v>
      </c>
      <c r="T76" s="5946">
        <v>-0.78870139398385675</v>
      </c>
      <c r="U76" s="5948">
        <v>28.846560846560848</v>
      </c>
      <c r="V76" s="5949">
        <v>29.080645161290324</v>
      </c>
      <c r="W76" s="5950">
        <v>0.23408431472947555</v>
      </c>
      <c r="X76" s="5553">
        <v>9</v>
      </c>
    </row>
    <row r="77" spans="14:24" x14ac:dyDescent="0.2">
      <c r="N77" s="5317" t="s">
        <v>187</v>
      </c>
      <c r="O77" s="6003">
        <v>310</v>
      </c>
      <c r="P77" s="5319">
        <v>322</v>
      </c>
      <c r="Q77" s="6004">
        <v>3.8709677419354875</v>
      </c>
      <c r="R77" s="5945">
        <v>7283</v>
      </c>
      <c r="S77" s="5319">
        <v>9117</v>
      </c>
      <c r="T77" s="5946">
        <v>25.18193052313606</v>
      </c>
      <c r="U77" s="5948">
        <v>23.493548387096773</v>
      </c>
      <c r="V77" s="5949">
        <v>28.313664596273291</v>
      </c>
      <c r="W77" s="5950">
        <v>4.8201162091765184</v>
      </c>
      <c r="X77" s="5553">
        <v>5</v>
      </c>
    </row>
    <row r="78" spans="14:24" x14ac:dyDescent="0.2">
      <c r="N78" s="5317" t="s">
        <v>197</v>
      </c>
      <c r="O78" s="6003">
        <v>227</v>
      </c>
      <c r="P78" s="5319">
        <v>293</v>
      </c>
      <c r="Q78" s="6004">
        <v>29.074889867841421</v>
      </c>
      <c r="R78" s="5945">
        <v>7964</v>
      </c>
      <c r="S78" s="5319">
        <v>7581</v>
      </c>
      <c r="T78" s="5946">
        <v>-4.8091411351079927</v>
      </c>
      <c r="U78" s="5948">
        <v>35.083700440528638</v>
      </c>
      <c r="V78" s="5949">
        <v>25.87372013651877</v>
      </c>
      <c r="W78" s="5950">
        <v>-9.2099803040098678</v>
      </c>
      <c r="X78" s="5553">
        <v>3</v>
      </c>
    </row>
    <row r="79" spans="14:24" x14ac:dyDescent="0.2">
      <c r="N79" s="5317" t="s">
        <v>1889</v>
      </c>
      <c r="O79" s="6003">
        <v>592</v>
      </c>
      <c r="P79" s="5319">
        <v>631</v>
      </c>
      <c r="Q79" s="6004">
        <v>6.5878378378378244</v>
      </c>
      <c r="R79" s="5945">
        <v>17595</v>
      </c>
      <c r="S79" s="5319">
        <v>16180</v>
      </c>
      <c r="T79" s="5946">
        <v>-8.0420574026712046</v>
      </c>
      <c r="U79" s="5948">
        <v>29.721283783783782</v>
      </c>
      <c r="V79" s="5949">
        <v>25.641838351822503</v>
      </c>
      <c r="W79" s="5950">
        <v>-4.079445431961279</v>
      </c>
      <c r="X79" s="5553">
        <v>14</v>
      </c>
    </row>
    <row r="80" spans="14:24" x14ac:dyDescent="0.2">
      <c r="N80" s="5351" t="s">
        <v>181</v>
      </c>
      <c r="O80" s="6006">
        <v>568</v>
      </c>
      <c r="P80" s="5975">
        <v>615</v>
      </c>
      <c r="Q80" s="6007">
        <v>8.2746478873239511</v>
      </c>
      <c r="R80" s="5974">
        <v>14744</v>
      </c>
      <c r="S80" s="5975">
        <v>12995</v>
      </c>
      <c r="T80" s="5976">
        <v>-11.862452523060227</v>
      </c>
      <c r="U80" s="5956">
        <v>25.95774647887324</v>
      </c>
      <c r="V80" s="5957">
        <v>21.130081300813007</v>
      </c>
      <c r="W80" s="5958">
        <v>-4.8276651780602329</v>
      </c>
      <c r="X80" s="5560">
        <v>9</v>
      </c>
    </row>
    <row r="81" spans="14:24" ht="13.5" thickBot="1" x14ac:dyDescent="0.25">
      <c r="N81" s="5980" t="s">
        <v>2757</v>
      </c>
      <c r="O81" s="6008"/>
      <c r="P81" s="5953"/>
      <c r="Q81" s="6009"/>
      <c r="R81" s="5952">
        <v>2987</v>
      </c>
      <c r="S81" s="5953">
        <v>3890</v>
      </c>
      <c r="T81" s="5954">
        <v>30.23100100435218</v>
      </c>
      <c r="U81" s="6010"/>
      <c r="V81" s="5966"/>
      <c r="W81" s="5967"/>
      <c r="X81" s="6011"/>
    </row>
    <row r="82" spans="14:24" ht="13.5" thickBot="1" x14ac:dyDescent="0.25">
      <c r="N82" s="6012" t="s">
        <v>18</v>
      </c>
      <c r="O82" s="6013">
        <v>5816</v>
      </c>
      <c r="P82" s="5657">
        <v>6445</v>
      </c>
      <c r="Q82" s="6014">
        <v>10.814993122420915</v>
      </c>
      <c r="R82" s="5481">
        <v>296499</v>
      </c>
      <c r="S82" s="5657">
        <v>280531</v>
      </c>
      <c r="T82" s="6015">
        <v>-5.385515634116814</v>
      </c>
      <c r="U82" s="6016">
        <v>50.979883081155435</v>
      </c>
      <c r="V82" s="5935">
        <v>43.52692009309542</v>
      </c>
      <c r="W82" s="6017">
        <v>-7.4529629880600154</v>
      </c>
      <c r="X82" s="6018">
        <v>113</v>
      </c>
    </row>
  </sheetData>
  <mergeCells count="19">
    <mergeCell ref="N32:N33"/>
    <mergeCell ref="O32:Q32"/>
    <mergeCell ref="R32:T32"/>
    <mergeCell ref="U32:W32"/>
    <mergeCell ref="X32:X33"/>
    <mergeCell ref="N59:N60"/>
    <mergeCell ref="O59:Q59"/>
    <mergeCell ref="R59:T59"/>
    <mergeCell ref="U59:W59"/>
    <mergeCell ref="X59:X60"/>
    <mergeCell ref="B1:M1"/>
    <mergeCell ref="B2:M2"/>
    <mergeCell ref="B3:M3"/>
    <mergeCell ref="B5:B7"/>
    <mergeCell ref="C5:L5"/>
    <mergeCell ref="M5:M7"/>
    <mergeCell ref="C6:H6"/>
    <mergeCell ref="I6:K6"/>
    <mergeCell ref="L6:L7"/>
  </mergeCells>
  <pageMargins left="0.75" right="0.75" top="1" bottom="1" header="0.5" footer="0.5"/>
  <pageSetup paperSize="9" orientation="portrait" horizontalDpi="300" verticalDpi="300" r:id="rId1"/>
  <headerFooter alignWithMargins="0">
    <oddFooter>&amp;L___________________________________________________________________________
MUP RH - Kabinet ministra - Odjel za analitiku irazvoj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6"/>
  <sheetViews>
    <sheetView topLeftCell="A22" workbookViewId="0">
      <selection sqref="A1:A1048576"/>
    </sheetView>
  </sheetViews>
  <sheetFormatPr defaultRowHeight="12.75" x14ac:dyDescent="0.2"/>
  <cols>
    <col min="1" max="1" width="6.7109375" style="5841" customWidth="1"/>
    <col min="2" max="2" width="15.85546875" style="5841" customWidth="1"/>
    <col min="3" max="11" width="7.5703125" style="5841" customWidth="1"/>
    <col min="12" max="15" width="9.140625" style="5841"/>
    <col min="16" max="16" width="10.5703125" style="5841" customWidth="1"/>
    <col min="17" max="16384" width="9.140625" style="5841"/>
  </cols>
  <sheetData>
    <row r="1" spans="2:26" x14ac:dyDescent="0.2">
      <c r="B1" s="6019" t="s">
        <v>2766</v>
      </c>
      <c r="C1" s="6019"/>
      <c r="D1" s="6019"/>
      <c r="E1" s="6019"/>
      <c r="F1" s="6019"/>
      <c r="G1" s="6019"/>
      <c r="H1" s="6019"/>
      <c r="I1" s="6019"/>
      <c r="J1" s="6019"/>
      <c r="K1" s="6019"/>
      <c r="L1" s="5133"/>
      <c r="M1" s="5133"/>
      <c r="N1" s="5133"/>
      <c r="O1" s="5133"/>
      <c r="P1" s="5133"/>
      <c r="Q1" s="5133"/>
      <c r="R1" s="5133"/>
      <c r="S1" s="5133"/>
      <c r="T1" s="5133"/>
      <c r="U1" s="5133"/>
      <c r="V1" s="5133"/>
      <c r="W1" s="5133"/>
      <c r="X1" s="5133"/>
      <c r="Y1" s="5133"/>
      <c r="Z1" s="5133"/>
    </row>
    <row r="2" spans="2:26" x14ac:dyDescent="0.2">
      <c r="B2" s="5924" t="s">
        <v>2767</v>
      </c>
      <c r="C2" s="5133"/>
      <c r="D2" s="5133"/>
      <c r="E2" s="5133"/>
      <c r="F2" s="5133"/>
      <c r="G2" s="5133"/>
      <c r="H2" s="5133"/>
      <c r="I2" s="5133"/>
      <c r="J2" s="5133"/>
      <c r="K2" s="5133"/>
      <c r="L2" s="5133"/>
      <c r="M2" s="5133"/>
      <c r="N2" s="5133"/>
      <c r="O2" s="5133"/>
      <c r="P2" s="5133"/>
      <c r="Q2" s="5133"/>
      <c r="R2" s="5133"/>
      <c r="S2" s="5133"/>
      <c r="T2" s="5133"/>
      <c r="U2" s="5133"/>
      <c r="V2" s="5133"/>
      <c r="W2" s="5133"/>
      <c r="X2" s="5133"/>
      <c r="Y2" s="5133"/>
      <c r="Z2" s="5133"/>
    </row>
    <row r="3" spans="2:26" ht="13.5" thickBot="1" x14ac:dyDescent="0.25">
      <c r="B3" s="5924"/>
      <c r="C3" s="5133"/>
      <c r="D3" s="5133"/>
      <c r="E3" s="5133"/>
      <c r="F3" s="5133"/>
      <c r="G3" s="5133"/>
      <c r="H3" s="5133"/>
      <c r="I3" s="5133"/>
      <c r="J3" s="5133"/>
      <c r="K3" s="5133"/>
      <c r="L3" s="5133"/>
      <c r="M3" s="5133"/>
      <c r="N3" s="5133"/>
      <c r="O3" s="5133"/>
      <c r="P3" s="5133"/>
      <c r="Q3" s="5133"/>
      <c r="R3" s="5133"/>
      <c r="S3" s="5133"/>
      <c r="T3" s="5133"/>
      <c r="U3" s="5133"/>
      <c r="V3" s="5133"/>
      <c r="W3" s="5133"/>
      <c r="X3" s="5133"/>
      <c r="Y3" s="5133"/>
      <c r="Z3" s="5133"/>
    </row>
    <row r="4" spans="2:26" ht="39.75" customHeight="1" x14ac:dyDescent="0.2">
      <c r="B4" s="8091" t="s">
        <v>205</v>
      </c>
      <c r="C4" s="8093" t="s">
        <v>2768</v>
      </c>
      <c r="D4" s="8094"/>
      <c r="E4" s="8095"/>
      <c r="F4" s="8093" t="s">
        <v>2769</v>
      </c>
      <c r="G4" s="8094"/>
      <c r="H4" s="8095"/>
      <c r="I4" s="8093" t="s">
        <v>2761</v>
      </c>
      <c r="J4" s="8094"/>
      <c r="K4" s="8095"/>
      <c r="L4" s="5133"/>
      <c r="M4" s="5133"/>
      <c r="N4" s="5133"/>
      <c r="O4" s="5133"/>
      <c r="P4" s="5133"/>
      <c r="Q4" s="5133"/>
      <c r="R4" s="5133"/>
      <c r="S4" s="5133"/>
      <c r="T4" s="5133"/>
      <c r="U4" s="5133"/>
      <c r="V4" s="5133"/>
      <c r="W4" s="5133"/>
      <c r="X4" s="5133"/>
      <c r="Y4" s="5133"/>
      <c r="Z4" s="5133"/>
    </row>
    <row r="5" spans="2:26" ht="15" customHeight="1" thickBot="1" x14ac:dyDescent="0.25">
      <c r="B5" s="8092"/>
      <c r="C5" s="6020" t="s">
        <v>1</v>
      </c>
      <c r="D5" s="6021" t="s">
        <v>2</v>
      </c>
      <c r="E5" s="6022" t="s">
        <v>1676</v>
      </c>
      <c r="F5" s="6020" t="s">
        <v>1</v>
      </c>
      <c r="G5" s="6021" t="s">
        <v>2</v>
      </c>
      <c r="H5" s="6022" t="s">
        <v>1676</v>
      </c>
      <c r="I5" s="6020" t="s">
        <v>1</v>
      </c>
      <c r="J5" s="6021" t="s">
        <v>2</v>
      </c>
      <c r="K5" s="6023" t="s">
        <v>2763</v>
      </c>
      <c r="L5" s="5133"/>
      <c r="M5" s="5133"/>
      <c r="N5" s="5133"/>
      <c r="O5" s="5133"/>
      <c r="P5" s="5133"/>
      <c r="Q5" s="5133"/>
      <c r="R5" s="5133"/>
      <c r="S5" s="5133"/>
      <c r="T5" s="5133"/>
      <c r="U5" s="5133"/>
      <c r="V5" s="5133"/>
      <c r="W5" s="5133"/>
      <c r="X5" s="5133"/>
      <c r="Y5" s="5133"/>
      <c r="Z5" s="5133"/>
    </row>
    <row r="6" spans="2:26" ht="13.5" thickBot="1" x14ac:dyDescent="0.25">
      <c r="B6" s="5881" t="s">
        <v>179</v>
      </c>
      <c r="C6" s="6024">
        <v>167</v>
      </c>
      <c r="D6" s="5919">
        <v>62</v>
      </c>
      <c r="E6" s="6025">
        <v>-62.874251497005993</v>
      </c>
      <c r="F6" s="6024">
        <v>206</v>
      </c>
      <c r="G6" s="5919">
        <v>311</v>
      </c>
      <c r="H6" s="6025">
        <v>50.970873786407765</v>
      </c>
      <c r="I6" s="6026">
        <v>1.2335329341317365</v>
      </c>
      <c r="J6" s="6027">
        <v>5.0161290322580649</v>
      </c>
      <c r="K6" s="6028">
        <v>3.7825960981263282</v>
      </c>
      <c r="L6" s="5133"/>
      <c r="M6" s="5133"/>
      <c r="N6" s="5133"/>
      <c r="O6" s="5133"/>
      <c r="P6" s="5133"/>
      <c r="Q6" s="5133"/>
      <c r="R6" s="5133"/>
      <c r="S6" s="5133"/>
      <c r="T6" s="5133"/>
      <c r="U6" s="5133"/>
      <c r="V6" s="5133"/>
      <c r="W6" s="5133"/>
      <c r="X6" s="5133"/>
      <c r="Y6" s="5133"/>
      <c r="Z6" s="5133"/>
    </row>
    <row r="7" spans="2:26" x14ac:dyDescent="0.2">
      <c r="B7" s="5888" t="s">
        <v>180</v>
      </c>
      <c r="C7" s="6029">
        <v>40</v>
      </c>
      <c r="D7" s="6030">
        <v>16</v>
      </c>
      <c r="E7" s="6031">
        <v>-60</v>
      </c>
      <c r="F7" s="6029">
        <v>318</v>
      </c>
      <c r="G7" s="6030">
        <v>258</v>
      </c>
      <c r="H7" s="6031">
        <v>-18.867924528301884</v>
      </c>
      <c r="I7" s="6032">
        <v>7.95</v>
      </c>
      <c r="J7" s="6033">
        <v>16.125</v>
      </c>
      <c r="K7" s="6034">
        <v>8.1750000000000007</v>
      </c>
      <c r="L7" s="5133"/>
      <c r="M7" s="5133"/>
      <c r="N7" s="5133"/>
      <c r="O7" s="5133"/>
      <c r="P7" s="5133"/>
      <c r="Q7" s="5133"/>
      <c r="R7" s="5133"/>
      <c r="S7" s="5133"/>
      <c r="T7" s="5133"/>
      <c r="U7" s="5133"/>
      <c r="V7" s="5133"/>
      <c r="W7" s="5133"/>
      <c r="X7" s="5133"/>
      <c r="Y7" s="5133"/>
      <c r="Z7" s="5133"/>
    </row>
    <row r="8" spans="2:26" x14ac:dyDescent="0.2">
      <c r="B8" s="5895" t="s">
        <v>181</v>
      </c>
      <c r="C8" s="6035">
        <v>151</v>
      </c>
      <c r="D8" s="6036">
        <v>56</v>
      </c>
      <c r="E8" s="6037">
        <v>-62.913907284768214</v>
      </c>
      <c r="F8" s="6035">
        <v>371</v>
      </c>
      <c r="G8" s="6036">
        <v>340</v>
      </c>
      <c r="H8" s="6037">
        <v>-8.355795148247978</v>
      </c>
      <c r="I8" s="6038">
        <v>2.4569536423841059</v>
      </c>
      <c r="J8" s="6039">
        <v>6.0714285714285712</v>
      </c>
      <c r="K8" s="6040">
        <v>3.6144749290444653</v>
      </c>
      <c r="L8" s="5133"/>
      <c r="M8" s="5133"/>
      <c r="N8" s="5133"/>
      <c r="O8" s="5133"/>
      <c r="P8" s="5133"/>
      <c r="Q8" s="5133"/>
      <c r="R8" s="5133"/>
      <c r="S8" s="5133"/>
      <c r="T8" s="5133"/>
      <c r="U8" s="5133"/>
      <c r="V8" s="5133"/>
      <c r="W8" s="5133"/>
      <c r="X8" s="5133"/>
      <c r="Y8" s="5133"/>
      <c r="Z8" s="5133"/>
    </row>
    <row r="9" spans="2:26" x14ac:dyDescent="0.2">
      <c r="B9" s="5895" t="s">
        <v>182</v>
      </c>
      <c r="C9" s="6035">
        <v>81</v>
      </c>
      <c r="D9" s="6036">
        <v>41</v>
      </c>
      <c r="E9" s="6037">
        <v>-49.382716049382715</v>
      </c>
      <c r="F9" s="6035">
        <v>66</v>
      </c>
      <c r="G9" s="6036">
        <v>79</v>
      </c>
      <c r="H9" s="6037">
        <v>19.696969696969703</v>
      </c>
      <c r="I9" s="6038">
        <v>0.81481481481481477</v>
      </c>
      <c r="J9" s="6039">
        <v>1.9268292682926829</v>
      </c>
      <c r="K9" s="6040">
        <v>1.112014453477868</v>
      </c>
      <c r="L9" s="5133"/>
      <c r="M9" s="5133"/>
      <c r="N9" s="5133"/>
      <c r="O9" s="5133"/>
      <c r="P9" s="5133"/>
      <c r="Q9" s="5133"/>
      <c r="R9" s="5133"/>
      <c r="S9" s="5133"/>
      <c r="T9" s="5133"/>
      <c r="U9" s="5133"/>
      <c r="V9" s="5133"/>
      <c r="W9" s="5133"/>
      <c r="X9" s="5133"/>
      <c r="Y9" s="5133"/>
      <c r="Z9" s="5133"/>
    </row>
    <row r="10" spans="2:26" ht="13.5" thickBot="1" x14ac:dyDescent="0.25">
      <c r="B10" s="5901" t="s">
        <v>183</v>
      </c>
      <c r="C10" s="6041">
        <v>48</v>
      </c>
      <c r="D10" s="6042">
        <v>39</v>
      </c>
      <c r="E10" s="6043">
        <v>-18.75</v>
      </c>
      <c r="F10" s="6041">
        <v>152</v>
      </c>
      <c r="G10" s="6044">
        <v>152</v>
      </c>
      <c r="H10" s="6043">
        <v>0</v>
      </c>
      <c r="I10" s="6045">
        <v>3.1666666666666665</v>
      </c>
      <c r="J10" s="6046">
        <v>3.8974358974358974</v>
      </c>
      <c r="K10" s="6047">
        <v>0.73076923076923084</v>
      </c>
      <c r="L10" s="5133"/>
      <c r="M10" s="5133"/>
      <c r="N10" s="5133"/>
      <c r="O10" s="5133"/>
      <c r="P10" s="5133"/>
      <c r="Q10" s="5133"/>
      <c r="R10" s="5133"/>
      <c r="S10" s="5133"/>
      <c r="T10" s="5133"/>
      <c r="U10" s="5133"/>
      <c r="V10" s="5133"/>
      <c r="W10" s="5133"/>
      <c r="X10" s="5133"/>
      <c r="Y10" s="5133"/>
      <c r="Z10" s="5133"/>
    </row>
    <row r="11" spans="2:26" x14ac:dyDescent="0.2">
      <c r="B11" s="5888" t="s">
        <v>2754</v>
      </c>
      <c r="C11" s="6029">
        <v>23</v>
      </c>
      <c r="D11" s="6030">
        <v>23</v>
      </c>
      <c r="E11" s="6031">
        <v>0</v>
      </c>
      <c r="F11" s="6029">
        <v>229</v>
      </c>
      <c r="G11" s="6030">
        <v>279</v>
      </c>
      <c r="H11" s="6031">
        <v>21.834061135371186</v>
      </c>
      <c r="I11" s="6032">
        <v>9.9565217391304355</v>
      </c>
      <c r="J11" s="6033">
        <v>12.130434782608695</v>
      </c>
      <c r="K11" s="6034">
        <v>2.1739130434782599</v>
      </c>
      <c r="L11" s="5133"/>
      <c r="M11" s="5133"/>
      <c r="N11" s="5133"/>
      <c r="O11" s="5133"/>
      <c r="P11" s="5133"/>
      <c r="Q11" s="5133"/>
      <c r="R11" s="5133"/>
      <c r="S11" s="5133"/>
      <c r="T11" s="5133"/>
      <c r="U11" s="5133"/>
      <c r="V11" s="5133"/>
      <c r="W11" s="5133"/>
      <c r="X11" s="5133"/>
      <c r="Y11" s="5133"/>
      <c r="Z11" s="5133"/>
    </row>
    <row r="12" spans="2:26" x14ac:dyDescent="0.2">
      <c r="B12" s="5895" t="s">
        <v>185</v>
      </c>
      <c r="C12" s="6035">
        <v>17</v>
      </c>
      <c r="D12" s="6036">
        <v>29</v>
      </c>
      <c r="E12" s="6037">
        <v>70.588235294117652</v>
      </c>
      <c r="F12" s="6035">
        <v>133</v>
      </c>
      <c r="G12" s="6036">
        <v>146</v>
      </c>
      <c r="H12" s="6037">
        <v>9.7744360902255636</v>
      </c>
      <c r="I12" s="6038">
        <v>7.8235294117647056</v>
      </c>
      <c r="J12" s="6039">
        <v>5.0344827586206895</v>
      </c>
      <c r="K12" s="6040">
        <v>-2.7890466531440161</v>
      </c>
      <c r="L12" s="5133"/>
      <c r="M12" s="5133"/>
      <c r="N12" s="5133"/>
      <c r="O12" s="5133"/>
      <c r="P12" s="5133"/>
      <c r="Q12" s="5133"/>
      <c r="R12" s="5133"/>
      <c r="S12" s="5133"/>
      <c r="T12" s="5133"/>
      <c r="U12" s="5133"/>
      <c r="V12" s="5133"/>
      <c r="W12" s="5133"/>
      <c r="X12" s="5133"/>
      <c r="Y12" s="5133"/>
      <c r="Z12" s="5133"/>
    </row>
    <row r="13" spans="2:26" x14ac:dyDescent="0.2">
      <c r="B13" s="5895" t="s">
        <v>186</v>
      </c>
      <c r="C13" s="6035">
        <v>133</v>
      </c>
      <c r="D13" s="6036">
        <v>55</v>
      </c>
      <c r="E13" s="6037">
        <v>-58.646616541353389</v>
      </c>
      <c r="F13" s="6035">
        <v>107</v>
      </c>
      <c r="G13" s="6036">
        <v>121</v>
      </c>
      <c r="H13" s="6037">
        <v>13.084112149532714</v>
      </c>
      <c r="I13" s="6038">
        <v>0.80451127819548873</v>
      </c>
      <c r="J13" s="6039">
        <v>2.2000000000000002</v>
      </c>
      <c r="K13" s="6040">
        <v>1.3954887218045116</v>
      </c>
      <c r="L13" s="5133"/>
      <c r="M13" s="5133"/>
      <c r="N13" s="5133"/>
      <c r="O13" s="5133"/>
      <c r="P13" s="5133"/>
      <c r="Q13" s="5133"/>
      <c r="R13" s="5133"/>
      <c r="S13" s="5133"/>
      <c r="T13" s="5133"/>
      <c r="U13" s="5133"/>
      <c r="V13" s="5133"/>
      <c r="W13" s="5133"/>
      <c r="X13" s="5133"/>
      <c r="Y13" s="5133"/>
      <c r="Z13" s="5133"/>
    </row>
    <row r="14" spans="2:26" x14ac:dyDescent="0.2">
      <c r="B14" s="5895" t="s">
        <v>187</v>
      </c>
      <c r="C14" s="6035">
        <v>40</v>
      </c>
      <c r="D14" s="6036">
        <v>32</v>
      </c>
      <c r="E14" s="6037">
        <v>-20</v>
      </c>
      <c r="F14" s="6035">
        <v>38</v>
      </c>
      <c r="G14" s="6036">
        <v>47</v>
      </c>
      <c r="H14" s="6037">
        <v>23.684210526315795</v>
      </c>
      <c r="I14" s="6038">
        <v>0.95</v>
      </c>
      <c r="J14" s="6039">
        <v>1.46875</v>
      </c>
      <c r="K14" s="6040">
        <v>0.51875000000000004</v>
      </c>
      <c r="L14" s="5133"/>
      <c r="M14" s="5133"/>
      <c r="N14" s="5133"/>
      <c r="O14" s="5133"/>
      <c r="P14" s="5133"/>
      <c r="Q14" s="5133"/>
      <c r="R14" s="5133"/>
      <c r="S14" s="5133"/>
      <c r="T14" s="5133"/>
      <c r="U14" s="5133"/>
      <c r="V14" s="5133"/>
      <c r="W14" s="5133"/>
      <c r="X14" s="5133"/>
      <c r="Y14" s="5133"/>
      <c r="Z14" s="5133"/>
    </row>
    <row r="15" spans="2:26" x14ac:dyDescent="0.2">
      <c r="B15" s="5895" t="s">
        <v>188</v>
      </c>
      <c r="C15" s="6035">
        <v>35</v>
      </c>
      <c r="D15" s="6036">
        <v>34</v>
      </c>
      <c r="E15" s="6037">
        <v>-2.8571428571428612</v>
      </c>
      <c r="F15" s="6035">
        <v>91</v>
      </c>
      <c r="G15" s="6036">
        <v>104</v>
      </c>
      <c r="H15" s="6037">
        <v>14.285714285714278</v>
      </c>
      <c r="I15" s="6038">
        <v>2.6</v>
      </c>
      <c r="J15" s="6039">
        <v>3.0588235294117645</v>
      </c>
      <c r="K15" s="6040">
        <v>0.45882352941176441</v>
      </c>
      <c r="L15" s="5133"/>
      <c r="M15" s="5133"/>
      <c r="N15" s="5133"/>
      <c r="O15" s="5133"/>
      <c r="P15" s="5133"/>
      <c r="Q15" s="5133"/>
      <c r="R15" s="5133"/>
      <c r="S15" s="5133"/>
      <c r="T15" s="5133"/>
      <c r="U15" s="5133"/>
      <c r="V15" s="5133"/>
      <c r="W15" s="5133"/>
      <c r="X15" s="5133"/>
      <c r="Y15" s="5133"/>
      <c r="Z15" s="5133"/>
    </row>
    <row r="16" spans="2:26" ht="13.5" thickBot="1" x14ac:dyDescent="0.25">
      <c r="B16" s="5901" t="s">
        <v>189</v>
      </c>
      <c r="C16" s="6041">
        <v>46</v>
      </c>
      <c r="D16" s="6042">
        <v>39</v>
      </c>
      <c r="E16" s="6043">
        <v>-15.217391304347828</v>
      </c>
      <c r="F16" s="6041">
        <v>68</v>
      </c>
      <c r="G16" s="6042">
        <v>89</v>
      </c>
      <c r="H16" s="6043">
        <v>30.882352941176464</v>
      </c>
      <c r="I16" s="6045">
        <v>1.4782608695652173</v>
      </c>
      <c r="J16" s="6046">
        <v>2.2820512820512819</v>
      </c>
      <c r="K16" s="6047">
        <v>0.80379041248606464</v>
      </c>
      <c r="L16" s="5133"/>
      <c r="M16" s="5133"/>
      <c r="N16" s="5133"/>
      <c r="O16" s="5133"/>
      <c r="P16" s="5133"/>
      <c r="Q16" s="5133"/>
      <c r="R16" s="5133"/>
      <c r="S16" s="5133"/>
      <c r="T16" s="5133"/>
      <c r="U16" s="5133"/>
      <c r="V16" s="5133"/>
      <c r="W16" s="5133"/>
      <c r="X16" s="5133"/>
      <c r="Y16" s="5133"/>
      <c r="Z16" s="5133"/>
    </row>
    <row r="17" spans="2:26" x14ac:dyDescent="0.2">
      <c r="B17" s="5888" t="s">
        <v>190</v>
      </c>
      <c r="C17" s="6029">
        <v>23</v>
      </c>
      <c r="D17" s="6030">
        <v>21</v>
      </c>
      <c r="E17" s="6031">
        <v>-8.6956521739130466</v>
      </c>
      <c r="F17" s="6029">
        <v>56</v>
      </c>
      <c r="G17" s="6030">
        <v>53</v>
      </c>
      <c r="H17" s="6031">
        <v>-5.3571428571428612</v>
      </c>
      <c r="I17" s="6032">
        <v>2.4347826086956523</v>
      </c>
      <c r="J17" s="6033">
        <v>2.5238095238095237</v>
      </c>
      <c r="K17" s="6034">
        <v>8.9026915113871397E-2</v>
      </c>
      <c r="L17" s="5133"/>
      <c r="M17" s="5133"/>
      <c r="N17" s="5133"/>
      <c r="O17" s="5133"/>
      <c r="P17" s="5133"/>
      <c r="Q17" s="5133"/>
      <c r="R17" s="5133"/>
      <c r="S17" s="5133"/>
      <c r="T17" s="5133"/>
      <c r="U17" s="5133"/>
      <c r="V17" s="5133"/>
      <c r="W17" s="5133"/>
      <c r="X17" s="5133"/>
      <c r="Y17" s="5133"/>
      <c r="Z17" s="5133"/>
    </row>
    <row r="18" spans="2:26" x14ac:dyDescent="0.2">
      <c r="B18" s="5895" t="s">
        <v>191</v>
      </c>
      <c r="C18" s="6035">
        <v>34</v>
      </c>
      <c r="D18" s="6036">
        <v>18</v>
      </c>
      <c r="E18" s="6037">
        <v>-47.058823529411761</v>
      </c>
      <c r="F18" s="6035">
        <v>49</v>
      </c>
      <c r="G18" s="6036">
        <v>74</v>
      </c>
      <c r="H18" s="6037">
        <v>51.020408163265301</v>
      </c>
      <c r="I18" s="6038">
        <v>1.4411764705882353</v>
      </c>
      <c r="J18" s="6039">
        <v>4.1111111111111107</v>
      </c>
      <c r="K18" s="6040">
        <v>2.6699346405228752</v>
      </c>
      <c r="L18" s="5133"/>
      <c r="M18" s="5133"/>
      <c r="N18" s="5133"/>
      <c r="O18" s="5133"/>
      <c r="P18" s="5133"/>
      <c r="Q18" s="5133"/>
      <c r="R18" s="5133"/>
      <c r="S18" s="5133"/>
      <c r="T18" s="5133"/>
      <c r="U18" s="5133"/>
      <c r="V18" s="5133"/>
      <c r="W18" s="5133"/>
      <c r="X18" s="5133"/>
      <c r="Y18" s="5133"/>
      <c r="Z18" s="5133"/>
    </row>
    <row r="19" spans="2:26" x14ac:dyDescent="0.2">
      <c r="B19" s="5895" t="s">
        <v>192</v>
      </c>
      <c r="C19" s="6035">
        <v>24</v>
      </c>
      <c r="D19" s="6036">
        <v>37</v>
      </c>
      <c r="E19" s="6037">
        <v>54.166666666666686</v>
      </c>
      <c r="F19" s="6035">
        <v>14</v>
      </c>
      <c r="G19" s="6036">
        <v>39</v>
      </c>
      <c r="H19" s="6037">
        <v>178.57142857142856</v>
      </c>
      <c r="I19" s="6038">
        <v>0.58333333333333337</v>
      </c>
      <c r="J19" s="6039">
        <v>1.0540540540540539</v>
      </c>
      <c r="K19" s="6040">
        <v>0.47072072072072058</v>
      </c>
      <c r="L19" s="5133"/>
      <c r="M19" s="5133"/>
      <c r="N19" s="5133"/>
      <c r="O19" s="5133"/>
      <c r="P19" s="5133"/>
      <c r="Q19" s="5133"/>
      <c r="R19" s="5133"/>
      <c r="S19" s="5133"/>
      <c r="T19" s="5133"/>
      <c r="U19" s="5133"/>
      <c r="V19" s="5133"/>
      <c r="W19" s="5133"/>
      <c r="X19" s="5133"/>
      <c r="Y19" s="5133"/>
      <c r="Z19" s="5133"/>
    </row>
    <row r="20" spans="2:26" x14ac:dyDescent="0.2">
      <c r="B20" s="5895" t="s">
        <v>193</v>
      </c>
      <c r="C20" s="6035">
        <v>21</v>
      </c>
      <c r="D20" s="6036">
        <v>11</v>
      </c>
      <c r="E20" s="6037">
        <v>-47.619047619047613</v>
      </c>
      <c r="F20" s="6035">
        <v>43</v>
      </c>
      <c r="G20" s="6036">
        <v>52</v>
      </c>
      <c r="H20" s="6037">
        <v>20.930232558139522</v>
      </c>
      <c r="I20" s="6038">
        <v>2.0476190476190474</v>
      </c>
      <c r="J20" s="6039">
        <v>4.7272727272727275</v>
      </c>
      <c r="K20" s="6040">
        <v>2.6796536796536801</v>
      </c>
      <c r="L20" s="5133"/>
      <c r="M20" s="5133"/>
      <c r="N20" s="5133"/>
      <c r="O20" s="5133"/>
      <c r="P20" s="5133"/>
      <c r="Q20" s="5133"/>
      <c r="R20" s="5133"/>
      <c r="S20" s="5133"/>
      <c r="T20" s="5133"/>
      <c r="U20" s="5133"/>
      <c r="V20" s="5133"/>
      <c r="W20" s="5133"/>
      <c r="X20" s="5133"/>
      <c r="Y20" s="5133"/>
      <c r="Z20" s="5133"/>
    </row>
    <row r="21" spans="2:26" x14ac:dyDescent="0.2">
      <c r="B21" s="5895" t="s">
        <v>194</v>
      </c>
      <c r="C21" s="6035">
        <v>31</v>
      </c>
      <c r="D21" s="6036">
        <v>19</v>
      </c>
      <c r="E21" s="6037">
        <v>-38.70967741935484</v>
      </c>
      <c r="F21" s="6035">
        <v>132</v>
      </c>
      <c r="G21" s="6036">
        <v>134</v>
      </c>
      <c r="H21" s="6037">
        <v>1.5151515151515156</v>
      </c>
      <c r="I21" s="6038">
        <v>4.258064516129032</v>
      </c>
      <c r="J21" s="6039">
        <v>7.0526315789473681</v>
      </c>
      <c r="K21" s="6040">
        <v>2.7945670628183361</v>
      </c>
      <c r="L21" s="5133"/>
      <c r="M21" s="5133"/>
      <c r="N21" s="5133"/>
      <c r="O21" s="5133"/>
      <c r="P21" s="5133"/>
      <c r="Q21" s="5133"/>
      <c r="R21" s="5133"/>
      <c r="S21" s="5133"/>
      <c r="T21" s="5133"/>
      <c r="U21" s="5133"/>
      <c r="V21" s="5133"/>
      <c r="W21" s="5133"/>
      <c r="X21" s="5133"/>
      <c r="Y21" s="5133"/>
      <c r="Z21" s="5133"/>
    </row>
    <row r="22" spans="2:26" x14ac:dyDescent="0.2">
      <c r="B22" s="5895" t="s">
        <v>195</v>
      </c>
      <c r="C22" s="6035">
        <v>15</v>
      </c>
      <c r="D22" s="6036">
        <v>11</v>
      </c>
      <c r="E22" s="6037">
        <v>-26.666666666666671</v>
      </c>
      <c r="F22" s="6035">
        <v>8</v>
      </c>
      <c r="G22" s="6036">
        <v>28</v>
      </c>
      <c r="H22" s="6037">
        <v>250</v>
      </c>
      <c r="I22" s="6038">
        <v>0.53333333333333333</v>
      </c>
      <c r="J22" s="6039">
        <v>2.5454545454545454</v>
      </c>
      <c r="K22" s="6040">
        <v>2.0121212121212122</v>
      </c>
      <c r="L22" s="5133"/>
      <c r="M22" s="5133"/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  <c r="Y22" s="5133"/>
      <c r="Z22" s="5133"/>
    </row>
    <row r="23" spans="2:26" x14ac:dyDescent="0.2">
      <c r="B23" s="5895" t="s">
        <v>196</v>
      </c>
      <c r="C23" s="6035">
        <v>16</v>
      </c>
      <c r="D23" s="6036">
        <v>22</v>
      </c>
      <c r="E23" s="6037">
        <v>37.5</v>
      </c>
      <c r="F23" s="6035">
        <v>18</v>
      </c>
      <c r="G23" s="6048">
        <v>25</v>
      </c>
      <c r="H23" s="6037">
        <v>38.888888888888886</v>
      </c>
      <c r="I23" s="6038">
        <v>1.125</v>
      </c>
      <c r="J23" s="6039">
        <v>1.1363636363636365</v>
      </c>
      <c r="K23" s="6040">
        <v>1.1363636363636465E-2</v>
      </c>
      <c r="L23" s="5133"/>
      <c r="M23" s="5133"/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  <c r="Y23" s="5133"/>
      <c r="Z23" s="5133"/>
    </row>
    <row r="24" spans="2:26" x14ac:dyDescent="0.2">
      <c r="B24" s="5895" t="s">
        <v>197</v>
      </c>
      <c r="C24" s="6035">
        <v>38</v>
      </c>
      <c r="D24" s="6036">
        <v>24</v>
      </c>
      <c r="E24" s="6037">
        <v>-36.842105263157897</v>
      </c>
      <c r="F24" s="6035">
        <v>43</v>
      </c>
      <c r="G24" s="6036">
        <v>32</v>
      </c>
      <c r="H24" s="6037">
        <v>-25.581395348837205</v>
      </c>
      <c r="I24" s="6038">
        <v>1.131578947368421</v>
      </c>
      <c r="J24" s="6039">
        <v>1.3333333333333333</v>
      </c>
      <c r="K24" s="6040">
        <v>0.20175438596491224</v>
      </c>
      <c r="L24" s="5133"/>
      <c r="M24" s="5133"/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  <c r="Y24" s="5133"/>
      <c r="Z24" s="5133"/>
    </row>
    <row r="25" spans="2:26" x14ac:dyDescent="0.2">
      <c r="B25" s="5914" t="s">
        <v>198</v>
      </c>
      <c r="C25" s="6049">
        <v>25</v>
      </c>
      <c r="D25" s="6050">
        <v>14</v>
      </c>
      <c r="E25" s="6051">
        <v>-43.999999999999993</v>
      </c>
      <c r="F25" s="6049">
        <v>39</v>
      </c>
      <c r="G25" s="6050">
        <v>28</v>
      </c>
      <c r="H25" s="6051">
        <v>-28.205128205128204</v>
      </c>
      <c r="I25" s="6052">
        <v>1.56</v>
      </c>
      <c r="J25" s="6053">
        <v>2</v>
      </c>
      <c r="K25" s="6054">
        <v>0.43999999999999995</v>
      </c>
      <c r="L25" s="5133"/>
      <c r="M25" s="5133"/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  <c r="Y25" s="5133"/>
      <c r="Z25" s="5133"/>
    </row>
    <row r="26" spans="2:26" ht="13.5" thickBot="1" x14ac:dyDescent="0.25">
      <c r="B26" s="6055" t="s">
        <v>2757</v>
      </c>
      <c r="C26" s="5902">
        <v>0</v>
      </c>
      <c r="D26" s="6050"/>
      <c r="E26" s="6056"/>
      <c r="F26" s="6057">
        <v>28</v>
      </c>
      <c r="G26" s="6050">
        <v>56</v>
      </c>
      <c r="H26" s="6043">
        <v>100</v>
      </c>
      <c r="I26" s="6058">
        <v>0</v>
      </c>
      <c r="J26" s="6046"/>
      <c r="K26" s="6047"/>
      <c r="L26" s="5133"/>
      <c r="M26" s="5133"/>
      <c r="N26" s="5133"/>
      <c r="O26" s="5133"/>
      <c r="P26" s="5133"/>
      <c r="Q26" s="5133"/>
      <c r="R26" s="5133"/>
      <c r="S26" s="5133"/>
      <c r="T26" s="5133"/>
      <c r="U26" s="5133"/>
      <c r="V26" s="5133"/>
      <c r="W26" s="5133"/>
      <c r="X26" s="5133"/>
      <c r="Y26" s="5133"/>
      <c r="Z26" s="5133"/>
    </row>
    <row r="27" spans="2:26" ht="13.5" thickBot="1" x14ac:dyDescent="0.25">
      <c r="B27" s="6059" t="s">
        <v>18</v>
      </c>
      <c r="C27" s="5918">
        <v>1008</v>
      </c>
      <c r="D27" s="5919">
        <v>603</v>
      </c>
      <c r="E27" s="6060">
        <v>-40.178571428571431</v>
      </c>
      <c r="F27" s="5918">
        <v>2209</v>
      </c>
      <c r="G27" s="5919">
        <v>2447</v>
      </c>
      <c r="H27" s="6060">
        <v>10.774105930285202</v>
      </c>
      <c r="I27" s="6061">
        <v>2.191468253968254</v>
      </c>
      <c r="J27" s="6027">
        <v>4.0580431177446101</v>
      </c>
      <c r="K27" s="6062">
        <v>1.8665748637763562</v>
      </c>
      <c r="L27" s="5133"/>
      <c r="M27" s="5133"/>
      <c r="N27" s="5133"/>
      <c r="O27" s="5133"/>
      <c r="P27" s="5133"/>
      <c r="Q27" s="5133"/>
      <c r="R27" s="5133"/>
      <c r="S27" s="5133"/>
      <c r="T27" s="5133"/>
      <c r="U27" s="5133"/>
      <c r="V27" s="5133"/>
      <c r="W27" s="5133"/>
      <c r="X27" s="5133"/>
      <c r="Y27" s="5133"/>
      <c r="Z27" s="5133"/>
    </row>
    <row r="28" spans="2:26" x14ac:dyDescent="0.2">
      <c r="D28" s="5133"/>
      <c r="G28" s="6050"/>
      <c r="H28" s="6063"/>
      <c r="L28" s="5133"/>
      <c r="M28" s="5133"/>
      <c r="N28" s="5133"/>
      <c r="O28" s="5133"/>
      <c r="P28" s="5133"/>
      <c r="Q28" s="5133"/>
      <c r="R28" s="5133"/>
      <c r="S28" s="5133"/>
      <c r="T28" s="5133"/>
      <c r="U28" s="5133"/>
      <c r="V28" s="5133"/>
      <c r="W28" s="5133"/>
      <c r="X28" s="5133"/>
      <c r="Y28" s="5133"/>
      <c r="Z28" s="5133"/>
    </row>
    <row r="29" spans="2:26" ht="13.5" thickBot="1" x14ac:dyDescent="0.25">
      <c r="B29" s="8096" t="s">
        <v>2764</v>
      </c>
      <c r="C29" s="8096"/>
      <c r="D29" s="8096"/>
      <c r="E29" s="8096"/>
      <c r="F29" s="8096"/>
      <c r="G29" s="8096"/>
      <c r="H29" s="8096"/>
      <c r="I29" s="8096"/>
      <c r="J29" s="8096"/>
      <c r="K29" s="8096"/>
      <c r="L29" s="5133"/>
      <c r="M29" s="5133"/>
      <c r="N29" s="5133"/>
      <c r="O29" s="5133"/>
      <c r="P29" s="5133"/>
      <c r="Q29" s="5133"/>
      <c r="R29" s="5133"/>
      <c r="S29" s="5133"/>
      <c r="T29" s="5133"/>
      <c r="U29" s="5133"/>
      <c r="V29" s="5133"/>
      <c r="W29" s="5133"/>
      <c r="X29" s="5133"/>
      <c r="Y29" s="5133"/>
      <c r="Z29" s="5133"/>
    </row>
    <row r="30" spans="2:26" ht="13.5" thickBot="1" x14ac:dyDescent="0.25">
      <c r="B30" s="6089"/>
      <c r="C30" s="6089"/>
      <c r="D30" s="6089"/>
      <c r="E30" s="6089"/>
      <c r="F30" s="6089"/>
      <c r="G30" s="6089"/>
      <c r="H30" s="6089"/>
      <c r="I30" s="6089"/>
      <c r="J30" s="6089"/>
      <c r="K30" s="6089"/>
      <c r="L30" s="5133"/>
      <c r="M30" s="5133"/>
      <c r="N30" s="5133"/>
      <c r="O30" s="5133"/>
      <c r="P30" s="5133"/>
      <c r="Q30" s="5133"/>
      <c r="R30" s="5133"/>
      <c r="S30" s="5133"/>
      <c r="T30" s="5133"/>
      <c r="U30" s="5133"/>
      <c r="V30" s="5133"/>
      <c r="W30" s="5133"/>
      <c r="X30" s="5133"/>
      <c r="Y30" s="5133"/>
      <c r="Z30" s="5133"/>
    </row>
    <row r="31" spans="2:26" ht="37.5" customHeight="1" x14ac:dyDescent="0.2">
      <c r="B31" s="8086" t="s">
        <v>205</v>
      </c>
      <c r="C31" s="8088" t="s">
        <v>2768</v>
      </c>
      <c r="D31" s="8088"/>
      <c r="E31" s="8088"/>
      <c r="F31" s="8089" t="s">
        <v>2769</v>
      </c>
      <c r="G31" s="8088"/>
      <c r="H31" s="8090"/>
      <c r="I31" s="8089" t="s">
        <v>2761</v>
      </c>
      <c r="J31" s="8088"/>
      <c r="K31" s="8090"/>
      <c r="L31" s="5133"/>
      <c r="M31" s="5133"/>
      <c r="N31" s="5133"/>
      <c r="O31" s="5133"/>
      <c r="P31" s="5133"/>
      <c r="Q31" s="5133"/>
      <c r="R31" s="5133"/>
      <c r="S31" s="5133"/>
      <c r="T31" s="5133"/>
      <c r="U31" s="5133"/>
      <c r="V31" s="5133"/>
      <c r="W31" s="5133"/>
      <c r="X31" s="5133"/>
      <c r="Y31" s="5133"/>
      <c r="Z31" s="5133"/>
    </row>
    <row r="32" spans="2:26" ht="15.75" customHeight="1" thickBot="1" x14ac:dyDescent="0.25">
      <c r="B32" s="8087"/>
      <c r="C32" s="6020" t="s">
        <v>1</v>
      </c>
      <c r="D32" s="6064" t="s">
        <v>2</v>
      </c>
      <c r="E32" s="6022" t="s">
        <v>1676</v>
      </c>
      <c r="F32" s="6020" t="s">
        <v>1</v>
      </c>
      <c r="G32" s="6064" t="s">
        <v>2</v>
      </c>
      <c r="H32" s="6022" t="s">
        <v>1676</v>
      </c>
      <c r="I32" s="6020" t="s">
        <v>1</v>
      </c>
      <c r="J32" s="6064" t="s">
        <v>2</v>
      </c>
      <c r="K32" s="6023" t="s">
        <v>2763</v>
      </c>
      <c r="L32" s="5133"/>
      <c r="M32" s="5133"/>
      <c r="N32" s="5133"/>
      <c r="O32" s="5133"/>
      <c r="P32" s="5133"/>
      <c r="Q32" s="5133"/>
      <c r="R32" s="5133"/>
      <c r="S32" s="5133"/>
      <c r="T32" s="5133"/>
      <c r="U32" s="5133"/>
      <c r="V32" s="5133"/>
      <c r="W32" s="5133"/>
      <c r="X32" s="5133"/>
      <c r="Y32" s="5133"/>
      <c r="Z32" s="5133"/>
    </row>
    <row r="33" spans="2:26" x14ac:dyDescent="0.2">
      <c r="B33" s="6065" t="s">
        <v>180</v>
      </c>
      <c r="C33" s="6066">
        <v>40</v>
      </c>
      <c r="D33" s="6067">
        <v>16</v>
      </c>
      <c r="E33" s="6068">
        <v>-60</v>
      </c>
      <c r="F33" s="6069">
        <v>318</v>
      </c>
      <c r="G33" s="6067">
        <v>258</v>
      </c>
      <c r="H33" s="6070">
        <v>-18.867924528301884</v>
      </c>
      <c r="I33" s="6071">
        <v>7.95</v>
      </c>
      <c r="J33" s="6072">
        <v>16.125</v>
      </c>
      <c r="K33" s="6073">
        <v>8.1750000000000007</v>
      </c>
      <c r="L33" s="5133"/>
      <c r="M33" s="5133"/>
      <c r="N33" s="5133"/>
      <c r="O33" s="5133"/>
      <c r="P33" s="5133"/>
      <c r="Q33" s="5133"/>
      <c r="R33" s="5133"/>
      <c r="S33" s="5133"/>
      <c r="T33" s="5133"/>
      <c r="U33" s="5133"/>
      <c r="V33" s="5133"/>
      <c r="W33" s="5133"/>
      <c r="X33" s="5133"/>
      <c r="Y33" s="5133"/>
      <c r="Z33" s="5133"/>
    </row>
    <row r="34" spans="2:26" x14ac:dyDescent="0.2">
      <c r="B34" s="5895" t="s">
        <v>2754</v>
      </c>
      <c r="C34" s="6074">
        <v>23</v>
      </c>
      <c r="D34" s="6036">
        <v>23</v>
      </c>
      <c r="E34" s="6075">
        <v>0</v>
      </c>
      <c r="F34" s="6035">
        <v>229</v>
      </c>
      <c r="G34" s="6036">
        <v>279</v>
      </c>
      <c r="H34" s="6037">
        <v>21.834061135371186</v>
      </c>
      <c r="I34" s="6076">
        <v>9.9565217391304355</v>
      </c>
      <c r="J34" s="6039">
        <v>12.130434782608695</v>
      </c>
      <c r="K34" s="6040">
        <v>2.1739130434782599</v>
      </c>
      <c r="L34" s="5133"/>
      <c r="M34" s="5133"/>
      <c r="N34" s="5133"/>
      <c r="O34" s="5133"/>
      <c r="P34" s="5133"/>
      <c r="Q34" s="5133"/>
      <c r="R34" s="5133"/>
      <c r="S34" s="5133"/>
      <c r="T34" s="5133"/>
      <c r="U34" s="5133"/>
      <c r="V34" s="5133"/>
      <c r="W34" s="5133"/>
      <c r="X34" s="5133"/>
      <c r="Y34" s="5133"/>
      <c r="Z34" s="5133"/>
    </row>
    <row r="35" spans="2:26" x14ac:dyDescent="0.2">
      <c r="B35" s="5895" t="s">
        <v>194</v>
      </c>
      <c r="C35" s="6074">
        <v>31</v>
      </c>
      <c r="D35" s="6036">
        <v>19</v>
      </c>
      <c r="E35" s="6075">
        <v>-38.70967741935484</v>
      </c>
      <c r="F35" s="6035">
        <v>132</v>
      </c>
      <c r="G35" s="6036">
        <v>134</v>
      </c>
      <c r="H35" s="6037">
        <v>1.5151515151515156</v>
      </c>
      <c r="I35" s="6076">
        <v>4.258064516129032</v>
      </c>
      <c r="J35" s="6039">
        <v>7.0526315789473681</v>
      </c>
      <c r="K35" s="6040">
        <v>2.7945670628183361</v>
      </c>
      <c r="L35" s="5133"/>
      <c r="M35" s="5133"/>
      <c r="N35" s="5133"/>
      <c r="O35" s="5133"/>
      <c r="P35" s="5133"/>
      <c r="Q35" s="5133"/>
      <c r="R35" s="5133"/>
      <c r="S35" s="5133"/>
      <c r="T35" s="5133"/>
      <c r="U35" s="5133"/>
      <c r="V35" s="5133"/>
      <c r="W35" s="5133"/>
      <c r="X35" s="5133"/>
      <c r="Y35" s="5133"/>
      <c r="Z35" s="5133"/>
    </row>
    <row r="36" spans="2:26" x14ac:dyDescent="0.2">
      <c r="B36" s="5895" t="s">
        <v>181</v>
      </c>
      <c r="C36" s="6074">
        <v>151</v>
      </c>
      <c r="D36" s="6036">
        <v>56</v>
      </c>
      <c r="E36" s="6075">
        <v>-62.913907284768214</v>
      </c>
      <c r="F36" s="6035">
        <v>371</v>
      </c>
      <c r="G36" s="6036">
        <v>340</v>
      </c>
      <c r="H36" s="6037">
        <v>-8.355795148247978</v>
      </c>
      <c r="I36" s="6076">
        <v>2.4569536423841059</v>
      </c>
      <c r="J36" s="6039">
        <v>6.0714285714285712</v>
      </c>
      <c r="K36" s="6040">
        <v>3.6144749290444653</v>
      </c>
      <c r="L36" s="5133"/>
      <c r="M36" s="5133"/>
      <c r="N36" s="5133"/>
      <c r="O36" s="5133"/>
      <c r="P36" s="5133"/>
      <c r="Q36" s="5133"/>
      <c r="R36" s="5133"/>
      <c r="S36" s="5133"/>
      <c r="T36" s="5133"/>
      <c r="U36" s="5133"/>
      <c r="V36" s="5133"/>
      <c r="W36" s="5133"/>
      <c r="X36" s="5133"/>
      <c r="Y36" s="5133"/>
      <c r="Z36" s="5133"/>
    </row>
    <row r="37" spans="2:26" x14ac:dyDescent="0.2">
      <c r="B37" s="5895" t="s">
        <v>185</v>
      </c>
      <c r="C37" s="6074">
        <v>17</v>
      </c>
      <c r="D37" s="6036">
        <v>29</v>
      </c>
      <c r="E37" s="6075">
        <v>70.588235294117652</v>
      </c>
      <c r="F37" s="6035">
        <v>133</v>
      </c>
      <c r="G37" s="6036">
        <v>146</v>
      </c>
      <c r="H37" s="6037">
        <v>9.7744360902255636</v>
      </c>
      <c r="I37" s="6076">
        <v>7.8235294117647056</v>
      </c>
      <c r="J37" s="6039">
        <v>5.0344827586206895</v>
      </c>
      <c r="K37" s="6040">
        <v>-2.7890466531440161</v>
      </c>
      <c r="L37" s="5133"/>
      <c r="M37" s="5133"/>
      <c r="N37" s="5133"/>
      <c r="O37" s="5133"/>
      <c r="P37" s="5133"/>
      <c r="Q37" s="5133"/>
      <c r="R37" s="5133"/>
      <c r="S37" s="5133"/>
      <c r="T37" s="5133"/>
      <c r="U37" s="5133"/>
      <c r="V37" s="5133"/>
      <c r="W37" s="5133"/>
      <c r="X37" s="5133"/>
      <c r="Y37" s="5133"/>
      <c r="Z37" s="5133"/>
    </row>
    <row r="38" spans="2:26" x14ac:dyDescent="0.2">
      <c r="B38" s="5895" t="s">
        <v>179</v>
      </c>
      <c r="C38" s="6074">
        <v>167</v>
      </c>
      <c r="D38" s="6036">
        <v>62</v>
      </c>
      <c r="E38" s="6075">
        <v>-62.874251497005993</v>
      </c>
      <c r="F38" s="6035">
        <v>206</v>
      </c>
      <c r="G38" s="6036">
        <v>311</v>
      </c>
      <c r="H38" s="6037">
        <v>50.970873786407765</v>
      </c>
      <c r="I38" s="6076">
        <v>1.2335329341317365</v>
      </c>
      <c r="J38" s="6039">
        <v>5.0161290322580649</v>
      </c>
      <c r="K38" s="6040">
        <v>3.7825960981263282</v>
      </c>
      <c r="L38" s="5133"/>
      <c r="M38" s="5133"/>
      <c r="N38" s="5133"/>
      <c r="O38" s="5133"/>
      <c r="P38" s="5133"/>
      <c r="Q38" s="5133"/>
      <c r="R38" s="5133"/>
      <c r="S38" s="5133"/>
      <c r="T38" s="5133"/>
      <c r="U38" s="5133"/>
      <c r="V38" s="5133"/>
      <c r="W38" s="5133"/>
      <c r="X38" s="5133"/>
      <c r="Y38" s="5133"/>
      <c r="Z38" s="5133"/>
    </row>
    <row r="39" spans="2:26" x14ac:dyDescent="0.2">
      <c r="B39" s="5895" t="s">
        <v>193</v>
      </c>
      <c r="C39" s="6074">
        <v>21</v>
      </c>
      <c r="D39" s="6036">
        <v>11</v>
      </c>
      <c r="E39" s="6075">
        <v>-47.619047619047613</v>
      </c>
      <c r="F39" s="6077">
        <v>43</v>
      </c>
      <c r="G39" s="6036">
        <v>52</v>
      </c>
      <c r="H39" s="6037">
        <v>20.930232558139522</v>
      </c>
      <c r="I39" s="6076">
        <v>2.0476190476190474</v>
      </c>
      <c r="J39" s="6039">
        <v>4.7272727272727275</v>
      </c>
      <c r="K39" s="6040">
        <v>2.6796536796536801</v>
      </c>
      <c r="L39" s="5133"/>
      <c r="M39" s="5133"/>
      <c r="N39" s="5133"/>
      <c r="O39" s="5133"/>
      <c r="P39" s="5133"/>
      <c r="Q39" s="5133"/>
      <c r="R39" s="5133"/>
      <c r="S39" s="5133"/>
      <c r="T39" s="5133"/>
      <c r="U39" s="5133"/>
      <c r="V39" s="5133"/>
      <c r="W39" s="5133"/>
      <c r="X39" s="5133"/>
      <c r="Y39" s="5133"/>
      <c r="Z39" s="5133"/>
    </row>
    <row r="40" spans="2:26" x14ac:dyDescent="0.2">
      <c r="B40" s="5895" t="s">
        <v>191</v>
      </c>
      <c r="C40" s="6074">
        <v>34</v>
      </c>
      <c r="D40" s="6036">
        <v>18</v>
      </c>
      <c r="E40" s="6075">
        <v>-47.058823529411761</v>
      </c>
      <c r="F40" s="6035">
        <v>49</v>
      </c>
      <c r="G40" s="6036">
        <v>74</v>
      </c>
      <c r="H40" s="6037">
        <v>51.020408163265301</v>
      </c>
      <c r="I40" s="6076">
        <v>1.4411764705882353</v>
      </c>
      <c r="J40" s="6039">
        <v>4.1111111111111107</v>
      </c>
      <c r="K40" s="6040">
        <v>2.6699346405228752</v>
      </c>
      <c r="L40" s="5133"/>
      <c r="M40" s="5133"/>
      <c r="N40" s="5133"/>
      <c r="O40" s="5133"/>
      <c r="P40" s="5133"/>
      <c r="Q40" s="5133"/>
      <c r="R40" s="5133"/>
      <c r="S40" s="5133"/>
      <c r="T40" s="5133"/>
      <c r="U40" s="5133"/>
      <c r="V40" s="5133"/>
      <c r="W40" s="5133"/>
      <c r="X40" s="5133"/>
      <c r="Y40" s="5133"/>
      <c r="Z40" s="5133"/>
    </row>
    <row r="41" spans="2:26" x14ac:dyDescent="0.2">
      <c r="B41" s="5895" t="s">
        <v>183</v>
      </c>
      <c r="C41" s="6074">
        <v>48</v>
      </c>
      <c r="D41" s="6036">
        <v>39</v>
      </c>
      <c r="E41" s="6075">
        <v>-18.75</v>
      </c>
      <c r="F41" s="6035">
        <v>152</v>
      </c>
      <c r="G41" s="6036">
        <v>152</v>
      </c>
      <c r="H41" s="6037">
        <v>0</v>
      </c>
      <c r="I41" s="6076">
        <v>3.1666666666666665</v>
      </c>
      <c r="J41" s="6039">
        <v>3.8974358974358974</v>
      </c>
      <c r="K41" s="6040">
        <v>0.73076923076923084</v>
      </c>
      <c r="L41" s="5133"/>
      <c r="M41" s="5133"/>
      <c r="N41" s="5133"/>
      <c r="O41" s="5133"/>
      <c r="P41" s="5133"/>
      <c r="Q41" s="5133"/>
      <c r="R41" s="5133"/>
      <c r="S41" s="5133"/>
      <c r="T41" s="5133"/>
      <c r="U41" s="5133"/>
      <c r="V41" s="5133"/>
      <c r="W41" s="5133"/>
      <c r="X41" s="5133"/>
      <c r="Y41" s="5133"/>
      <c r="Z41" s="5133"/>
    </row>
    <row r="42" spans="2:26" x14ac:dyDescent="0.2">
      <c r="B42" s="5895" t="s">
        <v>188</v>
      </c>
      <c r="C42" s="6074">
        <v>35</v>
      </c>
      <c r="D42" s="6036">
        <v>34</v>
      </c>
      <c r="E42" s="6075">
        <v>-2.8571428571428612</v>
      </c>
      <c r="F42" s="6035">
        <v>91</v>
      </c>
      <c r="G42" s="6036">
        <v>104</v>
      </c>
      <c r="H42" s="6037">
        <v>14.285714285714278</v>
      </c>
      <c r="I42" s="6076">
        <v>2.6</v>
      </c>
      <c r="J42" s="6039">
        <v>3.0588235294117645</v>
      </c>
      <c r="K42" s="6040">
        <v>0.45882352941176441</v>
      </c>
      <c r="L42" s="5133"/>
      <c r="M42" s="5133"/>
      <c r="N42" s="5133"/>
      <c r="O42" s="5133"/>
      <c r="P42" s="5133"/>
      <c r="Q42" s="5133"/>
      <c r="R42" s="5133"/>
      <c r="S42" s="5133"/>
      <c r="T42" s="5133"/>
      <c r="U42" s="5133"/>
      <c r="V42" s="5133"/>
      <c r="W42" s="5133"/>
      <c r="X42" s="5133"/>
      <c r="Y42" s="5133"/>
      <c r="Z42" s="5133"/>
    </row>
    <row r="43" spans="2:26" x14ac:dyDescent="0.2">
      <c r="B43" s="5895" t="s">
        <v>195</v>
      </c>
      <c r="C43" s="6074">
        <v>15</v>
      </c>
      <c r="D43" s="6036">
        <v>11</v>
      </c>
      <c r="E43" s="6075">
        <v>-26.666666666666671</v>
      </c>
      <c r="F43" s="6035">
        <v>8</v>
      </c>
      <c r="G43" s="6036">
        <v>28</v>
      </c>
      <c r="H43" s="6037">
        <v>250</v>
      </c>
      <c r="I43" s="6076">
        <v>0.53333333333333333</v>
      </c>
      <c r="J43" s="6039">
        <v>2.5454545454545454</v>
      </c>
      <c r="K43" s="6040">
        <v>2.0121212121212122</v>
      </c>
      <c r="L43" s="5133"/>
      <c r="M43" s="5133"/>
      <c r="N43" s="5133"/>
      <c r="O43" s="5133"/>
      <c r="P43" s="5133"/>
      <c r="Q43" s="5133"/>
      <c r="R43" s="5133"/>
      <c r="S43" s="5133"/>
      <c r="T43" s="5133"/>
      <c r="U43" s="5133"/>
      <c r="V43" s="5133"/>
      <c r="W43" s="5133"/>
      <c r="X43" s="5133"/>
      <c r="Y43" s="5133"/>
      <c r="Z43" s="5133"/>
    </row>
    <row r="44" spans="2:26" x14ac:dyDescent="0.2">
      <c r="B44" s="5895" t="s">
        <v>190</v>
      </c>
      <c r="C44" s="6074">
        <v>23</v>
      </c>
      <c r="D44" s="6036">
        <v>21</v>
      </c>
      <c r="E44" s="6075">
        <v>-8.6956521739130466</v>
      </c>
      <c r="F44" s="6035">
        <v>56</v>
      </c>
      <c r="G44" s="6036">
        <v>53</v>
      </c>
      <c r="H44" s="6037">
        <v>-5.3571428571428612</v>
      </c>
      <c r="I44" s="6076">
        <v>2.4347826086956523</v>
      </c>
      <c r="J44" s="6039">
        <v>2.5238095238095237</v>
      </c>
      <c r="K44" s="6040">
        <v>8.9026915113871397E-2</v>
      </c>
      <c r="L44" s="5133"/>
      <c r="M44" s="5133"/>
      <c r="N44" s="5133"/>
      <c r="O44" s="5133"/>
      <c r="P44" s="5133"/>
      <c r="Q44" s="5133"/>
      <c r="R44" s="5133"/>
      <c r="S44" s="5133"/>
      <c r="T44" s="5133"/>
      <c r="U44" s="5133"/>
      <c r="V44" s="5133"/>
      <c r="W44" s="5133"/>
      <c r="X44" s="5133"/>
      <c r="Y44" s="5133"/>
      <c r="Z44" s="5133"/>
    </row>
    <row r="45" spans="2:26" x14ac:dyDescent="0.2">
      <c r="B45" s="5895" t="s">
        <v>189</v>
      </c>
      <c r="C45" s="6074">
        <v>46</v>
      </c>
      <c r="D45" s="6036">
        <v>39</v>
      </c>
      <c r="E45" s="6075">
        <v>-15.217391304347828</v>
      </c>
      <c r="F45" s="6035">
        <v>68</v>
      </c>
      <c r="G45" s="6036">
        <v>89</v>
      </c>
      <c r="H45" s="6037">
        <v>30.882352941176464</v>
      </c>
      <c r="I45" s="6076">
        <v>1.4782608695652173</v>
      </c>
      <c r="J45" s="6039">
        <v>2.2820512820512819</v>
      </c>
      <c r="K45" s="6040">
        <v>0.80379041248606464</v>
      </c>
      <c r="L45" s="5133"/>
      <c r="M45" s="5133"/>
      <c r="N45" s="5133"/>
      <c r="O45" s="5133"/>
      <c r="P45" s="5133"/>
      <c r="Q45" s="5133"/>
      <c r="R45" s="5133"/>
      <c r="S45" s="5133"/>
      <c r="T45" s="5133"/>
      <c r="U45" s="5133"/>
      <c r="V45" s="5133"/>
      <c r="W45" s="5133"/>
      <c r="X45" s="5133"/>
      <c r="Y45" s="5133"/>
      <c r="Z45" s="5133"/>
    </row>
    <row r="46" spans="2:26" x14ac:dyDescent="0.2">
      <c r="B46" s="5895" t="s">
        <v>186</v>
      </c>
      <c r="C46" s="6074">
        <v>133</v>
      </c>
      <c r="D46" s="6036">
        <v>55</v>
      </c>
      <c r="E46" s="6075">
        <v>-58.646616541353389</v>
      </c>
      <c r="F46" s="6035">
        <v>107</v>
      </c>
      <c r="G46" s="6036">
        <v>121</v>
      </c>
      <c r="H46" s="6037">
        <v>13.084112149532714</v>
      </c>
      <c r="I46" s="6076">
        <v>0.80451127819548873</v>
      </c>
      <c r="J46" s="6039">
        <v>2.2000000000000002</v>
      </c>
      <c r="K46" s="6040">
        <v>1.3954887218045116</v>
      </c>
      <c r="L46" s="5133"/>
      <c r="M46" s="5133"/>
      <c r="N46" s="5133"/>
      <c r="O46" s="5133"/>
      <c r="P46" s="5133"/>
      <c r="Q46" s="5133"/>
      <c r="R46" s="5133"/>
      <c r="S46" s="5133"/>
      <c r="T46" s="5133"/>
      <c r="U46" s="5133"/>
      <c r="V46" s="5133"/>
      <c r="W46" s="5133"/>
      <c r="X46" s="5133"/>
      <c r="Y46" s="5133"/>
      <c r="Z46" s="5133"/>
    </row>
    <row r="47" spans="2:26" x14ac:dyDescent="0.2">
      <c r="B47" s="5895" t="s">
        <v>198</v>
      </c>
      <c r="C47" s="6074">
        <v>25</v>
      </c>
      <c r="D47" s="6036">
        <v>14</v>
      </c>
      <c r="E47" s="6075">
        <v>-43.999999999999993</v>
      </c>
      <c r="F47" s="6035">
        <v>39</v>
      </c>
      <c r="G47" s="6036">
        <v>28</v>
      </c>
      <c r="H47" s="6037">
        <v>-28.205128205128204</v>
      </c>
      <c r="I47" s="6076">
        <v>1.56</v>
      </c>
      <c r="J47" s="6039">
        <v>2</v>
      </c>
      <c r="K47" s="6040">
        <v>0.43999999999999995</v>
      </c>
      <c r="L47" s="5133"/>
      <c r="M47" s="5133"/>
      <c r="N47" s="5133"/>
      <c r="O47" s="5133"/>
      <c r="P47" s="5133"/>
      <c r="Q47" s="5133"/>
      <c r="R47" s="5133"/>
      <c r="S47" s="5133"/>
      <c r="T47" s="5133"/>
      <c r="U47" s="5133"/>
      <c r="V47" s="5133"/>
      <c r="W47" s="5133"/>
      <c r="X47" s="5133"/>
      <c r="Y47" s="5133"/>
      <c r="Z47" s="5133"/>
    </row>
    <row r="48" spans="2:26" x14ac:dyDescent="0.2">
      <c r="B48" s="5895" t="s">
        <v>182</v>
      </c>
      <c r="C48" s="6074">
        <v>81</v>
      </c>
      <c r="D48" s="6036">
        <v>41</v>
      </c>
      <c r="E48" s="6075">
        <v>-49.382716049382715</v>
      </c>
      <c r="F48" s="6035">
        <v>66</v>
      </c>
      <c r="G48" s="6036">
        <v>79</v>
      </c>
      <c r="H48" s="6037">
        <v>19.696969696969703</v>
      </c>
      <c r="I48" s="6076">
        <v>0.81481481481481477</v>
      </c>
      <c r="J48" s="6039">
        <v>1.9268292682926829</v>
      </c>
      <c r="K48" s="6040">
        <v>1.112014453477868</v>
      </c>
      <c r="L48" s="5133"/>
      <c r="M48" s="5133"/>
      <c r="N48" s="5133"/>
      <c r="O48" s="5133"/>
      <c r="P48" s="5133"/>
      <c r="Q48" s="5133"/>
      <c r="R48" s="5133"/>
      <c r="S48" s="5133"/>
      <c r="T48" s="5133"/>
      <c r="U48" s="5133"/>
      <c r="V48" s="5133"/>
      <c r="W48" s="5133"/>
      <c r="X48" s="5133"/>
      <c r="Y48" s="5133"/>
      <c r="Z48" s="5133"/>
    </row>
    <row r="49" spans="2:26" x14ac:dyDescent="0.2">
      <c r="B49" s="5895" t="s">
        <v>187</v>
      </c>
      <c r="C49" s="6074">
        <v>40</v>
      </c>
      <c r="D49" s="6036">
        <v>32</v>
      </c>
      <c r="E49" s="6075">
        <v>-20</v>
      </c>
      <c r="F49" s="6035">
        <v>38</v>
      </c>
      <c r="G49" s="6036">
        <v>47</v>
      </c>
      <c r="H49" s="6037">
        <v>23.684210526315795</v>
      </c>
      <c r="I49" s="6076">
        <v>0.95</v>
      </c>
      <c r="J49" s="6039">
        <v>1.46875</v>
      </c>
      <c r="K49" s="6040">
        <v>0.51875000000000004</v>
      </c>
      <c r="L49" s="5133"/>
      <c r="M49" s="5133"/>
      <c r="N49" s="5133"/>
      <c r="O49" s="5133"/>
      <c r="P49" s="5133"/>
      <c r="Q49" s="5133"/>
      <c r="R49" s="5133"/>
      <c r="S49" s="5133"/>
      <c r="T49" s="5133"/>
      <c r="U49" s="5133"/>
      <c r="V49" s="5133"/>
      <c r="W49" s="5133"/>
      <c r="X49" s="5133"/>
      <c r="Y49" s="5133"/>
      <c r="Z49" s="5133"/>
    </row>
    <row r="50" spans="2:26" x14ac:dyDescent="0.2">
      <c r="B50" s="5895" t="s">
        <v>197</v>
      </c>
      <c r="C50" s="6074">
        <v>38</v>
      </c>
      <c r="D50" s="6036">
        <v>24</v>
      </c>
      <c r="E50" s="6075">
        <v>-36.842105263157897</v>
      </c>
      <c r="F50" s="6035">
        <v>43</v>
      </c>
      <c r="G50" s="6036">
        <v>32</v>
      </c>
      <c r="H50" s="6037">
        <v>-25.581395348837205</v>
      </c>
      <c r="I50" s="6076">
        <v>1.131578947368421</v>
      </c>
      <c r="J50" s="6039">
        <v>1.3333333333333333</v>
      </c>
      <c r="K50" s="6040">
        <v>0.20175438596491224</v>
      </c>
      <c r="L50" s="5133"/>
      <c r="M50" s="5133"/>
      <c r="N50" s="5133"/>
      <c r="O50" s="5133"/>
      <c r="P50" s="5133"/>
      <c r="Q50" s="5133"/>
      <c r="R50" s="5133"/>
      <c r="S50" s="5133"/>
      <c r="T50" s="5133"/>
      <c r="U50" s="5133"/>
      <c r="V50" s="5133"/>
      <c r="W50" s="5133"/>
      <c r="X50" s="5133"/>
      <c r="Y50" s="5133"/>
      <c r="Z50" s="5133"/>
    </row>
    <row r="51" spans="2:26" x14ac:dyDescent="0.2">
      <c r="B51" s="5895" t="s">
        <v>196</v>
      </c>
      <c r="C51" s="6074">
        <v>16</v>
      </c>
      <c r="D51" s="6036">
        <v>22</v>
      </c>
      <c r="E51" s="6075">
        <v>37.5</v>
      </c>
      <c r="F51" s="6035">
        <v>18</v>
      </c>
      <c r="G51" s="6036">
        <v>25</v>
      </c>
      <c r="H51" s="6037">
        <v>38.888888888888886</v>
      </c>
      <c r="I51" s="6076">
        <v>1.125</v>
      </c>
      <c r="J51" s="6039">
        <v>1.1363636363636365</v>
      </c>
      <c r="K51" s="6040">
        <v>1.1363636363636465E-2</v>
      </c>
      <c r="L51" s="5133"/>
      <c r="M51" s="5133"/>
      <c r="N51" s="5133"/>
      <c r="O51" s="5133"/>
      <c r="P51" s="5133"/>
      <c r="Q51" s="5133"/>
      <c r="R51" s="5133"/>
      <c r="S51" s="5133"/>
      <c r="T51" s="5133"/>
      <c r="U51" s="5133"/>
      <c r="V51" s="5133"/>
      <c r="W51" s="5133"/>
      <c r="X51" s="5133"/>
      <c r="Y51" s="5133"/>
      <c r="Z51" s="5133"/>
    </row>
    <row r="52" spans="2:26" x14ac:dyDescent="0.2">
      <c r="B52" s="5914" t="s">
        <v>192</v>
      </c>
      <c r="C52" s="6078">
        <v>24</v>
      </c>
      <c r="D52" s="6050">
        <v>37</v>
      </c>
      <c r="E52" s="6079">
        <v>54.166666666666686</v>
      </c>
      <c r="F52" s="6049">
        <v>14</v>
      </c>
      <c r="G52" s="6050">
        <v>39</v>
      </c>
      <c r="H52" s="6051">
        <v>178.57142857142856</v>
      </c>
      <c r="I52" s="6080">
        <v>0.58333333333333337</v>
      </c>
      <c r="J52" s="6053">
        <v>1.0540540540540539</v>
      </c>
      <c r="K52" s="6054">
        <v>0.47072072072072058</v>
      </c>
      <c r="L52" s="5133"/>
      <c r="M52" s="5133"/>
      <c r="N52" s="5133"/>
      <c r="O52" s="5133"/>
      <c r="P52" s="5133"/>
      <c r="Q52" s="5133"/>
      <c r="R52" s="5133"/>
      <c r="S52" s="5133"/>
      <c r="T52" s="5133"/>
      <c r="U52" s="5133"/>
      <c r="V52" s="5133"/>
      <c r="W52" s="5133"/>
      <c r="X52" s="5133"/>
      <c r="Y52" s="5133"/>
      <c r="Z52" s="5133"/>
    </row>
    <row r="53" spans="2:26" ht="13.5" thickBot="1" x14ac:dyDescent="0.25">
      <c r="B53" s="6055" t="s">
        <v>2757</v>
      </c>
      <c r="C53" s="6081"/>
      <c r="D53" s="6042"/>
      <c r="E53" s="6056"/>
      <c r="F53" s="6041">
        <v>28</v>
      </c>
      <c r="G53" s="6042">
        <v>56</v>
      </c>
      <c r="H53" s="6043">
        <v>100</v>
      </c>
      <c r="I53" s="6082"/>
      <c r="J53" s="6046"/>
      <c r="K53" s="6047"/>
      <c r="L53" s="5133"/>
      <c r="M53" s="5133"/>
      <c r="N53" s="5133"/>
      <c r="O53" s="5133"/>
      <c r="P53" s="5133"/>
      <c r="Q53" s="5133"/>
      <c r="R53" s="5133"/>
      <c r="S53" s="5133"/>
      <c r="T53" s="5133"/>
      <c r="U53" s="5133"/>
      <c r="V53" s="5133"/>
      <c r="W53" s="5133"/>
      <c r="X53" s="5133"/>
      <c r="Y53" s="5133"/>
      <c r="Z53" s="5133"/>
    </row>
    <row r="54" spans="2:26" ht="13.5" thickBot="1" x14ac:dyDescent="0.25">
      <c r="B54" s="6083" t="s">
        <v>18</v>
      </c>
      <c r="C54" s="6084">
        <v>1008</v>
      </c>
      <c r="D54" s="5919">
        <v>603</v>
      </c>
      <c r="E54" s="6085">
        <v>-40.178571428571431</v>
      </c>
      <c r="F54" s="5918">
        <v>2209</v>
      </c>
      <c r="G54" s="5919">
        <v>2447</v>
      </c>
      <c r="H54" s="6086">
        <v>10.774105930285202</v>
      </c>
      <c r="I54" s="6087">
        <v>2.191468253968254</v>
      </c>
      <c r="J54" s="6027">
        <v>4.0580431177446101</v>
      </c>
      <c r="K54" s="6088">
        <v>1.8665748637763562</v>
      </c>
      <c r="L54" s="5133"/>
      <c r="M54" s="5133"/>
      <c r="N54" s="5133"/>
      <c r="O54" s="5133"/>
      <c r="P54" s="5133"/>
      <c r="Q54" s="5133"/>
      <c r="R54" s="5133"/>
      <c r="S54" s="5133"/>
      <c r="T54" s="5133"/>
      <c r="U54" s="5133"/>
      <c r="V54" s="5133"/>
      <c r="W54" s="5133"/>
      <c r="X54" s="5133"/>
      <c r="Y54" s="5133"/>
      <c r="Z54" s="5133"/>
    </row>
    <row r="55" spans="2:26" ht="24.75" customHeight="1" x14ac:dyDescent="0.2">
      <c r="L55" s="5133"/>
      <c r="M55" s="5133"/>
      <c r="N55" s="5133"/>
      <c r="O55" s="5133"/>
      <c r="P55" s="5133"/>
      <c r="Q55" s="5133"/>
      <c r="R55" s="5133"/>
      <c r="S55" s="5133"/>
      <c r="T55" s="5133"/>
      <c r="U55" s="5133"/>
      <c r="V55" s="5133"/>
      <c r="W55" s="5133"/>
      <c r="X55" s="5133"/>
      <c r="Y55" s="5133"/>
      <c r="Z55" s="5133"/>
    </row>
    <row r="56" spans="2:26" ht="6.75" customHeight="1" x14ac:dyDescent="0.2">
      <c r="L56" s="5133"/>
      <c r="M56" s="5133"/>
      <c r="N56" s="5133"/>
      <c r="O56" s="5133"/>
      <c r="P56" s="5133"/>
      <c r="Q56" s="5133"/>
      <c r="R56" s="5133"/>
      <c r="S56" s="5133"/>
      <c r="T56" s="5133"/>
      <c r="U56" s="5133"/>
      <c r="V56" s="5133"/>
      <c r="W56" s="5133"/>
      <c r="X56" s="5133"/>
      <c r="Y56" s="5133"/>
      <c r="Z56" s="5133"/>
    </row>
    <row r="57" spans="2:26" ht="39.75" customHeight="1" x14ac:dyDescent="0.2">
      <c r="L57" s="5133"/>
      <c r="M57" s="5133"/>
      <c r="N57" s="5133"/>
      <c r="O57" s="5133"/>
      <c r="P57" s="5133"/>
      <c r="Q57" s="5133"/>
      <c r="R57" s="5133"/>
      <c r="S57" s="5133"/>
      <c r="T57" s="5133"/>
      <c r="U57" s="5133"/>
      <c r="V57" s="5133"/>
      <c r="W57" s="5133"/>
      <c r="X57" s="5133"/>
      <c r="Y57" s="5133"/>
      <c r="Z57" s="5133"/>
    </row>
    <row r="58" spans="2:26" ht="15" customHeight="1" x14ac:dyDescent="0.2">
      <c r="L58" s="5133"/>
      <c r="M58" s="5133"/>
      <c r="N58" s="5133"/>
      <c r="O58" s="5133"/>
      <c r="P58" s="5133"/>
      <c r="Q58" s="5133"/>
      <c r="R58" s="5133"/>
      <c r="S58" s="5133"/>
      <c r="T58" s="5133"/>
      <c r="U58" s="5133"/>
      <c r="V58" s="5133"/>
      <c r="W58" s="5133"/>
      <c r="X58" s="5133"/>
      <c r="Y58" s="5133"/>
      <c r="Z58" s="5133"/>
    </row>
    <row r="59" spans="2:26" x14ac:dyDescent="0.2">
      <c r="L59" s="5133"/>
      <c r="M59" s="5133"/>
      <c r="N59" s="5133"/>
      <c r="O59" s="5133"/>
      <c r="P59" s="5133"/>
      <c r="Q59" s="5133"/>
      <c r="R59" s="5133"/>
      <c r="S59" s="5133"/>
      <c r="T59" s="5133"/>
      <c r="U59" s="5133"/>
      <c r="V59" s="5133"/>
      <c r="W59" s="5133"/>
      <c r="X59" s="5133"/>
      <c r="Y59" s="5133"/>
      <c r="Z59" s="5133"/>
    </row>
    <row r="60" spans="2:26" x14ac:dyDescent="0.2">
      <c r="L60" s="5133"/>
      <c r="M60" s="5133"/>
      <c r="N60" s="5133"/>
      <c r="O60" s="5133"/>
      <c r="P60" s="5133"/>
      <c r="Q60" s="5133"/>
      <c r="R60" s="5133"/>
      <c r="S60" s="5133"/>
      <c r="T60" s="5133"/>
      <c r="U60" s="5133"/>
      <c r="V60" s="5133"/>
      <c r="W60" s="5133"/>
      <c r="X60" s="5133"/>
      <c r="Y60" s="5133"/>
      <c r="Z60" s="5133"/>
    </row>
    <row r="61" spans="2:26" x14ac:dyDescent="0.2">
      <c r="L61" s="5133"/>
      <c r="M61" s="5133"/>
      <c r="N61" s="5133"/>
      <c r="O61" s="5133"/>
      <c r="P61" s="5133"/>
      <c r="Q61" s="5133"/>
      <c r="R61" s="5133"/>
      <c r="S61" s="5133"/>
      <c r="T61" s="5133"/>
      <c r="U61" s="5133"/>
      <c r="V61" s="5133"/>
      <c r="W61" s="5133"/>
      <c r="X61" s="5133"/>
      <c r="Y61" s="5133"/>
      <c r="Z61" s="5133"/>
    </row>
    <row r="62" spans="2:26" x14ac:dyDescent="0.2">
      <c r="L62" s="5133"/>
      <c r="M62" s="5133"/>
      <c r="N62" s="5133"/>
      <c r="O62" s="5133"/>
      <c r="P62" s="5133"/>
      <c r="Q62" s="5133"/>
      <c r="R62" s="5133"/>
      <c r="S62" s="5133"/>
      <c r="T62" s="5133"/>
      <c r="U62" s="5133"/>
      <c r="V62" s="5133"/>
      <c r="W62" s="5133"/>
      <c r="X62" s="5133"/>
      <c r="Y62" s="5133"/>
      <c r="Z62" s="5133"/>
    </row>
    <row r="63" spans="2:26" x14ac:dyDescent="0.2">
      <c r="L63" s="5133"/>
      <c r="M63" s="5133"/>
      <c r="N63" s="5133"/>
      <c r="O63" s="5133"/>
      <c r="P63" s="5133"/>
      <c r="Q63" s="5133"/>
      <c r="R63" s="5133"/>
      <c r="S63" s="5133"/>
      <c r="T63" s="5133"/>
      <c r="U63" s="5133"/>
      <c r="V63" s="5133"/>
      <c r="W63" s="5133"/>
      <c r="X63" s="5133"/>
      <c r="Y63" s="5133"/>
      <c r="Z63" s="5133"/>
    </row>
    <row r="64" spans="2:26" x14ac:dyDescent="0.2">
      <c r="L64" s="5133"/>
      <c r="M64" s="5133"/>
      <c r="N64" s="5133"/>
      <c r="O64" s="5133"/>
      <c r="P64" s="5133"/>
      <c r="Q64" s="5133"/>
      <c r="R64" s="5133"/>
      <c r="S64" s="5133"/>
      <c r="T64" s="5133"/>
      <c r="U64" s="5133"/>
      <c r="V64" s="5133"/>
      <c r="W64" s="5133"/>
      <c r="X64" s="5133"/>
      <c r="Y64" s="5133"/>
      <c r="Z64" s="5133"/>
    </row>
    <row r="65" spans="12:26" x14ac:dyDescent="0.2">
      <c r="L65" s="5133"/>
      <c r="M65" s="5133"/>
      <c r="N65" s="5133"/>
      <c r="O65" s="5133"/>
      <c r="P65" s="5133"/>
      <c r="Q65" s="5133"/>
      <c r="R65" s="5133"/>
      <c r="S65" s="5133"/>
      <c r="T65" s="5133"/>
      <c r="U65" s="5133"/>
      <c r="V65" s="5133"/>
      <c r="W65" s="5133"/>
      <c r="X65" s="5133"/>
      <c r="Y65" s="5133"/>
      <c r="Z65" s="5133"/>
    </row>
    <row r="66" spans="12:26" x14ac:dyDescent="0.2">
      <c r="L66" s="5133"/>
      <c r="M66" s="5133"/>
      <c r="N66" s="5133"/>
      <c r="O66" s="5133"/>
      <c r="P66" s="5133"/>
      <c r="Q66" s="5133"/>
      <c r="R66" s="5133"/>
      <c r="S66" s="5133"/>
      <c r="T66" s="5133"/>
      <c r="U66" s="5133"/>
      <c r="V66" s="5133"/>
      <c r="W66" s="5133"/>
      <c r="X66" s="5133"/>
      <c r="Y66" s="5133"/>
      <c r="Z66" s="5133"/>
    </row>
    <row r="67" spans="12:26" x14ac:dyDescent="0.2">
      <c r="L67" s="5133"/>
      <c r="M67" s="5133"/>
      <c r="N67" s="5133"/>
      <c r="O67" s="5133"/>
      <c r="P67" s="5133"/>
      <c r="Q67" s="5133"/>
      <c r="R67" s="5133"/>
      <c r="S67" s="5133"/>
      <c r="T67" s="5133"/>
      <c r="U67" s="5133"/>
      <c r="V67" s="5133"/>
      <c r="W67" s="5133"/>
      <c r="X67" s="5133"/>
      <c r="Y67" s="5133"/>
      <c r="Z67" s="5133"/>
    </row>
    <row r="68" spans="12:26" x14ac:dyDescent="0.2">
      <c r="L68" s="5133"/>
      <c r="M68" s="5133"/>
      <c r="N68" s="5133"/>
      <c r="O68" s="5133"/>
      <c r="P68" s="5133"/>
      <c r="Q68" s="5133"/>
      <c r="R68" s="5133"/>
      <c r="S68" s="5133"/>
      <c r="T68" s="5133"/>
      <c r="U68" s="5133"/>
      <c r="V68" s="5133"/>
      <c r="W68" s="5133"/>
      <c r="X68" s="5133"/>
      <c r="Y68" s="5133"/>
      <c r="Z68" s="5133"/>
    </row>
    <row r="69" spans="12:26" x14ac:dyDescent="0.2">
      <c r="L69" s="5133"/>
      <c r="M69" s="5133"/>
      <c r="N69" s="5133"/>
      <c r="O69" s="5133"/>
      <c r="P69" s="5133"/>
      <c r="Q69" s="5133"/>
      <c r="R69" s="5133"/>
      <c r="S69" s="5133"/>
      <c r="T69" s="5133"/>
      <c r="U69" s="5133"/>
      <c r="V69" s="5133"/>
      <c r="W69" s="5133"/>
      <c r="X69" s="5133"/>
      <c r="Y69" s="5133"/>
      <c r="Z69" s="5133"/>
    </row>
    <row r="70" spans="12:26" x14ac:dyDescent="0.2">
      <c r="L70" s="5133"/>
      <c r="M70" s="5133"/>
      <c r="N70" s="5133"/>
      <c r="O70" s="5133"/>
      <c r="P70" s="5133"/>
      <c r="Q70" s="5133"/>
      <c r="R70" s="5133"/>
      <c r="S70" s="5133"/>
      <c r="T70" s="5133"/>
      <c r="U70" s="5133"/>
      <c r="V70" s="5133"/>
      <c r="W70" s="5133"/>
      <c r="X70" s="5133"/>
      <c r="Y70" s="5133"/>
      <c r="Z70" s="5133"/>
    </row>
    <row r="71" spans="12:26" x14ac:dyDescent="0.2">
      <c r="L71" s="5133"/>
      <c r="M71" s="5133"/>
      <c r="N71" s="5133"/>
      <c r="O71" s="5133"/>
      <c r="P71" s="5133"/>
      <c r="Q71" s="5133"/>
      <c r="R71" s="5133"/>
      <c r="S71" s="5133"/>
      <c r="T71" s="5133"/>
      <c r="U71" s="5133"/>
      <c r="V71" s="5133"/>
      <c r="W71" s="5133"/>
      <c r="X71" s="5133"/>
      <c r="Y71" s="5133"/>
      <c r="Z71" s="5133"/>
    </row>
    <row r="72" spans="12:26" x14ac:dyDescent="0.2">
      <c r="L72" s="5133"/>
      <c r="M72" s="5133"/>
      <c r="N72" s="5133"/>
      <c r="O72" s="5133"/>
      <c r="P72" s="5133"/>
      <c r="Q72" s="5133"/>
      <c r="R72" s="5133"/>
      <c r="S72" s="5133"/>
      <c r="T72" s="5133"/>
      <c r="U72" s="5133"/>
      <c r="V72" s="5133"/>
      <c r="W72" s="5133"/>
      <c r="X72" s="5133"/>
      <c r="Y72" s="5133"/>
      <c r="Z72" s="5133"/>
    </row>
    <row r="73" spans="12:26" x14ac:dyDescent="0.2">
      <c r="L73" s="5133"/>
      <c r="M73" s="5133"/>
      <c r="N73" s="5133"/>
      <c r="O73" s="5133"/>
      <c r="P73" s="5133"/>
      <c r="Q73" s="5133"/>
      <c r="R73" s="5133"/>
      <c r="S73" s="5133"/>
      <c r="T73" s="5133"/>
      <c r="U73" s="5133"/>
      <c r="V73" s="5133"/>
      <c r="W73" s="5133"/>
      <c r="X73" s="5133"/>
      <c r="Y73" s="5133"/>
      <c r="Z73" s="5133"/>
    </row>
    <row r="74" spans="12:26" x14ac:dyDescent="0.2">
      <c r="L74" s="5133"/>
      <c r="M74" s="5133"/>
      <c r="N74" s="5133"/>
      <c r="O74" s="5133"/>
      <c r="P74" s="5133"/>
      <c r="Q74" s="5133"/>
      <c r="R74" s="5133"/>
      <c r="S74" s="5133"/>
      <c r="T74" s="5133"/>
      <c r="U74" s="5133"/>
      <c r="V74" s="5133"/>
      <c r="W74" s="5133"/>
      <c r="X74" s="5133"/>
      <c r="Y74" s="5133"/>
      <c r="Z74" s="5133"/>
    </row>
    <row r="75" spans="12:26" x14ac:dyDescent="0.2">
      <c r="L75" s="5133"/>
      <c r="M75" s="5133"/>
      <c r="N75" s="5133"/>
      <c r="O75" s="5133"/>
      <c r="P75" s="5133"/>
      <c r="Q75" s="5133"/>
      <c r="R75" s="5133"/>
      <c r="S75" s="5133"/>
      <c r="T75" s="5133"/>
      <c r="U75" s="5133"/>
      <c r="V75" s="5133"/>
      <c r="W75" s="5133"/>
      <c r="X75" s="5133"/>
      <c r="Y75" s="5133"/>
      <c r="Z75" s="5133"/>
    </row>
    <row r="76" spans="12:26" x14ac:dyDescent="0.2">
      <c r="L76" s="5133"/>
      <c r="M76" s="5133"/>
      <c r="N76" s="5133"/>
      <c r="O76" s="5133"/>
      <c r="P76" s="5133"/>
      <c r="Q76" s="5133"/>
      <c r="R76" s="5133"/>
      <c r="S76" s="5133"/>
      <c r="T76" s="5133"/>
      <c r="U76" s="5133"/>
      <c r="V76" s="5133"/>
      <c r="W76" s="5133"/>
      <c r="X76" s="5133"/>
      <c r="Y76" s="5133"/>
      <c r="Z76" s="5133"/>
    </row>
    <row r="77" spans="12:26" x14ac:dyDescent="0.2">
      <c r="L77" s="5133"/>
      <c r="M77" s="5133"/>
      <c r="N77" s="5133"/>
      <c r="O77" s="5133"/>
      <c r="P77" s="5133"/>
      <c r="Q77" s="5133"/>
      <c r="R77" s="5133"/>
      <c r="S77" s="5133"/>
      <c r="T77" s="5133"/>
      <c r="U77" s="5133"/>
      <c r="V77" s="5133"/>
      <c r="W77" s="5133"/>
      <c r="X77" s="5133"/>
      <c r="Y77" s="5133"/>
      <c r="Z77" s="5133"/>
    </row>
    <row r="78" spans="12:26" x14ac:dyDescent="0.2">
      <c r="L78" s="5133"/>
      <c r="M78" s="5133"/>
      <c r="N78" s="5133"/>
      <c r="O78" s="5133"/>
      <c r="P78" s="5133"/>
      <c r="Q78" s="5133"/>
      <c r="R78" s="5133"/>
      <c r="S78" s="5133"/>
      <c r="T78" s="5133"/>
      <c r="U78" s="5133"/>
      <c r="V78" s="5133"/>
      <c r="W78" s="5133"/>
      <c r="X78" s="5133"/>
      <c r="Y78" s="5133"/>
      <c r="Z78" s="5133"/>
    </row>
    <row r="79" spans="12:26" x14ac:dyDescent="0.2">
      <c r="L79" s="5133"/>
      <c r="M79" s="5133"/>
      <c r="N79" s="5133"/>
      <c r="O79" s="5133"/>
      <c r="P79" s="5133"/>
      <c r="Q79" s="5133"/>
      <c r="R79" s="5133"/>
      <c r="S79" s="5133"/>
      <c r="T79" s="5133"/>
      <c r="U79" s="5133"/>
      <c r="V79" s="5133"/>
      <c r="W79" s="5133"/>
      <c r="X79" s="5133"/>
      <c r="Y79" s="5133"/>
      <c r="Z79" s="5133"/>
    </row>
    <row r="80" spans="12:26" x14ac:dyDescent="0.2">
      <c r="L80" s="5133"/>
      <c r="M80" s="5133"/>
      <c r="N80" s="5133"/>
      <c r="O80" s="5133"/>
      <c r="P80" s="5133"/>
      <c r="Q80" s="5133"/>
      <c r="R80" s="5133"/>
      <c r="S80" s="5133"/>
      <c r="T80" s="5133"/>
      <c r="U80" s="5133"/>
      <c r="V80" s="5133"/>
      <c r="W80" s="5133"/>
      <c r="X80" s="5133"/>
      <c r="Y80" s="5133"/>
      <c r="Z80" s="5133"/>
    </row>
    <row r="81" spans="2:26" s="6090" customFormat="1" x14ac:dyDescent="0.2">
      <c r="B81" s="8097"/>
      <c r="C81" s="8097"/>
      <c r="D81" s="8097"/>
      <c r="E81" s="8097"/>
      <c r="F81" s="8097"/>
      <c r="G81" s="8097"/>
      <c r="H81" s="8097"/>
      <c r="I81" s="8097"/>
      <c r="J81" s="8097"/>
      <c r="K81" s="8097"/>
      <c r="L81" s="5133"/>
      <c r="M81" s="5133"/>
      <c r="N81" s="5133"/>
      <c r="O81" s="5133"/>
      <c r="P81" s="5133"/>
      <c r="Q81" s="5133"/>
      <c r="R81" s="5133"/>
      <c r="S81" s="5133"/>
      <c r="T81" s="5133"/>
      <c r="U81" s="5133"/>
      <c r="V81" s="5133"/>
      <c r="W81" s="5133"/>
      <c r="X81" s="5133"/>
      <c r="Y81" s="5133"/>
      <c r="Z81" s="5133"/>
    </row>
    <row r="82" spans="2:26" s="6090" customFormat="1" ht="39" customHeight="1" x14ac:dyDescent="0.2">
      <c r="B82" s="8098"/>
      <c r="C82" s="8098"/>
      <c r="D82" s="8098"/>
      <c r="E82" s="8098"/>
      <c r="F82" s="8098"/>
      <c r="G82" s="8098"/>
      <c r="H82" s="8098"/>
      <c r="I82" s="8098"/>
      <c r="J82" s="8098"/>
      <c r="K82" s="8098"/>
      <c r="L82" s="5133"/>
      <c r="M82" s="5133"/>
      <c r="N82" s="5133"/>
      <c r="O82" s="5133"/>
      <c r="P82" s="5133"/>
      <c r="Q82" s="5133"/>
      <c r="R82" s="5133"/>
      <c r="S82" s="5133"/>
      <c r="T82" s="5133"/>
      <c r="U82" s="5133"/>
      <c r="V82" s="5133"/>
      <c r="W82" s="5133"/>
      <c r="X82" s="5133"/>
      <c r="Y82" s="5133"/>
      <c r="Z82" s="5133"/>
    </row>
    <row r="83" spans="2:26" s="6090" customFormat="1" x14ac:dyDescent="0.2">
      <c r="B83" s="8098"/>
      <c r="C83" s="6091"/>
      <c r="D83" s="6092"/>
      <c r="E83" s="6091"/>
      <c r="F83" s="6091"/>
      <c r="G83" s="6092"/>
      <c r="H83" s="6091"/>
      <c r="I83" s="6091"/>
      <c r="J83" s="6092"/>
      <c r="K83" s="6091"/>
      <c r="L83" s="5133"/>
      <c r="M83" s="5133"/>
      <c r="N83" s="5133"/>
      <c r="O83" s="5133"/>
      <c r="P83" s="5133"/>
      <c r="Q83" s="5133"/>
      <c r="R83" s="5133"/>
      <c r="S83" s="5133"/>
      <c r="T83" s="5133"/>
      <c r="U83" s="5133"/>
      <c r="V83" s="5133"/>
      <c r="W83" s="5133"/>
      <c r="X83" s="5133"/>
      <c r="Y83" s="5133"/>
      <c r="Z83" s="5133"/>
    </row>
    <row r="84" spans="2:26" s="6090" customFormat="1" x14ac:dyDescent="0.2">
      <c r="B84" s="6093"/>
      <c r="C84" s="6094"/>
      <c r="D84" s="6095"/>
      <c r="E84" s="6096"/>
      <c r="F84" s="6094"/>
      <c r="G84" s="6095"/>
      <c r="H84" s="6096"/>
      <c r="I84" s="6096"/>
      <c r="J84" s="6097"/>
      <c r="K84" s="6096"/>
      <c r="L84" s="5133"/>
      <c r="M84" s="5133"/>
      <c r="N84" s="5133"/>
      <c r="O84" s="5133"/>
      <c r="P84" s="5133"/>
      <c r="Q84" s="5133"/>
      <c r="R84" s="5133"/>
      <c r="S84" s="5133"/>
      <c r="T84" s="5133"/>
      <c r="U84" s="5133"/>
      <c r="V84" s="5133"/>
      <c r="W84" s="5133"/>
      <c r="X84" s="5133"/>
      <c r="Y84" s="5133"/>
      <c r="Z84" s="5133"/>
    </row>
    <row r="85" spans="2:26" s="6090" customFormat="1" x14ac:dyDescent="0.2">
      <c r="B85" s="6093"/>
      <c r="C85" s="6094"/>
      <c r="D85" s="6095"/>
      <c r="E85" s="6096"/>
      <c r="F85" s="6094"/>
      <c r="G85" s="6095"/>
      <c r="H85" s="6096"/>
      <c r="I85" s="6096"/>
      <c r="J85" s="6097"/>
      <c r="K85" s="6096"/>
      <c r="L85" s="5133"/>
      <c r="M85" s="5133"/>
      <c r="N85" s="5133"/>
      <c r="O85" s="5133"/>
      <c r="P85" s="5133"/>
      <c r="Q85" s="5133"/>
      <c r="R85" s="5133"/>
      <c r="S85" s="5133"/>
      <c r="T85" s="5133"/>
      <c r="U85" s="5133"/>
      <c r="V85" s="5133"/>
      <c r="W85" s="5133"/>
      <c r="X85" s="5133"/>
      <c r="Y85" s="5133"/>
      <c r="Z85" s="5133"/>
    </row>
    <row r="86" spans="2:26" s="6090" customFormat="1" x14ac:dyDescent="0.2">
      <c r="B86" s="6093"/>
      <c r="C86" s="6094"/>
      <c r="D86" s="6095"/>
      <c r="E86" s="6096"/>
      <c r="F86" s="6094"/>
      <c r="G86" s="6095"/>
      <c r="H86" s="6096"/>
      <c r="I86" s="6096"/>
      <c r="J86" s="6097"/>
      <c r="K86" s="6096"/>
      <c r="L86" s="5133"/>
      <c r="M86" s="5133"/>
      <c r="N86" s="5133"/>
      <c r="O86" s="5133"/>
      <c r="P86" s="5133"/>
      <c r="Q86" s="5133"/>
      <c r="R86" s="5133"/>
      <c r="S86" s="5133"/>
      <c r="T86" s="5133"/>
      <c r="U86" s="5133"/>
      <c r="V86" s="5133"/>
      <c r="W86" s="5133"/>
      <c r="X86" s="5133"/>
      <c r="Y86" s="5133"/>
      <c r="Z86" s="5133"/>
    </row>
    <row r="87" spans="2:26" s="6090" customFormat="1" x14ac:dyDescent="0.2">
      <c r="B87" s="6093"/>
      <c r="C87" s="6094"/>
      <c r="D87" s="6095"/>
      <c r="E87" s="6096"/>
      <c r="F87" s="6094"/>
      <c r="G87" s="6095"/>
      <c r="H87" s="6096"/>
      <c r="I87" s="6096"/>
      <c r="J87" s="6097"/>
      <c r="K87" s="6096"/>
      <c r="L87" s="5133"/>
      <c r="M87" s="5133"/>
      <c r="N87" s="5133"/>
      <c r="O87" s="5133"/>
      <c r="P87" s="5133"/>
      <c r="Q87" s="5133"/>
      <c r="R87" s="5133"/>
      <c r="S87" s="5133"/>
      <c r="T87" s="5133"/>
      <c r="U87" s="5133"/>
      <c r="V87" s="5133"/>
      <c r="W87" s="5133"/>
      <c r="X87" s="5133"/>
      <c r="Y87" s="5133"/>
      <c r="Z87" s="5133"/>
    </row>
    <row r="88" spans="2:26" s="6090" customFormat="1" x14ac:dyDescent="0.2">
      <c r="B88" s="6093"/>
      <c r="C88" s="6094"/>
      <c r="D88" s="6095"/>
      <c r="E88" s="6096"/>
      <c r="F88" s="6094"/>
      <c r="G88" s="6095"/>
      <c r="H88" s="6096"/>
      <c r="I88" s="6096"/>
      <c r="J88" s="6097"/>
      <c r="K88" s="6096"/>
      <c r="L88" s="5133"/>
      <c r="M88" s="5133"/>
      <c r="N88" s="5133"/>
      <c r="O88" s="5133"/>
      <c r="P88" s="5133"/>
      <c r="Q88" s="5133"/>
      <c r="R88" s="5133"/>
      <c r="S88" s="5133"/>
      <c r="T88" s="5133"/>
      <c r="U88" s="5133"/>
      <c r="V88" s="5133"/>
      <c r="W88" s="5133"/>
      <c r="X88" s="5133"/>
      <c r="Y88" s="5133"/>
      <c r="Z88" s="5133"/>
    </row>
    <row r="89" spans="2:26" s="6090" customFormat="1" x14ac:dyDescent="0.2">
      <c r="B89" s="6093"/>
      <c r="C89" s="6094"/>
      <c r="D89" s="6095"/>
      <c r="E89" s="6096"/>
      <c r="F89" s="6094"/>
      <c r="G89" s="6095"/>
      <c r="H89" s="6096"/>
      <c r="I89" s="6096"/>
      <c r="J89" s="6097"/>
      <c r="K89" s="6096"/>
      <c r="L89" s="5133"/>
      <c r="M89" s="5133"/>
      <c r="N89" s="5133"/>
      <c r="O89" s="5133"/>
      <c r="P89" s="5133"/>
      <c r="Q89" s="5133"/>
      <c r="R89" s="5133"/>
      <c r="S89" s="5133"/>
      <c r="T89" s="5133"/>
      <c r="U89" s="5133"/>
      <c r="V89" s="5133"/>
      <c r="W89" s="5133"/>
      <c r="X89" s="5133"/>
      <c r="Y89" s="5133"/>
      <c r="Z89" s="5133"/>
    </row>
    <row r="90" spans="2:26" s="6090" customFormat="1" x14ac:dyDescent="0.2">
      <c r="B90" s="6093"/>
      <c r="C90" s="6094"/>
      <c r="D90" s="6095"/>
      <c r="E90" s="6096"/>
      <c r="F90" s="6094"/>
      <c r="G90" s="6095"/>
      <c r="H90" s="6096"/>
      <c r="I90" s="6096"/>
      <c r="J90" s="6097"/>
      <c r="K90" s="6096"/>
      <c r="L90" s="5133"/>
      <c r="M90" s="5133"/>
      <c r="N90" s="5133"/>
      <c r="O90" s="5133"/>
      <c r="P90" s="5133"/>
      <c r="Q90" s="5133"/>
      <c r="R90" s="5133"/>
      <c r="S90" s="5133"/>
      <c r="T90" s="5133"/>
      <c r="U90" s="5133"/>
      <c r="V90" s="5133"/>
      <c r="W90" s="5133"/>
      <c r="X90" s="5133"/>
      <c r="Y90" s="5133"/>
      <c r="Z90" s="5133"/>
    </row>
    <row r="91" spans="2:26" s="6090" customFormat="1" x14ac:dyDescent="0.2">
      <c r="B91" s="6093"/>
      <c r="C91" s="6094"/>
      <c r="D91" s="6095"/>
      <c r="E91" s="6096"/>
      <c r="F91" s="6094"/>
      <c r="G91" s="6095"/>
      <c r="H91" s="6096"/>
      <c r="I91" s="6096"/>
      <c r="J91" s="6097"/>
      <c r="K91" s="6096"/>
      <c r="L91" s="5133"/>
      <c r="M91" s="5133"/>
      <c r="N91" s="5133"/>
      <c r="O91" s="5133"/>
      <c r="P91" s="5133"/>
      <c r="Q91" s="5133"/>
      <c r="R91" s="5133"/>
      <c r="S91" s="5133"/>
      <c r="T91" s="5133"/>
      <c r="U91" s="5133"/>
      <c r="V91" s="5133"/>
      <c r="W91" s="5133"/>
      <c r="X91" s="5133"/>
      <c r="Y91" s="5133"/>
      <c r="Z91" s="5133"/>
    </row>
    <row r="92" spans="2:26" s="6090" customFormat="1" x14ac:dyDescent="0.2">
      <c r="B92" s="6093"/>
      <c r="C92" s="6094"/>
      <c r="D92" s="6095"/>
      <c r="E92" s="6096"/>
      <c r="F92" s="6094"/>
      <c r="G92" s="6095"/>
      <c r="H92" s="6096"/>
      <c r="I92" s="6096"/>
      <c r="J92" s="6097"/>
      <c r="K92" s="6096"/>
      <c r="L92" s="5133"/>
      <c r="M92" s="5133"/>
      <c r="N92" s="5133"/>
      <c r="O92" s="5133"/>
      <c r="P92" s="5133"/>
      <c r="Q92" s="5133"/>
      <c r="R92" s="5133"/>
      <c r="S92" s="5133"/>
      <c r="T92" s="5133"/>
      <c r="U92" s="5133"/>
      <c r="V92" s="5133"/>
      <c r="W92" s="5133"/>
      <c r="X92" s="5133"/>
      <c r="Y92" s="5133"/>
      <c r="Z92" s="5133"/>
    </row>
    <row r="93" spans="2:26" s="6090" customFormat="1" x14ac:dyDescent="0.2">
      <c r="B93" s="6093"/>
      <c r="C93" s="6094"/>
      <c r="D93" s="6095"/>
      <c r="E93" s="6096"/>
      <c r="F93" s="6094"/>
      <c r="G93" s="6095"/>
      <c r="H93" s="6096"/>
      <c r="I93" s="6096"/>
      <c r="J93" s="6097"/>
      <c r="K93" s="6096"/>
      <c r="L93" s="5133"/>
      <c r="M93" s="5133"/>
      <c r="N93" s="5133"/>
      <c r="O93" s="5133"/>
      <c r="P93" s="5133"/>
      <c r="Q93" s="5133"/>
      <c r="R93" s="5133"/>
      <c r="S93" s="5133"/>
      <c r="T93" s="5133"/>
      <c r="U93" s="5133"/>
      <c r="V93" s="5133"/>
      <c r="W93" s="5133"/>
      <c r="X93" s="5133"/>
      <c r="Y93" s="5133"/>
      <c r="Z93" s="5133"/>
    </row>
    <row r="94" spans="2:26" s="6090" customFormat="1" x14ac:dyDescent="0.2">
      <c r="B94" s="6093"/>
      <c r="C94" s="6094"/>
      <c r="D94" s="6095"/>
      <c r="E94" s="6096"/>
      <c r="F94" s="6094"/>
      <c r="G94" s="6095"/>
      <c r="H94" s="6096"/>
      <c r="I94" s="6096"/>
      <c r="J94" s="6097"/>
      <c r="K94" s="6096"/>
      <c r="L94" s="5133"/>
      <c r="M94" s="5133"/>
      <c r="N94" s="5133"/>
      <c r="O94" s="5133"/>
      <c r="P94" s="5133"/>
      <c r="Q94" s="5133"/>
      <c r="R94" s="5133"/>
      <c r="S94" s="5133"/>
      <c r="T94" s="5133"/>
      <c r="U94" s="5133"/>
      <c r="V94" s="5133"/>
      <c r="W94" s="5133"/>
      <c r="X94" s="5133"/>
      <c r="Y94" s="5133"/>
      <c r="Z94" s="5133"/>
    </row>
    <row r="95" spans="2:26" s="6090" customFormat="1" x14ac:dyDescent="0.2">
      <c r="B95" s="6093"/>
      <c r="C95" s="6094"/>
      <c r="D95" s="6095"/>
      <c r="E95" s="6096"/>
      <c r="F95" s="6094"/>
      <c r="G95" s="6095"/>
      <c r="H95" s="6096"/>
      <c r="I95" s="6096"/>
      <c r="J95" s="6097"/>
      <c r="K95" s="6096"/>
      <c r="L95" s="5133"/>
      <c r="M95" s="5133"/>
      <c r="N95" s="5133"/>
      <c r="O95" s="5133"/>
      <c r="P95" s="5133"/>
      <c r="Q95" s="5133"/>
      <c r="R95" s="5133"/>
      <c r="S95" s="5133"/>
      <c r="T95" s="5133"/>
      <c r="U95" s="5133"/>
      <c r="V95" s="5133"/>
      <c r="W95" s="5133"/>
      <c r="X95" s="5133"/>
      <c r="Y95" s="5133"/>
      <c r="Z95" s="5133"/>
    </row>
    <row r="96" spans="2:26" s="6090" customFormat="1" x14ac:dyDescent="0.2">
      <c r="B96" s="6093"/>
      <c r="C96" s="6094"/>
      <c r="D96" s="6095"/>
      <c r="E96" s="6096"/>
      <c r="F96" s="6094"/>
      <c r="G96" s="6095"/>
      <c r="H96" s="6096"/>
      <c r="I96" s="6096"/>
      <c r="J96" s="6097"/>
      <c r="K96" s="6096"/>
      <c r="L96" s="5133"/>
      <c r="M96" s="5133"/>
      <c r="N96" s="5133"/>
      <c r="O96" s="5133"/>
      <c r="P96" s="5133"/>
      <c r="Q96" s="5133"/>
      <c r="R96" s="5133"/>
      <c r="S96" s="5133"/>
      <c r="T96" s="5133"/>
      <c r="U96" s="5133"/>
      <c r="V96" s="5133"/>
      <c r="W96" s="5133"/>
      <c r="X96" s="5133"/>
      <c r="Y96" s="5133"/>
      <c r="Z96" s="5133"/>
    </row>
    <row r="97" spans="2:26" s="6090" customFormat="1" x14ac:dyDescent="0.2">
      <c r="B97" s="6093"/>
      <c r="C97" s="6094"/>
      <c r="D97" s="6095"/>
      <c r="E97" s="6096"/>
      <c r="F97" s="6094"/>
      <c r="G97" s="6095"/>
      <c r="H97" s="6096"/>
      <c r="I97" s="6096"/>
      <c r="J97" s="6097"/>
      <c r="K97" s="6096"/>
      <c r="L97" s="5133"/>
      <c r="M97" s="5133"/>
      <c r="N97" s="5133"/>
      <c r="O97" s="5133"/>
      <c r="P97" s="5133"/>
      <c r="Q97" s="5133"/>
      <c r="R97" s="5133"/>
      <c r="S97" s="5133"/>
      <c r="T97" s="5133"/>
      <c r="U97" s="5133"/>
      <c r="V97" s="5133"/>
      <c r="W97" s="5133"/>
      <c r="X97" s="5133"/>
      <c r="Y97" s="5133"/>
      <c r="Z97" s="5133"/>
    </row>
    <row r="98" spans="2:26" s="6090" customFormat="1" x14ac:dyDescent="0.2">
      <c r="B98" s="6093"/>
      <c r="C98" s="6094"/>
      <c r="D98" s="6095"/>
      <c r="E98" s="6096"/>
      <c r="F98" s="6094"/>
      <c r="G98" s="6095"/>
      <c r="H98" s="6096"/>
      <c r="I98" s="6096"/>
      <c r="J98" s="6097"/>
      <c r="K98" s="6096"/>
      <c r="L98" s="5133"/>
      <c r="M98" s="5133"/>
      <c r="N98" s="5133"/>
      <c r="O98" s="5133"/>
      <c r="P98" s="5133"/>
      <c r="Q98" s="5133"/>
      <c r="R98" s="5133"/>
      <c r="S98" s="5133"/>
      <c r="T98" s="5133"/>
      <c r="U98" s="5133"/>
      <c r="V98" s="5133"/>
      <c r="W98" s="5133"/>
      <c r="X98" s="5133"/>
      <c r="Y98" s="5133"/>
      <c r="Z98" s="5133"/>
    </row>
    <row r="99" spans="2:26" s="6090" customFormat="1" x14ac:dyDescent="0.2">
      <c r="B99" s="6093"/>
      <c r="C99" s="6094"/>
      <c r="D99" s="6095"/>
      <c r="E99" s="6096"/>
      <c r="F99" s="6094"/>
      <c r="G99" s="6095"/>
      <c r="H99" s="6096"/>
      <c r="I99" s="6096"/>
      <c r="J99" s="6097"/>
      <c r="K99" s="6096"/>
      <c r="L99" s="5133"/>
      <c r="M99" s="5133"/>
      <c r="N99" s="5133"/>
      <c r="O99" s="5133"/>
      <c r="P99" s="5133"/>
      <c r="Q99" s="5133"/>
      <c r="R99" s="5133"/>
      <c r="S99" s="5133"/>
      <c r="T99" s="5133"/>
      <c r="U99" s="5133"/>
      <c r="V99" s="5133"/>
      <c r="W99" s="5133"/>
      <c r="X99" s="5133"/>
      <c r="Y99" s="5133"/>
      <c r="Z99" s="5133"/>
    </row>
    <row r="100" spans="2:26" s="6090" customFormat="1" x14ac:dyDescent="0.2">
      <c r="B100" s="6093"/>
      <c r="C100" s="6094"/>
      <c r="D100" s="6095"/>
      <c r="E100" s="6096"/>
      <c r="F100" s="6094"/>
      <c r="G100" s="6095"/>
      <c r="H100" s="6096"/>
      <c r="I100" s="6096"/>
      <c r="J100" s="6097"/>
      <c r="K100" s="6096"/>
      <c r="L100" s="5133"/>
      <c r="M100" s="5133"/>
      <c r="N100" s="5133"/>
      <c r="O100" s="5133"/>
      <c r="P100" s="5133"/>
      <c r="Q100" s="5133"/>
      <c r="R100" s="5133"/>
      <c r="S100" s="5133"/>
      <c r="T100" s="5133"/>
      <c r="U100" s="5133"/>
      <c r="V100" s="5133"/>
      <c r="W100" s="5133"/>
      <c r="X100" s="5133"/>
      <c r="Y100" s="5133"/>
      <c r="Z100" s="5133"/>
    </row>
    <row r="101" spans="2:26" s="6090" customFormat="1" x14ac:dyDescent="0.2">
      <c r="B101" s="6093"/>
      <c r="C101" s="6094"/>
      <c r="D101" s="6095"/>
      <c r="E101" s="6096"/>
      <c r="F101" s="6094"/>
      <c r="G101" s="6095"/>
      <c r="H101" s="6096"/>
      <c r="I101" s="6096"/>
      <c r="J101" s="6097"/>
      <c r="K101" s="6096"/>
      <c r="L101" s="5133"/>
      <c r="M101" s="5133"/>
      <c r="N101" s="5133"/>
      <c r="O101" s="5133"/>
      <c r="P101" s="5133"/>
      <c r="Q101" s="5133"/>
      <c r="R101" s="5133"/>
      <c r="S101" s="5133"/>
      <c r="T101" s="5133"/>
      <c r="U101" s="5133"/>
      <c r="V101" s="5133"/>
      <c r="W101" s="5133"/>
      <c r="X101" s="5133"/>
      <c r="Y101" s="5133"/>
      <c r="Z101" s="5133"/>
    </row>
    <row r="102" spans="2:26" s="6090" customFormat="1" x14ac:dyDescent="0.2">
      <c r="B102" s="6093"/>
      <c r="C102" s="6094"/>
      <c r="D102" s="6095"/>
      <c r="E102" s="6096"/>
      <c r="F102" s="6094"/>
      <c r="G102" s="6095"/>
      <c r="H102" s="6096"/>
      <c r="I102" s="6096"/>
      <c r="J102" s="6097"/>
      <c r="K102" s="6096"/>
      <c r="L102" s="5133"/>
      <c r="M102" s="5133"/>
      <c r="N102" s="5133"/>
      <c r="O102" s="5133"/>
      <c r="P102" s="5133"/>
      <c r="Q102" s="5133"/>
      <c r="R102" s="5133"/>
      <c r="S102" s="5133"/>
      <c r="T102" s="5133"/>
      <c r="U102" s="5133"/>
      <c r="V102" s="5133"/>
      <c r="W102" s="5133"/>
      <c r="X102" s="5133"/>
      <c r="Y102" s="5133"/>
      <c r="Z102" s="5133"/>
    </row>
    <row r="103" spans="2:26" s="6090" customFormat="1" x14ac:dyDescent="0.2">
      <c r="B103" s="6093"/>
      <c r="C103" s="6094"/>
      <c r="D103" s="6095"/>
      <c r="E103" s="6096"/>
      <c r="F103" s="6094"/>
      <c r="G103" s="6095"/>
      <c r="H103" s="6096"/>
      <c r="I103" s="6096"/>
      <c r="J103" s="6097"/>
      <c r="K103" s="6096"/>
      <c r="L103" s="5133"/>
      <c r="M103" s="5133"/>
      <c r="N103" s="5133"/>
      <c r="O103" s="5133"/>
      <c r="P103" s="5133"/>
      <c r="Q103" s="5133"/>
      <c r="R103" s="5133"/>
      <c r="S103" s="5133"/>
      <c r="T103" s="5133"/>
      <c r="U103" s="5133"/>
      <c r="V103" s="5133"/>
      <c r="W103" s="5133"/>
      <c r="X103" s="5133"/>
      <c r="Y103" s="5133"/>
      <c r="Z103" s="5133"/>
    </row>
    <row r="104" spans="2:26" s="6090" customFormat="1" x14ac:dyDescent="0.2">
      <c r="B104" s="6093"/>
      <c r="C104" s="6094"/>
      <c r="D104" s="6095"/>
      <c r="E104" s="6096"/>
      <c r="F104" s="6094"/>
      <c r="G104" s="6095"/>
      <c r="H104" s="6096"/>
      <c r="I104" s="6096"/>
      <c r="J104" s="6097"/>
      <c r="K104" s="6096"/>
      <c r="L104" s="5133"/>
      <c r="M104" s="5133"/>
      <c r="N104" s="5133"/>
      <c r="O104" s="5133"/>
      <c r="P104" s="5133"/>
      <c r="Q104" s="5133"/>
      <c r="R104" s="5133"/>
      <c r="S104" s="5133"/>
      <c r="T104" s="5133"/>
      <c r="U104" s="5133"/>
      <c r="V104" s="5133"/>
      <c r="W104" s="5133"/>
      <c r="X104" s="5133"/>
      <c r="Y104" s="5133"/>
      <c r="Z104" s="5133"/>
    </row>
    <row r="105" spans="2:26" s="6090" customFormat="1" x14ac:dyDescent="0.2">
      <c r="L105" s="5133"/>
      <c r="M105" s="5133"/>
      <c r="N105" s="5133"/>
      <c r="O105" s="5133"/>
      <c r="P105" s="5133"/>
      <c r="Q105" s="5133"/>
      <c r="R105" s="5133"/>
      <c r="S105" s="5133"/>
      <c r="T105" s="5133"/>
      <c r="U105" s="5133"/>
      <c r="V105" s="5133"/>
      <c r="W105" s="5133"/>
      <c r="X105" s="5133"/>
      <c r="Y105" s="5133"/>
      <c r="Z105" s="5133"/>
    </row>
    <row r="106" spans="2:26" s="6090" customFormat="1" x14ac:dyDescent="0.2">
      <c r="L106" s="5133"/>
      <c r="M106" s="5133"/>
      <c r="N106" s="5133"/>
      <c r="O106" s="5133"/>
      <c r="P106" s="5133"/>
      <c r="Q106" s="5133"/>
      <c r="R106" s="5133"/>
      <c r="S106" s="5133"/>
      <c r="T106" s="5133"/>
      <c r="U106" s="5133"/>
      <c r="V106" s="5133"/>
      <c r="W106" s="5133"/>
      <c r="X106" s="5133"/>
      <c r="Y106" s="5133"/>
      <c r="Z106" s="5133"/>
    </row>
  </sheetData>
  <mergeCells count="14">
    <mergeCell ref="B81:K81"/>
    <mergeCell ref="B82:B83"/>
    <mergeCell ref="C82:E82"/>
    <mergeCell ref="F82:H82"/>
    <mergeCell ref="I82:K82"/>
    <mergeCell ref="B31:B32"/>
    <mergeCell ref="C31:E31"/>
    <mergeCell ref="F31:H31"/>
    <mergeCell ref="I31:K31"/>
    <mergeCell ref="B4:B5"/>
    <mergeCell ref="C4:E4"/>
    <mergeCell ref="F4:H4"/>
    <mergeCell ref="I4:K4"/>
    <mergeCell ref="B29:K29"/>
  </mergeCells>
  <pageMargins left="0.75" right="0.75" top="1" bottom="1" header="0.5" footer="0.5"/>
  <pageSetup paperSize="9" orientation="portrait" horizontalDpi="300" verticalDpi="300" r:id="rId1"/>
  <headerFooter alignWithMargins="0">
    <oddHeader>&amp;LNepropisno pretjecanje i obilaženje
____________________________________</oddHeader>
    <oddFooter>&amp;LMUP RH - Kabinet ministra - Odjel za analitiku i razvoj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opLeftCell="A19" workbookViewId="0">
      <selection sqref="A1:A1048576"/>
    </sheetView>
  </sheetViews>
  <sheetFormatPr defaultRowHeight="12.75" x14ac:dyDescent="0.2"/>
  <cols>
    <col min="1" max="1" width="6.7109375" style="5841" customWidth="1"/>
    <col min="2" max="2" width="16.42578125" style="5841" customWidth="1"/>
    <col min="3" max="7" width="7.7109375" style="5841" customWidth="1"/>
    <col min="8" max="8" width="8.5703125" style="5841" customWidth="1"/>
    <col min="9" max="11" width="7.7109375" style="5841" customWidth="1"/>
    <col min="12" max="16384" width="9.140625" style="5841"/>
  </cols>
  <sheetData>
    <row r="1" spans="2:20" ht="12.75" customHeight="1" x14ac:dyDescent="0.2">
      <c r="B1" s="6019" t="s">
        <v>2770</v>
      </c>
      <c r="C1" s="6098"/>
      <c r="D1" s="6098"/>
      <c r="E1" s="6098"/>
      <c r="F1" s="6098"/>
      <c r="G1" s="6098"/>
      <c r="H1" s="6098"/>
      <c r="I1" s="6098"/>
      <c r="J1" s="6098"/>
      <c r="K1" s="6098"/>
      <c r="L1" s="5133"/>
      <c r="M1" s="5133"/>
      <c r="N1" s="5133"/>
      <c r="O1" s="5133"/>
      <c r="P1" s="5133"/>
      <c r="Q1" s="5133"/>
      <c r="R1" s="5133"/>
      <c r="S1" s="5133"/>
      <c r="T1" s="5133"/>
    </row>
    <row r="2" spans="2:20" ht="13.5" thickBot="1" x14ac:dyDescent="0.25">
      <c r="B2" s="5924" t="s">
        <v>2771</v>
      </c>
      <c r="C2" s="6099"/>
      <c r="D2" s="6099"/>
      <c r="E2" s="6099"/>
      <c r="F2" s="6099"/>
      <c r="G2" s="6099"/>
      <c r="H2" s="6099"/>
      <c r="I2" s="6099"/>
      <c r="J2" s="6099"/>
      <c r="K2" s="6099"/>
      <c r="L2" s="5133"/>
      <c r="M2" s="5133"/>
      <c r="N2" s="5133"/>
      <c r="O2" s="5133"/>
      <c r="P2" s="5133"/>
      <c r="Q2" s="5133"/>
      <c r="R2" s="5133"/>
      <c r="S2" s="5133"/>
      <c r="T2" s="5133"/>
    </row>
    <row r="3" spans="2:20" ht="13.5" thickBot="1" x14ac:dyDescent="0.25">
      <c r="B3" s="5924"/>
      <c r="C3" s="6284"/>
      <c r="D3" s="6284"/>
      <c r="E3" s="6284"/>
      <c r="F3" s="6284"/>
      <c r="G3" s="6284"/>
      <c r="H3" s="6284"/>
      <c r="I3" s="6284"/>
      <c r="J3" s="6284"/>
      <c r="K3" s="6284"/>
      <c r="L3" s="5133"/>
      <c r="M3" s="5133"/>
      <c r="N3" s="5133"/>
      <c r="O3" s="5133"/>
      <c r="P3" s="5133"/>
      <c r="Q3" s="5133"/>
      <c r="R3" s="5133"/>
      <c r="S3" s="5133"/>
      <c r="T3" s="5133"/>
    </row>
    <row r="4" spans="2:20" ht="51.75" customHeight="1" x14ac:dyDescent="0.2">
      <c r="B4" s="8100" t="s">
        <v>205</v>
      </c>
      <c r="C4" s="8093" t="s">
        <v>2772</v>
      </c>
      <c r="D4" s="8094"/>
      <c r="E4" s="8095"/>
      <c r="F4" s="8093" t="s">
        <v>2773</v>
      </c>
      <c r="G4" s="8094"/>
      <c r="H4" s="8095"/>
      <c r="I4" s="8094" t="s">
        <v>2774</v>
      </c>
      <c r="J4" s="8094"/>
      <c r="K4" s="8095"/>
      <c r="L4" s="5133"/>
      <c r="M4" s="5133"/>
      <c r="N4" s="5133"/>
      <c r="O4" s="5133"/>
      <c r="P4" s="5133"/>
      <c r="Q4" s="5133"/>
      <c r="R4" s="5133"/>
      <c r="S4" s="5133"/>
      <c r="T4" s="5133"/>
    </row>
    <row r="5" spans="2:20" ht="13.5" thickBot="1" x14ac:dyDescent="0.25">
      <c r="B5" s="8101"/>
      <c r="C5" s="6020" t="s">
        <v>1</v>
      </c>
      <c r="D5" s="6021" t="s">
        <v>2</v>
      </c>
      <c r="E5" s="6022" t="s">
        <v>1676</v>
      </c>
      <c r="F5" s="6020" t="s">
        <v>1</v>
      </c>
      <c r="G5" s="6021" t="s">
        <v>2</v>
      </c>
      <c r="H5" s="6022" t="s">
        <v>1676</v>
      </c>
      <c r="I5" s="6020" t="s">
        <v>1</v>
      </c>
      <c r="J5" s="6021" t="s">
        <v>2</v>
      </c>
      <c r="K5" s="6023" t="s">
        <v>2763</v>
      </c>
      <c r="L5" s="5133"/>
      <c r="M5" s="5133"/>
      <c r="N5" s="5133"/>
      <c r="O5" s="5133"/>
      <c r="P5" s="5133"/>
      <c r="Q5" s="5133"/>
      <c r="R5" s="5133"/>
      <c r="S5" s="5133"/>
      <c r="T5" s="5133"/>
    </row>
    <row r="6" spans="2:20" ht="13.5" thickBot="1" x14ac:dyDescent="0.25">
      <c r="B6" s="6100" t="s">
        <v>179</v>
      </c>
      <c r="C6" s="6101">
        <v>1154</v>
      </c>
      <c r="D6" s="6102">
        <v>1152</v>
      </c>
      <c r="E6" s="6103">
        <v>-0.17331022530329676</v>
      </c>
      <c r="F6" s="6101">
        <v>1420</v>
      </c>
      <c r="G6" s="6102">
        <v>1286</v>
      </c>
      <c r="H6" s="6103">
        <v>-9.4366197183098564</v>
      </c>
      <c r="I6" s="6104">
        <v>1.2305025996533796</v>
      </c>
      <c r="J6" s="6105">
        <v>1.1163194444444444</v>
      </c>
      <c r="K6" s="6106">
        <v>-0.11418315520893518</v>
      </c>
      <c r="L6" s="5133"/>
      <c r="M6" s="5133"/>
      <c r="N6" s="5133"/>
      <c r="O6" s="5133"/>
      <c r="P6" s="5133"/>
      <c r="Q6" s="5133"/>
      <c r="R6" s="5133"/>
      <c r="S6" s="5133"/>
      <c r="T6" s="5133"/>
    </row>
    <row r="7" spans="2:20" x14ac:dyDescent="0.2">
      <c r="B7" s="6065" t="s">
        <v>180</v>
      </c>
      <c r="C7" s="6069">
        <v>106</v>
      </c>
      <c r="D7" s="6067">
        <v>121</v>
      </c>
      <c r="E7" s="6070">
        <v>14.150943396226424</v>
      </c>
      <c r="F7" s="6069">
        <v>840</v>
      </c>
      <c r="G7" s="6067">
        <v>952</v>
      </c>
      <c r="H7" s="6070">
        <v>13.333333333333329</v>
      </c>
      <c r="I7" s="6107">
        <v>7.9245283018867925</v>
      </c>
      <c r="J7" s="6072">
        <v>7.8677685950413228</v>
      </c>
      <c r="K7" s="6073">
        <v>-5.6759706845469715E-2</v>
      </c>
      <c r="L7" s="5133"/>
      <c r="M7" s="5133"/>
      <c r="N7" s="5133"/>
      <c r="O7" s="5133"/>
      <c r="P7" s="5133"/>
      <c r="Q7" s="5133"/>
      <c r="R7" s="5133"/>
      <c r="S7" s="5133"/>
      <c r="T7" s="5133"/>
    </row>
    <row r="8" spans="2:20" x14ac:dyDescent="0.2">
      <c r="B8" s="5895" t="s">
        <v>181</v>
      </c>
      <c r="C8" s="6035">
        <v>235</v>
      </c>
      <c r="D8" s="6036">
        <v>242</v>
      </c>
      <c r="E8" s="6037">
        <v>2.9787234042553052</v>
      </c>
      <c r="F8" s="6035">
        <v>267</v>
      </c>
      <c r="G8" s="6036">
        <v>331</v>
      </c>
      <c r="H8" s="6037">
        <v>23.970037453183508</v>
      </c>
      <c r="I8" s="6038">
        <v>1.1361702127659574</v>
      </c>
      <c r="J8" s="6039">
        <v>1.3677685950413223</v>
      </c>
      <c r="K8" s="6040">
        <v>0.23159838227536489</v>
      </c>
      <c r="L8" s="5133"/>
      <c r="M8" s="5133"/>
      <c r="N8" s="5133"/>
      <c r="O8" s="5133"/>
      <c r="P8" s="5133"/>
      <c r="Q8" s="5133"/>
      <c r="R8" s="5133"/>
      <c r="S8" s="5133"/>
      <c r="T8" s="5133"/>
    </row>
    <row r="9" spans="2:20" x14ac:dyDescent="0.2">
      <c r="B9" s="5895" t="s">
        <v>182</v>
      </c>
      <c r="C9" s="6035">
        <v>300</v>
      </c>
      <c r="D9" s="6036">
        <v>324</v>
      </c>
      <c r="E9" s="6037">
        <v>8</v>
      </c>
      <c r="F9" s="6035">
        <v>139</v>
      </c>
      <c r="G9" s="6036">
        <v>122</v>
      </c>
      <c r="H9" s="6037">
        <v>-12.230215827338128</v>
      </c>
      <c r="I9" s="6038">
        <v>0.46333333333333332</v>
      </c>
      <c r="J9" s="6039">
        <v>0.37654320987654322</v>
      </c>
      <c r="K9" s="6040">
        <v>-8.6790123456790103E-2</v>
      </c>
      <c r="L9" s="5133"/>
      <c r="M9" s="5133"/>
      <c r="N9" s="5133"/>
      <c r="O9" s="5133"/>
      <c r="P9" s="5133"/>
      <c r="Q9" s="5133"/>
      <c r="R9" s="5133"/>
      <c r="S9" s="5133"/>
      <c r="T9" s="5133"/>
    </row>
    <row r="10" spans="2:20" ht="13.5" thickBot="1" x14ac:dyDescent="0.25">
      <c r="B10" s="5901" t="s">
        <v>183</v>
      </c>
      <c r="C10" s="6041">
        <v>226</v>
      </c>
      <c r="D10" s="6042">
        <v>265</v>
      </c>
      <c r="E10" s="6043">
        <v>17.25663716814158</v>
      </c>
      <c r="F10" s="6041">
        <v>89</v>
      </c>
      <c r="G10" s="6042">
        <v>115</v>
      </c>
      <c r="H10" s="6043">
        <v>29.213483146067432</v>
      </c>
      <c r="I10" s="6045">
        <v>0.39380530973451328</v>
      </c>
      <c r="J10" s="6046">
        <v>0.43396226415094341</v>
      </c>
      <c r="K10" s="6047">
        <v>4.0156954416430135E-2</v>
      </c>
      <c r="L10" s="5133"/>
      <c r="M10" s="5133"/>
      <c r="N10" s="5133"/>
      <c r="O10" s="5133"/>
      <c r="P10" s="5133"/>
      <c r="Q10" s="5133"/>
      <c r="R10" s="5133"/>
      <c r="S10" s="5133"/>
      <c r="T10" s="5133"/>
    </row>
    <row r="11" spans="2:20" x14ac:dyDescent="0.2">
      <c r="B11" s="5888" t="s">
        <v>2754</v>
      </c>
      <c r="C11" s="6029">
        <v>54</v>
      </c>
      <c r="D11" s="6030">
        <v>66</v>
      </c>
      <c r="E11" s="6031">
        <v>22.222222222222229</v>
      </c>
      <c r="F11" s="6029">
        <v>83</v>
      </c>
      <c r="G11" s="6030">
        <v>321</v>
      </c>
      <c r="H11" s="6031">
        <v>286.74698795180723</v>
      </c>
      <c r="I11" s="6032">
        <v>1.537037037037037</v>
      </c>
      <c r="J11" s="6033">
        <v>4.8636363636363633</v>
      </c>
      <c r="K11" s="6034">
        <v>3.3265993265993261</v>
      </c>
      <c r="L11" s="5133"/>
      <c r="M11" s="5133"/>
      <c r="N11" s="5133"/>
      <c r="O11" s="5133"/>
      <c r="P11" s="5133"/>
      <c r="Q11" s="5133"/>
      <c r="R11" s="5133"/>
      <c r="S11" s="5133"/>
      <c r="T11" s="5133"/>
    </row>
    <row r="12" spans="2:20" x14ac:dyDescent="0.2">
      <c r="B12" s="5895" t="s">
        <v>185</v>
      </c>
      <c r="C12" s="6035">
        <v>95</v>
      </c>
      <c r="D12" s="6036">
        <v>90</v>
      </c>
      <c r="E12" s="6037">
        <v>-5.2631578947368496</v>
      </c>
      <c r="F12" s="6035">
        <v>67</v>
      </c>
      <c r="G12" s="6036">
        <v>125</v>
      </c>
      <c r="H12" s="6037">
        <v>86.567164179104481</v>
      </c>
      <c r="I12" s="6038">
        <v>0.70526315789473681</v>
      </c>
      <c r="J12" s="6039">
        <v>1.3888888888888888</v>
      </c>
      <c r="K12" s="6040">
        <v>0.68362573099415203</v>
      </c>
      <c r="L12" s="5133"/>
      <c r="M12" s="5133"/>
      <c r="N12" s="5133"/>
      <c r="O12" s="5133"/>
      <c r="P12" s="5133"/>
      <c r="Q12" s="5133"/>
      <c r="R12" s="5133"/>
      <c r="S12" s="5133"/>
      <c r="T12" s="5133"/>
    </row>
    <row r="13" spans="2:20" x14ac:dyDescent="0.2">
      <c r="B13" s="5895" t="s">
        <v>186</v>
      </c>
      <c r="C13" s="6035">
        <v>312</v>
      </c>
      <c r="D13" s="6036">
        <v>319</v>
      </c>
      <c r="E13" s="6037">
        <v>2.2435897435897374</v>
      </c>
      <c r="F13" s="6035">
        <v>54</v>
      </c>
      <c r="G13" s="6036">
        <v>91</v>
      </c>
      <c r="H13" s="6037">
        <v>68.518518518518505</v>
      </c>
      <c r="I13" s="6038">
        <v>0.17307692307692307</v>
      </c>
      <c r="J13" s="6039">
        <v>0.28526645768025077</v>
      </c>
      <c r="K13" s="6040">
        <v>0.1121895346033277</v>
      </c>
      <c r="L13" s="5133"/>
      <c r="M13" s="5133"/>
      <c r="N13" s="5133"/>
      <c r="O13" s="5133"/>
      <c r="P13" s="5133"/>
      <c r="Q13" s="5133"/>
      <c r="R13" s="5133"/>
      <c r="S13" s="5133"/>
      <c r="T13" s="5133"/>
    </row>
    <row r="14" spans="2:20" x14ac:dyDescent="0.2">
      <c r="B14" s="5895" t="s">
        <v>187</v>
      </c>
      <c r="C14" s="6035">
        <v>116</v>
      </c>
      <c r="D14" s="6036">
        <v>154</v>
      </c>
      <c r="E14" s="6037">
        <v>32.758620689655174</v>
      </c>
      <c r="F14" s="6035">
        <v>172</v>
      </c>
      <c r="G14" s="6036">
        <v>140</v>
      </c>
      <c r="H14" s="6037">
        <v>-18.604651162790702</v>
      </c>
      <c r="I14" s="6038">
        <v>1.4827586206896552</v>
      </c>
      <c r="J14" s="6039">
        <v>0.90909090909090906</v>
      </c>
      <c r="K14" s="6040">
        <v>-0.57366771159874619</v>
      </c>
      <c r="L14" s="5133"/>
      <c r="M14" s="5133"/>
      <c r="N14" s="5133"/>
      <c r="O14" s="5133"/>
      <c r="P14" s="5133"/>
      <c r="Q14" s="5133"/>
      <c r="R14" s="5133"/>
      <c r="S14" s="5133"/>
      <c r="T14" s="5133"/>
    </row>
    <row r="15" spans="2:20" x14ac:dyDescent="0.2">
      <c r="B15" s="5895" t="s">
        <v>188</v>
      </c>
      <c r="C15" s="6035">
        <v>134</v>
      </c>
      <c r="D15" s="6036">
        <v>140</v>
      </c>
      <c r="E15" s="6037">
        <v>4.4776119402985017</v>
      </c>
      <c r="F15" s="6035">
        <v>82</v>
      </c>
      <c r="G15" s="6036">
        <v>115</v>
      </c>
      <c r="H15" s="6037">
        <v>40.243902439024396</v>
      </c>
      <c r="I15" s="6038">
        <v>0.61194029850746268</v>
      </c>
      <c r="J15" s="6039">
        <v>0.8214285714285714</v>
      </c>
      <c r="K15" s="6040">
        <v>0.20948827292110872</v>
      </c>
      <c r="L15" s="5133"/>
      <c r="M15" s="5133"/>
      <c r="N15" s="5133"/>
      <c r="O15" s="5133"/>
      <c r="P15" s="5133"/>
      <c r="Q15" s="5133"/>
      <c r="R15" s="5133"/>
      <c r="S15" s="5133"/>
      <c r="T15" s="5133"/>
    </row>
    <row r="16" spans="2:20" ht="13.5" thickBot="1" x14ac:dyDescent="0.25">
      <c r="B16" s="5914" t="s">
        <v>189</v>
      </c>
      <c r="C16" s="6049">
        <v>172</v>
      </c>
      <c r="D16" s="6050">
        <v>160</v>
      </c>
      <c r="E16" s="6051">
        <v>-6.9767441860465169</v>
      </c>
      <c r="F16" s="6049">
        <v>199</v>
      </c>
      <c r="G16" s="6050">
        <v>315</v>
      </c>
      <c r="H16" s="6051">
        <v>58.291457286432177</v>
      </c>
      <c r="I16" s="6052">
        <v>1.1569767441860466</v>
      </c>
      <c r="J16" s="6053">
        <v>1.96875</v>
      </c>
      <c r="K16" s="6054">
        <v>0.81177325581395343</v>
      </c>
      <c r="L16" s="5133"/>
      <c r="M16" s="5133"/>
      <c r="N16" s="5133"/>
      <c r="O16" s="5133"/>
      <c r="P16" s="5133"/>
      <c r="Q16" s="5133"/>
      <c r="R16" s="5133"/>
      <c r="S16" s="5133"/>
      <c r="T16" s="5133"/>
    </row>
    <row r="17" spans="2:20" x14ac:dyDescent="0.2">
      <c r="B17" s="6065" t="s">
        <v>190</v>
      </c>
      <c r="C17" s="6069">
        <v>75</v>
      </c>
      <c r="D17" s="6102">
        <v>109</v>
      </c>
      <c r="E17" s="6070">
        <v>45.333333333333343</v>
      </c>
      <c r="F17" s="6069">
        <v>13</v>
      </c>
      <c r="G17" s="6067">
        <v>40</v>
      </c>
      <c r="H17" s="6070">
        <v>207.69230769230774</v>
      </c>
      <c r="I17" s="6107">
        <v>0.17333333333333334</v>
      </c>
      <c r="J17" s="6072">
        <v>0.3669724770642202</v>
      </c>
      <c r="K17" s="6073">
        <v>0.19363914373088686</v>
      </c>
      <c r="L17" s="5133"/>
      <c r="M17" s="5133"/>
      <c r="N17" s="5133"/>
      <c r="O17" s="5133"/>
      <c r="P17" s="5133"/>
      <c r="Q17" s="5133"/>
      <c r="R17" s="5133"/>
      <c r="S17" s="5133"/>
      <c r="T17" s="5133"/>
    </row>
    <row r="18" spans="2:20" x14ac:dyDescent="0.2">
      <c r="B18" s="5895" t="s">
        <v>191</v>
      </c>
      <c r="C18" s="6035">
        <v>106</v>
      </c>
      <c r="D18" s="6036">
        <v>112</v>
      </c>
      <c r="E18" s="6037">
        <v>5.6603773584905639</v>
      </c>
      <c r="F18" s="6035">
        <v>45</v>
      </c>
      <c r="G18" s="6036">
        <v>52</v>
      </c>
      <c r="H18" s="6037">
        <v>15.555555555555543</v>
      </c>
      <c r="I18" s="6038">
        <v>0.42452830188679247</v>
      </c>
      <c r="J18" s="6039">
        <v>0.4642857142857143</v>
      </c>
      <c r="K18" s="6040">
        <v>3.9757412398921832E-2</v>
      </c>
      <c r="L18" s="5133"/>
      <c r="M18" s="5133"/>
      <c r="N18" s="5133"/>
      <c r="O18" s="5133"/>
      <c r="P18" s="5133"/>
      <c r="Q18" s="5133"/>
      <c r="R18" s="5133"/>
      <c r="S18" s="5133"/>
      <c r="T18" s="5133"/>
    </row>
    <row r="19" spans="2:20" x14ac:dyDescent="0.2">
      <c r="B19" s="5895" t="s">
        <v>192</v>
      </c>
      <c r="C19" s="6035">
        <v>107</v>
      </c>
      <c r="D19" s="6036">
        <v>89</v>
      </c>
      <c r="E19" s="6037">
        <v>-16.822429906542055</v>
      </c>
      <c r="F19" s="6035">
        <v>39</v>
      </c>
      <c r="G19" s="6036">
        <v>63</v>
      </c>
      <c r="H19" s="6037">
        <v>61.538461538461547</v>
      </c>
      <c r="I19" s="6038">
        <v>0.3644859813084112</v>
      </c>
      <c r="J19" s="6039">
        <v>0.7078651685393258</v>
      </c>
      <c r="K19" s="6040">
        <v>0.3433791872309146</v>
      </c>
      <c r="L19" s="5133"/>
      <c r="M19" s="5133"/>
      <c r="N19" s="5133"/>
      <c r="O19" s="5133"/>
      <c r="P19" s="5133"/>
      <c r="Q19" s="5133"/>
      <c r="R19" s="5133"/>
      <c r="S19" s="5133"/>
      <c r="T19" s="5133"/>
    </row>
    <row r="20" spans="2:20" x14ac:dyDescent="0.2">
      <c r="B20" s="5895" t="s">
        <v>193</v>
      </c>
      <c r="C20" s="6035">
        <v>71</v>
      </c>
      <c r="D20" s="6036">
        <v>71</v>
      </c>
      <c r="E20" s="6037">
        <v>0</v>
      </c>
      <c r="F20" s="6035">
        <v>12</v>
      </c>
      <c r="G20" s="6036">
        <v>29</v>
      </c>
      <c r="H20" s="6037">
        <v>141.66666666666666</v>
      </c>
      <c r="I20" s="6038">
        <v>0.16901408450704225</v>
      </c>
      <c r="J20" s="6039">
        <v>0.40845070422535212</v>
      </c>
      <c r="K20" s="6040">
        <v>0.23943661971830987</v>
      </c>
      <c r="L20" s="5133"/>
      <c r="M20" s="5133"/>
      <c r="N20" s="5133"/>
      <c r="O20" s="5133"/>
      <c r="P20" s="5133"/>
      <c r="Q20" s="5133"/>
      <c r="R20" s="5133"/>
      <c r="S20" s="5133"/>
      <c r="T20" s="5133"/>
    </row>
    <row r="21" spans="2:20" x14ac:dyDescent="0.2">
      <c r="B21" s="5895" t="s">
        <v>194</v>
      </c>
      <c r="C21" s="6035">
        <v>25</v>
      </c>
      <c r="D21" s="6036">
        <v>31</v>
      </c>
      <c r="E21" s="6037">
        <v>24</v>
      </c>
      <c r="F21" s="6035">
        <v>33</v>
      </c>
      <c r="G21" s="6036">
        <v>36</v>
      </c>
      <c r="H21" s="6037">
        <v>9.0909090909090793</v>
      </c>
      <c r="I21" s="6038">
        <v>1.32</v>
      </c>
      <c r="J21" s="6039">
        <v>1.1612903225806452</v>
      </c>
      <c r="K21" s="6040">
        <v>-0.15870967741935482</v>
      </c>
      <c r="L21" s="5133"/>
      <c r="M21" s="5133"/>
      <c r="N21" s="5133"/>
      <c r="O21" s="5133"/>
      <c r="P21" s="5133"/>
      <c r="Q21" s="5133"/>
      <c r="R21" s="5133"/>
      <c r="S21" s="5133"/>
      <c r="T21" s="5133"/>
    </row>
    <row r="22" spans="2:20" x14ac:dyDescent="0.2">
      <c r="B22" s="5895" t="s">
        <v>195</v>
      </c>
      <c r="C22" s="6035">
        <v>86</v>
      </c>
      <c r="D22" s="6036">
        <v>110</v>
      </c>
      <c r="E22" s="6037">
        <v>27.906976744186053</v>
      </c>
      <c r="F22" s="6035">
        <v>24</v>
      </c>
      <c r="G22" s="6036">
        <v>36</v>
      </c>
      <c r="H22" s="6037">
        <v>50</v>
      </c>
      <c r="I22" s="6038">
        <v>0.27906976744186046</v>
      </c>
      <c r="J22" s="6039">
        <v>0.32727272727272727</v>
      </c>
      <c r="K22" s="6040">
        <v>4.8202959830866809E-2</v>
      </c>
      <c r="L22" s="5133"/>
      <c r="M22" s="5133"/>
      <c r="N22" s="5133"/>
      <c r="O22" s="5133"/>
      <c r="P22" s="5133"/>
      <c r="Q22" s="5133"/>
      <c r="R22" s="5133"/>
      <c r="S22" s="5133"/>
      <c r="T22" s="5133"/>
    </row>
    <row r="23" spans="2:20" x14ac:dyDescent="0.2">
      <c r="B23" s="5895" t="s">
        <v>196</v>
      </c>
      <c r="C23" s="6035">
        <v>71</v>
      </c>
      <c r="D23" s="6036">
        <v>45</v>
      </c>
      <c r="E23" s="6037">
        <v>-36.619718309859152</v>
      </c>
      <c r="F23" s="6035">
        <v>17</v>
      </c>
      <c r="G23" s="6036">
        <v>39</v>
      </c>
      <c r="H23" s="6037">
        <v>129.41176470588235</v>
      </c>
      <c r="I23" s="6038">
        <v>0.23943661971830985</v>
      </c>
      <c r="J23" s="6039">
        <v>0.8666666666666667</v>
      </c>
      <c r="K23" s="6040">
        <v>0.62723004694835682</v>
      </c>
      <c r="L23" s="5133"/>
      <c r="M23" s="5133"/>
      <c r="N23" s="5133"/>
      <c r="O23" s="5133"/>
      <c r="P23" s="5133"/>
      <c r="Q23" s="5133"/>
      <c r="R23" s="5133"/>
      <c r="S23" s="5133"/>
      <c r="T23" s="5133"/>
    </row>
    <row r="24" spans="2:20" x14ac:dyDescent="0.2">
      <c r="B24" s="5895" t="s">
        <v>197</v>
      </c>
      <c r="C24" s="6035">
        <v>123</v>
      </c>
      <c r="D24" s="6036">
        <v>155</v>
      </c>
      <c r="E24" s="6037">
        <v>26.01626016260164</v>
      </c>
      <c r="F24" s="6035">
        <v>146</v>
      </c>
      <c r="G24" s="6036">
        <v>219</v>
      </c>
      <c r="H24" s="6037">
        <v>50</v>
      </c>
      <c r="I24" s="6038">
        <v>1.1869918699186992</v>
      </c>
      <c r="J24" s="6039">
        <v>1.4129032258064516</v>
      </c>
      <c r="K24" s="6040">
        <v>0.22591135588775235</v>
      </c>
      <c r="L24" s="5133"/>
      <c r="M24" s="5133"/>
      <c r="N24" s="5133"/>
      <c r="O24" s="5133"/>
      <c r="P24" s="5133"/>
      <c r="Q24" s="5133"/>
      <c r="R24" s="5133"/>
      <c r="S24" s="5133"/>
      <c r="T24" s="5133"/>
    </row>
    <row r="25" spans="2:20" ht="13.5" thickBot="1" x14ac:dyDescent="0.25">
      <c r="B25" s="5901" t="s">
        <v>198</v>
      </c>
      <c r="C25" s="6041">
        <v>66</v>
      </c>
      <c r="D25" s="6042">
        <v>77</v>
      </c>
      <c r="E25" s="6043">
        <v>16.666666666666671</v>
      </c>
      <c r="F25" s="6041">
        <v>24</v>
      </c>
      <c r="G25" s="6042">
        <v>21</v>
      </c>
      <c r="H25" s="6043">
        <v>-12.5</v>
      </c>
      <c r="I25" s="6045">
        <v>0.36363636363636365</v>
      </c>
      <c r="J25" s="6046">
        <v>0.27272727272727271</v>
      </c>
      <c r="K25" s="6047">
        <v>-9.0909090909090939E-2</v>
      </c>
      <c r="L25" s="5133"/>
      <c r="M25" s="5133"/>
      <c r="N25" s="5133"/>
      <c r="O25" s="5133"/>
      <c r="P25" s="5133"/>
      <c r="Q25" s="5133"/>
      <c r="R25" s="5133"/>
      <c r="S25" s="5133"/>
      <c r="T25" s="5133"/>
    </row>
    <row r="26" spans="2:20" ht="13.5" thickBot="1" x14ac:dyDescent="0.25">
      <c r="B26" s="6059" t="s">
        <v>18</v>
      </c>
      <c r="C26" s="5918">
        <v>3634</v>
      </c>
      <c r="D26" s="5919">
        <v>3832</v>
      </c>
      <c r="E26" s="6060">
        <v>5.4485415520088054</v>
      </c>
      <c r="F26" s="5918">
        <v>3765</v>
      </c>
      <c r="G26" s="5919">
        <v>4448</v>
      </c>
      <c r="H26" s="6060">
        <v>18.140770252324032</v>
      </c>
      <c r="I26" s="6061">
        <v>1.0360484314804623</v>
      </c>
      <c r="J26" s="6027">
        <v>1.1607515657620042</v>
      </c>
      <c r="K26" s="6062">
        <v>0.12470313428154189</v>
      </c>
      <c r="L26" s="5133"/>
      <c r="M26" s="5133"/>
      <c r="N26" s="5133"/>
      <c r="O26" s="5133"/>
      <c r="P26" s="5133"/>
      <c r="Q26" s="5133"/>
      <c r="R26" s="5133"/>
      <c r="S26" s="5133"/>
      <c r="T26" s="5133"/>
    </row>
    <row r="27" spans="2:20" x14ac:dyDescent="0.2">
      <c r="B27" s="5133"/>
      <c r="C27" s="5133"/>
      <c r="D27" s="5133"/>
      <c r="E27" s="5133"/>
      <c r="F27" s="5133"/>
      <c r="G27" s="5133"/>
      <c r="H27" s="5133"/>
      <c r="I27" s="5133"/>
      <c r="J27" s="5133"/>
      <c r="K27" s="5133"/>
      <c r="L27" s="5133"/>
      <c r="M27" s="5133"/>
      <c r="N27" s="5133"/>
      <c r="O27" s="5133"/>
      <c r="P27" s="5133"/>
      <c r="Q27" s="5133"/>
      <c r="R27" s="5133"/>
      <c r="S27" s="5133"/>
      <c r="T27" s="5133"/>
    </row>
    <row r="28" spans="2:20" ht="13.5" thickBot="1" x14ac:dyDescent="0.25">
      <c r="B28" s="8096" t="s">
        <v>2764</v>
      </c>
      <c r="C28" s="8096"/>
      <c r="D28" s="8096"/>
      <c r="E28" s="8096"/>
      <c r="F28" s="8096"/>
      <c r="G28" s="8096"/>
      <c r="H28" s="8096"/>
      <c r="I28" s="8096"/>
      <c r="J28" s="8096"/>
      <c r="K28" s="8096"/>
      <c r="L28" s="5133"/>
      <c r="M28" s="5133"/>
      <c r="N28" s="5133"/>
      <c r="O28" s="5133"/>
      <c r="P28" s="5133"/>
      <c r="Q28" s="5133"/>
      <c r="R28" s="5133"/>
      <c r="S28" s="5133"/>
      <c r="T28" s="5133"/>
    </row>
    <row r="29" spans="2:20" ht="13.5" thickBot="1" x14ac:dyDescent="0.25">
      <c r="B29" s="6089"/>
      <c r="C29" s="6089"/>
      <c r="D29" s="6089"/>
      <c r="E29" s="6089"/>
      <c r="F29" s="6089"/>
      <c r="G29" s="6089"/>
      <c r="H29" s="6089"/>
      <c r="I29" s="6089"/>
      <c r="J29" s="6089"/>
      <c r="K29" s="6089"/>
      <c r="L29" s="5133"/>
      <c r="M29" s="5133"/>
      <c r="N29" s="5133"/>
      <c r="O29" s="5133"/>
      <c r="P29" s="5133"/>
      <c r="Q29" s="5133"/>
      <c r="R29" s="5133"/>
      <c r="S29" s="5133"/>
      <c r="T29" s="5133"/>
    </row>
    <row r="30" spans="2:20" ht="53.25" customHeight="1" x14ac:dyDescent="0.2">
      <c r="B30" s="8086" t="s">
        <v>205</v>
      </c>
      <c r="C30" s="8089" t="s">
        <v>2775</v>
      </c>
      <c r="D30" s="8088"/>
      <c r="E30" s="8090"/>
      <c r="F30" s="8089" t="s">
        <v>2776</v>
      </c>
      <c r="G30" s="8088"/>
      <c r="H30" s="8090"/>
      <c r="I30" s="8088" t="s">
        <v>2774</v>
      </c>
      <c r="J30" s="8088"/>
      <c r="K30" s="8090"/>
      <c r="L30" s="5133"/>
      <c r="M30" s="5133"/>
      <c r="N30" s="5133"/>
      <c r="O30" s="5133"/>
      <c r="P30" s="5133"/>
      <c r="Q30" s="5133"/>
      <c r="R30" s="5133"/>
      <c r="S30" s="5133"/>
      <c r="T30" s="5133"/>
    </row>
    <row r="31" spans="2:20" ht="13.5" thickBot="1" x14ac:dyDescent="0.25">
      <c r="B31" s="8099"/>
      <c r="C31" s="6020" t="s">
        <v>1</v>
      </c>
      <c r="D31" s="6064" t="s">
        <v>2</v>
      </c>
      <c r="E31" s="6022" t="s">
        <v>1676</v>
      </c>
      <c r="F31" s="6020" t="s">
        <v>1</v>
      </c>
      <c r="G31" s="6064" t="s">
        <v>2</v>
      </c>
      <c r="H31" s="6022" t="s">
        <v>1676</v>
      </c>
      <c r="I31" s="6020" t="s">
        <v>1</v>
      </c>
      <c r="J31" s="6064" t="s">
        <v>2</v>
      </c>
      <c r="K31" s="6023" t="s">
        <v>2763</v>
      </c>
      <c r="L31" s="5133"/>
      <c r="M31" s="5133"/>
      <c r="N31" s="5133"/>
      <c r="O31" s="5133"/>
      <c r="P31" s="5133"/>
      <c r="Q31" s="5133"/>
      <c r="R31" s="5133"/>
      <c r="S31" s="5133"/>
      <c r="T31" s="5133"/>
    </row>
    <row r="32" spans="2:20" x14ac:dyDescent="0.2">
      <c r="B32" s="6100" t="s">
        <v>180</v>
      </c>
      <c r="C32" s="6101">
        <v>106</v>
      </c>
      <c r="D32" s="6102">
        <v>121</v>
      </c>
      <c r="E32" s="6103">
        <v>14.150943396226424</v>
      </c>
      <c r="F32" s="6101">
        <v>840</v>
      </c>
      <c r="G32" s="6108">
        <v>952</v>
      </c>
      <c r="H32" s="6103">
        <v>13.333333333333329</v>
      </c>
      <c r="I32" s="6104">
        <v>7.9245283018867925</v>
      </c>
      <c r="J32" s="6105">
        <v>7.8677685950413228</v>
      </c>
      <c r="K32" s="6106">
        <v>-5.6759706845469715E-2</v>
      </c>
      <c r="L32" s="5133"/>
      <c r="M32" s="5133"/>
      <c r="N32" s="5133"/>
      <c r="O32" s="5133"/>
      <c r="P32" s="5133"/>
      <c r="Q32" s="5133"/>
      <c r="R32" s="5133"/>
      <c r="S32" s="5133"/>
      <c r="T32" s="5133"/>
    </row>
    <row r="33" spans="2:20" x14ac:dyDescent="0.2">
      <c r="B33" s="5895" t="s">
        <v>2754</v>
      </c>
      <c r="C33" s="6035">
        <v>54</v>
      </c>
      <c r="D33" s="6036">
        <v>66</v>
      </c>
      <c r="E33" s="6037">
        <v>22.222222222222229</v>
      </c>
      <c r="F33" s="6035">
        <v>83</v>
      </c>
      <c r="G33" s="6036">
        <v>321</v>
      </c>
      <c r="H33" s="6037">
        <v>286.74698795180723</v>
      </c>
      <c r="I33" s="6038">
        <v>1.537037037037037</v>
      </c>
      <c r="J33" s="6039">
        <v>4.8636363636363633</v>
      </c>
      <c r="K33" s="6040">
        <v>3.3265993265993261</v>
      </c>
      <c r="L33" s="5133"/>
      <c r="M33" s="5133"/>
      <c r="N33" s="5133"/>
      <c r="O33" s="5133"/>
      <c r="P33" s="5133"/>
      <c r="Q33" s="5133"/>
      <c r="R33" s="5133"/>
      <c r="S33" s="5133"/>
      <c r="T33" s="5133"/>
    </row>
    <row r="34" spans="2:20" x14ac:dyDescent="0.2">
      <c r="B34" s="5895" t="s">
        <v>189</v>
      </c>
      <c r="C34" s="6035">
        <v>172</v>
      </c>
      <c r="D34" s="6036">
        <v>160</v>
      </c>
      <c r="E34" s="6037">
        <v>-6.9767441860465169</v>
      </c>
      <c r="F34" s="6035">
        <v>199</v>
      </c>
      <c r="G34" s="6036">
        <v>315</v>
      </c>
      <c r="H34" s="6037">
        <v>58.291457286432177</v>
      </c>
      <c r="I34" s="6038">
        <v>1.1569767441860466</v>
      </c>
      <c r="J34" s="6039">
        <v>1.96875</v>
      </c>
      <c r="K34" s="6040">
        <v>0.81177325581395343</v>
      </c>
      <c r="L34" s="5133"/>
      <c r="M34" s="5133"/>
      <c r="N34" s="5133"/>
      <c r="O34" s="5133"/>
      <c r="P34" s="5133"/>
      <c r="Q34" s="5133"/>
      <c r="R34" s="5133"/>
      <c r="S34" s="5133"/>
      <c r="T34" s="5133"/>
    </row>
    <row r="35" spans="2:20" x14ac:dyDescent="0.2">
      <c r="B35" s="5895" t="s">
        <v>197</v>
      </c>
      <c r="C35" s="6035">
        <v>123</v>
      </c>
      <c r="D35" s="6036">
        <v>155</v>
      </c>
      <c r="E35" s="6037">
        <v>26.01626016260164</v>
      </c>
      <c r="F35" s="6035">
        <v>146</v>
      </c>
      <c r="G35" s="6036">
        <v>219</v>
      </c>
      <c r="H35" s="6037">
        <v>50</v>
      </c>
      <c r="I35" s="6038">
        <v>1.1869918699186992</v>
      </c>
      <c r="J35" s="6039">
        <v>1.4129032258064516</v>
      </c>
      <c r="K35" s="6040">
        <v>0.22591135588775235</v>
      </c>
      <c r="L35" s="5133"/>
      <c r="M35" s="5133"/>
      <c r="N35" s="5133"/>
      <c r="O35" s="5133"/>
      <c r="P35" s="5133"/>
      <c r="Q35" s="5133"/>
      <c r="R35" s="5133"/>
      <c r="S35" s="5133"/>
      <c r="T35" s="5133"/>
    </row>
    <row r="36" spans="2:20" x14ac:dyDescent="0.2">
      <c r="B36" s="5895" t="s">
        <v>185</v>
      </c>
      <c r="C36" s="6035">
        <v>95</v>
      </c>
      <c r="D36" s="6036">
        <v>90</v>
      </c>
      <c r="E36" s="6037">
        <v>-5.2631578947368496</v>
      </c>
      <c r="F36" s="6035">
        <v>67</v>
      </c>
      <c r="G36" s="6036">
        <v>125</v>
      </c>
      <c r="H36" s="6037">
        <v>86.567164179104481</v>
      </c>
      <c r="I36" s="6038">
        <v>0.70526315789473681</v>
      </c>
      <c r="J36" s="6039">
        <v>1.3888888888888888</v>
      </c>
      <c r="K36" s="6040">
        <v>0.68362573099415203</v>
      </c>
      <c r="L36" s="5133"/>
      <c r="M36" s="5133"/>
      <c r="N36" s="5133"/>
      <c r="O36" s="5133"/>
      <c r="P36" s="5133"/>
      <c r="Q36" s="5133"/>
      <c r="R36" s="5133"/>
      <c r="S36" s="5133"/>
      <c r="T36" s="5133"/>
    </row>
    <row r="37" spans="2:20" x14ac:dyDescent="0.2">
      <c r="B37" s="5888" t="s">
        <v>181</v>
      </c>
      <c r="C37" s="6029">
        <v>235</v>
      </c>
      <c r="D37" s="6030">
        <v>242</v>
      </c>
      <c r="E37" s="6031">
        <v>2.9787234042553052</v>
      </c>
      <c r="F37" s="6029">
        <v>267</v>
      </c>
      <c r="G37" s="6030">
        <v>331</v>
      </c>
      <c r="H37" s="6031">
        <v>23.970037453183508</v>
      </c>
      <c r="I37" s="6032">
        <v>1.1361702127659574</v>
      </c>
      <c r="J37" s="6033">
        <v>1.3677685950413223</v>
      </c>
      <c r="K37" s="6034">
        <v>0.23159838227536489</v>
      </c>
      <c r="L37" s="5133"/>
      <c r="M37" s="5133"/>
      <c r="N37" s="5133"/>
      <c r="O37" s="5133"/>
      <c r="P37" s="5133"/>
      <c r="Q37" s="5133"/>
      <c r="R37" s="5133"/>
      <c r="S37" s="5133"/>
      <c r="T37" s="5133"/>
    </row>
    <row r="38" spans="2:20" x14ac:dyDescent="0.2">
      <c r="B38" s="5895" t="s">
        <v>194</v>
      </c>
      <c r="C38" s="6035">
        <v>25</v>
      </c>
      <c r="D38" s="6036">
        <v>31</v>
      </c>
      <c r="E38" s="6037">
        <v>24</v>
      </c>
      <c r="F38" s="6035">
        <v>33</v>
      </c>
      <c r="G38" s="6036">
        <v>36</v>
      </c>
      <c r="H38" s="6037">
        <v>9.0909090909090793</v>
      </c>
      <c r="I38" s="6038">
        <v>1.32</v>
      </c>
      <c r="J38" s="6039">
        <v>1.1612903225806452</v>
      </c>
      <c r="K38" s="6040">
        <v>-0.15870967741935482</v>
      </c>
      <c r="L38" s="5133"/>
      <c r="M38" s="5133"/>
      <c r="N38" s="5133"/>
      <c r="O38" s="5133"/>
      <c r="P38" s="5133"/>
      <c r="Q38" s="5133"/>
      <c r="R38" s="5133"/>
      <c r="S38" s="5133"/>
      <c r="T38" s="5133"/>
    </row>
    <row r="39" spans="2:20" x14ac:dyDescent="0.2">
      <c r="B39" s="5895" t="s">
        <v>179</v>
      </c>
      <c r="C39" s="6035">
        <v>1154</v>
      </c>
      <c r="D39" s="6036">
        <v>1152</v>
      </c>
      <c r="E39" s="6037">
        <v>-0.17331022530329676</v>
      </c>
      <c r="F39" s="6035">
        <v>1420</v>
      </c>
      <c r="G39" s="6036">
        <v>1286</v>
      </c>
      <c r="H39" s="6037">
        <v>-9.4366197183098564</v>
      </c>
      <c r="I39" s="6038">
        <v>1.2305025996533796</v>
      </c>
      <c r="J39" s="6039">
        <v>1.1163194444444444</v>
      </c>
      <c r="K39" s="6040">
        <v>-0.11418315520893518</v>
      </c>
      <c r="L39" s="5133"/>
      <c r="M39" s="5133"/>
      <c r="N39" s="5133"/>
      <c r="O39" s="5133"/>
      <c r="P39" s="5133"/>
      <c r="Q39" s="5133"/>
      <c r="R39" s="5133"/>
      <c r="S39" s="5133"/>
      <c r="T39" s="5133"/>
    </row>
    <row r="40" spans="2:20" x14ac:dyDescent="0.2">
      <c r="B40" s="5895" t="s">
        <v>187</v>
      </c>
      <c r="C40" s="6035">
        <v>116</v>
      </c>
      <c r="D40" s="6036">
        <v>154</v>
      </c>
      <c r="E40" s="6037">
        <v>32.758620689655174</v>
      </c>
      <c r="F40" s="6035">
        <v>172</v>
      </c>
      <c r="G40" s="6036">
        <v>140</v>
      </c>
      <c r="H40" s="6037">
        <v>-18.604651162790702</v>
      </c>
      <c r="I40" s="6038">
        <v>1.4827586206896552</v>
      </c>
      <c r="J40" s="6039">
        <v>0.90909090909090906</v>
      </c>
      <c r="K40" s="6040">
        <v>-0.57366771159874619</v>
      </c>
      <c r="L40" s="5133"/>
      <c r="M40" s="5133"/>
      <c r="N40" s="5133"/>
      <c r="O40" s="5133"/>
      <c r="P40" s="5133"/>
      <c r="Q40" s="5133"/>
      <c r="R40" s="5133"/>
      <c r="S40" s="5133"/>
      <c r="T40" s="5133"/>
    </row>
    <row r="41" spans="2:20" x14ac:dyDescent="0.2">
      <c r="B41" s="5895" t="s">
        <v>196</v>
      </c>
      <c r="C41" s="6035">
        <v>71</v>
      </c>
      <c r="D41" s="6036">
        <v>45</v>
      </c>
      <c r="E41" s="6037">
        <v>-36.619718309859152</v>
      </c>
      <c r="F41" s="6035">
        <v>17</v>
      </c>
      <c r="G41" s="6036">
        <v>39</v>
      </c>
      <c r="H41" s="6037">
        <v>129.41176470588235</v>
      </c>
      <c r="I41" s="6038">
        <v>0.23943661971830985</v>
      </c>
      <c r="J41" s="6039">
        <v>0.8666666666666667</v>
      </c>
      <c r="K41" s="6040">
        <v>0.62723004694835682</v>
      </c>
      <c r="L41" s="5133"/>
      <c r="M41" s="5133"/>
      <c r="N41" s="5133"/>
      <c r="O41" s="5133"/>
      <c r="P41" s="5133"/>
      <c r="Q41" s="5133"/>
      <c r="R41" s="5133"/>
      <c r="S41" s="5133"/>
      <c r="T41" s="5133"/>
    </row>
    <row r="42" spans="2:20" x14ac:dyDescent="0.2">
      <c r="B42" s="5914" t="s">
        <v>188</v>
      </c>
      <c r="C42" s="6049">
        <v>134</v>
      </c>
      <c r="D42" s="6050">
        <v>140</v>
      </c>
      <c r="E42" s="6051">
        <v>4.4776119402985017</v>
      </c>
      <c r="F42" s="6049">
        <v>82</v>
      </c>
      <c r="G42" s="6050">
        <v>115</v>
      </c>
      <c r="H42" s="6051">
        <v>40.243902439024396</v>
      </c>
      <c r="I42" s="6052">
        <v>0.61194029850746268</v>
      </c>
      <c r="J42" s="6053">
        <v>0.8214285714285714</v>
      </c>
      <c r="K42" s="6054">
        <v>0.20948827292110872</v>
      </c>
      <c r="L42" s="5133"/>
      <c r="M42" s="5133"/>
      <c r="N42" s="5133"/>
      <c r="O42" s="5133"/>
      <c r="P42" s="5133"/>
      <c r="Q42" s="5133"/>
      <c r="R42" s="5133"/>
      <c r="S42" s="5133"/>
      <c r="T42" s="5133"/>
    </row>
    <row r="43" spans="2:20" x14ac:dyDescent="0.2">
      <c r="B43" s="5895" t="s">
        <v>192</v>
      </c>
      <c r="C43" s="6035">
        <v>107</v>
      </c>
      <c r="D43" s="6036">
        <v>89</v>
      </c>
      <c r="E43" s="6037">
        <v>-16.822429906542055</v>
      </c>
      <c r="F43" s="6035">
        <v>39</v>
      </c>
      <c r="G43" s="6036">
        <v>63</v>
      </c>
      <c r="H43" s="6037">
        <v>61.538461538461547</v>
      </c>
      <c r="I43" s="6038">
        <v>0.3644859813084112</v>
      </c>
      <c r="J43" s="6039">
        <v>0.7078651685393258</v>
      </c>
      <c r="K43" s="6040">
        <v>0.3433791872309146</v>
      </c>
      <c r="L43" s="5133"/>
      <c r="M43" s="5133"/>
      <c r="N43" s="5133"/>
      <c r="O43" s="5133"/>
      <c r="P43" s="5133"/>
      <c r="Q43" s="5133"/>
      <c r="R43" s="5133"/>
      <c r="S43" s="5133"/>
      <c r="T43" s="5133"/>
    </row>
    <row r="44" spans="2:20" x14ac:dyDescent="0.2">
      <c r="B44" s="5895" t="s">
        <v>191</v>
      </c>
      <c r="C44" s="6035">
        <v>106</v>
      </c>
      <c r="D44" s="6036">
        <v>112</v>
      </c>
      <c r="E44" s="6037">
        <v>5.6603773584905639</v>
      </c>
      <c r="F44" s="6035">
        <v>45</v>
      </c>
      <c r="G44" s="6036">
        <v>52</v>
      </c>
      <c r="H44" s="6037">
        <v>15.555555555555543</v>
      </c>
      <c r="I44" s="6038">
        <v>0.42452830188679247</v>
      </c>
      <c r="J44" s="6039">
        <v>0.4642857142857143</v>
      </c>
      <c r="K44" s="6040">
        <v>3.9757412398921832E-2</v>
      </c>
      <c r="L44" s="5133"/>
      <c r="M44" s="5133"/>
      <c r="N44" s="5133"/>
      <c r="O44" s="5133"/>
      <c r="P44" s="5133"/>
      <c r="Q44" s="5133"/>
      <c r="R44" s="5133"/>
      <c r="S44" s="5133"/>
      <c r="T44" s="5133"/>
    </row>
    <row r="45" spans="2:20" x14ac:dyDescent="0.2">
      <c r="B45" s="5895" t="s">
        <v>183</v>
      </c>
      <c r="C45" s="6035">
        <v>226</v>
      </c>
      <c r="D45" s="6036">
        <v>265</v>
      </c>
      <c r="E45" s="6037">
        <v>17.25663716814158</v>
      </c>
      <c r="F45" s="6035">
        <v>89</v>
      </c>
      <c r="G45" s="6036">
        <v>115</v>
      </c>
      <c r="H45" s="6037">
        <v>29.213483146067432</v>
      </c>
      <c r="I45" s="6038">
        <v>0.39380530973451328</v>
      </c>
      <c r="J45" s="6039">
        <v>0.43396226415094341</v>
      </c>
      <c r="K45" s="6040">
        <v>4.0156954416430135E-2</v>
      </c>
      <c r="L45" s="5133"/>
      <c r="M45" s="5133"/>
      <c r="N45" s="5133"/>
      <c r="O45" s="5133"/>
      <c r="P45" s="5133"/>
      <c r="Q45" s="5133"/>
      <c r="R45" s="5133"/>
      <c r="S45" s="5133"/>
      <c r="T45" s="5133"/>
    </row>
    <row r="46" spans="2:20" x14ac:dyDescent="0.2">
      <c r="B46" s="5895" t="s">
        <v>193</v>
      </c>
      <c r="C46" s="6035">
        <v>71</v>
      </c>
      <c r="D46" s="6036">
        <v>71</v>
      </c>
      <c r="E46" s="6037">
        <v>0</v>
      </c>
      <c r="F46" s="6035">
        <v>12</v>
      </c>
      <c r="G46" s="6036">
        <v>29</v>
      </c>
      <c r="H46" s="6037">
        <v>141.66666666666666</v>
      </c>
      <c r="I46" s="6038">
        <v>0.16901408450704225</v>
      </c>
      <c r="J46" s="6039">
        <v>0.40845070422535212</v>
      </c>
      <c r="K46" s="6040">
        <v>0.23943661971830987</v>
      </c>
      <c r="L46" s="5133"/>
      <c r="M46" s="5133"/>
      <c r="N46" s="5133"/>
      <c r="O46" s="5133"/>
      <c r="P46" s="5133"/>
      <c r="Q46" s="5133"/>
      <c r="R46" s="5133"/>
      <c r="S46" s="5133"/>
      <c r="T46" s="5133"/>
    </row>
    <row r="47" spans="2:20" x14ac:dyDescent="0.2">
      <c r="B47" s="5895" t="s">
        <v>182</v>
      </c>
      <c r="C47" s="6035">
        <v>300</v>
      </c>
      <c r="D47" s="6036">
        <v>324</v>
      </c>
      <c r="E47" s="6037">
        <v>8</v>
      </c>
      <c r="F47" s="6035">
        <v>139</v>
      </c>
      <c r="G47" s="6036">
        <v>122</v>
      </c>
      <c r="H47" s="6037">
        <v>-12.230215827338128</v>
      </c>
      <c r="I47" s="6038">
        <v>0.46333333333333332</v>
      </c>
      <c r="J47" s="6039">
        <v>0.37654320987654322</v>
      </c>
      <c r="K47" s="6040">
        <v>-8.6790123456790103E-2</v>
      </c>
      <c r="L47" s="5133"/>
      <c r="M47" s="5133"/>
      <c r="N47" s="5133"/>
      <c r="O47" s="5133"/>
      <c r="P47" s="5133"/>
      <c r="Q47" s="5133"/>
      <c r="R47" s="5133"/>
      <c r="S47" s="5133"/>
      <c r="T47" s="5133"/>
    </row>
    <row r="48" spans="2:20" x14ac:dyDescent="0.2">
      <c r="B48" s="5895" t="s">
        <v>190</v>
      </c>
      <c r="C48" s="6035">
        <v>75</v>
      </c>
      <c r="D48" s="6036">
        <v>109</v>
      </c>
      <c r="E48" s="6037">
        <v>45.333333333333343</v>
      </c>
      <c r="F48" s="6035">
        <v>13</v>
      </c>
      <c r="G48" s="6036">
        <v>40</v>
      </c>
      <c r="H48" s="6037">
        <v>207.69230769230774</v>
      </c>
      <c r="I48" s="6038">
        <v>0.17333333333333334</v>
      </c>
      <c r="J48" s="6039">
        <v>0.3669724770642202</v>
      </c>
      <c r="K48" s="6040">
        <v>0.19363914373088686</v>
      </c>
      <c r="L48" s="5133"/>
      <c r="M48" s="5133"/>
      <c r="N48" s="5133"/>
      <c r="O48" s="5133"/>
      <c r="P48" s="5133"/>
      <c r="Q48" s="5133"/>
      <c r="R48" s="5133"/>
      <c r="S48" s="5133"/>
      <c r="T48" s="5133"/>
    </row>
    <row r="49" spans="2:20" x14ac:dyDescent="0.2">
      <c r="B49" s="5895" t="s">
        <v>195</v>
      </c>
      <c r="C49" s="6035">
        <v>86</v>
      </c>
      <c r="D49" s="6036">
        <v>110</v>
      </c>
      <c r="E49" s="6037">
        <v>27.906976744186053</v>
      </c>
      <c r="F49" s="6035">
        <v>24</v>
      </c>
      <c r="G49" s="6036">
        <v>36</v>
      </c>
      <c r="H49" s="6037">
        <v>50</v>
      </c>
      <c r="I49" s="6038">
        <v>0.27906976744186046</v>
      </c>
      <c r="J49" s="6039">
        <v>0.32727272727272727</v>
      </c>
      <c r="K49" s="6040">
        <v>4.8202959830866809E-2</v>
      </c>
      <c r="L49" s="5133"/>
      <c r="M49" s="5133"/>
      <c r="N49" s="5133"/>
      <c r="O49" s="5133"/>
      <c r="P49" s="5133"/>
      <c r="Q49" s="5133"/>
      <c r="R49" s="5133"/>
      <c r="S49" s="5133"/>
      <c r="T49" s="5133"/>
    </row>
    <row r="50" spans="2:20" x14ac:dyDescent="0.2">
      <c r="B50" s="5895" t="s">
        <v>186</v>
      </c>
      <c r="C50" s="6035">
        <v>312</v>
      </c>
      <c r="D50" s="6036">
        <v>319</v>
      </c>
      <c r="E50" s="6037">
        <v>2.2435897435897374</v>
      </c>
      <c r="F50" s="6035">
        <v>54</v>
      </c>
      <c r="G50" s="6036">
        <v>91</v>
      </c>
      <c r="H50" s="6037">
        <v>68.518518518518505</v>
      </c>
      <c r="I50" s="6038">
        <v>0.17307692307692307</v>
      </c>
      <c r="J50" s="6039">
        <v>0.28526645768025077</v>
      </c>
      <c r="K50" s="6040">
        <v>0.1121895346033277</v>
      </c>
      <c r="L50" s="5133"/>
      <c r="M50" s="5133"/>
      <c r="N50" s="5133"/>
      <c r="O50" s="5133"/>
      <c r="P50" s="5133"/>
      <c r="Q50" s="5133"/>
      <c r="R50" s="5133"/>
      <c r="S50" s="5133"/>
      <c r="T50" s="5133"/>
    </row>
    <row r="51" spans="2:20" ht="13.5" thickBot="1" x14ac:dyDescent="0.25">
      <c r="B51" s="5914" t="s">
        <v>198</v>
      </c>
      <c r="C51" s="6049">
        <v>66</v>
      </c>
      <c r="D51" s="6050">
        <v>77</v>
      </c>
      <c r="E51" s="6051">
        <v>16.666666666666671</v>
      </c>
      <c r="F51" s="6049">
        <v>24</v>
      </c>
      <c r="G51" s="6050">
        <v>21</v>
      </c>
      <c r="H51" s="6051">
        <v>-12.5</v>
      </c>
      <c r="I51" s="6052">
        <v>0.36363636363636365</v>
      </c>
      <c r="J51" s="6053">
        <v>0.27272727272727271</v>
      </c>
      <c r="K51" s="6054">
        <v>-9.0909090909090939E-2</v>
      </c>
      <c r="L51" s="5133"/>
      <c r="M51" s="5133"/>
      <c r="N51" s="5133"/>
      <c r="O51" s="5133"/>
      <c r="P51" s="5133"/>
      <c r="Q51" s="5133"/>
      <c r="R51" s="5133"/>
      <c r="S51" s="5133"/>
      <c r="T51" s="5133"/>
    </row>
    <row r="52" spans="2:20" ht="13.5" thickBot="1" x14ac:dyDescent="0.25">
      <c r="B52" s="6059" t="s">
        <v>18</v>
      </c>
      <c r="C52" s="5918">
        <v>3634</v>
      </c>
      <c r="D52" s="5919">
        <v>3832</v>
      </c>
      <c r="E52" s="6060">
        <v>5.4485415520088054</v>
      </c>
      <c r="F52" s="5918">
        <v>3765</v>
      </c>
      <c r="G52" s="5919">
        <v>4448</v>
      </c>
      <c r="H52" s="6060">
        <v>18.140770252324032</v>
      </c>
      <c r="I52" s="6061">
        <v>1.0360484314804623</v>
      </c>
      <c r="J52" s="6027">
        <v>1.1607515657620042</v>
      </c>
      <c r="K52" s="6062">
        <v>0.12470313428154189</v>
      </c>
      <c r="L52" s="5133"/>
      <c r="M52" s="5133"/>
      <c r="N52" s="5133"/>
      <c r="O52" s="5133"/>
      <c r="P52" s="5133"/>
      <c r="Q52" s="5133"/>
      <c r="R52" s="5133"/>
      <c r="S52" s="5133"/>
      <c r="T52" s="5133"/>
    </row>
  </sheetData>
  <mergeCells count="9">
    <mergeCell ref="B30:B31"/>
    <mergeCell ref="C30:E30"/>
    <mergeCell ref="F30:H30"/>
    <mergeCell ref="I30:K30"/>
    <mergeCell ref="B4:B5"/>
    <mergeCell ref="C4:E4"/>
    <mergeCell ref="F4:H4"/>
    <mergeCell ref="I4:K4"/>
    <mergeCell ref="B28:K28"/>
  </mergeCells>
  <pageMargins left="0.75" right="0.75" top="1" bottom="1" header="0.5" footer="0.5"/>
  <pageSetup paperSize="9" orientation="portrait" horizontalDpi="300" verticalDpi="300" r:id="rId1"/>
  <headerFooter alignWithMargins="0">
    <oddHeader>&amp;LPredost prolaska
________________</oddHeader>
    <oddFooter>&amp;LMUP RH - Kabinet ministra  - Odjel za analitiku i razvoj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A58" workbookViewId="0">
      <selection activeCell="C32" sqref="C32"/>
    </sheetView>
  </sheetViews>
  <sheetFormatPr defaultRowHeight="12.75" x14ac:dyDescent="0.2"/>
  <cols>
    <col min="1" max="1" width="6.28515625" style="5841" customWidth="1"/>
    <col min="2" max="2" width="15.7109375" style="5841" bestFit="1" customWidth="1"/>
    <col min="3" max="6" width="9.140625" style="5841"/>
    <col min="7" max="7" width="10" style="5841" customWidth="1"/>
    <col min="8" max="9" width="8.5703125" style="5841" customWidth="1"/>
    <col min="10" max="10" width="9.140625" style="5841"/>
    <col min="11" max="11" width="15.7109375" style="5841" bestFit="1" customWidth="1"/>
    <col min="12" max="12" width="10" style="5841" customWidth="1"/>
    <col min="13" max="13" width="9.140625" style="5841" customWidth="1"/>
    <col min="14" max="14" width="8.5703125" style="5841" bestFit="1" customWidth="1"/>
    <col min="15" max="15" width="10.140625" style="5841" bestFit="1" customWidth="1"/>
    <col min="16" max="16" width="11.42578125" style="5841" customWidth="1"/>
    <col min="17" max="17" width="11" style="5841" customWidth="1"/>
    <col min="18" max="18" width="14.28515625" style="5841" customWidth="1"/>
    <col min="19" max="21" width="5.5703125" style="5841" bestFit="1" customWidth="1"/>
    <col min="22" max="16384" width="9.140625" style="5841"/>
  </cols>
  <sheetData>
    <row r="1" spans="2:26" x14ac:dyDescent="0.2">
      <c r="B1" s="6019" t="s">
        <v>2777</v>
      </c>
      <c r="C1" s="6019"/>
      <c r="D1" s="6019"/>
      <c r="E1" s="6019"/>
      <c r="F1" s="6019"/>
      <c r="G1" s="6019"/>
      <c r="H1" s="6019"/>
      <c r="I1" s="6019"/>
      <c r="J1" s="6019"/>
      <c r="K1" s="5133"/>
      <c r="L1" s="5133"/>
      <c r="M1" s="5133"/>
      <c r="N1" s="5133"/>
      <c r="O1" s="5133"/>
      <c r="P1" s="5133"/>
      <c r="Q1" s="5133"/>
      <c r="R1" s="5133"/>
      <c r="S1" s="5133"/>
      <c r="T1" s="5133"/>
      <c r="U1" s="5133"/>
      <c r="V1" s="5133"/>
      <c r="W1" s="5133"/>
      <c r="X1" s="5133"/>
      <c r="Y1" s="5133"/>
      <c r="Z1" s="5133"/>
    </row>
    <row r="2" spans="2:26" x14ac:dyDescent="0.2">
      <c r="B2" s="5924" t="s">
        <v>2778</v>
      </c>
      <c r="C2" s="5924"/>
      <c r="D2" s="5924"/>
      <c r="E2" s="5924"/>
      <c r="F2" s="5924"/>
      <c r="G2" s="5924"/>
      <c r="H2" s="5924"/>
      <c r="I2" s="5924"/>
      <c r="J2" s="5924"/>
      <c r="K2" s="5133"/>
      <c r="L2" s="5133"/>
      <c r="M2" s="5133"/>
      <c r="N2" s="5133"/>
      <c r="O2" s="5133"/>
      <c r="P2" s="5133"/>
      <c r="Q2" s="5133"/>
      <c r="R2" s="5133"/>
      <c r="S2" s="5133"/>
      <c r="T2" s="5133"/>
      <c r="U2" s="5133"/>
      <c r="V2" s="5133"/>
      <c r="W2" s="5133"/>
      <c r="X2" s="5133"/>
      <c r="Y2" s="5133"/>
      <c r="Z2" s="5133"/>
    </row>
    <row r="3" spans="2:26" ht="13.5" thickBot="1" x14ac:dyDescent="0.25">
      <c r="B3" s="5924"/>
      <c r="C3" s="5924"/>
      <c r="D3" s="5924"/>
      <c r="E3" s="5924"/>
      <c r="F3" s="5924"/>
      <c r="G3" s="5924"/>
      <c r="H3" s="5924"/>
      <c r="I3" s="5924"/>
      <c r="J3" s="5924"/>
      <c r="K3" s="5133"/>
      <c r="L3" s="5133"/>
      <c r="M3" s="5133"/>
      <c r="N3" s="5133"/>
      <c r="O3" s="5133"/>
      <c r="P3" s="5133"/>
      <c r="Q3" s="5133"/>
      <c r="R3" s="5133"/>
      <c r="S3" s="5133"/>
      <c r="T3" s="5133"/>
      <c r="U3" s="5133"/>
      <c r="V3" s="5133"/>
      <c r="W3" s="5133"/>
      <c r="X3" s="5133"/>
      <c r="Y3" s="5133"/>
      <c r="Z3" s="5133"/>
    </row>
    <row r="4" spans="2:26" ht="20.25" customHeight="1" thickBot="1" x14ac:dyDescent="0.25">
      <c r="B4" s="8055" t="s">
        <v>205</v>
      </c>
      <c r="C4" s="8102" t="s">
        <v>2779</v>
      </c>
      <c r="D4" s="8103"/>
      <c r="E4" s="8103"/>
      <c r="F4" s="8103"/>
      <c r="G4" s="8104"/>
      <c r="H4" s="8105" t="s">
        <v>2780</v>
      </c>
      <c r="I4" s="8106"/>
      <c r="J4" s="8109" t="s">
        <v>1676</v>
      </c>
      <c r="K4" s="5133"/>
      <c r="L4" s="5133"/>
      <c r="M4" s="5133"/>
      <c r="N4" s="5133"/>
      <c r="O4" s="5133"/>
      <c r="P4" s="5133"/>
      <c r="Q4" s="5133"/>
      <c r="R4" s="5133"/>
      <c r="S4" s="5133"/>
      <c r="T4" s="5133"/>
      <c r="U4" s="5133"/>
      <c r="V4" s="5133"/>
      <c r="W4" s="5133"/>
      <c r="X4" s="5133"/>
      <c r="Y4" s="5133"/>
      <c r="Z4" s="5133"/>
    </row>
    <row r="5" spans="2:26" ht="40.5" customHeight="1" thickBot="1" x14ac:dyDescent="0.25">
      <c r="B5" s="8056"/>
      <c r="C5" s="8112" t="s">
        <v>2781</v>
      </c>
      <c r="D5" s="8114" t="s">
        <v>2782</v>
      </c>
      <c r="E5" s="8114" t="s">
        <v>2783</v>
      </c>
      <c r="F5" s="8114" t="s">
        <v>2784</v>
      </c>
      <c r="G5" s="8116" t="s">
        <v>2785</v>
      </c>
      <c r="H5" s="8107"/>
      <c r="I5" s="8108"/>
      <c r="J5" s="8110"/>
      <c r="K5" s="5133"/>
      <c r="L5" s="5133"/>
      <c r="M5" s="5133"/>
      <c r="N5" s="5133"/>
      <c r="O5" s="5133"/>
      <c r="P5" s="5133"/>
      <c r="Q5" s="5133"/>
      <c r="R5" s="5133"/>
      <c r="S5" s="5133"/>
      <c r="T5" s="5133"/>
      <c r="U5" s="5133"/>
      <c r="V5" s="5133"/>
      <c r="W5" s="5133"/>
      <c r="X5" s="5133"/>
      <c r="Y5" s="5133"/>
      <c r="Z5" s="5133"/>
    </row>
    <row r="6" spans="2:26" ht="13.5" thickBot="1" x14ac:dyDescent="0.25">
      <c r="B6" s="8057"/>
      <c r="C6" s="8113"/>
      <c r="D6" s="8115"/>
      <c r="E6" s="8115"/>
      <c r="F6" s="8115"/>
      <c r="G6" s="8117"/>
      <c r="H6" s="6109" t="s">
        <v>1</v>
      </c>
      <c r="I6" s="6110" t="s">
        <v>2</v>
      </c>
      <c r="J6" s="8111"/>
      <c r="K6" s="5133"/>
      <c r="L6" s="5133"/>
      <c r="M6" s="5133"/>
      <c r="N6" s="5133"/>
      <c r="O6" s="5133"/>
      <c r="P6" s="5133"/>
      <c r="Q6" s="5133"/>
      <c r="R6" s="5133"/>
      <c r="S6" s="5133"/>
      <c r="T6" s="5133"/>
      <c r="U6" s="5133"/>
      <c r="V6" s="5133"/>
      <c r="W6" s="5133"/>
      <c r="X6" s="5133"/>
      <c r="Y6" s="5133"/>
      <c r="Z6" s="5133"/>
    </row>
    <row r="7" spans="2:26" ht="13.5" thickBot="1" x14ac:dyDescent="0.25">
      <c r="B7" s="6111" t="s">
        <v>179</v>
      </c>
      <c r="C7" s="5882">
        <v>279</v>
      </c>
      <c r="D7" s="5883">
        <v>3520</v>
      </c>
      <c r="E7" s="5883">
        <v>1136</v>
      </c>
      <c r="F7" s="5884">
        <v>43</v>
      </c>
      <c r="G7" s="5885">
        <v>265</v>
      </c>
      <c r="H7" s="6112">
        <v>4655</v>
      </c>
      <c r="I7" s="6113">
        <v>5243</v>
      </c>
      <c r="J7" s="6114">
        <v>12.631578947368411</v>
      </c>
      <c r="K7" s="5133"/>
      <c r="L7" s="5133"/>
      <c r="M7" s="5133"/>
      <c r="N7" s="5133"/>
      <c r="O7" s="5133"/>
      <c r="P7" s="5133"/>
      <c r="Q7" s="5133"/>
      <c r="R7" s="5133"/>
      <c r="S7" s="5133"/>
      <c r="T7" s="5133"/>
      <c r="U7" s="5133"/>
      <c r="V7" s="5133"/>
      <c r="W7" s="5133"/>
      <c r="X7" s="5133"/>
      <c r="Y7" s="5133"/>
      <c r="Z7" s="5133"/>
    </row>
    <row r="8" spans="2:26" x14ac:dyDescent="0.2">
      <c r="B8" s="6115" t="s">
        <v>1886</v>
      </c>
      <c r="C8" s="5889">
        <v>508</v>
      </c>
      <c r="D8" s="5890">
        <v>2966</v>
      </c>
      <c r="E8" s="5890">
        <v>523</v>
      </c>
      <c r="F8" s="5891">
        <v>7</v>
      </c>
      <c r="G8" s="5892">
        <v>266</v>
      </c>
      <c r="H8" s="6116">
        <v>3614</v>
      </c>
      <c r="I8" s="6117">
        <v>4270</v>
      </c>
      <c r="J8" s="6118">
        <v>18.151632540121753</v>
      </c>
      <c r="K8" s="5133"/>
      <c r="L8" s="5133"/>
      <c r="M8" s="5133"/>
      <c r="N8" s="5133"/>
      <c r="O8" s="5133"/>
      <c r="P8" s="5133"/>
      <c r="Q8" s="5133"/>
      <c r="R8" s="5133"/>
      <c r="S8" s="5133"/>
      <c r="T8" s="5133"/>
      <c r="U8" s="5133"/>
      <c r="V8" s="5133"/>
      <c r="W8" s="5133"/>
      <c r="X8" s="5133"/>
      <c r="Y8" s="5133"/>
      <c r="Z8" s="5133"/>
    </row>
    <row r="9" spans="2:26" x14ac:dyDescent="0.2">
      <c r="B9" s="6119" t="s">
        <v>1887</v>
      </c>
      <c r="C9" s="5896">
        <v>110</v>
      </c>
      <c r="D9" s="5897">
        <v>1175</v>
      </c>
      <c r="E9" s="5897">
        <v>420</v>
      </c>
      <c r="F9" s="5898">
        <v>2</v>
      </c>
      <c r="G9" s="5899">
        <v>184</v>
      </c>
      <c r="H9" s="6120">
        <v>1854</v>
      </c>
      <c r="I9" s="6121">
        <v>1891</v>
      </c>
      <c r="J9" s="6122">
        <v>1.9956850053937387</v>
      </c>
      <c r="K9" s="5133"/>
      <c r="L9" s="5133"/>
      <c r="M9" s="5133"/>
      <c r="N9" s="5133"/>
      <c r="O9" s="5133"/>
      <c r="P9" s="5133"/>
      <c r="Q9" s="5133"/>
      <c r="R9" s="5133"/>
      <c r="S9" s="5133"/>
      <c r="T9" s="5133"/>
      <c r="U9" s="5133"/>
      <c r="V9" s="5133"/>
      <c r="W9" s="5133"/>
      <c r="X9" s="5133"/>
      <c r="Y9" s="5133"/>
      <c r="Z9" s="5133"/>
    </row>
    <row r="10" spans="2:26" x14ac:dyDescent="0.2">
      <c r="B10" s="6119" t="s">
        <v>182</v>
      </c>
      <c r="C10" s="5896">
        <v>145</v>
      </c>
      <c r="D10" s="5897">
        <v>1123</v>
      </c>
      <c r="E10" s="5897">
        <v>341</v>
      </c>
      <c r="F10" s="5898">
        <v>408</v>
      </c>
      <c r="G10" s="5899">
        <v>72</v>
      </c>
      <c r="H10" s="6120">
        <v>2484</v>
      </c>
      <c r="I10" s="6121">
        <v>2089</v>
      </c>
      <c r="J10" s="6122">
        <v>-15.901771336553949</v>
      </c>
      <c r="K10" s="5133"/>
      <c r="L10" s="5133"/>
      <c r="M10" s="5133"/>
      <c r="N10" s="5133"/>
      <c r="O10" s="5133"/>
      <c r="P10" s="5133"/>
      <c r="Q10" s="5133"/>
      <c r="R10" s="5133"/>
      <c r="S10" s="5133"/>
      <c r="T10" s="5133"/>
      <c r="U10" s="5133"/>
      <c r="V10" s="5133"/>
      <c r="W10" s="5133"/>
      <c r="X10" s="5133"/>
      <c r="Y10" s="5133"/>
      <c r="Z10" s="5133"/>
    </row>
    <row r="11" spans="2:26" ht="13.5" thickBot="1" x14ac:dyDescent="0.25">
      <c r="B11" s="6123" t="s">
        <v>183</v>
      </c>
      <c r="C11" s="5902">
        <v>81</v>
      </c>
      <c r="D11" s="5903">
        <v>994</v>
      </c>
      <c r="E11" s="5903">
        <v>281</v>
      </c>
      <c r="F11" s="5904">
        <v>17</v>
      </c>
      <c r="G11" s="5905">
        <v>237</v>
      </c>
      <c r="H11" s="6124">
        <v>1783</v>
      </c>
      <c r="I11" s="6125">
        <v>1610</v>
      </c>
      <c r="J11" s="6126">
        <v>-9.7027481772293953</v>
      </c>
      <c r="K11" s="5133"/>
      <c r="L11" s="5133"/>
      <c r="M11" s="5133"/>
      <c r="N11" s="5133"/>
      <c r="O11" s="5133"/>
      <c r="P11" s="5133"/>
      <c r="Q11" s="5133"/>
      <c r="R11" s="5133"/>
      <c r="S11" s="5133"/>
      <c r="T11" s="5133"/>
      <c r="U11" s="5133"/>
      <c r="V11" s="5133"/>
      <c r="W11" s="5133"/>
      <c r="X11" s="5133"/>
      <c r="Y11" s="5133"/>
      <c r="Z11" s="5133"/>
    </row>
    <row r="12" spans="2:26" x14ac:dyDescent="0.2">
      <c r="B12" s="6115" t="s">
        <v>2754</v>
      </c>
      <c r="C12" s="5889">
        <v>74</v>
      </c>
      <c r="D12" s="5890">
        <v>574</v>
      </c>
      <c r="E12" s="5890">
        <v>129</v>
      </c>
      <c r="F12" s="5891">
        <v>1</v>
      </c>
      <c r="G12" s="5892">
        <v>114</v>
      </c>
      <c r="H12" s="6116">
        <v>1057</v>
      </c>
      <c r="I12" s="6117">
        <v>892</v>
      </c>
      <c r="J12" s="6118">
        <v>-15.610217596972561</v>
      </c>
      <c r="K12" s="5133"/>
      <c r="L12" s="5133"/>
      <c r="M12" s="5133"/>
      <c r="N12" s="5133"/>
      <c r="O12" s="5133"/>
      <c r="P12" s="5133"/>
      <c r="Q12" s="5133"/>
      <c r="R12" s="5133"/>
      <c r="S12" s="5133"/>
      <c r="T12" s="5133"/>
      <c r="U12" s="5133"/>
      <c r="V12" s="5133"/>
      <c r="W12" s="5133"/>
      <c r="X12" s="5133"/>
      <c r="Y12" s="5133"/>
      <c r="Z12" s="5133"/>
    </row>
    <row r="13" spans="2:26" x14ac:dyDescent="0.2">
      <c r="B13" s="6119" t="s">
        <v>185</v>
      </c>
      <c r="C13" s="5896">
        <v>110</v>
      </c>
      <c r="D13" s="5897">
        <v>866</v>
      </c>
      <c r="E13" s="5897">
        <v>328</v>
      </c>
      <c r="F13" s="5898">
        <v>17</v>
      </c>
      <c r="G13" s="5899">
        <v>117</v>
      </c>
      <c r="H13" s="6120">
        <v>1295</v>
      </c>
      <c r="I13" s="6121">
        <v>1438</v>
      </c>
      <c r="J13" s="6122">
        <v>11.04247104247105</v>
      </c>
      <c r="K13" s="5133"/>
      <c r="L13" s="5133"/>
      <c r="M13" s="5133"/>
      <c r="N13" s="5133"/>
      <c r="O13" s="5133"/>
      <c r="P13" s="5133"/>
      <c r="Q13" s="5133"/>
      <c r="R13" s="5133"/>
      <c r="S13" s="5133"/>
      <c r="T13" s="5133"/>
      <c r="U13" s="5133"/>
      <c r="V13" s="5133"/>
      <c r="W13" s="5133"/>
      <c r="X13" s="5133"/>
      <c r="Y13" s="5133"/>
      <c r="Z13" s="5133"/>
    </row>
    <row r="14" spans="2:26" x14ac:dyDescent="0.2">
      <c r="B14" s="6119" t="s">
        <v>1889</v>
      </c>
      <c r="C14" s="5896">
        <v>98</v>
      </c>
      <c r="D14" s="5897">
        <v>790</v>
      </c>
      <c r="E14" s="5897">
        <v>357</v>
      </c>
      <c r="F14" s="5898">
        <v>68</v>
      </c>
      <c r="G14" s="5899">
        <v>48</v>
      </c>
      <c r="H14" s="6120">
        <v>1282</v>
      </c>
      <c r="I14" s="6121">
        <v>1361</v>
      </c>
      <c r="J14" s="6122">
        <v>6.1622464898595979</v>
      </c>
      <c r="K14" s="5133"/>
      <c r="L14" s="5133"/>
      <c r="M14" s="5133"/>
      <c r="N14" s="5133"/>
      <c r="O14" s="5133"/>
      <c r="P14" s="5133"/>
      <c r="Q14" s="5133"/>
      <c r="R14" s="5133"/>
      <c r="S14" s="5133"/>
      <c r="T14" s="5133"/>
      <c r="U14" s="5133"/>
      <c r="V14" s="5133"/>
      <c r="W14" s="5133"/>
      <c r="X14" s="5133"/>
      <c r="Y14" s="5133"/>
      <c r="Z14" s="5133"/>
    </row>
    <row r="15" spans="2:26" x14ac:dyDescent="0.2">
      <c r="B15" s="6119" t="s">
        <v>187</v>
      </c>
      <c r="C15" s="5896">
        <v>80</v>
      </c>
      <c r="D15" s="5897">
        <v>525</v>
      </c>
      <c r="E15" s="5897">
        <v>130</v>
      </c>
      <c r="F15" s="5898">
        <v>4</v>
      </c>
      <c r="G15" s="5899">
        <v>80</v>
      </c>
      <c r="H15" s="6120">
        <v>706</v>
      </c>
      <c r="I15" s="6121">
        <v>819</v>
      </c>
      <c r="J15" s="6122">
        <v>16.005665722379604</v>
      </c>
      <c r="K15" s="5133"/>
      <c r="L15" s="5133"/>
      <c r="M15" s="5133"/>
      <c r="N15" s="5133"/>
      <c r="O15" s="5133"/>
      <c r="P15" s="5133"/>
      <c r="Q15" s="5133"/>
      <c r="R15" s="5133"/>
      <c r="S15" s="5133"/>
      <c r="T15" s="5133"/>
      <c r="U15" s="5133"/>
      <c r="V15" s="5133"/>
      <c r="W15" s="5133"/>
      <c r="X15" s="5133"/>
      <c r="Y15" s="5133"/>
      <c r="Z15" s="5133"/>
    </row>
    <row r="16" spans="2:26" x14ac:dyDescent="0.2">
      <c r="B16" s="6119" t="s">
        <v>1890</v>
      </c>
      <c r="C16" s="5896">
        <v>76</v>
      </c>
      <c r="D16" s="5897">
        <v>685</v>
      </c>
      <c r="E16" s="5897">
        <v>252</v>
      </c>
      <c r="F16" s="5898">
        <v>62</v>
      </c>
      <c r="G16" s="5899">
        <v>99</v>
      </c>
      <c r="H16" s="6120">
        <v>1159</v>
      </c>
      <c r="I16" s="6121">
        <v>1174</v>
      </c>
      <c r="J16" s="6122">
        <v>1.294219154443482</v>
      </c>
      <c r="K16" s="5133"/>
      <c r="L16" s="5133"/>
      <c r="M16" s="5133"/>
      <c r="N16" s="5133"/>
      <c r="O16" s="5133"/>
      <c r="P16" s="5133"/>
      <c r="Q16" s="5133"/>
      <c r="R16" s="5133"/>
      <c r="S16" s="5133"/>
      <c r="T16" s="5133"/>
      <c r="U16" s="5133"/>
      <c r="V16" s="5133"/>
      <c r="W16" s="5133"/>
      <c r="X16" s="5133"/>
      <c r="Y16" s="5133"/>
      <c r="Z16" s="5133"/>
    </row>
    <row r="17" spans="2:26" ht="13.5" thickBot="1" x14ac:dyDescent="0.25">
      <c r="B17" s="6123" t="s">
        <v>189</v>
      </c>
      <c r="C17" s="5902">
        <v>43</v>
      </c>
      <c r="D17" s="5903">
        <v>985</v>
      </c>
      <c r="E17" s="5903">
        <v>255</v>
      </c>
      <c r="F17" s="5904">
        <v>8</v>
      </c>
      <c r="G17" s="5905">
        <v>159</v>
      </c>
      <c r="H17" s="6124">
        <v>1045</v>
      </c>
      <c r="I17" s="6125">
        <v>1450</v>
      </c>
      <c r="J17" s="6126">
        <v>38.755980861244012</v>
      </c>
      <c r="K17" s="5133"/>
      <c r="L17" s="5133"/>
      <c r="M17" s="5133"/>
      <c r="N17" s="5133"/>
      <c r="O17" s="5133"/>
      <c r="P17" s="5133"/>
      <c r="Q17" s="5133"/>
      <c r="R17" s="5133"/>
      <c r="S17" s="5133"/>
      <c r="T17" s="5133"/>
      <c r="U17" s="5133"/>
      <c r="V17" s="5133"/>
      <c r="W17" s="5133"/>
      <c r="X17" s="5133"/>
      <c r="Y17" s="5133"/>
      <c r="Z17" s="5133"/>
    </row>
    <row r="18" spans="2:26" x14ac:dyDescent="0.2">
      <c r="B18" s="6115" t="s">
        <v>2755</v>
      </c>
      <c r="C18" s="5889">
        <v>69</v>
      </c>
      <c r="D18" s="5890">
        <v>455</v>
      </c>
      <c r="E18" s="5890">
        <v>190</v>
      </c>
      <c r="F18" s="5891">
        <v>26</v>
      </c>
      <c r="G18" s="5892">
        <v>22</v>
      </c>
      <c r="H18" s="6116">
        <v>707</v>
      </c>
      <c r="I18" s="6117">
        <v>762</v>
      </c>
      <c r="J18" s="6118">
        <v>7.7793493635077766</v>
      </c>
      <c r="K18" s="5133"/>
      <c r="L18" s="5133"/>
      <c r="M18" s="5133"/>
      <c r="N18" s="5133"/>
      <c r="O18" s="5133"/>
      <c r="P18" s="5133"/>
      <c r="Q18" s="5133"/>
      <c r="R18" s="5133"/>
      <c r="S18" s="5133"/>
      <c r="T18" s="5133"/>
      <c r="U18" s="5133"/>
      <c r="V18" s="5133"/>
      <c r="W18" s="5133"/>
      <c r="X18" s="5133"/>
      <c r="Y18" s="5133"/>
      <c r="Z18" s="5133"/>
    </row>
    <row r="19" spans="2:26" x14ac:dyDescent="0.2">
      <c r="B19" s="6119" t="s">
        <v>191</v>
      </c>
      <c r="C19" s="5896">
        <v>53</v>
      </c>
      <c r="D19" s="5897">
        <v>600</v>
      </c>
      <c r="E19" s="5897">
        <v>207</v>
      </c>
      <c r="F19" s="5898">
        <v>126</v>
      </c>
      <c r="G19" s="5899">
        <v>31</v>
      </c>
      <c r="H19" s="6120">
        <v>1077</v>
      </c>
      <c r="I19" s="6121">
        <v>1017</v>
      </c>
      <c r="J19" s="6122">
        <v>-5.5710306406685248</v>
      </c>
      <c r="K19" s="5133"/>
      <c r="L19" s="5133"/>
      <c r="M19" s="5133"/>
      <c r="N19" s="5133"/>
      <c r="O19" s="5133"/>
      <c r="P19" s="5133"/>
      <c r="Q19" s="5133"/>
      <c r="R19" s="5133"/>
      <c r="S19" s="5133"/>
      <c r="T19" s="5133"/>
      <c r="U19" s="5133"/>
      <c r="V19" s="5133"/>
      <c r="W19" s="5133"/>
      <c r="X19" s="5133"/>
      <c r="Y19" s="5133"/>
      <c r="Z19" s="5133"/>
    </row>
    <row r="20" spans="2:26" x14ac:dyDescent="0.2">
      <c r="B20" s="6119" t="s">
        <v>1892</v>
      </c>
      <c r="C20" s="5896">
        <v>97</v>
      </c>
      <c r="D20" s="5897">
        <v>818</v>
      </c>
      <c r="E20" s="5897">
        <v>329</v>
      </c>
      <c r="F20" s="5898">
        <v>776</v>
      </c>
      <c r="G20" s="5899">
        <v>73</v>
      </c>
      <c r="H20" s="6120">
        <v>2279</v>
      </c>
      <c r="I20" s="6121">
        <v>2093</v>
      </c>
      <c r="J20" s="6122">
        <v>-8.1614743308468576</v>
      </c>
      <c r="K20" s="5133"/>
      <c r="L20" s="5133"/>
      <c r="M20" s="5133"/>
      <c r="N20" s="5133"/>
      <c r="O20" s="5133"/>
      <c r="P20" s="5133"/>
      <c r="Q20" s="5133"/>
      <c r="R20" s="5133"/>
      <c r="S20" s="5133"/>
      <c r="T20" s="5133"/>
      <c r="U20" s="5133"/>
      <c r="V20" s="5133"/>
      <c r="W20" s="5133"/>
      <c r="X20" s="5133"/>
      <c r="Y20" s="5133"/>
      <c r="Z20" s="5133"/>
    </row>
    <row r="21" spans="2:26" x14ac:dyDescent="0.2">
      <c r="B21" s="6119" t="s">
        <v>1893</v>
      </c>
      <c r="C21" s="5896">
        <v>66</v>
      </c>
      <c r="D21" s="5897">
        <v>406</v>
      </c>
      <c r="E21" s="5897">
        <v>235</v>
      </c>
      <c r="F21" s="5898">
        <v>4</v>
      </c>
      <c r="G21" s="5899">
        <v>49</v>
      </c>
      <c r="H21" s="6120">
        <v>765</v>
      </c>
      <c r="I21" s="6121">
        <v>760</v>
      </c>
      <c r="J21" s="6122">
        <v>-0.65359477124182774</v>
      </c>
      <c r="K21" s="5133"/>
      <c r="L21" s="5133"/>
      <c r="M21" s="5133"/>
      <c r="N21" s="5133"/>
      <c r="O21" s="5133"/>
      <c r="P21" s="5133"/>
      <c r="Q21" s="5133"/>
      <c r="R21" s="5133"/>
      <c r="S21" s="5133"/>
      <c r="T21" s="5133"/>
      <c r="U21" s="5133"/>
      <c r="V21" s="5133"/>
      <c r="W21" s="5133"/>
      <c r="X21" s="5133"/>
      <c r="Y21" s="5133"/>
      <c r="Z21" s="5133"/>
    </row>
    <row r="22" spans="2:26" x14ac:dyDescent="0.2">
      <c r="B22" s="6119" t="s">
        <v>194</v>
      </c>
      <c r="C22" s="5896">
        <v>33</v>
      </c>
      <c r="D22" s="5897">
        <v>242</v>
      </c>
      <c r="E22" s="5897">
        <v>134</v>
      </c>
      <c r="F22" s="5898">
        <v>0</v>
      </c>
      <c r="G22" s="5899">
        <v>47</v>
      </c>
      <c r="H22" s="6120">
        <v>416</v>
      </c>
      <c r="I22" s="6121">
        <v>456</v>
      </c>
      <c r="J22" s="6122">
        <v>9.6153846153846274</v>
      </c>
      <c r="K22" s="5133"/>
      <c r="L22" s="5133"/>
      <c r="M22" s="5133"/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  <c r="Y22" s="5133"/>
      <c r="Z22" s="5133"/>
    </row>
    <row r="23" spans="2:26" x14ac:dyDescent="0.2">
      <c r="B23" s="6119" t="s">
        <v>195</v>
      </c>
      <c r="C23" s="5896">
        <v>55</v>
      </c>
      <c r="D23" s="5897">
        <v>514</v>
      </c>
      <c r="E23" s="5897">
        <v>247</v>
      </c>
      <c r="F23" s="5898">
        <v>41</v>
      </c>
      <c r="G23" s="5899">
        <v>29</v>
      </c>
      <c r="H23" s="6120">
        <v>867</v>
      </c>
      <c r="I23" s="6121">
        <v>886</v>
      </c>
      <c r="J23" s="6122">
        <v>2.1914648212226098</v>
      </c>
      <c r="K23" s="5133"/>
      <c r="L23" s="5133"/>
      <c r="M23" s="5133"/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  <c r="Y23" s="5133"/>
      <c r="Z23" s="5133"/>
    </row>
    <row r="24" spans="2:26" x14ac:dyDescent="0.2">
      <c r="B24" s="6119" t="s">
        <v>1894</v>
      </c>
      <c r="C24" s="5896">
        <v>32</v>
      </c>
      <c r="D24" s="5897">
        <v>318</v>
      </c>
      <c r="E24" s="5897">
        <v>140</v>
      </c>
      <c r="F24" s="5898">
        <v>14</v>
      </c>
      <c r="G24" s="5899">
        <v>21</v>
      </c>
      <c r="H24" s="6120">
        <v>589</v>
      </c>
      <c r="I24" s="6121">
        <v>525</v>
      </c>
      <c r="J24" s="6122">
        <v>-10.865874363327677</v>
      </c>
      <c r="K24" s="5133"/>
      <c r="L24" s="5133"/>
      <c r="M24" s="5133"/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  <c r="Y24" s="5133"/>
      <c r="Z24" s="5133"/>
    </row>
    <row r="25" spans="2:26" x14ac:dyDescent="0.2">
      <c r="B25" s="6119" t="s">
        <v>197</v>
      </c>
      <c r="C25" s="5896">
        <v>127</v>
      </c>
      <c r="D25" s="5897">
        <v>889</v>
      </c>
      <c r="E25" s="5897">
        <v>454</v>
      </c>
      <c r="F25" s="5898">
        <v>227</v>
      </c>
      <c r="G25" s="5899">
        <v>107</v>
      </c>
      <c r="H25" s="6120">
        <v>1501</v>
      </c>
      <c r="I25" s="6121">
        <v>1804</v>
      </c>
      <c r="J25" s="6122">
        <v>20.186542305129905</v>
      </c>
      <c r="K25" s="5133"/>
      <c r="L25" s="5133"/>
      <c r="M25" s="5133"/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  <c r="Y25" s="5133"/>
      <c r="Z25" s="5133"/>
    </row>
    <row r="26" spans="2:26" x14ac:dyDescent="0.2">
      <c r="B26" s="6127" t="s">
        <v>2756</v>
      </c>
      <c r="C26" s="5912">
        <v>60</v>
      </c>
      <c r="D26" s="5910">
        <v>455</v>
      </c>
      <c r="E26" s="5910">
        <v>183</v>
      </c>
      <c r="F26" s="5911">
        <v>612</v>
      </c>
      <c r="G26" s="5913">
        <v>172</v>
      </c>
      <c r="H26" s="6128">
        <v>1661</v>
      </c>
      <c r="I26" s="6129">
        <v>1482</v>
      </c>
      <c r="J26" s="6130">
        <v>-10.776640577965082</v>
      </c>
      <c r="K26" s="5133"/>
      <c r="L26" s="5133"/>
      <c r="M26" s="5133"/>
      <c r="N26" s="5133"/>
      <c r="O26" s="5133"/>
      <c r="P26" s="5133"/>
      <c r="Q26" s="5133"/>
      <c r="R26" s="5133"/>
      <c r="S26" s="5133"/>
      <c r="T26" s="5133"/>
      <c r="U26" s="5133"/>
      <c r="V26" s="5133"/>
      <c r="W26" s="5133"/>
      <c r="X26" s="5133"/>
      <c r="Y26" s="5133"/>
      <c r="Z26" s="5133"/>
    </row>
    <row r="27" spans="2:26" ht="13.5" thickBot="1" x14ac:dyDescent="0.25">
      <c r="B27" s="5914" t="s">
        <v>2757</v>
      </c>
      <c r="C27" s="5912"/>
      <c r="D27" s="5903"/>
      <c r="E27" s="5903"/>
      <c r="F27" s="5904"/>
      <c r="G27" s="5904"/>
      <c r="H27" s="6124">
        <v>1</v>
      </c>
      <c r="I27" s="6129">
        <v>0</v>
      </c>
      <c r="J27" s="6130" t="s">
        <v>656</v>
      </c>
      <c r="K27" s="5133"/>
      <c r="L27" s="5133"/>
      <c r="M27" s="5133"/>
      <c r="N27" s="5133"/>
      <c r="O27" s="5133"/>
      <c r="P27" s="5133"/>
      <c r="Q27" s="5133"/>
      <c r="R27" s="5133"/>
      <c r="S27" s="5133"/>
      <c r="T27" s="5133"/>
      <c r="U27" s="5133"/>
      <c r="V27" s="5133"/>
      <c r="W27" s="5133"/>
      <c r="X27" s="5133"/>
      <c r="Y27" s="5133"/>
      <c r="Z27" s="5133"/>
    </row>
    <row r="28" spans="2:26" ht="13.5" thickBot="1" x14ac:dyDescent="0.25">
      <c r="B28" s="6131" t="s">
        <v>18</v>
      </c>
      <c r="C28" s="6132">
        <v>2196</v>
      </c>
      <c r="D28" s="6133">
        <v>18900</v>
      </c>
      <c r="E28" s="6133">
        <v>6271</v>
      </c>
      <c r="F28" s="6134">
        <v>2463</v>
      </c>
      <c r="G28" s="6134">
        <v>2192</v>
      </c>
      <c r="H28" s="6135">
        <v>30797</v>
      </c>
      <c r="I28" s="6136">
        <v>32022</v>
      </c>
      <c r="J28" s="6114">
        <v>3.9776601617040654</v>
      </c>
      <c r="K28" s="5133"/>
      <c r="L28" s="5133"/>
      <c r="M28" s="5133"/>
      <c r="N28" s="5133"/>
      <c r="O28" s="5133"/>
      <c r="P28" s="5133"/>
      <c r="Q28" s="5133"/>
      <c r="R28" s="5133"/>
      <c r="S28" s="5133"/>
      <c r="T28" s="5133"/>
      <c r="U28" s="5133"/>
      <c r="V28" s="5133"/>
      <c r="W28" s="5133"/>
      <c r="X28" s="5133"/>
      <c r="Y28" s="5133"/>
      <c r="Z28" s="5133"/>
    </row>
    <row r="29" spans="2:26" x14ac:dyDescent="0.2">
      <c r="K29" s="5133"/>
      <c r="L29" s="5133"/>
      <c r="M29" s="5133"/>
      <c r="N29" s="5133"/>
      <c r="O29" s="5133"/>
      <c r="P29" s="5133"/>
      <c r="Q29" s="5133"/>
      <c r="R29" s="5133"/>
      <c r="S29" s="5133"/>
      <c r="T29" s="5133"/>
      <c r="U29" s="5133"/>
      <c r="V29" s="5133"/>
      <c r="W29" s="5133"/>
      <c r="X29" s="5133"/>
      <c r="Y29" s="5133"/>
      <c r="Z29" s="5133"/>
    </row>
    <row r="30" spans="2:26" ht="13.5" customHeight="1" x14ac:dyDescent="0.2">
      <c r="E30" s="6137"/>
      <c r="I30" s="6138"/>
      <c r="K30" s="6139" t="s">
        <v>2786</v>
      </c>
      <c r="L30" s="6140"/>
      <c r="M30" s="6140"/>
      <c r="N30" s="6140"/>
      <c r="O30" s="6140"/>
      <c r="P30" s="6140"/>
      <c r="Q30" s="6140"/>
      <c r="R30" s="6140"/>
      <c r="S30" s="5133"/>
      <c r="T30" s="5133"/>
      <c r="U30" s="5133"/>
      <c r="V30" s="5133"/>
      <c r="W30" s="5133"/>
      <c r="X30" s="5133"/>
      <c r="Y30" s="5133"/>
      <c r="Z30" s="5133"/>
    </row>
    <row r="31" spans="2:26" ht="13.5" customHeight="1" thickBot="1" x14ac:dyDescent="0.25">
      <c r="E31" s="6137"/>
      <c r="I31" s="6138"/>
      <c r="K31" s="6139"/>
      <c r="L31" s="6140"/>
      <c r="M31" s="6140"/>
      <c r="N31" s="6140"/>
      <c r="O31" s="6140"/>
      <c r="P31" s="6140"/>
      <c r="Q31" s="6140"/>
      <c r="R31" s="6140"/>
      <c r="S31" s="5133"/>
      <c r="T31" s="5133"/>
      <c r="U31" s="5133"/>
      <c r="V31" s="5133"/>
      <c r="W31" s="5133"/>
      <c r="X31" s="5133"/>
      <c r="Y31" s="5133"/>
      <c r="Z31" s="5133"/>
    </row>
    <row r="32" spans="2:26" x14ac:dyDescent="0.2">
      <c r="K32" s="8132" t="s">
        <v>205</v>
      </c>
      <c r="L32" s="8135" t="s">
        <v>2787</v>
      </c>
      <c r="M32" s="8029"/>
      <c r="N32" s="8029"/>
      <c r="O32" s="8029"/>
      <c r="P32" s="8030"/>
      <c r="Q32" s="8136" t="s">
        <v>2788</v>
      </c>
      <c r="R32" s="8127" t="s">
        <v>2789</v>
      </c>
    </row>
    <row r="33" spans="11:18" x14ac:dyDescent="0.2">
      <c r="K33" s="8133"/>
      <c r="L33" s="8139" t="s">
        <v>2790</v>
      </c>
      <c r="M33" s="6141" t="s">
        <v>2791</v>
      </c>
      <c r="N33" s="6142"/>
      <c r="O33" s="6142"/>
      <c r="P33" s="6143"/>
      <c r="Q33" s="8137"/>
      <c r="R33" s="8128"/>
    </row>
    <row r="34" spans="11:18" ht="68.25" thickBot="1" x14ac:dyDescent="0.25">
      <c r="K34" s="8134"/>
      <c r="L34" s="8140"/>
      <c r="M34" s="6144" t="s">
        <v>2792</v>
      </c>
      <c r="N34" s="6145" t="s">
        <v>2793</v>
      </c>
      <c r="O34" s="6144" t="s">
        <v>2794</v>
      </c>
      <c r="P34" s="6146" t="s">
        <v>2795</v>
      </c>
      <c r="Q34" s="8138"/>
      <c r="R34" s="8129"/>
    </row>
    <row r="35" spans="11:18" ht="13.5" thickBot="1" x14ac:dyDescent="0.25">
      <c r="K35" s="5930" t="s">
        <v>179</v>
      </c>
      <c r="L35" s="6147">
        <v>10786</v>
      </c>
      <c r="M35" s="6148">
        <v>1092</v>
      </c>
      <c r="N35" s="6149">
        <v>10.124235119599481</v>
      </c>
      <c r="O35" s="6148">
        <v>1022</v>
      </c>
      <c r="P35" s="6150">
        <v>9.4752456888559244</v>
      </c>
      <c r="Q35" s="6151">
        <v>5243</v>
      </c>
      <c r="R35" s="5936">
        <v>4.8012820512820511</v>
      </c>
    </row>
    <row r="36" spans="11:18" x14ac:dyDescent="0.2">
      <c r="K36" s="5311" t="s">
        <v>180</v>
      </c>
      <c r="L36" s="6152">
        <v>1476</v>
      </c>
      <c r="M36" s="6153">
        <v>98</v>
      </c>
      <c r="N36" s="6154">
        <v>6.639566395663957</v>
      </c>
      <c r="O36" s="6153">
        <v>90</v>
      </c>
      <c r="P36" s="6155">
        <v>6.0975609756097562</v>
      </c>
      <c r="Q36" s="6156">
        <v>4270</v>
      </c>
      <c r="R36" s="5943">
        <v>43.571428571428569</v>
      </c>
    </row>
    <row r="37" spans="11:18" x14ac:dyDescent="0.2">
      <c r="K37" s="5317" t="s">
        <v>181</v>
      </c>
      <c r="L37" s="6157">
        <v>4780</v>
      </c>
      <c r="M37" s="6158">
        <v>321</v>
      </c>
      <c r="N37" s="6159">
        <v>6.7154811715481166</v>
      </c>
      <c r="O37" s="6158">
        <v>299</v>
      </c>
      <c r="P37" s="6160">
        <v>6.2552301255230116</v>
      </c>
      <c r="Q37" s="6161">
        <v>1891</v>
      </c>
      <c r="R37" s="5950">
        <v>5.8909657320872277</v>
      </c>
    </row>
    <row r="38" spans="11:18" x14ac:dyDescent="0.2">
      <c r="K38" s="5317" t="s">
        <v>182</v>
      </c>
      <c r="L38" s="6157">
        <v>3172</v>
      </c>
      <c r="M38" s="6158">
        <v>235</v>
      </c>
      <c r="N38" s="6159">
        <v>7.4085750315258503</v>
      </c>
      <c r="O38" s="6158">
        <v>220</v>
      </c>
      <c r="P38" s="6160">
        <v>6.9356872635561162</v>
      </c>
      <c r="Q38" s="6161">
        <v>2089</v>
      </c>
      <c r="R38" s="5950">
        <v>8.8893617021276601</v>
      </c>
    </row>
    <row r="39" spans="11:18" ht="13.5" thickBot="1" x14ac:dyDescent="0.25">
      <c r="K39" s="5678" t="s">
        <v>183</v>
      </c>
      <c r="L39" s="6162">
        <v>2233</v>
      </c>
      <c r="M39" s="6163">
        <v>209</v>
      </c>
      <c r="N39" s="6164">
        <v>9.3596059113300498</v>
      </c>
      <c r="O39" s="6163">
        <v>200</v>
      </c>
      <c r="P39" s="6165">
        <v>8.9565606806986118</v>
      </c>
      <c r="Q39" s="6166">
        <v>1610</v>
      </c>
      <c r="R39" s="5967">
        <v>7.7033492822966503</v>
      </c>
    </row>
    <row r="40" spans="11:18" x14ac:dyDescent="0.2">
      <c r="K40" s="5311" t="s">
        <v>2754</v>
      </c>
      <c r="L40" s="6152">
        <v>864</v>
      </c>
      <c r="M40" s="6153">
        <v>80</v>
      </c>
      <c r="N40" s="6154">
        <v>9.2592592592592595</v>
      </c>
      <c r="O40" s="6153">
        <v>72</v>
      </c>
      <c r="P40" s="6155">
        <v>8.3333333333333321</v>
      </c>
      <c r="Q40" s="6167">
        <v>892</v>
      </c>
      <c r="R40" s="5943">
        <v>11.15</v>
      </c>
    </row>
    <row r="41" spans="11:18" x14ac:dyDescent="0.2">
      <c r="K41" s="5317" t="s">
        <v>185</v>
      </c>
      <c r="L41" s="6157">
        <v>1318</v>
      </c>
      <c r="M41" s="6158">
        <v>155</v>
      </c>
      <c r="N41" s="6159">
        <v>11.760242792109256</v>
      </c>
      <c r="O41" s="6158">
        <v>144</v>
      </c>
      <c r="P41" s="6160">
        <v>10.925644916540213</v>
      </c>
      <c r="Q41" s="6168">
        <v>1438</v>
      </c>
      <c r="R41" s="5950">
        <v>9.2774193548387096</v>
      </c>
    </row>
    <row r="42" spans="11:18" x14ac:dyDescent="0.2">
      <c r="K42" s="5317" t="s">
        <v>1889</v>
      </c>
      <c r="L42" s="6157">
        <v>4057</v>
      </c>
      <c r="M42" s="6158">
        <v>353</v>
      </c>
      <c r="N42" s="6159">
        <v>8.7010105989647517</v>
      </c>
      <c r="O42" s="6158">
        <v>330</v>
      </c>
      <c r="P42" s="6160">
        <v>8.134089228493961</v>
      </c>
      <c r="Q42" s="6168">
        <v>1361</v>
      </c>
      <c r="R42" s="5950">
        <v>3.8555240793201131</v>
      </c>
    </row>
    <row r="43" spans="11:18" x14ac:dyDescent="0.2">
      <c r="K43" s="5317" t="s">
        <v>187</v>
      </c>
      <c r="L43" s="6157">
        <v>2359</v>
      </c>
      <c r="M43" s="6158">
        <v>226</v>
      </c>
      <c r="N43" s="6159">
        <v>9.580330648579908</v>
      </c>
      <c r="O43" s="6158">
        <v>215</v>
      </c>
      <c r="P43" s="6160">
        <v>9.1140313692242465</v>
      </c>
      <c r="Q43" s="6168">
        <v>819</v>
      </c>
      <c r="R43" s="5950">
        <v>3.6238938053097347</v>
      </c>
    </row>
    <row r="44" spans="11:18" x14ac:dyDescent="0.2">
      <c r="K44" s="5317" t="s">
        <v>1890</v>
      </c>
      <c r="L44" s="6157">
        <v>1643</v>
      </c>
      <c r="M44" s="6158">
        <v>152</v>
      </c>
      <c r="N44" s="6159">
        <v>9.2513694461351186</v>
      </c>
      <c r="O44" s="6158">
        <v>144</v>
      </c>
      <c r="P44" s="6160">
        <v>8.7644552647595866</v>
      </c>
      <c r="Q44" s="6168">
        <v>1174</v>
      </c>
      <c r="R44" s="5950">
        <v>7.7236842105263159</v>
      </c>
    </row>
    <row r="45" spans="11:18" ht="13.5" thickBot="1" x14ac:dyDescent="0.25">
      <c r="K45" s="5678" t="s">
        <v>189</v>
      </c>
      <c r="L45" s="6162">
        <v>2436</v>
      </c>
      <c r="M45" s="6163">
        <v>175</v>
      </c>
      <c r="N45" s="6164">
        <v>7.1839080459770113</v>
      </c>
      <c r="O45" s="6163">
        <v>169</v>
      </c>
      <c r="P45" s="6165">
        <v>6.9376026272577995</v>
      </c>
      <c r="Q45" s="6169">
        <v>1450</v>
      </c>
      <c r="R45" s="5967">
        <v>8.2857142857142865</v>
      </c>
    </row>
    <row r="46" spans="11:18" x14ac:dyDescent="0.2">
      <c r="K46" s="5311" t="s">
        <v>2755</v>
      </c>
      <c r="L46" s="6170">
        <v>936</v>
      </c>
      <c r="M46" s="6153">
        <v>131</v>
      </c>
      <c r="N46" s="6154">
        <v>13.995726495726496</v>
      </c>
      <c r="O46" s="6153">
        <v>127</v>
      </c>
      <c r="P46" s="6155">
        <v>13.568376068376068</v>
      </c>
      <c r="Q46" s="6167">
        <v>762</v>
      </c>
      <c r="R46" s="5943">
        <v>5.8167938931297707</v>
      </c>
    </row>
    <row r="47" spans="11:18" x14ac:dyDescent="0.2">
      <c r="K47" s="5317" t="s">
        <v>191</v>
      </c>
      <c r="L47" s="6157">
        <v>1467</v>
      </c>
      <c r="M47" s="6158">
        <v>146</v>
      </c>
      <c r="N47" s="6159">
        <v>9.9522835719154745</v>
      </c>
      <c r="O47" s="6158">
        <v>135</v>
      </c>
      <c r="P47" s="6160">
        <v>9.2024539877300615</v>
      </c>
      <c r="Q47" s="6168">
        <v>1017</v>
      </c>
      <c r="R47" s="5950">
        <v>6.9657534246575343</v>
      </c>
    </row>
    <row r="48" spans="11:18" x14ac:dyDescent="0.2">
      <c r="K48" s="5317" t="s">
        <v>1892</v>
      </c>
      <c r="L48" s="6157">
        <v>1065</v>
      </c>
      <c r="M48" s="6158">
        <v>141</v>
      </c>
      <c r="N48" s="6159">
        <v>13.239436619718308</v>
      </c>
      <c r="O48" s="6158">
        <v>132</v>
      </c>
      <c r="P48" s="6160">
        <v>12.394366197183098</v>
      </c>
      <c r="Q48" s="6168">
        <v>2093</v>
      </c>
      <c r="R48" s="5950">
        <v>14.843971631205674</v>
      </c>
    </row>
    <row r="49" spans="11:20" x14ac:dyDescent="0.2">
      <c r="K49" s="5317" t="s">
        <v>193</v>
      </c>
      <c r="L49" s="6157">
        <v>991</v>
      </c>
      <c r="M49" s="6158">
        <v>138</v>
      </c>
      <c r="N49" s="6159">
        <v>13.925327951564077</v>
      </c>
      <c r="O49" s="6158">
        <v>124</v>
      </c>
      <c r="P49" s="6160">
        <v>12.512613521695256</v>
      </c>
      <c r="Q49" s="6168">
        <v>760</v>
      </c>
      <c r="R49" s="5950">
        <v>5.5072463768115938</v>
      </c>
    </row>
    <row r="50" spans="11:20" x14ac:dyDescent="0.2">
      <c r="K50" s="5317" t="s">
        <v>194</v>
      </c>
      <c r="L50" s="6157">
        <v>1210</v>
      </c>
      <c r="M50" s="6158">
        <v>107</v>
      </c>
      <c r="N50" s="6159">
        <v>8.8429752066115697</v>
      </c>
      <c r="O50" s="6158">
        <v>101</v>
      </c>
      <c r="P50" s="6160">
        <v>8.3471074380165291</v>
      </c>
      <c r="Q50" s="6168">
        <v>456</v>
      </c>
      <c r="R50" s="5950">
        <v>4.2616822429906538</v>
      </c>
    </row>
    <row r="51" spans="11:20" x14ac:dyDescent="0.2">
      <c r="K51" s="5317" t="s">
        <v>195</v>
      </c>
      <c r="L51" s="6157">
        <v>722</v>
      </c>
      <c r="M51" s="6158">
        <v>137</v>
      </c>
      <c r="N51" s="6159">
        <v>18.97506925207756</v>
      </c>
      <c r="O51" s="6158">
        <v>127</v>
      </c>
      <c r="P51" s="6160">
        <v>17.590027700831026</v>
      </c>
      <c r="Q51" s="6168">
        <v>886</v>
      </c>
      <c r="R51" s="5950">
        <v>6.4671532846715332</v>
      </c>
    </row>
    <row r="52" spans="11:20" x14ac:dyDescent="0.2">
      <c r="K52" s="5317" t="s">
        <v>196</v>
      </c>
      <c r="L52" s="6157">
        <v>727</v>
      </c>
      <c r="M52" s="6158">
        <v>93</v>
      </c>
      <c r="N52" s="6159">
        <v>12.792297111416781</v>
      </c>
      <c r="O52" s="6158">
        <v>85</v>
      </c>
      <c r="P52" s="6160">
        <v>11.691884456671252</v>
      </c>
      <c r="Q52" s="6168">
        <v>525</v>
      </c>
      <c r="R52" s="5950">
        <v>5.645161290322581</v>
      </c>
    </row>
    <row r="53" spans="11:20" x14ac:dyDescent="0.2">
      <c r="K53" s="5317" t="s">
        <v>197</v>
      </c>
      <c r="L53" s="6157">
        <v>1890</v>
      </c>
      <c r="M53" s="6158">
        <v>248</v>
      </c>
      <c r="N53" s="6159">
        <v>13.12169312169312</v>
      </c>
      <c r="O53" s="6158">
        <v>232</v>
      </c>
      <c r="P53" s="6160">
        <v>12.275132275132275</v>
      </c>
      <c r="Q53" s="6168">
        <v>1804</v>
      </c>
      <c r="R53" s="5950">
        <v>7.274193548387097</v>
      </c>
    </row>
    <row r="54" spans="11:20" x14ac:dyDescent="0.2">
      <c r="K54" s="5351" t="s">
        <v>1895</v>
      </c>
      <c r="L54" s="6171">
        <v>855</v>
      </c>
      <c r="M54" s="6172">
        <v>84</v>
      </c>
      <c r="N54" s="6173">
        <v>9.8245614035087723</v>
      </c>
      <c r="O54" s="6172">
        <v>80</v>
      </c>
      <c r="P54" s="6174">
        <v>9.3567251461988299</v>
      </c>
      <c r="Q54" s="6175">
        <v>1482</v>
      </c>
      <c r="R54" s="5958">
        <v>17.642857142857142</v>
      </c>
    </row>
    <row r="55" spans="11:20" ht="13.5" thickBot="1" x14ac:dyDescent="0.25">
      <c r="K55" s="5351" t="s">
        <v>2757</v>
      </c>
      <c r="L55" s="6162"/>
      <c r="M55" s="6163"/>
      <c r="N55" s="6164"/>
      <c r="O55" s="6163"/>
      <c r="P55" s="6165"/>
      <c r="Q55" s="6176">
        <v>0</v>
      </c>
      <c r="R55" s="5967"/>
    </row>
    <row r="56" spans="11:20" ht="13.5" thickBot="1" x14ac:dyDescent="0.25">
      <c r="K56" s="5773" t="s">
        <v>18</v>
      </c>
      <c r="L56" s="5481">
        <v>44987</v>
      </c>
      <c r="M56" s="5571">
        <v>4321</v>
      </c>
      <c r="N56" s="6177">
        <v>9.6049969991330837</v>
      </c>
      <c r="O56" s="5571">
        <v>4048</v>
      </c>
      <c r="P56" s="6178">
        <v>8.9981550225620737</v>
      </c>
      <c r="Q56" s="6179">
        <v>32022</v>
      </c>
      <c r="R56" s="6017">
        <v>7.4107845406155981</v>
      </c>
    </row>
    <row r="57" spans="11:20" x14ac:dyDescent="0.2">
      <c r="K57" s="5133"/>
      <c r="L57" s="5133"/>
      <c r="M57" s="5133"/>
      <c r="N57" s="5133"/>
      <c r="O57" s="5133"/>
      <c r="P57" s="5133"/>
      <c r="Q57" s="5133"/>
      <c r="R57" s="5133"/>
      <c r="S57" s="5133"/>
    </row>
    <row r="58" spans="11:20" x14ac:dyDescent="0.2">
      <c r="K58" s="6180" t="s">
        <v>2796</v>
      </c>
      <c r="L58" s="6180"/>
      <c r="M58" s="6180"/>
      <c r="N58" s="6180"/>
      <c r="O58" s="6180"/>
      <c r="P58" s="6180"/>
      <c r="Q58" s="6180"/>
      <c r="R58" s="6180"/>
      <c r="S58" s="6180"/>
      <c r="T58" s="6180"/>
    </row>
    <row r="59" spans="11:20" ht="13.5" thickBot="1" x14ac:dyDescent="0.25">
      <c r="K59" s="5133"/>
      <c r="L59" s="5133"/>
      <c r="M59" s="5133"/>
      <c r="N59" s="5133"/>
      <c r="O59" s="5133"/>
      <c r="P59" s="5133"/>
      <c r="Q59" s="5133"/>
      <c r="R59" s="5133"/>
      <c r="S59" s="5133"/>
    </row>
    <row r="60" spans="11:20" x14ac:dyDescent="0.2">
      <c r="K60" s="8118" t="s">
        <v>205</v>
      </c>
      <c r="L60" s="8121" t="s">
        <v>2787</v>
      </c>
      <c r="M60" s="8122"/>
      <c r="N60" s="8122"/>
      <c r="O60" s="8122"/>
      <c r="P60" s="8123"/>
      <c r="Q60" s="8124" t="s">
        <v>2788</v>
      </c>
      <c r="R60" s="8127" t="s">
        <v>2789</v>
      </c>
    </row>
    <row r="61" spans="11:20" x14ac:dyDescent="0.2">
      <c r="K61" s="8119"/>
      <c r="L61" s="8130" t="s">
        <v>2797</v>
      </c>
      <c r="M61" s="6181" t="s">
        <v>2791</v>
      </c>
      <c r="N61" s="6182"/>
      <c r="O61" s="6182"/>
      <c r="P61" s="6183"/>
      <c r="Q61" s="8125"/>
      <c r="R61" s="8128"/>
    </row>
    <row r="62" spans="11:20" ht="68.25" thickBot="1" x14ac:dyDescent="0.25">
      <c r="K62" s="8120"/>
      <c r="L62" s="8131"/>
      <c r="M62" s="6145" t="s">
        <v>2792</v>
      </c>
      <c r="N62" s="6145" t="s">
        <v>2793</v>
      </c>
      <c r="O62" s="6145" t="s">
        <v>2794</v>
      </c>
      <c r="P62" s="6146" t="s">
        <v>2795</v>
      </c>
      <c r="Q62" s="8126"/>
      <c r="R62" s="8129"/>
    </row>
    <row r="63" spans="11:20" x14ac:dyDescent="0.2">
      <c r="K63" s="5740" t="s">
        <v>180</v>
      </c>
      <c r="L63" s="5969">
        <v>1476</v>
      </c>
      <c r="M63" s="6184">
        <v>98</v>
      </c>
      <c r="N63" s="6185">
        <v>6.639566395663957</v>
      </c>
      <c r="O63" s="6184">
        <v>90</v>
      </c>
      <c r="P63" s="6186">
        <v>6.0975609756097562</v>
      </c>
      <c r="Q63" s="6187">
        <v>4270</v>
      </c>
      <c r="R63" s="5962">
        <v>43.571428571428569</v>
      </c>
    </row>
    <row r="64" spans="11:20" x14ac:dyDescent="0.2">
      <c r="K64" s="5317" t="s">
        <v>1895</v>
      </c>
      <c r="L64" s="5945">
        <v>855</v>
      </c>
      <c r="M64" s="6158">
        <v>84</v>
      </c>
      <c r="N64" s="6159">
        <v>9.8245614035087723</v>
      </c>
      <c r="O64" s="6158">
        <v>80</v>
      </c>
      <c r="P64" s="6160">
        <v>9.3567251461988299</v>
      </c>
      <c r="Q64" s="6168">
        <v>1482</v>
      </c>
      <c r="R64" s="5950">
        <v>17.642857142857142</v>
      </c>
    </row>
    <row r="65" spans="11:18" x14ac:dyDescent="0.2">
      <c r="K65" s="5317" t="s">
        <v>1892</v>
      </c>
      <c r="L65" s="5945">
        <v>1065</v>
      </c>
      <c r="M65" s="6158">
        <v>141</v>
      </c>
      <c r="N65" s="6159">
        <v>13.239436619718308</v>
      </c>
      <c r="O65" s="6158">
        <v>132</v>
      </c>
      <c r="P65" s="6160">
        <v>12.394366197183098</v>
      </c>
      <c r="Q65" s="6168">
        <v>2093</v>
      </c>
      <c r="R65" s="5950">
        <v>14.843971631205674</v>
      </c>
    </row>
    <row r="66" spans="11:18" x14ac:dyDescent="0.2">
      <c r="K66" s="5317" t="s">
        <v>2754</v>
      </c>
      <c r="L66" s="5945">
        <v>864</v>
      </c>
      <c r="M66" s="6158">
        <v>80</v>
      </c>
      <c r="N66" s="6159">
        <v>9.2592592592592595</v>
      </c>
      <c r="O66" s="6158">
        <v>72</v>
      </c>
      <c r="P66" s="6160">
        <v>8.3333333333333321</v>
      </c>
      <c r="Q66" s="6168">
        <v>892</v>
      </c>
      <c r="R66" s="5950">
        <v>11.15</v>
      </c>
    </row>
    <row r="67" spans="11:18" x14ac:dyDescent="0.2">
      <c r="K67" s="5317" t="s">
        <v>185</v>
      </c>
      <c r="L67" s="5945">
        <v>1318</v>
      </c>
      <c r="M67" s="6158">
        <v>155</v>
      </c>
      <c r="N67" s="6159">
        <v>11.760242792109256</v>
      </c>
      <c r="O67" s="6158">
        <v>144</v>
      </c>
      <c r="P67" s="6160">
        <v>10.925644916540213</v>
      </c>
      <c r="Q67" s="6168">
        <v>1438</v>
      </c>
      <c r="R67" s="5950">
        <v>9.2774193548387096</v>
      </c>
    </row>
    <row r="68" spans="11:18" x14ac:dyDescent="0.2">
      <c r="K68" s="5317" t="s">
        <v>182</v>
      </c>
      <c r="L68" s="5945">
        <v>3172</v>
      </c>
      <c r="M68" s="6158">
        <v>235</v>
      </c>
      <c r="N68" s="6159">
        <v>7.4085750315258503</v>
      </c>
      <c r="O68" s="6158">
        <v>220</v>
      </c>
      <c r="P68" s="6160">
        <v>6.9356872635561162</v>
      </c>
      <c r="Q68" s="6168">
        <v>2089</v>
      </c>
      <c r="R68" s="5950">
        <v>8.8893617021276601</v>
      </c>
    </row>
    <row r="69" spans="11:18" x14ac:dyDescent="0.2">
      <c r="K69" s="5317" t="s">
        <v>189</v>
      </c>
      <c r="L69" s="5945">
        <v>2436</v>
      </c>
      <c r="M69" s="6158">
        <v>175</v>
      </c>
      <c r="N69" s="6159">
        <v>7.1839080459770113</v>
      </c>
      <c r="O69" s="6158">
        <v>169</v>
      </c>
      <c r="P69" s="6160">
        <v>6.9376026272577995</v>
      </c>
      <c r="Q69" s="6168">
        <v>1450</v>
      </c>
      <c r="R69" s="5950">
        <v>8.2857142857142865</v>
      </c>
    </row>
    <row r="70" spans="11:18" x14ac:dyDescent="0.2">
      <c r="K70" s="5317" t="s">
        <v>1890</v>
      </c>
      <c r="L70" s="5945">
        <v>1643</v>
      </c>
      <c r="M70" s="6158">
        <v>152</v>
      </c>
      <c r="N70" s="6159">
        <v>9.2513694461351186</v>
      </c>
      <c r="O70" s="6158">
        <v>144</v>
      </c>
      <c r="P70" s="6160">
        <v>8.7644552647595866</v>
      </c>
      <c r="Q70" s="6168">
        <v>1174</v>
      </c>
      <c r="R70" s="5950">
        <v>7.7236842105263159</v>
      </c>
    </row>
    <row r="71" spans="11:18" x14ac:dyDescent="0.2">
      <c r="K71" s="5317" t="s">
        <v>183</v>
      </c>
      <c r="L71" s="5945">
        <v>2233</v>
      </c>
      <c r="M71" s="6158">
        <v>209</v>
      </c>
      <c r="N71" s="6159">
        <v>9.3596059113300498</v>
      </c>
      <c r="O71" s="6158">
        <v>200</v>
      </c>
      <c r="P71" s="6160">
        <v>8.9565606806986118</v>
      </c>
      <c r="Q71" s="6168">
        <v>1610</v>
      </c>
      <c r="R71" s="5950">
        <v>7.7033492822966503</v>
      </c>
    </row>
    <row r="72" spans="11:18" x14ac:dyDescent="0.2">
      <c r="K72" s="5317" t="s">
        <v>197</v>
      </c>
      <c r="L72" s="5945">
        <v>1890</v>
      </c>
      <c r="M72" s="6158">
        <v>248</v>
      </c>
      <c r="N72" s="6159">
        <v>13.12169312169312</v>
      </c>
      <c r="O72" s="6158">
        <v>232</v>
      </c>
      <c r="P72" s="6160">
        <v>12.275132275132275</v>
      </c>
      <c r="Q72" s="6168">
        <v>1804</v>
      </c>
      <c r="R72" s="5950">
        <v>7.274193548387097</v>
      </c>
    </row>
    <row r="73" spans="11:18" x14ac:dyDescent="0.2">
      <c r="K73" s="5317" t="s">
        <v>191</v>
      </c>
      <c r="L73" s="5945">
        <v>1467</v>
      </c>
      <c r="M73" s="6158">
        <v>146</v>
      </c>
      <c r="N73" s="6159">
        <v>9.9522835719154745</v>
      </c>
      <c r="O73" s="6158">
        <v>135</v>
      </c>
      <c r="P73" s="6160">
        <v>9.2024539877300615</v>
      </c>
      <c r="Q73" s="6168">
        <v>1017</v>
      </c>
      <c r="R73" s="5950">
        <v>6.9657534246575343</v>
      </c>
    </row>
    <row r="74" spans="11:18" x14ac:dyDescent="0.2">
      <c r="K74" s="5317" t="s">
        <v>195</v>
      </c>
      <c r="L74" s="5945">
        <v>722</v>
      </c>
      <c r="M74" s="6158">
        <v>137</v>
      </c>
      <c r="N74" s="6159">
        <v>18.97506925207756</v>
      </c>
      <c r="O74" s="6158">
        <v>127</v>
      </c>
      <c r="P74" s="6160">
        <v>17.590027700831026</v>
      </c>
      <c r="Q74" s="6168">
        <v>886</v>
      </c>
      <c r="R74" s="5950">
        <v>6.4671532846715332</v>
      </c>
    </row>
    <row r="75" spans="11:18" x14ac:dyDescent="0.2">
      <c r="K75" s="5317" t="s">
        <v>181</v>
      </c>
      <c r="L75" s="5945">
        <v>4780</v>
      </c>
      <c r="M75" s="6158">
        <v>321</v>
      </c>
      <c r="N75" s="6159">
        <v>6.7154811715481166</v>
      </c>
      <c r="O75" s="6158">
        <v>299</v>
      </c>
      <c r="P75" s="6160">
        <v>6.2552301255230116</v>
      </c>
      <c r="Q75" s="6168">
        <v>1891</v>
      </c>
      <c r="R75" s="5950">
        <v>5.8909657320872277</v>
      </c>
    </row>
    <row r="76" spans="11:18" x14ac:dyDescent="0.2">
      <c r="K76" s="5317" t="s">
        <v>2755</v>
      </c>
      <c r="L76" s="5945">
        <v>936</v>
      </c>
      <c r="M76" s="6158">
        <v>131</v>
      </c>
      <c r="N76" s="6159">
        <v>13.995726495726496</v>
      </c>
      <c r="O76" s="6158">
        <v>127</v>
      </c>
      <c r="P76" s="6160">
        <v>13.568376068376068</v>
      </c>
      <c r="Q76" s="6168">
        <v>762</v>
      </c>
      <c r="R76" s="5950">
        <v>5.8167938931297707</v>
      </c>
    </row>
    <row r="77" spans="11:18" x14ac:dyDescent="0.2">
      <c r="K77" s="5317" t="s">
        <v>196</v>
      </c>
      <c r="L77" s="5945">
        <v>727</v>
      </c>
      <c r="M77" s="6158">
        <v>93</v>
      </c>
      <c r="N77" s="6159">
        <v>12.792297111416781</v>
      </c>
      <c r="O77" s="6158">
        <v>85</v>
      </c>
      <c r="P77" s="6160">
        <v>11.691884456671252</v>
      </c>
      <c r="Q77" s="6168">
        <v>525</v>
      </c>
      <c r="R77" s="5950">
        <v>5.645161290322581</v>
      </c>
    </row>
    <row r="78" spans="11:18" x14ac:dyDescent="0.2">
      <c r="K78" s="5317" t="s">
        <v>193</v>
      </c>
      <c r="L78" s="5945">
        <v>991</v>
      </c>
      <c r="M78" s="6158">
        <v>138</v>
      </c>
      <c r="N78" s="6159">
        <v>13.925327951564077</v>
      </c>
      <c r="O78" s="6158">
        <v>124</v>
      </c>
      <c r="P78" s="6160">
        <v>12.512613521695256</v>
      </c>
      <c r="Q78" s="6168">
        <v>760</v>
      </c>
      <c r="R78" s="5950">
        <v>5.5072463768115938</v>
      </c>
    </row>
    <row r="79" spans="11:18" x14ac:dyDescent="0.2">
      <c r="K79" s="5317" t="s">
        <v>179</v>
      </c>
      <c r="L79" s="5945">
        <v>10786</v>
      </c>
      <c r="M79" s="6158">
        <v>1092</v>
      </c>
      <c r="N79" s="6159">
        <v>10.124235119599481</v>
      </c>
      <c r="O79" s="6158">
        <v>1022</v>
      </c>
      <c r="P79" s="6160">
        <v>9.4752456888559244</v>
      </c>
      <c r="Q79" s="6168">
        <v>5243</v>
      </c>
      <c r="R79" s="5950">
        <v>4.8012820512820511</v>
      </c>
    </row>
    <row r="80" spans="11:18" x14ac:dyDescent="0.2">
      <c r="K80" s="5317" t="s">
        <v>194</v>
      </c>
      <c r="L80" s="5945">
        <v>1210</v>
      </c>
      <c r="M80" s="6158">
        <v>107</v>
      </c>
      <c r="N80" s="6159">
        <v>8.8429752066115697</v>
      </c>
      <c r="O80" s="6158">
        <v>101</v>
      </c>
      <c r="P80" s="6160">
        <v>8.3471074380165291</v>
      </c>
      <c r="Q80" s="6168">
        <v>456</v>
      </c>
      <c r="R80" s="5950">
        <v>4.2616822429906538</v>
      </c>
    </row>
    <row r="81" spans="11:18" x14ac:dyDescent="0.2">
      <c r="K81" s="5317" t="s">
        <v>1889</v>
      </c>
      <c r="L81" s="5945">
        <v>4057</v>
      </c>
      <c r="M81" s="6158">
        <v>353</v>
      </c>
      <c r="N81" s="6159">
        <v>8.7010105989647517</v>
      </c>
      <c r="O81" s="6158">
        <v>330</v>
      </c>
      <c r="P81" s="6160">
        <v>8.134089228493961</v>
      </c>
      <c r="Q81" s="6168">
        <v>1361</v>
      </c>
      <c r="R81" s="5950">
        <v>3.8555240793201131</v>
      </c>
    </row>
    <row r="82" spans="11:18" x14ac:dyDescent="0.2">
      <c r="K82" s="5351" t="s">
        <v>187</v>
      </c>
      <c r="L82" s="5974">
        <v>2359</v>
      </c>
      <c r="M82" s="6172">
        <v>226</v>
      </c>
      <c r="N82" s="6173">
        <v>9.580330648579908</v>
      </c>
      <c r="O82" s="6172">
        <v>215</v>
      </c>
      <c r="P82" s="6174">
        <v>9.1140313692242465</v>
      </c>
      <c r="Q82" s="6175">
        <v>819</v>
      </c>
      <c r="R82" s="5958">
        <v>3.6238938053097347</v>
      </c>
    </row>
    <row r="83" spans="11:18" ht="13.5" thickBot="1" x14ac:dyDescent="0.25">
      <c r="K83" s="5351" t="s">
        <v>2757</v>
      </c>
      <c r="L83" s="5952"/>
      <c r="M83" s="6163"/>
      <c r="N83" s="6164"/>
      <c r="O83" s="6163"/>
      <c r="P83" s="6165"/>
      <c r="Q83" s="6188"/>
      <c r="R83" s="5967"/>
    </row>
    <row r="84" spans="11:18" ht="13.5" thickBot="1" x14ac:dyDescent="0.25">
      <c r="K84" s="6189" t="s">
        <v>18</v>
      </c>
      <c r="L84" s="5481">
        <v>44987</v>
      </c>
      <c r="M84" s="5571">
        <v>4321</v>
      </c>
      <c r="N84" s="6177">
        <v>9.6049969991330837</v>
      </c>
      <c r="O84" s="5571">
        <v>4048</v>
      </c>
      <c r="P84" s="6178">
        <v>8.9981550225620737</v>
      </c>
      <c r="Q84" s="6179">
        <v>32022</v>
      </c>
      <c r="R84" s="6017">
        <v>7.4107845406155981</v>
      </c>
    </row>
  </sheetData>
  <mergeCells count="19">
    <mergeCell ref="K32:K34"/>
    <mergeCell ref="L32:P32"/>
    <mergeCell ref="Q32:Q34"/>
    <mergeCell ref="R32:R34"/>
    <mergeCell ref="L33:L34"/>
    <mergeCell ref="K60:K62"/>
    <mergeCell ref="L60:P60"/>
    <mergeCell ref="Q60:Q62"/>
    <mergeCell ref="R60:R62"/>
    <mergeCell ref="L61:L62"/>
    <mergeCell ref="B4:B6"/>
    <mergeCell ref="C4:G4"/>
    <mergeCell ref="H4:I5"/>
    <mergeCell ref="J4:J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orientation="portrait" horizontalDpi="300" verticalDpi="300" r:id="rId1"/>
  <headerFooter alignWithMargins="0">
    <oddHeader>&amp;LAlkohol
_________________</oddHeader>
    <oddFooter>&amp;LMUP RH - Kabinet ministra _ Odjel za analitiku i razvoj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3"/>
  <sheetViews>
    <sheetView topLeftCell="A28" zoomScale="106" zoomScaleNormal="106" workbookViewId="0">
      <selection activeCell="N21" sqref="N21"/>
    </sheetView>
  </sheetViews>
  <sheetFormatPr defaultRowHeight="12.75" x14ac:dyDescent="0.2"/>
  <cols>
    <col min="1" max="1" width="4.7109375" style="5841" customWidth="1"/>
    <col min="2" max="2" width="15.28515625" style="5841" customWidth="1"/>
    <col min="3" max="11" width="8" style="5841" customWidth="1"/>
    <col min="12" max="13" width="9.140625" style="5841"/>
    <col min="14" max="14" width="14.85546875" style="5841" bestFit="1" customWidth="1"/>
    <col min="15" max="15" width="8.85546875" style="5841" customWidth="1"/>
    <col min="16" max="22" width="9.140625" style="5841"/>
    <col min="23" max="23" width="32.42578125" style="5841" bestFit="1" customWidth="1"/>
    <col min="24" max="24" width="6.28515625" style="5841" bestFit="1" customWidth="1"/>
    <col min="25" max="16384" width="9.140625" style="5841"/>
  </cols>
  <sheetData>
    <row r="1" spans="2:24" x14ac:dyDescent="0.2">
      <c r="B1" s="6190" t="s">
        <v>2798</v>
      </c>
      <c r="C1" s="6190"/>
      <c r="D1" s="6190"/>
      <c r="E1" s="6190"/>
      <c r="F1" s="6190"/>
      <c r="G1" s="6190"/>
      <c r="H1" s="6190"/>
      <c r="I1" s="6190"/>
      <c r="J1" s="6190"/>
      <c r="K1" s="6190"/>
      <c r="L1" s="5133"/>
      <c r="M1" s="5133"/>
      <c r="N1" s="5133"/>
      <c r="O1" s="5133"/>
      <c r="P1" s="5133"/>
      <c r="Q1" s="5133"/>
      <c r="R1" s="5133"/>
      <c r="S1" s="5133"/>
      <c r="T1" s="5133"/>
      <c r="U1" s="5133"/>
      <c r="V1" s="5133"/>
      <c r="W1" s="5133"/>
      <c r="X1" s="5133"/>
    </row>
    <row r="2" spans="2:24" x14ac:dyDescent="0.2">
      <c r="B2" s="5924" t="s">
        <v>2799</v>
      </c>
      <c r="L2" s="5133"/>
      <c r="M2" s="5133"/>
      <c r="N2" s="5133"/>
      <c r="O2" s="5133"/>
      <c r="P2" s="5133"/>
      <c r="Q2" s="5133"/>
      <c r="R2" s="5133"/>
      <c r="S2" s="5133"/>
      <c r="T2" s="5133"/>
      <c r="U2" s="5133"/>
      <c r="V2" s="5133"/>
      <c r="W2" s="5133"/>
      <c r="X2" s="5133"/>
    </row>
    <row r="3" spans="2:24" ht="13.5" thickBot="1" x14ac:dyDescent="0.25">
      <c r="B3" s="5924"/>
      <c r="L3" s="5133"/>
      <c r="M3" s="5133"/>
      <c r="N3" s="5133"/>
      <c r="O3" s="5133"/>
      <c r="P3" s="5133"/>
      <c r="Q3" s="5133"/>
      <c r="R3" s="5133"/>
      <c r="S3" s="5133"/>
      <c r="T3" s="5133"/>
      <c r="U3" s="5133"/>
      <c r="V3" s="5133"/>
      <c r="W3" s="5133"/>
      <c r="X3" s="5133"/>
    </row>
    <row r="4" spans="2:24" ht="13.5" thickBot="1" x14ac:dyDescent="0.25">
      <c r="B4" s="8156" t="s">
        <v>205</v>
      </c>
      <c r="C4" s="8158" t="s">
        <v>2800</v>
      </c>
      <c r="D4" s="8159"/>
      <c r="E4" s="8159"/>
      <c r="F4" s="8159"/>
      <c r="G4" s="8159"/>
      <c r="H4" s="8160"/>
      <c r="I4" s="8161" t="s">
        <v>2801</v>
      </c>
      <c r="J4" s="8162"/>
      <c r="K4" s="8163"/>
      <c r="L4" s="5133"/>
      <c r="M4" s="5133"/>
      <c r="N4" s="5133"/>
      <c r="O4" s="5133"/>
      <c r="P4" s="5133"/>
      <c r="Q4" s="5133"/>
      <c r="R4" s="5133"/>
      <c r="S4" s="5133"/>
      <c r="T4" s="5133"/>
      <c r="U4" s="5133"/>
      <c r="V4" s="5133"/>
      <c r="W4" s="5133"/>
      <c r="X4" s="5133"/>
    </row>
    <row r="5" spans="2:24" ht="25.5" customHeight="1" thickBot="1" x14ac:dyDescent="0.25">
      <c r="B5" s="8056"/>
      <c r="C5" s="8167" t="s">
        <v>2802</v>
      </c>
      <c r="D5" s="8168"/>
      <c r="E5" s="8169"/>
      <c r="F5" s="8167" t="s">
        <v>2803</v>
      </c>
      <c r="G5" s="8168"/>
      <c r="H5" s="8169"/>
      <c r="I5" s="8164"/>
      <c r="J5" s="8165"/>
      <c r="K5" s="8166"/>
      <c r="L5" s="5133"/>
      <c r="M5" s="5133"/>
      <c r="N5" s="5133"/>
      <c r="O5" s="5133"/>
      <c r="P5" s="5133"/>
      <c r="Q5" s="5133"/>
      <c r="R5" s="5133"/>
      <c r="S5" s="5133"/>
      <c r="T5" s="5133"/>
      <c r="U5" s="5133"/>
      <c r="V5" s="5133"/>
      <c r="W5" s="5133"/>
      <c r="X5" s="5133"/>
    </row>
    <row r="6" spans="2:24" ht="51" customHeight="1" thickBot="1" x14ac:dyDescent="0.25">
      <c r="B6" s="8157"/>
      <c r="C6" s="6191" t="s">
        <v>2379</v>
      </c>
      <c r="D6" s="6192" t="s">
        <v>2804</v>
      </c>
      <c r="E6" s="6193" t="s">
        <v>2805</v>
      </c>
      <c r="F6" s="6191" t="s">
        <v>2379</v>
      </c>
      <c r="G6" s="6192" t="s">
        <v>2804</v>
      </c>
      <c r="H6" s="6194" t="s">
        <v>2805</v>
      </c>
      <c r="I6" s="6195" t="s">
        <v>2792</v>
      </c>
      <c r="J6" s="6196" t="s">
        <v>2806</v>
      </c>
      <c r="K6" s="6197" t="s">
        <v>2807</v>
      </c>
      <c r="L6" s="5133"/>
      <c r="M6" s="5133"/>
      <c r="N6" s="5133"/>
      <c r="O6" s="5133"/>
      <c r="P6" s="5133"/>
      <c r="Q6" s="5133"/>
      <c r="R6" s="5133"/>
      <c r="S6" s="5133"/>
      <c r="T6" s="5133"/>
      <c r="U6" s="5133"/>
      <c r="V6" s="5133"/>
      <c r="W6" s="5133"/>
      <c r="X6" s="5133"/>
    </row>
    <row r="7" spans="2:24" ht="13.5" thickBot="1" x14ac:dyDescent="0.25">
      <c r="B7" s="5881" t="s">
        <v>179</v>
      </c>
      <c r="C7" s="5882">
        <v>15</v>
      </c>
      <c r="D7" s="5883">
        <v>10</v>
      </c>
      <c r="E7" s="6198">
        <v>66.666666666666657</v>
      </c>
      <c r="F7" s="5882">
        <v>945</v>
      </c>
      <c r="G7" s="5883">
        <v>115</v>
      </c>
      <c r="H7" s="6199">
        <v>12.169312169312169</v>
      </c>
      <c r="I7" s="5882">
        <v>232</v>
      </c>
      <c r="J7" s="5883">
        <v>12144</v>
      </c>
      <c r="K7" s="6200">
        <v>52.344827586206897</v>
      </c>
      <c r="L7" s="5133"/>
      <c r="M7" s="5133"/>
      <c r="N7" s="5133"/>
      <c r="O7" s="5133"/>
      <c r="P7" s="5133"/>
      <c r="Q7" s="5133"/>
      <c r="R7" s="5133"/>
      <c r="S7" s="5133"/>
      <c r="T7" s="5133"/>
      <c r="U7" s="5133"/>
      <c r="V7" s="5133"/>
      <c r="W7" s="5133"/>
      <c r="X7" s="5133"/>
    </row>
    <row r="8" spans="2:24" x14ac:dyDescent="0.2">
      <c r="B8" s="5888" t="s">
        <v>180</v>
      </c>
      <c r="C8" s="5889">
        <v>5</v>
      </c>
      <c r="D8" s="5890">
        <v>4</v>
      </c>
      <c r="E8" s="6201">
        <v>80</v>
      </c>
      <c r="F8" s="5889">
        <v>154</v>
      </c>
      <c r="G8" s="5890">
        <v>17</v>
      </c>
      <c r="H8" s="6202">
        <v>11.038961038961039</v>
      </c>
      <c r="I8" s="5889">
        <v>32</v>
      </c>
      <c r="J8" s="5890">
        <v>10834</v>
      </c>
      <c r="K8" s="6203">
        <v>338.5625</v>
      </c>
      <c r="L8" s="5133"/>
      <c r="M8" s="5133"/>
      <c r="N8" s="5133"/>
      <c r="O8" s="5133"/>
      <c r="P8" s="5133"/>
      <c r="Q8" s="5133"/>
      <c r="R8" s="5133"/>
      <c r="S8" s="5133"/>
      <c r="T8" s="5133"/>
      <c r="U8" s="5133"/>
      <c r="V8" s="5133"/>
      <c r="W8" s="5133"/>
      <c r="X8" s="5133"/>
    </row>
    <row r="9" spans="2:24" x14ac:dyDescent="0.2">
      <c r="B9" s="5895" t="s">
        <v>181</v>
      </c>
      <c r="C9" s="5896">
        <v>7</v>
      </c>
      <c r="D9" s="5897">
        <v>5</v>
      </c>
      <c r="E9" s="6204">
        <v>71.428571428571431</v>
      </c>
      <c r="F9" s="5896">
        <v>398</v>
      </c>
      <c r="G9" s="5897">
        <v>27</v>
      </c>
      <c r="H9" s="6205">
        <v>6.78391959798995</v>
      </c>
      <c r="I9" s="5896">
        <v>117</v>
      </c>
      <c r="J9" s="5897">
        <v>4255</v>
      </c>
      <c r="K9" s="6206">
        <v>36.36752136752137</v>
      </c>
      <c r="L9" s="5133"/>
      <c r="M9" s="5133"/>
      <c r="N9" s="5133"/>
      <c r="O9" s="5133"/>
      <c r="P9" s="5133"/>
      <c r="Q9" s="5133"/>
      <c r="R9" s="5133"/>
      <c r="S9" s="5133"/>
      <c r="T9" s="5133"/>
      <c r="U9" s="5133"/>
      <c r="V9" s="5133"/>
      <c r="W9" s="5133"/>
      <c r="X9" s="5133"/>
    </row>
    <row r="10" spans="2:24" x14ac:dyDescent="0.2">
      <c r="B10" s="5895" t="s">
        <v>182</v>
      </c>
      <c r="C10" s="5896">
        <v>6</v>
      </c>
      <c r="D10" s="5897">
        <v>1</v>
      </c>
      <c r="E10" s="6204">
        <v>16.666666666666664</v>
      </c>
      <c r="F10" s="5896">
        <v>528</v>
      </c>
      <c r="G10" s="5897">
        <v>40</v>
      </c>
      <c r="H10" s="6205">
        <v>7.5757575757575761</v>
      </c>
      <c r="I10" s="5896">
        <v>58</v>
      </c>
      <c r="J10" s="5897">
        <v>3658</v>
      </c>
      <c r="K10" s="6206">
        <v>63.068965517241381</v>
      </c>
      <c r="L10" s="5133"/>
      <c r="M10" s="5133"/>
      <c r="N10" s="5133"/>
      <c r="O10" s="5133"/>
      <c r="P10" s="5133"/>
      <c r="Q10" s="5133"/>
      <c r="R10" s="5133"/>
      <c r="S10" s="5133"/>
      <c r="T10" s="5133"/>
      <c r="U10" s="5133"/>
      <c r="V10" s="5133"/>
      <c r="W10" s="5133"/>
      <c r="X10" s="5133"/>
    </row>
    <row r="11" spans="2:24" ht="13.5" thickBot="1" x14ac:dyDescent="0.25">
      <c r="B11" s="5901" t="s">
        <v>183</v>
      </c>
      <c r="C11" s="5902">
        <v>4</v>
      </c>
      <c r="D11" s="5903">
        <v>2</v>
      </c>
      <c r="E11" s="6207">
        <v>50</v>
      </c>
      <c r="F11" s="5902">
        <v>263</v>
      </c>
      <c r="G11" s="5903">
        <v>16</v>
      </c>
      <c r="H11" s="6208">
        <v>6.083650190114068</v>
      </c>
      <c r="I11" s="5902">
        <v>48</v>
      </c>
      <c r="J11" s="5903">
        <v>4693</v>
      </c>
      <c r="K11" s="6209">
        <v>97.770833333333329</v>
      </c>
      <c r="L11" s="5133"/>
      <c r="M11" s="5133"/>
      <c r="N11" s="5133"/>
      <c r="O11" s="5133"/>
      <c r="P11" s="5133"/>
      <c r="Q11" s="5133"/>
      <c r="R11" s="5133"/>
      <c r="S11" s="5133"/>
      <c r="T11" s="5133"/>
      <c r="U11" s="5133"/>
      <c r="V11" s="5133"/>
      <c r="W11" s="5133"/>
      <c r="X11" s="5133"/>
    </row>
    <row r="12" spans="2:24" x14ac:dyDescent="0.2">
      <c r="B12" s="5888" t="s">
        <v>2754</v>
      </c>
      <c r="C12" s="5889">
        <v>4</v>
      </c>
      <c r="D12" s="5890">
        <v>2</v>
      </c>
      <c r="E12" s="6201">
        <v>50</v>
      </c>
      <c r="F12" s="5889">
        <v>140</v>
      </c>
      <c r="G12" s="5890">
        <v>12</v>
      </c>
      <c r="H12" s="6202">
        <v>8.5714285714285712</v>
      </c>
      <c r="I12" s="5889">
        <v>20</v>
      </c>
      <c r="J12" s="5890">
        <v>3492</v>
      </c>
      <c r="K12" s="6203">
        <v>174.6</v>
      </c>
      <c r="L12" s="5133"/>
      <c r="M12" s="5133"/>
      <c r="N12" s="5133"/>
      <c r="O12" s="5133"/>
      <c r="P12" s="5133"/>
      <c r="Q12" s="5133"/>
      <c r="R12" s="5133"/>
      <c r="S12" s="5133"/>
      <c r="T12" s="5133"/>
      <c r="U12" s="5133"/>
      <c r="V12" s="5133"/>
      <c r="W12" s="5133"/>
      <c r="X12" s="5133"/>
    </row>
    <row r="13" spans="2:24" x14ac:dyDescent="0.2">
      <c r="B13" s="5895" t="s">
        <v>185</v>
      </c>
      <c r="C13" s="5896">
        <v>5</v>
      </c>
      <c r="D13" s="5897">
        <v>1</v>
      </c>
      <c r="E13" s="6204">
        <v>20</v>
      </c>
      <c r="F13" s="5896">
        <v>250</v>
      </c>
      <c r="G13" s="5897">
        <v>22</v>
      </c>
      <c r="H13" s="6205">
        <v>8.7999999999999989</v>
      </c>
      <c r="I13" s="5896">
        <v>31</v>
      </c>
      <c r="J13" s="5897">
        <v>5864</v>
      </c>
      <c r="K13" s="6206">
        <v>189.16129032258064</v>
      </c>
      <c r="L13" s="5133"/>
      <c r="M13" s="5133"/>
      <c r="N13" s="5133"/>
      <c r="O13" s="5133"/>
      <c r="P13" s="5133"/>
      <c r="Q13" s="5133"/>
      <c r="R13" s="5133"/>
      <c r="S13" s="5133"/>
      <c r="T13" s="5133"/>
      <c r="U13" s="5133"/>
      <c r="V13" s="5133"/>
      <c r="W13" s="5133"/>
      <c r="X13" s="5133"/>
    </row>
    <row r="14" spans="2:24" x14ac:dyDescent="0.2">
      <c r="B14" s="5895" t="s">
        <v>1889</v>
      </c>
      <c r="C14" s="5896">
        <v>5</v>
      </c>
      <c r="D14" s="5897">
        <v>4</v>
      </c>
      <c r="E14" s="6204">
        <v>80</v>
      </c>
      <c r="F14" s="5896">
        <v>560</v>
      </c>
      <c r="G14" s="5897">
        <v>35</v>
      </c>
      <c r="H14" s="6205">
        <v>6.25</v>
      </c>
      <c r="I14" s="5896">
        <v>83</v>
      </c>
      <c r="J14" s="5897">
        <v>4227</v>
      </c>
      <c r="K14" s="6206">
        <v>50.927710843373497</v>
      </c>
      <c r="L14" s="5133"/>
      <c r="M14" s="5133"/>
      <c r="N14" s="5133"/>
      <c r="O14" s="5133"/>
      <c r="P14" s="5133"/>
      <c r="Q14" s="5133"/>
      <c r="R14" s="5133"/>
      <c r="S14" s="5133"/>
      <c r="T14" s="5133"/>
      <c r="U14" s="5133"/>
      <c r="V14" s="5133"/>
      <c r="W14" s="5133"/>
      <c r="X14" s="5133"/>
    </row>
    <row r="15" spans="2:24" x14ac:dyDescent="0.2">
      <c r="B15" s="6210" t="s">
        <v>187</v>
      </c>
      <c r="C15" s="5896">
        <v>9</v>
      </c>
      <c r="D15" s="5897">
        <v>6</v>
      </c>
      <c r="E15" s="6204">
        <v>66.666666666666657</v>
      </c>
      <c r="F15" s="5896">
        <v>367</v>
      </c>
      <c r="G15" s="5897">
        <v>18</v>
      </c>
      <c r="H15" s="6205">
        <v>4.9046321525885563</v>
      </c>
      <c r="I15" s="5896">
        <v>47</v>
      </c>
      <c r="J15" s="5897">
        <v>2805</v>
      </c>
      <c r="K15" s="6206">
        <v>59.680851063829785</v>
      </c>
      <c r="L15" s="5133"/>
      <c r="M15" s="5133"/>
      <c r="N15" s="5133"/>
      <c r="O15" s="5133"/>
      <c r="P15" s="5133"/>
      <c r="Q15" s="5133"/>
      <c r="R15" s="5133"/>
      <c r="S15" s="5133"/>
      <c r="T15" s="5133"/>
      <c r="U15" s="5133"/>
      <c r="V15" s="5133"/>
      <c r="W15" s="5133"/>
      <c r="X15" s="5133"/>
    </row>
    <row r="16" spans="2:24" x14ac:dyDescent="0.2">
      <c r="B16" s="5895" t="s">
        <v>1890</v>
      </c>
      <c r="C16" s="5896">
        <v>5</v>
      </c>
      <c r="D16" s="5897">
        <v>4</v>
      </c>
      <c r="E16" s="6204">
        <v>80</v>
      </c>
      <c r="F16" s="5896">
        <v>310</v>
      </c>
      <c r="G16" s="5897">
        <v>30</v>
      </c>
      <c r="H16" s="6205">
        <v>9.67741935483871</v>
      </c>
      <c r="I16" s="5896">
        <v>67</v>
      </c>
      <c r="J16" s="5897">
        <v>1992</v>
      </c>
      <c r="K16" s="6206">
        <v>29.731343283582088</v>
      </c>
      <c r="L16" s="5133"/>
      <c r="M16" s="5133"/>
      <c r="N16" s="5133"/>
      <c r="O16" s="5133"/>
      <c r="P16" s="5133"/>
      <c r="Q16" s="5133"/>
      <c r="R16" s="5133"/>
      <c r="S16" s="5133"/>
      <c r="T16" s="5133"/>
      <c r="U16" s="5133"/>
      <c r="V16" s="5133"/>
      <c r="W16" s="5133"/>
      <c r="X16" s="5133"/>
    </row>
    <row r="17" spans="2:24" ht="13.5" thickBot="1" x14ac:dyDescent="0.25">
      <c r="B17" s="5901" t="s">
        <v>189</v>
      </c>
      <c r="C17" s="5902">
        <v>8</v>
      </c>
      <c r="D17" s="5903">
        <v>6</v>
      </c>
      <c r="E17" s="6207">
        <v>75</v>
      </c>
      <c r="F17" s="5902">
        <v>243</v>
      </c>
      <c r="G17" s="5903">
        <v>17</v>
      </c>
      <c r="H17" s="6208">
        <v>6.9958847736625511</v>
      </c>
      <c r="I17" s="5902">
        <v>36</v>
      </c>
      <c r="J17" s="5903">
        <v>2020</v>
      </c>
      <c r="K17" s="6209">
        <v>56.111111111111114</v>
      </c>
      <c r="L17" s="5133"/>
      <c r="M17" s="5133"/>
      <c r="N17" s="5133"/>
      <c r="O17" s="5133"/>
      <c r="P17" s="5133"/>
      <c r="Q17" s="5133"/>
      <c r="R17" s="5133"/>
      <c r="S17" s="5133"/>
      <c r="T17" s="5133"/>
      <c r="U17" s="5133"/>
      <c r="V17" s="5133"/>
      <c r="W17" s="5133"/>
      <c r="X17" s="5133"/>
    </row>
    <row r="18" spans="2:24" x14ac:dyDescent="0.2">
      <c r="B18" s="5888" t="s">
        <v>2755</v>
      </c>
      <c r="C18" s="5889">
        <v>4</v>
      </c>
      <c r="D18" s="5890">
        <v>2</v>
      </c>
      <c r="E18" s="6201">
        <v>50</v>
      </c>
      <c r="F18" s="5889">
        <v>158</v>
      </c>
      <c r="G18" s="5890">
        <v>17</v>
      </c>
      <c r="H18" s="6202">
        <v>10.759493670886076</v>
      </c>
      <c r="I18" s="5889">
        <v>28</v>
      </c>
      <c r="J18" s="5890">
        <v>2739</v>
      </c>
      <c r="K18" s="6203">
        <v>97.821428571428569</v>
      </c>
      <c r="L18" s="5133"/>
      <c r="M18" s="5133"/>
      <c r="N18" s="5133"/>
      <c r="O18" s="5133"/>
      <c r="P18" s="5133"/>
      <c r="Q18" s="5133"/>
      <c r="R18" s="5133"/>
      <c r="S18" s="5133"/>
      <c r="T18" s="5133"/>
      <c r="U18" s="5133"/>
      <c r="V18" s="5133"/>
      <c r="W18" s="5133"/>
      <c r="X18" s="5133"/>
    </row>
    <row r="19" spans="2:24" x14ac:dyDescent="0.2">
      <c r="B19" s="5895" t="s">
        <v>191</v>
      </c>
      <c r="C19" s="5896">
        <v>7</v>
      </c>
      <c r="D19" s="5897">
        <v>3</v>
      </c>
      <c r="E19" s="6201">
        <v>42.857142857142854</v>
      </c>
      <c r="F19" s="5896">
        <v>242</v>
      </c>
      <c r="G19" s="5897">
        <v>27</v>
      </c>
      <c r="H19" s="6205">
        <v>11.15702479338843</v>
      </c>
      <c r="I19" s="5896">
        <v>45</v>
      </c>
      <c r="J19" s="5897">
        <v>3091</v>
      </c>
      <c r="K19" s="6206">
        <v>68.688888888888883</v>
      </c>
      <c r="L19" s="5133"/>
      <c r="M19" s="5133"/>
      <c r="N19" s="5133"/>
      <c r="O19" s="5133"/>
      <c r="P19" s="5133"/>
      <c r="Q19" s="5133"/>
      <c r="R19" s="5133"/>
      <c r="S19" s="5133"/>
      <c r="T19" s="5133"/>
      <c r="U19" s="5133"/>
      <c r="V19" s="5133"/>
      <c r="W19" s="5133"/>
      <c r="X19" s="5133"/>
    </row>
    <row r="20" spans="2:24" x14ac:dyDescent="0.2">
      <c r="B20" s="5895" t="s">
        <v>1892</v>
      </c>
      <c r="C20" s="5896">
        <v>3</v>
      </c>
      <c r="D20" s="5897">
        <v>2</v>
      </c>
      <c r="E20" s="6204">
        <v>66.666666666666657</v>
      </c>
      <c r="F20" s="5896">
        <v>198</v>
      </c>
      <c r="G20" s="5897">
        <v>20</v>
      </c>
      <c r="H20" s="6205">
        <v>10.1010101010101</v>
      </c>
      <c r="I20" s="5896">
        <v>44</v>
      </c>
      <c r="J20" s="5897">
        <v>3520</v>
      </c>
      <c r="K20" s="6206">
        <v>80</v>
      </c>
      <c r="L20" s="5133"/>
      <c r="M20" s="5133"/>
      <c r="N20" s="5133"/>
      <c r="O20" s="5133"/>
      <c r="P20" s="5133"/>
      <c r="Q20" s="5133"/>
      <c r="R20" s="5133"/>
      <c r="S20" s="5133"/>
      <c r="T20" s="5133"/>
      <c r="U20" s="5133"/>
      <c r="V20" s="5133"/>
      <c r="W20" s="5133"/>
      <c r="X20" s="5133"/>
    </row>
    <row r="21" spans="2:24" x14ac:dyDescent="0.2">
      <c r="B21" s="5895" t="s">
        <v>193</v>
      </c>
      <c r="C21" s="5896">
        <v>2</v>
      </c>
      <c r="D21" s="5897">
        <v>2</v>
      </c>
      <c r="E21" s="6204">
        <v>100</v>
      </c>
      <c r="F21" s="5896">
        <v>176</v>
      </c>
      <c r="G21" s="5897">
        <v>16</v>
      </c>
      <c r="H21" s="6205">
        <v>9.0909090909090917</v>
      </c>
      <c r="I21" s="5896">
        <v>30</v>
      </c>
      <c r="J21" s="5897">
        <v>1406</v>
      </c>
      <c r="K21" s="6206">
        <v>46.866666666666667</v>
      </c>
      <c r="L21" s="5133"/>
      <c r="M21" s="5133"/>
      <c r="N21" s="5133"/>
      <c r="O21" s="5133"/>
      <c r="P21" s="5133"/>
      <c r="Q21" s="5133"/>
      <c r="R21" s="5133"/>
      <c r="S21" s="5133"/>
      <c r="T21" s="5133"/>
      <c r="U21" s="5133"/>
      <c r="V21" s="5133"/>
      <c r="W21" s="5133"/>
      <c r="X21" s="5133"/>
    </row>
    <row r="22" spans="2:24" x14ac:dyDescent="0.2">
      <c r="B22" s="5895" t="s">
        <v>194</v>
      </c>
      <c r="C22" s="5896">
        <v>7</v>
      </c>
      <c r="D22" s="5897">
        <v>2</v>
      </c>
      <c r="E22" s="6204">
        <v>28.571428571428569</v>
      </c>
      <c r="F22" s="5896">
        <v>140</v>
      </c>
      <c r="G22" s="5897">
        <v>7</v>
      </c>
      <c r="H22" s="6205">
        <v>5</v>
      </c>
      <c r="I22" s="5896">
        <v>28</v>
      </c>
      <c r="J22" s="5897">
        <v>1182</v>
      </c>
      <c r="K22" s="6206">
        <v>42.214285714285715</v>
      </c>
      <c r="L22" s="5133"/>
      <c r="M22" s="5133"/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</row>
    <row r="23" spans="2:24" x14ac:dyDescent="0.2">
      <c r="B23" s="5895" t="s">
        <v>195</v>
      </c>
      <c r="C23" s="5896">
        <v>2</v>
      </c>
      <c r="D23" s="5897">
        <v>2</v>
      </c>
      <c r="E23" s="6204">
        <v>100</v>
      </c>
      <c r="F23" s="5896">
        <v>131</v>
      </c>
      <c r="G23" s="5897">
        <v>16</v>
      </c>
      <c r="H23" s="6205">
        <v>12.213740458015266</v>
      </c>
      <c r="I23" s="5896">
        <v>20</v>
      </c>
      <c r="J23" s="5897">
        <v>2304</v>
      </c>
      <c r="K23" s="6206">
        <v>115.2</v>
      </c>
      <c r="L23" s="5133"/>
      <c r="M23" s="5133"/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</row>
    <row r="24" spans="2:24" x14ac:dyDescent="0.2">
      <c r="B24" s="5895" t="s">
        <v>196</v>
      </c>
      <c r="C24" s="5896">
        <v>3</v>
      </c>
      <c r="D24" s="5897">
        <v>2</v>
      </c>
      <c r="E24" s="6204">
        <v>66.666666666666657</v>
      </c>
      <c r="F24" s="5896">
        <v>104</v>
      </c>
      <c r="G24" s="5897">
        <v>14</v>
      </c>
      <c r="H24" s="6205">
        <v>13.461538461538462</v>
      </c>
      <c r="I24" s="5896">
        <v>36</v>
      </c>
      <c r="J24" s="5897">
        <v>1367</v>
      </c>
      <c r="K24" s="6206">
        <v>37.972222222222221</v>
      </c>
      <c r="L24" s="5133"/>
      <c r="M24" s="5133"/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</row>
    <row r="25" spans="2:24" x14ac:dyDescent="0.2">
      <c r="B25" s="5895" t="s">
        <v>197</v>
      </c>
      <c r="C25" s="5896">
        <v>2</v>
      </c>
      <c r="D25" s="5897">
        <v>1</v>
      </c>
      <c r="E25" s="6204">
        <v>50</v>
      </c>
      <c r="F25" s="5896">
        <v>180</v>
      </c>
      <c r="G25" s="5897">
        <v>15</v>
      </c>
      <c r="H25" s="6205">
        <v>8.3333333333333321</v>
      </c>
      <c r="I25" s="5896">
        <v>30</v>
      </c>
      <c r="J25" s="5897">
        <v>2850</v>
      </c>
      <c r="K25" s="6206">
        <v>95</v>
      </c>
      <c r="L25" s="5133"/>
      <c r="M25" s="5133"/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</row>
    <row r="26" spans="2:24" x14ac:dyDescent="0.2">
      <c r="B26" s="6211" t="s">
        <v>1895</v>
      </c>
      <c r="C26" s="6212">
        <v>4</v>
      </c>
      <c r="D26" s="6213">
        <v>3</v>
      </c>
      <c r="E26" s="6214">
        <v>75</v>
      </c>
      <c r="F26" s="6212">
        <v>151</v>
      </c>
      <c r="G26" s="6213">
        <v>11</v>
      </c>
      <c r="H26" s="6215">
        <v>7.2847682119205297</v>
      </c>
      <c r="I26" s="6212">
        <v>17</v>
      </c>
      <c r="J26" s="6213">
        <v>2822</v>
      </c>
      <c r="K26" s="6216">
        <v>166</v>
      </c>
      <c r="L26" s="5133"/>
      <c r="M26" s="5133"/>
      <c r="N26" s="5133"/>
      <c r="O26" s="5133"/>
      <c r="P26" s="5133"/>
      <c r="Q26" s="5133"/>
      <c r="R26" s="5133"/>
      <c r="S26" s="5133"/>
      <c r="T26" s="5133"/>
      <c r="U26" s="5133"/>
      <c r="V26" s="5133"/>
      <c r="W26" s="5133"/>
      <c r="X26" s="5133"/>
    </row>
    <row r="27" spans="2:24" ht="13.5" thickBot="1" x14ac:dyDescent="0.25">
      <c r="B27" s="6217" t="s">
        <v>2757</v>
      </c>
      <c r="C27" s="6218"/>
      <c r="D27" s="6219"/>
      <c r="E27" s="6220"/>
      <c r="F27" s="6218"/>
      <c r="G27" s="6219"/>
      <c r="H27" s="6221"/>
      <c r="I27" s="6218"/>
      <c r="J27" s="6219">
        <v>568</v>
      </c>
      <c r="K27" s="6222"/>
      <c r="L27" s="5133"/>
      <c r="M27" s="5133"/>
      <c r="N27" s="5133"/>
      <c r="O27" s="5133"/>
      <c r="P27" s="5133"/>
      <c r="Q27" s="5133"/>
      <c r="R27" s="5133"/>
      <c r="S27" s="5133"/>
      <c r="T27" s="5133"/>
      <c r="U27" s="5133"/>
      <c r="V27" s="5133"/>
      <c r="W27" s="5133"/>
      <c r="X27" s="5133"/>
    </row>
    <row r="28" spans="2:24" ht="12" customHeight="1" thickBot="1" x14ac:dyDescent="0.25">
      <c r="B28" s="6059" t="s">
        <v>18</v>
      </c>
      <c r="C28" s="6223">
        <v>107</v>
      </c>
      <c r="D28" s="6224">
        <v>64</v>
      </c>
      <c r="E28" s="6225">
        <v>59.813084112149525</v>
      </c>
      <c r="F28" s="6226">
        <v>5638</v>
      </c>
      <c r="G28" s="5919">
        <v>492</v>
      </c>
      <c r="H28" s="6227">
        <v>8.7264987584249738</v>
      </c>
      <c r="I28" s="5918">
        <v>1049</v>
      </c>
      <c r="J28" s="5919">
        <v>77833</v>
      </c>
      <c r="K28" s="6062">
        <v>74.197330791229746</v>
      </c>
      <c r="L28" s="5133"/>
      <c r="M28" s="5133"/>
      <c r="N28" s="5133"/>
      <c r="O28" s="5133"/>
      <c r="P28" s="5133"/>
      <c r="Q28" s="5133"/>
      <c r="R28" s="5133"/>
      <c r="S28" s="5133"/>
      <c r="T28" s="5133"/>
      <c r="U28" s="5133"/>
      <c r="V28" s="5133"/>
      <c r="W28" s="5133"/>
      <c r="X28" s="5133"/>
    </row>
    <row r="29" spans="2:24" x14ac:dyDescent="0.2">
      <c r="B29" s="5133"/>
      <c r="C29" s="5133"/>
      <c r="D29" s="5133"/>
      <c r="E29" s="5133"/>
      <c r="F29" s="5133"/>
      <c r="G29" s="5133"/>
      <c r="H29" s="5133"/>
      <c r="I29" s="5133"/>
      <c r="J29" s="5133"/>
      <c r="K29" s="5133"/>
      <c r="L29" s="5133"/>
      <c r="M29" s="5133"/>
      <c r="N29" s="5133"/>
      <c r="O29" s="5133"/>
      <c r="P29" s="5133"/>
      <c r="Q29" s="5133"/>
      <c r="R29" s="5133"/>
      <c r="S29" s="5133"/>
      <c r="T29" s="5133"/>
      <c r="U29" s="5133"/>
      <c r="V29" s="5133"/>
      <c r="W29" s="5133"/>
      <c r="X29" s="5133"/>
    </row>
    <row r="30" spans="2:24" x14ac:dyDescent="0.2">
      <c r="B30" s="6180" t="s">
        <v>2808</v>
      </c>
      <c r="C30" s="5133"/>
      <c r="D30" s="5133"/>
      <c r="E30" s="5133"/>
      <c r="F30" s="5133"/>
      <c r="G30" s="5133"/>
      <c r="H30" s="5133"/>
      <c r="I30" s="5133"/>
      <c r="J30" s="5133"/>
      <c r="K30" s="5133"/>
      <c r="L30" s="5133"/>
      <c r="M30" s="5133"/>
      <c r="N30" s="5133"/>
      <c r="O30" s="5133"/>
      <c r="P30" s="5133"/>
      <c r="Q30" s="5133"/>
      <c r="R30" s="5133"/>
      <c r="S30" s="5133"/>
      <c r="T30" s="5133"/>
      <c r="U30" s="5133"/>
      <c r="V30" s="5133"/>
      <c r="W30" s="5133"/>
      <c r="X30" s="5133"/>
    </row>
    <row r="31" spans="2:24" ht="13.5" thickBot="1" x14ac:dyDescent="0.25">
      <c r="B31" s="6180"/>
      <c r="C31" s="5133"/>
      <c r="D31" s="5133"/>
      <c r="E31" s="5133"/>
      <c r="F31" s="5133"/>
      <c r="G31" s="5133"/>
      <c r="H31" s="5133"/>
      <c r="I31" s="5133"/>
      <c r="J31" s="5133"/>
      <c r="K31" s="5133"/>
      <c r="L31" s="5133"/>
      <c r="M31" s="5133"/>
      <c r="N31" s="5133"/>
      <c r="O31" s="5133"/>
      <c r="P31" s="5133"/>
      <c r="Q31" s="5133"/>
      <c r="R31" s="5133"/>
      <c r="S31" s="5133"/>
      <c r="T31" s="5133"/>
      <c r="U31" s="5133"/>
      <c r="V31" s="5133"/>
      <c r="W31" s="5133"/>
      <c r="X31" s="5133"/>
    </row>
    <row r="32" spans="2:24" ht="13.5" thickBot="1" x14ac:dyDescent="0.25">
      <c r="B32" s="8141" t="s">
        <v>205</v>
      </c>
      <c r="C32" s="8144" t="s">
        <v>2800</v>
      </c>
      <c r="D32" s="8145"/>
      <c r="E32" s="8145"/>
      <c r="F32" s="8145"/>
      <c r="G32" s="8145"/>
      <c r="H32" s="8146"/>
      <c r="I32" s="8147" t="s">
        <v>2801</v>
      </c>
      <c r="J32" s="8148"/>
      <c r="K32" s="8149"/>
      <c r="L32" s="5133"/>
      <c r="M32" s="5133"/>
      <c r="N32" s="5133"/>
      <c r="O32" s="5133"/>
      <c r="P32" s="5133"/>
      <c r="Q32" s="5133"/>
      <c r="R32" s="5133"/>
      <c r="S32" s="5133"/>
      <c r="T32" s="5133"/>
      <c r="U32" s="5133"/>
      <c r="V32" s="5133"/>
      <c r="W32" s="5133"/>
      <c r="X32" s="5133"/>
    </row>
    <row r="33" spans="2:24" ht="21.75" customHeight="1" thickBot="1" x14ac:dyDescent="0.25">
      <c r="B33" s="8142"/>
      <c r="C33" s="8153" t="s">
        <v>2802</v>
      </c>
      <c r="D33" s="8154"/>
      <c r="E33" s="8155"/>
      <c r="F33" s="8153" t="s">
        <v>2809</v>
      </c>
      <c r="G33" s="8154"/>
      <c r="H33" s="8155"/>
      <c r="I33" s="8150"/>
      <c r="J33" s="8151"/>
      <c r="K33" s="8152"/>
      <c r="L33" s="5133"/>
      <c r="M33" s="5133"/>
      <c r="N33" s="5133"/>
      <c r="O33" s="5133"/>
      <c r="P33" s="5133"/>
      <c r="Q33" s="5133"/>
      <c r="R33" s="5133"/>
      <c r="S33" s="5133"/>
      <c r="T33" s="5133"/>
      <c r="U33" s="5133"/>
      <c r="V33" s="5133"/>
      <c r="W33" s="5133"/>
      <c r="X33" s="5133"/>
    </row>
    <row r="34" spans="2:24" ht="51" customHeight="1" thickBot="1" x14ac:dyDescent="0.25">
      <c r="B34" s="8143"/>
      <c r="C34" s="6228" t="s">
        <v>2379</v>
      </c>
      <c r="D34" s="6229" t="s">
        <v>2804</v>
      </c>
      <c r="E34" s="6230" t="s">
        <v>2805</v>
      </c>
      <c r="F34" s="6228" t="s">
        <v>2379</v>
      </c>
      <c r="G34" s="6229" t="s">
        <v>2804</v>
      </c>
      <c r="H34" s="6231" t="s">
        <v>2805</v>
      </c>
      <c r="I34" s="6232" t="s">
        <v>2792</v>
      </c>
      <c r="J34" s="6233" t="s">
        <v>2806</v>
      </c>
      <c r="K34" s="6234" t="s">
        <v>2807</v>
      </c>
      <c r="L34" s="5133"/>
      <c r="M34" s="5133"/>
      <c r="N34" s="5133"/>
      <c r="O34" s="5133"/>
      <c r="P34" s="5133"/>
      <c r="Q34" s="5133"/>
      <c r="R34" s="5133"/>
      <c r="S34" s="5133"/>
      <c r="T34" s="5133"/>
      <c r="U34" s="5133"/>
      <c r="V34" s="5133"/>
      <c r="W34" s="5133"/>
      <c r="X34" s="5133"/>
    </row>
    <row r="35" spans="2:24" ht="12" customHeight="1" x14ac:dyDescent="0.2">
      <c r="B35" s="6100" t="s">
        <v>180</v>
      </c>
      <c r="C35" s="6235">
        <v>5</v>
      </c>
      <c r="D35" s="6236">
        <v>4</v>
      </c>
      <c r="E35" s="6237">
        <v>80</v>
      </c>
      <c r="F35" s="6101">
        <v>154</v>
      </c>
      <c r="G35" s="6238">
        <v>17</v>
      </c>
      <c r="H35" s="6239">
        <v>11.038961038961039</v>
      </c>
      <c r="I35" s="6101">
        <v>32</v>
      </c>
      <c r="J35" s="6240">
        <v>10834</v>
      </c>
      <c r="K35" s="6241">
        <v>338.5625</v>
      </c>
      <c r="L35" s="5133"/>
      <c r="M35" s="5133"/>
      <c r="N35" s="5133"/>
      <c r="O35" s="5133"/>
      <c r="P35" s="5133"/>
      <c r="Q35" s="5133"/>
      <c r="R35" s="5133"/>
      <c r="S35" s="5133"/>
      <c r="T35" s="5133"/>
      <c r="U35" s="5133"/>
      <c r="V35" s="5133"/>
      <c r="W35" s="5133"/>
      <c r="X35" s="5133"/>
    </row>
    <row r="36" spans="2:24" ht="12" customHeight="1" x14ac:dyDescent="0.2">
      <c r="B36" s="5895" t="s">
        <v>185</v>
      </c>
      <c r="C36" s="6077">
        <v>5</v>
      </c>
      <c r="D36" s="5897">
        <v>1</v>
      </c>
      <c r="E36" s="6204">
        <v>20</v>
      </c>
      <c r="F36" s="6035">
        <v>250</v>
      </c>
      <c r="G36" s="6242">
        <v>22</v>
      </c>
      <c r="H36" s="6205">
        <v>8.7999999999999989</v>
      </c>
      <c r="I36" s="6035">
        <v>31</v>
      </c>
      <c r="J36" s="5844">
        <v>5864</v>
      </c>
      <c r="K36" s="6206">
        <v>189.16129032258064</v>
      </c>
      <c r="L36" s="5133"/>
      <c r="M36" s="5133"/>
      <c r="N36" s="5133"/>
      <c r="O36" s="5133"/>
      <c r="P36" s="5133"/>
      <c r="Q36" s="5133"/>
      <c r="R36" s="5133"/>
      <c r="S36" s="5133"/>
      <c r="T36" s="5133"/>
      <c r="U36" s="5133"/>
      <c r="V36" s="5133"/>
      <c r="W36" s="5133"/>
      <c r="X36" s="5133"/>
    </row>
    <row r="37" spans="2:24" ht="12" customHeight="1" x14ac:dyDescent="0.2">
      <c r="B37" s="5895" t="s">
        <v>2754</v>
      </c>
      <c r="C37" s="6077">
        <v>4</v>
      </c>
      <c r="D37" s="5897">
        <v>2</v>
      </c>
      <c r="E37" s="6204">
        <v>50</v>
      </c>
      <c r="F37" s="6035">
        <v>140</v>
      </c>
      <c r="G37" s="6242">
        <v>12</v>
      </c>
      <c r="H37" s="6205">
        <v>8.5714285714285712</v>
      </c>
      <c r="I37" s="6035">
        <v>20</v>
      </c>
      <c r="J37" s="5844">
        <v>3492</v>
      </c>
      <c r="K37" s="6206">
        <v>174.6</v>
      </c>
      <c r="L37" s="5133"/>
      <c r="M37" s="5133"/>
      <c r="N37" s="5133"/>
      <c r="O37" s="5133"/>
      <c r="P37" s="5133"/>
      <c r="Q37" s="5133"/>
      <c r="R37" s="5133"/>
      <c r="S37" s="5133"/>
      <c r="T37" s="5133"/>
      <c r="U37" s="5133"/>
      <c r="V37" s="5133"/>
      <c r="W37" s="5133"/>
      <c r="X37" s="5133"/>
    </row>
    <row r="38" spans="2:24" ht="12" customHeight="1" x14ac:dyDescent="0.2">
      <c r="B38" s="5895" t="s">
        <v>1895</v>
      </c>
      <c r="C38" s="6077">
        <v>4</v>
      </c>
      <c r="D38" s="5897">
        <v>3</v>
      </c>
      <c r="E38" s="6204">
        <v>75</v>
      </c>
      <c r="F38" s="6035">
        <v>151</v>
      </c>
      <c r="G38" s="6242">
        <v>11</v>
      </c>
      <c r="H38" s="6205">
        <v>7.2847682119205297</v>
      </c>
      <c r="I38" s="6035">
        <v>17</v>
      </c>
      <c r="J38" s="5844">
        <v>2822</v>
      </c>
      <c r="K38" s="6206">
        <v>166</v>
      </c>
      <c r="L38" s="5133"/>
      <c r="M38" s="5133"/>
      <c r="N38" s="5133"/>
      <c r="O38" s="5133"/>
      <c r="P38" s="5133"/>
      <c r="Q38" s="5133"/>
      <c r="R38" s="5133"/>
      <c r="S38" s="5133"/>
      <c r="T38" s="5133"/>
      <c r="U38" s="5133"/>
      <c r="V38" s="5133"/>
      <c r="W38" s="5133"/>
      <c r="X38" s="5133"/>
    </row>
    <row r="39" spans="2:24" ht="12" customHeight="1" x14ac:dyDescent="0.2">
      <c r="B39" s="5895" t="s">
        <v>195</v>
      </c>
      <c r="C39" s="6077">
        <v>2</v>
      </c>
      <c r="D39" s="5897">
        <v>2</v>
      </c>
      <c r="E39" s="6204">
        <v>100</v>
      </c>
      <c r="F39" s="6035">
        <v>131</v>
      </c>
      <c r="G39" s="6242">
        <v>16</v>
      </c>
      <c r="H39" s="6205">
        <v>12.213740458015266</v>
      </c>
      <c r="I39" s="6035">
        <v>20</v>
      </c>
      <c r="J39" s="5844">
        <v>2304</v>
      </c>
      <c r="K39" s="6206">
        <v>115.2</v>
      </c>
      <c r="L39" s="5133"/>
      <c r="M39" s="5133"/>
      <c r="N39" s="5133"/>
      <c r="O39" s="5133"/>
      <c r="P39" s="5133"/>
      <c r="Q39" s="5133"/>
      <c r="R39" s="5133"/>
      <c r="S39" s="5133"/>
      <c r="T39" s="5133"/>
      <c r="U39" s="5133"/>
      <c r="V39" s="5133"/>
      <c r="W39" s="5133"/>
      <c r="X39" s="5133"/>
    </row>
    <row r="40" spans="2:24" ht="12" customHeight="1" x14ac:dyDescent="0.2">
      <c r="B40" s="5888" t="s">
        <v>2755</v>
      </c>
      <c r="C40" s="6243">
        <v>4</v>
      </c>
      <c r="D40" s="5890">
        <v>2</v>
      </c>
      <c r="E40" s="6201">
        <v>50</v>
      </c>
      <c r="F40" s="6029">
        <v>158</v>
      </c>
      <c r="G40" s="6244">
        <v>17</v>
      </c>
      <c r="H40" s="6202">
        <v>10.759493670886076</v>
      </c>
      <c r="I40" s="6029">
        <v>28</v>
      </c>
      <c r="J40" s="6245">
        <v>2739</v>
      </c>
      <c r="K40" s="6203">
        <v>97.821428571428569</v>
      </c>
      <c r="L40" s="5133"/>
      <c r="M40" s="5133"/>
      <c r="N40" s="5133"/>
      <c r="O40" s="5133"/>
      <c r="P40" s="5133"/>
      <c r="Q40" s="5133"/>
      <c r="R40" s="5133"/>
      <c r="S40" s="5133"/>
      <c r="T40" s="5133"/>
      <c r="U40" s="5133"/>
      <c r="V40" s="5133"/>
      <c r="W40" s="5133"/>
      <c r="X40" s="5133"/>
    </row>
    <row r="41" spans="2:24" ht="12" customHeight="1" x14ac:dyDescent="0.2">
      <c r="B41" s="5895" t="s">
        <v>183</v>
      </c>
      <c r="C41" s="6077">
        <v>4</v>
      </c>
      <c r="D41" s="5897">
        <v>2</v>
      </c>
      <c r="E41" s="6204">
        <v>50</v>
      </c>
      <c r="F41" s="6035">
        <v>263</v>
      </c>
      <c r="G41" s="6242">
        <v>16</v>
      </c>
      <c r="H41" s="6205">
        <v>6.083650190114068</v>
      </c>
      <c r="I41" s="6035">
        <v>48</v>
      </c>
      <c r="J41" s="5844">
        <v>4693</v>
      </c>
      <c r="K41" s="6206">
        <v>97.770833333333329</v>
      </c>
      <c r="L41" s="5133"/>
      <c r="M41" s="5133"/>
      <c r="N41" s="5133"/>
      <c r="O41" s="5133"/>
      <c r="P41" s="5133"/>
      <c r="Q41" s="5133"/>
      <c r="R41" s="5133"/>
      <c r="S41" s="5133"/>
      <c r="T41" s="5133"/>
      <c r="U41" s="5133"/>
      <c r="V41" s="5133"/>
      <c r="W41" s="5133"/>
      <c r="X41" s="5133"/>
    </row>
    <row r="42" spans="2:24" ht="12" customHeight="1" x14ac:dyDescent="0.2">
      <c r="B42" s="5895" t="s">
        <v>197</v>
      </c>
      <c r="C42" s="6077">
        <v>2</v>
      </c>
      <c r="D42" s="5897">
        <v>1</v>
      </c>
      <c r="E42" s="6204">
        <v>50</v>
      </c>
      <c r="F42" s="6035">
        <v>180</v>
      </c>
      <c r="G42" s="6242">
        <v>15</v>
      </c>
      <c r="H42" s="6205">
        <v>8.3333333333333321</v>
      </c>
      <c r="I42" s="6035">
        <v>30</v>
      </c>
      <c r="J42" s="5844">
        <v>2850</v>
      </c>
      <c r="K42" s="6206">
        <v>95</v>
      </c>
      <c r="L42" s="5133"/>
      <c r="M42" s="5133"/>
      <c r="N42" s="5133"/>
      <c r="O42" s="5133"/>
      <c r="P42" s="5133"/>
      <c r="Q42" s="5133"/>
      <c r="R42" s="5133"/>
      <c r="S42" s="5133"/>
      <c r="T42" s="5133"/>
      <c r="U42" s="5133"/>
      <c r="V42" s="5133"/>
      <c r="W42" s="5133"/>
      <c r="X42" s="5133"/>
    </row>
    <row r="43" spans="2:24" ht="12" customHeight="1" x14ac:dyDescent="0.2">
      <c r="B43" s="5895" t="s">
        <v>1892</v>
      </c>
      <c r="C43" s="6077">
        <v>3</v>
      </c>
      <c r="D43" s="5897">
        <v>2</v>
      </c>
      <c r="E43" s="6204">
        <v>66.666666666666657</v>
      </c>
      <c r="F43" s="6035">
        <v>198</v>
      </c>
      <c r="G43" s="6242">
        <v>20</v>
      </c>
      <c r="H43" s="6205">
        <v>10.1010101010101</v>
      </c>
      <c r="I43" s="6035">
        <v>44</v>
      </c>
      <c r="J43" s="5844">
        <v>3520</v>
      </c>
      <c r="K43" s="6206">
        <v>80</v>
      </c>
      <c r="L43" s="5133"/>
      <c r="M43" s="5133"/>
      <c r="N43" s="5133"/>
      <c r="O43" s="5133"/>
      <c r="P43" s="5133"/>
      <c r="Q43" s="5133"/>
      <c r="R43" s="5133"/>
      <c r="S43" s="5133"/>
      <c r="T43" s="5133"/>
      <c r="U43" s="5133"/>
      <c r="V43" s="5133"/>
      <c r="W43" s="5133"/>
      <c r="X43" s="5133"/>
    </row>
    <row r="44" spans="2:24" ht="12" customHeight="1" x14ac:dyDescent="0.2">
      <c r="B44" s="5895" t="s">
        <v>191</v>
      </c>
      <c r="C44" s="6077">
        <v>7</v>
      </c>
      <c r="D44" s="5897">
        <v>3</v>
      </c>
      <c r="E44" s="6204">
        <v>42.857142857142854</v>
      </c>
      <c r="F44" s="6035">
        <v>242</v>
      </c>
      <c r="G44" s="6242">
        <v>27</v>
      </c>
      <c r="H44" s="6205">
        <v>11.15702479338843</v>
      </c>
      <c r="I44" s="6035">
        <v>45</v>
      </c>
      <c r="J44" s="5844">
        <v>3091</v>
      </c>
      <c r="K44" s="6206">
        <v>68.688888888888883</v>
      </c>
      <c r="L44" s="5133"/>
      <c r="M44" s="5133"/>
      <c r="N44" s="5133"/>
      <c r="O44" s="5133"/>
      <c r="P44" s="5133"/>
      <c r="Q44" s="5133"/>
      <c r="R44" s="5133"/>
      <c r="S44" s="5133"/>
      <c r="T44" s="5133"/>
      <c r="U44" s="5133"/>
      <c r="V44" s="5133"/>
      <c r="W44" s="5133"/>
      <c r="X44" s="5133"/>
    </row>
    <row r="45" spans="2:24" ht="12" customHeight="1" x14ac:dyDescent="0.2">
      <c r="B45" s="5914" t="s">
        <v>182</v>
      </c>
      <c r="C45" s="6246">
        <v>6</v>
      </c>
      <c r="D45" s="5910">
        <v>1</v>
      </c>
      <c r="E45" s="6247">
        <v>16.666666666666664</v>
      </c>
      <c r="F45" s="6049">
        <v>528</v>
      </c>
      <c r="G45" s="6248">
        <v>40</v>
      </c>
      <c r="H45" s="6249">
        <v>7.5757575757575761</v>
      </c>
      <c r="I45" s="6049">
        <v>58</v>
      </c>
      <c r="J45" s="6250">
        <v>3658</v>
      </c>
      <c r="K45" s="6251">
        <v>63.068965517241381</v>
      </c>
      <c r="L45" s="5133"/>
      <c r="M45" s="5133"/>
      <c r="N45" s="5133"/>
      <c r="O45" s="5133"/>
      <c r="P45" s="5133"/>
      <c r="Q45" s="5133"/>
      <c r="R45" s="5133"/>
      <c r="S45" s="5133"/>
      <c r="T45" s="5133"/>
      <c r="U45" s="5133"/>
      <c r="V45" s="5133"/>
      <c r="W45" s="5133"/>
      <c r="X45" s="5133"/>
    </row>
    <row r="46" spans="2:24" ht="12" customHeight="1" x14ac:dyDescent="0.2">
      <c r="B46" s="5895" t="s">
        <v>187</v>
      </c>
      <c r="C46" s="6077">
        <v>9</v>
      </c>
      <c r="D46" s="5897">
        <v>6</v>
      </c>
      <c r="E46" s="6204">
        <v>66.666666666666657</v>
      </c>
      <c r="F46" s="6035">
        <v>367</v>
      </c>
      <c r="G46" s="6242">
        <v>18</v>
      </c>
      <c r="H46" s="6205">
        <v>4.9046321525885563</v>
      </c>
      <c r="I46" s="6035">
        <v>47</v>
      </c>
      <c r="J46" s="5844">
        <v>2805</v>
      </c>
      <c r="K46" s="6206">
        <v>59.680851063829785</v>
      </c>
      <c r="L46" s="5133"/>
      <c r="M46" s="5133"/>
      <c r="N46" s="5133"/>
      <c r="O46" s="5133"/>
      <c r="P46" s="5133"/>
      <c r="Q46" s="5133"/>
      <c r="R46" s="5133"/>
      <c r="S46" s="5133"/>
      <c r="T46" s="5133"/>
      <c r="U46" s="5133"/>
      <c r="V46" s="5133"/>
      <c r="W46" s="5133"/>
      <c r="X46" s="5133"/>
    </row>
    <row r="47" spans="2:24" ht="12" customHeight="1" x14ac:dyDescent="0.2">
      <c r="B47" s="5895" t="s">
        <v>189</v>
      </c>
      <c r="C47" s="6077">
        <v>8</v>
      </c>
      <c r="D47" s="5897">
        <v>6</v>
      </c>
      <c r="E47" s="6204">
        <v>75</v>
      </c>
      <c r="F47" s="6035">
        <v>243</v>
      </c>
      <c r="G47" s="6242">
        <v>17</v>
      </c>
      <c r="H47" s="6205">
        <v>6.9958847736625511</v>
      </c>
      <c r="I47" s="6035">
        <v>36</v>
      </c>
      <c r="J47" s="5844">
        <v>2020</v>
      </c>
      <c r="K47" s="6206">
        <v>56.111111111111114</v>
      </c>
      <c r="L47" s="5133"/>
      <c r="M47" s="5133"/>
      <c r="N47" s="5133"/>
      <c r="O47" s="5133"/>
      <c r="P47" s="5133"/>
      <c r="Q47" s="5133"/>
      <c r="R47" s="5133"/>
      <c r="S47" s="5133"/>
      <c r="T47" s="5133"/>
      <c r="U47" s="5133"/>
      <c r="V47" s="5133"/>
      <c r="W47" s="5133"/>
      <c r="X47" s="5133"/>
    </row>
    <row r="48" spans="2:24" ht="12" customHeight="1" x14ac:dyDescent="0.2">
      <c r="B48" s="5895" t="s">
        <v>179</v>
      </c>
      <c r="C48" s="6077">
        <v>15</v>
      </c>
      <c r="D48" s="5897">
        <v>10</v>
      </c>
      <c r="E48" s="6204">
        <v>66.666666666666657</v>
      </c>
      <c r="F48" s="6035">
        <v>945</v>
      </c>
      <c r="G48" s="6242">
        <v>115</v>
      </c>
      <c r="H48" s="6205">
        <v>12.169312169312169</v>
      </c>
      <c r="I48" s="6035">
        <v>232</v>
      </c>
      <c r="J48" s="5844">
        <v>12144</v>
      </c>
      <c r="K48" s="6206">
        <v>52.344827586206897</v>
      </c>
      <c r="L48" s="5133"/>
      <c r="M48" s="5133"/>
      <c r="N48" s="5133"/>
      <c r="O48" s="5133"/>
      <c r="P48" s="5133"/>
      <c r="Q48" s="5133"/>
      <c r="R48" s="5133"/>
      <c r="S48" s="5133"/>
      <c r="T48" s="5133"/>
      <c r="U48" s="5133"/>
      <c r="V48" s="5133"/>
      <c r="W48" s="5133"/>
      <c r="X48" s="5133"/>
    </row>
    <row r="49" spans="2:24" ht="12" customHeight="1" x14ac:dyDescent="0.2">
      <c r="B49" s="5895" t="s">
        <v>1889</v>
      </c>
      <c r="C49" s="6077">
        <v>5</v>
      </c>
      <c r="D49" s="5897">
        <v>4</v>
      </c>
      <c r="E49" s="6204">
        <v>80</v>
      </c>
      <c r="F49" s="6035">
        <v>560</v>
      </c>
      <c r="G49" s="6242">
        <v>35</v>
      </c>
      <c r="H49" s="6205">
        <v>6.25</v>
      </c>
      <c r="I49" s="6035">
        <v>83</v>
      </c>
      <c r="J49" s="5844">
        <v>4227</v>
      </c>
      <c r="K49" s="6206">
        <v>50.927710843373497</v>
      </c>
      <c r="L49" s="5133"/>
      <c r="M49" s="5133"/>
      <c r="N49" s="5133"/>
      <c r="O49" s="5133"/>
      <c r="P49" s="5133"/>
      <c r="Q49" s="5133"/>
      <c r="R49" s="5133"/>
      <c r="S49" s="5133"/>
      <c r="T49" s="5133"/>
      <c r="U49" s="5133"/>
      <c r="V49" s="5133"/>
      <c r="W49" s="5133"/>
      <c r="X49" s="5133"/>
    </row>
    <row r="50" spans="2:24" ht="12" customHeight="1" x14ac:dyDescent="0.2">
      <c r="B50" s="5895" t="s">
        <v>193</v>
      </c>
      <c r="C50" s="6077">
        <v>2</v>
      </c>
      <c r="D50" s="5897">
        <v>2</v>
      </c>
      <c r="E50" s="6204">
        <v>100</v>
      </c>
      <c r="F50" s="6035">
        <v>176</v>
      </c>
      <c r="G50" s="6242">
        <v>16</v>
      </c>
      <c r="H50" s="6205">
        <v>9.0909090909090917</v>
      </c>
      <c r="I50" s="6035">
        <v>30</v>
      </c>
      <c r="J50" s="5844">
        <v>1406</v>
      </c>
      <c r="K50" s="6206">
        <v>46.866666666666667</v>
      </c>
      <c r="L50" s="5133"/>
      <c r="M50" s="5133"/>
      <c r="N50" s="5133"/>
      <c r="O50" s="5133"/>
      <c r="P50" s="5133"/>
      <c r="Q50" s="5133"/>
      <c r="R50" s="5133"/>
      <c r="S50" s="5133"/>
      <c r="T50" s="5133"/>
      <c r="U50" s="5133"/>
      <c r="V50" s="5133"/>
      <c r="W50" s="5133"/>
      <c r="X50" s="5133"/>
    </row>
    <row r="51" spans="2:24" ht="12" customHeight="1" x14ac:dyDescent="0.2">
      <c r="B51" s="5895" t="s">
        <v>194</v>
      </c>
      <c r="C51" s="6077">
        <v>7</v>
      </c>
      <c r="D51" s="5897">
        <v>2</v>
      </c>
      <c r="E51" s="6204">
        <v>28.571428571428569</v>
      </c>
      <c r="F51" s="6035">
        <v>140</v>
      </c>
      <c r="G51" s="6242">
        <v>7</v>
      </c>
      <c r="H51" s="6205">
        <v>5</v>
      </c>
      <c r="I51" s="6035">
        <v>28</v>
      </c>
      <c r="J51" s="5844">
        <v>1182</v>
      </c>
      <c r="K51" s="6206">
        <v>42.214285714285715</v>
      </c>
      <c r="L51" s="5133"/>
      <c r="M51" s="5133"/>
      <c r="N51" s="5133"/>
      <c r="O51" s="5133"/>
      <c r="P51" s="5133"/>
      <c r="Q51" s="5133"/>
      <c r="R51" s="5133"/>
      <c r="S51" s="5133"/>
      <c r="T51" s="5133"/>
      <c r="U51" s="5133"/>
      <c r="V51" s="5133"/>
      <c r="W51" s="5133"/>
      <c r="X51" s="5133"/>
    </row>
    <row r="52" spans="2:24" ht="12" customHeight="1" x14ac:dyDescent="0.2">
      <c r="B52" s="5895" t="s">
        <v>196</v>
      </c>
      <c r="C52" s="6077">
        <v>3</v>
      </c>
      <c r="D52" s="5897">
        <v>2</v>
      </c>
      <c r="E52" s="6204">
        <v>66.666666666666657</v>
      </c>
      <c r="F52" s="6035">
        <v>104</v>
      </c>
      <c r="G52" s="6242">
        <v>14</v>
      </c>
      <c r="H52" s="6205">
        <v>13.461538461538462</v>
      </c>
      <c r="I52" s="6035">
        <v>36</v>
      </c>
      <c r="J52" s="5844">
        <v>1367</v>
      </c>
      <c r="K52" s="6206">
        <v>37.972222222222221</v>
      </c>
      <c r="L52" s="5133"/>
      <c r="M52" s="5133"/>
      <c r="N52" s="5133"/>
      <c r="O52" s="5133"/>
      <c r="P52" s="5133"/>
      <c r="Q52" s="5133"/>
      <c r="R52" s="5133"/>
      <c r="S52" s="5133"/>
      <c r="T52" s="5133"/>
      <c r="U52" s="5133"/>
      <c r="V52" s="5133"/>
      <c r="W52" s="5133"/>
      <c r="X52" s="5133"/>
    </row>
    <row r="53" spans="2:24" ht="12" customHeight="1" x14ac:dyDescent="0.2">
      <c r="B53" s="5895" t="s">
        <v>181</v>
      </c>
      <c r="C53" s="6077">
        <v>7</v>
      </c>
      <c r="D53" s="5897">
        <v>5</v>
      </c>
      <c r="E53" s="6204">
        <v>71.428571428571431</v>
      </c>
      <c r="F53" s="6035">
        <v>398</v>
      </c>
      <c r="G53" s="6242">
        <v>27</v>
      </c>
      <c r="H53" s="6205">
        <v>6.78391959798995</v>
      </c>
      <c r="I53" s="6035">
        <v>117</v>
      </c>
      <c r="J53" s="5844">
        <v>4255</v>
      </c>
      <c r="K53" s="6206">
        <v>36.36752136752137</v>
      </c>
      <c r="L53" s="5133"/>
      <c r="M53" s="5133"/>
      <c r="N53" s="5133"/>
      <c r="O53" s="5133"/>
      <c r="P53" s="5133"/>
      <c r="Q53" s="5133"/>
      <c r="R53" s="5133"/>
      <c r="S53" s="5133"/>
      <c r="T53" s="5133"/>
      <c r="U53" s="5133"/>
      <c r="V53" s="5133"/>
      <c r="W53" s="5133"/>
      <c r="X53" s="5133"/>
    </row>
    <row r="54" spans="2:24" ht="12" customHeight="1" x14ac:dyDescent="0.2">
      <c r="B54" s="5914" t="s">
        <v>1890</v>
      </c>
      <c r="C54" s="6246">
        <v>5</v>
      </c>
      <c r="D54" s="5910">
        <v>4</v>
      </c>
      <c r="E54" s="6247">
        <v>80</v>
      </c>
      <c r="F54" s="6049">
        <v>310</v>
      </c>
      <c r="G54" s="6248">
        <v>30</v>
      </c>
      <c r="H54" s="6249">
        <v>9.67741935483871</v>
      </c>
      <c r="I54" s="6049">
        <v>67</v>
      </c>
      <c r="J54" s="6250">
        <v>1992</v>
      </c>
      <c r="K54" s="6251">
        <v>29.731343283582088</v>
      </c>
      <c r="L54" s="5133"/>
      <c r="M54" s="5133"/>
      <c r="N54" s="5133"/>
      <c r="O54" s="5133"/>
      <c r="P54" s="5133"/>
      <c r="Q54" s="5133"/>
      <c r="R54" s="5133"/>
      <c r="S54" s="5133"/>
      <c r="T54" s="5133"/>
      <c r="U54" s="5133"/>
      <c r="V54" s="5133"/>
      <c r="W54" s="5133"/>
      <c r="X54" s="5133"/>
    </row>
    <row r="55" spans="2:24" ht="13.5" thickBot="1" x14ac:dyDescent="0.25">
      <c r="B55" s="5914" t="s">
        <v>2757</v>
      </c>
      <c r="C55" s="6246"/>
      <c r="D55" s="6248"/>
      <c r="E55" s="6247"/>
      <c r="F55" s="6049"/>
      <c r="G55" s="6248"/>
      <c r="H55" s="6249"/>
      <c r="I55" s="6049"/>
      <c r="J55" s="6250">
        <v>568</v>
      </c>
      <c r="K55" s="6251"/>
      <c r="L55" s="5133"/>
      <c r="M55" s="5133"/>
      <c r="N55" s="5133"/>
      <c r="O55" s="5133"/>
      <c r="P55" s="5133"/>
      <c r="Q55" s="5133"/>
      <c r="R55" s="5133"/>
      <c r="S55" s="5133"/>
      <c r="T55" s="5133"/>
      <c r="U55" s="5133"/>
      <c r="V55" s="5133"/>
      <c r="W55" s="5133"/>
      <c r="X55" s="5133"/>
    </row>
    <row r="56" spans="2:24" ht="12" customHeight="1" thickBot="1" x14ac:dyDescent="0.25">
      <c r="B56" s="6252" t="s">
        <v>18</v>
      </c>
      <c r="C56" s="6223">
        <v>107</v>
      </c>
      <c r="D56" s="6253">
        <v>64</v>
      </c>
      <c r="E56" s="6225">
        <v>59.813084112149525</v>
      </c>
      <c r="F56" s="5918">
        <v>5638</v>
      </c>
      <c r="G56" s="5919">
        <v>492</v>
      </c>
      <c r="H56" s="6227">
        <v>8.7264987584249738</v>
      </c>
      <c r="I56" s="5918">
        <v>1049</v>
      </c>
      <c r="J56" s="5919">
        <v>77833</v>
      </c>
      <c r="K56" s="6062">
        <v>74.197330791229746</v>
      </c>
      <c r="L56" s="5133"/>
      <c r="M56" s="5133"/>
      <c r="N56" s="5133"/>
      <c r="O56" s="5133"/>
      <c r="P56" s="5133"/>
      <c r="Q56" s="5133"/>
      <c r="R56" s="5133"/>
      <c r="S56" s="5133"/>
      <c r="T56" s="5133"/>
      <c r="U56" s="5133"/>
      <c r="V56" s="5133"/>
      <c r="W56" s="5133"/>
      <c r="X56" s="5133"/>
    </row>
    <row r="57" spans="2:24" x14ac:dyDescent="0.2">
      <c r="L57" s="5133"/>
      <c r="M57" s="5133"/>
      <c r="N57" s="5133"/>
      <c r="O57" s="5133"/>
      <c r="P57" s="5133"/>
      <c r="Q57" s="5133"/>
      <c r="R57" s="5133"/>
      <c r="S57" s="5133"/>
      <c r="T57" s="5133"/>
      <c r="U57" s="5133"/>
      <c r="V57" s="5133"/>
      <c r="W57" s="5133"/>
      <c r="X57" s="5133"/>
    </row>
    <row r="58" spans="2:24" x14ac:dyDescent="0.2">
      <c r="L58" s="5133"/>
      <c r="M58" s="5133"/>
      <c r="N58" s="5133"/>
      <c r="O58" s="5133"/>
      <c r="P58" s="5133"/>
      <c r="Q58" s="5133"/>
      <c r="R58" s="5133"/>
      <c r="S58" s="5133"/>
      <c r="T58" s="5133"/>
      <c r="U58" s="5133"/>
      <c r="V58" s="5133"/>
      <c r="W58" s="5133"/>
      <c r="X58" s="5133"/>
    </row>
    <row r="59" spans="2:24" x14ac:dyDescent="0.2">
      <c r="L59" s="5133"/>
      <c r="M59" s="5133"/>
      <c r="N59" s="5133"/>
      <c r="O59" s="5133"/>
      <c r="P59" s="5133"/>
      <c r="Q59" s="5133"/>
      <c r="R59" s="5133"/>
      <c r="S59" s="5133"/>
      <c r="T59" s="5133"/>
      <c r="U59" s="5133"/>
      <c r="V59" s="5133"/>
      <c r="W59" s="5133"/>
      <c r="X59" s="5133"/>
    </row>
    <row r="60" spans="2:24" x14ac:dyDescent="0.2">
      <c r="L60" s="5133"/>
      <c r="M60" s="5133"/>
      <c r="N60" s="5133"/>
      <c r="O60" s="5133"/>
      <c r="P60" s="5133"/>
      <c r="Q60" s="5133"/>
      <c r="R60" s="5133"/>
      <c r="S60" s="5133"/>
      <c r="T60" s="5133"/>
      <c r="U60" s="5133"/>
      <c r="V60" s="5133"/>
      <c r="W60" s="5133"/>
      <c r="X60" s="5133"/>
    </row>
    <row r="61" spans="2:24" ht="25.5" customHeight="1" x14ac:dyDescent="0.2">
      <c r="L61" s="5133"/>
      <c r="M61" s="5133"/>
      <c r="N61" s="5133"/>
      <c r="O61" s="5133"/>
      <c r="P61" s="5133"/>
      <c r="Q61" s="5133"/>
      <c r="R61" s="5133"/>
      <c r="S61" s="5133"/>
      <c r="T61" s="5133"/>
      <c r="U61" s="5133"/>
      <c r="V61" s="5133"/>
      <c r="W61" s="5133"/>
      <c r="X61" s="5133"/>
    </row>
    <row r="62" spans="2:24" ht="47.25" customHeight="1" x14ac:dyDescent="0.2">
      <c r="L62" s="5133"/>
      <c r="M62" s="5133"/>
      <c r="N62" s="5133"/>
      <c r="O62" s="5133"/>
      <c r="P62" s="5133"/>
      <c r="Q62" s="5133"/>
      <c r="R62" s="5133"/>
      <c r="S62" s="5133"/>
      <c r="T62" s="5133"/>
      <c r="U62" s="5133"/>
      <c r="V62" s="5133"/>
      <c r="W62" s="5133"/>
      <c r="X62" s="5133"/>
    </row>
    <row r="63" spans="2:24" ht="12" customHeight="1" x14ac:dyDescent="0.2">
      <c r="L63" s="5133"/>
      <c r="M63" s="5133"/>
      <c r="N63" s="5133"/>
      <c r="O63" s="5133"/>
      <c r="P63" s="5133"/>
      <c r="Q63" s="5133"/>
      <c r="R63" s="5133"/>
      <c r="S63" s="5133"/>
      <c r="T63" s="5133"/>
      <c r="U63" s="5133"/>
      <c r="V63" s="5133"/>
      <c r="W63" s="5133"/>
      <c r="X63" s="5133"/>
    </row>
    <row r="64" spans="2:24" ht="12" customHeight="1" x14ac:dyDescent="0.2">
      <c r="L64" s="5133"/>
      <c r="M64" s="5133"/>
      <c r="N64" s="5133"/>
      <c r="O64" s="5133"/>
      <c r="P64" s="5133"/>
      <c r="Q64" s="5133"/>
      <c r="R64" s="5133"/>
      <c r="S64" s="5133"/>
      <c r="T64" s="5133"/>
      <c r="U64" s="5133"/>
      <c r="V64" s="5133"/>
      <c r="W64" s="5133"/>
      <c r="X64" s="5133"/>
    </row>
    <row r="65" spans="12:24" ht="12" customHeight="1" x14ac:dyDescent="0.2">
      <c r="L65" s="5133"/>
      <c r="M65" s="5133"/>
      <c r="N65" s="5133"/>
      <c r="O65" s="5133"/>
      <c r="P65" s="5133"/>
      <c r="Q65" s="5133"/>
      <c r="R65" s="5133"/>
      <c r="S65" s="5133"/>
      <c r="T65" s="5133"/>
      <c r="U65" s="5133"/>
      <c r="V65" s="5133"/>
      <c r="W65" s="5133"/>
      <c r="X65" s="5133"/>
    </row>
    <row r="66" spans="12:24" ht="12" customHeight="1" x14ac:dyDescent="0.2">
      <c r="L66" s="5133"/>
      <c r="M66" s="5133"/>
      <c r="N66" s="5133"/>
      <c r="O66" s="5133"/>
      <c r="P66" s="5133"/>
      <c r="Q66" s="5133"/>
      <c r="R66" s="5133"/>
      <c r="S66" s="5133"/>
      <c r="T66" s="5133"/>
      <c r="U66" s="5133"/>
      <c r="V66" s="5133"/>
      <c r="W66" s="5133"/>
      <c r="X66" s="5133"/>
    </row>
    <row r="67" spans="12:24" ht="12" customHeight="1" x14ac:dyDescent="0.2">
      <c r="L67" s="5133"/>
      <c r="M67" s="5133"/>
      <c r="N67" s="5133"/>
      <c r="O67" s="5133"/>
      <c r="P67" s="5133"/>
      <c r="Q67" s="5133"/>
      <c r="R67" s="5133"/>
      <c r="S67" s="5133"/>
      <c r="T67" s="5133"/>
      <c r="U67" s="5133"/>
      <c r="V67" s="5133"/>
      <c r="W67" s="5133"/>
      <c r="X67" s="5133"/>
    </row>
    <row r="68" spans="12:24" ht="12" customHeight="1" x14ac:dyDescent="0.2">
      <c r="L68" s="5133"/>
      <c r="M68" s="5133"/>
      <c r="N68" s="5133"/>
      <c r="O68" s="5133"/>
      <c r="P68" s="5133"/>
      <c r="Q68" s="5133"/>
      <c r="R68" s="5133"/>
      <c r="S68" s="5133"/>
      <c r="T68" s="5133"/>
      <c r="U68" s="5133"/>
      <c r="V68" s="5133"/>
      <c r="W68" s="5133"/>
      <c r="X68" s="5133"/>
    </row>
    <row r="69" spans="12:24" ht="12" customHeight="1" x14ac:dyDescent="0.2">
      <c r="L69" s="5133"/>
      <c r="M69" s="5133"/>
      <c r="N69" s="5133"/>
      <c r="O69" s="5133"/>
      <c r="P69" s="5133"/>
      <c r="Q69" s="5133"/>
      <c r="R69" s="5133"/>
      <c r="S69" s="5133"/>
      <c r="T69" s="5133"/>
      <c r="U69" s="5133"/>
      <c r="V69" s="5133"/>
      <c r="W69" s="5133"/>
      <c r="X69" s="5133"/>
    </row>
    <row r="70" spans="12:24" ht="12" customHeight="1" x14ac:dyDescent="0.2">
      <c r="L70" s="5133"/>
      <c r="M70" s="5133"/>
      <c r="N70" s="5133"/>
      <c r="O70" s="5133"/>
      <c r="P70" s="5133"/>
      <c r="Q70" s="5133"/>
      <c r="R70" s="5133"/>
      <c r="S70" s="5133"/>
      <c r="T70" s="5133"/>
      <c r="U70" s="5133"/>
      <c r="V70" s="5133"/>
      <c r="W70" s="5133"/>
      <c r="X70" s="5133"/>
    </row>
    <row r="71" spans="12:24" ht="12" customHeight="1" x14ac:dyDescent="0.2">
      <c r="L71" s="5133"/>
      <c r="M71" s="5133"/>
      <c r="N71" s="5133"/>
      <c r="O71" s="5133"/>
      <c r="P71" s="5133"/>
      <c r="Q71" s="5133"/>
      <c r="R71" s="5133"/>
      <c r="S71" s="5133"/>
      <c r="T71" s="5133"/>
      <c r="U71" s="5133"/>
      <c r="V71" s="5133"/>
      <c r="W71" s="5133"/>
      <c r="X71" s="5133"/>
    </row>
    <row r="72" spans="12:24" ht="12" customHeight="1" x14ac:dyDescent="0.2">
      <c r="L72" s="5133"/>
      <c r="M72" s="5133"/>
      <c r="N72" s="5133"/>
      <c r="O72" s="5133"/>
      <c r="P72" s="5133"/>
      <c r="Q72" s="5133"/>
      <c r="R72" s="5133"/>
      <c r="S72" s="5133"/>
      <c r="T72" s="5133"/>
      <c r="U72" s="5133"/>
      <c r="V72" s="5133"/>
      <c r="W72" s="5133"/>
      <c r="X72" s="5133"/>
    </row>
    <row r="73" spans="12:24" ht="12" customHeight="1" x14ac:dyDescent="0.2">
      <c r="L73" s="5133"/>
      <c r="M73" s="5133"/>
      <c r="N73" s="5133"/>
      <c r="O73" s="5133"/>
      <c r="P73" s="5133"/>
      <c r="Q73" s="5133"/>
      <c r="R73" s="5133"/>
      <c r="S73" s="5133"/>
      <c r="T73" s="5133"/>
      <c r="U73" s="5133"/>
      <c r="V73" s="5133"/>
      <c r="W73" s="5133"/>
      <c r="X73" s="5133"/>
    </row>
    <row r="74" spans="12:24" ht="12" customHeight="1" x14ac:dyDescent="0.2">
      <c r="L74" s="5133"/>
      <c r="M74" s="5133"/>
      <c r="N74" s="5133"/>
      <c r="O74" s="5133"/>
      <c r="P74" s="5133"/>
      <c r="Q74" s="5133"/>
      <c r="R74" s="5133"/>
      <c r="S74" s="5133"/>
      <c r="T74" s="5133"/>
      <c r="U74" s="5133"/>
      <c r="V74" s="5133"/>
      <c r="W74" s="5133"/>
      <c r="X74" s="5133"/>
    </row>
    <row r="75" spans="12:24" ht="12" customHeight="1" x14ac:dyDescent="0.2">
      <c r="L75" s="5133"/>
      <c r="M75" s="5133"/>
      <c r="N75" s="5133"/>
      <c r="O75" s="5133"/>
      <c r="P75" s="5133"/>
      <c r="Q75" s="5133"/>
      <c r="R75" s="5133"/>
      <c r="S75" s="5133"/>
      <c r="T75" s="5133"/>
      <c r="U75" s="5133"/>
      <c r="V75" s="5133"/>
      <c r="W75" s="5133"/>
      <c r="X75" s="5133"/>
    </row>
    <row r="76" spans="12:24" ht="12" customHeight="1" x14ac:dyDescent="0.2">
      <c r="L76" s="5133"/>
      <c r="M76" s="5133"/>
      <c r="N76" s="5133"/>
      <c r="O76" s="5133"/>
      <c r="P76" s="5133"/>
      <c r="Q76" s="5133"/>
      <c r="R76" s="5133"/>
      <c r="S76" s="5133"/>
      <c r="T76" s="5133"/>
      <c r="U76" s="5133"/>
      <c r="V76" s="5133"/>
      <c r="W76" s="5133"/>
      <c r="X76" s="5133"/>
    </row>
    <row r="77" spans="12:24" ht="12" customHeight="1" x14ac:dyDescent="0.2">
      <c r="L77" s="5133"/>
      <c r="M77" s="5133"/>
      <c r="N77" s="5133"/>
      <c r="O77" s="5133"/>
      <c r="P77" s="5133"/>
      <c r="Q77" s="5133"/>
      <c r="R77" s="5133"/>
      <c r="S77" s="5133"/>
      <c r="T77" s="5133"/>
      <c r="U77" s="5133"/>
      <c r="V77" s="5133"/>
      <c r="W77" s="5133"/>
      <c r="X77" s="5133"/>
    </row>
    <row r="78" spans="12:24" ht="12" customHeight="1" x14ac:dyDescent="0.2">
      <c r="L78" s="5133"/>
      <c r="M78" s="5133"/>
      <c r="N78" s="5133"/>
      <c r="O78" s="5133"/>
      <c r="P78" s="5133"/>
      <c r="Q78" s="5133"/>
      <c r="R78" s="5133"/>
      <c r="S78" s="5133"/>
      <c r="T78" s="5133"/>
      <c r="U78" s="5133"/>
      <c r="V78" s="5133"/>
      <c r="W78" s="5133"/>
      <c r="X78" s="5133"/>
    </row>
    <row r="79" spans="12:24" ht="12" customHeight="1" x14ac:dyDescent="0.2">
      <c r="L79" s="5133"/>
      <c r="M79" s="5133"/>
      <c r="N79" s="5133"/>
      <c r="O79" s="5133"/>
      <c r="P79" s="5133"/>
      <c r="Q79" s="5133"/>
      <c r="R79" s="5133"/>
      <c r="S79" s="5133"/>
      <c r="T79" s="5133"/>
      <c r="U79" s="5133"/>
      <c r="V79" s="5133"/>
      <c r="W79" s="5133"/>
      <c r="X79" s="5133"/>
    </row>
    <row r="80" spans="12:24" ht="12" customHeight="1" x14ac:dyDescent="0.2">
      <c r="L80" s="5133"/>
      <c r="M80" s="5133"/>
      <c r="N80" s="5133"/>
      <c r="O80" s="5133"/>
      <c r="P80" s="5133"/>
      <c r="Q80" s="5133"/>
      <c r="R80" s="5133"/>
      <c r="S80" s="5133"/>
      <c r="T80" s="5133"/>
      <c r="U80" s="5133"/>
      <c r="V80" s="5133"/>
      <c r="W80" s="5133"/>
      <c r="X80" s="5133"/>
    </row>
    <row r="81" spans="12:24" ht="12" customHeight="1" x14ac:dyDescent="0.2">
      <c r="L81" s="5133"/>
      <c r="M81" s="5133"/>
      <c r="N81" s="5133"/>
      <c r="O81" s="5133"/>
      <c r="P81" s="5133"/>
      <c r="Q81" s="5133"/>
      <c r="R81" s="5133"/>
      <c r="S81" s="5133"/>
      <c r="T81" s="5133"/>
      <c r="U81" s="5133"/>
      <c r="V81" s="5133"/>
      <c r="W81" s="5133"/>
      <c r="X81" s="5133"/>
    </row>
    <row r="82" spans="12:24" ht="12" customHeight="1" x14ac:dyDescent="0.2">
      <c r="L82" s="5133"/>
      <c r="M82" s="5133"/>
      <c r="N82" s="5133"/>
      <c r="O82" s="5133"/>
      <c r="P82" s="5133"/>
      <c r="Q82" s="5133"/>
      <c r="R82" s="5133"/>
      <c r="S82" s="5133"/>
      <c r="T82" s="5133"/>
      <c r="U82" s="5133"/>
      <c r="V82" s="5133"/>
      <c r="W82" s="5133"/>
      <c r="X82" s="5133"/>
    </row>
    <row r="83" spans="12:24" ht="12" customHeight="1" x14ac:dyDescent="0.2">
      <c r="L83" s="5133"/>
      <c r="M83" s="5133"/>
      <c r="N83" s="5133"/>
      <c r="O83" s="5133"/>
      <c r="P83" s="5133"/>
      <c r="Q83" s="5133"/>
      <c r="R83" s="5133"/>
      <c r="S83" s="5133"/>
      <c r="T83" s="5133"/>
      <c r="U83" s="5133"/>
      <c r="V83" s="5133"/>
      <c r="W83" s="5133"/>
      <c r="X83" s="5133"/>
    </row>
  </sheetData>
  <mergeCells count="10">
    <mergeCell ref="B4:B6"/>
    <mergeCell ref="C4:H4"/>
    <mergeCell ref="I4:K5"/>
    <mergeCell ref="C5:E5"/>
    <mergeCell ref="F5:H5"/>
    <mergeCell ref="B32:B34"/>
    <mergeCell ref="C32:H32"/>
    <mergeCell ref="I32:K33"/>
    <mergeCell ref="C33:E33"/>
    <mergeCell ref="F33:H33"/>
  </mergeCells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>
    <oddHeader>&amp;LSigurnosni pojas
_______________</oddHeader>
    <oddFooter>&amp;LMUP RH - Kabinet ministra - Odjel za analitiku i razvoj
______________________________________________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3"/>
  <sheetViews>
    <sheetView topLeftCell="A28" workbookViewId="0">
      <selection sqref="A1:A1048576"/>
    </sheetView>
  </sheetViews>
  <sheetFormatPr defaultRowHeight="12.75" x14ac:dyDescent="0.2"/>
  <cols>
    <col min="1" max="1" width="4.85546875" style="5841" customWidth="1"/>
    <col min="2" max="2" width="15" style="5841" bestFit="1" customWidth="1"/>
    <col min="3" max="11" width="7.85546875" style="5841" customWidth="1"/>
    <col min="12" max="12" width="9.140625" style="5841"/>
    <col min="13" max="13" width="18.28515625" style="5841" bestFit="1" customWidth="1"/>
    <col min="14" max="17" width="9.140625" style="5841"/>
    <col min="18" max="18" width="3.7109375" style="5841" customWidth="1"/>
    <col min="19" max="20" width="9.140625" style="5841"/>
    <col min="21" max="21" width="2.28515625" style="5841" customWidth="1"/>
    <col min="22" max="22" width="5.5703125" style="5841" customWidth="1"/>
    <col min="23" max="23" width="6" style="5841" customWidth="1"/>
    <col min="24" max="24" width="6.5703125" style="5841" customWidth="1"/>
    <col min="25" max="26" width="9.140625" style="5841"/>
    <col min="27" max="27" width="20.28515625" style="5841" bestFit="1" customWidth="1"/>
    <col min="28" max="16384" width="9.140625" style="5841"/>
  </cols>
  <sheetData>
    <row r="1" spans="2:24" ht="15.75" customHeight="1" x14ac:dyDescent="0.2">
      <c r="B1" s="6190" t="s">
        <v>2810</v>
      </c>
      <c r="C1" s="6190"/>
      <c r="D1" s="6190"/>
      <c r="E1" s="6190"/>
      <c r="F1" s="6190"/>
      <c r="G1" s="6190"/>
      <c r="H1" s="6190"/>
      <c r="I1" s="6190"/>
      <c r="J1" s="6190"/>
      <c r="K1" s="6190"/>
    </row>
    <row r="2" spans="2:24" ht="17.25" customHeight="1" x14ac:dyDescent="0.2">
      <c r="B2" s="5924" t="s">
        <v>2811</v>
      </c>
      <c r="C2" s="5924"/>
      <c r="D2" s="5924"/>
      <c r="E2" s="5924"/>
      <c r="F2" s="5924"/>
      <c r="G2" s="5924"/>
      <c r="H2" s="5924"/>
      <c r="I2" s="5924"/>
      <c r="J2" s="5924"/>
      <c r="K2" s="5924"/>
      <c r="L2" s="5133"/>
      <c r="M2" s="5133"/>
      <c r="N2" s="5133"/>
      <c r="O2" s="5133"/>
      <c r="P2" s="5133"/>
      <c r="Q2" s="5133"/>
      <c r="R2" s="5133"/>
      <c r="S2" s="5133"/>
      <c r="T2" s="5133"/>
      <c r="U2" s="5133"/>
      <c r="V2" s="5133"/>
      <c r="W2" s="5133"/>
      <c r="X2" s="5133"/>
    </row>
    <row r="3" spans="2:24" ht="17.25" customHeight="1" thickBot="1" x14ac:dyDescent="0.25">
      <c r="B3" s="5924"/>
      <c r="C3" s="5924"/>
      <c r="D3" s="5924"/>
      <c r="E3" s="5924"/>
      <c r="F3" s="5924"/>
      <c r="G3" s="5924"/>
      <c r="H3" s="5924"/>
      <c r="I3" s="5924"/>
      <c r="J3" s="5924"/>
      <c r="K3" s="5924"/>
      <c r="L3" s="5133"/>
      <c r="M3" s="5133"/>
      <c r="N3" s="5133"/>
      <c r="O3" s="5133"/>
      <c r="P3" s="5133"/>
      <c r="Q3" s="5133"/>
      <c r="R3" s="5133"/>
      <c r="S3" s="5133"/>
      <c r="T3" s="5133"/>
      <c r="U3" s="5133"/>
      <c r="V3" s="5133"/>
      <c r="W3" s="5133"/>
      <c r="X3" s="5133"/>
    </row>
    <row r="4" spans="2:24" ht="13.5" thickBot="1" x14ac:dyDescent="0.25">
      <c r="B4" s="8156" t="s">
        <v>205</v>
      </c>
      <c r="C4" s="8158" t="s">
        <v>2812</v>
      </c>
      <c r="D4" s="8159"/>
      <c r="E4" s="8159"/>
      <c r="F4" s="8159"/>
      <c r="G4" s="8159"/>
      <c r="H4" s="8160"/>
      <c r="I4" s="8161" t="s">
        <v>2813</v>
      </c>
      <c r="J4" s="8162"/>
      <c r="K4" s="8163"/>
      <c r="L4" s="5133"/>
      <c r="M4" s="5133"/>
      <c r="N4" s="5133"/>
      <c r="O4" s="5133"/>
      <c r="P4" s="5133"/>
      <c r="Q4" s="5133"/>
      <c r="R4" s="5133"/>
      <c r="S4" s="5133"/>
      <c r="T4" s="5133"/>
      <c r="U4" s="5133"/>
      <c r="V4" s="5133"/>
      <c r="W4" s="5133"/>
      <c r="X4" s="5133"/>
    </row>
    <row r="5" spans="2:24" ht="24" customHeight="1" thickBot="1" x14ac:dyDescent="0.25">
      <c r="B5" s="8056"/>
      <c r="C5" s="8173" t="s">
        <v>2814</v>
      </c>
      <c r="D5" s="8174"/>
      <c r="E5" s="8174"/>
      <c r="F5" s="8173" t="s">
        <v>2815</v>
      </c>
      <c r="G5" s="8174"/>
      <c r="H5" s="8175"/>
      <c r="I5" s="8164"/>
      <c r="J5" s="8165"/>
      <c r="K5" s="8166"/>
      <c r="L5" s="5133"/>
      <c r="M5" s="5133"/>
      <c r="N5" s="5133"/>
      <c r="O5" s="5133"/>
      <c r="P5" s="5133"/>
      <c r="Q5" s="5133"/>
      <c r="R5" s="5133"/>
      <c r="S5" s="5133"/>
      <c r="T5" s="5133"/>
      <c r="U5" s="5133"/>
      <c r="V5" s="5133"/>
      <c r="W5" s="5133"/>
      <c r="X5" s="5133"/>
    </row>
    <row r="6" spans="2:24" ht="39" customHeight="1" thickBot="1" x14ac:dyDescent="0.25">
      <c r="B6" s="8157"/>
      <c r="C6" s="6254" t="s">
        <v>2379</v>
      </c>
      <c r="D6" s="6255" t="s">
        <v>2816</v>
      </c>
      <c r="E6" s="6256" t="s">
        <v>2817</v>
      </c>
      <c r="F6" s="6254" t="s">
        <v>2379</v>
      </c>
      <c r="G6" s="6255" t="s">
        <v>2816</v>
      </c>
      <c r="H6" s="6257" t="s">
        <v>2817</v>
      </c>
      <c r="I6" s="6195" t="s">
        <v>2792</v>
      </c>
      <c r="J6" s="6196" t="s">
        <v>2806</v>
      </c>
      <c r="K6" s="6197" t="s">
        <v>2807</v>
      </c>
      <c r="L6" s="5133"/>
      <c r="M6" s="5133"/>
      <c r="N6" s="5133"/>
      <c r="O6" s="5133"/>
      <c r="P6" s="5133"/>
      <c r="Q6" s="5133"/>
      <c r="R6" s="5133"/>
      <c r="S6" s="5133"/>
      <c r="T6" s="5133"/>
      <c r="U6" s="5133"/>
      <c r="V6" s="5133"/>
      <c r="W6" s="5133"/>
      <c r="X6" s="5133"/>
    </row>
    <row r="7" spans="2:24" ht="12" customHeight="1" thickBot="1" x14ac:dyDescent="0.25">
      <c r="B7" s="5881" t="s">
        <v>179</v>
      </c>
      <c r="C7" s="5882">
        <v>7</v>
      </c>
      <c r="D7" s="5883">
        <v>2</v>
      </c>
      <c r="E7" s="6198">
        <v>28.571428571428569</v>
      </c>
      <c r="F7" s="6024">
        <v>145</v>
      </c>
      <c r="G7" s="5883">
        <v>12</v>
      </c>
      <c r="H7" s="6199">
        <v>8.2758620689655178</v>
      </c>
      <c r="I7" s="6258">
        <v>22</v>
      </c>
      <c r="J7" s="6259">
        <v>294</v>
      </c>
      <c r="K7" s="6028">
        <v>13.363636363636363</v>
      </c>
      <c r="L7" s="5133"/>
      <c r="M7" s="5133"/>
      <c r="N7" s="5133"/>
      <c r="O7" s="5133"/>
      <c r="P7" s="5133"/>
      <c r="Q7" s="5133"/>
      <c r="R7" s="5133"/>
      <c r="S7" s="5133"/>
      <c r="T7" s="5133"/>
      <c r="U7" s="5133"/>
      <c r="V7" s="5133"/>
      <c r="W7" s="5133"/>
      <c r="X7" s="5133"/>
    </row>
    <row r="8" spans="2:24" ht="12" customHeight="1" x14ac:dyDescent="0.2">
      <c r="B8" s="5888" t="s">
        <v>180</v>
      </c>
      <c r="C8" s="5889">
        <v>6</v>
      </c>
      <c r="D8" s="5890">
        <v>1</v>
      </c>
      <c r="E8" s="6201">
        <v>16.666666666666664</v>
      </c>
      <c r="F8" s="6029">
        <v>78</v>
      </c>
      <c r="G8" s="5890">
        <v>6</v>
      </c>
      <c r="H8" s="6202">
        <v>7.6923076923076925</v>
      </c>
      <c r="I8" s="6260">
        <v>8</v>
      </c>
      <c r="J8" s="6261">
        <v>1268</v>
      </c>
      <c r="K8" s="6034">
        <v>158.5</v>
      </c>
      <c r="L8" s="5133"/>
      <c r="M8" s="5133"/>
      <c r="N8" s="5133"/>
      <c r="O8" s="5133"/>
      <c r="P8" s="5133"/>
      <c r="Q8" s="5133"/>
      <c r="R8" s="5133"/>
      <c r="S8" s="5133"/>
      <c r="T8" s="5133"/>
      <c r="U8" s="5133"/>
      <c r="V8" s="5133"/>
      <c r="W8" s="5133"/>
      <c r="X8" s="5133"/>
    </row>
    <row r="9" spans="2:24" ht="12" customHeight="1" x14ac:dyDescent="0.2">
      <c r="B9" s="5895" t="s">
        <v>181</v>
      </c>
      <c r="C9" s="5896">
        <v>7</v>
      </c>
      <c r="D9" s="5897">
        <v>2</v>
      </c>
      <c r="E9" s="6204">
        <v>28.571428571428569</v>
      </c>
      <c r="F9" s="6035">
        <v>167</v>
      </c>
      <c r="G9" s="5897">
        <v>8</v>
      </c>
      <c r="H9" s="6205">
        <v>4.7904191616766472</v>
      </c>
      <c r="I9" s="6262">
        <v>20</v>
      </c>
      <c r="J9" s="5844">
        <v>410</v>
      </c>
      <c r="K9" s="6040">
        <v>20.5</v>
      </c>
      <c r="L9" s="5133"/>
      <c r="M9" s="5133"/>
      <c r="N9" s="5133"/>
      <c r="O9" s="5133"/>
      <c r="P9" s="5133"/>
      <c r="Q9" s="5133"/>
      <c r="R9" s="5133"/>
      <c r="S9" s="5133"/>
      <c r="T9" s="5133"/>
      <c r="U9" s="5133"/>
      <c r="V9" s="5133"/>
      <c r="W9" s="5133"/>
      <c r="X9" s="5133"/>
    </row>
    <row r="10" spans="2:24" ht="12" customHeight="1" x14ac:dyDescent="0.2">
      <c r="B10" s="5895" t="s">
        <v>182</v>
      </c>
      <c r="C10" s="5896">
        <v>0</v>
      </c>
      <c r="D10" s="5897">
        <v>0</v>
      </c>
      <c r="E10" s="6204" t="s">
        <v>656</v>
      </c>
      <c r="F10" s="6035">
        <v>43</v>
      </c>
      <c r="G10" s="5897">
        <v>4</v>
      </c>
      <c r="H10" s="6205">
        <v>9.3023255813953494</v>
      </c>
      <c r="I10" s="6262">
        <v>6</v>
      </c>
      <c r="J10" s="5844">
        <v>78</v>
      </c>
      <c r="K10" s="6040">
        <v>13</v>
      </c>
      <c r="L10" s="5133"/>
      <c r="M10" s="5133"/>
      <c r="N10" s="5133"/>
      <c r="O10" s="5133"/>
      <c r="P10" s="5133"/>
      <c r="Q10" s="5133"/>
      <c r="R10" s="5133"/>
      <c r="S10" s="5133"/>
      <c r="T10" s="5133"/>
      <c r="U10" s="5133"/>
      <c r="V10" s="5133"/>
      <c r="W10" s="5133"/>
      <c r="X10" s="5133"/>
    </row>
    <row r="11" spans="2:24" ht="12" customHeight="1" thickBot="1" x14ac:dyDescent="0.25">
      <c r="B11" s="5901" t="s">
        <v>183</v>
      </c>
      <c r="C11" s="5902">
        <v>5</v>
      </c>
      <c r="D11" s="5903">
        <v>1</v>
      </c>
      <c r="E11" s="6207">
        <v>20</v>
      </c>
      <c r="F11" s="6041">
        <v>161</v>
      </c>
      <c r="G11" s="5903">
        <v>10</v>
      </c>
      <c r="H11" s="6208">
        <v>6.2111801242236027</v>
      </c>
      <c r="I11" s="6263">
        <v>14</v>
      </c>
      <c r="J11" s="6264">
        <v>260</v>
      </c>
      <c r="K11" s="6047">
        <v>18.571428571428573</v>
      </c>
      <c r="L11" s="5133"/>
      <c r="M11" s="5133"/>
      <c r="N11" s="5133"/>
      <c r="O11" s="5133"/>
      <c r="P11" s="5133"/>
      <c r="Q11" s="5133"/>
      <c r="R11" s="5133"/>
      <c r="S11" s="5133"/>
      <c r="T11" s="5133"/>
      <c r="U11" s="5133"/>
      <c r="V11" s="5133"/>
      <c r="W11" s="5133"/>
      <c r="X11" s="5133"/>
    </row>
    <row r="12" spans="2:24" ht="12" customHeight="1" x14ac:dyDescent="0.2">
      <c r="B12" s="5888" t="s">
        <v>2754</v>
      </c>
      <c r="C12" s="5889">
        <v>3</v>
      </c>
      <c r="D12" s="5890">
        <v>0</v>
      </c>
      <c r="E12" s="6201" t="s">
        <v>656</v>
      </c>
      <c r="F12" s="6029">
        <v>97</v>
      </c>
      <c r="G12" s="5890">
        <v>2</v>
      </c>
      <c r="H12" s="6202">
        <v>2.0618556701030926</v>
      </c>
      <c r="I12" s="6260">
        <v>3</v>
      </c>
      <c r="J12" s="6245">
        <v>423</v>
      </c>
      <c r="K12" s="6034">
        <v>141</v>
      </c>
      <c r="L12" s="5133"/>
      <c r="M12" s="5133"/>
      <c r="N12" s="5133"/>
      <c r="O12" s="5133"/>
      <c r="P12" s="5133"/>
      <c r="Q12" s="5133"/>
      <c r="R12" s="5133"/>
      <c r="S12" s="5133"/>
      <c r="T12" s="5133"/>
      <c r="U12" s="5133"/>
      <c r="V12" s="5133"/>
      <c r="W12" s="5133"/>
      <c r="X12" s="5133"/>
    </row>
    <row r="13" spans="2:24" ht="12" customHeight="1" x14ac:dyDescent="0.2">
      <c r="B13" s="5895" t="s">
        <v>185</v>
      </c>
      <c r="C13" s="5896">
        <v>0</v>
      </c>
      <c r="D13" s="5897">
        <v>0</v>
      </c>
      <c r="E13" s="6204" t="s">
        <v>656</v>
      </c>
      <c r="F13" s="6035">
        <v>30</v>
      </c>
      <c r="G13" s="5897">
        <v>2</v>
      </c>
      <c r="H13" s="6205">
        <v>6.666666666666667</v>
      </c>
      <c r="I13" s="6262">
        <v>2</v>
      </c>
      <c r="J13" s="5844">
        <v>47</v>
      </c>
      <c r="K13" s="6040">
        <v>23.5</v>
      </c>
      <c r="L13" s="5133"/>
      <c r="M13" s="5133"/>
      <c r="N13" s="5133"/>
      <c r="O13" s="5133"/>
      <c r="P13" s="5133"/>
      <c r="Q13" s="5133"/>
      <c r="R13" s="5133"/>
      <c r="S13" s="5133"/>
      <c r="T13" s="5133"/>
      <c r="U13" s="5133"/>
      <c r="V13" s="5133"/>
      <c r="W13" s="5133"/>
      <c r="X13" s="5133"/>
    </row>
    <row r="14" spans="2:24" ht="12" customHeight="1" x14ac:dyDescent="0.2">
      <c r="B14" s="5895" t="s">
        <v>1889</v>
      </c>
      <c r="C14" s="5896">
        <v>9</v>
      </c>
      <c r="D14" s="5897">
        <v>1</v>
      </c>
      <c r="E14" s="6204">
        <v>11.111111111111111</v>
      </c>
      <c r="F14" s="6035">
        <v>311</v>
      </c>
      <c r="G14" s="5897">
        <v>12</v>
      </c>
      <c r="H14" s="6205">
        <v>3.8585209003215439</v>
      </c>
      <c r="I14" s="6262">
        <v>18</v>
      </c>
      <c r="J14" s="5844">
        <v>58</v>
      </c>
      <c r="K14" s="6040">
        <v>3.2222222222222223</v>
      </c>
      <c r="L14" s="5133"/>
      <c r="M14" s="5133"/>
      <c r="N14" s="5133"/>
      <c r="O14" s="5133"/>
      <c r="P14" s="5133"/>
      <c r="Q14" s="5133"/>
      <c r="R14" s="5133"/>
      <c r="S14" s="5133"/>
      <c r="T14" s="5133"/>
      <c r="U14" s="5133"/>
      <c r="V14" s="5133"/>
      <c r="W14" s="5133"/>
      <c r="X14" s="5133"/>
    </row>
    <row r="15" spans="2:24" ht="12" customHeight="1" x14ac:dyDescent="0.2">
      <c r="B15" s="5895" t="s">
        <v>187</v>
      </c>
      <c r="C15" s="5896">
        <v>0</v>
      </c>
      <c r="D15" s="5897">
        <v>0</v>
      </c>
      <c r="E15" s="6204" t="s">
        <v>656</v>
      </c>
      <c r="F15" s="6035">
        <v>24</v>
      </c>
      <c r="G15" s="5897">
        <v>4</v>
      </c>
      <c r="H15" s="6205">
        <v>16.666666666666664</v>
      </c>
      <c r="I15" s="6262">
        <v>4</v>
      </c>
      <c r="J15" s="5844">
        <v>184</v>
      </c>
      <c r="K15" s="6040">
        <v>46</v>
      </c>
      <c r="L15" s="5133"/>
      <c r="M15" s="5133"/>
      <c r="N15" s="5133"/>
      <c r="O15" s="5133"/>
      <c r="P15" s="5133"/>
      <c r="Q15" s="5133"/>
      <c r="R15" s="5133"/>
      <c r="S15" s="5133"/>
      <c r="T15" s="5133"/>
      <c r="U15" s="5133"/>
      <c r="V15" s="5133"/>
      <c r="W15" s="5133"/>
      <c r="X15" s="5133"/>
    </row>
    <row r="16" spans="2:24" ht="12" customHeight="1" x14ac:dyDescent="0.2">
      <c r="B16" s="5895" t="s">
        <v>1890</v>
      </c>
      <c r="C16" s="5896">
        <v>0</v>
      </c>
      <c r="D16" s="5897">
        <v>0</v>
      </c>
      <c r="E16" s="6204" t="s">
        <v>656</v>
      </c>
      <c r="F16" s="6035">
        <v>23</v>
      </c>
      <c r="G16" s="5897">
        <v>2</v>
      </c>
      <c r="H16" s="6205">
        <v>8.695652173913043</v>
      </c>
      <c r="I16" s="6262">
        <v>2</v>
      </c>
      <c r="J16" s="5844">
        <v>69</v>
      </c>
      <c r="K16" s="6040">
        <v>34.5</v>
      </c>
      <c r="L16" s="5133"/>
      <c r="M16" s="5133"/>
      <c r="N16" s="5133"/>
      <c r="O16" s="5133"/>
      <c r="P16" s="5133"/>
      <c r="Q16" s="5133"/>
      <c r="R16" s="5133"/>
      <c r="S16" s="5133"/>
      <c r="T16" s="5133"/>
      <c r="U16" s="5133"/>
      <c r="V16" s="5133"/>
      <c r="W16" s="5133"/>
      <c r="X16" s="5133"/>
    </row>
    <row r="17" spans="2:24" ht="12" customHeight="1" thickBot="1" x14ac:dyDescent="0.25">
      <c r="B17" s="5901" t="s">
        <v>189</v>
      </c>
      <c r="C17" s="5902">
        <v>4</v>
      </c>
      <c r="D17" s="5903">
        <v>0</v>
      </c>
      <c r="E17" s="6207" t="s">
        <v>656</v>
      </c>
      <c r="F17" s="6041">
        <v>67</v>
      </c>
      <c r="G17" s="5903">
        <v>13</v>
      </c>
      <c r="H17" s="6208">
        <v>19.402985074626866</v>
      </c>
      <c r="I17" s="6263">
        <v>22</v>
      </c>
      <c r="J17" s="6264">
        <v>296</v>
      </c>
      <c r="K17" s="6047">
        <v>13.454545454545455</v>
      </c>
      <c r="L17" s="5133"/>
      <c r="M17" s="5133"/>
      <c r="N17" s="5133"/>
      <c r="O17" s="5133"/>
      <c r="P17" s="5133"/>
      <c r="Q17" s="5133"/>
      <c r="R17" s="5133"/>
      <c r="S17" s="5133"/>
      <c r="T17" s="5133"/>
      <c r="U17" s="5133"/>
      <c r="V17" s="5133"/>
      <c r="W17" s="5133"/>
      <c r="X17" s="5133"/>
    </row>
    <row r="18" spans="2:24" ht="12" customHeight="1" x14ac:dyDescent="0.2">
      <c r="B18" s="5888" t="s">
        <v>2755</v>
      </c>
      <c r="C18" s="5889">
        <v>1</v>
      </c>
      <c r="D18" s="5890">
        <v>0</v>
      </c>
      <c r="E18" s="6201" t="s">
        <v>656</v>
      </c>
      <c r="F18" s="6029">
        <v>16</v>
      </c>
      <c r="G18" s="5890">
        <v>3</v>
      </c>
      <c r="H18" s="6202">
        <v>18.75</v>
      </c>
      <c r="I18" s="6260">
        <v>5</v>
      </c>
      <c r="J18" s="6245">
        <v>35</v>
      </c>
      <c r="K18" s="6034">
        <v>7</v>
      </c>
      <c r="L18" s="5133"/>
      <c r="M18" s="5133"/>
      <c r="N18" s="5133"/>
      <c r="O18" s="5133"/>
      <c r="P18" s="5133"/>
      <c r="Q18" s="5133"/>
      <c r="R18" s="5133"/>
      <c r="S18" s="5133"/>
      <c r="T18" s="5133"/>
      <c r="U18" s="5133"/>
      <c r="V18" s="5133"/>
      <c r="W18" s="5133"/>
      <c r="X18" s="5133"/>
    </row>
    <row r="19" spans="2:24" ht="12" customHeight="1" x14ac:dyDescent="0.2">
      <c r="B19" s="5895" t="s">
        <v>191</v>
      </c>
      <c r="C19" s="5896">
        <v>0</v>
      </c>
      <c r="D19" s="5897">
        <v>0</v>
      </c>
      <c r="E19" s="6204" t="s">
        <v>656</v>
      </c>
      <c r="F19" s="6035">
        <v>22</v>
      </c>
      <c r="G19" s="5897">
        <v>1</v>
      </c>
      <c r="H19" s="6205">
        <v>4.5454545454545459</v>
      </c>
      <c r="I19" s="6262">
        <v>2</v>
      </c>
      <c r="J19" s="5844">
        <v>56</v>
      </c>
      <c r="K19" s="6040">
        <v>28</v>
      </c>
      <c r="L19" s="5133"/>
      <c r="M19" s="5133"/>
      <c r="N19" s="5133"/>
      <c r="O19" s="5133"/>
      <c r="P19" s="5133"/>
      <c r="Q19" s="5133"/>
      <c r="R19" s="5133"/>
      <c r="S19" s="5133"/>
      <c r="T19" s="5133"/>
      <c r="U19" s="5133"/>
      <c r="V19" s="5133"/>
      <c r="W19" s="5133"/>
      <c r="X19" s="5133"/>
    </row>
    <row r="20" spans="2:24" ht="12" customHeight="1" x14ac:dyDescent="0.2">
      <c r="B20" s="5895" t="s">
        <v>1892</v>
      </c>
      <c r="C20" s="5896">
        <v>2</v>
      </c>
      <c r="D20" s="5897">
        <v>0</v>
      </c>
      <c r="E20" s="6204" t="s">
        <v>656</v>
      </c>
      <c r="F20" s="6035">
        <v>22</v>
      </c>
      <c r="G20" s="5897">
        <v>9</v>
      </c>
      <c r="H20" s="6205">
        <v>40.909090909090914</v>
      </c>
      <c r="I20" s="6262">
        <v>12</v>
      </c>
      <c r="J20" s="5844">
        <v>49</v>
      </c>
      <c r="K20" s="6040">
        <v>4.083333333333333</v>
      </c>
      <c r="L20" s="5133"/>
      <c r="M20" s="5133"/>
      <c r="N20" s="5133"/>
      <c r="O20" s="5133"/>
      <c r="P20" s="5133"/>
      <c r="Q20" s="5133"/>
      <c r="R20" s="5133"/>
      <c r="S20" s="5133"/>
      <c r="T20" s="5133"/>
      <c r="U20" s="5133"/>
      <c r="V20" s="5133"/>
      <c r="W20" s="5133"/>
      <c r="X20" s="5133"/>
    </row>
    <row r="21" spans="2:24" ht="12" customHeight="1" x14ac:dyDescent="0.2">
      <c r="B21" s="5895" t="s">
        <v>193</v>
      </c>
      <c r="C21" s="5896">
        <v>2</v>
      </c>
      <c r="D21" s="5897">
        <v>1</v>
      </c>
      <c r="E21" s="6204">
        <v>50</v>
      </c>
      <c r="F21" s="6035">
        <v>30</v>
      </c>
      <c r="G21" s="5897">
        <v>9</v>
      </c>
      <c r="H21" s="6205">
        <v>30</v>
      </c>
      <c r="I21" s="6262">
        <v>10</v>
      </c>
      <c r="J21" s="5844">
        <v>37</v>
      </c>
      <c r="K21" s="6040">
        <v>3.7</v>
      </c>
      <c r="L21" s="5133"/>
      <c r="M21" s="5133"/>
      <c r="N21" s="5133"/>
      <c r="O21" s="5133"/>
      <c r="P21" s="5133"/>
      <c r="Q21" s="5133"/>
      <c r="R21" s="5133"/>
      <c r="S21" s="5133"/>
      <c r="T21" s="5133"/>
      <c r="U21" s="5133"/>
      <c r="V21" s="5133"/>
      <c r="W21" s="5133"/>
      <c r="X21" s="5133"/>
    </row>
    <row r="22" spans="2:24" ht="12" customHeight="1" x14ac:dyDescent="0.2">
      <c r="B22" s="5895" t="s">
        <v>194</v>
      </c>
      <c r="C22" s="5896">
        <v>5</v>
      </c>
      <c r="D22" s="5897">
        <v>0</v>
      </c>
      <c r="E22" s="6204" t="s">
        <v>656</v>
      </c>
      <c r="F22" s="6035">
        <v>36</v>
      </c>
      <c r="G22" s="5897">
        <v>5</v>
      </c>
      <c r="H22" s="6205">
        <v>13.888888888888889</v>
      </c>
      <c r="I22" s="6262">
        <v>6</v>
      </c>
      <c r="J22" s="5844">
        <v>266</v>
      </c>
      <c r="K22" s="6040">
        <v>44.333333333333336</v>
      </c>
      <c r="L22" s="5133"/>
      <c r="M22" s="5133"/>
      <c r="N22" s="5133"/>
      <c r="O22" s="5133"/>
      <c r="P22" s="5133"/>
      <c r="Q22" s="5133"/>
      <c r="R22" s="5133"/>
      <c r="S22" s="5133"/>
      <c r="T22" s="5133"/>
      <c r="U22" s="5133"/>
      <c r="V22" s="5133"/>
      <c r="W22" s="5133"/>
      <c r="X22" s="5133"/>
    </row>
    <row r="23" spans="2:24" ht="12" customHeight="1" x14ac:dyDescent="0.2">
      <c r="B23" s="5895" t="s">
        <v>195</v>
      </c>
      <c r="C23" s="5896">
        <v>3</v>
      </c>
      <c r="D23" s="5897">
        <v>0</v>
      </c>
      <c r="E23" s="6204" t="s">
        <v>656</v>
      </c>
      <c r="F23" s="6035">
        <v>13</v>
      </c>
      <c r="G23" s="5897">
        <v>3</v>
      </c>
      <c r="H23" s="6205">
        <v>23.076923076923077</v>
      </c>
      <c r="I23" s="6262">
        <v>5</v>
      </c>
      <c r="J23" s="5844">
        <v>66</v>
      </c>
      <c r="K23" s="6040">
        <v>13.2</v>
      </c>
      <c r="L23" s="5133"/>
      <c r="M23" s="5133"/>
      <c r="N23" s="5133"/>
      <c r="O23" s="5133"/>
      <c r="P23" s="5133"/>
      <c r="Q23" s="5133"/>
      <c r="R23" s="5133"/>
      <c r="S23" s="5133"/>
      <c r="T23" s="5133"/>
      <c r="U23" s="5133"/>
      <c r="V23" s="5133"/>
      <c r="W23" s="5133"/>
      <c r="X23" s="5133"/>
    </row>
    <row r="24" spans="2:24" ht="12" customHeight="1" x14ac:dyDescent="0.2">
      <c r="B24" s="5895" t="s">
        <v>196</v>
      </c>
      <c r="C24" s="5896">
        <v>1</v>
      </c>
      <c r="D24" s="5897">
        <v>0</v>
      </c>
      <c r="E24" s="6204" t="s">
        <v>656</v>
      </c>
      <c r="F24" s="6035">
        <v>18</v>
      </c>
      <c r="G24" s="5897">
        <v>2</v>
      </c>
      <c r="H24" s="6205">
        <v>11.111111111111111</v>
      </c>
      <c r="I24" s="6262">
        <v>3</v>
      </c>
      <c r="J24" s="5844">
        <v>33</v>
      </c>
      <c r="K24" s="6040">
        <v>11</v>
      </c>
      <c r="L24" s="5133"/>
      <c r="M24" s="5133"/>
      <c r="N24" s="5133"/>
      <c r="O24" s="5133"/>
      <c r="P24" s="5133"/>
      <c r="Q24" s="5133"/>
      <c r="R24" s="5133"/>
      <c r="S24" s="5133"/>
      <c r="T24" s="5133"/>
      <c r="U24" s="5133"/>
      <c r="V24" s="5133"/>
      <c r="W24" s="5133"/>
      <c r="X24" s="5133"/>
    </row>
    <row r="25" spans="2:24" ht="12" customHeight="1" x14ac:dyDescent="0.2">
      <c r="B25" s="5895" t="s">
        <v>197</v>
      </c>
      <c r="C25" s="5896">
        <v>1</v>
      </c>
      <c r="D25" s="5897">
        <v>0</v>
      </c>
      <c r="E25" s="6204" t="s">
        <v>656</v>
      </c>
      <c r="F25" s="6035">
        <v>18</v>
      </c>
      <c r="G25" s="5897">
        <v>1</v>
      </c>
      <c r="H25" s="6205">
        <v>5.5555555555555554</v>
      </c>
      <c r="I25" s="6262">
        <v>3</v>
      </c>
      <c r="J25" s="5844">
        <v>57</v>
      </c>
      <c r="K25" s="6040">
        <v>19</v>
      </c>
      <c r="L25" s="5133"/>
      <c r="M25" s="5133"/>
      <c r="N25" s="5133"/>
      <c r="O25" s="5133"/>
      <c r="P25" s="5133"/>
      <c r="Q25" s="5133"/>
      <c r="R25" s="5133"/>
      <c r="S25" s="5133"/>
      <c r="T25" s="5133"/>
      <c r="U25" s="5133"/>
      <c r="V25" s="5133"/>
      <c r="W25" s="5133"/>
      <c r="X25" s="5133"/>
    </row>
    <row r="26" spans="2:24" ht="12" customHeight="1" x14ac:dyDescent="0.2">
      <c r="B26" s="5914" t="s">
        <v>1895</v>
      </c>
      <c r="C26" s="5912">
        <v>1</v>
      </c>
      <c r="D26" s="5910">
        <v>0</v>
      </c>
      <c r="E26" s="6247" t="s">
        <v>656</v>
      </c>
      <c r="F26" s="6049">
        <v>22</v>
      </c>
      <c r="G26" s="5910">
        <v>1</v>
      </c>
      <c r="H26" s="6249">
        <v>4.5454545454545459</v>
      </c>
      <c r="I26" s="6265">
        <v>1</v>
      </c>
      <c r="J26" s="6250">
        <v>55</v>
      </c>
      <c r="K26" s="6054">
        <v>55</v>
      </c>
      <c r="L26" s="5133"/>
      <c r="M26" s="5133"/>
      <c r="N26" s="5133"/>
      <c r="O26" s="5133"/>
      <c r="P26" s="5133"/>
      <c r="Q26" s="5133"/>
      <c r="R26" s="5133"/>
      <c r="S26" s="5133"/>
      <c r="T26" s="5133"/>
      <c r="U26" s="5133"/>
      <c r="V26" s="5133"/>
      <c r="W26" s="5133"/>
      <c r="X26" s="5133"/>
    </row>
    <row r="27" spans="2:24" ht="12" customHeight="1" thickBot="1" x14ac:dyDescent="0.25">
      <c r="B27" s="6217" t="s">
        <v>2757</v>
      </c>
      <c r="C27" s="5902"/>
      <c r="D27" s="5903"/>
      <c r="E27" s="6207"/>
      <c r="F27" s="5902"/>
      <c r="G27" s="5903"/>
      <c r="H27" s="6208"/>
      <c r="I27" s="6263"/>
      <c r="J27" s="6264">
        <v>74</v>
      </c>
      <c r="K27" s="6047"/>
      <c r="L27" s="5133"/>
      <c r="M27" s="5133"/>
      <c r="N27" s="5133"/>
      <c r="O27" s="5133"/>
      <c r="P27" s="5133"/>
      <c r="Q27" s="5133"/>
      <c r="R27" s="5133"/>
      <c r="S27" s="5133"/>
      <c r="T27" s="5133"/>
      <c r="U27" s="5133"/>
      <c r="V27" s="5133"/>
      <c r="W27" s="5133"/>
      <c r="X27" s="5133"/>
    </row>
    <row r="28" spans="2:24" ht="12" customHeight="1" thickBot="1" x14ac:dyDescent="0.25">
      <c r="B28" s="6083" t="s">
        <v>18</v>
      </c>
      <c r="C28" s="6223">
        <v>57</v>
      </c>
      <c r="D28" s="6253">
        <v>8</v>
      </c>
      <c r="E28" s="6225">
        <v>14.035087719298245</v>
      </c>
      <c r="F28" s="5918">
        <v>1343</v>
      </c>
      <c r="G28" s="6224">
        <v>109</v>
      </c>
      <c r="H28" s="6227">
        <v>8.1161578555472822</v>
      </c>
      <c r="I28" s="5918">
        <v>168</v>
      </c>
      <c r="J28" s="5919">
        <v>4115</v>
      </c>
      <c r="K28" s="6062">
        <v>24.49404761904762</v>
      </c>
      <c r="L28" s="5133"/>
      <c r="M28" s="5133"/>
      <c r="N28" s="5133"/>
      <c r="O28" s="5133"/>
      <c r="P28" s="5133"/>
      <c r="Q28" s="5133"/>
      <c r="R28" s="5133"/>
      <c r="S28" s="5133"/>
      <c r="T28" s="5133"/>
      <c r="U28" s="5133"/>
      <c r="V28" s="5133"/>
      <c r="W28" s="5133"/>
      <c r="X28" s="5133"/>
    </row>
    <row r="29" spans="2:24" x14ac:dyDescent="0.2">
      <c r="J29" s="6266"/>
      <c r="K29" s="6267"/>
      <c r="L29" s="5133"/>
      <c r="M29" s="5133"/>
      <c r="N29" s="5133"/>
      <c r="O29" s="5133"/>
      <c r="P29" s="5133"/>
      <c r="Q29" s="5133"/>
      <c r="R29" s="5133"/>
      <c r="S29" s="5133"/>
      <c r="T29" s="5133"/>
      <c r="U29" s="5133"/>
      <c r="V29" s="5133"/>
      <c r="W29" s="5133"/>
      <c r="X29" s="5133"/>
    </row>
    <row r="30" spans="2:24" x14ac:dyDescent="0.2">
      <c r="B30" s="6180" t="s">
        <v>2808</v>
      </c>
      <c r="C30" s="5133"/>
      <c r="D30" s="5133"/>
      <c r="E30" s="5133"/>
      <c r="F30" s="5133"/>
      <c r="G30" s="5133"/>
      <c r="H30" s="5133"/>
      <c r="I30" s="5133"/>
      <c r="J30" s="5133"/>
      <c r="K30" s="5133"/>
      <c r="L30" s="5133"/>
      <c r="M30" s="5133"/>
      <c r="N30" s="5133"/>
      <c r="O30" s="5133"/>
      <c r="P30" s="5133"/>
      <c r="Q30" s="5133"/>
      <c r="R30" s="5133"/>
      <c r="S30" s="5133"/>
      <c r="T30" s="5133"/>
      <c r="U30" s="5133"/>
      <c r="V30" s="5133"/>
      <c r="W30" s="5133"/>
      <c r="X30" s="5133"/>
    </row>
    <row r="31" spans="2:24" ht="13.5" thickBot="1" x14ac:dyDescent="0.25">
      <c r="B31" s="6180"/>
      <c r="C31" s="5133"/>
      <c r="D31" s="5133"/>
      <c r="E31" s="5133"/>
      <c r="F31" s="5133"/>
      <c r="G31" s="5133"/>
      <c r="H31" s="5133"/>
      <c r="I31" s="5133"/>
      <c r="J31" s="5133"/>
      <c r="K31" s="5133"/>
      <c r="L31" s="5133"/>
      <c r="M31" s="5133"/>
      <c r="N31" s="5133"/>
      <c r="O31" s="5133"/>
      <c r="P31" s="5133"/>
      <c r="Q31" s="5133"/>
      <c r="R31" s="5133"/>
      <c r="S31" s="5133"/>
      <c r="T31" s="5133"/>
      <c r="U31" s="5133"/>
      <c r="V31" s="5133"/>
      <c r="W31" s="5133"/>
      <c r="X31" s="5133"/>
    </row>
    <row r="32" spans="2:24" ht="13.5" thickBot="1" x14ac:dyDescent="0.25">
      <c r="B32" s="8141" t="s">
        <v>205</v>
      </c>
      <c r="C32" s="8144" t="s">
        <v>2812</v>
      </c>
      <c r="D32" s="8145"/>
      <c r="E32" s="8145"/>
      <c r="F32" s="8145"/>
      <c r="G32" s="8145"/>
      <c r="H32" s="8146"/>
      <c r="I32" s="8147" t="s">
        <v>2813</v>
      </c>
      <c r="J32" s="8148"/>
      <c r="K32" s="8149"/>
      <c r="L32" s="5133"/>
      <c r="M32" s="5133"/>
      <c r="N32" s="5133"/>
      <c r="O32" s="5133"/>
      <c r="P32" s="5133"/>
      <c r="Q32" s="5133"/>
      <c r="R32" s="5133"/>
      <c r="S32" s="5133"/>
      <c r="T32" s="5133"/>
      <c r="U32" s="5133"/>
      <c r="V32" s="5133"/>
      <c r="W32" s="5133"/>
      <c r="X32" s="5133"/>
    </row>
    <row r="33" spans="2:24" ht="23.25" customHeight="1" thickBot="1" x14ac:dyDescent="0.25">
      <c r="B33" s="8142"/>
      <c r="C33" s="8170" t="s">
        <v>2814</v>
      </c>
      <c r="D33" s="8171"/>
      <c r="E33" s="8171"/>
      <c r="F33" s="8170" t="s">
        <v>2815</v>
      </c>
      <c r="G33" s="8171"/>
      <c r="H33" s="8172"/>
      <c r="I33" s="8150"/>
      <c r="J33" s="8151"/>
      <c r="K33" s="8152"/>
      <c r="L33" s="5133"/>
      <c r="M33" s="5133"/>
      <c r="N33" s="5133"/>
      <c r="O33" s="5133"/>
      <c r="P33" s="5133"/>
      <c r="Q33" s="5133"/>
      <c r="R33" s="5133"/>
      <c r="S33" s="5133"/>
      <c r="T33" s="5133"/>
      <c r="U33" s="5133"/>
      <c r="V33" s="5133"/>
      <c r="W33" s="5133"/>
      <c r="X33" s="5133"/>
    </row>
    <row r="34" spans="2:24" ht="49.5" thickBot="1" x14ac:dyDescent="0.25">
      <c r="B34" s="8143"/>
      <c r="C34" s="6268" t="s">
        <v>2379</v>
      </c>
      <c r="D34" s="6269" t="s">
        <v>2816</v>
      </c>
      <c r="E34" s="6270" t="s">
        <v>2817</v>
      </c>
      <c r="F34" s="6268" t="s">
        <v>2379</v>
      </c>
      <c r="G34" s="6269" t="s">
        <v>2816</v>
      </c>
      <c r="H34" s="6271" t="s">
        <v>2817</v>
      </c>
      <c r="I34" s="6232" t="s">
        <v>2792</v>
      </c>
      <c r="J34" s="6233" t="s">
        <v>2806</v>
      </c>
      <c r="K34" s="6197" t="s">
        <v>2807</v>
      </c>
      <c r="L34" s="5133"/>
      <c r="M34" s="5133"/>
      <c r="N34" s="5133"/>
      <c r="O34" s="5133"/>
      <c r="P34" s="5133"/>
      <c r="Q34" s="5133"/>
      <c r="R34" s="5133"/>
      <c r="S34" s="5133"/>
      <c r="T34" s="5133"/>
      <c r="U34" s="5133"/>
      <c r="V34" s="5133"/>
      <c r="W34" s="5133"/>
      <c r="X34" s="5133"/>
    </row>
    <row r="35" spans="2:24" ht="12" customHeight="1" x14ac:dyDescent="0.2">
      <c r="B35" s="6065" t="s">
        <v>180</v>
      </c>
      <c r="C35" s="6272">
        <v>6</v>
      </c>
      <c r="D35" s="6273">
        <v>1</v>
      </c>
      <c r="E35" s="6274">
        <v>16.666666666666664</v>
      </c>
      <c r="F35" s="6069">
        <v>78</v>
      </c>
      <c r="G35" s="6275">
        <v>6</v>
      </c>
      <c r="H35" s="6276">
        <v>7.6923076923076925</v>
      </c>
      <c r="I35" s="6069">
        <v>8</v>
      </c>
      <c r="J35" s="6277">
        <v>1268</v>
      </c>
      <c r="K35" s="6073">
        <v>158.5</v>
      </c>
      <c r="L35" s="5133"/>
      <c r="M35" s="5133"/>
      <c r="N35" s="5133"/>
      <c r="O35" s="5133"/>
      <c r="P35" s="5133"/>
      <c r="Q35" s="5133"/>
      <c r="R35" s="5133"/>
      <c r="S35" s="5133"/>
      <c r="T35" s="5133"/>
      <c r="U35" s="5133"/>
      <c r="V35" s="5133"/>
      <c r="W35" s="5133"/>
      <c r="X35" s="5133"/>
    </row>
    <row r="36" spans="2:24" ht="12" customHeight="1" x14ac:dyDescent="0.2">
      <c r="B36" s="5895" t="s">
        <v>2754</v>
      </c>
      <c r="C36" s="5896">
        <v>3</v>
      </c>
      <c r="D36" s="5897">
        <v>0</v>
      </c>
      <c r="E36" s="6204" t="s">
        <v>656</v>
      </c>
      <c r="F36" s="6035">
        <v>97</v>
      </c>
      <c r="G36" s="6242">
        <v>2</v>
      </c>
      <c r="H36" s="6205">
        <v>2.0618556701030926</v>
      </c>
      <c r="I36" s="6035">
        <v>3</v>
      </c>
      <c r="J36" s="5844">
        <v>423</v>
      </c>
      <c r="K36" s="6040">
        <v>141</v>
      </c>
      <c r="L36" s="5133"/>
      <c r="M36" s="5133"/>
      <c r="N36" s="5133"/>
      <c r="O36" s="5133"/>
      <c r="P36" s="5133"/>
      <c r="Q36" s="5133"/>
      <c r="R36" s="5133"/>
      <c r="S36" s="5133"/>
      <c r="T36" s="5133"/>
      <c r="U36" s="5133"/>
      <c r="V36" s="5133"/>
      <c r="W36" s="5133"/>
      <c r="X36" s="5133"/>
    </row>
    <row r="37" spans="2:24" ht="12" customHeight="1" x14ac:dyDescent="0.2">
      <c r="B37" s="5895" t="s">
        <v>1895</v>
      </c>
      <c r="C37" s="5896">
        <v>1</v>
      </c>
      <c r="D37" s="5897">
        <v>0</v>
      </c>
      <c r="E37" s="6204" t="s">
        <v>656</v>
      </c>
      <c r="F37" s="6035">
        <v>22</v>
      </c>
      <c r="G37" s="6242">
        <v>1</v>
      </c>
      <c r="H37" s="6205">
        <v>4.5454545454545459</v>
      </c>
      <c r="I37" s="6035">
        <v>1</v>
      </c>
      <c r="J37" s="5844">
        <v>55</v>
      </c>
      <c r="K37" s="6040">
        <v>55</v>
      </c>
      <c r="L37" s="5133"/>
      <c r="M37" s="5133"/>
      <c r="N37" s="5133"/>
      <c r="O37" s="5133"/>
      <c r="P37" s="5133"/>
      <c r="Q37" s="5133"/>
      <c r="R37" s="5133"/>
      <c r="S37" s="5133"/>
      <c r="T37" s="5133"/>
      <c r="U37" s="5133"/>
      <c r="V37" s="5133"/>
      <c r="W37" s="5133"/>
      <c r="X37" s="5133"/>
    </row>
    <row r="38" spans="2:24" ht="12" customHeight="1" x14ac:dyDescent="0.2">
      <c r="B38" s="5895" t="s">
        <v>187</v>
      </c>
      <c r="C38" s="5896">
        <v>0</v>
      </c>
      <c r="D38" s="5897">
        <v>0</v>
      </c>
      <c r="E38" s="6204" t="s">
        <v>656</v>
      </c>
      <c r="F38" s="6035">
        <v>24</v>
      </c>
      <c r="G38" s="6242">
        <v>4</v>
      </c>
      <c r="H38" s="6205">
        <v>16.666666666666664</v>
      </c>
      <c r="I38" s="6035">
        <v>4</v>
      </c>
      <c r="J38" s="5844">
        <v>184</v>
      </c>
      <c r="K38" s="6040">
        <v>46</v>
      </c>
      <c r="L38" s="5133"/>
      <c r="M38" s="5133"/>
      <c r="N38" s="5133"/>
      <c r="O38" s="5133"/>
      <c r="P38" s="5133"/>
      <c r="Q38" s="5133"/>
      <c r="R38" s="5133"/>
      <c r="S38" s="5133"/>
      <c r="T38" s="5133"/>
      <c r="U38" s="5133"/>
      <c r="V38" s="5133"/>
      <c r="W38" s="5133"/>
      <c r="X38" s="5133"/>
    </row>
    <row r="39" spans="2:24" ht="12" customHeight="1" x14ac:dyDescent="0.2">
      <c r="B39" s="5895" t="s">
        <v>194</v>
      </c>
      <c r="C39" s="5896">
        <v>5</v>
      </c>
      <c r="D39" s="5897">
        <v>0</v>
      </c>
      <c r="E39" s="6204" t="s">
        <v>656</v>
      </c>
      <c r="F39" s="6035">
        <v>36</v>
      </c>
      <c r="G39" s="6242">
        <v>5</v>
      </c>
      <c r="H39" s="6205">
        <v>13.888888888888889</v>
      </c>
      <c r="I39" s="6035">
        <v>6</v>
      </c>
      <c r="J39" s="5844">
        <v>266</v>
      </c>
      <c r="K39" s="6040">
        <v>44.333333333333336</v>
      </c>
      <c r="L39" s="5133"/>
      <c r="M39" s="5133"/>
      <c r="N39" s="5133"/>
      <c r="O39" s="5133"/>
      <c r="P39" s="5133"/>
      <c r="Q39" s="5133"/>
      <c r="R39" s="5133"/>
      <c r="S39" s="5133"/>
      <c r="T39" s="5133"/>
      <c r="U39" s="5133"/>
      <c r="V39" s="5133"/>
      <c r="W39" s="5133"/>
      <c r="X39" s="5133"/>
    </row>
    <row r="40" spans="2:24" ht="12" customHeight="1" x14ac:dyDescent="0.2">
      <c r="B40" s="5895" t="s">
        <v>1890</v>
      </c>
      <c r="C40" s="5896">
        <v>0</v>
      </c>
      <c r="D40" s="5897">
        <v>0</v>
      </c>
      <c r="E40" s="6204" t="s">
        <v>656</v>
      </c>
      <c r="F40" s="6035">
        <v>23</v>
      </c>
      <c r="G40" s="6242">
        <v>2</v>
      </c>
      <c r="H40" s="6205">
        <v>8.695652173913043</v>
      </c>
      <c r="I40" s="6035">
        <v>2</v>
      </c>
      <c r="J40" s="5844">
        <v>69</v>
      </c>
      <c r="K40" s="6040">
        <v>34.5</v>
      </c>
      <c r="L40" s="5133"/>
      <c r="M40" s="5133"/>
      <c r="N40" s="5133"/>
      <c r="O40" s="5133"/>
      <c r="P40" s="5133"/>
      <c r="Q40" s="5133"/>
      <c r="R40" s="5133"/>
      <c r="S40" s="5133"/>
      <c r="T40" s="5133"/>
      <c r="U40" s="5133"/>
      <c r="V40" s="5133"/>
      <c r="W40" s="5133"/>
      <c r="X40" s="5133"/>
    </row>
    <row r="41" spans="2:24" ht="12" customHeight="1" x14ac:dyDescent="0.2">
      <c r="B41" s="5895" t="s">
        <v>191</v>
      </c>
      <c r="C41" s="5896">
        <v>0</v>
      </c>
      <c r="D41" s="5897">
        <v>0</v>
      </c>
      <c r="E41" s="6204" t="s">
        <v>656</v>
      </c>
      <c r="F41" s="6035">
        <v>22</v>
      </c>
      <c r="G41" s="6242">
        <v>1</v>
      </c>
      <c r="H41" s="6205">
        <v>4.5454545454545459</v>
      </c>
      <c r="I41" s="6035">
        <v>2</v>
      </c>
      <c r="J41" s="5844">
        <v>56</v>
      </c>
      <c r="K41" s="6040">
        <v>28</v>
      </c>
      <c r="L41" s="5133"/>
      <c r="M41" s="5133"/>
      <c r="N41" s="5133"/>
      <c r="O41" s="5133"/>
      <c r="P41" s="5133"/>
      <c r="Q41" s="5133"/>
      <c r="R41" s="5133"/>
      <c r="S41" s="5133"/>
      <c r="T41" s="5133"/>
      <c r="U41" s="5133"/>
      <c r="V41" s="5133"/>
      <c r="W41" s="5133"/>
      <c r="X41" s="5133"/>
    </row>
    <row r="42" spans="2:24" ht="12" customHeight="1" x14ac:dyDescent="0.2">
      <c r="B42" s="5895" t="s">
        <v>185</v>
      </c>
      <c r="C42" s="5896">
        <v>0</v>
      </c>
      <c r="D42" s="5897">
        <v>0</v>
      </c>
      <c r="E42" s="6204" t="s">
        <v>656</v>
      </c>
      <c r="F42" s="6035">
        <v>30</v>
      </c>
      <c r="G42" s="6242">
        <v>2</v>
      </c>
      <c r="H42" s="6205">
        <v>6.666666666666667</v>
      </c>
      <c r="I42" s="6035">
        <v>2</v>
      </c>
      <c r="J42" s="5844">
        <v>47</v>
      </c>
      <c r="K42" s="6040">
        <v>23.5</v>
      </c>
      <c r="L42" s="5133"/>
      <c r="M42" s="5133"/>
      <c r="N42" s="5133"/>
      <c r="O42" s="5133"/>
      <c r="P42" s="5133"/>
      <c r="Q42" s="5133"/>
      <c r="R42" s="5133"/>
      <c r="S42" s="5133"/>
      <c r="T42" s="5133"/>
      <c r="U42" s="5133"/>
      <c r="V42" s="5133"/>
      <c r="W42" s="5133"/>
      <c r="X42" s="5133"/>
    </row>
    <row r="43" spans="2:24" ht="12" customHeight="1" x14ac:dyDescent="0.2">
      <c r="B43" s="5895" t="s">
        <v>181</v>
      </c>
      <c r="C43" s="5896">
        <v>7</v>
      </c>
      <c r="D43" s="5897">
        <v>2</v>
      </c>
      <c r="E43" s="6204">
        <v>28.571428571428569</v>
      </c>
      <c r="F43" s="6035">
        <v>167</v>
      </c>
      <c r="G43" s="6242">
        <v>8</v>
      </c>
      <c r="H43" s="6205">
        <v>4.7904191616766472</v>
      </c>
      <c r="I43" s="6035">
        <v>20</v>
      </c>
      <c r="J43" s="5844">
        <v>410</v>
      </c>
      <c r="K43" s="6040">
        <v>20.5</v>
      </c>
      <c r="L43" s="5133"/>
      <c r="M43" s="5133"/>
      <c r="N43" s="5133"/>
      <c r="O43" s="5133"/>
      <c r="P43" s="5133"/>
      <c r="Q43" s="5133"/>
      <c r="R43" s="5133"/>
      <c r="S43" s="5133"/>
      <c r="T43" s="5133"/>
      <c r="U43" s="5133"/>
      <c r="V43" s="5133"/>
      <c r="W43" s="5133"/>
      <c r="X43" s="5133"/>
    </row>
    <row r="44" spans="2:24" ht="12" customHeight="1" x14ac:dyDescent="0.2">
      <c r="B44" s="5895" t="s">
        <v>197</v>
      </c>
      <c r="C44" s="5896">
        <v>1</v>
      </c>
      <c r="D44" s="5897">
        <v>0</v>
      </c>
      <c r="E44" s="6204" t="s">
        <v>656</v>
      </c>
      <c r="F44" s="6035">
        <v>18</v>
      </c>
      <c r="G44" s="6242">
        <v>1</v>
      </c>
      <c r="H44" s="6205">
        <v>5.5555555555555554</v>
      </c>
      <c r="I44" s="6035">
        <v>3</v>
      </c>
      <c r="J44" s="5844">
        <v>57</v>
      </c>
      <c r="K44" s="6040">
        <v>19</v>
      </c>
      <c r="L44" s="5133"/>
      <c r="M44" s="5133"/>
      <c r="N44" s="5133"/>
      <c r="O44" s="5133"/>
      <c r="P44" s="5133"/>
      <c r="Q44" s="5133"/>
      <c r="R44" s="5133"/>
      <c r="S44" s="5133"/>
      <c r="T44" s="5133"/>
      <c r="U44" s="5133"/>
      <c r="V44" s="5133"/>
      <c r="W44" s="5133"/>
      <c r="X44" s="5133"/>
    </row>
    <row r="45" spans="2:24" ht="12" customHeight="1" x14ac:dyDescent="0.2">
      <c r="B45" s="5895" t="s">
        <v>183</v>
      </c>
      <c r="C45" s="5896">
        <v>5</v>
      </c>
      <c r="D45" s="5897">
        <v>1</v>
      </c>
      <c r="E45" s="6204">
        <v>20</v>
      </c>
      <c r="F45" s="6035">
        <v>161</v>
      </c>
      <c r="G45" s="6242">
        <v>10</v>
      </c>
      <c r="H45" s="6205">
        <v>6.2111801242236027</v>
      </c>
      <c r="I45" s="6035">
        <v>14</v>
      </c>
      <c r="J45" s="5844">
        <v>260</v>
      </c>
      <c r="K45" s="6040">
        <v>18.571428571428573</v>
      </c>
      <c r="L45" s="5133"/>
      <c r="M45" s="5133"/>
      <c r="N45" s="5133"/>
      <c r="O45" s="5133"/>
      <c r="P45" s="5133"/>
      <c r="Q45" s="5133"/>
      <c r="R45" s="5133"/>
      <c r="S45" s="5133"/>
      <c r="T45" s="5133"/>
      <c r="U45" s="5133"/>
      <c r="V45" s="5133"/>
      <c r="W45" s="5133"/>
      <c r="X45" s="5133"/>
    </row>
    <row r="46" spans="2:24" ht="12" customHeight="1" x14ac:dyDescent="0.2">
      <c r="B46" s="5895" t="s">
        <v>189</v>
      </c>
      <c r="C46" s="5896">
        <v>4</v>
      </c>
      <c r="D46" s="5897">
        <v>0</v>
      </c>
      <c r="E46" s="6204" t="s">
        <v>656</v>
      </c>
      <c r="F46" s="6035">
        <v>67</v>
      </c>
      <c r="G46" s="6242">
        <v>13</v>
      </c>
      <c r="H46" s="6205">
        <v>19.402985074626866</v>
      </c>
      <c r="I46" s="6035">
        <v>22</v>
      </c>
      <c r="J46" s="5844">
        <v>296</v>
      </c>
      <c r="K46" s="6040">
        <v>13.454545454545455</v>
      </c>
      <c r="L46" s="5133"/>
      <c r="M46" s="5133"/>
      <c r="N46" s="5133"/>
      <c r="O46" s="5133"/>
      <c r="P46" s="5133"/>
      <c r="Q46" s="5133"/>
      <c r="R46" s="5133"/>
      <c r="S46" s="5133"/>
      <c r="T46" s="5133"/>
      <c r="U46" s="5133"/>
      <c r="V46" s="5133"/>
      <c r="W46" s="5133"/>
      <c r="X46" s="5133"/>
    </row>
    <row r="47" spans="2:24" ht="12" customHeight="1" x14ac:dyDescent="0.2">
      <c r="B47" s="5895" t="s">
        <v>179</v>
      </c>
      <c r="C47" s="5896">
        <v>7</v>
      </c>
      <c r="D47" s="5897">
        <v>2</v>
      </c>
      <c r="E47" s="6204">
        <v>28.571428571428569</v>
      </c>
      <c r="F47" s="6035">
        <v>145</v>
      </c>
      <c r="G47" s="6242">
        <v>12</v>
      </c>
      <c r="H47" s="6205">
        <v>8.2758620689655178</v>
      </c>
      <c r="I47" s="6035">
        <v>22</v>
      </c>
      <c r="J47" s="5844">
        <v>294</v>
      </c>
      <c r="K47" s="6040">
        <v>13.363636363636363</v>
      </c>
      <c r="L47" s="5133"/>
      <c r="M47" s="5133"/>
      <c r="N47" s="5133"/>
      <c r="O47" s="5133"/>
      <c r="P47" s="5133"/>
      <c r="Q47" s="5133"/>
      <c r="R47" s="5133"/>
      <c r="S47" s="5133"/>
      <c r="T47" s="5133"/>
      <c r="U47" s="5133"/>
      <c r="V47" s="5133"/>
      <c r="W47" s="5133"/>
      <c r="X47" s="5133"/>
    </row>
    <row r="48" spans="2:24" ht="12" customHeight="1" x14ac:dyDescent="0.2">
      <c r="B48" s="5895" t="s">
        <v>195</v>
      </c>
      <c r="C48" s="5896">
        <v>3</v>
      </c>
      <c r="D48" s="5897">
        <v>0</v>
      </c>
      <c r="E48" s="6204" t="s">
        <v>656</v>
      </c>
      <c r="F48" s="6035">
        <v>13</v>
      </c>
      <c r="G48" s="6242">
        <v>3</v>
      </c>
      <c r="H48" s="6205">
        <v>23.076923076923077</v>
      </c>
      <c r="I48" s="6035">
        <v>5</v>
      </c>
      <c r="J48" s="5844">
        <v>66</v>
      </c>
      <c r="K48" s="6040">
        <v>13.2</v>
      </c>
      <c r="L48" s="5133"/>
      <c r="M48" s="5133"/>
      <c r="N48" s="5133"/>
      <c r="O48" s="5133"/>
      <c r="P48" s="5133"/>
      <c r="Q48" s="5133"/>
      <c r="R48" s="5133"/>
      <c r="S48" s="5133"/>
      <c r="T48" s="5133"/>
      <c r="U48" s="5133"/>
      <c r="V48" s="5133"/>
      <c r="W48" s="5133"/>
      <c r="X48" s="5133"/>
    </row>
    <row r="49" spans="2:24" ht="12" customHeight="1" x14ac:dyDescent="0.2">
      <c r="B49" s="5895" t="s">
        <v>182</v>
      </c>
      <c r="C49" s="5896">
        <v>0</v>
      </c>
      <c r="D49" s="5897">
        <v>0</v>
      </c>
      <c r="E49" s="6204" t="s">
        <v>656</v>
      </c>
      <c r="F49" s="6035">
        <v>43</v>
      </c>
      <c r="G49" s="6242">
        <v>4</v>
      </c>
      <c r="H49" s="6205">
        <v>9.3023255813953494</v>
      </c>
      <c r="I49" s="6035">
        <v>6</v>
      </c>
      <c r="J49" s="5844">
        <v>78</v>
      </c>
      <c r="K49" s="6040">
        <v>13</v>
      </c>
      <c r="L49" s="5133"/>
      <c r="M49" s="5133"/>
      <c r="N49" s="5133"/>
      <c r="O49" s="5133"/>
      <c r="P49" s="5133"/>
      <c r="Q49" s="5133"/>
      <c r="R49" s="5133"/>
      <c r="S49" s="5133"/>
      <c r="T49" s="5133"/>
      <c r="U49" s="5133"/>
      <c r="V49" s="5133"/>
      <c r="W49" s="5133"/>
      <c r="X49" s="5133"/>
    </row>
    <row r="50" spans="2:24" ht="12" customHeight="1" x14ac:dyDescent="0.2">
      <c r="B50" s="5895" t="s">
        <v>196</v>
      </c>
      <c r="C50" s="5896">
        <v>1</v>
      </c>
      <c r="D50" s="5897">
        <v>0</v>
      </c>
      <c r="E50" s="6204" t="s">
        <v>656</v>
      </c>
      <c r="F50" s="6035">
        <v>18</v>
      </c>
      <c r="G50" s="6242">
        <v>2</v>
      </c>
      <c r="H50" s="6205">
        <v>11.111111111111111</v>
      </c>
      <c r="I50" s="6035">
        <v>3</v>
      </c>
      <c r="J50" s="5844">
        <v>33</v>
      </c>
      <c r="K50" s="6040">
        <v>11</v>
      </c>
      <c r="L50" s="5133"/>
      <c r="M50" s="5133"/>
      <c r="N50" s="5133"/>
      <c r="O50" s="5133"/>
      <c r="P50" s="5133"/>
      <c r="Q50" s="5133"/>
      <c r="R50" s="5133"/>
      <c r="S50" s="5133"/>
      <c r="T50" s="5133"/>
      <c r="U50" s="5133"/>
      <c r="V50" s="5133"/>
      <c r="W50" s="5133"/>
      <c r="X50" s="5133"/>
    </row>
    <row r="51" spans="2:24" ht="12" customHeight="1" x14ac:dyDescent="0.2">
      <c r="B51" s="5895" t="s">
        <v>2755</v>
      </c>
      <c r="C51" s="5896">
        <v>1</v>
      </c>
      <c r="D51" s="5897">
        <v>0</v>
      </c>
      <c r="E51" s="6204" t="s">
        <v>656</v>
      </c>
      <c r="F51" s="6035">
        <v>16</v>
      </c>
      <c r="G51" s="6242">
        <v>3</v>
      </c>
      <c r="H51" s="6205">
        <v>18.75</v>
      </c>
      <c r="I51" s="6035">
        <v>5</v>
      </c>
      <c r="J51" s="5844">
        <v>35</v>
      </c>
      <c r="K51" s="6040">
        <v>7</v>
      </c>
      <c r="L51" s="5133"/>
      <c r="M51" s="5133"/>
      <c r="N51" s="5133"/>
      <c r="O51" s="5133"/>
      <c r="P51" s="5133"/>
      <c r="Q51" s="5133"/>
      <c r="R51" s="5133"/>
      <c r="S51" s="5133"/>
      <c r="T51" s="5133"/>
      <c r="U51" s="5133"/>
      <c r="V51" s="5133"/>
      <c r="W51" s="5133"/>
      <c r="X51" s="5133"/>
    </row>
    <row r="52" spans="2:24" ht="12" customHeight="1" x14ac:dyDescent="0.2">
      <c r="B52" s="5895" t="s">
        <v>1892</v>
      </c>
      <c r="C52" s="5896">
        <v>2</v>
      </c>
      <c r="D52" s="5897">
        <v>0</v>
      </c>
      <c r="E52" s="6204" t="s">
        <v>656</v>
      </c>
      <c r="F52" s="6035">
        <v>22</v>
      </c>
      <c r="G52" s="6242">
        <v>9</v>
      </c>
      <c r="H52" s="6205">
        <v>40.909090909090914</v>
      </c>
      <c r="I52" s="6035">
        <v>12</v>
      </c>
      <c r="J52" s="5844">
        <v>49</v>
      </c>
      <c r="K52" s="6040">
        <v>4.083333333333333</v>
      </c>
      <c r="L52" s="5133"/>
      <c r="M52" s="5133"/>
      <c r="N52" s="5133"/>
      <c r="O52" s="5133"/>
      <c r="P52" s="5133"/>
      <c r="Q52" s="5133"/>
      <c r="R52" s="5133"/>
      <c r="S52" s="5133"/>
      <c r="T52" s="5133"/>
      <c r="U52" s="5133"/>
      <c r="V52" s="5133"/>
      <c r="W52" s="5133"/>
      <c r="X52" s="5133"/>
    </row>
    <row r="53" spans="2:24" ht="12" customHeight="1" x14ac:dyDescent="0.2">
      <c r="B53" s="5895" t="s">
        <v>193</v>
      </c>
      <c r="C53" s="5896">
        <v>2</v>
      </c>
      <c r="D53" s="5897">
        <v>1</v>
      </c>
      <c r="E53" s="6204">
        <v>50</v>
      </c>
      <c r="F53" s="6035">
        <v>30</v>
      </c>
      <c r="G53" s="6242">
        <v>9</v>
      </c>
      <c r="H53" s="6205">
        <v>30</v>
      </c>
      <c r="I53" s="6035">
        <v>10</v>
      </c>
      <c r="J53" s="5844">
        <v>37</v>
      </c>
      <c r="K53" s="6040">
        <v>3.7</v>
      </c>
      <c r="L53" s="5133"/>
      <c r="M53" s="5133"/>
      <c r="N53" s="5133"/>
      <c r="O53" s="5133"/>
      <c r="P53" s="5133"/>
      <c r="Q53" s="5133"/>
      <c r="R53" s="5133"/>
      <c r="S53" s="5133"/>
      <c r="T53" s="5133"/>
      <c r="U53" s="5133"/>
      <c r="V53" s="5133"/>
      <c r="W53" s="5133"/>
      <c r="X53" s="5133"/>
    </row>
    <row r="54" spans="2:24" ht="12" customHeight="1" x14ac:dyDescent="0.2">
      <c r="B54" s="5914" t="s">
        <v>1889</v>
      </c>
      <c r="C54" s="5912">
        <v>9</v>
      </c>
      <c r="D54" s="5910">
        <v>1</v>
      </c>
      <c r="E54" s="6247">
        <v>11.111111111111111</v>
      </c>
      <c r="F54" s="6049">
        <v>311</v>
      </c>
      <c r="G54" s="6248">
        <v>12</v>
      </c>
      <c r="H54" s="6249">
        <v>3.8585209003215439</v>
      </c>
      <c r="I54" s="6049">
        <v>18</v>
      </c>
      <c r="J54" s="6250">
        <v>58</v>
      </c>
      <c r="K54" s="6054">
        <v>3.2222222222222223</v>
      </c>
      <c r="L54" s="5133"/>
      <c r="M54" s="5133"/>
      <c r="N54" s="5133"/>
      <c r="O54" s="5133"/>
      <c r="P54" s="5133"/>
      <c r="Q54" s="5133"/>
      <c r="R54" s="5133"/>
      <c r="S54" s="5133"/>
      <c r="T54" s="5133"/>
      <c r="U54" s="5133"/>
      <c r="V54" s="5133"/>
      <c r="W54" s="5133"/>
      <c r="X54" s="5133"/>
    </row>
    <row r="55" spans="2:24" ht="12" customHeight="1" thickBot="1" x14ac:dyDescent="0.25">
      <c r="B55" s="5901" t="s">
        <v>2757</v>
      </c>
      <c r="C55" s="5902"/>
      <c r="D55" s="5903"/>
      <c r="E55" s="6207"/>
      <c r="F55" s="6041"/>
      <c r="G55" s="6278"/>
      <c r="H55" s="6208"/>
      <c r="I55" s="6041"/>
      <c r="J55" s="6264">
        <v>74</v>
      </c>
      <c r="K55" s="6047"/>
      <c r="L55" s="5133"/>
      <c r="M55" s="5133"/>
      <c r="N55" s="5133"/>
      <c r="O55" s="5133"/>
      <c r="P55" s="5133"/>
      <c r="Q55" s="5133"/>
      <c r="R55" s="5133"/>
      <c r="S55" s="5133"/>
      <c r="T55" s="5133"/>
      <c r="U55" s="5133"/>
      <c r="V55" s="5133"/>
      <c r="W55" s="5133"/>
      <c r="X55" s="5133"/>
    </row>
    <row r="56" spans="2:24" ht="12" customHeight="1" thickBot="1" x14ac:dyDescent="0.25">
      <c r="B56" s="6083" t="s">
        <v>18</v>
      </c>
      <c r="C56" s="6223">
        <v>57</v>
      </c>
      <c r="D56" s="6253">
        <v>8</v>
      </c>
      <c r="E56" s="6225">
        <v>14.035087719298245</v>
      </c>
      <c r="F56" s="5918">
        <v>1343</v>
      </c>
      <c r="G56" s="6253">
        <v>109</v>
      </c>
      <c r="H56" s="6227">
        <v>8.1161578555472822</v>
      </c>
      <c r="I56" s="5918">
        <v>168</v>
      </c>
      <c r="J56" s="5919">
        <v>4115</v>
      </c>
      <c r="K56" s="6062">
        <v>24.49404761904762</v>
      </c>
      <c r="L56" s="5133"/>
      <c r="M56" s="5133"/>
      <c r="N56" s="5133"/>
      <c r="O56" s="5133"/>
      <c r="P56" s="5133"/>
      <c r="Q56" s="5133"/>
      <c r="R56" s="5133"/>
      <c r="S56" s="5133"/>
      <c r="T56" s="5133"/>
      <c r="U56" s="5133"/>
      <c r="V56" s="5133"/>
      <c r="W56" s="5133"/>
      <c r="X56" s="5133"/>
    </row>
    <row r="57" spans="2:24" x14ac:dyDescent="0.2">
      <c r="L57" s="5133"/>
      <c r="M57" s="5133"/>
      <c r="N57" s="5133"/>
      <c r="O57" s="5133"/>
      <c r="P57" s="5133"/>
      <c r="Q57" s="5133"/>
      <c r="R57" s="5133"/>
      <c r="S57" s="5133"/>
      <c r="T57" s="5133"/>
      <c r="U57" s="5133"/>
      <c r="V57" s="5133"/>
      <c r="W57" s="5133"/>
      <c r="X57" s="5133"/>
    </row>
    <row r="58" spans="2:24" x14ac:dyDescent="0.2">
      <c r="L58" s="5133"/>
      <c r="M58" s="5133"/>
      <c r="N58" s="5133"/>
      <c r="O58" s="5133"/>
      <c r="P58" s="5133"/>
      <c r="Q58" s="5133"/>
      <c r="R58" s="5133"/>
      <c r="S58" s="5133"/>
      <c r="T58" s="5133"/>
      <c r="U58" s="5133"/>
      <c r="V58" s="5133"/>
      <c r="W58" s="5133"/>
      <c r="X58" s="5133"/>
    </row>
    <row r="59" spans="2:24" x14ac:dyDescent="0.2">
      <c r="L59" s="5133"/>
      <c r="M59" s="5133"/>
      <c r="N59" s="5133"/>
      <c r="O59" s="5133"/>
      <c r="P59" s="5133"/>
      <c r="Q59" s="5133"/>
      <c r="R59" s="5133"/>
      <c r="S59" s="5133"/>
      <c r="T59" s="5133"/>
      <c r="U59" s="5133"/>
      <c r="V59" s="5133"/>
      <c r="W59" s="5133"/>
      <c r="X59" s="5133"/>
    </row>
    <row r="60" spans="2:24" x14ac:dyDescent="0.2">
      <c r="L60" s="5133"/>
      <c r="M60" s="5133"/>
      <c r="N60" s="5133"/>
      <c r="O60" s="5133"/>
      <c r="P60" s="5133"/>
      <c r="Q60" s="5133"/>
      <c r="R60" s="5133"/>
      <c r="S60" s="5133"/>
      <c r="T60" s="5133"/>
      <c r="U60" s="5133"/>
      <c r="V60" s="5133"/>
      <c r="W60" s="5133"/>
      <c r="X60" s="5133"/>
    </row>
    <row r="61" spans="2:24" ht="24" customHeight="1" x14ac:dyDescent="0.2">
      <c r="L61" s="5133"/>
      <c r="M61" s="5133"/>
      <c r="N61" s="5133"/>
      <c r="O61" s="5133"/>
      <c r="P61" s="5133"/>
      <c r="Q61" s="5133"/>
      <c r="R61" s="5133"/>
      <c r="S61" s="5133"/>
      <c r="T61" s="5133"/>
      <c r="U61" s="5133"/>
      <c r="V61" s="5133"/>
      <c r="W61" s="5133"/>
      <c r="X61" s="5133"/>
    </row>
    <row r="62" spans="2:24" ht="39" customHeight="1" x14ac:dyDescent="0.2">
      <c r="L62" s="5133"/>
      <c r="M62" s="5133"/>
      <c r="N62" s="5133"/>
      <c r="O62" s="5133"/>
      <c r="P62" s="5133"/>
      <c r="Q62" s="5133"/>
      <c r="R62" s="5133"/>
      <c r="S62" s="5133"/>
      <c r="T62" s="5133"/>
      <c r="U62" s="5133"/>
      <c r="V62" s="5133"/>
      <c r="W62" s="5133"/>
      <c r="X62" s="5133"/>
    </row>
    <row r="63" spans="2:24" ht="12" customHeight="1" x14ac:dyDescent="0.2">
      <c r="L63" s="5133"/>
      <c r="M63" s="5133"/>
      <c r="N63" s="5133"/>
      <c r="O63" s="5133"/>
      <c r="P63" s="5133"/>
      <c r="Q63" s="5133"/>
      <c r="R63" s="5133"/>
      <c r="S63" s="5133"/>
      <c r="T63" s="5133"/>
      <c r="U63" s="5133"/>
      <c r="V63" s="5133"/>
      <c r="W63" s="5133"/>
      <c r="X63" s="5133"/>
    </row>
    <row r="64" spans="2:24" ht="12" customHeight="1" x14ac:dyDescent="0.2">
      <c r="L64" s="5133"/>
      <c r="M64" s="5133"/>
      <c r="N64" s="5133"/>
      <c r="O64" s="5133"/>
      <c r="P64" s="5133"/>
      <c r="Q64" s="5133"/>
      <c r="R64" s="5133"/>
      <c r="S64" s="5133"/>
      <c r="T64" s="5133"/>
      <c r="U64" s="5133"/>
      <c r="V64" s="5133"/>
      <c r="W64" s="5133"/>
      <c r="X64" s="5133"/>
    </row>
    <row r="65" spans="12:24" ht="12" customHeight="1" x14ac:dyDescent="0.2">
      <c r="L65" s="5133"/>
      <c r="M65" s="5133"/>
      <c r="N65" s="5133"/>
      <c r="O65" s="5133"/>
      <c r="P65" s="5133"/>
      <c r="Q65" s="5133"/>
      <c r="R65" s="5133"/>
      <c r="S65" s="5133"/>
      <c r="T65" s="5133"/>
      <c r="U65" s="5133"/>
      <c r="V65" s="5133"/>
      <c r="W65" s="5133"/>
      <c r="X65" s="5133"/>
    </row>
    <row r="66" spans="12:24" ht="12" customHeight="1" x14ac:dyDescent="0.2">
      <c r="L66" s="5133"/>
      <c r="M66" s="5133"/>
      <c r="N66" s="5133"/>
      <c r="O66" s="5133"/>
      <c r="P66" s="5133"/>
      <c r="Q66" s="5133"/>
      <c r="R66" s="5133"/>
      <c r="S66" s="5133"/>
      <c r="T66" s="5133"/>
      <c r="U66" s="5133"/>
      <c r="V66" s="5133"/>
      <c r="W66" s="5133"/>
      <c r="X66" s="5133"/>
    </row>
    <row r="67" spans="12:24" ht="12" customHeight="1" x14ac:dyDescent="0.2">
      <c r="L67" s="5133"/>
      <c r="M67" s="5133"/>
      <c r="N67" s="5133"/>
      <c r="O67" s="5133"/>
      <c r="P67" s="5133"/>
      <c r="Q67" s="5133"/>
      <c r="R67" s="5133"/>
      <c r="S67" s="5133"/>
      <c r="T67" s="5133"/>
      <c r="U67" s="5133"/>
      <c r="V67" s="5133"/>
      <c r="W67" s="5133"/>
      <c r="X67" s="5133"/>
    </row>
    <row r="68" spans="12:24" ht="12" customHeight="1" x14ac:dyDescent="0.2">
      <c r="L68" s="5133"/>
      <c r="M68" s="5133"/>
      <c r="N68" s="5133"/>
      <c r="O68" s="5133"/>
      <c r="P68" s="5133"/>
      <c r="Q68" s="5133"/>
      <c r="R68" s="5133"/>
      <c r="S68" s="5133"/>
      <c r="T68" s="5133"/>
      <c r="U68" s="5133"/>
      <c r="V68" s="5133"/>
      <c r="W68" s="5133"/>
      <c r="X68" s="5133"/>
    </row>
    <row r="69" spans="12:24" ht="12" customHeight="1" x14ac:dyDescent="0.2">
      <c r="L69" s="5133"/>
      <c r="M69" s="5133"/>
      <c r="N69" s="5133"/>
      <c r="O69" s="5133"/>
      <c r="P69" s="5133"/>
      <c r="Q69" s="5133"/>
      <c r="R69" s="5133"/>
      <c r="S69" s="5133"/>
      <c r="T69" s="5133"/>
      <c r="U69" s="5133"/>
      <c r="V69" s="5133"/>
      <c r="W69" s="5133"/>
      <c r="X69" s="5133"/>
    </row>
    <row r="70" spans="12:24" ht="12" customHeight="1" x14ac:dyDescent="0.2">
      <c r="L70" s="5133"/>
      <c r="M70" s="5133"/>
      <c r="N70" s="5133"/>
      <c r="O70" s="5133"/>
      <c r="P70" s="5133"/>
      <c r="Q70" s="5133"/>
      <c r="R70" s="5133"/>
      <c r="S70" s="5133"/>
      <c r="T70" s="5133"/>
      <c r="U70" s="5133"/>
      <c r="V70" s="5133"/>
      <c r="W70" s="5133"/>
      <c r="X70" s="5133"/>
    </row>
    <row r="71" spans="12:24" ht="12" customHeight="1" x14ac:dyDescent="0.2">
      <c r="L71" s="5133"/>
      <c r="M71" s="5133"/>
      <c r="N71" s="5133"/>
      <c r="O71" s="5133"/>
      <c r="P71" s="5133"/>
      <c r="Q71" s="5133"/>
      <c r="R71" s="5133"/>
      <c r="S71" s="5133"/>
      <c r="T71" s="5133"/>
      <c r="U71" s="5133"/>
      <c r="V71" s="5133"/>
      <c r="W71" s="5133"/>
      <c r="X71" s="5133"/>
    </row>
    <row r="72" spans="12:24" ht="12" customHeight="1" x14ac:dyDescent="0.2">
      <c r="L72" s="5133"/>
      <c r="M72" s="5133"/>
      <c r="N72" s="5133"/>
      <c r="O72" s="5133"/>
      <c r="P72" s="5133"/>
      <c r="Q72" s="5133"/>
      <c r="R72" s="5133"/>
      <c r="S72" s="5133"/>
      <c r="T72" s="5133"/>
      <c r="U72" s="5133"/>
      <c r="V72" s="5133"/>
      <c r="W72" s="5133"/>
      <c r="X72" s="5133"/>
    </row>
    <row r="73" spans="12:24" ht="12" customHeight="1" x14ac:dyDescent="0.2">
      <c r="L73" s="5133"/>
      <c r="M73" s="5133"/>
      <c r="N73" s="5133"/>
      <c r="O73" s="5133"/>
      <c r="P73" s="5133"/>
      <c r="Q73" s="5133"/>
      <c r="R73" s="5133"/>
      <c r="S73" s="5133"/>
      <c r="T73" s="5133"/>
      <c r="U73" s="5133"/>
      <c r="V73" s="5133"/>
      <c r="W73" s="5133"/>
      <c r="X73" s="5133"/>
    </row>
    <row r="74" spans="12:24" ht="12" customHeight="1" x14ac:dyDescent="0.2">
      <c r="L74" s="5133"/>
      <c r="M74" s="5133"/>
      <c r="N74" s="5133"/>
      <c r="O74" s="5133"/>
      <c r="P74" s="5133"/>
      <c r="Q74" s="5133"/>
      <c r="R74" s="5133"/>
      <c r="S74" s="5133"/>
      <c r="T74" s="5133"/>
      <c r="U74" s="5133"/>
      <c r="V74" s="5133"/>
      <c r="W74" s="5133"/>
      <c r="X74" s="5133"/>
    </row>
    <row r="75" spans="12:24" ht="12" customHeight="1" x14ac:dyDescent="0.2">
      <c r="L75" s="5133"/>
      <c r="M75" s="5133"/>
      <c r="N75" s="5133"/>
      <c r="O75" s="5133"/>
      <c r="P75" s="5133"/>
      <c r="Q75" s="5133"/>
      <c r="R75" s="5133"/>
      <c r="S75" s="5133"/>
      <c r="T75" s="5133"/>
      <c r="U75" s="5133"/>
      <c r="V75" s="5133"/>
      <c r="W75" s="5133"/>
      <c r="X75" s="5133"/>
    </row>
    <row r="76" spans="12:24" ht="12" customHeight="1" x14ac:dyDescent="0.2">
      <c r="L76" s="5133"/>
      <c r="M76" s="5133"/>
      <c r="N76" s="5133"/>
      <c r="O76" s="5133"/>
      <c r="P76" s="5133"/>
      <c r="Q76" s="5133"/>
      <c r="R76" s="5133"/>
      <c r="S76" s="5133"/>
      <c r="T76" s="5133"/>
      <c r="U76" s="5133"/>
      <c r="V76" s="5133"/>
      <c r="W76" s="5133"/>
      <c r="X76" s="5133"/>
    </row>
    <row r="77" spans="12:24" ht="12" customHeight="1" x14ac:dyDescent="0.2">
      <c r="L77" s="5133"/>
      <c r="M77" s="5133"/>
      <c r="N77" s="5133"/>
      <c r="O77" s="5133"/>
      <c r="P77" s="5133"/>
      <c r="Q77" s="5133"/>
      <c r="R77" s="5133"/>
      <c r="S77" s="5133"/>
      <c r="T77" s="5133"/>
      <c r="U77" s="5133"/>
      <c r="V77" s="5133"/>
      <c r="W77" s="5133"/>
      <c r="X77" s="5133"/>
    </row>
    <row r="78" spans="12:24" ht="12" customHeight="1" x14ac:dyDescent="0.2">
      <c r="L78" s="5133"/>
      <c r="M78" s="5133"/>
      <c r="N78" s="5133"/>
      <c r="O78" s="5133"/>
      <c r="P78" s="5133"/>
      <c r="Q78" s="5133"/>
      <c r="R78" s="5133"/>
      <c r="S78" s="5133"/>
      <c r="T78" s="5133"/>
      <c r="U78" s="5133"/>
      <c r="V78" s="5133"/>
      <c r="W78" s="5133"/>
      <c r="X78" s="5133"/>
    </row>
    <row r="79" spans="12:24" ht="12" customHeight="1" x14ac:dyDescent="0.2">
      <c r="L79" s="5133"/>
      <c r="M79" s="5133"/>
      <c r="N79" s="5133"/>
      <c r="O79" s="5133"/>
      <c r="P79" s="5133"/>
      <c r="Q79" s="5133"/>
      <c r="R79" s="5133"/>
      <c r="S79" s="5133"/>
      <c r="T79" s="5133"/>
      <c r="U79" s="5133"/>
      <c r="V79" s="5133"/>
      <c r="W79" s="5133"/>
      <c r="X79" s="5133"/>
    </row>
    <row r="80" spans="12:24" ht="12" customHeight="1" x14ac:dyDescent="0.2">
      <c r="L80" s="5133"/>
      <c r="M80" s="5133"/>
      <c r="N80" s="5133"/>
      <c r="O80" s="5133"/>
      <c r="P80" s="5133"/>
      <c r="Q80" s="5133"/>
      <c r="R80" s="5133"/>
      <c r="S80" s="5133"/>
      <c r="T80" s="5133"/>
      <c r="U80" s="5133"/>
      <c r="V80" s="5133"/>
      <c r="W80" s="5133"/>
      <c r="X80" s="5133"/>
    </row>
    <row r="81" spans="12:24" ht="12" customHeight="1" x14ac:dyDescent="0.2">
      <c r="L81" s="5133"/>
      <c r="M81" s="5133"/>
      <c r="N81" s="5133"/>
      <c r="O81" s="5133"/>
      <c r="P81" s="5133"/>
      <c r="Q81" s="5133"/>
      <c r="R81" s="5133"/>
      <c r="S81" s="5133"/>
      <c r="T81" s="5133"/>
      <c r="U81" s="5133"/>
      <c r="V81" s="5133"/>
      <c r="W81" s="5133"/>
      <c r="X81" s="5133"/>
    </row>
    <row r="82" spans="12:24" ht="12" customHeight="1" x14ac:dyDescent="0.2">
      <c r="L82" s="5133"/>
      <c r="M82" s="5133"/>
      <c r="N82" s="5133"/>
      <c r="O82" s="5133"/>
      <c r="P82" s="5133"/>
      <c r="Q82" s="5133"/>
      <c r="R82" s="5133"/>
      <c r="S82" s="5133"/>
      <c r="T82" s="5133"/>
      <c r="U82" s="5133"/>
      <c r="V82" s="5133"/>
      <c r="W82" s="5133"/>
      <c r="X82" s="5133"/>
    </row>
    <row r="83" spans="12:24" ht="12" customHeight="1" x14ac:dyDescent="0.2">
      <c r="L83" s="5133"/>
      <c r="M83" s="5133"/>
      <c r="N83" s="5133"/>
      <c r="O83" s="5133"/>
      <c r="P83" s="5133"/>
      <c r="Q83" s="5133"/>
      <c r="R83" s="5133"/>
      <c r="S83" s="5133"/>
      <c r="T83" s="5133"/>
      <c r="U83" s="5133"/>
      <c r="V83" s="5133"/>
      <c r="W83" s="5133"/>
      <c r="X83" s="5133"/>
    </row>
  </sheetData>
  <mergeCells count="10">
    <mergeCell ref="B4:B6"/>
    <mergeCell ref="C4:H4"/>
    <mergeCell ref="I4:K5"/>
    <mergeCell ref="C5:E5"/>
    <mergeCell ref="F5:H5"/>
    <mergeCell ref="B32:B34"/>
    <mergeCell ref="C32:H32"/>
    <mergeCell ref="I32:K33"/>
    <mergeCell ref="C33:E33"/>
    <mergeCell ref="F33:H33"/>
  </mergeCells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>
    <oddHeader>&amp;LZaštitna kaciga
________________</oddHeader>
    <oddFooter>&amp;LMUP RH - Kabinet ministra - Odjel za analitiku i razvoj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workbookViewId="0">
      <selection activeCell="H21" sqref="H21"/>
    </sheetView>
  </sheetViews>
  <sheetFormatPr defaultColWidth="9.140625" defaultRowHeight="12.75" x14ac:dyDescent="0.2"/>
  <cols>
    <col min="1" max="1" width="9.140625" style="4487"/>
    <col min="2" max="2" width="12.140625" style="4487" bestFit="1" customWidth="1"/>
    <col min="3" max="3" width="10.140625" style="4487" customWidth="1"/>
    <col min="4" max="4" width="18" style="4487" customWidth="1"/>
    <col min="5" max="6" width="8.7109375" style="4487" customWidth="1"/>
    <col min="7" max="7" width="6.7109375" style="4487" bestFit="1" customWidth="1"/>
    <col min="8" max="8" width="21.140625" style="4487" customWidth="1"/>
    <col min="9" max="257" width="9.140625" style="4487"/>
    <col min="258" max="258" width="12.140625" style="4487" bestFit="1" customWidth="1"/>
    <col min="259" max="259" width="10.140625" style="4487" customWidth="1"/>
    <col min="260" max="260" width="18" style="4487" customWidth="1"/>
    <col min="261" max="262" width="8.7109375" style="4487" customWidth="1"/>
    <col min="263" max="263" width="6.7109375" style="4487" bestFit="1" customWidth="1"/>
    <col min="264" max="264" width="21.140625" style="4487" customWidth="1"/>
    <col min="265" max="513" width="9.140625" style="4487"/>
    <col min="514" max="514" width="12.140625" style="4487" bestFit="1" customWidth="1"/>
    <col min="515" max="515" width="10.140625" style="4487" customWidth="1"/>
    <col min="516" max="516" width="18" style="4487" customWidth="1"/>
    <col min="517" max="518" width="8.7109375" style="4487" customWidth="1"/>
    <col min="519" max="519" width="6.7109375" style="4487" bestFit="1" customWidth="1"/>
    <col min="520" max="520" width="21.140625" style="4487" customWidth="1"/>
    <col min="521" max="769" width="9.140625" style="4487"/>
    <col min="770" max="770" width="12.140625" style="4487" bestFit="1" customWidth="1"/>
    <col min="771" max="771" width="10.140625" style="4487" customWidth="1"/>
    <col min="772" max="772" width="18" style="4487" customWidth="1"/>
    <col min="773" max="774" width="8.7109375" style="4487" customWidth="1"/>
    <col min="775" max="775" width="6.7109375" style="4487" bestFit="1" customWidth="1"/>
    <col min="776" max="776" width="21.140625" style="4487" customWidth="1"/>
    <col min="777" max="1025" width="9.140625" style="4487"/>
    <col min="1026" max="1026" width="12.140625" style="4487" bestFit="1" customWidth="1"/>
    <col min="1027" max="1027" width="10.140625" style="4487" customWidth="1"/>
    <col min="1028" max="1028" width="18" style="4487" customWidth="1"/>
    <col min="1029" max="1030" width="8.7109375" style="4487" customWidth="1"/>
    <col min="1031" max="1031" width="6.7109375" style="4487" bestFit="1" customWidth="1"/>
    <col min="1032" max="1032" width="21.140625" style="4487" customWidth="1"/>
    <col min="1033" max="1281" width="9.140625" style="4487"/>
    <col min="1282" max="1282" width="12.140625" style="4487" bestFit="1" customWidth="1"/>
    <col min="1283" max="1283" width="10.140625" style="4487" customWidth="1"/>
    <col min="1284" max="1284" width="18" style="4487" customWidth="1"/>
    <col min="1285" max="1286" width="8.7109375" style="4487" customWidth="1"/>
    <col min="1287" max="1287" width="6.7109375" style="4487" bestFit="1" customWidth="1"/>
    <col min="1288" max="1288" width="21.140625" style="4487" customWidth="1"/>
    <col min="1289" max="1537" width="9.140625" style="4487"/>
    <col min="1538" max="1538" width="12.140625" style="4487" bestFit="1" customWidth="1"/>
    <col min="1539" max="1539" width="10.140625" style="4487" customWidth="1"/>
    <col min="1540" max="1540" width="18" style="4487" customWidth="1"/>
    <col min="1541" max="1542" width="8.7109375" style="4487" customWidth="1"/>
    <col min="1543" max="1543" width="6.7109375" style="4487" bestFit="1" customWidth="1"/>
    <col min="1544" max="1544" width="21.140625" style="4487" customWidth="1"/>
    <col min="1545" max="1793" width="9.140625" style="4487"/>
    <col min="1794" max="1794" width="12.140625" style="4487" bestFit="1" customWidth="1"/>
    <col min="1795" max="1795" width="10.140625" style="4487" customWidth="1"/>
    <col min="1796" max="1796" width="18" style="4487" customWidth="1"/>
    <col min="1797" max="1798" width="8.7109375" style="4487" customWidth="1"/>
    <col min="1799" max="1799" width="6.7109375" style="4487" bestFit="1" customWidth="1"/>
    <col min="1800" max="1800" width="21.140625" style="4487" customWidth="1"/>
    <col min="1801" max="2049" width="9.140625" style="4487"/>
    <col min="2050" max="2050" width="12.140625" style="4487" bestFit="1" customWidth="1"/>
    <col min="2051" max="2051" width="10.140625" style="4487" customWidth="1"/>
    <col min="2052" max="2052" width="18" style="4487" customWidth="1"/>
    <col min="2053" max="2054" width="8.7109375" style="4487" customWidth="1"/>
    <col min="2055" max="2055" width="6.7109375" style="4487" bestFit="1" customWidth="1"/>
    <col min="2056" max="2056" width="21.140625" style="4487" customWidth="1"/>
    <col min="2057" max="2305" width="9.140625" style="4487"/>
    <col min="2306" max="2306" width="12.140625" style="4487" bestFit="1" customWidth="1"/>
    <col min="2307" max="2307" width="10.140625" style="4487" customWidth="1"/>
    <col min="2308" max="2308" width="18" style="4487" customWidth="1"/>
    <col min="2309" max="2310" width="8.7109375" style="4487" customWidth="1"/>
    <col min="2311" max="2311" width="6.7109375" style="4487" bestFit="1" customWidth="1"/>
    <col min="2312" max="2312" width="21.140625" style="4487" customWidth="1"/>
    <col min="2313" max="2561" width="9.140625" style="4487"/>
    <col min="2562" max="2562" width="12.140625" style="4487" bestFit="1" customWidth="1"/>
    <col min="2563" max="2563" width="10.140625" style="4487" customWidth="1"/>
    <col min="2564" max="2564" width="18" style="4487" customWidth="1"/>
    <col min="2565" max="2566" width="8.7109375" style="4487" customWidth="1"/>
    <col min="2567" max="2567" width="6.7109375" style="4487" bestFit="1" customWidth="1"/>
    <col min="2568" max="2568" width="21.140625" style="4487" customWidth="1"/>
    <col min="2569" max="2817" width="9.140625" style="4487"/>
    <col min="2818" max="2818" width="12.140625" style="4487" bestFit="1" customWidth="1"/>
    <col min="2819" max="2819" width="10.140625" style="4487" customWidth="1"/>
    <col min="2820" max="2820" width="18" style="4487" customWidth="1"/>
    <col min="2821" max="2822" width="8.7109375" style="4487" customWidth="1"/>
    <col min="2823" max="2823" width="6.7109375" style="4487" bestFit="1" customWidth="1"/>
    <col min="2824" max="2824" width="21.140625" style="4487" customWidth="1"/>
    <col min="2825" max="3073" width="9.140625" style="4487"/>
    <col min="3074" max="3074" width="12.140625" style="4487" bestFit="1" customWidth="1"/>
    <col min="3075" max="3075" width="10.140625" style="4487" customWidth="1"/>
    <col min="3076" max="3076" width="18" style="4487" customWidth="1"/>
    <col min="3077" max="3078" width="8.7109375" style="4487" customWidth="1"/>
    <col min="3079" max="3079" width="6.7109375" style="4487" bestFit="1" customWidth="1"/>
    <col min="3080" max="3080" width="21.140625" style="4487" customWidth="1"/>
    <col min="3081" max="3329" width="9.140625" style="4487"/>
    <col min="3330" max="3330" width="12.140625" style="4487" bestFit="1" customWidth="1"/>
    <col min="3331" max="3331" width="10.140625" style="4487" customWidth="1"/>
    <col min="3332" max="3332" width="18" style="4487" customWidth="1"/>
    <col min="3333" max="3334" width="8.7109375" style="4487" customWidth="1"/>
    <col min="3335" max="3335" width="6.7109375" style="4487" bestFit="1" customWidth="1"/>
    <col min="3336" max="3336" width="21.140625" style="4487" customWidth="1"/>
    <col min="3337" max="3585" width="9.140625" style="4487"/>
    <col min="3586" max="3586" width="12.140625" style="4487" bestFit="1" customWidth="1"/>
    <col min="3587" max="3587" width="10.140625" style="4487" customWidth="1"/>
    <col min="3588" max="3588" width="18" style="4487" customWidth="1"/>
    <col min="3589" max="3590" width="8.7109375" style="4487" customWidth="1"/>
    <col min="3591" max="3591" width="6.7109375" style="4487" bestFit="1" customWidth="1"/>
    <col min="3592" max="3592" width="21.140625" style="4487" customWidth="1"/>
    <col min="3593" max="3841" width="9.140625" style="4487"/>
    <col min="3842" max="3842" width="12.140625" style="4487" bestFit="1" customWidth="1"/>
    <col min="3843" max="3843" width="10.140625" style="4487" customWidth="1"/>
    <col min="3844" max="3844" width="18" style="4487" customWidth="1"/>
    <col min="3845" max="3846" width="8.7109375" style="4487" customWidth="1"/>
    <col min="3847" max="3847" width="6.7109375" style="4487" bestFit="1" customWidth="1"/>
    <col min="3848" max="3848" width="21.140625" style="4487" customWidth="1"/>
    <col min="3849" max="4097" width="9.140625" style="4487"/>
    <col min="4098" max="4098" width="12.140625" style="4487" bestFit="1" customWidth="1"/>
    <col min="4099" max="4099" width="10.140625" style="4487" customWidth="1"/>
    <col min="4100" max="4100" width="18" style="4487" customWidth="1"/>
    <col min="4101" max="4102" width="8.7109375" style="4487" customWidth="1"/>
    <col min="4103" max="4103" width="6.7109375" style="4487" bestFit="1" customWidth="1"/>
    <col min="4104" max="4104" width="21.140625" style="4487" customWidth="1"/>
    <col min="4105" max="4353" width="9.140625" style="4487"/>
    <col min="4354" max="4354" width="12.140625" style="4487" bestFit="1" customWidth="1"/>
    <col min="4355" max="4355" width="10.140625" style="4487" customWidth="1"/>
    <col min="4356" max="4356" width="18" style="4487" customWidth="1"/>
    <col min="4357" max="4358" width="8.7109375" style="4487" customWidth="1"/>
    <col min="4359" max="4359" width="6.7109375" style="4487" bestFit="1" customWidth="1"/>
    <col min="4360" max="4360" width="21.140625" style="4487" customWidth="1"/>
    <col min="4361" max="4609" width="9.140625" style="4487"/>
    <col min="4610" max="4610" width="12.140625" style="4487" bestFit="1" customWidth="1"/>
    <col min="4611" max="4611" width="10.140625" style="4487" customWidth="1"/>
    <col min="4612" max="4612" width="18" style="4487" customWidth="1"/>
    <col min="4613" max="4614" width="8.7109375" style="4487" customWidth="1"/>
    <col min="4615" max="4615" width="6.7109375" style="4487" bestFit="1" customWidth="1"/>
    <col min="4616" max="4616" width="21.140625" style="4487" customWidth="1"/>
    <col min="4617" max="4865" width="9.140625" style="4487"/>
    <col min="4866" max="4866" width="12.140625" style="4487" bestFit="1" customWidth="1"/>
    <col min="4867" max="4867" width="10.140625" style="4487" customWidth="1"/>
    <col min="4868" max="4868" width="18" style="4487" customWidth="1"/>
    <col min="4869" max="4870" width="8.7109375" style="4487" customWidth="1"/>
    <col min="4871" max="4871" width="6.7109375" style="4487" bestFit="1" customWidth="1"/>
    <col min="4872" max="4872" width="21.140625" style="4487" customWidth="1"/>
    <col min="4873" max="5121" width="9.140625" style="4487"/>
    <col min="5122" max="5122" width="12.140625" style="4487" bestFit="1" customWidth="1"/>
    <col min="5123" max="5123" width="10.140625" style="4487" customWidth="1"/>
    <col min="5124" max="5124" width="18" style="4487" customWidth="1"/>
    <col min="5125" max="5126" width="8.7109375" style="4487" customWidth="1"/>
    <col min="5127" max="5127" width="6.7109375" style="4487" bestFit="1" customWidth="1"/>
    <col min="5128" max="5128" width="21.140625" style="4487" customWidth="1"/>
    <col min="5129" max="5377" width="9.140625" style="4487"/>
    <col min="5378" max="5378" width="12.140625" style="4487" bestFit="1" customWidth="1"/>
    <col min="5379" max="5379" width="10.140625" style="4487" customWidth="1"/>
    <col min="5380" max="5380" width="18" style="4487" customWidth="1"/>
    <col min="5381" max="5382" width="8.7109375" style="4487" customWidth="1"/>
    <col min="5383" max="5383" width="6.7109375" style="4487" bestFit="1" customWidth="1"/>
    <col min="5384" max="5384" width="21.140625" style="4487" customWidth="1"/>
    <col min="5385" max="5633" width="9.140625" style="4487"/>
    <col min="5634" max="5634" width="12.140625" style="4487" bestFit="1" customWidth="1"/>
    <col min="5635" max="5635" width="10.140625" style="4487" customWidth="1"/>
    <col min="5636" max="5636" width="18" style="4487" customWidth="1"/>
    <col min="5637" max="5638" width="8.7109375" style="4487" customWidth="1"/>
    <col min="5639" max="5639" width="6.7109375" style="4487" bestFit="1" customWidth="1"/>
    <col min="5640" max="5640" width="21.140625" style="4487" customWidth="1"/>
    <col min="5641" max="5889" width="9.140625" style="4487"/>
    <col min="5890" max="5890" width="12.140625" style="4487" bestFit="1" customWidth="1"/>
    <col min="5891" max="5891" width="10.140625" style="4487" customWidth="1"/>
    <col min="5892" max="5892" width="18" style="4487" customWidth="1"/>
    <col min="5893" max="5894" width="8.7109375" style="4487" customWidth="1"/>
    <col min="5895" max="5895" width="6.7109375" style="4487" bestFit="1" customWidth="1"/>
    <col min="5896" max="5896" width="21.140625" style="4487" customWidth="1"/>
    <col min="5897" max="6145" width="9.140625" style="4487"/>
    <col min="6146" max="6146" width="12.140625" style="4487" bestFit="1" customWidth="1"/>
    <col min="6147" max="6147" width="10.140625" style="4487" customWidth="1"/>
    <col min="6148" max="6148" width="18" style="4487" customWidth="1"/>
    <col min="6149" max="6150" width="8.7109375" style="4487" customWidth="1"/>
    <col min="6151" max="6151" width="6.7109375" style="4487" bestFit="1" customWidth="1"/>
    <col min="6152" max="6152" width="21.140625" style="4487" customWidth="1"/>
    <col min="6153" max="6401" width="9.140625" style="4487"/>
    <col min="6402" max="6402" width="12.140625" style="4487" bestFit="1" customWidth="1"/>
    <col min="6403" max="6403" width="10.140625" style="4487" customWidth="1"/>
    <col min="6404" max="6404" width="18" style="4487" customWidth="1"/>
    <col min="6405" max="6406" width="8.7109375" style="4487" customWidth="1"/>
    <col min="6407" max="6407" width="6.7109375" style="4487" bestFit="1" customWidth="1"/>
    <col min="6408" max="6408" width="21.140625" style="4487" customWidth="1"/>
    <col min="6409" max="6657" width="9.140625" style="4487"/>
    <col min="6658" max="6658" width="12.140625" style="4487" bestFit="1" customWidth="1"/>
    <col min="6659" max="6659" width="10.140625" style="4487" customWidth="1"/>
    <col min="6660" max="6660" width="18" style="4487" customWidth="1"/>
    <col min="6661" max="6662" width="8.7109375" style="4487" customWidth="1"/>
    <col min="6663" max="6663" width="6.7109375" style="4487" bestFit="1" customWidth="1"/>
    <col min="6664" max="6664" width="21.140625" style="4487" customWidth="1"/>
    <col min="6665" max="6913" width="9.140625" style="4487"/>
    <col min="6914" max="6914" width="12.140625" style="4487" bestFit="1" customWidth="1"/>
    <col min="6915" max="6915" width="10.140625" style="4487" customWidth="1"/>
    <col min="6916" max="6916" width="18" style="4487" customWidth="1"/>
    <col min="6917" max="6918" width="8.7109375" style="4487" customWidth="1"/>
    <col min="6919" max="6919" width="6.7109375" style="4487" bestFit="1" customWidth="1"/>
    <col min="6920" max="6920" width="21.140625" style="4487" customWidth="1"/>
    <col min="6921" max="7169" width="9.140625" style="4487"/>
    <col min="7170" max="7170" width="12.140625" style="4487" bestFit="1" customWidth="1"/>
    <col min="7171" max="7171" width="10.140625" style="4487" customWidth="1"/>
    <col min="7172" max="7172" width="18" style="4487" customWidth="1"/>
    <col min="7173" max="7174" width="8.7109375" style="4487" customWidth="1"/>
    <col min="7175" max="7175" width="6.7109375" style="4487" bestFit="1" customWidth="1"/>
    <col min="7176" max="7176" width="21.140625" style="4487" customWidth="1"/>
    <col min="7177" max="7425" width="9.140625" style="4487"/>
    <col min="7426" max="7426" width="12.140625" style="4487" bestFit="1" customWidth="1"/>
    <col min="7427" max="7427" width="10.140625" style="4487" customWidth="1"/>
    <col min="7428" max="7428" width="18" style="4487" customWidth="1"/>
    <col min="7429" max="7430" width="8.7109375" style="4487" customWidth="1"/>
    <col min="7431" max="7431" width="6.7109375" style="4487" bestFit="1" customWidth="1"/>
    <col min="7432" max="7432" width="21.140625" style="4487" customWidth="1"/>
    <col min="7433" max="7681" width="9.140625" style="4487"/>
    <col min="7682" max="7682" width="12.140625" style="4487" bestFit="1" customWidth="1"/>
    <col min="7683" max="7683" width="10.140625" style="4487" customWidth="1"/>
    <col min="7684" max="7684" width="18" style="4487" customWidth="1"/>
    <col min="7685" max="7686" width="8.7109375" style="4487" customWidth="1"/>
    <col min="7687" max="7687" width="6.7109375" style="4487" bestFit="1" customWidth="1"/>
    <col min="7688" max="7688" width="21.140625" style="4487" customWidth="1"/>
    <col min="7689" max="7937" width="9.140625" style="4487"/>
    <col min="7938" max="7938" width="12.140625" style="4487" bestFit="1" customWidth="1"/>
    <col min="7939" max="7939" width="10.140625" style="4487" customWidth="1"/>
    <col min="7940" max="7940" width="18" style="4487" customWidth="1"/>
    <col min="7941" max="7942" width="8.7109375" style="4487" customWidth="1"/>
    <col min="7943" max="7943" width="6.7109375" style="4487" bestFit="1" customWidth="1"/>
    <col min="7944" max="7944" width="21.140625" style="4487" customWidth="1"/>
    <col min="7945" max="8193" width="9.140625" style="4487"/>
    <col min="8194" max="8194" width="12.140625" style="4487" bestFit="1" customWidth="1"/>
    <col min="8195" max="8195" width="10.140625" style="4487" customWidth="1"/>
    <col min="8196" max="8196" width="18" style="4487" customWidth="1"/>
    <col min="8197" max="8198" width="8.7109375" style="4487" customWidth="1"/>
    <col min="8199" max="8199" width="6.7109375" style="4487" bestFit="1" customWidth="1"/>
    <col min="8200" max="8200" width="21.140625" style="4487" customWidth="1"/>
    <col min="8201" max="8449" width="9.140625" style="4487"/>
    <col min="8450" max="8450" width="12.140625" style="4487" bestFit="1" customWidth="1"/>
    <col min="8451" max="8451" width="10.140625" style="4487" customWidth="1"/>
    <col min="8452" max="8452" width="18" style="4487" customWidth="1"/>
    <col min="8453" max="8454" width="8.7109375" style="4487" customWidth="1"/>
    <col min="8455" max="8455" width="6.7109375" style="4487" bestFit="1" customWidth="1"/>
    <col min="8456" max="8456" width="21.140625" style="4487" customWidth="1"/>
    <col min="8457" max="8705" width="9.140625" style="4487"/>
    <col min="8706" max="8706" width="12.140625" style="4487" bestFit="1" customWidth="1"/>
    <col min="8707" max="8707" width="10.140625" style="4487" customWidth="1"/>
    <col min="8708" max="8708" width="18" style="4487" customWidth="1"/>
    <col min="8709" max="8710" width="8.7109375" style="4487" customWidth="1"/>
    <col min="8711" max="8711" width="6.7109375" style="4487" bestFit="1" customWidth="1"/>
    <col min="8712" max="8712" width="21.140625" style="4487" customWidth="1"/>
    <col min="8713" max="8961" width="9.140625" style="4487"/>
    <col min="8962" max="8962" width="12.140625" style="4487" bestFit="1" customWidth="1"/>
    <col min="8963" max="8963" width="10.140625" style="4487" customWidth="1"/>
    <col min="8964" max="8964" width="18" style="4487" customWidth="1"/>
    <col min="8965" max="8966" width="8.7109375" style="4487" customWidth="1"/>
    <col min="8967" max="8967" width="6.7109375" style="4487" bestFit="1" customWidth="1"/>
    <col min="8968" max="8968" width="21.140625" style="4487" customWidth="1"/>
    <col min="8969" max="9217" width="9.140625" style="4487"/>
    <col min="9218" max="9218" width="12.140625" style="4487" bestFit="1" customWidth="1"/>
    <col min="9219" max="9219" width="10.140625" style="4487" customWidth="1"/>
    <col min="9220" max="9220" width="18" style="4487" customWidth="1"/>
    <col min="9221" max="9222" width="8.7109375" style="4487" customWidth="1"/>
    <col min="9223" max="9223" width="6.7109375" style="4487" bestFit="1" customWidth="1"/>
    <col min="9224" max="9224" width="21.140625" style="4487" customWidth="1"/>
    <col min="9225" max="9473" width="9.140625" style="4487"/>
    <col min="9474" max="9474" width="12.140625" style="4487" bestFit="1" customWidth="1"/>
    <col min="9475" max="9475" width="10.140625" style="4487" customWidth="1"/>
    <col min="9476" max="9476" width="18" style="4487" customWidth="1"/>
    <col min="9477" max="9478" width="8.7109375" style="4487" customWidth="1"/>
    <col min="9479" max="9479" width="6.7109375" style="4487" bestFit="1" customWidth="1"/>
    <col min="9480" max="9480" width="21.140625" style="4487" customWidth="1"/>
    <col min="9481" max="9729" width="9.140625" style="4487"/>
    <col min="9730" max="9730" width="12.140625" style="4487" bestFit="1" customWidth="1"/>
    <col min="9731" max="9731" width="10.140625" style="4487" customWidth="1"/>
    <col min="9732" max="9732" width="18" style="4487" customWidth="1"/>
    <col min="9733" max="9734" width="8.7109375" style="4487" customWidth="1"/>
    <col min="9735" max="9735" width="6.7109375" style="4487" bestFit="1" customWidth="1"/>
    <col min="9736" max="9736" width="21.140625" style="4487" customWidth="1"/>
    <col min="9737" max="9985" width="9.140625" style="4487"/>
    <col min="9986" max="9986" width="12.140625" style="4487" bestFit="1" customWidth="1"/>
    <col min="9987" max="9987" width="10.140625" style="4487" customWidth="1"/>
    <col min="9988" max="9988" width="18" style="4487" customWidth="1"/>
    <col min="9989" max="9990" width="8.7109375" style="4487" customWidth="1"/>
    <col min="9991" max="9991" width="6.7109375" style="4487" bestFit="1" customWidth="1"/>
    <col min="9992" max="9992" width="21.140625" style="4487" customWidth="1"/>
    <col min="9993" max="10241" width="9.140625" style="4487"/>
    <col min="10242" max="10242" width="12.140625" style="4487" bestFit="1" customWidth="1"/>
    <col min="10243" max="10243" width="10.140625" style="4487" customWidth="1"/>
    <col min="10244" max="10244" width="18" style="4487" customWidth="1"/>
    <col min="10245" max="10246" width="8.7109375" style="4487" customWidth="1"/>
    <col min="10247" max="10247" width="6.7109375" style="4487" bestFit="1" customWidth="1"/>
    <col min="10248" max="10248" width="21.140625" style="4487" customWidth="1"/>
    <col min="10249" max="10497" width="9.140625" style="4487"/>
    <col min="10498" max="10498" width="12.140625" style="4487" bestFit="1" customWidth="1"/>
    <col min="10499" max="10499" width="10.140625" style="4487" customWidth="1"/>
    <col min="10500" max="10500" width="18" style="4487" customWidth="1"/>
    <col min="10501" max="10502" width="8.7109375" style="4487" customWidth="1"/>
    <col min="10503" max="10503" width="6.7109375" style="4487" bestFit="1" customWidth="1"/>
    <col min="10504" max="10504" width="21.140625" style="4487" customWidth="1"/>
    <col min="10505" max="10753" width="9.140625" style="4487"/>
    <col min="10754" max="10754" width="12.140625" style="4487" bestFit="1" customWidth="1"/>
    <col min="10755" max="10755" width="10.140625" style="4487" customWidth="1"/>
    <col min="10756" max="10756" width="18" style="4487" customWidth="1"/>
    <col min="10757" max="10758" width="8.7109375" style="4487" customWidth="1"/>
    <col min="10759" max="10759" width="6.7109375" style="4487" bestFit="1" customWidth="1"/>
    <col min="10760" max="10760" width="21.140625" style="4487" customWidth="1"/>
    <col min="10761" max="11009" width="9.140625" style="4487"/>
    <col min="11010" max="11010" width="12.140625" style="4487" bestFit="1" customWidth="1"/>
    <col min="11011" max="11011" width="10.140625" style="4487" customWidth="1"/>
    <col min="11012" max="11012" width="18" style="4487" customWidth="1"/>
    <col min="11013" max="11014" width="8.7109375" style="4487" customWidth="1"/>
    <col min="11015" max="11015" width="6.7109375" style="4487" bestFit="1" customWidth="1"/>
    <col min="11016" max="11016" width="21.140625" style="4487" customWidth="1"/>
    <col min="11017" max="11265" width="9.140625" style="4487"/>
    <col min="11266" max="11266" width="12.140625" style="4487" bestFit="1" customWidth="1"/>
    <col min="11267" max="11267" width="10.140625" style="4487" customWidth="1"/>
    <col min="11268" max="11268" width="18" style="4487" customWidth="1"/>
    <col min="11269" max="11270" width="8.7109375" style="4487" customWidth="1"/>
    <col min="11271" max="11271" width="6.7109375" style="4487" bestFit="1" customWidth="1"/>
    <col min="11272" max="11272" width="21.140625" style="4487" customWidth="1"/>
    <col min="11273" max="11521" width="9.140625" style="4487"/>
    <col min="11522" max="11522" width="12.140625" style="4487" bestFit="1" customWidth="1"/>
    <col min="11523" max="11523" width="10.140625" style="4487" customWidth="1"/>
    <col min="11524" max="11524" width="18" style="4487" customWidth="1"/>
    <col min="11525" max="11526" width="8.7109375" style="4487" customWidth="1"/>
    <col min="11527" max="11527" width="6.7109375" style="4487" bestFit="1" customWidth="1"/>
    <col min="11528" max="11528" width="21.140625" style="4487" customWidth="1"/>
    <col min="11529" max="11777" width="9.140625" style="4487"/>
    <col min="11778" max="11778" width="12.140625" style="4487" bestFit="1" customWidth="1"/>
    <col min="11779" max="11779" width="10.140625" style="4487" customWidth="1"/>
    <col min="11780" max="11780" width="18" style="4487" customWidth="1"/>
    <col min="11781" max="11782" width="8.7109375" style="4487" customWidth="1"/>
    <col min="11783" max="11783" width="6.7109375" style="4487" bestFit="1" customWidth="1"/>
    <col min="11784" max="11784" width="21.140625" style="4487" customWidth="1"/>
    <col min="11785" max="12033" width="9.140625" style="4487"/>
    <col min="12034" max="12034" width="12.140625" style="4487" bestFit="1" customWidth="1"/>
    <col min="12035" max="12035" width="10.140625" style="4487" customWidth="1"/>
    <col min="12036" max="12036" width="18" style="4487" customWidth="1"/>
    <col min="12037" max="12038" width="8.7109375" style="4487" customWidth="1"/>
    <col min="12039" max="12039" width="6.7109375" style="4487" bestFit="1" customWidth="1"/>
    <col min="12040" max="12040" width="21.140625" style="4487" customWidth="1"/>
    <col min="12041" max="12289" width="9.140625" style="4487"/>
    <col min="12290" max="12290" width="12.140625" style="4487" bestFit="1" customWidth="1"/>
    <col min="12291" max="12291" width="10.140625" style="4487" customWidth="1"/>
    <col min="12292" max="12292" width="18" style="4487" customWidth="1"/>
    <col min="12293" max="12294" width="8.7109375" style="4487" customWidth="1"/>
    <col min="12295" max="12295" width="6.7109375" style="4487" bestFit="1" customWidth="1"/>
    <col min="12296" max="12296" width="21.140625" style="4487" customWidth="1"/>
    <col min="12297" max="12545" width="9.140625" style="4487"/>
    <col min="12546" max="12546" width="12.140625" style="4487" bestFit="1" customWidth="1"/>
    <col min="12547" max="12547" width="10.140625" style="4487" customWidth="1"/>
    <col min="12548" max="12548" width="18" style="4487" customWidth="1"/>
    <col min="12549" max="12550" width="8.7109375" style="4487" customWidth="1"/>
    <col min="12551" max="12551" width="6.7109375" style="4487" bestFit="1" customWidth="1"/>
    <col min="12552" max="12552" width="21.140625" style="4487" customWidth="1"/>
    <col min="12553" max="12801" width="9.140625" style="4487"/>
    <col min="12802" max="12802" width="12.140625" style="4487" bestFit="1" customWidth="1"/>
    <col min="12803" max="12803" width="10.140625" style="4487" customWidth="1"/>
    <col min="12804" max="12804" width="18" style="4487" customWidth="1"/>
    <col min="12805" max="12806" width="8.7109375" style="4487" customWidth="1"/>
    <col min="12807" max="12807" width="6.7109375" style="4487" bestFit="1" customWidth="1"/>
    <col min="12808" max="12808" width="21.140625" style="4487" customWidth="1"/>
    <col min="12809" max="13057" width="9.140625" style="4487"/>
    <col min="13058" max="13058" width="12.140625" style="4487" bestFit="1" customWidth="1"/>
    <col min="13059" max="13059" width="10.140625" style="4487" customWidth="1"/>
    <col min="13060" max="13060" width="18" style="4487" customWidth="1"/>
    <col min="13061" max="13062" width="8.7109375" style="4487" customWidth="1"/>
    <col min="13063" max="13063" width="6.7109375" style="4487" bestFit="1" customWidth="1"/>
    <col min="13064" max="13064" width="21.140625" style="4487" customWidth="1"/>
    <col min="13065" max="13313" width="9.140625" style="4487"/>
    <col min="13314" max="13314" width="12.140625" style="4487" bestFit="1" customWidth="1"/>
    <col min="13315" max="13315" width="10.140625" style="4487" customWidth="1"/>
    <col min="13316" max="13316" width="18" style="4487" customWidth="1"/>
    <col min="13317" max="13318" width="8.7109375" style="4487" customWidth="1"/>
    <col min="13319" max="13319" width="6.7109375" style="4487" bestFit="1" customWidth="1"/>
    <col min="13320" max="13320" width="21.140625" style="4487" customWidth="1"/>
    <col min="13321" max="13569" width="9.140625" style="4487"/>
    <col min="13570" max="13570" width="12.140625" style="4487" bestFit="1" customWidth="1"/>
    <col min="13571" max="13571" width="10.140625" style="4487" customWidth="1"/>
    <col min="13572" max="13572" width="18" style="4487" customWidth="1"/>
    <col min="13573" max="13574" width="8.7109375" style="4487" customWidth="1"/>
    <col min="13575" max="13575" width="6.7109375" style="4487" bestFit="1" customWidth="1"/>
    <col min="13576" max="13576" width="21.140625" style="4487" customWidth="1"/>
    <col min="13577" max="13825" width="9.140625" style="4487"/>
    <col min="13826" max="13826" width="12.140625" style="4487" bestFit="1" customWidth="1"/>
    <col min="13827" max="13827" width="10.140625" style="4487" customWidth="1"/>
    <col min="13828" max="13828" width="18" style="4487" customWidth="1"/>
    <col min="13829" max="13830" width="8.7109375" style="4487" customWidth="1"/>
    <col min="13831" max="13831" width="6.7109375" style="4487" bestFit="1" customWidth="1"/>
    <col min="13832" max="13832" width="21.140625" style="4487" customWidth="1"/>
    <col min="13833" max="14081" width="9.140625" style="4487"/>
    <col min="14082" max="14082" width="12.140625" style="4487" bestFit="1" customWidth="1"/>
    <col min="14083" max="14083" width="10.140625" style="4487" customWidth="1"/>
    <col min="14084" max="14084" width="18" style="4487" customWidth="1"/>
    <col min="14085" max="14086" width="8.7109375" style="4487" customWidth="1"/>
    <col min="14087" max="14087" width="6.7109375" style="4487" bestFit="1" customWidth="1"/>
    <col min="14088" max="14088" width="21.140625" style="4487" customWidth="1"/>
    <col min="14089" max="14337" width="9.140625" style="4487"/>
    <col min="14338" max="14338" width="12.140625" style="4487" bestFit="1" customWidth="1"/>
    <col min="14339" max="14339" width="10.140625" style="4487" customWidth="1"/>
    <col min="14340" max="14340" width="18" style="4487" customWidth="1"/>
    <col min="14341" max="14342" width="8.7109375" style="4487" customWidth="1"/>
    <col min="14343" max="14343" width="6.7109375" style="4487" bestFit="1" customWidth="1"/>
    <col min="14344" max="14344" width="21.140625" style="4487" customWidth="1"/>
    <col min="14345" max="14593" width="9.140625" style="4487"/>
    <col min="14594" max="14594" width="12.140625" style="4487" bestFit="1" customWidth="1"/>
    <col min="14595" max="14595" width="10.140625" style="4487" customWidth="1"/>
    <col min="14596" max="14596" width="18" style="4487" customWidth="1"/>
    <col min="14597" max="14598" width="8.7109375" style="4487" customWidth="1"/>
    <col min="14599" max="14599" width="6.7109375" style="4487" bestFit="1" customWidth="1"/>
    <col min="14600" max="14600" width="21.140625" style="4487" customWidth="1"/>
    <col min="14601" max="14849" width="9.140625" style="4487"/>
    <col min="14850" max="14850" width="12.140625" style="4487" bestFit="1" customWidth="1"/>
    <col min="14851" max="14851" width="10.140625" style="4487" customWidth="1"/>
    <col min="14852" max="14852" width="18" style="4487" customWidth="1"/>
    <col min="14853" max="14854" width="8.7109375" style="4487" customWidth="1"/>
    <col min="14855" max="14855" width="6.7109375" style="4487" bestFit="1" customWidth="1"/>
    <col min="14856" max="14856" width="21.140625" style="4487" customWidth="1"/>
    <col min="14857" max="15105" width="9.140625" style="4487"/>
    <col min="15106" max="15106" width="12.140625" style="4487" bestFit="1" customWidth="1"/>
    <col min="15107" max="15107" width="10.140625" style="4487" customWidth="1"/>
    <col min="15108" max="15108" width="18" style="4487" customWidth="1"/>
    <col min="15109" max="15110" width="8.7109375" style="4487" customWidth="1"/>
    <col min="15111" max="15111" width="6.7109375" style="4487" bestFit="1" customWidth="1"/>
    <col min="15112" max="15112" width="21.140625" style="4487" customWidth="1"/>
    <col min="15113" max="15361" width="9.140625" style="4487"/>
    <col min="15362" max="15362" width="12.140625" style="4487" bestFit="1" customWidth="1"/>
    <col min="15363" max="15363" width="10.140625" style="4487" customWidth="1"/>
    <col min="15364" max="15364" width="18" style="4487" customWidth="1"/>
    <col min="15365" max="15366" width="8.7109375" style="4487" customWidth="1"/>
    <col min="15367" max="15367" width="6.7109375" style="4487" bestFit="1" customWidth="1"/>
    <col min="15368" max="15368" width="21.140625" style="4487" customWidth="1"/>
    <col min="15369" max="15617" width="9.140625" style="4487"/>
    <col min="15618" max="15618" width="12.140625" style="4487" bestFit="1" customWidth="1"/>
    <col min="15619" max="15619" width="10.140625" style="4487" customWidth="1"/>
    <col min="15620" max="15620" width="18" style="4487" customWidth="1"/>
    <col min="15621" max="15622" width="8.7109375" style="4487" customWidth="1"/>
    <col min="15623" max="15623" width="6.7109375" style="4487" bestFit="1" customWidth="1"/>
    <col min="15624" max="15624" width="21.140625" style="4487" customWidth="1"/>
    <col min="15625" max="15873" width="9.140625" style="4487"/>
    <col min="15874" max="15874" width="12.140625" style="4487" bestFit="1" customWidth="1"/>
    <col min="15875" max="15875" width="10.140625" style="4487" customWidth="1"/>
    <col min="15876" max="15876" width="18" style="4487" customWidth="1"/>
    <col min="15877" max="15878" width="8.7109375" style="4487" customWidth="1"/>
    <col min="15879" max="15879" width="6.7109375" style="4487" bestFit="1" customWidth="1"/>
    <col min="15880" max="15880" width="21.140625" style="4487" customWidth="1"/>
    <col min="15881" max="16129" width="9.140625" style="4487"/>
    <col min="16130" max="16130" width="12.140625" style="4487" bestFit="1" customWidth="1"/>
    <col min="16131" max="16131" width="10.140625" style="4487" customWidth="1"/>
    <col min="16132" max="16132" width="18" style="4487" customWidth="1"/>
    <col min="16133" max="16134" width="8.7109375" style="4487" customWidth="1"/>
    <col min="16135" max="16135" width="6.7109375" style="4487" bestFit="1" customWidth="1"/>
    <col min="16136" max="16136" width="21.140625" style="4487" customWidth="1"/>
    <col min="16137" max="16384" width="9.140625" style="4487"/>
  </cols>
  <sheetData>
    <row r="1" spans="2:9" ht="15" x14ac:dyDescent="0.25">
      <c r="B1" s="539" t="s">
        <v>2127</v>
      </c>
    </row>
    <row r="2" spans="2:9" ht="13.5" thickBot="1" x14ac:dyDescent="0.25">
      <c r="B2" s="4488"/>
      <c r="C2" s="4488"/>
      <c r="D2" s="4488"/>
    </row>
    <row r="3" spans="2:9" ht="27" customHeight="1" thickBot="1" x14ac:dyDescent="0.25">
      <c r="B3" s="8178" t="s">
        <v>2128</v>
      </c>
      <c r="C3" s="8179"/>
      <c r="D3" s="8180"/>
      <c r="E3" s="4489" t="s">
        <v>1</v>
      </c>
      <c r="F3" s="4490" t="s">
        <v>2</v>
      </c>
      <c r="G3" s="4491" t="s">
        <v>2116</v>
      </c>
    </row>
    <row r="4" spans="2:9" ht="26.25" customHeight="1" x14ac:dyDescent="0.2">
      <c r="B4" s="8181" t="s">
        <v>2129</v>
      </c>
      <c r="C4" s="8182"/>
      <c r="D4" s="8182"/>
      <c r="E4" s="4492">
        <v>51</v>
      </c>
      <c r="F4" s="4493">
        <v>59</v>
      </c>
      <c r="G4" s="4494">
        <f t="shared" ref="G4:G19" si="0">IF(E4=0,"",F4/E4*100-100)</f>
        <v>15.686274509803937</v>
      </c>
    </row>
    <row r="5" spans="2:9" ht="27" customHeight="1" x14ac:dyDescent="0.2">
      <c r="B5" s="8176" t="s">
        <v>2130</v>
      </c>
      <c r="C5" s="8183" t="s">
        <v>2131</v>
      </c>
      <c r="D5" s="8184"/>
      <c r="E5" s="4495">
        <v>52</v>
      </c>
      <c r="F5" s="4496">
        <v>86</v>
      </c>
      <c r="G5" s="4494">
        <f t="shared" si="0"/>
        <v>65.384615384615387</v>
      </c>
    </row>
    <row r="6" spans="2:9" ht="27" customHeight="1" x14ac:dyDescent="0.2">
      <c r="B6" s="8176"/>
      <c r="C6" s="8183" t="s">
        <v>2132</v>
      </c>
      <c r="D6" s="8184"/>
      <c r="E6" s="4495">
        <v>6</v>
      </c>
      <c r="F6" s="4496">
        <v>5</v>
      </c>
      <c r="G6" s="4494">
        <f t="shared" si="0"/>
        <v>-16.666666666666657</v>
      </c>
    </row>
    <row r="7" spans="2:9" ht="15" customHeight="1" x14ac:dyDescent="0.2">
      <c r="B7" s="8176" t="s">
        <v>2133</v>
      </c>
      <c r="C7" s="8177"/>
      <c r="D7" s="4497" t="s">
        <v>2134</v>
      </c>
      <c r="E7" s="4495">
        <v>39121</v>
      </c>
      <c r="F7" s="4496">
        <v>5186</v>
      </c>
      <c r="G7" s="4494">
        <f t="shared" si="0"/>
        <v>-86.743692645893503</v>
      </c>
      <c r="I7" s="4498"/>
    </row>
    <row r="8" spans="2:9" ht="15" customHeight="1" x14ac:dyDescent="0.2">
      <c r="B8" s="8176"/>
      <c r="C8" s="8177"/>
      <c r="D8" s="4497" t="s">
        <v>2135</v>
      </c>
      <c r="E8" s="4495">
        <v>30931.74</v>
      </c>
      <c r="F8" s="4496">
        <v>7160.6916000000001</v>
      </c>
      <c r="G8" s="4494">
        <f t="shared" si="0"/>
        <v>-76.850020076465142</v>
      </c>
      <c r="I8" s="4498"/>
    </row>
    <row r="9" spans="2:9" ht="15" customHeight="1" x14ac:dyDescent="0.2">
      <c r="B9" s="8176" t="s">
        <v>2136</v>
      </c>
      <c r="C9" s="8177"/>
      <c r="D9" s="4497" t="s">
        <v>2134</v>
      </c>
      <c r="E9" s="4495">
        <v>44318.5</v>
      </c>
      <c r="F9" s="4496">
        <v>16526</v>
      </c>
      <c r="G9" s="4494">
        <f t="shared" si="0"/>
        <v>-62.710831819668989</v>
      </c>
      <c r="I9" s="4498"/>
    </row>
    <row r="10" spans="2:9" ht="15" customHeight="1" x14ac:dyDescent="0.2">
      <c r="B10" s="8176"/>
      <c r="C10" s="8177"/>
      <c r="D10" s="4497" t="s">
        <v>2135</v>
      </c>
      <c r="E10" s="4495">
        <v>41261.360000000001</v>
      </c>
      <c r="F10" s="4496">
        <v>8099.1999999999989</v>
      </c>
      <c r="G10" s="4494">
        <f t="shared" si="0"/>
        <v>-80.370981470315087</v>
      </c>
      <c r="I10" s="4498"/>
    </row>
    <row r="11" spans="2:9" ht="15" customHeight="1" x14ac:dyDescent="0.2">
      <c r="B11" s="8191" t="s">
        <v>2137</v>
      </c>
      <c r="C11" s="8192"/>
      <c r="D11" s="8193"/>
      <c r="E11" s="4495">
        <v>34</v>
      </c>
      <c r="F11" s="4496">
        <v>41</v>
      </c>
      <c r="G11" s="4494">
        <f t="shared" si="0"/>
        <v>20.588235294117638</v>
      </c>
    </row>
    <row r="12" spans="2:9" ht="27" customHeight="1" x14ac:dyDescent="0.2">
      <c r="B12" s="8194" t="s">
        <v>2138</v>
      </c>
      <c r="C12" s="8195"/>
      <c r="D12" s="8195"/>
      <c r="E12" s="4495">
        <v>2756</v>
      </c>
      <c r="F12" s="4496">
        <v>3254</v>
      </c>
      <c r="G12" s="4494">
        <f t="shared" si="0"/>
        <v>18.069666182873732</v>
      </c>
      <c r="I12" s="4498"/>
    </row>
    <row r="13" spans="2:9" ht="20.25" customHeight="1" x14ac:dyDescent="0.2">
      <c r="B13" s="8191" t="s">
        <v>2139</v>
      </c>
      <c r="C13" s="8192"/>
      <c r="D13" s="8193"/>
      <c r="E13" s="4495">
        <v>13</v>
      </c>
      <c r="F13" s="4496">
        <v>27</v>
      </c>
      <c r="G13" s="4494">
        <f t="shared" si="0"/>
        <v>107.69230769230771</v>
      </c>
    </row>
    <row r="14" spans="2:9" ht="25.5" customHeight="1" x14ac:dyDescent="0.2">
      <c r="B14" s="8191" t="s">
        <v>2140</v>
      </c>
      <c r="C14" s="8192"/>
      <c r="D14" s="8193"/>
      <c r="E14" s="4495">
        <v>35815</v>
      </c>
      <c r="F14" s="4496">
        <v>33648</v>
      </c>
      <c r="G14" s="4494">
        <f t="shared" si="0"/>
        <v>-6.0505374842942956</v>
      </c>
      <c r="I14" s="4498"/>
    </row>
    <row r="15" spans="2:9" ht="25.5" customHeight="1" x14ac:dyDescent="0.2">
      <c r="B15" s="8176" t="s">
        <v>2141</v>
      </c>
      <c r="C15" s="8177"/>
      <c r="D15" s="8183"/>
      <c r="E15" s="4495">
        <v>21</v>
      </c>
      <c r="F15" s="4496">
        <v>31</v>
      </c>
      <c r="G15" s="4494">
        <f t="shared" si="0"/>
        <v>47.61904761904762</v>
      </c>
    </row>
    <row r="16" spans="2:9" ht="25.5" customHeight="1" x14ac:dyDescent="0.2">
      <c r="B16" s="8185" t="s">
        <v>2142</v>
      </c>
      <c r="C16" s="8177"/>
      <c r="D16" s="8183"/>
      <c r="E16" s="4495">
        <v>2905</v>
      </c>
      <c r="F16" s="4496">
        <v>2957</v>
      </c>
      <c r="G16" s="4494">
        <f t="shared" si="0"/>
        <v>1.7900172117039546</v>
      </c>
      <c r="I16" s="4498"/>
    </row>
    <row r="17" spans="2:13" ht="15.75" customHeight="1" x14ac:dyDescent="0.2">
      <c r="B17" s="8176" t="s">
        <v>2143</v>
      </c>
      <c r="C17" s="8177"/>
      <c r="D17" s="4497" t="s">
        <v>1036</v>
      </c>
      <c r="E17" s="4495">
        <v>64</v>
      </c>
      <c r="F17" s="4496">
        <v>171</v>
      </c>
      <c r="G17" s="4494">
        <f t="shared" si="0"/>
        <v>167.1875</v>
      </c>
    </row>
    <row r="18" spans="2:13" ht="15.75" customHeight="1" x14ac:dyDescent="0.2">
      <c r="B18" s="8186"/>
      <c r="C18" s="8187"/>
      <c r="D18" s="4499" t="s">
        <v>2144</v>
      </c>
      <c r="E18" s="4495">
        <v>2853</v>
      </c>
      <c r="F18" s="4496">
        <v>5997</v>
      </c>
      <c r="G18" s="4494">
        <f t="shared" si="0"/>
        <v>110.1997896950578</v>
      </c>
      <c r="I18" s="4498"/>
    </row>
    <row r="19" spans="2:13" ht="18" customHeight="1" thickBot="1" x14ac:dyDescent="0.25">
      <c r="B19" s="8188" t="s">
        <v>2145</v>
      </c>
      <c r="C19" s="8189"/>
      <c r="D19" s="8190"/>
      <c r="E19" s="4500">
        <v>1274</v>
      </c>
      <c r="F19" s="4501">
        <v>868</v>
      </c>
      <c r="G19" s="4502">
        <f t="shared" si="0"/>
        <v>-31.868131868131869</v>
      </c>
    </row>
    <row r="20" spans="2:13" x14ac:dyDescent="0.2">
      <c r="B20" s="4503"/>
      <c r="C20" s="4503"/>
      <c r="D20" s="4503"/>
      <c r="E20" s="4503"/>
      <c r="F20" s="4503"/>
      <c r="G20" s="4504"/>
      <c r="M20" s="4498"/>
    </row>
    <row r="21" spans="2:13" x14ac:dyDescent="0.2">
      <c r="H21" s="6634" t="s">
        <v>2146</v>
      </c>
      <c r="I21" s="4498"/>
      <c r="J21" s="4498"/>
    </row>
    <row r="22" spans="2:13" ht="13.5" thickBot="1" x14ac:dyDescent="0.25">
      <c r="H22" s="4488"/>
      <c r="I22" s="4506"/>
      <c r="J22" s="4506"/>
    </row>
    <row r="23" spans="2:13" ht="26.25" thickBot="1" x14ac:dyDescent="0.25">
      <c r="H23" s="4507" t="s">
        <v>2147</v>
      </c>
      <c r="I23" s="4508" t="s">
        <v>1</v>
      </c>
      <c r="J23" s="4509" t="s">
        <v>2</v>
      </c>
      <c r="K23" s="4491" t="s">
        <v>2116</v>
      </c>
    </row>
    <row r="24" spans="2:13" ht="18" customHeight="1" thickBot="1" x14ac:dyDescent="0.25">
      <c r="H24" s="4510" t="s">
        <v>2148</v>
      </c>
      <c r="I24" s="4511">
        <v>38</v>
      </c>
      <c r="J24" s="4512">
        <v>53</v>
      </c>
      <c r="K24" s="4513">
        <f>IF(I24=0,"",J24/I24*100-100)</f>
        <v>39.473684210526301</v>
      </c>
    </row>
    <row r="25" spans="2:13" ht="18" customHeight="1" x14ac:dyDescent="0.2">
      <c r="H25" s="4514" t="s">
        <v>2149</v>
      </c>
      <c r="I25" s="4515">
        <v>5</v>
      </c>
      <c r="J25" s="4516">
        <v>12</v>
      </c>
      <c r="K25" s="4517">
        <f>IF(I25=0,"",J25/I25*100-100)</f>
        <v>140</v>
      </c>
    </row>
    <row r="26" spans="2:13" ht="16.5" customHeight="1" x14ac:dyDescent="0.2">
      <c r="H26" s="4518" t="s">
        <v>7</v>
      </c>
      <c r="I26" s="4519">
        <v>4</v>
      </c>
      <c r="J26" s="4520">
        <v>5</v>
      </c>
      <c r="K26" s="4521">
        <f>IF(I26=0,"",J26/I26*100-100)</f>
        <v>25</v>
      </c>
    </row>
    <row r="27" spans="2:13" ht="28.5" customHeight="1" thickBot="1" x14ac:dyDescent="0.25">
      <c r="H27" s="4522" t="s">
        <v>2150</v>
      </c>
      <c r="I27" s="4523">
        <v>4</v>
      </c>
      <c r="J27" s="4524">
        <v>11</v>
      </c>
      <c r="K27" s="4525">
        <f>IF(I27=0,"",J27/I27*100-100)</f>
        <v>175</v>
      </c>
    </row>
    <row r="32" spans="2:13" x14ac:dyDescent="0.2">
      <c r="B32" s="4505"/>
    </row>
  </sheetData>
  <sheetProtection selectLockedCells="1" selectUnlockedCells="1"/>
  <mergeCells count="15">
    <mergeCell ref="B16:D16"/>
    <mergeCell ref="B17:C18"/>
    <mergeCell ref="B19:D19"/>
    <mergeCell ref="B9:C10"/>
    <mergeCell ref="B11:D11"/>
    <mergeCell ref="B12:D12"/>
    <mergeCell ref="B13:D13"/>
    <mergeCell ref="B14:D14"/>
    <mergeCell ref="B15:D15"/>
    <mergeCell ref="B7:C8"/>
    <mergeCell ref="B3:D3"/>
    <mergeCell ref="B4:D4"/>
    <mergeCell ref="B5:B6"/>
    <mergeCell ref="C5:D5"/>
    <mergeCell ref="C6:D6"/>
  </mergeCells>
  <pageMargins left="0.75" right="0.75" top="1" bottom="1" header="0.5" footer="0.5"/>
  <pageSetup paperSize="9" scale="78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3"/>
  <sheetViews>
    <sheetView topLeftCell="A106" workbookViewId="0">
      <selection activeCell="K25" sqref="K25"/>
    </sheetView>
  </sheetViews>
  <sheetFormatPr defaultRowHeight="15" x14ac:dyDescent="0.25"/>
  <cols>
    <col min="2" max="2" width="21.42578125" customWidth="1"/>
    <col min="3" max="3" width="12.140625" customWidth="1"/>
    <col min="4" max="4" width="12.5703125" customWidth="1"/>
    <col min="5" max="5" width="8" customWidth="1"/>
    <col min="6" max="6" width="8.5703125" customWidth="1"/>
    <col min="8" max="8" width="7.85546875" customWidth="1"/>
    <col min="9" max="9" width="10.42578125" customWidth="1"/>
    <col min="10" max="10" width="7.85546875" customWidth="1"/>
    <col min="11" max="11" width="12" customWidth="1"/>
    <col min="12" max="12" width="5.140625" customWidth="1"/>
    <col min="14" max="14" width="17.7109375" customWidth="1"/>
    <col min="15" max="16" width="10.140625" bestFit="1" customWidth="1"/>
    <col min="17" max="17" width="7.7109375" customWidth="1"/>
    <col min="18" max="18" width="7.42578125" customWidth="1"/>
    <col min="20" max="20" width="11.28515625" customWidth="1"/>
    <col min="23" max="23" width="6.42578125" customWidth="1"/>
    <col min="31" max="31" width="12.85546875" customWidth="1"/>
    <col min="34" max="34" width="7.5703125" customWidth="1"/>
    <col min="37" max="37" width="7.5703125" customWidth="1"/>
    <col min="39" max="39" width="15.7109375" customWidth="1"/>
    <col min="42" max="42" width="8.42578125" customWidth="1"/>
    <col min="43" max="43" width="7" customWidth="1"/>
    <col min="45" max="45" width="11.85546875" customWidth="1"/>
    <col min="46" max="47" width="7.7109375" customWidth="1"/>
    <col min="48" max="48" width="9.140625" customWidth="1"/>
    <col min="52" max="52" width="10.7109375" customWidth="1"/>
  </cols>
  <sheetData>
    <row r="2" spans="2:12" x14ac:dyDescent="0.25">
      <c r="B2" s="539" t="s">
        <v>2151</v>
      </c>
    </row>
    <row r="4" spans="2:12" x14ac:dyDescent="0.25">
      <c r="B4" s="539" t="s">
        <v>2152</v>
      </c>
    </row>
    <row r="5" spans="2:12" ht="15.75" thickBot="1" x14ac:dyDescent="0.3"/>
    <row r="6" spans="2:12" x14ac:dyDescent="0.25">
      <c r="B6" s="8202" t="s">
        <v>2153</v>
      </c>
      <c r="C6" s="8204" t="s">
        <v>125</v>
      </c>
      <c r="D6" s="8205"/>
      <c r="E6" s="8206" t="s">
        <v>1676</v>
      </c>
      <c r="F6" s="8208" t="s">
        <v>2154</v>
      </c>
      <c r="G6" s="8210" t="s">
        <v>2</v>
      </c>
      <c r="H6" s="8211"/>
      <c r="I6" s="8211"/>
      <c r="J6" s="8211"/>
      <c r="K6" s="8211"/>
      <c r="L6" s="8212"/>
    </row>
    <row r="7" spans="2:12" ht="23.25" thickBot="1" x14ac:dyDescent="0.3">
      <c r="B7" s="8203"/>
      <c r="C7" s="4526" t="s">
        <v>1</v>
      </c>
      <c r="D7" s="4527" t="s">
        <v>2</v>
      </c>
      <c r="E7" s="8207"/>
      <c r="F7" s="8209"/>
      <c r="G7" s="4528" t="s">
        <v>2155</v>
      </c>
      <c r="H7" s="4529" t="s">
        <v>1877</v>
      </c>
      <c r="I7" s="4530" t="s">
        <v>2156</v>
      </c>
      <c r="J7" s="4531" t="s">
        <v>1877</v>
      </c>
      <c r="K7" s="4532" t="s">
        <v>2157</v>
      </c>
      <c r="L7" s="4531" t="s">
        <v>1877</v>
      </c>
    </row>
    <row r="8" spans="2:12" x14ac:dyDescent="0.25">
      <c r="B8" s="4533" t="s">
        <v>2158</v>
      </c>
      <c r="C8" s="4534">
        <v>34125598</v>
      </c>
      <c r="D8" s="4535">
        <v>45073962</v>
      </c>
      <c r="E8" s="4536">
        <v>32.082555740122132</v>
      </c>
      <c r="F8" s="4537">
        <v>47.769490700430474</v>
      </c>
      <c r="G8" s="4538" vm="1">
        <v>9790483</v>
      </c>
      <c r="H8" s="4539">
        <v>10.375976858240744</v>
      </c>
      <c r="I8" s="4540" vm="2">
        <v>28042988</v>
      </c>
      <c r="J8" s="4541">
        <v>29.720024489488704</v>
      </c>
      <c r="K8" s="4542" vm="3">
        <v>7240491</v>
      </c>
      <c r="L8" s="4539">
        <v>7.6734893527010239</v>
      </c>
    </row>
    <row r="9" spans="2:12" x14ac:dyDescent="0.25">
      <c r="B9" s="4543" t="s">
        <v>2159</v>
      </c>
      <c r="C9" s="4544">
        <v>3372950</v>
      </c>
      <c r="D9" s="4545">
        <v>4961144</v>
      </c>
      <c r="E9" s="4536">
        <v>47.08620050697462</v>
      </c>
      <c r="F9" s="4546">
        <v>5.2578320532704987</v>
      </c>
      <c r="G9" s="4547" vm="4">
        <v>637422</v>
      </c>
      <c r="H9" s="4541">
        <v>0.67554133140658434</v>
      </c>
      <c r="I9" s="4540" vm="3">
        <v>3712760</v>
      </c>
      <c r="J9" s="4541">
        <v>3.9347917605496989</v>
      </c>
      <c r="K9" s="4548" vm="5">
        <v>610962</v>
      </c>
      <c r="L9" s="4541">
        <v>0.64749896131421514</v>
      </c>
    </row>
    <row r="10" spans="2:12" x14ac:dyDescent="0.25">
      <c r="B10" s="4543" t="s">
        <v>2160</v>
      </c>
      <c r="C10" s="4544">
        <v>5916575</v>
      </c>
      <c r="D10" s="4545">
        <v>8537961</v>
      </c>
      <c r="E10" s="4536">
        <v>44.305801920874842</v>
      </c>
      <c r="F10" s="4546">
        <v>9.048551103409503</v>
      </c>
      <c r="G10" s="4547" vm="6">
        <v>1165310</v>
      </c>
      <c r="H10" s="4541">
        <v>1.2349982725751651</v>
      </c>
      <c r="I10" s="4540" vm="7">
        <v>1909593</v>
      </c>
      <c r="J10" s="4541">
        <v>2.0237911425471569</v>
      </c>
      <c r="K10" s="4548" vm="6">
        <v>5463058</v>
      </c>
      <c r="L10" s="4541">
        <v>5.7897616882871823</v>
      </c>
    </row>
    <row r="11" spans="2:12" x14ac:dyDescent="0.25">
      <c r="B11" s="4543" t="s">
        <v>2161</v>
      </c>
      <c r="C11" s="4544">
        <v>594926</v>
      </c>
      <c r="D11" s="4545">
        <v>1366329</v>
      </c>
      <c r="E11" s="4536">
        <v>129.66368926555575</v>
      </c>
      <c r="F11" s="4546">
        <v>1.4480386804964798</v>
      </c>
      <c r="G11" s="4547" vm="8">
        <v>142624</v>
      </c>
      <c r="H11" s="4541">
        <v>0.1511532498886651</v>
      </c>
      <c r="I11" s="4540" vm="9">
        <v>520229</v>
      </c>
      <c r="J11" s="4541">
        <v>0.55133991499558532</v>
      </c>
      <c r="K11" s="4548" vm="10">
        <v>703476</v>
      </c>
      <c r="L11" s="4541">
        <v>0.74554551561222915</v>
      </c>
    </row>
    <row r="12" spans="2:12" ht="15.75" thickBot="1" x14ac:dyDescent="0.3">
      <c r="B12" s="4549" t="s">
        <v>2162</v>
      </c>
      <c r="C12" s="4550">
        <v>21717736</v>
      </c>
      <c r="D12" s="4551">
        <v>29478683</v>
      </c>
      <c r="E12" s="4552">
        <v>35.735525102616606</v>
      </c>
      <c r="F12" s="4553">
        <v>31.241577419562937</v>
      </c>
      <c r="G12" s="4554" vm="9">
        <v>15297380</v>
      </c>
      <c r="H12" s="4555">
        <v>16.212199221602731</v>
      </c>
      <c r="I12" s="4554" vm="11">
        <v>4019789</v>
      </c>
      <c r="J12" s="4555">
        <v>4.2601818152394211</v>
      </c>
      <c r="K12" s="4556" vm="12">
        <v>10161514</v>
      </c>
      <c r="L12" s="4555">
        <v>10.769196382720784</v>
      </c>
    </row>
    <row r="13" spans="2:12" ht="15.75" thickTop="1" x14ac:dyDescent="0.25">
      <c r="B13" s="4557" t="s">
        <v>2163</v>
      </c>
      <c r="C13" s="4558">
        <v>87680</v>
      </c>
      <c r="D13" s="4559">
        <v>607279</v>
      </c>
      <c r="E13" s="4536">
        <v>592.60834854014593</v>
      </c>
      <c r="F13" s="4537">
        <v>0.64359570927150167</v>
      </c>
      <c r="G13" s="4560" vm="13">
        <v>17380</v>
      </c>
      <c r="H13" s="4541">
        <v>1.8419364784783766E-2</v>
      </c>
      <c r="I13" s="4540" vm="12">
        <v>460988</v>
      </c>
      <c r="J13" s="4541">
        <v>0.48855616417766962</v>
      </c>
      <c r="K13" s="4561" vm="14">
        <v>128911</v>
      </c>
      <c r="L13" s="4541">
        <v>0.13662018030904832</v>
      </c>
    </row>
    <row r="14" spans="2:12" x14ac:dyDescent="0.25">
      <c r="B14" s="4562" t="s">
        <v>2164</v>
      </c>
      <c r="C14" s="4544">
        <v>1827220</v>
      </c>
      <c r="D14" s="4545">
        <v>4302841</v>
      </c>
      <c r="E14" s="4536">
        <v>135.48565580499337</v>
      </c>
      <c r="F14" s="4563">
        <v>4.5601609890635073</v>
      </c>
      <c r="G14" s="4547" vm="15">
        <v>729725</v>
      </c>
      <c r="H14" s="4541">
        <v>0.7733642674094553</v>
      </c>
      <c r="I14" s="4540" vm="16">
        <v>2323116</v>
      </c>
      <c r="J14" s="4541">
        <v>2.4620437883410657</v>
      </c>
      <c r="K14" s="4548" vm="15">
        <v>1250000</v>
      </c>
      <c r="L14" s="4541">
        <v>1.3247529333129866</v>
      </c>
    </row>
    <row r="15" spans="2:12" ht="15.75" thickBot="1" x14ac:dyDescent="0.3">
      <c r="B15" s="4564" t="s">
        <v>2165</v>
      </c>
      <c r="C15" s="4544">
        <v>4757</v>
      </c>
      <c r="D15" s="4565">
        <v>29018</v>
      </c>
      <c r="E15" s="4536">
        <v>510.00630649569052</v>
      </c>
      <c r="F15" s="4563">
        <v>3.0753344495100993E-2</v>
      </c>
      <c r="G15" s="4547" vm="17">
        <v>79</v>
      </c>
      <c r="H15" s="4566">
        <v>8.3724385385380753E-5</v>
      </c>
      <c r="I15" s="4540" vm="18">
        <v>20727</v>
      </c>
      <c r="J15" s="4566">
        <v>2.1966523239022616E-2</v>
      </c>
      <c r="K15" s="4548" vm="19">
        <v>8212</v>
      </c>
      <c r="L15" s="4566">
        <v>8.7030968706929956E-3</v>
      </c>
    </row>
    <row r="16" spans="2:12" ht="15.75" thickBot="1" x14ac:dyDescent="0.3">
      <c r="B16" s="4567" t="s">
        <v>18</v>
      </c>
      <c r="C16" s="4568">
        <v>67647442</v>
      </c>
      <c r="D16" s="4569">
        <v>94357217</v>
      </c>
      <c r="E16" s="4570">
        <v>39.48379156746239</v>
      </c>
      <c r="F16" s="4571">
        <v>100</v>
      </c>
      <c r="G16" s="4572">
        <v>27780403</v>
      </c>
      <c r="H16" s="4573">
        <v>29.441736290293512</v>
      </c>
      <c r="I16" s="4574">
        <v>41010190</v>
      </c>
      <c r="J16" s="4573">
        <v>43.462695598578328</v>
      </c>
      <c r="K16" s="4575">
        <v>25566624</v>
      </c>
      <c r="L16" s="4573">
        <v>27.095568111128159</v>
      </c>
    </row>
    <row r="18" spans="2:6" x14ac:dyDescent="0.25">
      <c r="B18" s="539" t="s">
        <v>2166</v>
      </c>
    </row>
    <row r="19" spans="2:6" ht="15.75" thickBot="1" x14ac:dyDescent="0.3"/>
    <row r="20" spans="2:6" ht="15" customHeight="1" x14ac:dyDescent="0.25">
      <c r="B20" s="8196" t="s">
        <v>2167</v>
      </c>
      <c r="C20" s="8196"/>
      <c r="D20" s="8196" t="s">
        <v>2</v>
      </c>
      <c r="E20" s="8198" t="s">
        <v>1922</v>
      </c>
      <c r="F20" s="8200" t="s">
        <v>2168</v>
      </c>
    </row>
    <row r="21" spans="2:6" ht="21" customHeight="1" thickBot="1" x14ac:dyDescent="0.3">
      <c r="B21" s="8197"/>
      <c r="C21" s="8197"/>
      <c r="D21" s="8197"/>
      <c r="E21" s="8199"/>
      <c r="F21" s="8201"/>
    </row>
    <row r="22" spans="2:6" x14ac:dyDescent="0.25">
      <c r="B22" s="4576" t="s" vm="20">
        <v>2169</v>
      </c>
      <c r="C22" s="4577" vm="21">
        <v>5468475</v>
      </c>
      <c r="D22" s="4578" vm="22">
        <v>8676522</v>
      </c>
      <c r="E22" s="4579">
        <v>58.664380837436397</v>
      </c>
      <c r="F22" s="4580">
        <v>9.1953983763637286</v>
      </c>
    </row>
    <row r="23" spans="2:6" x14ac:dyDescent="0.25">
      <c r="B23" s="4581" t="s" vm="23">
        <v>2170</v>
      </c>
      <c r="C23" s="4582" vm="22">
        <v>4526461</v>
      </c>
      <c r="D23" s="4583" vm="24">
        <v>7383739</v>
      </c>
      <c r="E23" s="4584">
        <v>63.123884200040607</v>
      </c>
      <c r="F23" s="4585">
        <v>7.8253039192539982</v>
      </c>
    </row>
    <row r="24" spans="2:6" x14ac:dyDescent="0.25">
      <c r="B24" s="4586" t="s" vm="25">
        <v>2171</v>
      </c>
      <c r="C24" s="4582" vm="26">
        <v>5134020</v>
      </c>
      <c r="D24" s="4583" vm="27">
        <v>7320744</v>
      </c>
      <c r="E24" s="4584">
        <v>42.592821999135197</v>
      </c>
      <c r="F24" s="4585">
        <v>7.7585416704267569</v>
      </c>
    </row>
    <row r="25" spans="2:6" x14ac:dyDescent="0.25">
      <c r="B25" s="4581" t="s" vm="28">
        <v>2172</v>
      </c>
      <c r="C25" s="4582" vm="29">
        <v>3201744</v>
      </c>
      <c r="D25" s="4583" vm="30">
        <v>5426151</v>
      </c>
      <c r="E25" s="4584">
        <v>69.474854954050045</v>
      </c>
      <c r="F25" s="4585">
        <v>5.7506475630793563</v>
      </c>
    </row>
    <row r="26" spans="2:6" x14ac:dyDescent="0.25">
      <c r="B26" s="4581" t="s" vm="31">
        <v>2173</v>
      </c>
      <c r="C26" s="4582" vm="32">
        <v>3441108</v>
      </c>
      <c r="D26" s="4583" vm="33">
        <v>4363733</v>
      </c>
      <c r="E26" s="4584">
        <v>26.811858273556084</v>
      </c>
      <c r="F26" s="4585">
        <v>4.6246944735557429</v>
      </c>
    </row>
    <row r="27" spans="2:6" x14ac:dyDescent="0.25">
      <c r="B27" s="4581" t="s" vm="34">
        <v>2174</v>
      </c>
      <c r="C27" s="4582" vm="35">
        <v>2740462</v>
      </c>
      <c r="D27" s="4583" vm="36">
        <v>2851107</v>
      </c>
      <c r="E27" s="4584">
        <v>4.0374579176795748</v>
      </c>
      <c r="F27" s="4585">
        <v>3.0216098891513514</v>
      </c>
    </row>
    <row r="28" spans="2:6" ht="24.75" x14ac:dyDescent="0.25">
      <c r="B28" s="6635" t="s" vm="37">
        <v>2175</v>
      </c>
      <c r="C28" s="4582" vm="38">
        <v>1900877</v>
      </c>
      <c r="D28" s="4583" vm="39">
        <v>2783014</v>
      </c>
      <c r="E28" s="4584">
        <v>46.406842736273859</v>
      </c>
      <c r="F28" s="4585">
        <v>2.9494447679608862</v>
      </c>
    </row>
    <row r="29" spans="2:6" x14ac:dyDescent="0.25">
      <c r="B29" s="4587" t="s">
        <v>2947</v>
      </c>
      <c r="C29" s="4582" vm="40">
        <v>1707870</v>
      </c>
      <c r="D29" s="4583" vm="41">
        <v>2734817</v>
      </c>
      <c r="E29" s="4584">
        <v>60.130279236710066</v>
      </c>
      <c r="F29" s="4585">
        <v>2.8983654742593776</v>
      </c>
    </row>
    <row r="30" spans="2:6" x14ac:dyDescent="0.25">
      <c r="B30" s="4581" t="s" vm="42">
        <v>2176</v>
      </c>
      <c r="C30" s="4582" vm="43">
        <v>2225789</v>
      </c>
      <c r="D30" s="4583" vm="44">
        <v>2725034</v>
      </c>
      <c r="E30" s="4584">
        <v>22.430023690475593</v>
      </c>
      <c r="F30" s="4585">
        <v>2.8879974279020968</v>
      </c>
    </row>
    <row r="31" spans="2:6" x14ac:dyDescent="0.25">
      <c r="B31" s="4581" t="s">
        <v>2948</v>
      </c>
      <c r="C31" s="4582" vm="45">
        <v>1729418</v>
      </c>
      <c r="D31" s="4583" vm="46">
        <v>2547848</v>
      </c>
      <c r="E31" s="4584">
        <v>47.324013049476747</v>
      </c>
      <c r="F31" s="4585">
        <v>2.7002152893085012</v>
      </c>
    </row>
    <row r="32" spans="2:6" ht="15.75" thickBot="1" x14ac:dyDescent="0.3">
      <c r="B32" s="4588" t="s">
        <v>2177</v>
      </c>
      <c r="C32" s="4589">
        <v>35571218</v>
      </c>
      <c r="D32" s="4590">
        <v>47544508</v>
      </c>
      <c r="E32" s="4591">
        <v>33.660050662307924</v>
      </c>
      <c r="F32" s="4592">
        <v>50.387781148738206</v>
      </c>
    </row>
    <row r="33" spans="2:11" ht="15.75" thickBot="1" x14ac:dyDescent="0.3">
      <c r="B33" s="4593" t="s">
        <v>18</v>
      </c>
      <c r="C33" s="4594">
        <v>67647442</v>
      </c>
      <c r="D33" s="4595">
        <v>94357217</v>
      </c>
      <c r="E33" s="4596">
        <v>39.48379156746239</v>
      </c>
      <c r="F33" s="4597">
        <v>100</v>
      </c>
    </row>
    <row r="35" spans="2:11" x14ac:dyDescent="0.25">
      <c r="B35" s="539" t="s">
        <v>2178</v>
      </c>
    </row>
    <row r="36" spans="2:11" ht="15.75" thickBot="1" x14ac:dyDescent="0.3"/>
    <row r="37" spans="2:11" x14ac:dyDescent="0.25">
      <c r="B37" s="8202" t="s">
        <v>2179</v>
      </c>
      <c r="C37" s="8210" t="s">
        <v>2180</v>
      </c>
      <c r="D37" s="8211"/>
      <c r="E37" s="8213" t="s">
        <v>1676</v>
      </c>
      <c r="F37" s="8216" t="s">
        <v>2</v>
      </c>
      <c r="G37" s="8217"/>
      <c r="H37" s="8217"/>
      <c r="I37" s="8217"/>
      <c r="J37" s="8217"/>
      <c r="K37" s="8218"/>
    </row>
    <row r="38" spans="2:11" ht="15.75" thickBot="1" x14ac:dyDescent="0.3">
      <c r="B38" s="7697"/>
      <c r="C38" s="8219" t="s">
        <v>1</v>
      </c>
      <c r="D38" s="8221" t="s">
        <v>2</v>
      </c>
      <c r="E38" s="8214"/>
      <c r="F38" s="8223" t="s">
        <v>2181</v>
      </c>
      <c r="G38" s="8224"/>
      <c r="H38" s="8224"/>
      <c r="I38" s="8225" t="s">
        <v>2182</v>
      </c>
      <c r="J38" s="8226"/>
      <c r="K38" s="8227"/>
    </row>
    <row r="39" spans="2:11" ht="23.25" thickBot="1" x14ac:dyDescent="0.3">
      <c r="B39" s="7696"/>
      <c r="C39" s="8220"/>
      <c r="D39" s="8222"/>
      <c r="E39" s="8215"/>
      <c r="F39" s="4598" t="s">
        <v>2183</v>
      </c>
      <c r="G39" s="4599" t="s">
        <v>2184</v>
      </c>
      <c r="H39" s="4600" t="s">
        <v>2185</v>
      </c>
      <c r="I39" s="4598" t="s">
        <v>2183</v>
      </c>
      <c r="J39" s="4599" t="s">
        <v>2184</v>
      </c>
      <c r="K39" s="4600" t="s">
        <v>2185</v>
      </c>
    </row>
    <row r="40" spans="2:11" ht="16.5" customHeight="1" x14ac:dyDescent="0.25">
      <c r="B40" s="4601" t="s">
        <v>2186</v>
      </c>
      <c r="C40" s="4602">
        <v>26249345</v>
      </c>
      <c r="D40" s="4603">
        <v>34602622</v>
      </c>
      <c r="E40" s="4604">
        <v>31.822801673717947</v>
      </c>
      <c r="F40" s="4605" vm="47">
        <v>5380156</v>
      </c>
      <c r="G40" s="4606" vm="48">
        <v>7970487</v>
      </c>
      <c r="H40" s="4607" vm="49">
        <v>4160069</v>
      </c>
      <c r="I40" s="4602" vm="50">
        <v>5238840</v>
      </c>
      <c r="J40" s="4608" vm="51">
        <v>7787730</v>
      </c>
      <c r="K40" s="4609" vm="52">
        <v>4065340</v>
      </c>
    </row>
    <row r="41" spans="2:11" x14ac:dyDescent="0.25">
      <c r="B41" s="4610" t="s">
        <v>2187</v>
      </c>
      <c r="C41" s="4611">
        <v>4976005</v>
      </c>
      <c r="D41" s="4612">
        <v>5672897</v>
      </c>
      <c r="E41" s="4613">
        <v>14.005050236082965</v>
      </c>
      <c r="F41" s="4605" vm="53">
        <v>843907</v>
      </c>
      <c r="G41" s="4606" vm="54">
        <v>699080</v>
      </c>
      <c r="H41" s="4607" vm="55">
        <v>1327412</v>
      </c>
      <c r="I41" s="4611" vm="56">
        <v>821554</v>
      </c>
      <c r="J41" s="4606" vm="57">
        <v>709332</v>
      </c>
      <c r="K41" s="4614" vm="58">
        <v>1271612</v>
      </c>
    </row>
    <row r="42" spans="2:11" x14ac:dyDescent="0.25">
      <c r="B42" s="4615" t="s">
        <v>2188</v>
      </c>
      <c r="C42" s="4611">
        <v>183427</v>
      </c>
      <c r="D42" s="4612">
        <v>242250</v>
      </c>
      <c r="E42" s="4613">
        <v>32.06888844063306</v>
      </c>
      <c r="F42" s="4605" vm="59">
        <v>25394</v>
      </c>
      <c r="G42" s="4606" vm="60">
        <v>28711</v>
      </c>
      <c r="H42" s="4607" vm="55">
        <v>68953</v>
      </c>
      <c r="I42" s="4611" vm="61">
        <v>26110</v>
      </c>
      <c r="J42" s="4606" vm="62">
        <v>26691</v>
      </c>
      <c r="K42" s="4614" vm="51">
        <v>66391</v>
      </c>
    </row>
    <row r="43" spans="2:11" x14ac:dyDescent="0.25">
      <c r="B43" s="4615" t="s">
        <v>2189</v>
      </c>
      <c r="C43" s="4611">
        <v>26857</v>
      </c>
      <c r="D43" s="4612">
        <v>26032</v>
      </c>
      <c r="E43" s="4613">
        <v>-3.0718248501321739</v>
      </c>
      <c r="F43" s="4605" vm="63">
        <v>6836</v>
      </c>
      <c r="G43" s="4606" vm="60">
        <v>5420</v>
      </c>
      <c r="H43" s="4607" vm="64">
        <v>791</v>
      </c>
      <c r="I43" s="4611" vm="65">
        <v>7905</v>
      </c>
      <c r="J43" s="4606" vm="66">
        <v>4398</v>
      </c>
      <c r="K43" s="4614" vm="51">
        <v>682</v>
      </c>
    </row>
    <row r="44" spans="2:11" x14ac:dyDescent="0.25">
      <c r="B44" s="4616" t="s">
        <v>2190</v>
      </c>
      <c r="C44" s="4611">
        <v>22778</v>
      </c>
      <c r="D44" s="4612">
        <v>36294</v>
      </c>
      <c r="E44" s="4613">
        <v>59.337957678461692</v>
      </c>
      <c r="F44" s="4605" vm="67">
        <v>1747</v>
      </c>
      <c r="G44" s="4606" vm="68">
        <v>12905</v>
      </c>
      <c r="H44" s="4607" vm="69">
        <v>3330</v>
      </c>
      <c r="I44" s="4611" vm="70">
        <v>1873</v>
      </c>
      <c r="J44" s="4606" vm="71">
        <v>13000</v>
      </c>
      <c r="K44" s="4614" vm="72">
        <v>3439</v>
      </c>
    </row>
    <row r="45" spans="2:11" ht="15.75" thickBot="1" x14ac:dyDescent="0.3">
      <c r="B45" s="4617" t="s">
        <v>2191</v>
      </c>
      <c r="C45" s="4618">
        <v>35879</v>
      </c>
      <c r="D45" s="4619">
        <v>60160</v>
      </c>
      <c r="E45" s="4620">
        <v>67.674684355751282</v>
      </c>
      <c r="F45" s="4605" vm="73">
        <v>5450</v>
      </c>
      <c r="G45" s="4606" vm="74">
        <v>20567</v>
      </c>
      <c r="H45" s="4607" vm="70">
        <v>4096</v>
      </c>
      <c r="I45" s="4618" vm="75">
        <v>5381</v>
      </c>
      <c r="J45" s="4621" vm="76">
        <v>20630</v>
      </c>
      <c r="K45" s="4622" vm="77">
        <v>4036</v>
      </c>
    </row>
    <row r="46" spans="2:11" ht="15.75" thickBot="1" x14ac:dyDescent="0.3">
      <c r="B46" s="4623" t="s">
        <v>18</v>
      </c>
      <c r="C46" s="4574">
        <v>31494291</v>
      </c>
      <c r="D46" s="4624">
        <v>40640255</v>
      </c>
      <c r="E46" s="4625">
        <v>29.040069516091052</v>
      </c>
      <c r="F46" s="4574">
        <v>6263490</v>
      </c>
      <c r="G46" s="4626">
        <v>8737170</v>
      </c>
      <c r="H46" s="4627">
        <v>5564651</v>
      </c>
      <c r="I46" s="4574">
        <v>6101663</v>
      </c>
      <c r="J46" s="4626">
        <v>8561781</v>
      </c>
      <c r="K46" s="4627">
        <v>5411500</v>
      </c>
    </row>
    <row r="48" spans="2:11" x14ac:dyDescent="0.25">
      <c r="B48" s="539" t="s">
        <v>2192</v>
      </c>
    </row>
    <row r="49" spans="2:8" ht="15.75" thickBot="1" x14ac:dyDescent="0.3"/>
    <row r="50" spans="2:8" x14ac:dyDescent="0.25">
      <c r="B50" s="8202" t="s">
        <v>2153</v>
      </c>
      <c r="C50" s="8210" t="s">
        <v>2193</v>
      </c>
      <c r="D50" s="8236"/>
      <c r="E50" s="8237" t="s">
        <v>1676</v>
      </c>
      <c r="F50" s="8210" t="s">
        <v>2194</v>
      </c>
      <c r="G50" s="8236"/>
      <c r="H50" s="8237" t="s">
        <v>1676</v>
      </c>
    </row>
    <row r="51" spans="2:8" ht="15.75" thickBot="1" x14ac:dyDescent="0.3">
      <c r="B51" s="8203"/>
      <c r="C51" s="4526" t="s">
        <v>1</v>
      </c>
      <c r="D51" s="4527" t="s">
        <v>2</v>
      </c>
      <c r="E51" s="8238"/>
      <c r="F51" s="4526" t="s">
        <v>1</v>
      </c>
      <c r="G51" s="4527" t="s">
        <v>2</v>
      </c>
      <c r="H51" s="8238"/>
    </row>
    <row r="52" spans="2:8" x14ac:dyDescent="0.25">
      <c r="B52" s="4533" t="s">
        <v>2158</v>
      </c>
      <c r="C52" s="4608" vm="78">
        <v>431</v>
      </c>
      <c r="D52" s="4603" vm="79">
        <v>320</v>
      </c>
      <c r="E52" s="4628">
        <v>-25.754060324825986</v>
      </c>
      <c r="F52" s="4606">
        <v>312</v>
      </c>
      <c r="G52" s="4612">
        <v>326</v>
      </c>
      <c r="H52" s="4629">
        <v>4.487179487179489</v>
      </c>
    </row>
    <row r="53" spans="2:8" x14ac:dyDescent="0.25">
      <c r="B53" s="4543" t="s">
        <v>2159</v>
      </c>
      <c r="C53" s="4606" vm="80">
        <v>33</v>
      </c>
      <c r="D53" s="4612" vm="81">
        <v>35</v>
      </c>
      <c r="E53" s="4630">
        <v>6.0606060606060623</v>
      </c>
      <c r="F53" s="4606">
        <v>28</v>
      </c>
      <c r="G53" s="4612">
        <v>30</v>
      </c>
      <c r="H53" s="4631">
        <v>7.1428571428571388</v>
      </c>
    </row>
    <row r="54" spans="2:8" x14ac:dyDescent="0.25">
      <c r="B54" s="4543" t="s">
        <v>2160</v>
      </c>
      <c r="C54" s="4606" vm="82">
        <v>3346</v>
      </c>
      <c r="D54" s="4612" vm="83">
        <v>3335</v>
      </c>
      <c r="E54" s="4630">
        <v>-0.32875074716078245</v>
      </c>
      <c r="F54" s="4606">
        <v>182</v>
      </c>
      <c r="G54" s="4612">
        <v>120</v>
      </c>
      <c r="H54" s="4632">
        <v>-34.065934065934073</v>
      </c>
    </row>
    <row r="55" spans="2:8" x14ac:dyDescent="0.25">
      <c r="B55" s="4543" t="s">
        <v>2161</v>
      </c>
      <c r="C55" s="4606" vm="84">
        <v>2963</v>
      </c>
      <c r="D55" s="4612" vm="85">
        <v>3512</v>
      </c>
      <c r="E55" s="4630">
        <v>18.528518393520073</v>
      </c>
      <c r="F55" s="4606">
        <v>7</v>
      </c>
      <c r="G55" s="4612">
        <v>17</v>
      </c>
      <c r="H55" s="4632">
        <v>142.85714285714283</v>
      </c>
    </row>
    <row r="56" spans="2:8" ht="15.75" thickBot="1" x14ac:dyDescent="0.3">
      <c r="B56" s="4549" t="s">
        <v>2162</v>
      </c>
      <c r="C56" s="4633" vm="86">
        <v>7572</v>
      </c>
      <c r="D56" s="4634" vm="87">
        <v>6144</v>
      </c>
      <c r="E56" s="4635">
        <v>-18.858954041204441</v>
      </c>
      <c r="F56" s="4636">
        <v>481</v>
      </c>
      <c r="G56" s="4634">
        <v>613</v>
      </c>
      <c r="H56" s="4635">
        <v>27.442827442827451</v>
      </c>
    </row>
    <row r="57" spans="2:8" ht="15.75" thickTop="1" x14ac:dyDescent="0.25">
      <c r="B57" s="4557" t="s">
        <v>2163</v>
      </c>
      <c r="C57" s="4637" vm="88">
        <v>185</v>
      </c>
      <c r="D57" s="4638" vm="89">
        <v>55</v>
      </c>
      <c r="E57" s="4631">
        <v>-70.270270270270274</v>
      </c>
      <c r="F57" s="4639">
        <v>0</v>
      </c>
      <c r="G57" s="4640">
        <v>3</v>
      </c>
      <c r="H57" s="4641" t="e">
        <v>#DIV/0!</v>
      </c>
    </row>
    <row r="58" spans="2:8" x14ac:dyDescent="0.25">
      <c r="B58" s="4562" t="s">
        <v>2164</v>
      </c>
      <c r="C58" s="4611" vm="90">
        <v>148</v>
      </c>
      <c r="D58" s="4642" vm="84">
        <v>728</v>
      </c>
      <c r="E58" s="4632">
        <v>391.89189189189193</v>
      </c>
      <c r="F58" s="4606">
        <v>19</v>
      </c>
      <c r="G58" s="4612">
        <v>41</v>
      </c>
      <c r="H58" s="4632">
        <v>115.78947368421052</v>
      </c>
    </row>
    <row r="59" spans="2:8" ht="15.75" thickBot="1" x14ac:dyDescent="0.3">
      <c r="B59" s="4564" t="s" vm="91">
        <v>2165</v>
      </c>
      <c r="C59" s="4637">
        <v>0</v>
      </c>
      <c r="D59" s="4619">
        <v>0</v>
      </c>
      <c r="E59" s="4632" t="s">
        <v>1917</v>
      </c>
      <c r="F59" s="4606">
        <v>0</v>
      </c>
      <c r="G59" s="4612">
        <v>0</v>
      </c>
      <c r="H59" s="4632" t="s">
        <v>1917</v>
      </c>
    </row>
    <row r="60" spans="2:8" ht="15.75" thickBot="1" x14ac:dyDescent="0.3">
      <c r="B60" s="4623" t="s">
        <v>18</v>
      </c>
      <c r="C60" s="4626">
        <v>14678</v>
      </c>
      <c r="D60" s="4626">
        <v>14129</v>
      </c>
      <c r="E60" s="4643">
        <v>-3.7402915928600748</v>
      </c>
      <c r="F60" s="4644">
        <v>1029</v>
      </c>
      <c r="G60" s="4626">
        <v>1150</v>
      </c>
      <c r="H60" s="4645">
        <v>11.75898931000971</v>
      </c>
    </row>
    <row r="62" spans="2:8" x14ac:dyDescent="0.25">
      <c r="B62" s="539" t="s">
        <v>2195</v>
      </c>
    </row>
    <row r="63" spans="2:8" ht="15.75" thickBot="1" x14ac:dyDescent="0.3"/>
    <row r="64" spans="2:8" ht="15.75" thickBot="1" x14ac:dyDescent="0.3">
      <c r="B64" s="2769" t="s">
        <v>2196</v>
      </c>
      <c r="C64" s="4646" t="s">
        <v>1</v>
      </c>
      <c r="D64" s="4647" t="s">
        <v>2</v>
      </c>
      <c r="E64" s="4648" t="s">
        <v>1922</v>
      </c>
      <c r="F64" s="4649" t="s">
        <v>1877</v>
      </c>
    </row>
    <row r="65" spans="2:9" x14ac:dyDescent="0.25">
      <c r="B65" s="4650" t="s">
        <v>1563</v>
      </c>
      <c r="C65" s="4605" vm="92">
        <v>3659</v>
      </c>
      <c r="D65" s="4651" vm="93">
        <v>5502</v>
      </c>
      <c r="E65" s="4652">
        <v>50.368953265919657</v>
      </c>
      <c r="F65" s="4653">
        <v>38.941184797225567</v>
      </c>
    </row>
    <row r="66" spans="2:9" x14ac:dyDescent="0.25">
      <c r="B66" s="4654" t="s">
        <v>1576</v>
      </c>
      <c r="C66" s="4605" vm="94">
        <v>6321</v>
      </c>
      <c r="D66" s="4651" vm="95">
        <v>3223</v>
      </c>
      <c r="E66" s="4655">
        <v>-49.011232399936723</v>
      </c>
      <c r="F66" s="4656">
        <v>22.811239295066883</v>
      </c>
    </row>
    <row r="67" spans="2:9" x14ac:dyDescent="0.25">
      <c r="B67" s="4654" t="s">
        <v>1577</v>
      </c>
      <c r="C67" s="4605" vm="96">
        <v>181</v>
      </c>
      <c r="D67" s="4651" vm="97">
        <v>201</v>
      </c>
      <c r="E67" s="4655">
        <v>11.049723756906076</v>
      </c>
      <c r="F67" s="4656">
        <v>1.4226059876849033</v>
      </c>
    </row>
    <row r="68" spans="2:9" x14ac:dyDescent="0.25">
      <c r="B68" s="4654" t="s">
        <v>1578</v>
      </c>
      <c r="C68" s="4605" vm="98">
        <v>314</v>
      </c>
      <c r="D68" s="4651" vm="99">
        <v>557</v>
      </c>
      <c r="E68" s="4655">
        <v>77.388535031847141</v>
      </c>
      <c r="F68" s="4656">
        <v>3.9422464434850304</v>
      </c>
    </row>
    <row r="69" spans="2:9" x14ac:dyDescent="0.25">
      <c r="B69" s="3367" t="s">
        <v>2197</v>
      </c>
      <c r="C69" s="4605" vm="100">
        <v>59</v>
      </c>
      <c r="D69" s="4651" vm="101">
        <v>108</v>
      </c>
      <c r="E69" s="4655">
        <v>83.050847457627128</v>
      </c>
      <c r="F69" s="4656">
        <v>0.76438530681576899</v>
      </c>
    </row>
    <row r="70" spans="2:9" x14ac:dyDescent="0.25">
      <c r="B70" s="4654" t="s">
        <v>1581</v>
      </c>
      <c r="C70" s="4605" vm="102">
        <v>357</v>
      </c>
      <c r="D70" s="4651" vm="103">
        <v>521</v>
      </c>
      <c r="E70" s="4655">
        <v>45.938375350140035</v>
      </c>
      <c r="F70" s="4656">
        <v>3.6874513412131078</v>
      </c>
    </row>
    <row r="71" spans="2:9" x14ac:dyDescent="0.25">
      <c r="B71" s="3367" t="s">
        <v>2198</v>
      </c>
      <c r="C71" s="4605" vm="104">
        <v>1544</v>
      </c>
      <c r="D71" s="4651" vm="105">
        <v>1169</v>
      </c>
      <c r="E71" s="4655">
        <v>-24.287564766839381</v>
      </c>
      <c r="F71" s="4656">
        <v>8.2737631821077215</v>
      </c>
    </row>
    <row r="72" spans="2:9" x14ac:dyDescent="0.25">
      <c r="B72" s="3367" t="s">
        <v>1560</v>
      </c>
      <c r="C72" s="4605" vm="106">
        <v>179</v>
      </c>
      <c r="D72" s="4651" vm="107">
        <v>398</v>
      </c>
      <c r="E72" s="4655">
        <v>122.34636871508383</v>
      </c>
      <c r="F72" s="4656">
        <v>2.8169014084507045</v>
      </c>
    </row>
    <row r="73" spans="2:9" x14ac:dyDescent="0.25">
      <c r="B73" s="4654" t="s">
        <v>1551</v>
      </c>
      <c r="C73" s="4605" vm="108">
        <v>68</v>
      </c>
      <c r="D73" s="4651" vm="109">
        <v>96</v>
      </c>
      <c r="E73" s="4655">
        <v>41.176470588235304</v>
      </c>
      <c r="F73" s="4656">
        <v>0.67945360605846128</v>
      </c>
    </row>
    <row r="74" spans="2:9" ht="15.75" thickBot="1" x14ac:dyDescent="0.3">
      <c r="B74" s="4657" t="s">
        <v>2177</v>
      </c>
      <c r="C74" s="4658">
        <v>1996</v>
      </c>
      <c r="D74" s="4659">
        <v>2354</v>
      </c>
      <c r="E74" s="4660">
        <v>17.93587174348697</v>
      </c>
      <c r="F74" s="4661">
        <v>16.660768631891855</v>
      </c>
    </row>
    <row r="75" spans="2:9" ht="15.75" thickBot="1" x14ac:dyDescent="0.3">
      <c r="B75" s="4623" t="s">
        <v>18</v>
      </c>
      <c r="C75" s="4662">
        <v>14678</v>
      </c>
      <c r="D75" s="4569">
        <v>14129</v>
      </c>
      <c r="E75" s="4663">
        <v>-3.7402915928600748</v>
      </c>
      <c r="F75" s="4664">
        <v>100</v>
      </c>
    </row>
    <row r="77" spans="2:9" x14ac:dyDescent="0.25">
      <c r="B77" s="539" t="s">
        <v>2199</v>
      </c>
    </row>
    <row r="78" spans="2:9" ht="15.75" thickBot="1" x14ac:dyDescent="0.3"/>
    <row r="79" spans="2:9" x14ac:dyDescent="0.25">
      <c r="B79" s="8239" t="s">
        <v>2196</v>
      </c>
      <c r="C79" s="8241" t="s">
        <v>2200</v>
      </c>
      <c r="D79" s="8242"/>
      <c r="E79" s="8243"/>
      <c r="F79" s="8244" t="s">
        <v>2201</v>
      </c>
      <c r="G79" s="8245"/>
      <c r="H79" s="8245"/>
      <c r="I79" s="8246"/>
    </row>
    <row r="80" spans="2:9" ht="45.75" thickBot="1" x14ac:dyDescent="0.3">
      <c r="B80" s="8240"/>
      <c r="C80" s="4665" t="s">
        <v>1</v>
      </c>
      <c r="D80" s="3452" t="s">
        <v>2</v>
      </c>
      <c r="E80" s="4666" t="s">
        <v>2202</v>
      </c>
      <c r="F80" s="4667" t="s">
        <v>2203</v>
      </c>
      <c r="G80" s="4668" t="s">
        <v>2204</v>
      </c>
      <c r="H80" s="4669" t="s">
        <v>2205</v>
      </c>
      <c r="I80" s="4670" t="s">
        <v>2206</v>
      </c>
    </row>
    <row r="81" spans="2:9" x14ac:dyDescent="0.25">
      <c r="B81" s="4671" t="s">
        <v>2207</v>
      </c>
      <c r="C81" s="4672">
        <v>8505</v>
      </c>
      <c r="D81" s="4673">
        <v>4824</v>
      </c>
      <c r="E81" s="4674">
        <v>-43.280423280423285</v>
      </c>
      <c r="F81" s="1605">
        <v>866</v>
      </c>
      <c r="G81" s="4675">
        <v>786</v>
      </c>
      <c r="H81" s="4675">
        <v>2325</v>
      </c>
      <c r="I81" s="4676">
        <v>847</v>
      </c>
    </row>
    <row r="82" spans="2:9" x14ac:dyDescent="0.25">
      <c r="B82" s="4677" t="s">
        <v>1563</v>
      </c>
      <c r="C82" s="4678">
        <v>310</v>
      </c>
      <c r="D82" s="4673">
        <v>202</v>
      </c>
      <c r="E82" s="4679">
        <v>-34.838709677419359</v>
      </c>
      <c r="F82" s="1606">
        <v>37</v>
      </c>
      <c r="G82" s="4680">
        <v>39</v>
      </c>
      <c r="H82" s="4680">
        <v>104</v>
      </c>
      <c r="I82" s="4681">
        <v>22</v>
      </c>
    </row>
    <row r="83" spans="2:9" x14ac:dyDescent="0.25">
      <c r="B83" s="4677" t="s">
        <v>2208</v>
      </c>
      <c r="C83" s="4678">
        <v>753</v>
      </c>
      <c r="D83" s="4673">
        <v>156</v>
      </c>
      <c r="E83" s="4679">
        <v>-79.282868525896419</v>
      </c>
      <c r="F83" s="1606">
        <v>18</v>
      </c>
      <c r="G83" s="4680">
        <v>13</v>
      </c>
      <c r="H83" s="4680">
        <v>47</v>
      </c>
      <c r="I83" s="4681">
        <v>78</v>
      </c>
    </row>
    <row r="84" spans="2:9" x14ac:dyDescent="0.25">
      <c r="B84" s="4677" t="s">
        <v>2209</v>
      </c>
      <c r="C84" s="4678">
        <v>2915</v>
      </c>
      <c r="D84" s="4673">
        <v>1998</v>
      </c>
      <c r="E84" s="4679">
        <v>-31.457975986277873</v>
      </c>
      <c r="F84" s="4682">
        <v>55</v>
      </c>
      <c r="G84" s="4683">
        <v>120</v>
      </c>
      <c r="H84" s="4683">
        <v>1096</v>
      </c>
      <c r="I84" s="4684">
        <v>727</v>
      </c>
    </row>
    <row r="85" spans="2:9" x14ac:dyDescent="0.25">
      <c r="B85" s="4677" t="s">
        <v>2210</v>
      </c>
      <c r="C85" s="4678">
        <v>100</v>
      </c>
      <c r="D85" s="4673">
        <v>124</v>
      </c>
      <c r="E85" s="4679">
        <v>24</v>
      </c>
      <c r="F85" s="4682">
        <v>36</v>
      </c>
      <c r="G85" s="4683">
        <v>25</v>
      </c>
      <c r="H85" s="4683">
        <v>33</v>
      </c>
      <c r="I85" s="4684">
        <v>30</v>
      </c>
    </row>
    <row r="86" spans="2:9" x14ac:dyDescent="0.25">
      <c r="B86" s="4677" t="s">
        <v>2211</v>
      </c>
      <c r="C86" s="4678">
        <v>191</v>
      </c>
      <c r="D86" s="4673">
        <v>165</v>
      </c>
      <c r="E86" s="4679">
        <v>-13.612565445026178</v>
      </c>
      <c r="F86" s="4682">
        <v>17</v>
      </c>
      <c r="G86" s="4683">
        <v>8</v>
      </c>
      <c r="H86" s="4683">
        <v>81</v>
      </c>
      <c r="I86" s="4684">
        <v>59</v>
      </c>
    </row>
    <row r="87" spans="2:9" x14ac:dyDescent="0.25">
      <c r="B87" s="4677" t="s">
        <v>2212</v>
      </c>
      <c r="C87" s="4678">
        <v>1651</v>
      </c>
      <c r="D87" s="4673">
        <v>614</v>
      </c>
      <c r="E87" s="4679">
        <v>-62.810417928528167</v>
      </c>
      <c r="F87" s="2392">
        <v>21</v>
      </c>
      <c r="G87" s="4680">
        <v>105</v>
      </c>
      <c r="H87" s="4680">
        <v>378</v>
      </c>
      <c r="I87" s="4685">
        <v>110</v>
      </c>
    </row>
    <row r="88" spans="2:9" x14ac:dyDescent="0.25">
      <c r="B88" s="4677" t="s">
        <v>1562</v>
      </c>
      <c r="C88" s="4678">
        <v>1005</v>
      </c>
      <c r="D88" s="4673">
        <v>559</v>
      </c>
      <c r="E88" s="4679">
        <v>-44.378109452736311</v>
      </c>
      <c r="F88" s="2392">
        <v>16</v>
      </c>
      <c r="G88" s="4680">
        <v>108</v>
      </c>
      <c r="H88" s="4680">
        <v>277</v>
      </c>
      <c r="I88" s="4685">
        <v>158</v>
      </c>
    </row>
    <row r="89" spans="2:9" x14ac:dyDescent="0.25">
      <c r="B89" s="4217" t="s">
        <v>1581</v>
      </c>
      <c r="C89" s="4686">
        <v>505</v>
      </c>
      <c r="D89" s="4673">
        <v>678</v>
      </c>
      <c r="E89" s="4679">
        <v>34.25742574257427</v>
      </c>
      <c r="F89" s="2392">
        <v>68</v>
      </c>
      <c r="G89" s="4680">
        <v>138</v>
      </c>
      <c r="H89" s="4680">
        <v>323</v>
      </c>
      <c r="I89" s="4685">
        <v>149</v>
      </c>
    </row>
    <row r="90" spans="2:9" x14ac:dyDescent="0.25">
      <c r="B90" s="4217" t="s">
        <v>2213</v>
      </c>
      <c r="C90" s="4686">
        <v>2366</v>
      </c>
      <c r="D90" s="4673">
        <v>252</v>
      </c>
      <c r="E90" s="4687">
        <v>-89.349112426035504</v>
      </c>
      <c r="F90" s="4682">
        <v>56</v>
      </c>
      <c r="G90" s="4683">
        <v>14</v>
      </c>
      <c r="H90" s="4683">
        <v>61</v>
      </c>
      <c r="I90" s="4684">
        <v>121</v>
      </c>
    </row>
    <row r="91" spans="2:9" x14ac:dyDescent="0.25">
      <c r="B91" s="4217" t="s">
        <v>2214</v>
      </c>
      <c r="C91" s="4688">
        <v>5923</v>
      </c>
      <c r="D91" s="4673">
        <v>3278</v>
      </c>
      <c r="E91" s="4687">
        <v>-44.656424109404014</v>
      </c>
      <c r="F91" s="1606">
        <v>80</v>
      </c>
      <c r="G91" s="4680">
        <v>155</v>
      </c>
      <c r="H91" s="4680">
        <v>1886</v>
      </c>
      <c r="I91" s="4685">
        <v>1157</v>
      </c>
    </row>
    <row r="92" spans="2:9" x14ac:dyDescent="0.25">
      <c r="B92" s="4677" t="s">
        <v>2215</v>
      </c>
      <c r="C92" s="4688">
        <v>1842</v>
      </c>
      <c r="D92" s="4673">
        <v>643</v>
      </c>
      <c r="E92" s="4679">
        <v>-65.092290988056462</v>
      </c>
      <c r="F92" s="1606">
        <v>58</v>
      </c>
      <c r="G92" s="4680">
        <v>58</v>
      </c>
      <c r="H92" s="4680">
        <v>301</v>
      </c>
      <c r="I92" s="4685">
        <v>226</v>
      </c>
    </row>
    <row r="93" spans="2:9" x14ac:dyDescent="0.25">
      <c r="B93" s="4677" t="s">
        <v>1580</v>
      </c>
      <c r="C93" s="4688">
        <v>62</v>
      </c>
      <c r="D93" s="4673">
        <v>145</v>
      </c>
      <c r="E93" s="4687">
        <v>133.87096774193549</v>
      </c>
      <c r="F93" s="4682">
        <v>73</v>
      </c>
      <c r="G93" s="4683">
        <v>29</v>
      </c>
      <c r="H93" s="4683">
        <v>22</v>
      </c>
      <c r="I93" s="4684">
        <v>21</v>
      </c>
    </row>
    <row r="94" spans="2:9" x14ac:dyDescent="0.25">
      <c r="B94" s="4217" t="s">
        <v>2216</v>
      </c>
      <c r="C94" s="4688">
        <v>127</v>
      </c>
      <c r="D94" s="4673">
        <v>58</v>
      </c>
      <c r="E94" s="4687">
        <v>-54.330708661417319</v>
      </c>
      <c r="F94" s="2392">
        <v>9</v>
      </c>
      <c r="G94" s="4680">
        <v>14</v>
      </c>
      <c r="H94" s="4680">
        <v>25</v>
      </c>
      <c r="I94" s="4685">
        <v>10</v>
      </c>
    </row>
    <row r="95" spans="2:9" x14ac:dyDescent="0.25">
      <c r="B95" s="4217" t="s">
        <v>1560</v>
      </c>
      <c r="C95" s="4688">
        <v>984</v>
      </c>
      <c r="D95" s="4673">
        <v>2446</v>
      </c>
      <c r="E95" s="4687">
        <v>148.57723577235774</v>
      </c>
      <c r="F95" s="2392">
        <v>115</v>
      </c>
      <c r="G95" s="4680">
        <v>181</v>
      </c>
      <c r="H95" s="4680">
        <v>1741</v>
      </c>
      <c r="I95" s="4685">
        <v>409</v>
      </c>
    </row>
    <row r="96" spans="2:9" ht="15.75" thickBot="1" x14ac:dyDescent="0.3">
      <c r="B96" s="4689" t="s">
        <v>2177</v>
      </c>
      <c r="C96" s="4690">
        <v>1855</v>
      </c>
      <c r="D96" s="4673">
        <v>1262</v>
      </c>
      <c r="E96" s="4691">
        <v>-31.967654986522902</v>
      </c>
      <c r="F96" s="4692">
        <v>195</v>
      </c>
      <c r="G96" s="4693">
        <v>172</v>
      </c>
      <c r="H96" s="4693">
        <v>616</v>
      </c>
      <c r="I96" s="4694">
        <v>279</v>
      </c>
    </row>
    <row r="97" spans="2:9" ht="15.75" thickBot="1" x14ac:dyDescent="0.3">
      <c r="B97" s="4695" t="s">
        <v>18</v>
      </c>
      <c r="C97" s="4696">
        <v>29094</v>
      </c>
      <c r="D97" s="4697">
        <v>17404</v>
      </c>
      <c r="E97" s="4698">
        <v>-40.180105863751983</v>
      </c>
      <c r="F97" s="4699">
        <v>1720</v>
      </c>
      <c r="G97" s="4700">
        <v>1965</v>
      </c>
      <c r="H97" s="4697">
        <v>9316</v>
      </c>
      <c r="I97" s="4701">
        <v>4403</v>
      </c>
    </row>
    <row r="99" spans="2:9" x14ac:dyDescent="0.25">
      <c r="B99" s="539" t="s">
        <v>2217</v>
      </c>
    </row>
    <row r="100" spans="2:9" ht="15.75" thickBot="1" x14ac:dyDescent="0.3"/>
    <row r="101" spans="2:9" x14ac:dyDescent="0.25">
      <c r="B101" s="8228" t="s">
        <v>205</v>
      </c>
      <c r="C101" s="8230" t="s">
        <v>2200</v>
      </c>
      <c r="D101" s="8231"/>
      <c r="E101" s="8232"/>
      <c r="F101" s="8233" t="s">
        <v>2201</v>
      </c>
      <c r="G101" s="8234"/>
      <c r="H101" s="8234"/>
      <c r="I101" s="8235"/>
    </row>
    <row r="102" spans="2:9" ht="23.25" thickBot="1" x14ac:dyDescent="0.3">
      <c r="B102" s="8229"/>
      <c r="C102" s="4702" t="s">
        <v>1</v>
      </c>
      <c r="D102" s="4703" t="s">
        <v>2</v>
      </c>
      <c r="E102" s="4704" t="s">
        <v>2202</v>
      </c>
      <c r="F102" s="4705" t="s">
        <v>2203</v>
      </c>
      <c r="G102" s="4706" t="s">
        <v>2204</v>
      </c>
      <c r="H102" s="4706" t="s">
        <v>2205</v>
      </c>
      <c r="I102" s="4707" t="s">
        <v>2218</v>
      </c>
    </row>
    <row r="103" spans="2:9" x14ac:dyDescent="0.25">
      <c r="B103" s="480" t="s">
        <v>179</v>
      </c>
      <c r="C103" s="4708">
        <v>3141</v>
      </c>
      <c r="D103" s="363">
        <v>1669</v>
      </c>
      <c r="E103" s="4709">
        <v>-46.864056033110479</v>
      </c>
      <c r="F103" s="4710">
        <v>97</v>
      </c>
      <c r="G103" s="4711">
        <v>113</v>
      </c>
      <c r="H103" s="4711">
        <v>807</v>
      </c>
      <c r="I103" s="1302">
        <v>652</v>
      </c>
    </row>
    <row r="104" spans="2:9" x14ac:dyDescent="0.25">
      <c r="B104" s="467" t="s">
        <v>1886</v>
      </c>
      <c r="C104" s="4712">
        <v>357</v>
      </c>
      <c r="D104" s="363">
        <v>686</v>
      </c>
      <c r="E104" s="4713">
        <v>92.156862745098039</v>
      </c>
      <c r="F104" s="4714">
        <v>32</v>
      </c>
      <c r="G104" s="1301">
        <v>26</v>
      </c>
      <c r="H104" s="1301">
        <v>628</v>
      </c>
      <c r="I104" s="1305">
        <v>0</v>
      </c>
    </row>
    <row r="105" spans="2:9" x14ac:dyDescent="0.25">
      <c r="B105" s="467" t="s">
        <v>2117</v>
      </c>
      <c r="C105" s="4712">
        <v>9916</v>
      </c>
      <c r="D105" s="363">
        <v>3588</v>
      </c>
      <c r="E105" s="4713">
        <v>-63.816054860830981</v>
      </c>
      <c r="F105" s="4714">
        <v>35</v>
      </c>
      <c r="G105" s="1301">
        <v>76</v>
      </c>
      <c r="H105" s="1301">
        <v>1844</v>
      </c>
      <c r="I105" s="1305">
        <v>1633</v>
      </c>
    </row>
    <row r="106" spans="2:9" x14ac:dyDescent="0.25">
      <c r="B106" s="467" t="s">
        <v>2118</v>
      </c>
      <c r="C106" s="4712">
        <v>1720</v>
      </c>
      <c r="D106" s="363">
        <v>510</v>
      </c>
      <c r="E106" s="4713">
        <v>-70.348837209302332</v>
      </c>
      <c r="F106" s="4714">
        <v>156</v>
      </c>
      <c r="G106" s="1301">
        <v>38</v>
      </c>
      <c r="H106" s="1301">
        <v>91</v>
      </c>
      <c r="I106" s="1305">
        <v>225</v>
      </c>
    </row>
    <row r="107" spans="2:9" x14ac:dyDescent="0.25">
      <c r="B107" s="467" t="s">
        <v>183</v>
      </c>
      <c r="C107" s="4712">
        <v>2214</v>
      </c>
      <c r="D107" s="363">
        <v>1373</v>
      </c>
      <c r="E107" s="4713">
        <v>-37.985546522131884</v>
      </c>
      <c r="F107" s="4714">
        <v>7</v>
      </c>
      <c r="G107" s="1301">
        <v>134</v>
      </c>
      <c r="H107" s="1301">
        <v>219</v>
      </c>
      <c r="I107" s="1305">
        <v>1013</v>
      </c>
    </row>
    <row r="108" spans="2:9" x14ac:dyDescent="0.25">
      <c r="B108" s="467" t="s">
        <v>2119</v>
      </c>
      <c r="C108" s="4712">
        <v>378</v>
      </c>
      <c r="D108" s="363">
        <v>497</v>
      </c>
      <c r="E108" s="4713">
        <v>31.481481481481495</v>
      </c>
      <c r="F108" s="4714">
        <v>107</v>
      </c>
      <c r="G108" s="1301">
        <v>76</v>
      </c>
      <c r="H108" s="1301">
        <v>314</v>
      </c>
      <c r="I108" s="1305">
        <v>0</v>
      </c>
    </row>
    <row r="109" spans="2:9" x14ac:dyDescent="0.25">
      <c r="B109" s="467" t="s">
        <v>185</v>
      </c>
      <c r="C109" s="4712">
        <v>2575</v>
      </c>
      <c r="D109" s="363">
        <v>2068</v>
      </c>
      <c r="E109" s="4713">
        <v>-19.689320388349515</v>
      </c>
      <c r="F109" s="4714">
        <v>18</v>
      </c>
      <c r="G109" s="1301">
        <v>712</v>
      </c>
      <c r="H109" s="1301">
        <v>906</v>
      </c>
      <c r="I109" s="1305">
        <v>432</v>
      </c>
    </row>
    <row r="110" spans="2:9" x14ac:dyDescent="0.25">
      <c r="B110" s="467" t="s">
        <v>1889</v>
      </c>
      <c r="C110" s="4712">
        <v>2276</v>
      </c>
      <c r="D110" s="363">
        <v>1807</v>
      </c>
      <c r="E110" s="4713">
        <v>-20.60632688927943</v>
      </c>
      <c r="F110" s="4714">
        <v>1</v>
      </c>
      <c r="G110" s="1301">
        <v>9</v>
      </c>
      <c r="H110" s="1301">
        <v>1797</v>
      </c>
      <c r="I110" s="1305">
        <v>0</v>
      </c>
    </row>
    <row r="111" spans="2:9" x14ac:dyDescent="0.25">
      <c r="B111" s="467" t="s">
        <v>2120</v>
      </c>
      <c r="C111" s="4712">
        <v>90</v>
      </c>
      <c r="D111" s="363">
        <v>83</v>
      </c>
      <c r="E111" s="4713">
        <v>-7.7777777777777715</v>
      </c>
      <c r="F111" s="4714">
        <v>0</v>
      </c>
      <c r="G111" s="1301">
        <v>0</v>
      </c>
      <c r="H111" s="1301">
        <v>83</v>
      </c>
      <c r="I111" s="1305">
        <v>0</v>
      </c>
    </row>
    <row r="112" spans="2:9" x14ac:dyDescent="0.25">
      <c r="B112" s="467" t="s">
        <v>2121</v>
      </c>
      <c r="C112" s="4712">
        <v>2208</v>
      </c>
      <c r="D112" s="363">
        <v>2054</v>
      </c>
      <c r="E112" s="4713">
        <v>-6.9746376811594217</v>
      </c>
      <c r="F112" s="4714">
        <v>982</v>
      </c>
      <c r="G112" s="1301">
        <v>333</v>
      </c>
      <c r="H112" s="1301">
        <v>739</v>
      </c>
      <c r="I112" s="1305">
        <v>0</v>
      </c>
    </row>
    <row r="113" spans="2:9" x14ac:dyDescent="0.25">
      <c r="B113" s="467" t="s">
        <v>189</v>
      </c>
      <c r="C113" s="4712">
        <v>34</v>
      </c>
      <c r="D113" s="363">
        <v>73</v>
      </c>
      <c r="E113" s="4713">
        <v>114.70588235294116</v>
      </c>
      <c r="F113" s="4714">
        <v>0</v>
      </c>
      <c r="G113" s="1301">
        <v>28</v>
      </c>
      <c r="H113" s="1301">
        <v>45</v>
      </c>
      <c r="I113" s="1305">
        <v>0</v>
      </c>
    </row>
    <row r="114" spans="2:9" x14ac:dyDescent="0.25">
      <c r="B114" s="467" t="s">
        <v>2122</v>
      </c>
      <c r="C114" s="4712">
        <v>0</v>
      </c>
      <c r="D114" s="363">
        <v>83</v>
      </c>
      <c r="E114" s="4713" t="s">
        <v>1917</v>
      </c>
      <c r="F114" s="4715">
        <v>0</v>
      </c>
      <c r="G114" s="1301">
        <v>0</v>
      </c>
      <c r="H114" s="1301">
        <v>83</v>
      </c>
      <c r="I114" s="1305">
        <v>0</v>
      </c>
    </row>
    <row r="115" spans="2:9" x14ac:dyDescent="0.25">
      <c r="B115" s="467" t="s">
        <v>2123</v>
      </c>
      <c r="C115" s="4712">
        <v>1342</v>
      </c>
      <c r="D115" s="363">
        <v>1430</v>
      </c>
      <c r="E115" s="4713">
        <v>6.5573770491803316</v>
      </c>
      <c r="F115" s="4714">
        <v>187</v>
      </c>
      <c r="G115" s="1301">
        <v>198</v>
      </c>
      <c r="H115" s="1301">
        <v>1045</v>
      </c>
      <c r="I115" s="1305">
        <v>0</v>
      </c>
    </row>
    <row r="116" spans="2:9" x14ac:dyDescent="0.25">
      <c r="B116" s="467" t="s">
        <v>1892</v>
      </c>
      <c r="C116" s="4712">
        <v>93</v>
      </c>
      <c r="D116" s="363">
        <v>50</v>
      </c>
      <c r="E116" s="4713">
        <v>-46.236559139784951</v>
      </c>
      <c r="F116" s="4714">
        <v>0</v>
      </c>
      <c r="G116" s="1301">
        <v>9</v>
      </c>
      <c r="H116" s="1301">
        <v>30</v>
      </c>
      <c r="I116" s="1305">
        <v>11</v>
      </c>
    </row>
    <row r="117" spans="2:9" x14ac:dyDescent="0.25">
      <c r="B117" s="467" t="s">
        <v>2124</v>
      </c>
      <c r="C117" s="4712">
        <v>1084</v>
      </c>
      <c r="D117" s="363">
        <v>255</v>
      </c>
      <c r="E117" s="4713">
        <v>-76.476014760147592</v>
      </c>
      <c r="F117" s="4714">
        <v>55</v>
      </c>
      <c r="G117" s="1301">
        <v>5</v>
      </c>
      <c r="H117" s="1301">
        <v>8</v>
      </c>
      <c r="I117" s="1305">
        <v>187</v>
      </c>
    </row>
    <row r="118" spans="2:9" x14ac:dyDescent="0.25">
      <c r="B118" s="467" t="s">
        <v>194</v>
      </c>
      <c r="C118" s="4712">
        <v>440</v>
      </c>
      <c r="D118" s="363">
        <v>637</v>
      </c>
      <c r="E118" s="4713">
        <v>44.77272727272728</v>
      </c>
      <c r="F118" s="4714">
        <v>21</v>
      </c>
      <c r="G118" s="1301">
        <v>89</v>
      </c>
      <c r="H118" s="1301">
        <v>527</v>
      </c>
      <c r="I118" s="1305">
        <v>0</v>
      </c>
    </row>
    <row r="119" spans="2:9" x14ac:dyDescent="0.25">
      <c r="B119" s="467" t="s">
        <v>195</v>
      </c>
      <c r="C119" s="4712">
        <v>625</v>
      </c>
      <c r="D119" s="363">
        <v>155</v>
      </c>
      <c r="E119" s="4713">
        <v>-75.2</v>
      </c>
      <c r="F119" s="4714">
        <v>13</v>
      </c>
      <c r="G119" s="1301">
        <v>3</v>
      </c>
      <c r="H119" s="1301">
        <v>36</v>
      </c>
      <c r="I119" s="1305">
        <v>103</v>
      </c>
    </row>
    <row r="120" spans="2:9" x14ac:dyDescent="0.25">
      <c r="B120" s="467" t="s">
        <v>1894</v>
      </c>
      <c r="C120" s="4712">
        <v>53</v>
      </c>
      <c r="D120" s="363">
        <v>20</v>
      </c>
      <c r="E120" s="4713">
        <v>-62.264150943396224</v>
      </c>
      <c r="F120" s="4714">
        <v>0</v>
      </c>
      <c r="G120" s="1301">
        <v>0</v>
      </c>
      <c r="H120" s="1301">
        <v>20</v>
      </c>
      <c r="I120" s="1305">
        <v>0</v>
      </c>
    </row>
    <row r="121" spans="2:9" x14ac:dyDescent="0.25">
      <c r="B121" s="467" t="s">
        <v>197</v>
      </c>
      <c r="C121" s="4712">
        <v>493</v>
      </c>
      <c r="D121" s="363">
        <v>310</v>
      </c>
      <c r="E121" s="4713">
        <v>-37.119675456389459</v>
      </c>
      <c r="F121" s="4714">
        <v>3</v>
      </c>
      <c r="G121" s="1301">
        <v>116</v>
      </c>
      <c r="H121" s="1301">
        <v>71</v>
      </c>
      <c r="I121" s="1305">
        <v>120</v>
      </c>
    </row>
    <row r="122" spans="2:9" ht="15.75" thickBot="1" x14ac:dyDescent="0.3">
      <c r="B122" s="1015" t="s">
        <v>2125</v>
      </c>
      <c r="C122" s="4716">
        <v>55</v>
      </c>
      <c r="D122" s="363">
        <v>56</v>
      </c>
      <c r="E122" s="4717">
        <v>1.818181818181813</v>
      </c>
      <c r="F122" s="4718">
        <v>6</v>
      </c>
      <c r="G122" s="4719">
        <v>0</v>
      </c>
      <c r="H122" s="4719">
        <v>23</v>
      </c>
      <c r="I122" s="4720">
        <v>27</v>
      </c>
    </row>
    <row r="123" spans="2:9" ht="15.75" thickBot="1" x14ac:dyDescent="0.3">
      <c r="B123" s="476" t="s">
        <v>18</v>
      </c>
      <c r="C123" s="4696">
        <v>29094</v>
      </c>
      <c r="D123" s="4700">
        <v>17404</v>
      </c>
      <c r="E123" s="4721">
        <v>-40.180105863751983</v>
      </c>
      <c r="F123" s="4722">
        <v>1720</v>
      </c>
      <c r="G123" s="4700">
        <v>1965</v>
      </c>
      <c r="H123" s="4700">
        <v>9316</v>
      </c>
      <c r="I123" s="4701">
        <v>4403</v>
      </c>
    </row>
  </sheetData>
  <protectedRanges>
    <protectedRange sqref="G8:G15" name="Raspon12"/>
    <protectedRange sqref="K8:K15" name="Raspon14"/>
    <protectedRange sqref="I8:I15" name="Raspon13_1"/>
    <protectedRange sqref="C22:D32" name="Raspon16_2"/>
    <protectedRange sqref="F40:K45" name="Raspon3_1"/>
  </protectedRanges>
  <mergeCells count="29">
    <mergeCell ref="B101:B102"/>
    <mergeCell ref="C101:E101"/>
    <mergeCell ref="F101:I101"/>
    <mergeCell ref="B50:B51"/>
    <mergeCell ref="C50:D50"/>
    <mergeCell ref="E50:E51"/>
    <mergeCell ref="F50:G50"/>
    <mergeCell ref="H50:H51"/>
    <mergeCell ref="B79:B80"/>
    <mergeCell ref="C79:E79"/>
    <mergeCell ref="F79:I79"/>
    <mergeCell ref="B37:B39"/>
    <mergeCell ref="C37:D37"/>
    <mergeCell ref="E37:E39"/>
    <mergeCell ref="F37:K37"/>
    <mergeCell ref="C38:C39"/>
    <mergeCell ref="D38:D39"/>
    <mergeCell ref="F38:H38"/>
    <mergeCell ref="I38:K38"/>
    <mergeCell ref="B6:B7"/>
    <mergeCell ref="C6:D6"/>
    <mergeCell ref="E6:E7"/>
    <mergeCell ref="F6:F7"/>
    <mergeCell ref="G6:L6"/>
    <mergeCell ref="B20:B21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opLeftCell="A16" workbookViewId="0">
      <selection activeCell="K45" sqref="K45"/>
    </sheetView>
  </sheetViews>
  <sheetFormatPr defaultRowHeight="15" x14ac:dyDescent="0.25"/>
  <cols>
    <col min="2" max="2" width="18.140625" customWidth="1"/>
  </cols>
  <sheetData>
    <row r="2" spans="2:13" x14ac:dyDescent="0.25">
      <c r="B2" s="539" t="s">
        <v>2219</v>
      </c>
    </row>
    <row r="3" spans="2:13" x14ac:dyDescent="0.25">
      <c r="B3" s="539" t="s">
        <v>2894</v>
      </c>
    </row>
    <row r="4" spans="2:13" ht="15.75" thickBot="1" x14ac:dyDescent="0.3"/>
    <row r="5" spans="2:13" ht="15.75" thickBot="1" x14ac:dyDescent="0.3">
      <c r="B5" s="8253" t="s">
        <v>2220</v>
      </c>
      <c r="C5" s="8256" t="s">
        <v>2221</v>
      </c>
      <c r="D5" s="8259" t="s">
        <v>2222</v>
      </c>
      <c r="E5" s="7556" t="s">
        <v>2223</v>
      </c>
      <c r="F5" s="7557"/>
      <c r="G5" s="7555" t="s">
        <v>2224</v>
      </c>
      <c r="H5" s="7556"/>
      <c r="I5" s="7556"/>
      <c r="J5" s="7556"/>
      <c r="K5" s="7556"/>
      <c r="L5" s="7556"/>
      <c r="M5" s="7557"/>
    </row>
    <row r="6" spans="2:13" ht="15.75" thickBot="1" x14ac:dyDescent="0.3">
      <c r="B6" s="8254"/>
      <c r="C6" s="8257"/>
      <c r="D6" s="8260"/>
      <c r="E6" s="8262" t="s">
        <v>2225</v>
      </c>
      <c r="F6" s="8264" t="s">
        <v>2226</v>
      </c>
      <c r="G6" s="8266" t="s">
        <v>2227</v>
      </c>
      <c r="H6" s="8247" t="s">
        <v>2228</v>
      </c>
      <c r="I6" s="8247" t="s">
        <v>2229</v>
      </c>
      <c r="J6" s="8247" t="s">
        <v>2230</v>
      </c>
      <c r="K6" s="8249" t="s">
        <v>1032</v>
      </c>
      <c r="L6" s="8250"/>
      <c r="M6" s="8251" t="s">
        <v>125</v>
      </c>
    </row>
    <row r="7" spans="2:13" ht="67.5" thickBot="1" x14ac:dyDescent="0.3">
      <c r="B7" s="8255"/>
      <c r="C7" s="8258"/>
      <c r="D7" s="8261"/>
      <c r="E7" s="8263"/>
      <c r="F7" s="8265"/>
      <c r="G7" s="8267"/>
      <c r="H7" s="8248"/>
      <c r="I7" s="8248"/>
      <c r="J7" s="8248"/>
      <c r="K7" s="4723" t="s">
        <v>2231</v>
      </c>
      <c r="L7" s="4724" t="s">
        <v>2232</v>
      </c>
      <c r="M7" s="8252"/>
    </row>
    <row r="8" spans="2:13" hidden="1" x14ac:dyDescent="0.25">
      <c r="B8" s="4725" t="s">
        <v>33</v>
      </c>
      <c r="C8" s="4726" t="s">
        <v>34</v>
      </c>
      <c r="D8" s="4727" t="s">
        <v>395</v>
      </c>
      <c r="E8" s="4728" t="s">
        <v>396</v>
      </c>
      <c r="F8" s="4729" t="s">
        <v>1070</v>
      </c>
      <c r="G8" s="4725" t="s">
        <v>1522</v>
      </c>
      <c r="H8" s="4730" t="s">
        <v>1523</v>
      </c>
      <c r="I8" s="4730" t="s">
        <v>1524</v>
      </c>
      <c r="J8" s="4731" t="s">
        <v>1525</v>
      </c>
      <c r="K8" s="4732" t="s">
        <v>1526</v>
      </c>
      <c r="L8" s="4733" t="s">
        <v>1527</v>
      </c>
      <c r="M8" s="4729" t="s">
        <v>1528</v>
      </c>
    </row>
    <row r="9" spans="2:13" x14ac:dyDescent="0.25">
      <c r="B9" s="4671" t="s">
        <v>2207</v>
      </c>
      <c r="C9" s="4734"/>
      <c r="D9" s="4735">
        <v>33</v>
      </c>
      <c r="E9" s="4736">
        <v>89</v>
      </c>
      <c r="F9" s="4736">
        <v>876</v>
      </c>
      <c r="G9" s="4737">
        <v>19</v>
      </c>
      <c r="H9" s="4738">
        <v>14</v>
      </c>
      <c r="I9" s="4738"/>
      <c r="J9" s="4738"/>
      <c r="K9" s="4738"/>
      <c r="L9" s="4738"/>
      <c r="M9" s="4739">
        <v>33</v>
      </c>
    </row>
    <row r="10" spans="2:13" x14ac:dyDescent="0.25">
      <c r="B10" s="4671" t="s">
        <v>1563</v>
      </c>
      <c r="C10" s="4734"/>
      <c r="D10" s="4740">
        <v>14</v>
      </c>
      <c r="E10" s="4736">
        <v>33</v>
      </c>
      <c r="F10" s="4736">
        <v>201</v>
      </c>
      <c r="G10" s="4737">
        <v>14</v>
      </c>
      <c r="H10" s="4738"/>
      <c r="I10" s="4738"/>
      <c r="J10" s="4738"/>
      <c r="K10" s="4738"/>
      <c r="L10" s="4738"/>
      <c r="M10" s="4739">
        <v>14</v>
      </c>
    </row>
    <row r="11" spans="2:13" x14ac:dyDescent="0.25">
      <c r="B11" s="4741" t="s">
        <v>2208</v>
      </c>
      <c r="C11" s="4734"/>
      <c r="D11" s="4735">
        <v>3</v>
      </c>
      <c r="E11" s="4736">
        <v>15</v>
      </c>
      <c r="F11" s="4736">
        <v>131</v>
      </c>
      <c r="G11" s="4737">
        <v>1</v>
      </c>
      <c r="H11" s="4738">
        <v>1</v>
      </c>
      <c r="I11" s="4738"/>
      <c r="J11" s="4738"/>
      <c r="K11" s="4738"/>
      <c r="L11" s="4738">
        <v>1</v>
      </c>
      <c r="M11" s="4739">
        <v>3</v>
      </c>
    </row>
    <row r="12" spans="2:13" x14ac:dyDescent="0.25">
      <c r="B12" s="4741" t="s">
        <v>2209</v>
      </c>
      <c r="C12" s="4734"/>
      <c r="D12" s="4735">
        <v>30</v>
      </c>
      <c r="E12" s="4736">
        <v>67</v>
      </c>
      <c r="F12" s="4736">
        <v>623</v>
      </c>
      <c r="G12" s="4737">
        <v>7</v>
      </c>
      <c r="H12" s="4738">
        <v>23</v>
      </c>
      <c r="I12" s="4738"/>
      <c r="J12" s="4738"/>
      <c r="K12" s="4738"/>
      <c r="L12" s="4738">
        <v>1</v>
      </c>
      <c r="M12" s="4739">
        <v>31</v>
      </c>
    </row>
    <row r="13" spans="2:13" x14ac:dyDescent="0.25">
      <c r="B13" s="4741" t="s">
        <v>2210</v>
      </c>
      <c r="C13" s="4734"/>
      <c r="D13" s="4735">
        <v>3</v>
      </c>
      <c r="E13" s="4736">
        <v>9</v>
      </c>
      <c r="F13" s="4736">
        <v>51</v>
      </c>
      <c r="G13" s="4737">
        <v>3</v>
      </c>
      <c r="H13" s="4738"/>
      <c r="I13" s="4738"/>
      <c r="J13" s="4738"/>
      <c r="K13" s="4738"/>
      <c r="L13" s="4738"/>
      <c r="M13" s="4739">
        <v>3</v>
      </c>
    </row>
    <row r="14" spans="2:13" x14ac:dyDescent="0.25">
      <c r="B14" s="4742" t="s">
        <v>2233</v>
      </c>
      <c r="C14" s="4734"/>
      <c r="D14" s="4735">
        <v>4</v>
      </c>
      <c r="E14" s="4736">
        <v>24</v>
      </c>
      <c r="F14" s="4736">
        <v>340</v>
      </c>
      <c r="G14" s="4737">
        <v>1</v>
      </c>
      <c r="H14" s="4738">
        <v>3</v>
      </c>
      <c r="I14" s="4738"/>
      <c r="J14" s="4738"/>
      <c r="K14" s="4738"/>
      <c r="L14" s="4738">
        <v>5</v>
      </c>
      <c r="M14" s="4739">
        <v>9</v>
      </c>
    </row>
    <row r="15" spans="2:13" x14ac:dyDescent="0.25">
      <c r="B15" s="4742" t="s">
        <v>2234</v>
      </c>
      <c r="C15" s="4734"/>
      <c r="D15" s="4735">
        <v>2</v>
      </c>
      <c r="E15" s="4736">
        <v>4</v>
      </c>
      <c r="F15" s="4736">
        <v>72</v>
      </c>
      <c r="G15" s="4737">
        <v>2</v>
      </c>
      <c r="H15" s="4738"/>
      <c r="I15" s="4738"/>
      <c r="J15" s="4738"/>
      <c r="K15" s="4738"/>
      <c r="L15" s="4738"/>
      <c r="M15" s="4739">
        <v>2</v>
      </c>
    </row>
    <row r="16" spans="2:13" x14ac:dyDescent="0.25">
      <c r="B16" s="4741" t="s">
        <v>2211</v>
      </c>
      <c r="C16" s="4734"/>
      <c r="D16" s="4735">
        <v>3</v>
      </c>
      <c r="E16" s="4736">
        <v>10</v>
      </c>
      <c r="F16" s="4736">
        <v>80</v>
      </c>
      <c r="G16" s="4737">
        <v>2</v>
      </c>
      <c r="H16" s="4738"/>
      <c r="I16" s="4738"/>
      <c r="J16" s="4738"/>
      <c r="K16" s="4738"/>
      <c r="L16" s="4738">
        <v>1</v>
      </c>
      <c r="M16" s="4739">
        <v>3</v>
      </c>
    </row>
    <row r="17" spans="2:13" x14ac:dyDescent="0.25">
      <c r="B17" s="4741" t="s">
        <v>2212</v>
      </c>
      <c r="C17" s="4734"/>
      <c r="D17" s="4735">
        <v>3</v>
      </c>
      <c r="E17" s="4736">
        <v>15</v>
      </c>
      <c r="F17" s="4736">
        <v>204</v>
      </c>
      <c r="G17" s="4737">
        <v>1</v>
      </c>
      <c r="H17" s="4738">
        <v>1</v>
      </c>
      <c r="I17" s="4738"/>
      <c r="J17" s="4738"/>
      <c r="K17" s="4738"/>
      <c r="L17" s="4738">
        <v>1</v>
      </c>
      <c r="M17" s="4739">
        <v>3</v>
      </c>
    </row>
    <row r="18" spans="2:13" x14ac:dyDescent="0.25">
      <c r="B18" s="4741" t="s">
        <v>1562</v>
      </c>
      <c r="C18" s="4734"/>
      <c r="D18" s="4740">
        <v>3</v>
      </c>
      <c r="E18" s="4736">
        <v>5</v>
      </c>
      <c r="F18" s="4736">
        <v>98</v>
      </c>
      <c r="G18" s="4737"/>
      <c r="H18" s="4738">
        <v>1</v>
      </c>
      <c r="I18" s="4738"/>
      <c r="J18" s="4738"/>
      <c r="K18" s="4738"/>
      <c r="L18" s="4738">
        <v>2</v>
      </c>
      <c r="M18" s="4739">
        <v>3</v>
      </c>
    </row>
    <row r="19" spans="2:13" x14ac:dyDescent="0.25">
      <c r="B19" s="4741" t="s">
        <v>2235</v>
      </c>
      <c r="C19" s="4734"/>
      <c r="D19" s="4735">
        <v>1</v>
      </c>
      <c r="E19" s="4736">
        <v>3</v>
      </c>
      <c r="F19" s="4736">
        <v>15</v>
      </c>
      <c r="G19" s="4737">
        <v>1</v>
      </c>
      <c r="H19" s="4738"/>
      <c r="I19" s="4738"/>
      <c r="J19" s="4738"/>
      <c r="K19" s="4738"/>
      <c r="L19" s="4738"/>
      <c r="M19" s="4739">
        <v>1</v>
      </c>
    </row>
    <row r="20" spans="2:13" x14ac:dyDescent="0.25">
      <c r="B20" s="4741" t="s">
        <v>1581</v>
      </c>
      <c r="C20" s="4734"/>
      <c r="D20" s="4743">
        <v>13</v>
      </c>
      <c r="E20" s="4736">
        <v>28</v>
      </c>
      <c r="F20" s="4736">
        <v>153</v>
      </c>
      <c r="G20" s="4737">
        <v>11</v>
      </c>
      <c r="H20" s="4738"/>
      <c r="I20" s="4738"/>
      <c r="J20" s="4738"/>
      <c r="K20" s="4738"/>
      <c r="L20" s="4738">
        <v>1</v>
      </c>
      <c r="M20" s="4739">
        <v>12</v>
      </c>
    </row>
    <row r="21" spans="2:13" x14ac:dyDescent="0.25">
      <c r="B21" s="4741" t="s">
        <v>2236</v>
      </c>
      <c r="C21" s="4734">
        <v>2</v>
      </c>
      <c r="D21" s="4735">
        <v>2</v>
      </c>
      <c r="E21" s="4736"/>
      <c r="F21" s="4736">
        <v>4</v>
      </c>
      <c r="G21" s="4737"/>
      <c r="H21" s="4738"/>
      <c r="I21" s="4738"/>
      <c r="J21" s="4738"/>
      <c r="K21" s="4738"/>
      <c r="L21" s="4738"/>
      <c r="M21" s="4739"/>
    </row>
    <row r="22" spans="2:13" x14ac:dyDescent="0.25">
      <c r="B22" s="4741" t="s">
        <v>2237</v>
      </c>
      <c r="C22" s="4734"/>
      <c r="D22" s="4735">
        <v>2</v>
      </c>
      <c r="E22" s="4736">
        <v>3</v>
      </c>
      <c r="F22" s="4736">
        <v>21</v>
      </c>
      <c r="G22" s="4737">
        <v>2</v>
      </c>
      <c r="H22" s="4738"/>
      <c r="I22" s="4738"/>
      <c r="J22" s="4738"/>
      <c r="K22" s="4738"/>
      <c r="L22" s="4738"/>
      <c r="M22" s="4739">
        <v>2</v>
      </c>
    </row>
    <row r="23" spans="2:13" x14ac:dyDescent="0.25">
      <c r="B23" s="4741" t="s">
        <v>2213</v>
      </c>
      <c r="C23" s="4734">
        <v>1</v>
      </c>
      <c r="D23" s="4735">
        <v>1</v>
      </c>
      <c r="E23" s="4736">
        <v>7</v>
      </c>
      <c r="F23" s="4736">
        <v>137</v>
      </c>
      <c r="G23" s="4737"/>
      <c r="H23" s="4738"/>
      <c r="I23" s="4738"/>
      <c r="J23" s="4738">
        <v>1</v>
      </c>
      <c r="K23" s="4738"/>
      <c r="L23" s="4738"/>
      <c r="M23" s="4739">
        <v>1</v>
      </c>
    </row>
    <row r="24" spans="2:13" x14ac:dyDescent="0.25">
      <c r="B24" s="4741" t="s">
        <v>2238</v>
      </c>
      <c r="C24" s="4734"/>
      <c r="D24" s="4735">
        <v>6</v>
      </c>
      <c r="E24" s="4736">
        <v>12</v>
      </c>
      <c r="F24" s="4736">
        <v>114</v>
      </c>
      <c r="G24" s="4737">
        <v>5</v>
      </c>
      <c r="H24" s="4738">
        <v>1</v>
      </c>
      <c r="I24" s="4738"/>
      <c r="J24" s="4738"/>
      <c r="K24" s="4738"/>
      <c r="L24" s="4738"/>
      <c r="M24" s="4739">
        <v>6</v>
      </c>
    </row>
    <row r="25" spans="2:13" x14ac:dyDescent="0.25">
      <c r="B25" s="4741" t="s">
        <v>2239</v>
      </c>
      <c r="C25" s="4734"/>
      <c r="D25" s="4735">
        <v>1</v>
      </c>
      <c r="E25" s="4736">
        <v>6</v>
      </c>
      <c r="F25" s="4736">
        <v>59</v>
      </c>
      <c r="G25" s="4737"/>
      <c r="H25" s="4738">
        <v>1</v>
      </c>
      <c r="I25" s="4738">
        <v>1</v>
      </c>
      <c r="J25" s="4738"/>
      <c r="K25" s="4738"/>
      <c r="L25" s="4738"/>
      <c r="M25" s="4739">
        <v>2</v>
      </c>
    </row>
    <row r="26" spans="2:13" x14ac:dyDescent="0.25">
      <c r="B26" s="4741" t="s">
        <v>2240</v>
      </c>
      <c r="C26" s="4734"/>
      <c r="D26" s="4735"/>
      <c r="E26" s="4736">
        <v>6</v>
      </c>
      <c r="F26" s="4736">
        <v>44</v>
      </c>
      <c r="G26" s="4744"/>
      <c r="H26" s="4745">
        <v>2</v>
      </c>
      <c r="I26" s="4745"/>
      <c r="J26" s="4745"/>
      <c r="K26" s="4745"/>
      <c r="L26" s="4745"/>
      <c r="M26" s="4739">
        <v>2</v>
      </c>
    </row>
    <row r="27" spans="2:13" x14ac:dyDescent="0.25">
      <c r="B27" s="4741" t="s">
        <v>2214</v>
      </c>
      <c r="C27" s="4734"/>
      <c r="D27" s="4735">
        <v>62</v>
      </c>
      <c r="E27" s="4736">
        <v>96</v>
      </c>
      <c r="F27" s="4736">
        <v>730</v>
      </c>
      <c r="G27" s="4744">
        <v>2</v>
      </c>
      <c r="H27" s="4745">
        <v>58</v>
      </c>
      <c r="I27" s="4745"/>
      <c r="J27" s="4745">
        <v>2</v>
      </c>
      <c r="K27" s="4745"/>
      <c r="L27" s="4745"/>
      <c r="M27" s="4739">
        <v>62</v>
      </c>
    </row>
    <row r="28" spans="2:13" x14ac:dyDescent="0.25">
      <c r="B28" s="4741" t="s">
        <v>2821</v>
      </c>
      <c r="C28" s="4734"/>
      <c r="D28" s="4740">
        <v>1</v>
      </c>
      <c r="E28" s="4746">
        <v>3</v>
      </c>
      <c r="F28" s="4736">
        <v>20</v>
      </c>
      <c r="G28" s="4744"/>
      <c r="H28" s="4745">
        <v>1</v>
      </c>
      <c r="I28" s="4745"/>
      <c r="J28" s="4745"/>
      <c r="K28" s="4745"/>
      <c r="L28" s="4745"/>
      <c r="M28" s="4739">
        <v>1</v>
      </c>
    </row>
    <row r="29" spans="2:13" x14ac:dyDescent="0.25">
      <c r="B29" s="4741" t="s">
        <v>2197</v>
      </c>
      <c r="C29" s="4734"/>
      <c r="D29" s="4735"/>
      <c r="E29" s="4736"/>
      <c r="F29" s="4736">
        <v>17</v>
      </c>
      <c r="G29" s="4737"/>
      <c r="H29" s="4738"/>
      <c r="I29" s="4738"/>
      <c r="J29" s="4738">
        <v>1</v>
      </c>
      <c r="K29" s="4738"/>
      <c r="L29" s="4738"/>
      <c r="M29" s="4739">
        <v>1</v>
      </c>
    </row>
    <row r="30" spans="2:13" x14ac:dyDescent="0.25">
      <c r="B30" s="4741" t="s">
        <v>1559</v>
      </c>
      <c r="C30" s="4734"/>
      <c r="D30" s="4735">
        <v>1</v>
      </c>
      <c r="E30" s="4736">
        <v>3</v>
      </c>
      <c r="F30" s="4736">
        <v>10</v>
      </c>
      <c r="G30" s="4737">
        <v>1</v>
      </c>
      <c r="H30" s="4738"/>
      <c r="I30" s="4738"/>
      <c r="J30" s="4738"/>
      <c r="K30" s="4738"/>
      <c r="L30" s="4738"/>
      <c r="M30" s="4739">
        <v>1</v>
      </c>
    </row>
    <row r="31" spans="2:13" x14ac:dyDescent="0.25">
      <c r="B31" s="4741" t="s">
        <v>2215</v>
      </c>
      <c r="C31" s="4734">
        <v>1</v>
      </c>
      <c r="D31" s="4735">
        <v>3</v>
      </c>
      <c r="E31" s="4736">
        <v>6</v>
      </c>
      <c r="F31" s="4736">
        <v>194</v>
      </c>
      <c r="G31" s="4737">
        <v>2</v>
      </c>
      <c r="H31" s="4738"/>
      <c r="I31" s="4738"/>
      <c r="J31" s="4738"/>
      <c r="K31" s="4738"/>
      <c r="L31" s="4738"/>
      <c r="M31" s="4739">
        <v>2</v>
      </c>
    </row>
    <row r="32" spans="2:13" x14ac:dyDescent="0.25">
      <c r="B32" s="4741" t="s">
        <v>1580</v>
      </c>
      <c r="C32" s="4734"/>
      <c r="D32" s="4735">
        <v>3</v>
      </c>
      <c r="E32" s="4736">
        <v>14</v>
      </c>
      <c r="F32" s="4736">
        <v>78</v>
      </c>
      <c r="G32" s="4744">
        <v>2</v>
      </c>
      <c r="H32" s="4745"/>
      <c r="I32" s="4745"/>
      <c r="J32" s="4745"/>
      <c r="K32" s="4745"/>
      <c r="L32" s="4745"/>
      <c r="M32" s="4739">
        <v>2</v>
      </c>
    </row>
    <row r="33" spans="2:13" x14ac:dyDescent="0.25">
      <c r="B33" s="4741" t="s">
        <v>2241</v>
      </c>
      <c r="C33" s="4734"/>
      <c r="D33" s="4735">
        <v>1</v>
      </c>
      <c r="E33" s="4736">
        <v>2</v>
      </c>
      <c r="F33" s="4736">
        <v>16</v>
      </c>
      <c r="G33" s="4744">
        <v>1</v>
      </c>
      <c r="H33" s="4745"/>
      <c r="I33" s="4745"/>
      <c r="J33" s="4745"/>
      <c r="K33" s="4745"/>
      <c r="L33" s="4745"/>
      <c r="M33" s="4739">
        <v>1</v>
      </c>
    </row>
    <row r="34" spans="2:13" x14ac:dyDescent="0.25">
      <c r="B34" s="4741" t="s">
        <v>1560</v>
      </c>
      <c r="C34" s="4734">
        <v>19</v>
      </c>
      <c r="D34" s="4740">
        <v>308</v>
      </c>
      <c r="E34" s="4736">
        <v>731</v>
      </c>
      <c r="F34" s="4736">
        <v>5092</v>
      </c>
      <c r="G34" s="4737">
        <v>271</v>
      </c>
      <c r="H34" s="4738">
        <v>4</v>
      </c>
      <c r="I34" s="4738"/>
      <c r="J34" s="4738"/>
      <c r="K34" s="4738">
        <v>1</v>
      </c>
      <c r="L34" s="4738">
        <v>13</v>
      </c>
      <c r="M34" s="4739">
        <v>289</v>
      </c>
    </row>
    <row r="35" spans="2:13" x14ac:dyDescent="0.25">
      <c r="B35" s="4747" t="s">
        <v>2242</v>
      </c>
      <c r="C35" s="4734"/>
      <c r="D35" s="4735"/>
      <c r="E35" s="4736">
        <v>5</v>
      </c>
      <c r="F35" s="4736">
        <v>154</v>
      </c>
      <c r="G35" s="4737"/>
      <c r="H35" s="4738"/>
      <c r="I35" s="4738"/>
      <c r="J35" s="4738"/>
      <c r="K35" s="4738"/>
      <c r="L35" s="4738">
        <v>1</v>
      </c>
      <c r="M35" s="4739">
        <v>1</v>
      </c>
    </row>
    <row r="36" spans="2:13" ht="15.75" thickBot="1" x14ac:dyDescent="0.3">
      <c r="B36" s="4747" t="s">
        <v>2243</v>
      </c>
      <c r="C36" s="4734">
        <v>2</v>
      </c>
      <c r="D36" s="4735">
        <v>2</v>
      </c>
      <c r="E36" s="4736">
        <v>3</v>
      </c>
      <c r="F36" s="4736">
        <v>21</v>
      </c>
      <c r="G36" s="4737"/>
      <c r="H36" s="4738"/>
      <c r="I36" s="4738"/>
      <c r="J36" s="4738"/>
      <c r="K36" s="4738"/>
      <c r="L36" s="4738"/>
      <c r="M36" s="4739"/>
    </row>
    <row r="37" spans="2:13" ht="15.75" thickBot="1" x14ac:dyDescent="0.3">
      <c r="B37" s="3501" t="s">
        <v>18</v>
      </c>
      <c r="C37" s="4748">
        <v>25</v>
      </c>
      <c r="D37" s="6636">
        <v>505</v>
      </c>
      <c r="E37" s="4751">
        <v>1199</v>
      </c>
      <c r="F37" s="4750">
        <v>9555</v>
      </c>
      <c r="G37" s="4749">
        <v>348</v>
      </c>
      <c r="H37" s="4751">
        <v>110</v>
      </c>
      <c r="I37" s="4751">
        <v>1</v>
      </c>
      <c r="J37" s="4750">
        <v>4</v>
      </c>
      <c r="K37" s="4750">
        <v>1</v>
      </c>
      <c r="L37" s="4750">
        <v>26</v>
      </c>
      <c r="M37" s="4752">
        <v>490</v>
      </c>
    </row>
    <row r="39" spans="2:13" x14ac:dyDescent="0.25">
      <c r="B39" s="6886" t="s">
        <v>2895</v>
      </c>
      <c r="C39" s="6886"/>
      <c r="D39" s="6886"/>
      <c r="E39" s="6886"/>
      <c r="F39" s="6886"/>
      <c r="G39" s="6886"/>
      <c r="H39" s="6886"/>
      <c r="I39" s="6886"/>
      <c r="J39" s="6886"/>
      <c r="K39" s="6886"/>
      <c r="L39" s="6886"/>
      <c r="M39" s="6886"/>
    </row>
  </sheetData>
  <mergeCells count="14">
    <mergeCell ref="B39:M39"/>
    <mergeCell ref="J6:J7"/>
    <mergeCell ref="K6:L6"/>
    <mergeCell ref="M6:M7"/>
    <mergeCell ref="B5:B7"/>
    <mergeCell ref="C5:C7"/>
    <mergeCell ref="D5:D7"/>
    <mergeCell ref="E5:F5"/>
    <mergeCell ref="G5:M5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4"/>
  <sheetViews>
    <sheetView topLeftCell="A55" workbookViewId="0">
      <selection activeCell="D82" sqref="D82"/>
    </sheetView>
  </sheetViews>
  <sheetFormatPr defaultRowHeight="15" x14ac:dyDescent="0.25"/>
  <cols>
    <col min="2" max="2" width="22.140625" customWidth="1"/>
    <col min="11" max="19" width="5.140625" customWidth="1"/>
  </cols>
  <sheetData>
    <row r="2" spans="2:5" x14ac:dyDescent="0.25">
      <c r="B2" s="539" t="s">
        <v>2244</v>
      </c>
    </row>
    <row r="3" spans="2:5" x14ac:dyDescent="0.25">
      <c r="B3" s="539" t="s">
        <v>2245</v>
      </c>
    </row>
    <row r="4" spans="2:5" ht="15.75" thickBot="1" x14ac:dyDescent="0.3"/>
    <row r="5" spans="2:5" x14ac:dyDescent="0.25">
      <c r="B5" s="8277" t="s">
        <v>2220</v>
      </c>
      <c r="C5" s="8277" t="s">
        <v>2246</v>
      </c>
      <c r="D5" s="8280"/>
      <c r="E5" s="8283" t="s">
        <v>1676</v>
      </c>
    </row>
    <row r="6" spans="2:5" x14ac:dyDescent="0.25">
      <c r="B6" s="8278"/>
      <c r="C6" s="8278"/>
      <c r="D6" s="8281"/>
      <c r="E6" s="8284"/>
    </row>
    <row r="7" spans="2:5" ht="15.75" thickBot="1" x14ac:dyDescent="0.3">
      <c r="B7" s="8278"/>
      <c r="C7" s="8279"/>
      <c r="D7" s="8282"/>
      <c r="E7" s="8284"/>
    </row>
    <row r="8" spans="2:5" ht="15.75" thickBot="1" x14ac:dyDescent="0.3">
      <c r="B8" s="8279"/>
      <c r="C8" s="4753">
        <v>2020</v>
      </c>
      <c r="D8" s="4754">
        <v>2021</v>
      </c>
      <c r="E8" s="8285"/>
    </row>
    <row r="9" spans="2:5" x14ac:dyDescent="0.25">
      <c r="B9" s="4755" t="s">
        <v>2207</v>
      </c>
      <c r="C9" s="4756">
        <v>932</v>
      </c>
      <c r="D9" s="4757">
        <v>1849</v>
      </c>
      <c r="E9" s="4758">
        <v>98.390557939914146</v>
      </c>
    </row>
    <row r="10" spans="2:5" x14ac:dyDescent="0.25">
      <c r="B10" s="4755" t="s">
        <v>1563</v>
      </c>
      <c r="C10" s="4756">
        <v>2</v>
      </c>
      <c r="D10" s="4757">
        <v>6</v>
      </c>
      <c r="E10" s="4758">
        <v>200</v>
      </c>
    </row>
    <row r="11" spans="2:5" x14ac:dyDescent="0.25">
      <c r="B11" s="4755" t="s">
        <v>2208</v>
      </c>
      <c r="C11" s="4756">
        <v>23</v>
      </c>
      <c r="D11" s="4757">
        <v>15</v>
      </c>
      <c r="E11" s="4758">
        <v>-34.782608695652172</v>
      </c>
    </row>
    <row r="12" spans="2:5" x14ac:dyDescent="0.25">
      <c r="B12" s="4755" t="s">
        <v>2247</v>
      </c>
      <c r="C12" s="4756">
        <v>1</v>
      </c>
      <c r="D12" s="4757"/>
      <c r="E12" s="4758" t="s">
        <v>656</v>
      </c>
    </row>
    <row r="13" spans="2:5" x14ac:dyDescent="0.25">
      <c r="B13" s="4755" t="s">
        <v>2209</v>
      </c>
      <c r="C13" s="4756">
        <v>12</v>
      </c>
      <c r="D13" s="4757">
        <v>69</v>
      </c>
      <c r="E13" s="4758">
        <v>475</v>
      </c>
    </row>
    <row r="14" spans="2:5" x14ac:dyDescent="0.25">
      <c r="B14" s="4759" t="s">
        <v>2248</v>
      </c>
      <c r="C14" s="4760">
        <v>5</v>
      </c>
      <c r="D14" s="4761">
        <v>27</v>
      </c>
      <c r="E14" s="4758">
        <v>440</v>
      </c>
    </row>
    <row r="15" spans="2:5" x14ac:dyDescent="0.25">
      <c r="B15" s="4759" t="s">
        <v>1576</v>
      </c>
      <c r="C15" s="4760">
        <v>2</v>
      </c>
      <c r="D15" s="4761">
        <v>2</v>
      </c>
      <c r="E15" s="4758">
        <v>0</v>
      </c>
    </row>
    <row r="16" spans="2:5" x14ac:dyDescent="0.25">
      <c r="B16" s="4759" t="s">
        <v>2249</v>
      </c>
      <c r="C16" s="4760"/>
      <c r="D16" s="4761">
        <v>1</v>
      </c>
      <c r="E16" s="4758" t="s">
        <v>656</v>
      </c>
    </row>
    <row r="17" spans="2:5" x14ac:dyDescent="0.25">
      <c r="B17" s="4759" t="s">
        <v>1577</v>
      </c>
      <c r="C17" s="4760"/>
      <c r="D17" s="4761">
        <v>4</v>
      </c>
      <c r="E17" s="4758" t="s">
        <v>656</v>
      </c>
    </row>
    <row r="18" spans="2:5" x14ac:dyDescent="0.25">
      <c r="B18" s="4762" t="s">
        <v>2233</v>
      </c>
      <c r="C18" s="4760">
        <v>56</v>
      </c>
      <c r="D18" s="4761">
        <v>19</v>
      </c>
      <c r="E18" s="4758">
        <v>-66.071428571428569</v>
      </c>
    </row>
    <row r="19" spans="2:5" x14ac:dyDescent="0.25">
      <c r="B19" s="4762" t="s">
        <v>2250</v>
      </c>
      <c r="C19" s="4760">
        <v>18</v>
      </c>
      <c r="D19" s="4761">
        <v>6</v>
      </c>
      <c r="E19" s="4758">
        <v>-66.666666666666671</v>
      </c>
    </row>
    <row r="20" spans="2:5" x14ac:dyDescent="0.25">
      <c r="B20" s="4762" t="s">
        <v>2251</v>
      </c>
      <c r="C20" s="4760"/>
      <c r="D20" s="4761">
        <v>1</v>
      </c>
      <c r="E20" s="4758" t="s">
        <v>656</v>
      </c>
    </row>
    <row r="21" spans="2:5" x14ac:dyDescent="0.25">
      <c r="B21" s="4762" t="s">
        <v>2252</v>
      </c>
      <c r="C21" s="4760"/>
      <c r="D21" s="4761">
        <v>6</v>
      </c>
      <c r="E21" s="4758" t="s">
        <v>656</v>
      </c>
    </row>
    <row r="22" spans="2:5" x14ac:dyDescent="0.25">
      <c r="B22" s="4762" t="s">
        <v>2253</v>
      </c>
      <c r="C22" s="4760"/>
      <c r="D22" s="4761">
        <v>2</v>
      </c>
      <c r="E22" s="4758" t="s">
        <v>656</v>
      </c>
    </row>
    <row r="23" spans="2:5" x14ac:dyDescent="0.25">
      <c r="B23" s="4759" t="s">
        <v>2211</v>
      </c>
      <c r="C23" s="4760">
        <v>6</v>
      </c>
      <c r="D23" s="4761">
        <v>12</v>
      </c>
      <c r="E23" s="4758">
        <v>100</v>
      </c>
    </row>
    <row r="24" spans="2:5" x14ac:dyDescent="0.25">
      <c r="B24" s="4759" t="s">
        <v>1562</v>
      </c>
      <c r="C24" s="4760">
        <v>102</v>
      </c>
      <c r="D24" s="4761">
        <v>190</v>
      </c>
      <c r="E24" s="4758">
        <v>86.274509803921575</v>
      </c>
    </row>
    <row r="25" spans="2:5" x14ac:dyDescent="0.25">
      <c r="B25" s="4759" t="s">
        <v>2212</v>
      </c>
      <c r="C25" s="4760">
        <v>435</v>
      </c>
      <c r="D25" s="4761">
        <v>225</v>
      </c>
      <c r="E25" s="4758">
        <v>-48.275862068965516</v>
      </c>
    </row>
    <row r="26" spans="2:5" x14ac:dyDescent="0.25">
      <c r="B26" s="4759" t="s">
        <v>2254</v>
      </c>
      <c r="C26" s="4760">
        <v>8</v>
      </c>
      <c r="D26" s="4761"/>
      <c r="E26" s="4758" t="s">
        <v>656</v>
      </c>
    </row>
    <row r="27" spans="2:5" x14ac:dyDescent="0.25">
      <c r="B27" s="4759" t="s">
        <v>1567</v>
      </c>
      <c r="C27" s="4760"/>
      <c r="D27" s="4761">
        <v>1</v>
      </c>
      <c r="E27" s="4758" t="s">
        <v>656</v>
      </c>
    </row>
    <row r="28" spans="2:5" x14ac:dyDescent="0.25">
      <c r="B28" s="4759" t="s">
        <v>2255</v>
      </c>
      <c r="C28" s="4760"/>
      <c r="D28" s="4761">
        <v>1</v>
      </c>
      <c r="E28" s="4758" t="s">
        <v>656</v>
      </c>
    </row>
    <row r="29" spans="2:5" x14ac:dyDescent="0.25">
      <c r="B29" s="4759" t="s">
        <v>1575</v>
      </c>
      <c r="C29" s="4760">
        <v>4</v>
      </c>
      <c r="D29" s="4761">
        <v>7</v>
      </c>
      <c r="E29" s="4758">
        <v>75</v>
      </c>
    </row>
    <row r="30" spans="2:5" x14ac:dyDescent="0.25">
      <c r="B30" s="4759" t="s">
        <v>2256</v>
      </c>
      <c r="C30" s="4760"/>
      <c r="D30" s="4761">
        <v>1</v>
      </c>
      <c r="E30" s="4758" t="s">
        <v>656</v>
      </c>
    </row>
    <row r="31" spans="2:5" x14ac:dyDescent="0.25">
      <c r="B31" s="4763" t="s">
        <v>2257</v>
      </c>
      <c r="C31" s="4764">
        <v>3</v>
      </c>
      <c r="D31" s="4765">
        <v>1</v>
      </c>
      <c r="E31" s="4758">
        <v>-66.666666666666671</v>
      </c>
    </row>
    <row r="32" spans="2:5" x14ac:dyDescent="0.25">
      <c r="B32" s="4763" t="s">
        <v>1581</v>
      </c>
      <c r="C32" s="4764">
        <v>7</v>
      </c>
      <c r="D32" s="4765">
        <v>2</v>
      </c>
      <c r="E32" s="4758">
        <v>-71.428571428571431</v>
      </c>
    </row>
    <row r="33" spans="2:5" x14ac:dyDescent="0.25">
      <c r="B33" s="4763" t="s">
        <v>2258</v>
      </c>
      <c r="C33" s="4764">
        <v>4</v>
      </c>
      <c r="D33" s="4765">
        <v>56</v>
      </c>
      <c r="E33" s="4758">
        <v>1300</v>
      </c>
    </row>
    <row r="34" spans="2:5" x14ac:dyDescent="0.25">
      <c r="B34" s="4763" t="s">
        <v>2236</v>
      </c>
      <c r="C34" s="4764">
        <v>1</v>
      </c>
      <c r="D34" s="4765">
        <v>1</v>
      </c>
      <c r="E34" s="4758">
        <v>0</v>
      </c>
    </row>
    <row r="35" spans="2:5" x14ac:dyDescent="0.25">
      <c r="B35" s="4763" t="s">
        <v>2259</v>
      </c>
      <c r="C35" s="4764">
        <v>4</v>
      </c>
      <c r="D35" s="4765"/>
      <c r="E35" s="4758" t="s">
        <v>656</v>
      </c>
    </row>
    <row r="36" spans="2:5" x14ac:dyDescent="0.25">
      <c r="B36" s="4763" t="s">
        <v>2237</v>
      </c>
      <c r="C36" s="4764">
        <v>1</v>
      </c>
      <c r="D36" s="4765"/>
      <c r="E36" s="4758" t="s">
        <v>656</v>
      </c>
    </row>
    <row r="37" spans="2:5" x14ac:dyDescent="0.25">
      <c r="B37" s="4763" t="s">
        <v>2213</v>
      </c>
      <c r="C37" s="4764">
        <v>46</v>
      </c>
      <c r="D37" s="4765">
        <v>30</v>
      </c>
      <c r="E37" s="4758">
        <v>-34.782608695652172</v>
      </c>
    </row>
    <row r="38" spans="2:5" x14ac:dyDescent="0.25">
      <c r="B38" s="4763" t="s">
        <v>2260</v>
      </c>
      <c r="C38" s="4764">
        <v>1</v>
      </c>
      <c r="D38" s="4765"/>
      <c r="E38" s="4758" t="s">
        <v>656</v>
      </c>
    </row>
    <row r="39" spans="2:5" x14ac:dyDescent="0.25">
      <c r="B39" s="4763" t="s">
        <v>2238</v>
      </c>
      <c r="C39" s="4764">
        <v>6</v>
      </c>
      <c r="D39" s="4765">
        <v>8</v>
      </c>
      <c r="E39" s="4758">
        <v>33.333333333333314</v>
      </c>
    </row>
    <row r="40" spans="2:5" x14ac:dyDescent="0.25">
      <c r="B40" s="4763" t="s">
        <v>2239</v>
      </c>
      <c r="C40" s="4764">
        <v>3</v>
      </c>
      <c r="D40" s="4765">
        <v>2</v>
      </c>
      <c r="E40" s="4758">
        <v>-33.333333333333343</v>
      </c>
    </row>
    <row r="41" spans="2:5" x14ac:dyDescent="0.25">
      <c r="B41" s="4763" t="s">
        <v>2214</v>
      </c>
      <c r="C41" s="4764">
        <v>30</v>
      </c>
      <c r="D41" s="4765">
        <v>106</v>
      </c>
      <c r="E41" s="4758">
        <v>253.33333333333331</v>
      </c>
    </row>
    <row r="42" spans="2:5" x14ac:dyDescent="0.25">
      <c r="B42" s="4763" t="s">
        <v>2261</v>
      </c>
      <c r="C42" s="4764">
        <v>14</v>
      </c>
      <c r="D42" s="4765">
        <v>8</v>
      </c>
      <c r="E42" s="4758">
        <v>-42.857142857142861</v>
      </c>
    </row>
    <row r="43" spans="2:5" x14ac:dyDescent="0.25">
      <c r="B43" s="4763" t="s">
        <v>2262</v>
      </c>
      <c r="C43" s="4764">
        <v>5</v>
      </c>
      <c r="D43" s="4765">
        <v>8</v>
      </c>
      <c r="E43" s="4758">
        <v>60</v>
      </c>
    </row>
    <row r="44" spans="2:5" x14ac:dyDescent="0.25">
      <c r="B44" s="4763" t="s">
        <v>1559</v>
      </c>
      <c r="C44" s="4764"/>
      <c r="D44" s="4765">
        <v>4</v>
      </c>
      <c r="E44" s="4758" t="s">
        <v>656</v>
      </c>
    </row>
    <row r="45" spans="2:5" x14ac:dyDescent="0.25">
      <c r="B45" s="4763" t="s">
        <v>2215</v>
      </c>
      <c r="C45" s="4764">
        <v>96</v>
      </c>
      <c r="D45" s="4766">
        <v>84</v>
      </c>
      <c r="E45" s="4758">
        <v>-12.5</v>
      </c>
    </row>
    <row r="46" spans="2:5" x14ac:dyDescent="0.25">
      <c r="B46" s="4763" t="s">
        <v>1566</v>
      </c>
      <c r="C46" s="4764">
        <v>1</v>
      </c>
      <c r="D46" s="4766">
        <v>1</v>
      </c>
      <c r="E46" s="4758">
        <v>0</v>
      </c>
    </row>
    <row r="47" spans="2:5" x14ac:dyDescent="0.25">
      <c r="B47" s="4763" t="s">
        <v>1579</v>
      </c>
      <c r="C47" s="4764"/>
      <c r="D47" s="4766">
        <v>1</v>
      </c>
      <c r="E47" s="4758" t="s">
        <v>656</v>
      </c>
    </row>
    <row r="48" spans="2:5" x14ac:dyDescent="0.25">
      <c r="B48" s="4763" t="s">
        <v>2263</v>
      </c>
      <c r="C48" s="4764"/>
      <c r="D48" s="4766">
        <v>4</v>
      </c>
      <c r="E48" s="4758" t="s">
        <v>656</v>
      </c>
    </row>
    <row r="49" spans="2:21" x14ac:dyDescent="0.25">
      <c r="B49" s="4763" t="s">
        <v>1580</v>
      </c>
      <c r="C49" s="4764">
        <v>1</v>
      </c>
      <c r="D49" s="4765">
        <v>7</v>
      </c>
      <c r="E49" s="4758">
        <v>600</v>
      </c>
    </row>
    <row r="50" spans="2:21" x14ac:dyDescent="0.25">
      <c r="B50" s="4763" t="s">
        <v>2264</v>
      </c>
      <c r="C50" s="4764"/>
      <c r="D50" s="4765">
        <v>1</v>
      </c>
      <c r="E50" s="4758" t="s">
        <v>656</v>
      </c>
    </row>
    <row r="51" spans="2:21" x14ac:dyDescent="0.25">
      <c r="B51" s="4763" t="s">
        <v>2265</v>
      </c>
      <c r="C51" s="4764">
        <v>4</v>
      </c>
      <c r="D51" s="4765"/>
      <c r="E51" s="4758" t="s">
        <v>656</v>
      </c>
    </row>
    <row r="52" spans="2:21" x14ac:dyDescent="0.25">
      <c r="B52" s="4763" t="s">
        <v>2216</v>
      </c>
      <c r="C52" s="4764">
        <v>4</v>
      </c>
      <c r="D52" s="4765">
        <v>22</v>
      </c>
      <c r="E52" s="4758">
        <v>450</v>
      </c>
    </row>
    <row r="53" spans="2:21" x14ac:dyDescent="0.25">
      <c r="B53" s="4763" t="s">
        <v>1560</v>
      </c>
      <c r="C53" s="4764">
        <v>93</v>
      </c>
      <c r="D53" s="4765">
        <v>246</v>
      </c>
      <c r="E53" s="4758">
        <v>164.51612903225805</v>
      </c>
    </row>
    <row r="54" spans="2:21" x14ac:dyDescent="0.25">
      <c r="B54" s="4763" t="s">
        <v>2266</v>
      </c>
      <c r="C54" s="4764"/>
      <c r="D54" s="4765">
        <v>1</v>
      </c>
      <c r="E54" s="4758" t="s">
        <v>656</v>
      </c>
    </row>
    <row r="55" spans="2:21" x14ac:dyDescent="0.25">
      <c r="B55" s="4763" t="s">
        <v>1551</v>
      </c>
      <c r="C55" s="4764">
        <v>1</v>
      </c>
      <c r="D55" s="4765"/>
      <c r="E55" s="4758" t="s">
        <v>656</v>
      </c>
    </row>
    <row r="56" spans="2:21" x14ac:dyDescent="0.25">
      <c r="B56" s="4763" t="s">
        <v>2242</v>
      </c>
      <c r="C56" s="4764">
        <v>1</v>
      </c>
      <c r="D56" s="4765">
        <v>1</v>
      </c>
      <c r="E56" s="4758">
        <v>0</v>
      </c>
    </row>
    <row r="57" spans="2:21" ht="15.75" thickBot="1" x14ac:dyDescent="0.3">
      <c r="B57" s="4763" t="s">
        <v>2267</v>
      </c>
      <c r="C57" s="4764"/>
      <c r="D57" s="4765">
        <v>1</v>
      </c>
      <c r="E57" s="4758" t="s">
        <v>656</v>
      </c>
    </row>
    <row r="58" spans="2:21" ht="15.75" thickBot="1" x14ac:dyDescent="0.3">
      <c r="B58" s="4767" t="s">
        <v>18</v>
      </c>
      <c r="C58" s="4768">
        <v>1932</v>
      </c>
      <c r="D58" s="4769">
        <v>3039</v>
      </c>
      <c r="E58" s="4770">
        <v>57.298136645962728</v>
      </c>
    </row>
    <row r="60" spans="2:21" x14ac:dyDescent="0.25">
      <c r="G60" s="539" t="s">
        <v>2268</v>
      </c>
    </row>
    <row r="61" spans="2:21" ht="15.75" thickBot="1" x14ac:dyDescent="0.3"/>
    <row r="62" spans="2:21" x14ac:dyDescent="0.25">
      <c r="G62" s="8286" t="s">
        <v>2269</v>
      </c>
      <c r="H62" s="8287"/>
      <c r="I62" s="8287"/>
      <c r="J62" s="8292" t="s">
        <v>1</v>
      </c>
      <c r="K62" s="8268" t="s">
        <v>2</v>
      </c>
      <c r="L62" s="8269"/>
      <c r="M62" s="8269"/>
      <c r="N62" s="8269"/>
      <c r="O62" s="8270"/>
      <c r="P62" s="8270"/>
      <c r="Q62" s="8270"/>
      <c r="R62" s="8270"/>
      <c r="S62" s="8270"/>
      <c r="T62" s="8270"/>
      <c r="U62" s="8271"/>
    </row>
    <row r="63" spans="2:21" x14ac:dyDescent="0.25">
      <c r="G63" s="8288"/>
      <c r="H63" s="8289"/>
      <c r="I63" s="8289"/>
      <c r="J63" s="8293"/>
      <c r="K63" s="8272" t="s">
        <v>2270</v>
      </c>
      <c r="L63" s="8273"/>
      <c r="M63" s="8273"/>
      <c r="N63" s="8273"/>
      <c r="O63" s="8274"/>
      <c r="P63" s="8274"/>
      <c r="Q63" s="8274"/>
      <c r="R63" s="8274"/>
      <c r="S63" s="8274"/>
      <c r="T63" s="8275" t="s">
        <v>2271</v>
      </c>
      <c r="U63" s="8276" t="s">
        <v>1922</v>
      </c>
    </row>
    <row r="64" spans="2:21" ht="22.5" x14ac:dyDescent="0.25">
      <c r="G64" s="8290"/>
      <c r="H64" s="8291"/>
      <c r="I64" s="8291"/>
      <c r="J64" s="4771" t="s">
        <v>2272</v>
      </c>
      <c r="K64" s="4772" t="s">
        <v>2273</v>
      </c>
      <c r="L64" s="4773" t="s">
        <v>2274</v>
      </c>
      <c r="M64" s="4773" t="s">
        <v>2275</v>
      </c>
      <c r="N64" s="4773" t="s">
        <v>2276</v>
      </c>
      <c r="O64" s="4774" t="s">
        <v>2277</v>
      </c>
      <c r="P64" s="4775" t="s">
        <v>2278</v>
      </c>
      <c r="Q64" s="4774" t="s">
        <v>2279</v>
      </c>
      <c r="R64" s="4774" t="s">
        <v>301</v>
      </c>
      <c r="S64" s="4774" t="s">
        <v>1</v>
      </c>
      <c r="T64" s="8275"/>
      <c r="U64" s="8276"/>
    </row>
    <row r="65" spans="7:21" x14ac:dyDescent="0.25">
      <c r="G65" s="8290" t="s">
        <v>2280</v>
      </c>
      <c r="H65" s="8294" t="s">
        <v>2281</v>
      </c>
      <c r="I65" s="8294"/>
      <c r="J65" s="4776">
        <v>189</v>
      </c>
      <c r="K65" s="4777"/>
      <c r="L65" s="4778"/>
      <c r="M65" s="4778"/>
      <c r="N65" s="4778"/>
      <c r="O65" s="4779"/>
      <c r="P65" s="4779"/>
      <c r="Q65" s="4780">
        <v>2</v>
      </c>
      <c r="R65" s="4780">
        <v>18</v>
      </c>
      <c r="S65" s="4780">
        <v>69</v>
      </c>
      <c r="T65" s="4781">
        <v>123</v>
      </c>
      <c r="U65" s="4782">
        <f t="shared" ref="U65:U84" si="0">IF(J65=0,"",SUM(P65:T65)/J65*100-100)</f>
        <v>12.169312169312164</v>
      </c>
    </row>
    <row r="66" spans="7:21" x14ac:dyDescent="0.25">
      <c r="G66" s="8290"/>
      <c r="H66" s="8294" t="s">
        <v>2282</v>
      </c>
      <c r="I66" s="8294"/>
      <c r="J66" s="4783">
        <v>35</v>
      </c>
      <c r="K66" s="4784"/>
      <c r="L66" s="4785"/>
      <c r="M66" s="4785"/>
      <c r="N66" s="4785"/>
      <c r="O66" s="4781">
        <v>3</v>
      </c>
      <c r="P66" s="4781">
        <v>1</v>
      </c>
      <c r="Q66" s="4786">
        <v>1</v>
      </c>
      <c r="R66" s="4786">
        <v>2</v>
      </c>
      <c r="S66" s="4786">
        <v>9</v>
      </c>
      <c r="T66" s="4781">
        <v>43</v>
      </c>
      <c r="U66" s="4782">
        <f t="shared" si="0"/>
        <v>60</v>
      </c>
    </row>
    <row r="67" spans="7:21" x14ac:dyDescent="0.25">
      <c r="G67" s="8290"/>
      <c r="H67" s="4787" t="s">
        <v>2283</v>
      </c>
      <c r="I67" s="4788"/>
      <c r="J67" s="4783">
        <v>2</v>
      </c>
      <c r="K67" s="4784"/>
      <c r="L67" s="4785">
        <v>2</v>
      </c>
      <c r="M67" s="4785"/>
      <c r="N67" s="4785"/>
      <c r="O67" s="4781"/>
      <c r="P67" s="4781"/>
      <c r="Q67" s="4786"/>
      <c r="R67" s="4786"/>
      <c r="S67" s="4786"/>
      <c r="T67" s="4781"/>
      <c r="U67" s="4782">
        <f t="shared" si="0"/>
        <v>-100</v>
      </c>
    </row>
    <row r="68" spans="7:21" x14ac:dyDescent="0.25">
      <c r="G68" s="8290"/>
      <c r="H68" s="8294" t="s">
        <v>2284</v>
      </c>
      <c r="I68" s="8294"/>
      <c r="J68" s="4783">
        <v>6</v>
      </c>
      <c r="K68" s="4784"/>
      <c r="L68" s="4785"/>
      <c r="M68" s="4785"/>
      <c r="N68" s="4785"/>
      <c r="O68" s="4781"/>
      <c r="P68" s="4781"/>
      <c r="Q68" s="4786"/>
      <c r="R68" s="4786"/>
      <c r="S68" s="4786"/>
      <c r="T68" s="4781"/>
      <c r="U68" s="4782">
        <f t="shared" si="0"/>
        <v>-100</v>
      </c>
    </row>
    <row r="69" spans="7:21" ht="24" customHeight="1" x14ac:dyDescent="0.25">
      <c r="G69" s="8290"/>
      <c r="H69" s="8294" t="s">
        <v>2285</v>
      </c>
      <c r="I69" s="8294"/>
      <c r="J69" s="4783">
        <v>3</v>
      </c>
      <c r="K69" s="4784">
        <v>1</v>
      </c>
      <c r="L69" s="4785"/>
      <c r="M69" s="4785">
        <v>1</v>
      </c>
      <c r="N69" s="4785"/>
      <c r="O69" s="4781"/>
      <c r="P69" s="4781"/>
      <c r="Q69" s="4786"/>
      <c r="R69" s="4786"/>
      <c r="S69" s="4786"/>
      <c r="T69" s="4781"/>
      <c r="U69" s="4782">
        <f t="shared" si="0"/>
        <v>-100</v>
      </c>
    </row>
    <row r="70" spans="7:21" x14ac:dyDescent="0.25">
      <c r="G70" s="8290"/>
      <c r="H70" s="8294" t="s">
        <v>2286</v>
      </c>
      <c r="I70" s="8294"/>
      <c r="J70" s="4789">
        <v>559</v>
      </c>
      <c r="K70" s="4790"/>
      <c r="L70" s="4791"/>
      <c r="M70" s="4791"/>
      <c r="N70" s="4791"/>
      <c r="O70" s="4792"/>
      <c r="P70" s="4781"/>
      <c r="Q70" s="4786"/>
      <c r="R70" s="4786">
        <v>9</v>
      </c>
      <c r="S70" s="4786">
        <v>12</v>
      </c>
      <c r="T70" s="4792">
        <v>868</v>
      </c>
      <c r="U70" s="4782">
        <f t="shared" si="0"/>
        <v>59.033989266547422</v>
      </c>
    </row>
    <row r="71" spans="7:21" x14ac:dyDescent="0.25">
      <c r="G71" s="8290"/>
      <c r="H71" s="8294" t="s">
        <v>2287</v>
      </c>
      <c r="I71" s="8294"/>
      <c r="J71" s="4783">
        <v>1679</v>
      </c>
      <c r="K71" s="4784"/>
      <c r="L71" s="4785"/>
      <c r="M71" s="4785"/>
      <c r="N71" s="4785"/>
      <c r="O71" s="4781"/>
      <c r="P71" s="4781"/>
      <c r="Q71" s="4786">
        <v>10</v>
      </c>
      <c r="R71" s="4786"/>
      <c r="S71" s="4786">
        <v>467</v>
      </c>
      <c r="T71" s="4792">
        <v>1868</v>
      </c>
      <c r="U71" s="4782">
        <f t="shared" si="0"/>
        <v>39.6664681357951</v>
      </c>
    </row>
    <row r="72" spans="7:21" x14ac:dyDescent="0.25">
      <c r="G72" s="8290"/>
      <c r="H72" s="8294" t="s">
        <v>2288</v>
      </c>
      <c r="I72" s="8294"/>
      <c r="J72" s="4783">
        <v>114</v>
      </c>
      <c r="K72" s="4784"/>
      <c r="L72" s="4785"/>
      <c r="M72" s="4785"/>
      <c r="N72" s="4785"/>
      <c r="O72" s="4781"/>
      <c r="P72" s="4781"/>
      <c r="Q72" s="4786">
        <v>1</v>
      </c>
      <c r="R72" s="4786"/>
      <c r="S72" s="4786">
        <v>84</v>
      </c>
      <c r="T72" s="4781">
        <v>137</v>
      </c>
      <c r="U72" s="4782">
        <f t="shared" si="0"/>
        <v>94.73684210526315</v>
      </c>
    </row>
    <row r="73" spans="7:21" ht="15.75" thickBot="1" x14ac:dyDescent="0.3">
      <c r="G73" s="8290"/>
      <c r="H73" s="8295" t="s">
        <v>18</v>
      </c>
      <c r="I73" s="8295"/>
      <c r="J73" s="4793">
        <f t="shared" ref="J73:T73" si="1">SUM(J65:J72)</f>
        <v>2587</v>
      </c>
      <c r="K73" s="4794">
        <f t="shared" si="1"/>
        <v>1</v>
      </c>
      <c r="L73" s="4794">
        <f t="shared" si="1"/>
        <v>2</v>
      </c>
      <c r="M73" s="4794">
        <f t="shared" si="1"/>
        <v>1</v>
      </c>
      <c r="N73" s="4795">
        <f t="shared" si="1"/>
        <v>0</v>
      </c>
      <c r="O73" s="4796">
        <f t="shared" si="1"/>
        <v>3</v>
      </c>
      <c r="P73" s="4796">
        <f t="shared" si="1"/>
        <v>1</v>
      </c>
      <c r="Q73" s="4797">
        <f t="shared" si="1"/>
        <v>14</v>
      </c>
      <c r="R73" s="4797">
        <f t="shared" si="1"/>
        <v>29</v>
      </c>
      <c r="S73" s="4797">
        <f t="shared" si="1"/>
        <v>641</v>
      </c>
      <c r="T73" s="4796">
        <f t="shared" si="1"/>
        <v>3039</v>
      </c>
      <c r="U73" s="4798">
        <f t="shared" si="0"/>
        <v>43.95052183996907</v>
      </c>
    </row>
    <row r="74" spans="7:21" ht="15.75" thickTop="1" x14ac:dyDescent="0.25">
      <c r="G74" s="8290" t="s">
        <v>2289</v>
      </c>
      <c r="H74" s="8298" t="s">
        <v>2286</v>
      </c>
      <c r="I74" s="8299"/>
      <c r="J74" s="4799">
        <v>52</v>
      </c>
      <c r="K74" s="4800"/>
      <c r="L74" s="4801"/>
      <c r="M74" s="4801"/>
      <c r="N74" s="4801"/>
      <c r="O74" s="4802"/>
      <c r="P74" s="4802">
        <v>4</v>
      </c>
      <c r="Q74" s="4802">
        <v>2</v>
      </c>
      <c r="R74" s="4802">
        <v>10</v>
      </c>
      <c r="S74" s="4802">
        <v>2</v>
      </c>
      <c r="T74" s="4802">
        <v>10</v>
      </c>
      <c r="U74" s="4803">
        <f t="shared" si="0"/>
        <v>-46.153846153846153</v>
      </c>
    </row>
    <row r="75" spans="7:21" x14ac:dyDescent="0.25">
      <c r="G75" s="8290"/>
      <c r="H75" s="8300" t="s">
        <v>2284</v>
      </c>
      <c r="I75" s="8300"/>
      <c r="J75" s="4789"/>
      <c r="K75" s="4790"/>
      <c r="L75" s="4791"/>
      <c r="M75" s="4791"/>
      <c r="N75" s="4791"/>
      <c r="O75" s="4792"/>
      <c r="P75" s="4792"/>
      <c r="Q75" s="4792"/>
      <c r="R75" s="4792"/>
      <c r="S75" s="4792"/>
      <c r="T75" s="4792"/>
      <c r="U75" s="4782" t="str">
        <f t="shared" si="0"/>
        <v/>
      </c>
    </row>
    <row r="76" spans="7:21" x14ac:dyDescent="0.25">
      <c r="G76" s="8290"/>
      <c r="H76" s="8294" t="s">
        <v>2290</v>
      </c>
      <c r="I76" s="8294"/>
      <c r="J76" s="4789">
        <v>1</v>
      </c>
      <c r="K76" s="4790"/>
      <c r="L76" s="4791"/>
      <c r="M76" s="4791"/>
      <c r="N76" s="4791"/>
      <c r="O76" s="4792"/>
      <c r="P76" s="4792"/>
      <c r="Q76" s="4792"/>
      <c r="R76" s="4792"/>
      <c r="S76" s="4792"/>
      <c r="T76" s="4792"/>
      <c r="U76" s="4782">
        <f t="shared" si="0"/>
        <v>-100</v>
      </c>
    </row>
    <row r="77" spans="7:21" x14ac:dyDescent="0.25">
      <c r="G77" s="8290"/>
      <c r="H77" s="8294" t="s">
        <v>2291</v>
      </c>
      <c r="I77" s="8294"/>
      <c r="J77" s="4789">
        <v>1</v>
      </c>
      <c r="K77" s="4790"/>
      <c r="L77" s="4791"/>
      <c r="M77" s="4791"/>
      <c r="N77" s="4791"/>
      <c r="O77" s="4792"/>
      <c r="P77" s="4792"/>
      <c r="Q77" s="4792"/>
      <c r="R77" s="4792"/>
      <c r="S77" s="4792"/>
      <c r="T77" s="4792"/>
      <c r="U77" s="4782">
        <f t="shared" si="0"/>
        <v>-100</v>
      </c>
    </row>
    <row r="78" spans="7:21" x14ac:dyDescent="0.25">
      <c r="G78" s="8290"/>
      <c r="H78" s="8294" t="s">
        <v>2292</v>
      </c>
      <c r="I78" s="8294"/>
      <c r="J78" s="4789">
        <v>118</v>
      </c>
      <c r="K78" s="4790"/>
      <c r="L78" s="4791"/>
      <c r="M78" s="4791"/>
      <c r="N78" s="4791">
        <v>1</v>
      </c>
      <c r="O78" s="4792"/>
      <c r="P78" s="4792">
        <v>4</v>
      </c>
      <c r="Q78" s="4792">
        <v>4</v>
      </c>
      <c r="R78" s="4792">
        <v>12</v>
      </c>
      <c r="S78" s="4792">
        <v>27</v>
      </c>
      <c r="T78" s="4792">
        <v>36</v>
      </c>
      <c r="U78" s="4782">
        <f t="shared" si="0"/>
        <v>-29.66101694915254</v>
      </c>
    </row>
    <row r="79" spans="7:21" x14ac:dyDescent="0.25">
      <c r="G79" s="8290"/>
      <c r="H79" s="8300" t="s">
        <v>2287</v>
      </c>
      <c r="I79" s="8300"/>
      <c r="J79" s="4804">
        <v>1</v>
      </c>
      <c r="K79" s="4805"/>
      <c r="L79" s="4806"/>
      <c r="M79" s="4806"/>
      <c r="N79" s="4806"/>
      <c r="O79" s="4807"/>
      <c r="P79" s="4807"/>
      <c r="Q79" s="4807"/>
      <c r="R79" s="4807"/>
      <c r="S79" s="4807"/>
      <c r="T79" s="4807">
        <v>1</v>
      </c>
      <c r="U79" s="4782">
        <f t="shared" si="0"/>
        <v>0</v>
      </c>
    </row>
    <row r="80" spans="7:21" x14ac:dyDescent="0.25">
      <c r="G80" s="8290"/>
      <c r="H80" s="8301" t="s">
        <v>2293</v>
      </c>
      <c r="I80" s="8302"/>
      <c r="J80" s="4804">
        <v>20</v>
      </c>
      <c r="K80" s="4805"/>
      <c r="L80" s="4806"/>
      <c r="M80" s="4806"/>
      <c r="N80" s="4806"/>
      <c r="O80" s="4807"/>
      <c r="P80" s="4807"/>
      <c r="Q80" s="4807">
        <v>13</v>
      </c>
      <c r="R80" s="4807">
        <v>2</v>
      </c>
      <c r="S80" s="4807">
        <v>5</v>
      </c>
      <c r="T80" s="4807">
        <v>3</v>
      </c>
      <c r="U80" s="4782">
        <f t="shared" si="0"/>
        <v>14.999999999999986</v>
      </c>
    </row>
    <row r="81" spans="7:21" x14ac:dyDescent="0.25">
      <c r="G81" s="8290"/>
      <c r="H81" s="4808" t="s">
        <v>2294</v>
      </c>
      <c r="I81" s="4809"/>
      <c r="J81" s="4804"/>
      <c r="K81" s="4805"/>
      <c r="L81" s="4806"/>
      <c r="M81" s="4806"/>
      <c r="N81" s="4806"/>
      <c r="O81" s="4807"/>
      <c r="P81" s="4807"/>
      <c r="Q81" s="4807"/>
      <c r="R81" s="4807"/>
      <c r="S81" s="4807"/>
      <c r="T81" s="4807"/>
      <c r="U81" s="4782" t="str">
        <f t="shared" si="0"/>
        <v/>
      </c>
    </row>
    <row r="82" spans="7:21" x14ac:dyDescent="0.25">
      <c r="G82" s="8290"/>
      <c r="H82" s="8303" t="s">
        <v>2295</v>
      </c>
      <c r="I82" s="8303"/>
      <c r="J82" s="4804"/>
      <c r="K82" s="4805"/>
      <c r="L82" s="4806"/>
      <c r="M82" s="4806"/>
      <c r="N82" s="4806"/>
      <c r="O82" s="4807"/>
      <c r="P82" s="4807"/>
      <c r="Q82" s="4807"/>
      <c r="R82" s="4807"/>
      <c r="S82" s="4807">
        <v>1</v>
      </c>
      <c r="T82" s="4807"/>
      <c r="U82" s="4782" t="str">
        <f t="shared" si="0"/>
        <v/>
      </c>
    </row>
    <row r="83" spans="7:21" x14ac:dyDescent="0.25">
      <c r="G83" s="8290"/>
      <c r="H83" s="8303" t="s">
        <v>2296</v>
      </c>
      <c r="I83" s="8303"/>
      <c r="J83" s="4804"/>
      <c r="K83" s="4805"/>
      <c r="L83" s="4806"/>
      <c r="M83" s="4806"/>
      <c r="N83" s="4806"/>
      <c r="O83" s="4807"/>
      <c r="P83" s="4807"/>
      <c r="Q83" s="4807"/>
      <c r="R83" s="4807"/>
      <c r="S83" s="4807"/>
      <c r="T83" s="4807"/>
      <c r="U83" s="4782" t="str">
        <f t="shared" si="0"/>
        <v/>
      </c>
    </row>
    <row r="84" spans="7:21" ht="15.75" thickBot="1" x14ac:dyDescent="0.3">
      <c r="G84" s="8297"/>
      <c r="H84" s="8296" t="s">
        <v>18</v>
      </c>
      <c r="I84" s="8296"/>
      <c r="J84" s="4810">
        <f>SUM(J74:J83)</f>
        <v>193</v>
      </c>
      <c r="K84" s="6637"/>
      <c r="L84" s="4812"/>
      <c r="M84" s="4811"/>
      <c r="N84" s="4811">
        <f t="shared" ref="N84:T84" si="2">SUM(N74:N83)</f>
        <v>1</v>
      </c>
      <c r="O84" s="4812">
        <f t="shared" si="2"/>
        <v>0</v>
      </c>
      <c r="P84" s="4812">
        <f t="shared" si="2"/>
        <v>8</v>
      </c>
      <c r="Q84" s="4812">
        <f t="shared" si="2"/>
        <v>19</v>
      </c>
      <c r="R84" s="4812">
        <f t="shared" si="2"/>
        <v>24</v>
      </c>
      <c r="S84" s="4812">
        <f t="shared" si="2"/>
        <v>35</v>
      </c>
      <c r="T84" s="4813">
        <f t="shared" si="2"/>
        <v>50</v>
      </c>
      <c r="U84" s="4814">
        <f t="shared" si="0"/>
        <v>-29.533678756476689</v>
      </c>
    </row>
  </sheetData>
  <mergeCells count="29">
    <mergeCell ref="H84:I84"/>
    <mergeCell ref="G74:G84"/>
    <mergeCell ref="H74:I74"/>
    <mergeCell ref="H75:I75"/>
    <mergeCell ref="H76:I76"/>
    <mergeCell ref="H77:I77"/>
    <mergeCell ref="H78:I78"/>
    <mergeCell ref="H79:I79"/>
    <mergeCell ref="H80:I80"/>
    <mergeCell ref="H82:I82"/>
    <mergeCell ref="H83:I83"/>
    <mergeCell ref="G65:G73"/>
    <mergeCell ref="H65:I65"/>
    <mergeCell ref="H66:I66"/>
    <mergeCell ref="H68:I68"/>
    <mergeCell ref="H69:I69"/>
    <mergeCell ref="H70:I70"/>
    <mergeCell ref="H71:I71"/>
    <mergeCell ref="H72:I72"/>
    <mergeCell ref="H73:I73"/>
    <mergeCell ref="K62:U62"/>
    <mergeCell ref="K63:S63"/>
    <mergeCell ref="T63:T64"/>
    <mergeCell ref="U63:U64"/>
    <mergeCell ref="B5:B8"/>
    <mergeCell ref="C5:D7"/>
    <mergeCell ref="E5:E8"/>
    <mergeCell ref="G62:I64"/>
    <mergeCell ref="J62:J6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workbookViewId="0">
      <selection activeCell="B2" sqref="B2"/>
    </sheetView>
  </sheetViews>
  <sheetFormatPr defaultRowHeight="15" x14ac:dyDescent="0.25"/>
  <cols>
    <col min="2" max="2" width="13.28515625" customWidth="1"/>
    <col min="3" max="4" width="5.5703125" customWidth="1"/>
    <col min="6" max="7" width="5.5703125" customWidth="1"/>
    <col min="9" max="10" width="5.5703125" customWidth="1"/>
    <col min="12" max="13" width="5.5703125" customWidth="1"/>
    <col min="15" max="15" width="10.28515625" customWidth="1"/>
    <col min="16" max="16" width="10.7109375" customWidth="1"/>
    <col min="18" max="18" width="8.28515625" customWidth="1"/>
    <col min="19" max="19" width="9" customWidth="1"/>
    <col min="20" max="21" width="5.5703125" customWidth="1"/>
  </cols>
  <sheetData>
    <row r="2" spans="2:22" x14ac:dyDescent="0.25">
      <c r="B2" s="539" t="s">
        <v>2297</v>
      </c>
    </row>
    <row r="3" spans="2:22" ht="15.75" thickBot="1" x14ac:dyDescent="0.3"/>
    <row r="4" spans="2:22" x14ac:dyDescent="0.25">
      <c r="B4" s="8314" t="s">
        <v>2111</v>
      </c>
      <c r="C4" s="8316" t="s">
        <v>2298</v>
      </c>
      <c r="D4" s="8317"/>
      <c r="E4" s="7026"/>
      <c r="F4" s="7025" t="s">
        <v>2299</v>
      </c>
      <c r="G4" s="8317"/>
      <c r="H4" s="8317"/>
      <c r="I4" s="8317"/>
      <c r="J4" s="8317"/>
      <c r="K4" s="8317"/>
      <c r="L4" s="8317"/>
      <c r="M4" s="8317"/>
      <c r="N4" s="7026"/>
      <c r="O4" s="8321" t="s">
        <v>2300</v>
      </c>
      <c r="P4" s="8317"/>
      <c r="Q4" s="7026"/>
      <c r="R4" s="8323" t="s">
        <v>2301</v>
      </c>
      <c r="S4" s="7026"/>
      <c r="T4" s="8304" t="s">
        <v>2302</v>
      </c>
      <c r="U4" s="7179"/>
      <c r="V4" s="8305"/>
    </row>
    <row r="5" spans="2:22" x14ac:dyDescent="0.25">
      <c r="B5" s="6908"/>
      <c r="C5" s="8318"/>
      <c r="D5" s="8319"/>
      <c r="E5" s="8320"/>
      <c r="F5" s="8308" t="s">
        <v>2303</v>
      </c>
      <c r="G5" s="8309"/>
      <c r="H5" s="8310"/>
      <c r="I5" s="6919" t="s">
        <v>2304</v>
      </c>
      <c r="J5" s="8311"/>
      <c r="K5" s="8312"/>
      <c r="L5" s="6919" t="s">
        <v>2305</v>
      </c>
      <c r="M5" s="8311"/>
      <c r="N5" s="8313"/>
      <c r="O5" s="8322"/>
      <c r="P5" s="8319"/>
      <c r="Q5" s="8320"/>
      <c r="R5" s="8318"/>
      <c r="S5" s="8320"/>
      <c r="T5" s="8306"/>
      <c r="U5" s="8306"/>
      <c r="V5" s="8307"/>
    </row>
    <row r="6" spans="2:22" ht="15.75" thickBot="1" x14ac:dyDescent="0.3">
      <c r="B6" s="8315"/>
      <c r="C6" s="4815" t="s">
        <v>1</v>
      </c>
      <c r="D6" s="4816" t="s">
        <v>2</v>
      </c>
      <c r="E6" s="4817" t="s">
        <v>1922</v>
      </c>
      <c r="F6" s="4815" t="s">
        <v>1</v>
      </c>
      <c r="G6" s="4818" t="s">
        <v>2</v>
      </c>
      <c r="H6" s="4819" t="s">
        <v>1922</v>
      </c>
      <c r="I6" s="4815" t="s">
        <v>1</v>
      </c>
      <c r="J6" s="4816" t="s">
        <v>2</v>
      </c>
      <c r="K6" s="4819" t="s">
        <v>1922</v>
      </c>
      <c r="L6" s="4815" t="s">
        <v>1</v>
      </c>
      <c r="M6" s="4818" t="s">
        <v>2</v>
      </c>
      <c r="N6" s="4817" t="s">
        <v>1922</v>
      </c>
      <c r="O6" s="4815" t="s">
        <v>1</v>
      </c>
      <c r="P6" s="4818" t="s">
        <v>2</v>
      </c>
      <c r="Q6" s="4819" t="s">
        <v>1922</v>
      </c>
      <c r="R6" s="4820" t="s">
        <v>2306</v>
      </c>
      <c r="S6" s="4821" t="s">
        <v>2307</v>
      </c>
      <c r="T6" s="4822" t="s">
        <v>1</v>
      </c>
      <c r="U6" s="4818" t="s">
        <v>2</v>
      </c>
      <c r="V6" s="4819" t="s">
        <v>1922</v>
      </c>
    </row>
    <row r="7" spans="2:22" ht="15.75" thickBot="1" x14ac:dyDescent="0.3">
      <c r="B7" s="4823" t="s">
        <v>179</v>
      </c>
      <c r="C7" s="885">
        <v>1021</v>
      </c>
      <c r="D7" s="2077">
        <v>1205</v>
      </c>
      <c r="E7" s="4824">
        <v>18.02154750244857</v>
      </c>
      <c r="F7" s="4825">
        <v>474</v>
      </c>
      <c r="G7" s="4826">
        <v>472</v>
      </c>
      <c r="H7" s="4827">
        <v>-0.4219409282700326</v>
      </c>
      <c r="I7" s="4828">
        <v>443</v>
      </c>
      <c r="J7" s="2077">
        <v>657</v>
      </c>
      <c r="K7" s="4827">
        <v>48.30699774266364</v>
      </c>
      <c r="L7" s="452">
        <v>104</v>
      </c>
      <c r="M7" s="890">
        <v>76</v>
      </c>
      <c r="N7" s="4824">
        <v>-26.923076923076934</v>
      </c>
      <c r="O7" s="452">
        <v>3853805</v>
      </c>
      <c r="P7" s="890">
        <v>6269564</v>
      </c>
      <c r="Q7" s="4827">
        <v>62.685034660549775</v>
      </c>
      <c r="R7" s="1538">
        <v>4</v>
      </c>
      <c r="S7" s="830">
        <v>22</v>
      </c>
      <c r="T7" s="4829">
        <v>1</v>
      </c>
      <c r="U7" s="4830">
        <v>5</v>
      </c>
      <c r="V7" s="4827">
        <v>400</v>
      </c>
    </row>
    <row r="8" spans="2:22" x14ac:dyDescent="0.25">
      <c r="B8" s="4831" t="s">
        <v>1886</v>
      </c>
      <c r="C8" s="347">
        <v>834</v>
      </c>
      <c r="D8" s="474">
        <v>799</v>
      </c>
      <c r="E8" s="799">
        <v>-4.1966426858513159</v>
      </c>
      <c r="F8" s="346">
        <v>127</v>
      </c>
      <c r="G8" s="4832">
        <v>131</v>
      </c>
      <c r="H8" s="463">
        <v>3.1496062992125928</v>
      </c>
      <c r="I8" s="4833">
        <v>640</v>
      </c>
      <c r="J8" s="474">
        <v>571</v>
      </c>
      <c r="K8" s="463">
        <v>-10.78125</v>
      </c>
      <c r="L8" s="362">
        <v>67</v>
      </c>
      <c r="M8" s="4834">
        <v>97</v>
      </c>
      <c r="N8" s="799">
        <v>44.776119402985074</v>
      </c>
      <c r="O8" s="362">
        <v>8708394</v>
      </c>
      <c r="P8" s="4834">
        <v>1956401</v>
      </c>
      <c r="Q8" s="463">
        <v>-77.534307703578861</v>
      </c>
      <c r="R8" s="4835">
        <v>2</v>
      </c>
      <c r="S8" s="4836">
        <v>13</v>
      </c>
      <c r="T8" s="2750">
        <v>2</v>
      </c>
      <c r="U8" s="4837">
        <v>1</v>
      </c>
      <c r="V8" s="463">
        <v>-50</v>
      </c>
    </row>
    <row r="9" spans="2:22" x14ac:dyDescent="0.25">
      <c r="B9" s="895" t="s">
        <v>2117</v>
      </c>
      <c r="C9" s="374">
        <v>343</v>
      </c>
      <c r="D9" s="372">
        <v>298</v>
      </c>
      <c r="E9" s="802">
        <v>-13.119533527696788</v>
      </c>
      <c r="F9" s="355">
        <v>135</v>
      </c>
      <c r="G9" s="4838">
        <v>95</v>
      </c>
      <c r="H9" s="371">
        <v>-29.629629629629633</v>
      </c>
      <c r="I9" s="4715">
        <v>154</v>
      </c>
      <c r="J9" s="372">
        <v>156</v>
      </c>
      <c r="K9" s="371">
        <v>1.2987012987012889</v>
      </c>
      <c r="L9" s="355">
        <v>54</v>
      </c>
      <c r="M9" s="4839">
        <v>47</v>
      </c>
      <c r="N9" s="802">
        <v>-12.962962962962962</v>
      </c>
      <c r="O9" s="355">
        <v>5347974</v>
      </c>
      <c r="P9" s="4839">
        <v>2300750</v>
      </c>
      <c r="Q9" s="371">
        <v>-56.979035425377909</v>
      </c>
      <c r="R9" s="4840">
        <v>3</v>
      </c>
      <c r="S9" s="4841">
        <v>3</v>
      </c>
      <c r="T9" s="849">
        <v>0</v>
      </c>
      <c r="U9" s="868">
        <v>1</v>
      </c>
      <c r="V9" s="371" t="s">
        <v>656</v>
      </c>
    </row>
    <row r="10" spans="2:22" x14ac:dyDescent="0.25">
      <c r="B10" s="895" t="s">
        <v>2118</v>
      </c>
      <c r="C10" s="374">
        <v>252</v>
      </c>
      <c r="D10" s="372">
        <v>266</v>
      </c>
      <c r="E10" s="802">
        <v>5.5555555555555571</v>
      </c>
      <c r="F10" s="355">
        <v>107</v>
      </c>
      <c r="G10" s="4838">
        <v>95</v>
      </c>
      <c r="H10" s="371">
        <v>-11.214953271028037</v>
      </c>
      <c r="I10" s="4715">
        <v>98</v>
      </c>
      <c r="J10" s="372">
        <v>132</v>
      </c>
      <c r="K10" s="371">
        <v>34.693877551020393</v>
      </c>
      <c r="L10" s="355">
        <v>47</v>
      </c>
      <c r="M10" s="4839">
        <v>39</v>
      </c>
      <c r="N10" s="802">
        <v>-17.021276595744681</v>
      </c>
      <c r="O10" s="355">
        <v>4033350</v>
      </c>
      <c r="P10" s="4839">
        <v>5133976</v>
      </c>
      <c r="Q10" s="371">
        <v>27.288135172995155</v>
      </c>
      <c r="R10" s="4840">
        <v>3</v>
      </c>
      <c r="S10" s="4841">
        <v>4</v>
      </c>
      <c r="T10" s="849">
        <v>1</v>
      </c>
      <c r="U10" s="868">
        <v>0</v>
      </c>
      <c r="V10" s="371" t="s">
        <v>656</v>
      </c>
    </row>
    <row r="11" spans="2:22" ht="15.75" thickBot="1" x14ac:dyDescent="0.3">
      <c r="B11" s="4842" t="s">
        <v>183</v>
      </c>
      <c r="C11" s="425">
        <v>458</v>
      </c>
      <c r="D11" s="898">
        <v>453</v>
      </c>
      <c r="E11" s="806">
        <v>-1.0917030567685515</v>
      </c>
      <c r="F11" s="470">
        <v>88</v>
      </c>
      <c r="G11" s="4843">
        <v>100</v>
      </c>
      <c r="H11" s="475">
        <v>13.63636363636364</v>
      </c>
      <c r="I11" s="4844">
        <v>322</v>
      </c>
      <c r="J11" s="898">
        <v>296</v>
      </c>
      <c r="K11" s="475">
        <v>-8.0745341614906891</v>
      </c>
      <c r="L11" s="758">
        <v>48</v>
      </c>
      <c r="M11" s="4845">
        <v>57</v>
      </c>
      <c r="N11" s="806">
        <v>18.75</v>
      </c>
      <c r="O11" s="758">
        <v>3097501</v>
      </c>
      <c r="P11" s="4845">
        <v>3363700</v>
      </c>
      <c r="Q11" s="475">
        <v>8.5939923828918836</v>
      </c>
      <c r="R11" s="4846">
        <v>6</v>
      </c>
      <c r="S11" s="4847">
        <v>11</v>
      </c>
      <c r="T11" s="4848">
        <v>0</v>
      </c>
      <c r="U11" s="1048">
        <v>2</v>
      </c>
      <c r="V11" s="475" t="s">
        <v>656</v>
      </c>
    </row>
    <row r="12" spans="2:22" x14ac:dyDescent="0.25">
      <c r="B12" s="891" t="s">
        <v>2119</v>
      </c>
      <c r="C12" s="347">
        <v>220</v>
      </c>
      <c r="D12" s="474">
        <v>174</v>
      </c>
      <c r="E12" s="799">
        <v>-20.909090909090907</v>
      </c>
      <c r="F12" s="346">
        <v>28</v>
      </c>
      <c r="G12" s="4832">
        <v>29</v>
      </c>
      <c r="H12" s="463">
        <v>3.5714285714285836</v>
      </c>
      <c r="I12" s="4833">
        <v>175</v>
      </c>
      <c r="J12" s="474">
        <v>130</v>
      </c>
      <c r="K12" s="463">
        <v>-25.714285714285708</v>
      </c>
      <c r="L12" s="346">
        <v>17</v>
      </c>
      <c r="M12" s="4849">
        <v>15</v>
      </c>
      <c r="N12" s="799">
        <v>-11.764705882352942</v>
      </c>
      <c r="O12" s="346">
        <v>1110500</v>
      </c>
      <c r="P12" s="4849">
        <v>397600</v>
      </c>
      <c r="Q12" s="463">
        <v>-64.196307969383156</v>
      </c>
      <c r="R12" s="4850">
        <v>2</v>
      </c>
      <c r="S12" s="4851">
        <v>3</v>
      </c>
      <c r="T12" s="1046">
        <v>1</v>
      </c>
      <c r="U12" s="4852">
        <v>1</v>
      </c>
      <c r="V12" s="463">
        <v>0</v>
      </c>
    </row>
    <row r="13" spans="2:22" x14ac:dyDescent="0.25">
      <c r="B13" s="895" t="s">
        <v>185</v>
      </c>
      <c r="C13" s="374">
        <v>225</v>
      </c>
      <c r="D13" s="372">
        <v>208</v>
      </c>
      <c r="E13" s="802">
        <v>-7.5555555555555571</v>
      </c>
      <c r="F13" s="355">
        <v>50</v>
      </c>
      <c r="G13" s="4838">
        <v>56</v>
      </c>
      <c r="H13" s="371">
        <v>12.000000000000014</v>
      </c>
      <c r="I13" s="4715">
        <v>149</v>
      </c>
      <c r="J13" s="372">
        <v>137</v>
      </c>
      <c r="K13" s="371">
        <v>-8.0536912751677789</v>
      </c>
      <c r="L13" s="355">
        <v>26</v>
      </c>
      <c r="M13" s="4839">
        <v>15</v>
      </c>
      <c r="N13" s="802">
        <v>-42.307692307692314</v>
      </c>
      <c r="O13" s="355">
        <v>2221650</v>
      </c>
      <c r="P13" s="4839">
        <v>2500250</v>
      </c>
      <c r="Q13" s="371">
        <v>12.540229108995575</v>
      </c>
      <c r="R13" s="4840">
        <v>2</v>
      </c>
      <c r="S13" s="4841">
        <v>1</v>
      </c>
      <c r="T13" s="849">
        <v>1</v>
      </c>
      <c r="U13" s="868">
        <v>0</v>
      </c>
      <c r="V13" s="371" t="s">
        <v>656</v>
      </c>
    </row>
    <row r="14" spans="2:22" x14ac:dyDescent="0.25">
      <c r="B14" s="895" t="s">
        <v>1889</v>
      </c>
      <c r="C14" s="374">
        <v>183</v>
      </c>
      <c r="D14" s="372">
        <v>278</v>
      </c>
      <c r="E14" s="802">
        <v>51.912568306010911</v>
      </c>
      <c r="F14" s="355">
        <v>70</v>
      </c>
      <c r="G14" s="4838">
        <v>99</v>
      </c>
      <c r="H14" s="371">
        <v>41.428571428571445</v>
      </c>
      <c r="I14" s="4715">
        <v>84</v>
      </c>
      <c r="J14" s="372">
        <v>143</v>
      </c>
      <c r="K14" s="371">
        <v>70.238095238095241</v>
      </c>
      <c r="L14" s="355">
        <v>29</v>
      </c>
      <c r="M14" s="4839">
        <v>36</v>
      </c>
      <c r="N14" s="802">
        <v>24.137931034482762</v>
      </c>
      <c r="O14" s="355">
        <v>4627171</v>
      </c>
      <c r="P14" s="4839">
        <v>8493800</v>
      </c>
      <c r="Q14" s="371">
        <v>83.56356400055239</v>
      </c>
      <c r="R14" s="4840">
        <v>3</v>
      </c>
      <c r="S14" s="4841">
        <v>5</v>
      </c>
      <c r="T14" s="849">
        <v>0</v>
      </c>
      <c r="U14" s="868">
        <v>0</v>
      </c>
      <c r="V14" s="371" t="s">
        <v>656</v>
      </c>
    </row>
    <row r="15" spans="2:22" x14ac:dyDescent="0.25">
      <c r="B15" s="895" t="s">
        <v>2120</v>
      </c>
      <c r="C15" s="374">
        <v>610</v>
      </c>
      <c r="D15" s="372">
        <v>565</v>
      </c>
      <c r="E15" s="802">
        <v>-7.377049180327873</v>
      </c>
      <c r="F15" s="355">
        <v>50</v>
      </c>
      <c r="G15" s="4838">
        <v>53</v>
      </c>
      <c r="H15" s="371">
        <v>6</v>
      </c>
      <c r="I15" s="4715">
        <v>535</v>
      </c>
      <c r="J15" s="372">
        <v>488</v>
      </c>
      <c r="K15" s="371">
        <v>-8.7850467289719631</v>
      </c>
      <c r="L15" s="355">
        <v>25</v>
      </c>
      <c r="M15" s="4839">
        <v>24</v>
      </c>
      <c r="N15" s="802">
        <v>-4</v>
      </c>
      <c r="O15" s="355">
        <v>574860</v>
      </c>
      <c r="P15" s="4839">
        <v>1439107</v>
      </c>
      <c r="Q15" s="371">
        <v>150.34043071356504</v>
      </c>
      <c r="R15" s="4840">
        <v>0</v>
      </c>
      <c r="S15" s="4841">
        <v>5</v>
      </c>
      <c r="T15" s="849">
        <v>1</v>
      </c>
      <c r="U15" s="868">
        <v>0</v>
      </c>
      <c r="V15" s="371" t="s">
        <v>656</v>
      </c>
    </row>
    <row r="16" spans="2:22" x14ac:dyDescent="0.25">
      <c r="B16" s="895" t="s">
        <v>2121</v>
      </c>
      <c r="C16" s="374">
        <v>61</v>
      </c>
      <c r="D16" s="372">
        <v>84</v>
      </c>
      <c r="E16" s="802">
        <v>37.704918032786878</v>
      </c>
      <c r="F16" s="355">
        <v>29</v>
      </c>
      <c r="G16" s="4838">
        <v>41</v>
      </c>
      <c r="H16" s="371">
        <v>41.379310344827587</v>
      </c>
      <c r="I16" s="4715">
        <v>13</v>
      </c>
      <c r="J16" s="372">
        <v>15</v>
      </c>
      <c r="K16" s="371">
        <v>15.384615384615373</v>
      </c>
      <c r="L16" s="355">
        <v>19</v>
      </c>
      <c r="M16" s="4839">
        <v>28</v>
      </c>
      <c r="N16" s="802">
        <v>47.368421052631561</v>
      </c>
      <c r="O16" s="355">
        <v>1829350</v>
      </c>
      <c r="P16" s="4839">
        <v>2597800</v>
      </c>
      <c r="Q16" s="371">
        <v>42.006723699674751</v>
      </c>
      <c r="R16" s="4840">
        <v>0</v>
      </c>
      <c r="S16" s="4841">
        <v>8</v>
      </c>
      <c r="T16" s="849">
        <v>0</v>
      </c>
      <c r="U16" s="868">
        <v>1</v>
      </c>
      <c r="V16" s="371" t="s">
        <v>656</v>
      </c>
    </row>
    <row r="17" spans="2:22" ht="15.75" thickBot="1" x14ac:dyDescent="0.3">
      <c r="B17" s="4853" t="s">
        <v>189</v>
      </c>
      <c r="C17" s="425">
        <v>449</v>
      </c>
      <c r="D17" s="898">
        <v>444</v>
      </c>
      <c r="E17" s="806">
        <v>-1.1135857461024585</v>
      </c>
      <c r="F17" s="470">
        <v>52</v>
      </c>
      <c r="G17" s="4843">
        <v>67</v>
      </c>
      <c r="H17" s="475">
        <v>28.846153846153868</v>
      </c>
      <c r="I17" s="4844">
        <v>366</v>
      </c>
      <c r="J17" s="898">
        <v>332</v>
      </c>
      <c r="K17" s="475">
        <v>-9.2896174863387984</v>
      </c>
      <c r="L17" s="470">
        <v>31</v>
      </c>
      <c r="M17" s="4854">
        <v>45</v>
      </c>
      <c r="N17" s="806">
        <v>45.161290322580641</v>
      </c>
      <c r="O17" s="470">
        <v>5588431</v>
      </c>
      <c r="P17" s="4854">
        <v>1879000</v>
      </c>
      <c r="Q17" s="475">
        <v>-66.376966987692967</v>
      </c>
      <c r="R17" s="4855">
        <v>3</v>
      </c>
      <c r="S17" s="4856">
        <v>0</v>
      </c>
      <c r="T17" s="4857">
        <v>0</v>
      </c>
      <c r="U17" s="4858">
        <v>2</v>
      </c>
      <c r="V17" s="475" t="s">
        <v>656</v>
      </c>
    </row>
    <row r="18" spans="2:22" x14ac:dyDescent="0.25">
      <c r="B18" s="4831" t="s">
        <v>2122</v>
      </c>
      <c r="C18" s="347">
        <v>96</v>
      </c>
      <c r="D18" s="363">
        <v>89</v>
      </c>
      <c r="E18" s="810">
        <v>-7.2916666666666572</v>
      </c>
      <c r="F18" s="346">
        <v>56</v>
      </c>
      <c r="G18" s="4859">
        <v>45</v>
      </c>
      <c r="H18" s="364">
        <v>-19.642857142857139</v>
      </c>
      <c r="I18" s="4710">
        <v>19</v>
      </c>
      <c r="J18" s="363">
        <v>30</v>
      </c>
      <c r="K18" s="364">
        <v>57.89473684210526</v>
      </c>
      <c r="L18" s="362">
        <v>21</v>
      </c>
      <c r="M18" s="4834">
        <v>14</v>
      </c>
      <c r="N18" s="810">
        <v>-33.333333333333343</v>
      </c>
      <c r="O18" s="362">
        <v>5450400</v>
      </c>
      <c r="P18" s="4834">
        <v>1637304</v>
      </c>
      <c r="Q18" s="364">
        <v>-69.959929546455299</v>
      </c>
      <c r="R18" s="4835">
        <v>2</v>
      </c>
      <c r="S18" s="4836">
        <v>2</v>
      </c>
      <c r="T18" s="2750">
        <v>0</v>
      </c>
      <c r="U18" s="4837">
        <v>0</v>
      </c>
      <c r="V18" s="364" t="s">
        <v>656</v>
      </c>
    </row>
    <row r="19" spans="2:22" x14ac:dyDescent="0.25">
      <c r="B19" s="895" t="s">
        <v>2123</v>
      </c>
      <c r="C19" s="374">
        <v>114</v>
      </c>
      <c r="D19" s="372">
        <v>138</v>
      </c>
      <c r="E19" s="802">
        <v>21.05263157894737</v>
      </c>
      <c r="F19" s="355">
        <v>44</v>
      </c>
      <c r="G19" s="4838">
        <v>48</v>
      </c>
      <c r="H19" s="371">
        <v>9.0909090909090793</v>
      </c>
      <c r="I19" s="4715">
        <v>42</v>
      </c>
      <c r="J19" s="372">
        <v>67</v>
      </c>
      <c r="K19" s="371">
        <v>59.523809523809547</v>
      </c>
      <c r="L19" s="355">
        <v>28</v>
      </c>
      <c r="M19" s="4839">
        <v>23</v>
      </c>
      <c r="N19" s="802">
        <v>-17.857142857142861</v>
      </c>
      <c r="O19" s="355">
        <v>3595881</v>
      </c>
      <c r="P19" s="4839">
        <v>2860850</v>
      </c>
      <c r="Q19" s="371">
        <v>-20.44091559203433</v>
      </c>
      <c r="R19" s="4840">
        <v>1</v>
      </c>
      <c r="S19" s="4841">
        <v>1</v>
      </c>
      <c r="T19" s="849">
        <v>0</v>
      </c>
      <c r="U19" s="868">
        <v>0</v>
      </c>
      <c r="V19" s="371" t="s">
        <v>656</v>
      </c>
    </row>
    <row r="20" spans="2:22" x14ac:dyDescent="0.25">
      <c r="B20" s="895" t="s">
        <v>1892</v>
      </c>
      <c r="C20" s="374">
        <v>58</v>
      </c>
      <c r="D20" s="372">
        <v>72</v>
      </c>
      <c r="E20" s="802">
        <v>24.137931034482762</v>
      </c>
      <c r="F20" s="355">
        <v>38</v>
      </c>
      <c r="G20" s="4838">
        <v>42</v>
      </c>
      <c r="H20" s="371">
        <v>10.526315789473699</v>
      </c>
      <c r="I20" s="4715">
        <v>9</v>
      </c>
      <c r="J20" s="372">
        <v>15</v>
      </c>
      <c r="K20" s="371">
        <v>66.666666666666686</v>
      </c>
      <c r="L20" s="355">
        <v>11</v>
      </c>
      <c r="M20" s="4839">
        <v>15</v>
      </c>
      <c r="N20" s="802">
        <v>36.363636363636346</v>
      </c>
      <c r="O20" s="355">
        <v>995201</v>
      </c>
      <c r="P20" s="4839">
        <v>7334022</v>
      </c>
      <c r="Q20" s="371">
        <v>636.93876915316605</v>
      </c>
      <c r="R20" s="4840">
        <v>3</v>
      </c>
      <c r="S20" s="4841">
        <v>3</v>
      </c>
      <c r="T20" s="849">
        <v>0</v>
      </c>
      <c r="U20" s="868">
        <v>0</v>
      </c>
      <c r="V20" s="371" t="s">
        <v>656</v>
      </c>
    </row>
    <row r="21" spans="2:22" x14ac:dyDescent="0.25">
      <c r="B21" s="895" t="s">
        <v>2124</v>
      </c>
      <c r="C21" s="374">
        <v>117</v>
      </c>
      <c r="D21" s="372">
        <v>147</v>
      </c>
      <c r="E21" s="802">
        <v>25.641025641025635</v>
      </c>
      <c r="F21" s="355">
        <v>63</v>
      </c>
      <c r="G21" s="4838">
        <v>50</v>
      </c>
      <c r="H21" s="371">
        <v>-20.634920634920633</v>
      </c>
      <c r="I21" s="4715">
        <v>43</v>
      </c>
      <c r="J21" s="372">
        <v>88</v>
      </c>
      <c r="K21" s="371">
        <v>104.6511627906977</v>
      </c>
      <c r="L21" s="355">
        <v>11</v>
      </c>
      <c r="M21" s="4839">
        <v>9</v>
      </c>
      <c r="N21" s="802">
        <v>-18.181818181818173</v>
      </c>
      <c r="O21" s="355">
        <v>13769593</v>
      </c>
      <c r="P21" s="4839">
        <v>2113900</v>
      </c>
      <c r="Q21" s="371">
        <v>-84.648057498867246</v>
      </c>
      <c r="R21" s="4840">
        <v>0</v>
      </c>
      <c r="S21" s="4841">
        <v>5</v>
      </c>
      <c r="T21" s="849">
        <v>0</v>
      </c>
      <c r="U21" s="868">
        <v>0</v>
      </c>
      <c r="V21" s="371" t="s">
        <v>656</v>
      </c>
    </row>
    <row r="22" spans="2:22" x14ac:dyDescent="0.25">
      <c r="B22" s="895" t="s">
        <v>194</v>
      </c>
      <c r="C22" s="374">
        <v>263</v>
      </c>
      <c r="D22" s="372">
        <v>242</v>
      </c>
      <c r="E22" s="802">
        <v>-7.9847908745247196</v>
      </c>
      <c r="F22" s="355">
        <v>30</v>
      </c>
      <c r="G22" s="4838">
        <v>20</v>
      </c>
      <c r="H22" s="371">
        <v>-33.333333333333343</v>
      </c>
      <c r="I22" s="4715">
        <v>219</v>
      </c>
      <c r="J22" s="372">
        <v>206</v>
      </c>
      <c r="K22" s="371">
        <v>-5.9360730593607371</v>
      </c>
      <c r="L22" s="355">
        <v>14</v>
      </c>
      <c r="M22" s="4839">
        <v>16</v>
      </c>
      <c r="N22" s="802">
        <v>14.285714285714278</v>
      </c>
      <c r="O22" s="355">
        <v>819900</v>
      </c>
      <c r="P22" s="4839">
        <v>1271100</v>
      </c>
      <c r="Q22" s="371">
        <v>55.03110135382363</v>
      </c>
      <c r="R22" s="4840">
        <v>1</v>
      </c>
      <c r="S22" s="4841">
        <v>0</v>
      </c>
      <c r="T22" s="849">
        <v>1</v>
      </c>
      <c r="U22" s="868">
        <v>0</v>
      </c>
      <c r="V22" s="371" t="s">
        <v>656</v>
      </c>
    </row>
    <row r="23" spans="2:22" x14ac:dyDescent="0.25">
      <c r="B23" s="895" t="s">
        <v>195</v>
      </c>
      <c r="C23" s="374">
        <v>54</v>
      </c>
      <c r="D23" s="372">
        <v>84</v>
      </c>
      <c r="E23" s="802">
        <v>55.555555555555571</v>
      </c>
      <c r="F23" s="355">
        <v>31</v>
      </c>
      <c r="G23" s="4838">
        <v>26</v>
      </c>
      <c r="H23" s="371">
        <v>-16.129032258064512</v>
      </c>
      <c r="I23" s="4715">
        <v>17</v>
      </c>
      <c r="J23" s="372">
        <v>49</v>
      </c>
      <c r="K23" s="371">
        <v>188.23529411764707</v>
      </c>
      <c r="L23" s="355">
        <v>6</v>
      </c>
      <c r="M23" s="4839">
        <v>9</v>
      </c>
      <c r="N23" s="802">
        <v>50</v>
      </c>
      <c r="O23" s="355">
        <v>2913306</v>
      </c>
      <c r="P23" s="4839">
        <v>14704823</v>
      </c>
      <c r="Q23" s="371">
        <v>404.74694385004523</v>
      </c>
      <c r="R23" s="4840">
        <v>0</v>
      </c>
      <c r="S23" s="4841">
        <v>1</v>
      </c>
      <c r="T23" s="849">
        <v>0</v>
      </c>
      <c r="U23" s="868">
        <v>0</v>
      </c>
      <c r="V23" s="371" t="s">
        <v>656</v>
      </c>
    </row>
    <row r="24" spans="2:22" x14ac:dyDescent="0.25">
      <c r="B24" s="895" t="s">
        <v>1894</v>
      </c>
      <c r="C24" s="374">
        <v>87</v>
      </c>
      <c r="D24" s="372">
        <v>107</v>
      </c>
      <c r="E24" s="802">
        <v>22.988505747126425</v>
      </c>
      <c r="F24" s="355">
        <v>28</v>
      </c>
      <c r="G24" s="4838">
        <v>33</v>
      </c>
      <c r="H24" s="371">
        <v>17.857142857142861</v>
      </c>
      <c r="I24" s="4715">
        <v>48</v>
      </c>
      <c r="J24" s="372">
        <v>67</v>
      </c>
      <c r="K24" s="371">
        <v>39.583333333333314</v>
      </c>
      <c r="L24" s="355">
        <v>11</v>
      </c>
      <c r="M24" s="4839">
        <v>7</v>
      </c>
      <c r="N24" s="802">
        <v>-36.363636363636367</v>
      </c>
      <c r="O24" s="355">
        <v>1398800</v>
      </c>
      <c r="P24" s="4839">
        <v>859950</v>
      </c>
      <c r="Q24" s="371">
        <v>-38.52230483271375</v>
      </c>
      <c r="R24" s="4840">
        <v>1</v>
      </c>
      <c r="S24" s="4841">
        <v>0</v>
      </c>
      <c r="T24" s="849">
        <v>0</v>
      </c>
      <c r="U24" s="868">
        <v>1</v>
      </c>
      <c r="V24" s="371" t="s">
        <v>656</v>
      </c>
    </row>
    <row r="25" spans="2:22" x14ac:dyDescent="0.25">
      <c r="B25" s="895" t="s">
        <v>197</v>
      </c>
      <c r="C25" s="374">
        <v>155</v>
      </c>
      <c r="D25" s="372">
        <v>181</v>
      </c>
      <c r="E25" s="802">
        <v>16.774193548387089</v>
      </c>
      <c r="F25" s="355">
        <v>57</v>
      </c>
      <c r="G25" s="4838">
        <v>59</v>
      </c>
      <c r="H25" s="371">
        <v>3.5087719298245759</v>
      </c>
      <c r="I25" s="4715">
        <v>81</v>
      </c>
      <c r="J25" s="372">
        <v>105</v>
      </c>
      <c r="K25" s="371">
        <v>29.629629629629619</v>
      </c>
      <c r="L25" s="355">
        <v>17</v>
      </c>
      <c r="M25" s="4839">
        <v>17</v>
      </c>
      <c r="N25" s="802">
        <v>0</v>
      </c>
      <c r="O25" s="355">
        <v>581500</v>
      </c>
      <c r="P25" s="4839">
        <v>1243300</v>
      </c>
      <c r="Q25" s="371">
        <v>113.80911435941533</v>
      </c>
      <c r="R25" s="4840">
        <v>2</v>
      </c>
      <c r="S25" s="4841">
        <v>7</v>
      </c>
      <c r="T25" s="849">
        <v>0</v>
      </c>
      <c r="U25" s="868">
        <v>0</v>
      </c>
      <c r="V25" s="371" t="s">
        <v>656</v>
      </c>
    </row>
    <row r="26" spans="2:22" ht="15.75" thickBot="1" x14ac:dyDescent="0.3">
      <c r="B26" s="4842" t="s">
        <v>2125</v>
      </c>
      <c r="C26" s="425">
        <v>127</v>
      </c>
      <c r="D26" s="759">
        <v>99</v>
      </c>
      <c r="E26" s="4860">
        <v>-22.047244094488192</v>
      </c>
      <c r="F26" s="470">
        <v>56</v>
      </c>
      <c r="G26" s="4861">
        <v>36</v>
      </c>
      <c r="H26" s="449">
        <v>-35.714285714285708</v>
      </c>
      <c r="I26" s="4844">
        <v>51</v>
      </c>
      <c r="J26" s="759">
        <v>50</v>
      </c>
      <c r="K26" s="449">
        <v>-1.9607843137254974</v>
      </c>
      <c r="L26" s="758">
        <v>20</v>
      </c>
      <c r="M26" s="4845">
        <v>13</v>
      </c>
      <c r="N26" s="4860">
        <v>-35</v>
      </c>
      <c r="O26" s="758">
        <v>1627650</v>
      </c>
      <c r="P26" s="4845">
        <v>936000</v>
      </c>
      <c r="Q26" s="449">
        <v>-42.493779375172792</v>
      </c>
      <c r="R26" s="4846">
        <v>0</v>
      </c>
      <c r="S26" s="4847">
        <v>0</v>
      </c>
      <c r="T26" s="4848">
        <v>0</v>
      </c>
      <c r="U26" s="1048">
        <v>0</v>
      </c>
      <c r="V26" s="449" t="s">
        <v>656</v>
      </c>
    </row>
    <row r="27" spans="2:22" ht="15.75" thickBot="1" x14ac:dyDescent="0.3">
      <c r="B27" s="975" t="s">
        <v>18</v>
      </c>
      <c r="C27" s="2401">
        <v>5727</v>
      </c>
      <c r="D27" s="2401">
        <v>5933</v>
      </c>
      <c r="E27" s="796">
        <v>3.5969966823816861</v>
      </c>
      <c r="F27" s="392">
        <v>1613</v>
      </c>
      <c r="G27" s="2401">
        <v>1597</v>
      </c>
      <c r="H27" s="454">
        <v>-0.99194048357098552</v>
      </c>
      <c r="I27" s="976">
        <v>3508</v>
      </c>
      <c r="J27" s="393">
        <v>3734</v>
      </c>
      <c r="K27" s="454">
        <v>6.4424173318129903</v>
      </c>
      <c r="L27" s="392">
        <v>606</v>
      </c>
      <c r="M27" s="2401">
        <v>602</v>
      </c>
      <c r="N27" s="796">
        <v>-0.66006600660065828</v>
      </c>
      <c r="O27" s="392">
        <v>72145217</v>
      </c>
      <c r="P27" s="2401">
        <v>69293197</v>
      </c>
      <c r="Q27" s="454">
        <v>-3.9531657379310445</v>
      </c>
      <c r="R27" s="1049">
        <v>38</v>
      </c>
      <c r="S27" s="451">
        <v>94</v>
      </c>
      <c r="T27" s="976">
        <v>8</v>
      </c>
      <c r="U27" s="2401">
        <v>14</v>
      </c>
      <c r="V27" s="454">
        <v>75</v>
      </c>
    </row>
  </sheetData>
  <mergeCells count="9">
    <mergeCell ref="T4:V5"/>
    <mergeCell ref="F5:H5"/>
    <mergeCell ref="I5:K5"/>
    <mergeCell ref="L5:N5"/>
    <mergeCell ref="B4:B6"/>
    <mergeCell ref="C4:E5"/>
    <mergeCell ref="F4:N4"/>
    <mergeCell ref="O4:Q5"/>
    <mergeCell ref="R4:S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opLeftCell="A19" workbookViewId="0">
      <selection activeCell="O25" sqref="O25"/>
    </sheetView>
  </sheetViews>
  <sheetFormatPr defaultRowHeight="15" x14ac:dyDescent="0.25"/>
  <cols>
    <col min="2" max="2" width="14.85546875" customWidth="1"/>
    <col min="3" max="4" width="7.7109375" customWidth="1"/>
    <col min="6" max="7" width="7.7109375" customWidth="1"/>
    <col min="8" max="10" width="7.85546875" customWidth="1"/>
    <col min="11" max="11" width="8" customWidth="1"/>
  </cols>
  <sheetData>
    <row r="2" spans="2:11" x14ac:dyDescent="0.25">
      <c r="B2" s="539" t="s">
        <v>2308</v>
      </c>
    </row>
    <row r="3" spans="2:11" x14ac:dyDescent="0.25">
      <c r="C3" s="539" t="s">
        <v>2309</v>
      </c>
    </row>
    <row r="4" spans="2:11" ht="15.75" thickBot="1" x14ac:dyDescent="0.3"/>
    <row r="5" spans="2:11" ht="15.75" thickBot="1" x14ac:dyDescent="0.3">
      <c r="B5" s="8324" t="s">
        <v>2310</v>
      </c>
      <c r="C5" s="8327" t="s">
        <v>2311</v>
      </c>
      <c r="D5" s="8328"/>
      <c r="E5" s="8329"/>
      <c r="F5" s="8327" t="s">
        <v>2312</v>
      </c>
      <c r="G5" s="8328"/>
      <c r="H5" s="8328"/>
      <c r="I5" s="8328"/>
      <c r="J5" s="8328"/>
      <c r="K5" s="8329"/>
    </row>
    <row r="6" spans="2:11" x14ac:dyDescent="0.25">
      <c r="B6" s="8325"/>
      <c r="C6" s="8330" t="s">
        <v>1</v>
      </c>
      <c r="D6" s="8332" t="s">
        <v>2</v>
      </c>
      <c r="E6" s="8334" t="s">
        <v>1922</v>
      </c>
      <c r="F6" s="8336" t="s">
        <v>2313</v>
      </c>
      <c r="G6" s="8337"/>
      <c r="H6" s="8336" t="s">
        <v>2314</v>
      </c>
      <c r="I6" s="8337"/>
      <c r="J6" s="8338" t="s">
        <v>8</v>
      </c>
      <c r="K6" s="8339"/>
    </row>
    <row r="7" spans="2:11" ht="15.75" thickBot="1" x14ac:dyDescent="0.3">
      <c r="B7" s="8326"/>
      <c r="C7" s="8331"/>
      <c r="D7" s="8333"/>
      <c r="E7" s="8335"/>
      <c r="F7" s="4862" t="s">
        <v>1</v>
      </c>
      <c r="G7" s="4863" t="s">
        <v>2</v>
      </c>
      <c r="H7" s="4862" t="s">
        <v>1</v>
      </c>
      <c r="I7" s="4863" t="s">
        <v>2</v>
      </c>
      <c r="J7" s="4862" t="s">
        <v>1</v>
      </c>
      <c r="K7" s="4863" t="s">
        <v>2</v>
      </c>
    </row>
    <row r="8" spans="2:11" x14ac:dyDescent="0.25">
      <c r="B8" s="55" t="s">
        <v>2315</v>
      </c>
      <c r="C8" s="4864">
        <v>1232</v>
      </c>
      <c r="D8" s="4865">
        <v>1294</v>
      </c>
      <c r="E8" s="1222">
        <v>5.0324675324675354</v>
      </c>
      <c r="F8" s="4866">
        <v>21</v>
      </c>
      <c r="G8" s="4865">
        <v>17</v>
      </c>
      <c r="H8" s="4867">
        <v>362</v>
      </c>
      <c r="I8" s="4865">
        <v>339</v>
      </c>
      <c r="J8" s="4868">
        <v>765</v>
      </c>
      <c r="K8" s="4869">
        <v>831</v>
      </c>
    </row>
    <row r="9" spans="2:11" x14ac:dyDescent="0.25">
      <c r="B9" s="55" t="s">
        <v>2316</v>
      </c>
      <c r="C9" s="4864">
        <v>18</v>
      </c>
      <c r="D9" s="4865">
        <v>13</v>
      </c>
      <c r="E9" s="1222">
        <v>-27.777777777777786</v>
      </c>
      <c r="F9" s="4866">
        <v>0</v>
      </c>
      <c r="G9" s="4865">
        <v>0</v>
      </c>
      <c r="H9" s="4867">
        <v>9</v>
      </c>
      <c r="I9" s="4865">
        <v>5</v>
      </c>
      <c r="J9" s="4866">
        <v>8</v>
      </c>
      <c r="K9" s="4869">
        <v>7</v>
      </c>
    </row>
    <row r="10" spans="2:11" x14ac:dyDescent="0.25">
      <c r="B10" s="55" t="s">
        <v>2317</v>
      </c>
      <c r="C10" s="4864">
        <v>1200</v>
      </c>
      <c r="D10" s="4870">
        <v>1445</v>
      </c>
      <c r="E10" s="1222">
        <v>20.416666666666657</v>
      </c>
      <c r="F10" s="4866">
        <v>42</v>
      </c>
      <c r="G10" s="4870">
        <v>49</v>
      </c>
      <c r="H10" s="4867">
        <v>426</v>
      </c>
      <c r="I10" s="4870">
        <v>491</v>
      </c>
      <c r="J10" s="4866">
        <v>603</v>
      </c>
      <c r="K10" s="4871">
        <v>753</v>
      </c>
    </row>
    <row r="11" spans="2:11" x14ac:dyDescent="0.25">
      <c r="B11" s="55" t="s">
        <v>2318</v>
      </c>
      <c r="C11" s="4864">
        <v>92</v>
      </c>
      <c r="D11" s="4870">
        <v>111</v>
      </c>
      <c r="E11" s="1222">
        <v>20.652173913043484</v>
      </c>
      <c r="F11" s="4866">
        <v>88</v>
      </c>
      <c r="G11" s="4870">
        <v>98</v>
      </c>
      <c r="H11" s="4867">
        <v>1</v>
      </c>
      <c r="I11" s="4870">
        <v>4</v>
      </c>
      <c r="J11" s="4866">
        <v>3</v>
      </c>
      <c r="K11" s="4871">
        <v>1</v>
      </c>
    </row>
    <row r="12" spans="2:11" x14ac:dyDescent="0.25">
      <c r="B12" s="55" t="s">
        <v>2319</v>
      </c>
      <c r="C12" s="4864">
        <v>1968</v>
      </c>
      <c r="D12" s="4870">
        <v>2136</v>
      </c>
      <c r="E12" s="1222">
        <v>8.5365853658536679</v>
      </c>
      <c r="F12" s="4866">
        <v>59</v>
      </c>
      <c r="G12" s="4870">
        <v>40</v>
      </c>
      <c r="H12" s="4867">
        <v>0</v>
      </c>
      <c r="I12" s="4870">
        <v>1</v>
      </c>
      <c r="J12" s="4866">
        <v>6</v>
      </c>
      <c r="K12" s="4871">
        <v>11</v>
      </c>
    </row>
    <row r="13" spans="2:11" ht="15.75" thickBot="1" x14ac:dyDescent="0.3">
      <c r="B13" s="55" t="s">
        <v>2320</v>
      </c>
      <c r="C13" s="4864">
        <v>262</v>
      </c>
      <c r="D13" s="4872">
        <v>265</v>
      </c>
      <c r="E13" s="4873">
        <v>1.1450381679389352</v>
      </c>
      <c r="F13" s="4866">
        <v>228</v>
      </c>
      <c r="G13" s="4872">
        <v>213</v>
      </c>
      <c r="H13" s="4867">
        <v>2</v>
      </c>
      <c r="I13" s="4872">
        <v>1</v>
      </c>
      <c r="J13" s="4866">
        <v>11</v>
      </c>
      <c r="K13" s="4874">
        <v>26</v>
      </c>
    </row>
    <row r="14" spans="2:11" ht="15.75" thickBot="1" x14ac:dyDescent="0.3">
      <c r="B14" s="4875" t="s">
        <v>18</v>
      </c>
      <c r="C14" s="4876">
        <v>4772</v>
      </c>
      <c r="D14" s="44">
        <v>5264</v>
      </c>
      <c r="E14" s="1503">
        <v>10.310142497904451</v>
      </c>
      <c r="F14" s="4877">
        <v>438</v>
      </c>
      <c r="G14" s="4878">
        <v>417</v>
      </c>
      <c r="H14" s="4877">
        <v>800</v>
      </c>
      <c r="I14" s="44">
        <v>841</v>
      </c>
      <c r="J14" s="4876">
        <v>1396</v>
      </c>
      <c r="K14" s="4879">
        <v>1629</v>
      </c>
    </row>
    <row r="17" spans="2:11" x14ac:dyDescent="0.25">
      <c r="B17" s="539" t="s">
        <v>2321</v>
      </c>
    </row>
    <row r="18" spans="2:11" ht="15.75" thickBot="1" x14ac:dyDescent="0.3"/>
    <row r="19" spans="2:11" ht="15.75" thickBot="1" x14ac:dyDescent="0.3">
      <c r="B19" s="8340" t="s">
        <v>205</v>
      </c>
      <c r="C19" s="8327" t="s">
        <v>2311</v>
      </c>
      <c r="D19" s="8328"/>
      <c r="E19" s="8329"/>
      <c r="F19" s="8327" t="s">
        <v>2312</v>
      </c>
      <c r="G19" s="8328"/>
      <c r="H19" s="8328"/>
      <c r="I19" s="8328"/>
      <c r="J19" s="8328"/>
      <c r="K19" s="8329"/>
    </row>
    <row r="20" spans="2:11" x14ac:dyDescent="0.25">
      <c r="B20" s="7495"/>
      <c r="C20" s="8341" t="s">
        <v>1</v>
      </c>
      <c r="D20" s="8342" t="s">
        <v>2</v>
      </c>
      <c r="E20" s="8344" t="s">
        <v>1922</v>
      </c>
      <c r="F20" s="8336" t="s">
        <v>2313</v>
      </c>
      <c r="G20" s="8345"/>
      <c r="H20" s="8336" t="s">
        <v>2314</v>
      </c>
      <c r="I20" s="8337"/>
      <c r="J20" s="8346" t="s">
        <v>8</v>
      </c>
      <c r="K20" s="8337"/>
    </row>
    <row r="21" spans="2:11" ht="15.75" thickBot="1" x14ac:dyDescent="0.3">
      <c r="B21" s="7072"/>
      <c r="C21" s="8331"/>
      <c r="D21" s="8343"/>
      <c r="E21" s="8335"/>
      <c r="F21" s="4862" t="s">
        <v>1</v>
      </c>
      <c r="G21" s="4863" t="s">
        <v>2</v>
      </c>
      <c r="H21" s="4862" t="s">
        <v>1</v>
      </c>
      <c r="I21" s="4863" t="s">
        <v>2</v>
      </c>
      <c r="J21" s="4862" t="s">
        <v>1</v>
      </c>
      <c r="K21" s="4863" t="s">
        <v>2</v>
      </c>
    </row>
    <row r="22" spans="2:11" ht="15.75" thickBot="1" x14ac:dyDescent="0.3">
      <c r="B22" s="1640" t="s">
        <v>179</v>
      </c>
      <c r="C22" s="4880">
        <v>1205</v>
      </c>
      <c r="D22" s="4881">
        <v>1176</v>
      </c>
      <c r="E22" s="1503">
        <v>-2.4066390041493833</v>
      </c>
      <c r="F22" s="4882">
        <v>77</v>
      </c>
      <c r="G22" s="4883">
        <v>83</v>
      </c>
      <c r="H22" s="4884">
        <v>108</v>
      </c>
      <c r="I22" s="4883">
        <v>98</v>
      </c>
      <c r="J22" s="4884">
        <v>162</v>
      </c>
      <c r="K22" s="4883">
        <v>180</v>
      </c>
    </row>
    <row r="23" spans="2:11" x14ac:dyDescent="0.25">
      <c r="B23" s="51" t="s">
        <v>180</v>
      </c>
      <c r="C23" s="4885">
        <v>643</v>
      </c>
      <c r="D23" s="4886">
        <v>826</v>
      </c>
      <c r="E23" s="1218">
        <v>28.460342146189731</v>
      </c>
      <c r="F23" s="4887">
        <v>39</v>
      </c>
      <c r="G23" s="4888">
        <v>37</v>
      </c>
      <c r="H23" s="4889">
        <v>184</v>
      </c>
      <c r="I23" s="4888">
        <v>239</v>
      </c>
      <c r="J23" s="4889">
        <v>239</v>
      </c>
      <c r="K23" s="4888">
        <v>328</v>
      </c>
    </row>
    <row r="24" spans="2:11" x14ac:dyDescent="0.25">
      <c r="B24" s="55" t="s">
        <v>181</v>
      </c>
      <c r="C24" s="4885">
        <v>575</v>
      </c>
      <c r="D24" s="4890">
        <v>664</v>
      </c>
      <c r="E24" s="1222">
        <v>15.478260869565204</v>
      </c>
      <c r="F24" s="4887">
        <v>35</v>
      </c>
      <c r="G24" s="4891">
        <v>49</v>
      </c>
      <c r="H24" s="4889">
        <v>79</v>
      </c>
      <c r="I24" s="4891">
        <v>100</v>
      </c>
      <c r="J24" s="4889">
        <v>254</v>
      </c>
      <c r="K24" s="4891">
        <v>232</v>
      </c>
    </row>
    <row r="25" spans="2:11" x14ac:dyDescent="0.25">
      <c r="B25" s="55" t="s">
        <v>182</v>
      </c>
      <c r="C25" s="4885">
        <v>274</v>
      </c>
      <c r="D25" s="4890">
        <v>341</v>
      </c>
      <c r="E25" s="1222">
        <v>24.452554744525543</v>
      </c>
      <c r="F25" s="4887">
        <v>22</v>
      </c>
      <c r="G25" s="4891">
        <v>20</v>
      </c>
      <c r="H25" s="4889">
        <v>16</v>
      </c>
      <c r="I25" s="4891">
        <v>12</v>
      </c>
      <c r="J25" s="4889">
        <v>9</v>
      </c>
      <c r="K25" s="4891">
        <v>24</v>
      </c>
    </row>
    <row r="26" spans="2:11" ht="15.75" thickBot="1" x14ac:dyDescent="0.3">
      <c r="B26" s="1650" t="s">
        <v>183</v>
      </c>
      <c r="C26" s="4892">
        <v>375</v>
      </c>
      <c r="D26" s="4893">
        <v>497</v>
      </c>
      <c r="E26" s="1226">
        <v>32.533333333333331</v>
      </c>
      <c r="F26" s="4894">
        <v>32</v>
      </c>
      <c r="G26" s="4895">
        <v>28</v>
      </c>
      <c r="H26" s="4896">
        <v>52</v>
      </c>
      <c r="I26" s="4895">
        <v>73</v>
      </c>
      <c r="J26" s="4896">
        <v>230</v>
      </c>
      <c r="K26" s="4895">
        <v>320</v>
      </c>
    </row>
    <row r="27" spans="2:11" x14ac:dyDescent="0.25">
      <c r="B27" s="1823" t="s">
        <v>1384</v>
      </c>
      <c r="C27" s="4897">
        <v>82</v>
      </c>
      <c r="D27" s="4886">
        <v>106</v>
      </c>
      <c r="E27" s="1214">
        <v>29.268292682926841</v>
      </c>
      <c r="F27" s="4898">
        <v>16</v>
      </c>
      <c r="G27" s="4899">
        <v>12</v>
      </c>
      <c r="H27" s="4900">
        <v>28</v>
      </c>
      <c r="I27" s="4899">
        <v>34</v>
      </c>
      <c r="J27" s="4900">
        <v>26</v>
      </c>
      <c r="K27" s="4899">
        <v>47</v>
      </c>
    </row>
    <row r="28" spans="2:11" x14ac:dyDescent="0.25">
      <c r="B28" s="2237" t="s">
        <v>185</v>
      </c>
      <c r="C28" s="4885">
        <v>98</v>
      </c>
      <c r="D28" s="4901">
        <v>79</v>
      </c>
      <c r="E28" s="4902">
        <v>-19.387755102040813</v>
      </c>
      <c r="F28" s="4887">
        <v>11</v>
      </c>
      <c r="G28" s="4903">
        <v>7</v>
      </c>
      <c r="H28" s="4889">
        <v>16</v>
      </c>
      <c r="I28" s="4903">
        <v>14</v>
      </c>
      <c r="J28" s="4889">
        <v>4</v>
      </c>
      <c r="K28" s="4903">
        <v>14</v>
      </c>
    </row>
    <row r="29" spans="2:11" x14ac:dyDescent="0.25">
      <c r="B29" s="2237" t="s">
        <v>186</v>
      </c>
      <c r="C29" s="4885">
        <v>118</v>
      </c>
      <c r="D29" s="4901">
        <v>123</v>
      </c>
      <c r="E29" s="1222">
        <v>4.2372881355932321</v>
      </c>
      <c r="F29" s="4887">
        <v>15</v>
      </c>
      <c r="G29" s="4891">
        <v>25</v>
      </c>
      <c r="H29" s="4889">
        <v>33</v>
      </c>
      <c r="I29" s="4891">
        <v>25</v>
      </c>
      <c r="J29" s="4889">
        <v>18</v>
      </c>
      <c r="K29" s="4891">
        <v>27</v>
      </c>
    </row>
    <row r="30" spans="2:11" x14ac:dyDescent="0.25">
      <c r="B30" s="2237" t="s">
        <v>187</v>
      </c>
      <c r="C30" s="4885">
        <v>139</v>
      </c>
      <c r="D30" s="4901">
        <v>158</v>
      </c>
      <c r="E30" s="4902">
        <v>13.669064748201436</v>
      </c>
      <c r="F30" s="4887">
        <v>24</v>
      </c>
      <c r="G30" s="4891">
        <v>17</v>
      </c>
      <c r="H30" s="4889">
        <v>41</v>
      </c>
      <c r="I30" s="4891">
        <v>46</v>
      </c>
      <c r="J30" s="4889">
        <v>35</v>
      </c>
      <c r="K30" s="4891">
        <v>46</v>
      </c>
    </row>
    <row r="31" spans="2:11" x14ac:dyDescent="0.25">
      <c r="B31" s="2237" t="s">
        <v>1385</v>
      </c>
      <c r="C31" s="4885">
        <v>52</v>
      </c>
      <c r="D31" s="4901">
        <v>56</v>
      </c>
      <c r="E31" s="1222">
        <v>7.6923076923076934</v>
      </c>
      <c r="F31" s="4887">
        <v>10</v>
      </c>
      <c r="G31" s="4891">
        <v>7</v>
      </c>
      <c r="H31" s="4889">
        <v>11</v>
      </c>
      <c r="I31" s="4891">
        <v>8</v>
      </c>
      <c r="J31" s="4889">
        <v>8</v>
      </c>
      <c r="K31" s="4891">
        <v>13</v>
      </c>
    </row>
    <row r="32" spans="2:11" ht="15.75" thickBot="1" x14ac:dyDescent="0.3">
      <c r="B32" s="2253" t="s">
        <v>189</v>
      </c>
      <c r="C32" s="4904">
        <v>177</v>
      </c>
      <c r="D32" s="4905">
        <v>172</v>
      </c>
      <c r="E32" s="1229">
        <v>-2.8248587570621453</v>
      </c>
      <c r="F32" s="4906">
        <v>45</v>
      </c>
      <c r="G32" s="4907">
        <v>29</v>
      </c>
      <c r="H32" s="4908">
        <v>32</v>
      </c>
      <c r="I32" s="4907">
        <v>35</v>
      </c>
      <c r="J32" s="4908">
        <v>32</v>
      </c>
      <c r="K32" s="4907">
        <v>27</v>
      </c>
    </row>
    <row r="33" spans="2:11" x14ac:dyDescent="0.25">
      <c r="B33" s="2255" t="s">
        <v>1386</v>
      </c>
      <c r="C33" s="4897">
        <v>75</v>
      </c>
      <c r="D33" s="4909">
        <v>108</v>
      </c>
      <c r="E33" s="1218">
        <v>44</v>
      </c>
      <c r="F33" s="4898">
        <v>9</v>
      </c>
      <c r="G33" s="4899">
        <v>15</v>
      </c>
      <c r="H33" s="4900">
        <v>28</v>
      </c>
      <c r="I33" s="4899">
        <v>22</v>
      </c>
      <c r="J33" s="4900">
        <v>21</v>
      </c>
      <c r="K33" s="4899">
        <v>24</v>
      </c>
    </row>
    <row r="34" spans="2:11" x14ac:dyDescent="0.25">
      <c r="B34" s="2237" t="s">
        <v>191</v>
      </c>
      <c r="C34" s="4885">
        <v>69</v>
      </c>
      <c r="D34" s="4901">
        <v>86</v>
      </c>
      <c r="E34" s="4902">
        <v>24.637681159420282</v>
      </c>
      <c r="F34" s="4887">
        <v>10</v>
      </c>
      <c r="G34" s="4891">
        <v>2</v>
      </c>
      <c r="H34" s="4889">
        <v>15</v>
      </c>
      <c r="I34" s="4891">
        <v>18</v>
      </c>
      <c r="J34" s="4889">
        <v>9</v>
      </c>
      <c r="K34" s="4891">
        <v>14</v>
      </c>
    </row>
    <row r="35" spans="2:11" x14ac:dyDescent="0.25">
      <c r="B35" s="2237" t="s">
        <v>1387</v>
      </c>
      <c r="C35" s="4885">
        <v>187</v>
      </c>
      <c r="D35" s="4901">
        <v>117</v>
      </c>
      <c r="E35" s="1222">
        <v>-37.433155080213908</v>
      </c>
      <c r="F35" s="4887">
        <v>13</v>
      </c>
      <c r="G35" s="4891">
        <v>4</v>
      </c>
      <c r="H35" s="4889">
        <v>47</v>
      </c>
      <c r="I35" s="4891">
        <v>31</v>
      </c>
      <c r="J35" s="4889">
        <v>102</v>
      </c>
      <c r="K35" s="4891">
        <v>53</v>
      </c>
    </row>
    <row r="36" spans="2:11" x14ac:dyDescent="0.25">
      <c r="B36" s="2237" t="s">
        <v>193</v>
      </c>
      <c r="C36" s="4885">
        <v>122</v>
      </c>
      <c r="D36" s="4901">
        <v>170</v>
      </c>
      <c r="E36" s="1222">
        <v>39.344262295081961</v>
      </c>
      <c r="F36" s="4887">
        <v>36</v>
      </c>
      <c r="G36" s="4891">
        <v>34</v>
      </c>
      <c r="H36" s="4889">
        <v>28</v>
      </c>
      <c r="I36" s="4891">
        <v>17</v>
      </c>
      <c r="J36" s="4889">
        <v>25</v>
      </c>
      <c r="K36" s="4891">
        <v>43</v>
      </c>
    </row>
    <row r="37" spans="2:11" x14ac:dyDescent="0.25">
      <c r="B37" s="2237" t="s">
        <v>194</v>
      </c>
      <c r="C37" s="4885">
        <v>108</v>
      </c>
      <c r="D37" s="4901">
        <v>94</v>
      </c>
      <c r="E37" s="1222">
        <v>-12.962962962962962</v>
      </c>
      <c r="F37" s="4887">
        <v>7</v>
      </c>
      <c r="G37" s="4891">
        <v>12</v>
      </c>
      <c r="H37" s="4889">
        <v>16</v>
      </c>
      <c r="I37" s="4891">
        <v>13</v>
      </c>
      <c r="J37" s="4889">
        <v>58</v>
      </c>
      <c r="K37" s="4891">
        <v>51</v>
      </c>
    </row>
    <row r="38" spans="2:11" x14ac:dyDescent="0.25">
      <c r="B38" s="2237" t="s">
        <v>195</v>
      </c>
      <c r="C38" s="4885">
        <v>71</v>
      </c>
      <c r="D38" s="4901">
        <v>91</v>
      </c>
      <c r="E38" s="4902">
        <v>28.16901408450704</v>
      </c>
      <c r="F38" s="4887">
        <v>12</v>
      </c>
      <c r="G38" s="4891">
        <v>9</v>
      </c>
      <c r="H38" s="4889">
        <v>18</v>
      </c>
      <c r="I38" s="4891">
        <v>21</v>
      </c>
      <c r="J38" s="4889">
        <v>7</v>
      </c>
      <c r="K38" s="4891">
        <v>4</v>
      </c>
    </row>
    <row r="39" spans="2:11" x14ac:dyDescent="0.25">
      <c r="B39" s="2237" t="s">
        <v>196</v>
      </c>
      <c r="C39" s="4885">
        <v>38</v>
      </c>
      <c r="D39" s="4901">
        <v>28</v>
      </c>
      <c r="E39" s="4902">
        <v>-26.31578947368422</v>
      </c>
      <c r="F39" s="4887">
        <v>2</v>
      </c>
      <c r="G39" s="4891">
        <v>4</v>
      </c>
      <c r="H39" s="4889">
        <v>12</v>
      </c>
      <c r="I39" s="4891">
        <v>3</v>
      </c>
      <c r="J39" s="4889">
        <v>18</v>
      </c>
      <c r="K39" s="4891">
        <v>12</v>
      </c>
    </row>
    <row r="40" spans="2:11" x14ac:dyDescent="0.25">
      <c r="B40" s="2237" t="s">
        <v>197</v>
      </c>
      <c r="C40" s="4885">
        <v>276</v>
      </c>
      <c r="D40" s="4901">
        <v>268</v>
      </c>
      <c r="E40" s="4902">
        <v>-2.8985507246376869</v>
      </c>
      <c r="F40" s="4887">
        <v>19</v>
      </c>
      <c r="G40" s="4891">
        <v>18</v>
      </c>
      <c r="H40" s="4889">
        <v>15</v>
      </c>
      <c r="I40" s="4891">
        <v>12</v>
      </c>
      <c r="J40" s="4889">
        <v>105</v>
      </c>
      <c r="K40" s="4891">
        <v>114</v>
      </c>
    </row>
    <row r="41" spans="2:11" ht="15.75" thickBot="1" x14ac:dyDescent="0.3">
      <c r="B41" s="2253" t="s">
        <v>1388</v>
      </c>
      <c r="C41" s="4904">
        <v>86</v>
      </c>
      <c r="D41" s="4910">
        <v>101</v>
      </c>
      <c r="E41" s="4911">
        <v>17.441860465116292</v>
      </c>
      <c r="F41" s="4906">
        <v>4</v>
      </c>
      <c r="G41" s="4907">
        <v>5</v>
      </c>
      <c r="H41" s="4908">
        <v>21</v>
      </c>
      <c r="I41" s="4907">
        <v>20</v>
      </c>
      <c r="J41" s="4908">
        <v>34</v>
      </c>
      <c r="K41" s="4907">
        <v>56</v>
      </c>
    </row>
    <row r="42" spans="2:11" ht="15.75" thickBot="1" x14ac:dyDescent="0.3">
      <c r="B42" s="4912" t="s">
        <v>2322</v>
      </c>
      <c r="C42" s="4885">
        <v>2</v>
      </c>
      <c r="D42" s="4913">
        <v>3</v>
      </c>
      <c r="E42" s="4914">
        <v>50</v>
      </c>
      <c r="F42" s="4887">
        <v>0</v>
      </c>
      <c r="G42" s="4915">
        <v>0</v>
      </c>
      <c r="H42" s="4889">
        <v>0</v>
      </c>
      <c r="I42" s="4915">
        <v>0</v>
      </c>
      <c r="J42" s="4889">
        <v>0</v>
      </c>
      <c r="K42" s="4915">
        <v>0</v>
      </c>
    </row>
    <row r="43" spans="2:11" ht="15.75" thickBot="1" x14ac:dyDescent="0.3">
      <c r="B43" s="1133" t="s">
        <v>18</v>
      </c>
      <c r="C43" s="4916">
        <v>4772</v>
      </c>
      <c r="D43" s="4917">
        <v>5264</v>
      </c>
      <c r="E43" s="1137">
        <v>10.310142497904451</v>
      </c>
      <c r="F43" s="4916">
        <v>438</v>
      </c>
      <c r="G43" s="4918">
        <v>417</v>
      </c>
      <c r="H43" s="4919">
        <v>800</v>
      </c>
      <c r="I43" s="4920">
        <v>841</v>
      </c>
      <c r="J43" s="4921">
        <v>1396</v>
      </c>
      <c r="K43" s="4920">
        <v>1629</v>
      </c>
    </row>
  </sheetData>
  <mergeCells count="18">
    <mergeCell ref="B19:B21"/>
    <mergeCell ref="C19:E19"/>
    <mergeCell ref="F19:K19"/>
    <mergeCell ref="C20:C21"/>
    <mergeCell ref="D20:D21"/>
    <mergeCell ref="E20:E21"/>
    <mergeCell ref="F20:G20"/>
    <mergeCell ref="H20:I20"/>
    <mergeCell ref="J20:K20"/>
    <mergeCell ref="B5:B7"/>
    <mergeCell ref="C5:E5"/>
    <mergeCell ref="F5:K5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topLeftCell="A13" workbookViewId="0">
      <selection activeCell="K51" sqref="K51"/>
    </sheetView>
  </sheetViews>
  <sheetFormatPr defaultRowHeight="15" x14ac:dyDescent="0.25"/>
  <cols>
    <col min="3" max="3" width="19" customWidth="1"/>
    <col min="4" max="5" width="5.5703125" customWidth="1"/>
    <col min="7" max="8" width="5.5703125" customWidth="1"/>
    <col min="10" max="11" width="5.5703125" customWidth="1"/>
    <col min="12" max="12" width="8.5703125" customWidth="1"/>
    <col min="13" max="13" width="8.85546875" customWidth="1"/>
    <col min="14" max="14" width="8.28515625" customWidth="1"/>
    <col min="16" max="16" width="17.85546875" customWidth="1"/>
    <col min="17" max="18" width="5.5703125" customWidth="1"/>
    <col min="19" max="19" width="7" customWidth="1"/>
    <col min="20" max="21" width="5.5703125" customWidth="1"/>
    <col min="22" max="22" width="6.42578125" customWidth="1"/>
    <col min="23" max="24" width="5.5703125" customWidth="1"/>
    <col min="25" max="25" width="6.5703125" customWidth="1"/>
  </cols>
  <sheetData>
    <row r="2" spans="2:14" x14ac:dyDescent="0.25">
      <c r="B2" s="539" t="s">
        <v>2323</v>
      </c>
    </row>
    <row r="3" spans="2:14" x14ac:dyDescent="0.25">
      <c r="B3" s="539" t="s">
        <v>2324</v>
      </c>
    </row>
    <row r="4" spans="2:14" ht="15.75" thickBot="1" x14ac:dyDescent="0.3"/>
    <row r="5" spans="2:14" x14ac:dyDescent="0.25">
      <c r="B5" s="8350" t="s">
        <v>2325</v>
      </c>
      <c r="C5" s="8351"/>
      <c r="D5" s="8356" t="s">
        <v>18</v>
      </c>
      <c r="E5" s="8357"/>
      <c r="F5" s="8360" t="s">
        <v>1922</v>
      </c>
      <c r="G5" s="8363" t="s">
        <v>308</v>
      </c>
      <c r="H5" s="7713"/>
      <c r="I5" s="7714"/>
      <c r="J5" s="8363" t="s">
        <v>2326</v>
      </c>
      <c r="K5" s="7714"/>
      <c r="L5" s="8347" t="s">
        <v>2327</v>
      </c>
      <c r="M5" s="7179"/>
      <c r="N5" s="8348"/>
    </row>
    <row r="6" spans="2:14" ht="15.75" thickBot="1" x14ac:dyDescent="0.3">
      <c r="B6" s="8352"/>
      <c r="C6" s="8353"/>
      <c r="D6" s="8358"/>
      <c r="E6" s="8359"/>
      <c r="F6" s="8361"/>
      <c r="G6" s="8364"/>
      <c r="H6" s="8365"/>
      <c r="I6" s="8366"/>
      <c r="J6" s="8364"/>
      <c r="K6" s="8366"/>
      <c r="L6" s="7180"/>
      <c r="M6" s="7181"/>
      <c r="N6" s="8349"/>
    </row>
    <row r="7" spans="2:14" ht="15.75" thickBot="1" x14ac:dyDescent="0.3">
      <c r="B7" s="8354"/>
      <c r="C7" s="8355"/>
      <c r="D7" s="3263" t="s">
        <v>1</v>
      </c>
      <c r="E7" s="4922" t="s">
        <v>2</v>
      </c>
      <c r="F7" s="8362"/>
      <c r="G7" s="4923" t="s">
        <v>1</v>
      </c>
      <c r="H7" s="4924" t="s">
        <v>2</v>
      </c>
      <c r="I7" s="3052" t="s">
        <v>1922</v>
      </c>
      <c r="J7" s="4923" t="s">
        <v>1</v>
      </c>
      <c r="K7" s="4925" t="s">
        <v>2</v>
      </c>
      <c r="L7" s="4926" t="s">
        <v>308</v>
      </c>
      <c r="M7" s="4927" t="s">
        <v>2326</v>
      </c>
      <c r="N7" s="4928" t="s">
        <v>125</v>
      </c>
    </row>
    <row r="8" spans="2:14" x14ac:dyDescent="0.25">
      <c r="B8" s="8367" t="s">
        <v>1994</v>
      </c>
      <c r="C8" s="4929" t="s">
        <v>2328</v>
      </c>
      <c r="D8" s="4930">
        <v>405</v>
      </c>
      <c r="E8" s="4931">
        <v>426</v>
      </c>
      <c r="F8" s="4254">
        <v>5.1851851851851762</v>
      </c>
      <c r="G8" s="4930">
        <v>321</v>
      </c>
      <c r="H8" s="2565">
        <v>334</v>
      </c>
      <c r="I8" s="4932">
        <v>4.0498442367601086</v>
      </c>
      <c r="J8" s="4930">
        <v>84</v>
      </c>
      <c r="K8" s="2367">
        <v>92</v>
      </c>
      <c r="L8" s="2368">
        <v>66</v>
      </c>
      <c r="M8" s="4269">
        <v>17</v>
      </c>
      <c r="N8" s="4933">
        <v>83</v>
      </c>
    </row>
    <row r="9" spans="2:14" x14ac:dyDescent="0.25">
      <c r="B9" s="8367"/>
      <c r="C9" s="4934" t="s">
        <v>2329</v>
      </c>
      <c r="D9" s="4930">
        <v>89</v>
      </c>
      <c r="E9" s="2561">
        <v>94</v>
      </c>
      <c r="F9" s="4254">
        <v>5.6179775280898809</v>
      </c>
      <c r="G9" s="4930">
        <v>74</v>
      </c>
      <c r="H9" s="2561">
        <v>79</v>
      </c>
      <c r="I9" s="4932">
        <v>6.7567567567567579</v>
      </c>
      <c r="J9" s="4930">
        <v>15</v>
      </c>
      <c r="K9" s="2367">
        <v>15</v>
      </c>
      <c r="L9" s="803">
        <v>3</v>
      </c>
      <c r="M9" s="4269">
        <v>1</v>
      </c>
      <c r="N9" s="1527">
        <v>4</v>
      </c>
    </row>
    <row r="10" spans="2:14" x14ac:dyDescent="0.25">
      <c r="B10" s="8367"/>
      <c r="C10" s="4934" t="s">
        <v>2330</v>
      </c>
      <c r="D10" s="4930">
        <v>38</v>
      </c>
      <c r="E10" s="2561">
        <v>43</v>
      </c>
      <c r="F10" s="4254">
        <v>13.157894736842096</v>
      </c>
      <c r="G10" s="4930">
        <v>24</v>
      </c>
      <c r="H10" s="2561">
        <v>18</v>
      </c>
      <c r="I10" s="4932">
        <v>-25</v>
      </c>
      <c r="J10" s="4930">
        <v>14</v>
      </c>
      <c r="K10" s="2367">
        <v>25</v>
      </c>
      <c r="L10" s="803">
        <v>9</v>
      </c>
      <c r="M10" s="4269">
        <v>11</v>
      </c>
      <c r="N10" s="1527">
        <v>20</v>
      </c>
    </row>
    <row r="11" spans="2:14" x14ac:dyDescent="0.25">
      <c r="B11" s="8367"/>
      <c r="C11" s="4934" t="s">
        <v>2331</v>
      </c>
      <c r="D11" s="4930">
        <v>260</v>
      </c>
      <c r="E11" s="2561">
        <v>258</v>
      </c>
      <c r="F11" s="4254">
        <v>-0.7692307692307736</v>
      </c>
      <c r="G11" s="4930">
        <v>23</v>
      </c>
      <c r="H11" s="2561">
        <v>25</v>
      </c>
      <c r="I11" s="4932">
        <v>8.6956521739130324</v>
      </c>
      <c r="J11" s="4930">
        <v>237</v>
      </c>
      <c r="K11" s="2367">
        <v>233</v>
      </c>
      <c r="L11" s="803">
        <v>17</v>
      </c>
      <c r="M11" s="4269">
        <v>148</v>
      </c>
      <c r="N11" s="1527">
        <v>165</v>
      </c>
    </row>
    <row r="12" spans="2:14" x14ac:dyDescent="0.25">
      <c r="B12" s="8367"/>
      <c r="C12" s="4934" t="s">
        <v>2332</v>
      </c>
      <c r="D12" s="4930">
        <v>37</v>
      </c>
      <c r="E12" s="2561">
        <v>39</v>
      </c>
      <c r="F12" s="4254">
        <v>5.4054054054053893</v>
      </c>
      <c r="G12" s="4930">
        <v>10</v>
      </c>
      <c r="H12" s="2561">
        <v>4</v>
      </c>
      <c r="I12" s="4932">
        <v>-60</v>
      </c>
      <c r="J12" s="4930">
        <v>27</v>
      </c>
      <c r="K12" s="2367">
        <v>35</v>
      </c>
      <c r="L12" s="803">
        <v>1</v>
      </c>
      <c r="M12" s="4269">
        <v>5</v>
      </c>
      <c r="N12" s="1527">
        <v>6</v>
      </c>
    </row>
    <row r="13" spans="2:14" x14ac:dyDescent="0.25">
      <c r="B13" s="8367"/>
      <c r="C13" s="4934" t="s">
        <v>2333</v>
      </c>
      <c r="D13" s="4930">
        <v>23</v>
      </c>
      <c r="E13" s="2561">
        <v>20</v>
      </c>
      <c r="F13" s="4254">
        <v>-13.043478260869563</v>
      </c>
      <c r="G13" s="4930">
        <v>16</v>
      </c>
      <c r="H13" s="2561">
        <v>15</v>
      </c>
      <c r="I13" s="4932">
        <v>-6.25</v>
      </c>
      <c r="J13" s="4930">
        <v>7</v>
      </c>
      <c r="K13" s="2367">
        <v>5</v>
      </c>
      <c r="L13" s="803">
        <v>5</v>
      </c>
      <c r="M13" s="4269">
        <v>2</v>
      </c>
      <c r="N13" s="1527">
        <v>7</v>
      </c>
    </row>
    <row r="14" spans="2:14" x14ac:dyDescent="0.25">
      <c r="B14" s="8367"/>
      <c r="C14" s="4934" t="s">
        <v>2334</v>
      </c>
      <c r="D14" s="4930">
        <v>103</v>
      </c>
      <c r="E14" s="2561">
        <v>109</v>
      </c>
      <c r="F14" s="4254">
        <v>5.8252427184466029</v>
      </c>
      <c r="G14" s="4930">
        <v>56</v>
      </c>
      <c r="H14" s="2561">
        <v>53</v>
      </c>
      <c r="I14" s="4932">
        <v>-5.3571428571428612</v>
      </c>
      <c r="J14" s="4930">
        <v>47</v>
      </c>
      <c r="K14" s="2367">
        <v>56</v>
      </c>
      <c r="L14" s="803">
        <v>17</v>
      </c>
      <c r="M14" s="4269">
        <v>32</v>
      </c>
      <c r="N14" s="1527">
        <v>49</v>
      </c>
    </row>
    <row r="15" spans="2:14" x14ac:dyDescent="0.25">
      <c r="B15" s="8367"/>
      <c r="C15" s="4935" t="s">
        <v>2335</v>
      </c>
      <c r="D15" s="4930">
        <v>124</v>
      </c>
      <c r="E15" s="2561">
        <v>94</v>
      </c>
      <c r="F15" s="4254">
        <v>-24.193548387096769</v>
      </c>
      <c r="G15" s="4930">
        <v>12</v>
      </c>
      <c r="H15" s="2561">
        <v>15</v>
      </c>
      <c r="I15" s="4932">
        <v>25</v>
      </c>
      <c r="J15" s="4930">
        <v>112</v>
      </c>
      <c r="K15" s="2367">
        <v>79</v>
      </c>
      <c r="L15" s="803">
        <v>3</v>
      </c>
      <c r="M15" s="4269">
        <v>28</v>
      </c>
      <c r="N15" s="1527">
        <v>31</v>
      </c>
    </row>
    <row r="16" spans="2:14" x14ac:dyDescent="0.25">
      <c r="B16" s="8367"/>
      <c r="C16" s="4934" t="s">
        <v>56</v>
      </c>
      <c r="D16" s="4930">
        <v>249</v>
      </c>
      <c r="E16" s="2561">
        <v>232</v>
      </c>
      <c r="F16" s="4936">
        <v>-6.8273092369477837</v>
      </c>
      <c r="G16" s="4930">
        <v>30</v>
      </c>
      <c r="H16" s="4937">
        <v>29</v>
      </c>
      <c r="I16" s="1572">
        <v>-3.3333333333333286</v>
      </c>
      <c r="J16" s="4930">
        <v>219</v>
      </c>
      <c r="K16" s="2360">
        <v>203</v>
      </c>
      <c r="L16" s="803">
        <v>4</v>
      </c>
      <c r="M16" s="2071">
        <v>85</v>
      </c>
      <c r="N16" s="1527">
        <v>89</v>
      </c>
    </row>
    <row r="17" spans="2:25" ht="15.75" thickBot="1" x14ac:dyDescent="0.3">
      <c r="B17" s="8367"/>
      <c r="C17" s="4938" t="s">
        <v>2336</v>
      </c>
      <c r="D17" s="4939">
        <v>0</v>
      </c>
      <c r="E17" s="4940">
        <v>0</v>
      </c>
      <c r="F17" s="4941" t="s">
        <v>656</v>
      </c>
      <c r="G17" s="4939">
        <v>0</v>
      </c>
      <c r="H17" s="4940">
        <v>0</v>
      </c>
      <c r="I17" s="1571" t="s">
        <v>656</v>
      </c>
      <c r="J17" s="4939">
        <v>0</v>
      </c>
      <c r="K17" s="4942">
        <v>0</v>
      </c>
      <c r="L17" s="4943">
        <v>0</v>
      </c>
      <c r="M17" s="4262">
        <v>0</v>
      </c>
      <c r="N17" s="4944">
        <v>0</v>
      </c>
    </row>
    <row r="18" spans="2:25" ht="15.75" thickBot="1" x14ac:dyDescent="0.3">
      <c r="B18" s="8368"/>
      <c r="C18" s="4945" t="s">
        <v>18</v>
      </c>
      <c r="D18" s="4946">
        <v>1328</v>
      </c>
      <c r="E18" s="4947">
        <v>1315</v>
      </c>
      <c r="F18" s="4948">
        <v>-0.97891566265060703</v>
      </c>
      <c r="G18" s="4949">
        <v>566</v>
      </c>
      <c r="H18" s="3600">
        <v>572</v>
      </c>
      <c r="I18" s="4950">
        <v>1.0600706713780994</v>
      </c>
      <c r="J18" s="4949">
        <v>762</v>
      </c>
      <c r="K18" s="3602">
        <v>743</v>
      </c>
      <c r="L18" s="4951">
        <v>125</v>
      </c>
      <c r="M18" s="4952">
        <v>329</v>
      </c>
      <c r="N18" s="3316">
        <v>454</v>
      </c>
    </row>
    <row r="19" spans="2:25" x14ac:dyDescent="0.25">
      <c r="B19" s="8369" t="s">
        <v>2337</v>
      </c>
      <c r="C19" s="4953" t="s">
        <v>2338</v>
      </c>
      <c r="D19" s="4266">
        <v>3</v>
      </c>
      <c r="E19" s="2565">
        <v>14</v>
      </c>
      <c r="F19" s="4254">
        <v>366.66666666666669</v>
      </c>
      <c r="G19" s="4930">
        <v>2</v>
      </c>
      <c r="H19" s="2565">
        <v>1</v>
      </c>
      <c r="I19" s="4932">
        <v>-50</v>
      </c>
      <c r="J19" s="4930">
        <v>1</v>
      </c>
      <c r="K19" s="2367">
        <v>13</v>
      </c>
      <c r="L19" s="2368">
        <v>0</v>
      </c>
      <c r="M19" s="4269">
        <v>11</v>
      </c>
      <c r="N19" s="4954">
        <v>11</v>
      </c>
    </row>
    <row r="20" spans="2:25" x14ac:dyDescent="0.25">
      <c r="B20" s="8367"/>
      <c r="C20" s="4955" t="s">
        <v>2339</v>
      </c>
      <c r="D20" s="4956">
        <v>59</v>
      </c>
      <c r="E20" s="2561">
        <v>56</v>
      </c>
      <c r="F20" s="4254">
        <v>-5.0847457627118615</v>
      </c>
      <c r="G20" s="4930">
        <v>8</v>
      </c>
      <c r="H20" s="2561">
        <v>6</v>
      </c>
      <c r="I20" s="4932">
        <v>-25</v>
      </c>
      <c r="J20" s="4930">
        <v>51</v>
      </c>
      <c r="K20" s="2367">
        <v>50</v>
      </c>
      <c r="L20" s="803">
        <v>2</v>
      </c>
      <c r="M20" s="4269">
        <v>39</v>
      </c>
      <c r="N20" s="1527">
        <v>41</v>
      </c>
    </row>
    <row r="21" spans="2:25" x14ac:dyDescent="0.25">
      <c r="B21" s="8367"/>
      <c r="C21" s="4955" t="s">
        <v>2340</v>
      </c>
      <c r="D21" s="4956">
        <v>109</v>
      </c>
      <c r="E21" s="2561">
        <v>90</v>
      </c>
      <c r="F21" s="4254">
        <v>-17.431192660550451</v>
      </c>
      <c r="G21" s="4930">
        <v>36</v>
      </c>
      <c r="H21" s="2561">
        <v>18</v>
      </c>
      <c r="I21" s="4932">
        <v>-50</v>
      </c>
      <c r="J21" s="4930">
        <v>73</v>
      </c>
      <c r="K21" s="2367">
        <v>72</v>
      </c>
      <c r="L21" s="803">
        <v>1</v>
      </c>
      <c r="M21" s="4269">
        <v>32</v>
      </c>
      <c r="N21" s="1527">
        <v>33</v>
      </c>
    </row>
    <row r="22" spans="2:25" x14ac:dyDescent="0.25">
      <c r="B22" s="8367"/>
      <c r="C22" s="4955" t="s">
        <v>2341</v>
      </c>
      <c r="D22" s="4956">
        <v>173</v>
      </c>
      <c r="E22" s="2561">
        <v>153</v>
      </c>
      <c r="F22" s="4254">
        <v>-11.560693641618499</v>
      </c>
      <c r="G22" s="4930">
        <v>50</v>
      </c>
      <c r="H22" s="2561">
        <v>52</v>
      </c>
      <c r="I22" s="4932">
        <v>4</v>
      </c>
      <c r="J22" s="4930">
        <v>123</v>
      </c>
      <c r="K22" s="2367">
        <v>101</v>
      </c>
      <c r="L22" s="803">
        <v>10</v>
      </c>
      <c r="M22" s="4269">
        <v>25</v>
      </c>
      <c r="N22" s="1527">
        <v>35</v>
      </c>
    </row>
    <row r="23" spans="2:25" x14ac:dyDescent="0.25">
      <c r="B23" s="8367"/>
      <c r="C23" s="4955" t="s">
        <v>2342</v>
      </c>
      <c r="D23" s="4956">
        <v>308</v>
      </c>
      <c r="E23" s="2561">
        <v>314</v>
      </c>
      <c r="F23" s="4254">
        <v>1.9480519480519405</v>
      </c>
      <c r="G23" s="4930">
        <v>96</v>
      </c>
      <c r="H23" s="2561">
        <v>108</v>
      </c>
      <c r="I23" s="4932">
        <v>12.5</v>
      </c>
      <c r="J23" s="4930">
        <v>212</v>
      </c>
      <c r="K23" s="2367">
        <v>206</v>
      </c>
      <c r="L23" s="803">
        <v>23</v>
      </c>
      <c r="M23" s="4269">
        <v>92</v>
      </c>
      <c r="N23" s="1527">
        <v>115</v>
      </c>
    </row>
    <row r="24" spans="2:25" x14ac:dyDescent="0.25">
      <c r="B24" s="8367"/>
      <c r="C24" s="4955" t="s">
        <v>2343</v>
      </c>
      <c r="D24" s="4956">
        <v>296</v>
      </c>
      <c r="E24" s="2561">
        <v>330</v>
      </c>
      <c r="F24" s="4254">
        <v>11.486486486486484</v>
      </c>
      <c r="G24" s="4930">
        <v>149</v>
      </c>
      <c r="H24" s="2561">
        <v>162</v>
      </c>
      <c r="I24" s="4932">
        <v>8.724832214765101</v>
      </c>
      <c r="J24" s="4930">
        <v>147</v>
      </c>
      <c r="K24" s="2367">
        <v>168</v>
      </c>
      <c r="L24" s="803">
        <v>37</v>
      </c>
      <c r="M24" s="4269">
        <v>60</v>
      </c>
      <c r="N24" s="1527">
        <v>97</v>
      </c>
    </row>
    <row r="25" spans="2:25" x14ac:dyDescent="0.25">
      <c r="B25" s="8367"/>
      <c r="C25" s="4935" t="s">
        <v>2344</v>
      </c>
      <c r="D25" s="4957">
        <v>380</v>
      </c>
      <c r="E25" s="4958">
        <v>358</v>
      </c>
      <c r="F25" s="4941">
        <v>-5.7894736842105203</v>
      </c>
      <c r="G25" s="4930">
        <v>225</v>
      </c>
      <c r="H25" s="974">
        <v>225</v>
      </c>
      <c r="I25" s="1571">
        <v>0</v>
      </c>
      <c r="J25" s="4930">
        <v>155</v>
      </c>
      <c r="K25" s="4942">
        <v>133</v>
      </c>
      <c r="L25" s="2363">
        <v>52</v>
      </c>
      <c r="M25" s="4262">
        <v>70</v>
      </c>
      <c r="N25" s="4954">
        <v>122</v>
      </c>
    </row>
    <row r="26" spans="2:25" ht="15.75" thickBot="1" x14ac:dyDescent="0.3">
      <c r="B26" s="8367"/>
      <c r="C26" s="4935" t="s">
        <v>2336</v>
      </c>
      <c r="D26" s="4959">
        <v>0</v>
      </c>
      <c r="E26" s="4960">
        <v>0</v>
      </c>
      <c r="F26" s="1574" t="s">
        <v>656</v>
      </c>
      <c r="G26" s="4961">
        <v>0</v>
      </c>
      <c r="H26" s="974">
        <v>0</v>
      </c>
      <c r="I26" s="1574" t="s">
        <v>656</v>
      </c>
      <c r="J26" s="4961">
        <v>0</v>
      </c>
      <c r="K26" s="2364">
        <v>0</v>
      </c>
      <c r="L26" s="2363">
        <v>0</v>
      </c>
      <c r="M26" s="2073">
        <v>0</v>
      </c>
      <c r="N26" s="4954">
        <v>0</v>
      </c>
    </row>
    <row r="27" spans="2:25" ht="15.75" thickBot="1" x14ac:dyDescent="0.3">
      <c r="B27" s="8368"/>
      <c r="C27" s="4945" t="s">
        <v>18</v>
      </c>
      <c r="D27" s="4962">
        <v>1328</v>
      </c>
      <c r="E27" s="4963">
        <v>1315</v>
      </c>
      <c r="F27" s="4964">
        <v>-0.97891566265060703</v>
      </c>
      <c r="G27" s="4965">
        <v>566</v>
      </c>
      <c r="H27" s="4966">
        <v>572</v>
      </c>
      <c r="I27" s="4967">
        <v>1.0600706713780994</v>
      </c>
      <c r="J27" s="4965">
        <v>762</v>
      </c>
      <c r="K27" s="4968">
        <v>743</v>
      </c>
      <c r="L27" s="4969">
        <v>125</v>
      </c>
      <c r="M27" s="4970">
        <v>329</v>
      </c>
      <c r="N27" s="4971">
        <v>454</v>
      </c>
    </row>
    <row r="29" spans="2:25" x14ac:dyDescent="0.25">
      <c r="P29" s="539" t="s">
        <v>2345</v>
      </c>
    </row>
    <row r="30" spans="2:25" ht="15.75" thickBot="1" x14ac:dyDescent="0.3"/>
    <row r="31" spans="2:25" ht="15.75" thickBot="1" x14ac:dyDescent="0.3">
      <c r="P31" s="7071" t="s">
        <v>205</v>
      </c>
      <c r="Q31" s="8370" t="s">
        <v>2346</v>
      </c>
      <c r="R31" s="8371"/>
      <c r="S31" s="8371"/>
      <c r="T31" s="8371"/>
      <c r="U31" s="8371"/>
      <c r="V31" s="8371"/>
      <c r="W31" s="8371"/>
      <c r="X31" s="8371"/>
      <c r="Y31" s="8372"/>
    </row>
    <row r="32" spans="2:25" x14ac:dyDescent="0.25">
      <c r="P32" s="7495"/>
      <c r="Q32" s="8350" t="s">
        <v>125</v>
      </c>
      <c r="R32" s="8351"/>
      <c r="S32" s="8373" t="s">
        <v>1607</v>
      </c>
      <c r="T32" s="8347" t="s">
        <v>308</v>
      </c>
      <c r="U32" s="8348"/>
      <c r="V32" s="8373" t="s">
        <v>1922</v>
      </c>
      <c r="W32" s="8347" t="s">
        <v>2326</v>
      </c>
      <c r="X32" s="8348"/>
      <c r="Y32" s="8373" t="s">
        <v>1922</v>
      </c>
    </row>
    <row r="33" spans="16:25" x14ac:dyDescent="0.25">
      <c r="P33" s="7495"/>
      <c r="Q33" s="8352"/>
      <c r="R33" s="8353"/>
      <c r="S33" s="8374"/>
      <c r="T33" s="8322"/>
      <c r="U33" s="8376"/>
      <c r="V33" s="8374"/>
      <c r="W33" s="8322"/>
      <c r="X33" s="8376"/>
      <c r="Y33" s="8374"/>
    </row>
    <row r="34" spans="16:25" ht="15.75" thickBot="1" x14ac:dyDescent="0.3">
      <c r="P34" s="7072"/>
      <c r="Q34" s="4972" t="s">
        <v>1</v>
      </c>
      <c r="R34" s="6647" t="s">
        <v>2</v>
      </c>
      <c r="S34" s="8375"/>
      <c r="T34" s="4972" t="s">
        <v>1</v>
      </c>
      <c r="U34" s="6641" t="s">
        <v>2</v>
      </c>
      <c r="V34" s="8375"/>
      <c r="W34" s="4972" t="s">
        <v>1</v>
      </c>
      <c r="X34" s="6641" t="s">
        <v>2</v>
      </c>
      <c r="Y34" s="8375"/>
    </row>
    <row r="35" spans="16:25" x14ac:dyDescent="0.25">
      <c r="P35" s="105" t="s">
        <v>179</v>
      </c>
      <c r="Q35" s="6648">
        <v>277</v>
      </c>
      <c r="R35" s="6649">
        <v>240</v>
      </c>
      <c r="S35" s="6638">
        <v>-13.357400722021666</v>
      </c>
      <c r="T35" s="4973">
        <v>120</v>
      </c>
      <c r="U35" s="6642">
        <v>116</v>
      </c>
      <c r="V35" s="6638">
        <v>-3.3333333333333286</v>
      </c>
      <c r="W35" s="4973">
        <v>157</v>
      </c>
      <c r="X35" s="6642">
        <v>124</v>
      </c>
      <c r="Y35" s="6638">
        <v>-21.01910828025477</v>
      </c>
    </row>
    <row r="36" spans="16:25" x14ac:dyDescent="0.25">
      <c r="P36" s="106" t="s">
        <v>180</v>
      </c>
      <c r="Q36" s="6648">
        <v>109</v>
      </c>
      <c r="R36" s="6650">
        <v>125</v>
      </c>
      <c r="S36" s="6638">
        <v>14.678899082568805</v>
      </c>
      <c r="T36" s="4973">
        <v>45</v>
      </c>
      <c r="U36" s="6643">
        <v>51</v>
      </c>
      <c r="V36" s="6638">
        <v>13.333333333333329</v>
      </c>
      <c r="W36" s="4973">
        <v>64</v>
      </c>
      <c r="X36" s="6643">
        <v>74</v>
      </c>
      <c r="Y36" s="6638">
        <v>15.625</v>
      </c>
    </row>
    <row r="37" spans="16:25" x14ac:dyDescent="0.25">
      <c r="P37" s="106" t="s">
        <v>181</v>
      </c>
      <c r="Q37" s="6648">
        <v>113</v>
      </c>
      <c r="R37" s="6650">
        <v>110</v>
      </c>
      <c r="S37" s="6638">
        <v>-2.6548672566371749</v>
      </c>
      <c r="T37" s="4973">
        <v>42</v>
      </c>
      <c r="U37" s="6643">
        <v>36</v>
      </c>
      <c r="V37" s="6638">
        <v>-14.285714285714292</v>
      </c>
      <c r="W37" s="4973">
        <v>71</v>
      </c>
      <c r="X37" s="6643">
        <v>74</v>
      </c>
      <c r="Y37" s="6638">
        <v>4.2253521126760489</v>
      </c>
    </row>
    <row r="38" spans="16:25" x14ac:dyDescent="0.25">
      <c r="P38" s="106" t="s">
        <v>182</v>
      </c>
      <c r="Q38" s="6648">
        <v>112</v>
      </c>
      <c r="R38" s="6650">
        <v>123</v>
      </c>
      <c r="S38" s="6638">
        <v>9.8214285714285836</v>
      </c>
      <c r="T38" s="4973">
        <v>43</v>
      </c>
      <c r="U38" s="6643">
        <v>52</v>
      </c>
      <c r="V38" s="6638">
        <v>20.930232558139522</v>
      </c>
      <c r="W38" s="4973">
        <v>69</v>
      </c>
      <c r="X38" s="6643">
        <v>71</v>
      </c>
      <c r="Y38" s="6638">
        <v>2.8985507246376727</v>
      </c>
    </row>
    <row r="39" spans="16:25" x14ac:dyDescent="0.25">
      <c r="P39" s="106" t="s">
        <v>183</v>
      </c>
      <c r="Q39" s="6648">
        <v>62</v>
      </c>
      <c r="R39" s="6650">
        <v>72</v>
      </c>
      <c r="S39" s="6638">
        <v>16.129032258064527</v>
      </c>
      <c r="T39" s="4973">
        <v>31</v>
      </c>
      <c r="U39" s="6643">
        <v>17</v>
      </c>
      <c r="V39" s="6638">
        <v>-45.161290322580648</v>
      </c>
      <c r="W39" s="4973">
        <v>31</v>
      </c>
      <c r="X39" s="6643">
        <v>55</v>
      </c>
      <c r="Y39" s="6638">
        <v>77.419354838709666</v>
      </c>
    </row>
    <row r="40" spans="16:25" x14ac:dyDescent="0.25">
      <c r="P40" s="106" t="s">
        <v>1384</v>
      </c>
      <c r="Q40" s="6648">
        <v>31</v>
      </c>
      <c r="R40" s="6650">
        <v>24</v>
      </c>
      <c r="S40" s="6638">
        <v>-22.58064516129032</v>
      </c>
      <c r="T40" s="4973">
        <v>15</v>
      </c>
      <c r="U40" s="6643">
        <v>8</v>
      </c>
      <c r="V40" s="6638">
        <v>-46.666666666666664</v>
      </c>
      <c r="W40" s="4973">
        <v>16</v>
      </c>
      <c r="X40" s="6643">
        <v>16</v>
      </c>
      <c r="Y40" s="6638">
        <v>0</v>
      </c>
    </row>
    <row r="41" spans="16:25" x14ac:dyDescent="0.25">
      <c r="P41" s="106" t="s">
        <v>185</v>
      </c>
      <c r="Q41" s="6648">
        <v>43</v>
      </c>
      <c r="R41" s="6650">
        <v>40</v>
      </c>
      <c r="S41" s="6638">
        <v>-6.9767441860465169</v>
      </c>
      <c r="T41" s="4973">
        <v>17</v>
      </c>
      <c r="U41" s="6643">
        <v>22</v>
      </c>
      <c r="V41" s="6638">
        <v>29.411764705882348</v>
      </c>
      <c r="W41" s="4973">
        <v>26</v>
      </c>
      <c r="X41" s="6643">
        <v>18</v>
      </c>
      <c r="Y41" s="6638">
        <v>-30.769230769230774</v>
      </c>
    </row>
    <row r="42" spans="16:25" x14ac:dyDescent="0.25">
      <c r="P42" s="106" t="s">
        <v>186</v>
      </c>
      <c r="Q42" s="6648">
        <v>82</v>
      </c>
      <c r="R42" s="6650">
        <v>57</v>
      </c>
      <c r="S42" s="6638">
        <v>-30.487804878048792</v>
      </c>
      <c r="T42" s="4973">
        <v>28</v>
      </c>
      <c r="U42" s="6643">
        <v>16</v>
      </c>
      <c r="V42" s="6638">
        <v>-42.857142857142861</v>
      </c>
      <c r="W42" s="4973">
        <v>54</v>
      </c>
      <c r="X42" s="6643">
        <v>41</v>
      </c>
      <c r="Y42" s="6638">
        <v>-24.074074074074076</v>
      </c>
    </row>
    <row r="43" spans="16:25" x14ac:dyDescent="0.25">
      <c r="P43" s="106" t="s">
        <v>187</v>
      </c>
      <c r="Q43" s="6648">
        <v>28</v>
      </c>
      <c r="R43" s="6650">
        <v>41</v>
      </c>
      <c r="S43" s="6638">
        <v>46.428571428571416</v>
      </c>
      <c r="T43" s="4973">
        <v>9</v>
      </c>
      <c r="U43" s="6643">
        <v>14</v>
      </c>
      <c r="V43" s="6638">
        <v>55.555555555555571</v>
      </c>
      <c r="W43" s="4973">
        <v>19</v>
      </c>
      <c r="X43" s="6643">
        <v>27</v>
      </c>
      <c r="Y43" s="6638">
        <v>42.10526315789474</v>
      </c>
    </row>
    <row r="44" spans="16:25" x14ac:dyDescent="0.25">
      <c r="P44" s="106" t="s">
        <v>1385</v>
      </c>
      <c r="Q44" s="6648">
        <v>41</v>
      </c>
      <c r="R44" s="6650">
        <v>51</v>
      </c>
      <c r="S44" s="6638">
        <v>24.390243902439025</v>
      </c>
      <c r="T44" s="4973">
        <v>20</v>
      </c>
      <c r="U44" s="6643">
        <v>24</v>
      </c>
      <c r="V44" s="6638">
        <v>20</v>
      </c>
      <c r="W44" s="4973">
        <v>21</v>
      </c>
      <c r="X44" s="6643">
        <v>27</v>
      </c>
      <c r="Y44" s="6638">
        <v>28.571428571428584</v>
      </c>
    </row>
    <row r="45" spans="16:25" x14ac:dyDescent="0.25">
      <c r="P45" s="106" t="s">
        <v>189</v>
      </c>
      <c r="Q45" s="6648">
        <v>60</v>
      </c>
      <c r="R45" s="6650">
        <v>51</v>
      </c>
      <c r="S45" s="6638">
        <v>-15</v>
      </c>
      <c r="T45" s="4973">
        <v>25</v>
      </c>
      <c r="U45" s="6643">
        <v>25</v>
      </c>
      <c r="V45" s="6638">
        <v>0</v>
      </c>
      <c r="W45" s="4973">
        <v>35</v>
      </c>
      <c r="X45" s="6643">
        <v>26</v>
      </c>
      <c r="Y45" s="6638">
        <v>-25.714285714285708</v>
      </c>
    </row>
    <row r="46" spans="16:25" x14ac:dyDescent="0.25">
      <c r="P46" s="106" t="s">
        <v>1386</v>
      </c>
      <c r="Q46" s="6648">
        <v>53</v>
      </c>
      <c r="R46" s="6650">
        <v>55</v>
      </c>
      <c r="S46" s="6638">
        <v>3.7735849056603712</v>
      </c>
      <c r="T46" s="4973">
        <v>17</v>
      </c>
      <c r="U46" s="6643">
        <v>25</v>
      </c>
      <c r="V46" s="6638">
        <v>47.058823529411768</v>
      </c>
      <c r="W46" s="4973">
        <v>36</v>
      </c>
      <c r="X46" s="6643">
        <v>30</v>
      </c>
      <c r="Y46" s="6638">
        <v>-16.666666666666657</v>
      </c>
    </row>
    <row r="47" spans="16:25" x14ac:dyDescent="0.25">
      <c r="P47" s="106" t="s">
        <v>191</v>
      </c>
      <c r="Q47" s="6648">
        <v>37</v>
      </c>
      <c r="R47" s="6650">
        <v>39</v>
      </c>
      <c r="S47" s="6638">
        <v>5.4054054054053893</v>
      </c>
      <c r="T47" s="4973">
        <v>19</v>
      </c>
      <c r="U47" s="6643">
        <v>20</v>
      </c>
      <c r="V47" s="6638">
        <v>5.2631578947368354</v>
      </c>
      <c r="W47" s="4973">
        <v>18</v>
      </c>
      <c r="X47" s="6643">
        <v>19</v>
      </c>
      <c r="Y47" s="6638">
        <v>5.5555555555555571</v>
      </c>
    </row>
    <row r="48" spans="16:25" x14ac:dyDescent="0.25">
      <c r="P48" s="106" t="s">
        <v>1387</v>
      </c>
      <c r="Q48" s="6648">
        <v>39</v>
      </c>
      <c r="R48" s="6650">
        <v>36</v>
      </c>
      <c r="S48" s="6638">
        <v>-7.6923076923076934</v>
      </c>
      <c r="T48" s="4973">
        <v>21</v>
      </c>
      <c r="U48" s="6643">
        <v>24</v>
      </c>
      <c r="V48" s="6638">
        <v>14.285714285714278</v>
      </c>
      <c r="W48" s="4973">
        <v>18</v>
      </c>
      <c r="X48" s="6643">
        <v>12</v>
      </c>
      <c r="Y48" s="6638">
        <v>-33.333333333333343</v>
      </c>
    </row>
    <row r="49" spans="16:25" x14ac:dyDescent="0.25">
      <c r="P49" s="106" t="s">
        <v>193</v>
      </c>
      <c r="Q49" s="6648">
        <v>56</v>
      </c>
      <c r="R49" s="6650">
        <v>50</v>
      </c>
      <c r="S49" s="6638">
        <v>-10.714285714285708</v>
      </c>
      <c r="T49" s="4973">
        <v>32</v>
      </c>
      <c r="U49" s="6643">
        <v>27</v>
      </c>
      <c r="V49" s="6638">
        <v>-15.625</v>
      </c>
      <c r="W49" s="4973">
        <v>24</v>
      </c>
      <c r="X49" s="6643">
        <v>23</v>
      </c>
      <c r="Y49" s="6638">
        <v>-4.1666666666666572</v>
      </c>
    </row>
    <row r="50" spans="16:25" x14ac:dyDescent="0.25">
      <c r="P50" s="106" t="s">
        <v>194</v>
      </c>
      <c r="Q50" s="6648">
        <v>31</v>
      </c>
      <c r="R50" s="6650">
        <v>29</v>
      </c>
      <c r="S50" s="6638">
        <v>-6.4516129032258078</v>
      </c>
      <c r="T50" s="4973">
        <v>11</v>
      </c>
      <c r="U50" s="6643">
        <v>12</v>
      </c>
      <c r="V50" s="6638">
        <v>9.0909090909090793</v>
      </c>
      <c r="W50" s="4973">
        <v>20</v>
      </c>
      <c r="X50" s="6643">
        <v>17</v>
      </c>
      <c r="Y50" s="6638">
        <v>-15</v>
      </c>
    </row>
    <row r="51" spans="16:25" x14ac:dyDescent="0.25">
      <c r="P51" s="106" t="s">
        <v>195</v>
      </c>
      <c r="Q51" s="6648">
        <v>26</v>
      </c>
      <c r="R51" s="6650">
        <v>31</v>
      </c>
      <c r="S51" s="6638">
        <v>19.230769230769226</v>
      </c>
      <c r="T51" s="4973">
        <v>12</v>
      </c>
      <c r="U51" s="6643">
        <v>25</v>
      </c>
      <c r="V51" s="6638">
        <v>108.33333333333334</v>
      </c>
      <c r="W51" s="4973">
        <v>14</v>
      </c>
      <c r="X51" s="6643">
        <v>6</v>
      </c>
      <c r="Y51" s="6638">
        <v>-57.142857142857146</v>
      </c>
    </row>
    <row r="52" spans="16:25" x14ac:dyDescent="0.25">
      <c r="P52" s="106" t="s">
        <v>196</v>
      </c>
      <c r="Q52" s="6648">
        <v>27</v>
      </c>
      <c r="R52" s="6650">
        <v>29</v>
      </c>
      <c r="S52" s="6638">
        <v>7.407407407407419</v>
      </c>
      <c r="T52" s="4973">
        <v>9</v>
      </c>
      <c r="U52" s="6643">
        <v>15</v>
      </c>
      <c r="V52" s="6638">
        <v>66.666666666666686</v>
      </c>
      <c r="W52" s="4973">
        <v>18</v>
      </c>
      <c r="X52" s="6643">
        <v>14</v>
      </c>
      <c r="Y52" s="6638">
        <v>-22.222222222222214</v>
      </c>
    </row>
    <row r="53" spans="16:25" x14ac:dyDescent="0.25">
      <c r="P53" s="106" t="s">
        <v>197</v>
      </c>
      <c r="Q53" s="6648">
        <v>62</v>
      </c>
      <c r="R53" s="6650">
        <v>74</v>
      </c>
      <c r="S53" s="6638">
        <v>19.354838709677423</v>
      </c>
      <c r="T53" s="4973">
        <v>37</v>
      </c>
      <c r="U53" s="6643">
        <v>32</v>
      </c>
      <c r="V53" s="6638">
        <v>-13.513513513513516</v>
      </c>
      <c r="W53" s="4973">
        <v>25</v>
      </c>
      <c r="X53" s="6643">
        <v>42</v>
      </c>
      <c r="Y53" s="6638">
        <v>68</v>
      </c>
    </row>
    <row r="54" spans="16:25" ht="15.75" thickBot="1" x14ac:dyDescent="0.3">
      <c r="P54" s="4974" t="s">
        <v>1388</v>
      </c>
      <c r="Q54" s="6648">
        <v>39</v>
      </c>
      <c r="R54" s="6651">
        <v>38</v>
      </c>
      <c r="S54" s="6639">
        <v>-2.5641025641025692</v>
      </c>
      <c r="T54" s="4973">
        <v>13</v>
      </c>
      <c r="U54" s="6644">
        <v>11</v>
      </c>
      <c r="V54" s="6639">
        <v>-15.384615384615387</v>
      </c>
      <c r="W54" s="4973">
        <v>26</v>
      </c>
      <c r="X54" s="6644">
        <v>27</v>
      </c>
      <c r="Y54" s="6639">
        <v>3.8461538461538538</v>
      </c>
    </row>
    <row r="55" spans="16:25" ht="15.75" hidden="1" thickBot="1" x14ac:dyDescent="0.3">
      <c r="P55" s="4974" t="s">
        <v>2347</v>
      </c>
      <c r="Q55" s="4975">
        <v>0</v>
      </c>
      <c r="R55" s="6651">
        <v>0</v>
      </c>
      <c r="S55" s="6646" t="s">
        <v>656</v>
      </c>
      <c r="T55" s="4973">
        <v>0</v>
      </c>
      <c r="U55" s="6644">
        <v>0</v>
      </c>
      <c r="V55" s="6640" t="s">
        <v>656</v>
      </c>
      <c r="W55" s="4975">
        <v>0</v>
      </c>
      <c r="X55" s="6644">
        <v>0</v>
      </c>
      <c r="Y55" s="6640" t="s">
        <v>656</v>
      </c>
    </row>
    <row r="56" spans="16:25" ht="15.75" thickBot="1" x14ac:dyDescent="0.3">
      <c r="P56" s="4976" t="s">
        <v>18</v>
      </c>
      <c r="Q56" s="6652">
        <v>1328</v>
      </c>
      <c r="R56" s="6653">
        <v>1315</v>
      </c>
      <c r="S56" s="6665">
        <v>-0.97891566265060703</v>
      </c>
      <c r="T56" s="4977">
        <v>566</v>
      </c>
      <c r="U56" s="6645">
        <v>572</v>
      </c>
      <c r="V56" s="6665">
        <v>1.0600706713780994</v>
      </c>
      <c r="W56" s="4977">
        <v>762</v>
      </c>
      <c r="X56" s="6645">
        <v>743</v>
      </c>
      <c r="Y56" s="6665">
        <v>-2.4934383202099752</v>
      </c>
    </row>
    <row r="59" spans="16:25" x14ac:dyDescent="0.25">
      <c r="P59" s="539" t="s">
        <v>2345</v>
      </c>
    </row>
    <row r="60" spans="16:25" ht="15.75" thickBot="1" x14ac:dyDescent="0.3"/>
    <row r="61" spans="16:25" ht="15.75" thickBot="1" x14ac:dyDescent="0.3">
      <c r="P61" s="7071" t="s">
        <v>205</v>
      </c>
      <c r="Q61" s="8370" t="s">
        <v>2346</v>
      </c>
      <c r="R61" s="8371"/>
      <c r="S61" s="8371"/>
      <c r="T61" s="8371"/>
      <c r="U61" s="8371"/>
      <c r="V61" s="8371"/>
      <c r="W61" s="8371"/>
      <c r="X61" s="8371"/>
      <c r="Y61" s="8372"/>
    </row>
    <row r="62" spans="16:25" x14ac:dyDescent="0.25">
      <c r="P62" s="7495"/>
      <c r="Q62" s="8350" t="s">
        <v>125</v>
      </c>
      <c r="R62" s="8351"/>
      <c r="S62" s="8377" t="s">
        <v>2348</v>
      </c>
      <c r="T62" s="8347" t="s">
        <v>308</v>
      </c>
      <c r="U62" s="8348"/>
      <c r="V62" s="8377" t="s">
        <v>2349</v>
      </c>
      <c r="W62" s="8347" t="s">
        <v>2326</v>
      </c>
      <c r="X62" s="8348"/>
      <c r="Y62" s="8377" t="s">
        <v>2350</v>
      </c>
    </row>
    <row r="63" spans="16:25" x14ac:dyDescent="0.25">
      <c r="P63" s="7495"/>
      <c r="Q63" s="8352"/>
      <c r="R63" s="8353"/>
      <c r="S63" s="8378"/>
      <c r="T63" s="8322"/>
      <c r="U63" s="8376"/>
      <c r="V63" s="8378"/>
      <c r="W63" s="8322"/>
      <c r="X63" s="8376"/>
      <c r="Y63" s="8378"/>
    </row>
    <row r="64" spans="16:25" ht="15.75" thickBot="1" x14ac:dyDescent="0.3">
      <c r="P64" s="7072"/>
      <c r="Q64" s="4978" t="s">
        <v>1495</v>
      </c>
      <c r="R64" s="6647" t="s">
        <v>1496</v>
      </c>
      <c r="S64" s="8379"/>
      <c r="T64" s="4972" t="s">
        <v>1495</v>
      </c>
      <c r="U64" s="6660" t="s">
        <v>1496</v>
      </c>
      <c r="V64" s="8379"/>
      <c r="W64" s="4972" t="s">
        <v>1495</v>
      </c>
      <c r="X64" s="6660" t="s">
        <v>1496</v>
      </c>
      <c r="Y64" s="8379"/>
    </row>
    <row r="65" spans="16:25" x14ac:dyDescent="0.25">
      <c r="P65" s="105" t="s">
        <v>179</v>
      </c>
      <c r="Q65" s="6656">
        <v>156</v>
      </c>
      <c r="R65" s="6649">
        <v>84</v>
      </c>
      <c r="S65" s="6654">
        <v>18.250950570342205</v>
      </c>
      <c r="T65" s="1126">
        <v>85</v>
      </c>
      <c r="U65" s="6661">
        <v>31</v>
      </c>
      <c r="V65" s="6654">
        <v>20.27972027972028</v>
      </c>
      <c r="W65" s="1232">
        <v>71</v>
      </c>
      <c r="X65" s="6661">
        <v>53</v>
      </c>
      <c r="Y65" s="6654">
        <v>16.689098250336475</v>
      </c>
    </row>
    <row r="66" spans="16:25" x14ac:dyDescent="0.25">
      <c r="P66" s="106" t="s">
        <v>180</v>
      </c>
      <c r="Q66" s="6657">
        <v>94</v>
      </c>
      <c r="R66" s="6650">
        <v>31</v>
      </c>
      <c r="S66" s="6654">
        <v>9.5057034220532319</v>
      </c>
      <c r="T66" s="1112">
        <v>43</v>
      </c>
      <c r="U66" s="6662">
        <v>8</v>
      </c>
      <c r="V66" s="6654">
        <v>8.9160839160839167</v>
      </c>
      <c r="W66" s="1221">
        <v>51</v>
      </c>
      <c r="X66" s="6662">
        <v>23</v>
      </c>
      <c r="Y66" s="6654">
        <v>9.9596231493943481</v>
      </c>
    </row>
    <row r="67" spans="16:25" x14ac:dyDescent="0.25">
      <c r="P67" s="106" t="s">
        <v>181</v>
      </c>
      <c r="Q67" s="6657">
        <v>69</v>
      </c>
      <c r="R67" s="6650">
        <v>41</v>
      </c>
      <c r="S67" s="6654">
        <v>8.3650190114068437</v>
      </c>
      <c r="T67" s="1112">
        <v>29</v>
      </c>
      <c r="U67" s="6662">
        <v>7</v>
      </c>
      <c r="V67" s="6654">
        <v>6.2937062937062942</v>
      </c>
      <c r="W67" s="1221">
        <v>40</v>
      </c>
      <c r="X67" s="6662">
        <v>34</v>
      </c>
      <c r="Y67" s="6654">
        <v>9.9596231493943481</v>
      </c>
    </row>
    <row r="68" spans="16:25" x14ac:dyDescent="0.25">
      <c r="P68" s="106" t="s">
        <v>182</v>
      </c>
      <c r="Q68" s="6657">
        <v>89</v>
      </c>
      <c r="R68" s="6650">
        <v>34</v>
      </c>
      <c r="S68" s="6654">
        <v>9.3536121673003798</v>
      </c>
      <c r="T68" s="1112">
        <v>39</v>
      </c>
      <c r="U68" s="6662">
        <v>13</v>
      </c>
      <c r="V68" s="6654">
        <v>9.0909090909090917</v>
      </c>
      <c r="W68" s="1221">
        <v>50</v>
      </c>
      <c r="X68" s="6662">
        <v>21</v>
      </c>
      <c r="Y68" s="6654">
        <v>9.5558546433378204</v>
      </c>
    </row>
    <row r="69" spans="16:25" x14ac:dyDescent="0.25">
      <c r="P69" s="106" t="s">
        <v>183</v>
      </c>
      <c r="Q69" s="6657">
        <v>41</v>
      </c>
      <c r="R69" s="6650">
        <v>31</v>
      </c>
      <c r="S69" s="6654">
        <v>5.4752851711026622</v>
      </c>
      <c r="T69" s="1112">
        <v>14</v>
      </c>
      <c r="U69" s="6662">
        <v>3</v>
      </c>
      <c r="V69" s="6654">
        <v>2.9720279720279721</v>
      </c>
      <c r="W69" s="1221">
        <v>27</v>
      </c>
      <c r="X69" s="6662">
        <v>28</v>
      </c>
      <c r="Y69" s="6654">
        <v>7.4024226110363394</v>
      </c>
    </row>
    <row r="70" spans="16:25" x14ac:dyDescent="0.25">
      <c r="P70" s="106" t="s">
        <v>1384</v>
      </c>
      <c r="Q70" s="6657">
        <v>12</v>
      </c>
      <c r="R70" s="6650">
        <v>12</v>
      </c>
      <c r="S70" s="6654">
        <v>1.8250950570342206</v>
      </c>
      <c r="T70" s="1112">
        <v>8</v>
      </c>
      <c r="U70" s="6662">
        <v>0</v>
      </c>
      <c r="V70" s="6654">
        <v>1.3986013986013985</v>
      </c>
      <c r="W70" s="1221">
        <v>4</v>
      </c>
      <c r="X70" s="6662">
        <v>12</v>
      </c>
      <c r="Y70" s="6654">
        <v>2.1534320323014806</v>
      </c>
    </row>
    <row r="71" spans="16:25" x14ac:dyDescent="0.25">
      <c r="P71" s="106" t="s">
        <v>185</v>
      </c>
      <c r="Q71" s="6657">
        <v>25</v>
      </c>
      <c r="R71" s="6650">
        <v>15</v>
      </c>
      <c r="S71" s="6654">
        <v>3.041825095057034</v>
      </c>
      <c r="T71" s="1112">
        <v>16</v>
      </c>
      <c r="U71" s="6662">
        <v>6</v>
      </c>
      <c r="V71" s="6654">
        <v>3.8461538461538463</v>
      </c>
      <c r="W71" s="1221">
        <v>9</v>
      </c>
      <c r="X71" s="6662">
        <v>9</v>
      </c>
      <c r="Y71" s="6654">
        <v>2.4226110363391657</v>
      </c>
    </row>
    <row r="72" spans="16:25" x14ac:dyDescent="0.25">
      <c r="P72" s="106" t="s">
        <v>186</v>
      </c>
      <c r="Q72" s="6657">
        <v>31</v>
      </c>
      <c r="R72" s="6650">
        <v>26</v>
      </c>
      <c r="S72" s="6654">
        <v>4.334600760456274</v>
      </c>
      <c r="T72" s="1112">
        <v>15</v>
      </c>
      <c r="U72" s="6662">
        <v>1</v>
      </c>
      <c r="V72" s="6654">
        <v>2.7972027972027971</v>
      </c>
      <c r="W72" s="1221">
        <v>16</v>
      </c>
      <c r="X72" s="6662">
        <v>25</v>
      </c>
      <c r="Y72" s="6654">
        <v>5.5181695827725443</v>
      </c>
    </row>
    <row r="73" spans="16:25" x14ac:dyDescent="0.25">
      <c r="P73" s="106" t="s">
        <v>187</v>
      </c>
      <c r="Q73" s="6657">
        <v>22</v>
      </c>
      <c r="R73" s="6650">
        <v>19</v>
      </c>
      <c r="S73" s="6654">
        <v>3.1178707224334601</v>
      </c>
      <c r="T73" s="1112">
        <v>9</v>
      </c>
      <c r="U73" s="6662">
        <v>5</v>
      </c>
      <c r="V73" s="6654">
        <v>2.4475524475524475</v>
      </c>
      <c r="W73" s="1221">
        <v>13</v>
      </c>
      <c r="X73" s="6662">
        <v>14</v>
      </c>
      <c r="Y73" s="6654">
        <v>3.6339165545087484</v>
      </c>
    </row>
    <row r="74" spans="16:25" x14ac:dyDescent="0.25">
      <c r="P74" s="106" t="s">
        <v>1385</v>
      </c>
      <c r="Q74" s="6657">
        <v>37</v>
      </c>
      <c r="R74" s="6650">
        <v>14</v>
      </c>
      <c r="S74" s="6654">
        <v>3.8783269961977189</v>
      </c>
      <c r="T74" s="1112">
        <v>17</v>
      </c>
      <c r="U74" s="6662">
        <v>7</v>
      </c>
      <c r="V74" s="6654">
        <v>4.1958041958041958</v>
      </c>
      <c r="W74" s="1221">
        <v>20</v>
      </c>
      <c r="X74" s="6662">
        <v>7</v>
      </c>
      <c r="Y74" s="6654">
        <v>3.6339165545087484</v>
      </c>
    </row>
    <row r="75" spans="16:25" x14ac:dyDescent="0.25">
      <c r="P75" s="106" t="s">
        <v>189</v>
      </c>
      <c r="Q75" s="6657">
        <v>36</v>
      </c>
      <c r="R75" s="6650">
        <v>15</v>
      </c>
      <c r="S75" s="6654">
        <v>3.8783269961977189</v>
      </c>
      <c r="T75" s="1112">
        <v>21</v>
      </c>
      <c r="U75" s="6662">
        <v>4</v>
      </c>
      <c r="V75" s="6654">
        <v>4.3706293706293708</v>
      </c>
      <c r="W75" s="1221">
        <v>15</v>
      </c>
      <c r="X75" s="6662">
        <v>11</v>
      </c>
      <c r="Y75" s="6654">
        <v>3.4993270524899054</v>
      </c>
    </row>
    <row r="76" spans="16:25" x14ac:dyDescent="0.25">
      <c r="P76" s="106" t="s">
        <v>1386</v>
      </c>
      <c r="Q76" s="6657">
        <v>32</v>
      </c>
      <c r="R76" s="6650">
        <v>23</v>
      </c>
      <c r="S76" s="6654">
        <v>4.1825095057034218</v>
      </c>
      <c r="T76" s="1112">
        <v>21</v>
      </c>
      <c r="U76" s="6662">
        <v>4</v>
      </c>
      <c r="V76" s="6654">
        <v>4.3706293706293708</v>
      </c>
      <c r="W76" s="1221">
        <v>11</v>
      </c>
      <c r="X76" s="6662">
        <v>19</v>
      </c>
      <c r="Y76" s="6654">
        <v>4.0376850605652752</v>
      </c>
    </row>
    <row r="77" spans="16:25" x14ac:dyDescent="0.25">
      <c r="P77" s="106" t="s">
        <v>191</v>
      </c>
      <c r="Q77" s="6657">
        <v>28</v>
      </c>
      <c r="R77" s="6650">
        <v>11</v>
      </c>
      <c r="S77" s="6654">
        <v>2.9657794676806084</v>
      </c>
      <c r="T77" s="1112">
        <v>18</v>
      </c>
      <c r="U77" s="6662">
        <v>2</v>
      </c>
      <c r="V77" s="6654">
        <v>3.4965034965034967</v>
      </c>
      <c r="W77" s="1221">
        <v>10</v>
      </c>
      <c r="X77" s="6662">
        <v>9</v>
      </c>
      <c r="Y77" s="6654">
        <v>2.5572005383580079</v>
      </c>
    </row>
    <row r="78" spans="16:25" x14ac:dyDescent="0.25">
      <c r="P78" s="106" t="s">
        <v>1387</v>
      </c>
      <c r="Q78" s="6657">
        <v>26</v>
      </c>
      <c r="R78" s="6650">
        <v>10</v>
      </c>
      <c r="S78" s="6654">
        <v>2.7376425855513311</v>
      </c>
      <c r="T78" s="1112">
        <v>17</v>
      </c>
      <c r="U78" s="6662">
        <v>7</v>
      </c>
      <c r="V78" s="6654">
        <v>4.1958041958041958</v>
      </c>
      <c r="W78" s="1221">
        <v>9</v>
      </c>
      <c r="X78" s="6662">
        <v>3</v>
      </c>
      <c r="Y78" s="6654">
        <v>1.6150740242261103</v>
      </c>
    </row>
    <row r="79" spans="16:25" x14ac:dyDescent="0.25">
      <c r="P79" s="106" t="s">
        <v>193</v>
      </c>
      <c r="Q79" s="6657">
        <v>36</v>
      </c>
      <c r="R79" s="6650">
        <v>14</v>
      </c>
      <c r="S79" s="6654">
        <v>3.8022813688212929</v>
      </c>
      <c r="T79" s="1112">
        <v>24</v>
      </c>
      <c r="U79" s="6662">
        <v>3</v>
      </c>
      <c r="V79" s="6654">
        <v>4.72027972027972</v>
      </c>
      <c r="W79" s="1221">
        <v>12</v>
      </c>
      <c r="X79" s="6662">
        <v>11</v>
      </c>
      <c r="Y79" s="6654">
        <v>3.0955585464333781</v>
      </c>
    </row>
    <row r="80" spans="16:25" x14ac:dyDescent="0.25">
      <c r="P80" s="106" t="s">
        <v>194</v>
      </c>
      <c r="Q80" s="6657">
        <v>23</v>
      </c>
      <c r="R80" s="6650">
        <v>6</v>
      </c>
      <c r="S80" s="6654">
        <v>2.2053231939163496</v>
      </c>
      <c r="T80" s="1112">
        <v>11</v>
      </c>
      <c r="U80" s="6662">
        <v>1</v>
      </c>
      <c r="V80" s="6654">
        <v>2.0979020979020979</v>
      </c>
      <c r="W80" s="1221">
        <v>12</v>
      </c>
      <c r="X80" s="6662">
        <v>5</v>
      </c>
      <c r="Y80" s="6654">
        <v>2.2880215343203227</v>
      </c>
    </row>
    <row r="81" spans="16:25" x14ac:dyDescent="0.25">
      <c r="P81" s="106" t="s">
        <v>195</v>
      </c>
      <c r="Q81" s="6657">
        <v>22</v>
      </c>
      <c r="R81" s="6650">
        <v>9</v>
      </c>
      <c r="S81" s="6654">
        <v>2.3574144486692017</v>
      </c>
      <c r="T81" s="1112">
        <v>21</v>
      </c>
      <c r="U81" s="6662">
        <v>4</v>
      </c>
      <c r="V81" s="6654">
        <v>4.3706293706293708</v>
      </c>
      <c r="W81" s="1221">
        <v>1</v>
      </c>
      <c r="X81" s="6662">
        <v>5</v>
      </c>
      <c r="Y81" s="6654">
        <v>0.80753701211305517</v>
      </c>
    </row>
    <row r="82" spans="16:25" x14ac:dyDescent="0.25">
      <c r="P82" s="106" t="s">
        <v>196</v>
      </c>
      <c r="Q82" s="6657">
        <v>19</v>
      </c>
      <c r="R82" s="6650">
        <v>10</v>
      </c>
      <c r="S82" s="6654">
        <v>2.2053231939163496</v>
      </c>
      <c r="T82" s="1112">
        <v>9</v>
      </c>
      <c r="U82" s="6662">
        <v>6</v>
      </c>
      <c r="V82" s="6654">
        <v>2.6223776223776225</v>
      </c>
      <c r="W82" s="1221">
        <v>10</v>
      </c>
      <c r="X82" s="6662">
        <v>4</v>
      </c>
      <c r="Y82" s="6654">
        <v>1.8842530282637955</v>
      </c>
    </row>
    <row r="83" spans="16:25" x14ac:dyDescent="0.25">
      <c r="P83" s="106" t="s">
        <v>197</v>
      </c>
      <c r="Q83" s="6657">
        <v>43</v>
      </c>
      <c r="R83" s="6650">
        <v>31</v>
      </c>
      <c r="S83" s="6654">
        <v>5.6273764258555135</v>
      </c>
      <c r="T83" s="1112">
        <v>22</v>
      </c>
      <c r="U83" s="6662">
        <v>10</v>
      </c>
      <c r="V83" s="6654">
        <v>5.5944055944055942</v>
      </c>
      <c r="W83" s="1221">
        <v>21</v>
      </c>
      <c r="X83" s="6662">
        <v>21</v>
      </c>
      <c r="Y83" s="6654">
        <v>5.652759084791386</v>
      </c>
    </row>
    <row r="84" spans="16:25" ht="15.75" thickBot="1" x14ac:dyDescent="0.3">
      <c r="P84" s="4974" t="s">
        <v>1388</v>
      </c>
      <c r="Q84" s="6658">
        <v>20</v>
      </c>
      <c r="R84" s="6651">
        <v>18</v>
      </c>
      <c r="S84" s="6655">
        <v>2.8897338403041823</v>
      </c>
      <c r="T84" s="1116">
        <v>8</v>
      </c>
      <c r="U84" s="6663">
        <v>3</v>
      </c>
      <c r="V84" s="6655">
        <v>1.9230769230769231</v>
      </c>
      <c r="W84" s="1225">
        <v>12</v>
      </c>
      <c r="X84" s="6663">
        <v>15</v>
      </c>
      <c r="Y84" s="6655">
        <v>3.6339165545087484</v>
      </c>
    </row>
    <row r="85" spans="16:25" ht="15.75" thickBot="1" x14ac:dyDescent="0.3">
      <c r="P85" s="4976" t="s">
        <v>18</v>
      </c>
      <c r="Q85" s="6659">
        <v>861</v>
      </c>
      <c r="R85" s="6653">
        <v>454</v>
      </c>
      <c r="S85" s="6664">
        <v>100</v>
      </c>
      <c r="T85" s="4979">
        <v>447</v>
      </c>
      <c r="U85" s="6645">
        <v>125</v>
      </c>
      <c r="V85" s="6664">
        <v>100</v>
      </c>
      <c r="W85" s="4979">
        <v>414</v>
      </c>
      <c r="X85" s="6645">
        <v>329</v>
      </c>
      <c r="Y85" s="6664">
        <v>100</v>
      </c>
    </row>
  </sheetData>
  <mergeCells count="24">
    <mergeCell ref="P61:P64"/>
    <mergeCell ref="Q61:Y61"/>
    <mergeCell ref="Q62:R63"/>
    <mergeCell ref="S62:S64"/>
    <mergeCell ref="T62:U63"/>
    <mergeCell ref="V62:V64"/>
    <mergeCell ref="W62:X63"/>
    <mergeCell ref="Y62:Y64"/>
    <mergeCell ref="B8:B18"/>
    <mergeCell ref="B19:B27"/>
    <mergeCell ref="P31:P34"/>
    <mergeCell ref="Q31:Y31"/>
    <mergeCell ref="Q32:R33"/>
    <mergeCell ref="S32:S34"/>
    <mergeCell ref="T32:U33"/>
    <mergeCell ref="V32:V34"/>
    <mergeCell ref="W32:X33"/>
    <mergeCell ref="Y32:Y34"/>
    <mergeCell ref="L5:N6"/>
    <mergeCell ref="B5:C7"/>
    <mergeCell ref="D5:E6"/>
    <mergeCell ref="F5:F7"/>
    <mergeCell ref="G5:I6"/>
    <mergeCell ref="J5:K6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6"/>
  <sheetViews>
    <sheetView workbookViewId="0">
      <selection activeCell="B1" sqref="B1"/>
    </sheetView>
  </sheetViews>
  <sheetFormatPr defaultColWidth="10.28515625" defaultRowHeight="15.75" x14ac:dyDescent="0.25"/>
  <cols>
    <col min="1" max="1" width="3.7109375" style="6666" customWidth="1"/>
    <col min="2" max="2" width="8.28515625" style="6666" customWidth="1"/>
    <col min="3" max="5" width="6.28515625" style="6666" customWidth="1"/>
    <col min="6" max="23" width="5.85546875" style="6666" customWidth="1"/>
    <col min="24" max="16384" width="10.28515625" style="6666"/>
  </cols>
  <sheetData>
    <row r="1" spans="2:23" ht="24" customHeight="1" x14ac:dyDescent="0.25">
      <c r="B1" s="539" t="s">
        <v>2983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2:23" ht="16.5" customHeight="1" thickBot="1" x14ac:dyDescent="0.3">
      <c r="B2" s="6667"/>
      <c r="C2" s="6667"/>
      <c r="D2" s="6667"/>
      <c r="E2" s="6667"/>
      <c r="F2" s="6667"/>
      <c r="G2" s="6667"/>
      <c r="H2" s="6667"/>
      <c r="I2" s="6667"/>
      <c r="J2" s="6667"/>
      <c r="K2" s="6667"/>
      <c r="L2" s="6667"/>
      <c r="M2" s="6667"/>
      <c r="N2" s="6667"/>
      <c r="O2" s="6667"/>
      <c r="P2" s="6667"/>
      <c r="Q2" s="6667"/>
      <c r="R2" s="6667"/>
      <c r="S2" s="6667"/>
      <c r="T2" s="6667"/>
      <c r="U2" s="6667"/>
      <c r="V2" s="6667"/>
      <c r="W2" s="6667"/>
    </row>
    <row r="3" spans="2:23" ht="24" customHeight="1" x14ac:dyDescent="0.25">
      <c r="B3" s="8382" t="s">
        <v>2949</v>
      </c>
      <c r="C3" s="8385" t="s">
        <v>125</v>
      </c>
      <c r="D3" s="8386"/>
      <c r="E3" s="8387"/>
      <c r="F3" s="8385" t="s">
        <v>500</v>
      </c>
      <c r="G3" s="8391"/>
      <c r="H3" s="8394" t="s">
        <v>1994</v>
      </c>
      <c r="I3" s="8395"/>
      <c r="J3" s="8395"/>
      <c r="K3" s="8395"/>
      <c r="L3" s="8395"/>
      <c r="M3" s="8395"/>
      <c r="N3" s="8395"/>
      <c r="O3" s="8395"/>
      <c r="P3" s="8396"/>
      <c r="Q3" s="8395" t="s">
        <v>2950</v>
      </c>
      <c r="R3" s="8400"/>
      <c r="S3" s="8400"/>
      <c r="T3" s="8400"/>
      <c r="U3" s="8400"/>
      <c r="V3" s="8400"/>
      <c r="W3" s="8401"/>
    </row>
    <row r="4" spans="2:23" ht="4.5" customHeight="1" thickBot="1" x14ac:dyDescent="0.3">
      <c r="B4" s="8383"/>
      <c r="C4" s="8388"/>
      <c r="D4" s="8389"/>
      <c r="E4" s="8390"/>
      <c r="F4" s="8392"/>
      <c r="G4" s="8393"/>
      <c r="H4" s="8397"/>
      <c r="I4" s="8398"/>
      <c r="J4" s="8398"/>
      <c r="K4" s="8398"/>
      <c r="L4" s="8398"/>
      <c r="M4" s="8398"/>
      <c r="N4" s="8398"/>
      <c r="O4" s="8398"/>
      <c r="P4" s="8399"/>
      <c r="Q4" s="8402"/>
      <c r="R4" s="8402"/>
      <c r="S4" s="8402"/>
      <c r="T4" s="8402"/>
      <c r="U4" s="8402"/>
      <c r="V4" s="8402"/>
      <c r="W4" s="8403"/>
    </row>
    <row r="5" spans="2:23" ht="126" thickBot="1" x14ac:dyDescent="0.3">
      <c r="B5" s="8384"/>
      <c r="C5" s="6668" t="s">
        <v>125</v>
      </c>
      <c r="D5" s="6669" t="s">
        <v>232</v>
      </c>
      <c r="E5" s="6670" t="s">
        <v>2951</v>
      </c>
      <c r="F5" s="6671" t="s">
        <v>1518</v>
      </c>
      <c r="G5" s="6672" t="s">
        <v>1519</v>
      </c>
      <c r="H5" s="6671" t="s">
        <v>2328</v>
      </c>
      <c r="I5" s="6673" t="s">
        <v>2329</v>
      </c>
      <c r="J5" s="6674" t="s">
        <v>2330</v>
      </c>
      <c r="K5" s="6675" t="s">
        <v>2331</v>
      </c>
      <c r="L5" s="6675" t="s">
        <v>2332</v>
      </c>
      <c r="M5" s="6673" t="s">
        <v>2952</v>
      </c>
      <c r="N5" s="6674" t="s">
        <v>2334</v>
      </c>
      <c r="O5" s="6674" t="s">
        <v>2335</v>
      </c>
      <c r="P5" s="6672" t="s">
        <v>56</v>
      </c>
      <c r="Q5" s="6676" t="s">
        <v>2338</v>
      </c>
      <c r="R5" s="6677" t="s">
        <v>2953</v>
      </c>
      <c r="S5" s="6677" t="s">
        <v>2954</v>
      </c>
      <c r="T5" s="6677" t="s">
        <v>2955</v>
      </c>
      <c r="U5" s="6677" t="s">
        <v>2956</v>
      </c>
      <c r="V5" s="6677" t="s">
        <v>2957</v>
      </c>
      <c r="W5" s="6678" t="s">
        <v>2958</v>
      </c>
    </row>
    <row r="6" spans="2:23" ht="27" hidden="1" customHeight="1" x14ac:dyDescent="0.25">
      <c r="B6" s="6679" t="s">
        <v>2959</v>
      </c>
      <c r="C6" s="6680">
        <v>563</v>
      </c>
      <c r="D6" s="6681">
        <v>563</v>
      </c>
      <c r="E6" s="6682" t="s">
        <v>2960</v>
      </c>
      <c r="F6" s="6683">
        <v>396</v>
      </c>
      <c r="G6" s="6684">
        <v>167</v>
      </c>
      <c r="H6" s="6683">
        <v>186</v>
      </c>
      <c r="I6" s="6685">
        <v>93</v>
      </c>
      <c r="J6" s="6686">
        <v>13</v>
      </c>
      <c r="K6" s="6685">
        <v>14</v>
      </c>
      <c r="L6" s="6685">
        <v>9</v>
      </c>
      <c r="M6" s="6686">
        <v>13</v>
      </c>
      <c r="N6" s="6686">
        <v>44</v>
      </c>
      <c r="O6" s="6687" t="s">
        <v>2960</v>
      </c>
      <c r="P6" s="6684">
        <v>191</v>
      </c>
      <c r="Q6" s="6681">
        <v>7</v>
      </c>
      <c r="R6" s="6685">
        <v>16</v>
      </c>
      <c r="S6" s="6685">
        <v>49</v>
      </c>
      <c r="T6" s="6685">
        <v>83</v>
      </c>
      <c r="U6" s="6685">
        <v>110</v>
      </c>
      <c r="V6" s="6685">
        <v>178</v>
      </c>
      <c r="W6" s="6684">
        <v>120</v>
      </c>
    </row>
    <row r="7" spans="2:23" ht="23.1" hidden="1" customHeight="1" x14ac:dyDescent="0.25">
      <c r="B7" s="6688" t="s">
        <v>2961</v>
      </c>
      <c r="C7" s="6689">
        <v>1091</v>
      </c>
      <c r="D7" s="6690">
        <v>1091</v>
      </c>
      <c r="E7" s="6691" t="s">
        <v>2960</v>
      </c>
      <c r="F7" s="6692">
        <v>792</v>
      </c>
      <c r="G7" s="6693">
        <v>299</v>
      </c>
      <c r="H7" s="6692">
        <v>302</v>
      </c>
      <c r="I7" s="6694">
        <v>197</v>
      </c>
      <c r="J7" s="6695">
        <v>28</v>
      </c>
      <c r="K7" s="6696">
        <v>34</v>
      </c>
      <c r="L7" s="6696">
        <v>19</v>
      </c>
      <c r="M7" s="6694">
        <v>19</v>
      </c>
      <c r="N7" s="6694">
        <v>85</v>
      </c>
      <c r="O7" s="6694" t="s">
        <v>2960</v>
      </c>
      <c r="P7" s="6693">
        <v>407</v>
      </c>
      <c r="Q7" s="6692">
        <v>14</v>
      </c>
      <c r="R7" s="6696">
        <v>34</v>
      </c>
      <c r="S7" s="6696">
        <v>108</v>
      </c>
      <c r="T7" s="6696">
        <v>168</v>
      </c>
      <c r="U7" s="6696">
        <v>240</v>
      </c>
      <c r="V7" s="6696">
        <v>304</v>
      </c>
      <c r="W7" s="6693">
        <v>223</v>
      </c>
    </row>
    <row r="8" spans="2:23" ht="23.1" hidden="1" customHeight="1" x14ac:dyDescent="0.25">
      <c r="B8" s="6697" t="s">
        <v>2962</v>
      </c>
      <c r="C8" s="6689">
        <v>1146</v>
      </c>
      <c r="D8" s="6690">
        <v>1146</v>
      </c>
      <c r="E8" s="6691" t="s">
        <v>2960</v>
      </c>
      <c r="F8" s="6692">
        <v>852</v>
      </c>
      <c r="G8" s="6693">
        <v>294</v>
      </c>
      <c r="H8" s="6692">
        <v>381</v>
      </c>
      <c r="I8" s="6694">
        <v>170</v>
      </c>
      <c r="J8" s="6694">
        <v>19</v>
      </c>
      <c r="K8" s="6696">
        <v>43</v>
      </c>
      <c r="L8" s="6696">
        <v>18</v>
      </c>
      <c r="M8" s="6694">
        <v>18</v>
      </c>
      <c r="N8" s="6694">
        <v>70</v>
      </c>
      <c r="O8" s="6694" t="s">
        <v>2960</v>
      </c>
      <c r="P8" s="6693">
        <v>427</v>
      </c>
      <c r="Q8" s="6692">
        <v>13</v>
      </c>
      <c r="R8" s="6696">
        <v>39</v>
      </c>
      <c r="S8" s="6696">
        <v>86</v>
      </c>
      <c r="T8" s="6696">
        <v>152</v>
      </c>
      <c r="U8" s="6696">
        <v>245</v>
      </c>
      <c r="V8" s="6696">
        <v>335</v>
      </c>
      <c r="W8" s="6693">
        <v>276</v>
      </c>
    </row>
    <row r="9" spans="2:23" ht="23.1" hidden="1" customHeight="1" x14ac:dyDescent="0.25">
      <c r="B9" s="6698" t="s">
        <v>2963</v>
      </c>
      <c r="C9" s="6699">
        <v>1006</v>
      </c>
      <c r="D9" s="6700">
        <v>1006</v>
      </c>
      <c r="E9" s="6701" t="s">
        <v>2960</v>
      </c>
      <c r="F9" s="6702">
        <v>736</v>
      </c>
      <c r="G9" s="6703">
        <v>270</v>
      </c>
      <c r="H9" s="6702">
        <v>353</v>
      </c>
      <c r="I9" s="6695">
        <v>179</v>
      </c>
      <c r="J9" s="6695">
        <v>14</v>
      </c>
      <c r="K9" s="6704">
        <v>30</v>
      </c>
      <c r="L9" s="6704">
        <v>15</v>
      </c>
      <c r="M9" s="6695">
        <v>18</v>
      </c>
      <c r="N9" s="6695">
        <v>52</v>
      </c>
      <c r="O9" s="6695" t="s">
        <v>2960</v>
      </c>
      <c r="P9" s="6703">
        <v>345</v>
      </c>
      <c r="Q9" s="6702">
        <v>18</v>
      </c>
      <c r="R9" s="6704">
        <v>33</v>
      </c>
      <c r="S9" s="6704">
        <v>86</v>
      </c>
      <c r="T9" s="6704">
        <v>139</v>
      </c>
      <c r="U9" s="6704">
        <v>255</v>
      </c>
      <c r="V9" s="6704">
        <v>243</v>
      </c>
      <c r="W9" s="6703">
        <v>232</v>
      </c>
    </row>
    <row r="10" spans="2:23" ht="23.1" hidden="1" customHeight="1" x14ac:dyDescent="0.25">
      <c r="B10" s="6698" t="s">
        <v>2964</v>
      </c>
      <c r="C10" s="6699">
        <v>1140</v>
      </c>
      <c r="D10" s="6700">
        <v>910</v>
      </c>
      <c r="E10" s="6703">
        <v>230</v>
      </c>
      <c r="F10" s="6702">
        <v>826</v>
      </c>
      <c r="G10" s="6703">
        <v>314</v>
      </c>
      <c r="H10" s="6702">
        <v>401</v>
      </c>
      <c r="I10" s="6695">
        <v>187</v>
      </c>
      <c r="J10" s="6695">
        <v>24</v>
      </c>
      <c r="K10" s="6704">
        <v>61</v>
      </c>
      <c r="L10" s="6704">
        <v>26</v>
      </c>
      <c r="M10" s="6695">
        <v>16</v>
      </c>
      <c r="N10" s="6695">
        <v>51</v>
      </c>
      <c r="O10" s="6695" t="s">
        <v>2960</v>
      </c>
      <c r="P10" s="6703">
        <v>374</v>
      </c>
      <c r="Q10" s="6702">
        <v>18</v>
      </c>
      <c r="R10" s="6704">
        <v>47</v>
      </c>
      <c r="S10" s="6704">
        <v>96</v>
      </c>
      <c r="T10" s="6704">
        <v>159</v>
      </c>
      <c r="U10" s="6704">
        <v>261</v>
      </c>
      <c r="V10" s="6704">
        <v>290</v>
      </c>
      <c r="W10" s="6703">
        <v>269</v>
      </c>
    </row>
    <row r="11" spans="2:23" ht="23.1" hidden="1" customHeight="1" x14ac:dyDescent="0.25">
      <c r="B11" s="6698" t="s">
        <v>2965</v>
      </c>
      <c r="C11" s="6699">
        <v>1113</v>
      </c>
      <c r="D11" s="6700">
        <v>855</v>
      </c>
      <c r="E11" s="6703">
        <v>258</v>
      </c>
      <c r="F11" s="6702">
        <v>799</v>
      </c>
      <c r="G11" s="6703">
        <v>314</v>
      </c>
      <c r="H11" s="6702">
        <v>439</v>
      </c>
      <c r="I11" s="6695">
        <v>156</v>
      </c>
      <c r="J11" s="6695">
        <v>26</v>
      </c>
      <c r="K11" s="6704">
        <v>64</v>
      </c>
      <c r="L11" s="6704">
        <v>16</v>
      </c>
      <c r="M11" s="6695">
        <v>19</v>
      </c>
      <c r="N11" s="6695">
        <v>60</v>
      </c>
      <c r="O11" s="6695" t="s">
        <v>2960</v>
      </c>
      <c r="P11" s="6703">
        <v>333</v>
      </c>
      <c r="Q11" s="6702">
        <v>12</v>
      </c>
      <c r="R11" s="6704">
        <v>50</v>
      </c>
      <c r="S11" s="6704">
        <v>99</v>
      </c>
      <c r="T11" s="6704">
        <v>127</v>
      </c>
      <c r="U11" s="6704">
        <v>269</v>
      </c>
      <c r="V11" s="6704">
        <v>267</v>
      </c>
      <c r="W11" s="6703">
        <v>289</v>
      </c>
    </row>
    <row r="12" spans="2:23" ht="23.1" hidden="1" customHeight="1" x14ac:dyDescent="0.25">
      <c r="B12" s="6698" t="s">
        <v>2966</v>
      </c>
      <c r="C12" s="6699">
        <v>1165</v>
      </c>
      <c r="D12" s="6700">
        <v>893</v>
      </c>
      <c r="E12" s="6703">
        <v>272</v>
      </c>
      <c r="F12" s="6702">
        <v>814</v>
      </c>
      <c r="G12" s="6703">
        <v>351</v>
      </c>
      <c r="H12" s="6702">
        <v>457</v>
      </c>
      <c r="I12" s="6695">
        <v>130</v>
      </c>
      <c r="J12" s="6695">
        <v>24</v>
      </c>
      <c r="K12" s="6704">
        <v>66</v>
      </c>
      <c r="L12" s="6704">
        <v>11</v>
      </c>
      <c r="M12" s="6695">
        <v>25</v>
      </c>
      <c r="N12" s="6695">
        <v>72</v>
      </c>
      <c r="O12" s="6695" t="s">
        <v>2960</v>
      </c>
      <c r="P12" s="6703">
        <v>380</v>
      </c>
      <c r="Q12" s="6702">
        <v>10</v>
      </c>
      <c r="R12" s="6704">
        <v>37</v>
      </c>
      <c r="S12" s="6704">
        <v>99</v>
      </c>
      <c r="T12" s="6704">
        <v>137</v>
      </c>
      <c r="U12" s="6704">
        <v>268</v>
      </c>
      <c r="V12" s="6704">
        <v>314</v>
      </c>
      <c r="W12" s="6703">
        <v>300</v>
      </c>
    </row>
    <row r="13" spans="2:23" ht="23.1" hidden="1" customHeight="1" x14ac:dyDescent="0.25">
      <c r="B13" s="6705" t="s">
        <v>2967</v>
      </c>
      <c r="C13" s="6706">
        <v>1233</v>
      </c>
      <c r="D13" s="6707">
        <v>909</v>
      </c>
      <c r="E13" s="6708">
        <v>324</v>
      </c>
      <c r="F13" s="6709">
        <v>873</v>
      </c>
      <c r="G13" s="6708">
        <v>360</v>
      </c>
      <c r="H13" s="6709">
        <v>443</v>
      </c>
      <c r="I13" s="6710">
        <v>133</v>
      </c>
      <c r="J13" s="6695">
        <v>26</v>
      </c>
      <c r="K13" s="6711">
        <v>61</v>
      </c>
      <c r="L13" s="6711">
        <v>30</v>
      </c>
      <c r="M13" s="6710">
        <v>23</v>
      </c>
      <c r="N13" s="6710">
        <v>53</v>
      </c>
      <c r="O13" s="6710" t="s">
        <v>2960</v>
      </c>
      <c r="P13" s="6708">
        <v>464</v>
      </c>
      <c r="Q13" s="6709">
        <v>9</v>
      </c>
      <c r="R13" s="6711">
        <v>42</v>
      </c>
      <c r="S13" s="6711">
        <v>103</v>
      </c>
      <c r="T13" s="6711">
        <v>174</v>
      </c>
      <c r="U13" s="6711">
        <v>302</v>
      </c>
      <c r="V13" s="6711">
        <v>285</v>
      </c>
      <c r="W13" s="6708">
        <v>318</v>
      </c>
    </row>
    <row r="14" spans="2:23" ht="23.1" hidden="1" customHeight="1" x14ac:dyDescent="0.25">
      <c r="B14" s="6712" t="s">
        <v>2968</v>
      </c>
      <c r="C14" s="6699">
        <f>SUM(D14:E14)</f>
        <v>1173</v>
      </c>
      <c r="D14" s="6700">
        <v>858</v>
      </c>
      <c r="E14" s="6703">
        <v>315</v>
      </c>
      <c r="F14" s="6713">
        <v>834</v>
      </c>
      <c r="G14" s="6714">
        <v>339</v>
      </c>
      <c r="H14" s="6702">
        <v>427</v>
      </c>
      <c r="I14" s="6695">
        <v>137</v>
      </c>
      <c r="J14" s="6695">
        <v>27</v>
      </c>
      <c r="K14" s="6704">
        <v>61</v>
      </c>
      <c r="L14" s="6704">
        <v>17</v>
      </c>
      <c r="M14" s="6695">
        <v>19</v>
      </c>
      <c r="N14" s="6695">
        <v>51</v>
      </c>
      <c r="O14" s="6695" t="s">
        <v>2960</v>
      </c>
      <c r="P14" s="6703">
        <v>434</v>
      </c>
      <c r="Q14" s="6702">
        <v>19</v>
      </c>
      <c r="R14" s="6704" t="s">
        <v>2969</v>
      </c>
      <c r="S14" s="6704" t="s">
        <v>2970</v>
      </c>
      <c r="T14" s="6704">
        <v>144</v>
      </c>
      <c r="U14" s="6704">
        <v>312</v>
      </c>
      <c r="V14" s="6704">
        <v>248</v>
      </c>
      <c r="W14" s="6703">
        <v>316</v>
      </c>
    </row>
    <row r="15" spans="2:23" ht="23.1" hidden="1" customHeight="1" x14ac:dyDescent="0.25">
      <c r="B15" s="6715" t="s">
        <v>2971</v>
      </c>
      <c r="C15" s="6706">
        <f>SUM(D15:E15)</f>
        <v>1190</v>
      </c>
      <c r="D15" s="6707">
        <v>808</v>
      </c>
      <c r="E15" s="6708">
        <v>382</v>
      </c>
      <c r="F15" s="6709">
        <v>841</v>
      </c>
      <c r="G15" s="6708">
        <v>349</v>
      </c>
      <c r="H15" s="6709">
        <v>444</v>
      </c>
      <c r="I15" s="6710">
        <v>115</v>
      </c>
      <c r="J15" s="6695">
        <v>25</v>
      </c>
      <c r="K15" s="6711">
        <v>81</v>
      </c>
      <c r="L15" s="6711">
        <v>22</v>
      </c>
      <c r="M15" s="6710">
        <v>21</v>
      </c>
      <c r="N15" s="6710">
        <v>69</v>
      </c>
      <c r="O15" s="6710" t="s">
        <v>2960</v>
      </c>
      <c r="P15" s="6708">
        <v>413</v>
      </c>
      <c r="Q15" s="6709">
        <v>12</v>
      </c>
      <c r="R15" s="6711" t="s">
        <v>2972</v>
      </c>
      <c r="S15" s="6711" t="s">
        <v>2973</v>
      </c>
      <c r="T15" s="6711">
        <v>153</v>
      </c>
      <c r="U15" s="6711">
        <v>292</v>
      </c>
      <c r="V15" s="6711">
        <v>265</v>
      </c>
      <c r="W15" s="6708">
        <v>317</v>
      </c>
    </row>
    <row r="16" spans="2:23" ht="23.1" hidden="1" customHeight="1" x14ac:dyDescent="0.25">
      <c r="B16" s="6712" t="s">
        <v>2974</v>
      </c>
      <c r="C16" s="6699">
        <v>1233</v>
      </c>
      <c r="D16" s="6700">
        <v>819</v>
      </c>
      <c r="E16" s="6703">
        <v>414</v>
      </c>
      <c r="F16" s="6702">
        <v>832</v>
      </c>
      <c r="G16" s="6703">
        <v>401</v>
      </c>
      <c r="H16" s="6702">
        <v>411</v>
      </c>
      <c r="I16" s="6695">
        <v>132</v>
      </c>
      <c r="J16" s="6695">
        <v>22</v>
      </c>
      <c r="K16" s="6704">
        <v>82</v>
      </c>
      <c r="L16" s="6704">
        <v>35</v>
      </c>
      <c r="M16" s="6695">
        <v>19</v>
      </c>
      <c r="N16" s="6695">
        <v>66</v>
      </c>
      <c r="O16" s="6695" t="s">
        <v>2960</v>
      </c>
      <c r="P16" s="6703">
        <v>466</v>
      </c>
      <c r="Q16" s="6702">
        <v>4</v>
      </c>
      <c r="R16" s="6704">
        <v>38</v>
      </c>
      <c r="S16" s="6704">
        <v>111</v>
      </c>
      <c r="T16" s="6704">
        <v>177</v>
      </c>
      <c r="U16" s="6704">
        <v>279</v>
      </c>
      <c r="V16" s="6704">
        <v>278</v>
      </c>
      <c r="W16" s="6703">
        <v>346</v>
      </c>
    </row>
    <row r="17" spans="2:23" ht="23.1" hidden="1" customHeight="1" x14ac:dyDescent="0.25">
      <c r="B17" s="6716" t="s">
        <v>2975</v>
      </c>
      <c r="C17" s="6717">
        <v>1301</v>
      </c>
      <c r="D17" s="6718">
        <v>835</v>
      </c>
      <c r="E17" s="6719">
        <v>466</v>
      </c>
      <c r="F17" s="6720">
        <v>916</v>
      </c>
      <c r="G17" s="6719">
        <v>385</v>
      </c>
      <c r="H17" s="6720">
        <v>441</v>
      </c>
      <c r="I17" s="6721">
        <v>116</v>
      </c>
      <c r="J17" s="6695">
        <v>15</v>
      </c>
      <c r="K17" s="6722">
        <v>100</v>
      </c>
      <c r="L17" s="6722">
        <v>31</v>
      </c>
      <c r="M17" s="6721">
        <v>17</v>
      </c>
      <c r="N17" s="6721">
        <v>45</v>
      </c>
      <c r="O17" s="6721" t="s">
        <v>2960</v>
      </c>
      <c r="P17" s="6719">
        <v>536</v>
      </c>
      <c r="Q17" s="6720">
        <v>9</v>
      </c>
      <c r="R17" s="6722">
        <v>44</v>
      </c>
      <c r="S17" s="6722">
        <v>115</v>
      </c>
      <c r="T17" s="6722">
        <v>179</v>
      </c>
      <c r="U17" s="6722">
        <v>338</v>
      </c>
      <c r="V17" s="6722">
        <v>305</v>
      </c>
      <c r="W17" s="6719">
        <v>311</v>
      </c>
    </row>
    <row r="18" spans="2:23" ht="27" hidden="1" customHeight="1" x14ac:dyDescent="0.25">
      <c r="B18" s="6723" t="s">
        <v>2976</v>
      </c>
      <c r="C18" s="6706">
        <v>1343</v>
      </c>
      <c r="D18" s="6707">
        <v>820</v>
      </c>
      <c r="E18" s="6708">
        <v>523</v>
      </c>
      <c r="F18" s="6709">
        <v>903</v>
      </c>
      <c r="G18" s="6708">
        <v>440</v>
      </c>
      <c r="H18" s="6709">
        <v>443</v>
      </c>
      <c r="I18" s="6710">
        <v>104</v>
      </c>
      <c r="J18" s="6710">
        <v>30</v>
      </c>
      <c r="K18" s="6711">
        <v>107</v>
      </c>
      <c r="L18" s="6711">
        <v>48</v>
      </c>
      <c r="M18" s="6710">
        <v>18</v>
      </c>
      <c r="N18" s="6710">
        <v>46</v>
      </c>
      <c r="O18" s="6710" t="s">
        <v>2960</v>
      </c>
      <c r="P18" s="6708">
        <v>547</v>
      </c>
      <c r="Q18" s="6709">
        <v>10</v>
      </c>
      <c r="R18" s="6711">
        <v>52</v>
      </c>
      <c r="S18" s="6711">
        <v>108</v>
      </c>
      <c r="T18" s="6711">
        <v>193</v>
      </c>
      <c r="U18" s="6711">
        <v>325</v>
      </c>
      <c r="V18" s="6711">
        <v>289</v>
      </c>
      <c r="W18" s="6708">
        <v>366</v>
      </c>
    </row>
    <row r="19" spans="2:23" ht="27" hidden="1" customHeight="1" x14ac:dyDescent="0.25">
      <c r="B19" s="6724" t="s">
        <v>2977</v>
      </c>
      <c r="C19" s="6699">
        <f>SUM(D19:E19)</f>
        <v>1358</v>
      </c>
      <c r="D19" s="6700">
        <v>805</v>
      </c>
      <c r="E19" s="6703">
        <v>553</v>
      </c>
      <c r="F19" s="6702">
        <v>923</v>
      </c>
      <c r="G19" s="6703">
        <v>435</v>
      </c>
      <c r="H19" s="6702">
        <v>461</v>
      </c>
      <c r="I19" s="6695">
        <v>114</v>
      </c>
      <c r="J19" s="6695">
        <v>30</v>
      </c>
      <c r="K19" s="6704">
        <v>103</v>
      </c>
      <c r="L19" s="6704">
        <v>37</v>
      </c>
      <c r="M19" s="6695">
        <v>22</v>
      </c>
      <c r="N19" s="6695">
        <v>55</v>
      </c>
      <c r="O19" s="6695" t="s">
        <v>2960</v>
      </c>
      <c r="P19" s="6703">
        <v>536</v>
      </c>
      <c r="Q19" s="6702">
        <v>4</v>
      </c>
      <c r="R19" s="6704">
        <v>45</v>
      </c>
      <c r="S19" s="6704">
        <v>129</v>
      </c>
      <c r="T19" s="6704">
        <v>184</v>
      </c>
      <c r="U19" s="6704">
        <v>363</v>
      </c>
      <c r="V19" s="6704">
        <v>298</v>
      </c>
      <c r="W19" s="6703">
        <v>335</v>
      </c>
    </row>
    <row r="20" spans="2:23" ht="27" hidden="1" customHeight="1" x14ac:dyDescent="0.25">
      <c r="B20" s="6724" t="s">
        <v>2978</v>
      </c>
      <c r="C20" s="6699">
        <f>SUM(D20:E20)</f>
        <v>1356</v>
      </c>
      <c r="D20" s="6700">
        <v>753</v>
      </c>
      <c r="E20" s="6703">
        <v>603</v>
      </c>
      <c r="F20" s="6702">
        <v>881</v>
      </c>
      <c r="G20" s="6703">
        <v>475</v>
      </c>
      <c r="H20" s="6702">
        <v>417</v>
      </c>
      <c r="I20" s="6695">
        <v>84</v>
      </c>
      <c r="J20" s="6695">
        <v>26</v>
      </c>
      <c r="K20" s="6704">
        <v>106</v>
      </c>
      <c r="L20" s="6704">
        <v>40</v>
      </c>
      <c r="M20" s="6695">
        <v>20</v>
      </c>
      <c r="N20" s="6695">
        <v>46</v>
      </c>
      <c r="O20" s="6695" t="s">
        <v>2960</v>
      </c>
      <c r="P20" s="6703">
        <v>617</v>
      </c>
      <c r="Q20" s="6702">
        <v>10</v>
      </c>
      <c r="R20" s="6704">
        <v>72</v>
      </c>
      <c r="S20" s="6704">
        <v>124</v>
      </c>
      <c r="T20" s="6704">
        <v>174</v>
      </c>
      <c r="U20" s="6704">
        <v>352</v>
      </c>
      <c r="V20" s="6704">
        <v>304</v>
      </c>
      <c r="W20" s="6703">
        <v>320</v>
      </c>
    </row>
    <row r="21" spans="2:23" ht="27" hidden="1" customHeight="1" x14ac:dyDescent="0.25">
      <c r="B21" s="6724" t="s">
        <v>2979</v>
      </c>
      <c r="C21" s="6699">
        <v>1336</v>
      </c>
      <c r="D21" s="6700">
        <v>732</v>
      </c>
      <c r="E21" s="6703">
        <v>604</v>
      </c>
      <c r="F21" s="6702">
        <v>881</v>
      </c>
      <c r="G21" s="6703">
        <v>455</v>
      </c>
      <c r="H21" s="6702">
        <v>465</v>
      </c>
      <c r="I21" s="6695">
        <v>101</v>
      </c>
      <c r="J21" s="6695">
        <v>32</v>
      </c>
      <c r="K21" s="6704">
        <v>148</v>
      </c>
      <c r="L21" s="6704">
        <v>42</v>
      </c>
      <c r="M21" s="6695">
        <v>17</v>
      </c>
      <c r="N21" s="6695">
        <v>61</v>
      </c>
      <c r="O21" s="6695" t="s">
        <v>2960</v>
      </c>
      <c r="P21" s="6703">
        <v>470</v>
      </c>
      <c r="Q21" s="6702">
        <v>8</v>
      </c>
      <c r="R21" s="6704">
        <v>57</v>
      </c>
      <c r="S21" s="6704">
        <v>112</v>
      </c>
      <c r="T21" s="6704">
        <v>152</v>
      </c>
      <c r="U21" s="6704">
        <v>325</v>
      </c>
      <c r="V21" s="6704">
        <v>340</v>
      </c>
      <c r="W21" s="6703">
        <v>342</v>
      </c>
    </row>
    <row r="22" spans="2:23" ht="27" hidden="1" customHeight="1" x14ac:dyDescent="0.25">
      <c r="B22" s="6724" t="s">
        <v>2065</v>
      </c>
      <c r="C22" s="6699">
        <v>1465</v>
      </c>
      <c r="D22" s="6700">
        <v>766</v>
      </c>
      <c r="E22" s="6703">
        <v>699</v>
      </c>
      <c r="F22" s="6702">
        <v>1010</v>
      </c>
      <c r="G22" s="6703">
        <v>455</v>
      </c>
      <c r="H22" s="6702">
        <v>571</v>
      </c>
      <c r="I22" s="6695">
        <v>127</v>
      </c>
      <c r="J22" s="6695">
        <v>45</v>
      </c>
      <c r="K22" s="6704">
        <v>307</v>
      </c>
      <c r="L22" s="6704">
        <v>43</v>
      </c>
      <c r="M22" s="6695">
        <v>31</v>
      </c>
      <c r="N22" s="6695">
        <v>73</v>
      </c>
      <c r="O22" s="6695">
        <v>158</v>
      </c>
      <c r="P22" s="6703">
        <v>110</v>
      </c>
      <c r="Q22" s="6702">
        <v>16</v>
      </c>
      <c r="R22" s="6704">
        <v>57</v>
      </c>
      <c r="S22" s="6704">
        <v>146</v>
      </c>
      <c r="T22" s="6704">
        <v>189</v>
      </c>
      <c r="U22" s="6704">
        <v>377</v>
      </c>
      <c r="V22" s="6704">
        <v>302</v>
      </c>
      <c r="W22" s="6703">
        <v>378</v>
      </c>
    </row>
    <row r="23" spans="2:23" ht="27" hidden="1" customHeight="1" x14ac:dyDescent="0.25">
      <c r="B23" s="6723" t="s">
        <v>2273</v>
      </c>
      <c r="C23" s="6706">
        <v>1414</v>
      </c>
      <c r="D23" s="6707">
        <v>749</v>
      </c>
      <c r="E23" s="6708">
        <v>665</v>
      </c>
      <c r="F23" s="6709">
        <v>970</v>
      </c>
      <c r="G23" s="6708">
        <v>444</v>
      </c>
      <c r="H23" s="6709">
        <v>532</v>
      </c>
      <c r="I23" s="6710">
        <v>133</v>
      </c>
      <c r="J23" s="6710">
        <v>40</v>
      </c>
      <c r="K23" s="6711">
        <v>273</v>
      </c>
      <c r="L23" s="6711">
        <v>44</v>
      </c>
      <c r="M23" s="6710">
        <v>21</v>
      </c>
      <c r="N23" s="6710">
        <v>97</v>
      </c>
      <c r="O23" s="6710">
        <v>163</v>
      </c>
      <c r="P23" s="6708">
        <v>111</v>
      </c>
      <c r="Q23" s="6709">
        <v>15</v>
      </c>
      <c r="R23" s="6711">
        <v>56</v>
      </c>
      <c r="S23" s="6711">
        <v>121</v>
      </c>
      <c r="T23" s="6711">
        <v>182</v>
      </c>
      <c r="U23" s="6711">
        <v>382</v>
      </c>
      <c r="V23" s="6711">
        <v>315</v>
      </c>
      <c r="W23" s="6708">
        <v>343</v>
      </c>
    </row>
    <row r="24" spans="2:23" ht="27" hidden="1" customHeight="1" x14ac:dyDescent="0.25">
      <c r="B24" s="6724" t="s">
        <v>2980</v>
      </c>
      <c r="C24" s="6699">
        <v>1313</v>
      </c>
      <c r="D24" s="6700">
        <v>656</v>
      </c>
      <c r="E24" s="6703">
        <v>653</v>
      </c>
      <c r="F24" s="6702">
        <v>859</v>
      </c>
      <c r="G24" s="6703">
        <v>450</v>
      </c>
      <c r="H24" s="6702">
        <v>500</v>
      </c>
      <c r="I24" s="6695">
        <v>103</v>
      </c>
      <c r="J24" s="6695">
        <v>34</v>
      </c>
      <c r="K24" s="6704">
        <v>277</v>
      </c>
      <c r="L24" s="6704">
        <v>38</v>
      </c>
      <c r="M24" s="6695">
        <v>30</v>
      </c>
      <c r="N24" s="6695">
        <v>78</v>
      </c>
      <c r="O24" s="6695">
        <v>157</v>
      </c>
      <c r="P24" s="6703">
        <v>92</v>
      </c>
      <c r="Q24" s="6702">
        <v>22</v>
      </c>
      <c r="R24" s="6704">
        <v>53</v>
      </c>
      <c r="S24" s="6704">
        <v>97</v>
      </c>
      <c r="T24" s="6704">
        <v>183</v>
      </c>
      <c r="U24" s="6704">
        <v>332</v>
      </c>
      <c r="V24" s="6704">
        <v>306</v>
      </c>
      <c r="W24" s="6703">
        <v>316</v>
      </c>
    </row>
    <row r="25" spans="2:23" ht="27" customHeight="1" x14ac:dyDescent="0.25">
      <c r="B25" s="6725" t="s">
        <v>2981</v>
      </c>
      <c r="C25" s="6726">
        <f t="shared" ref="C25:C34" si="0">SUM(D25:E25)</f>
        <v>1342</v>
      </c>
      <c r="D25" s="6718">
        <v>714</v>
      </c>
      <c r="E25" s="6719">
        <v>628</v>
      </c>
      <c r="F25" s="6720">
        <v>899</v>
      </c>
      <c r="G25" s="6719">
        <v>443</v>
      </c>
      <c r="H25" s="6720">
        <v>537</v>
      </c>
      <c r="I25" s="6721">
        <v>122</v>
      </c>
      <c r="J25" s="6721">
        <v>27</v>
      </c>
      <c r="K25" s="6722">
        <v>282</v>
      </c>
      <c r="L25" s="6722">
        <v>38</v>
      </c>
      <c r="M25" s="6721">
        <v>25</v>
      </c>
      <c r="N25" s="6721">
        <v>76</v>
      </c>
      <c r="O25" s="6721">
        <v>166</v>
      </c>
      <c r="P25" s="6719">
        <v>69</v>
      </c>
      <c r="Q25" s="6720">
        <v>10</v>
      </c>
      <c r="R25" s="6722">
        <v>58</v>
      </c>
      <c r="S25" s="6722">
        <v>97</v>
      </c>
      <c r="T25" s="6722">
        <v>153</v>
      </c>
      <c r="U25" s="6722">
        <v>334</v>
      </c>
      <c r="V25" s="6722">
        <v>363</v>
      </c>
      <c r="W25" s="6719">
        <v>327</v>
      </c>
    </row>
    <row r="26" spans="2:23" ht="27" customHeight="1" x14ac:dyDescent="0.25">
      <c r="B26" s="6723" t="s">
        <v>2275</v>
      </c>
      <c r="C26" s="6727">
        <f t="shared" si="0"/>
        <v>1326</v>
      </c>
      <c r="D26" s="6707">
        <v>646</v>
      </c>
      <c r="E26" s="6710">
        <v>680</v>
      </c>
      <c r="F26" s="6709">
        <v>901</v>
      </c>
      <c r="G26" s="6708">
        <v>425</v>
      </c>
      <c r="H26" s="6707">
        <v>494</v>
      </c>
      <c r="I26" s="6711">
        <v>110</v>
      </c>
      <c r="J26" s="6711">
        <v>33</v>
      </c>
      <c r="K26" s="6711">
        <v>301</v>
      </c>
      <c r="L26" s="6711">
        <v>37</v>
      </c>
      <c r="M26" s="6711">
        <v>26</v>
      </c>
      <c r="N26" s="6711">
        <v>79</v>
      </c>
      <c r="O26" s="6711">
        <v>164</v>
      </c>
      <c r="P26" s="6710">
        <v>82</v>
      </c>
      <c r="Q26" s="6709">
        <v>11</v>
      </c>
      <c r="R26" s="6711">
        <v>48</v>
      </c>
      <c r="S26" s="6711">
        <v>104</v>
      </c>
      <c r="T26" s="6711">
        <v>159</v>
      </c>
      <c r="U26" s="6711">
        <v>340</v>
      </c>
      <c r="V26" s="6711">
        <v>366</v>
      </c>
      <c r="W26" s="6708">
        <v>298</v>
      </c>
    </row>
    <row r="27" spans="2:23" ht="27" customHeight="1" x14ac:dyDescent="0.25">
      <c r="B27" s="6723" t="s">
        <v>2276</v>
      </c>
      <c r="C27" s="6727">
        <f t="shared" si="0"/>
        <v>1517</v>
      </c>
      <c r="D27" s="6707">
        <v>683</v>
      </c>
      <c r="E27" s="6710">
        <v>834</v>
      </c>
      <c r="F27" s="6709">
        <v>996</v>
      </c>
      <c r="G27" s="6708">
        <v>521</v>
      </c>
      <c r="H27" s="6707">
        <v>517</v>
      </c>
      <c r="I27" s="6711">
        <v>104</v>
      </c>
      <c r="J27" s="6711">
        <v>29</v>
      </c>
      <c r="K27" s="6711">
        <v>306</v>
      </c>
      <c r="L27" s="6711">
        <v>32</v>
      </c>
      <c r="M27" s="6711">
        <v>38</v>
      </c>
      <c r="N27" s="6711">
        <v>112</v>
      </c>
      <c r="O27" s="6711">
        <v>124</v>
      </c>
      <c r="P27" s="6710">
        <v>255</v>
      </c>
      <c r="Q27" s="6709">
        <v>4</v>
      </c>
      <c r="R27" s="6711">
        <v>67</v>
      </c>
      <c r="S27" s="6711">
        <v>134</v>
      </c>
      <c r="T27" s="6711">
        <v>189</v>
      </c>
      <c r="U27" s="6711">
        <v>381</v>
      </c>
      <c r="V27" s="6711">
        <v>407</v>
      </c>
      <c r="W27" s="6708">
        <v>335</v>
      </c>
    </row>
    <row r="28" spans="2:23" ht="27" customHeight="1" x14ac:dyDescent="0.25">
      <c r="B28" s="6723" t="s">
        <v>2982</v>
      </c>
      <c r="C28" s="6706">
        <f t="shared" si="0"/>
        <v>1522</v>
      </c>
      <c r="D28" s="6707">
        <v>717</v>
      </c>
      <c r="E28" s="6710">
        <v>805</v>
      </c>
      <c r="F28" s="6709">
        <v>980</v>
      </c>
      <c r="G28" s="6708">
        <v>542</v>
      </c>
      <c r="H28" s="6707">
        <v>515</v>
      </c>
      <c r="I28" s="6711">
        <v>99</v>
      </c>
      <c r="J28" s="6711">
        <v>51</v>
      </c>
      <c r="K28" s="6711">
        <v>332</v>
      </c>
      <c r="L28" s="6711">
        <v>48</v>
      </c>
      <c r="M28" s="6711">
        <v>36</v>
      </c>
      <c r="N28" s="6711">
        <v>82</v>
      </c>
      <c r="O28" s="6711">
        <v>119</v>
      </c>
      <c r="P28" s="6710">
        <v>240</v>
      </c>
      <c r="Q28" s="6709">
        <v>3</v>
      </c>
      <c r="R28" s="6711">
        <v>44</v>
      </c>
      <c r="S28" s="6711">
        <v>121</v>
      </c>
      <c r="T28" s="6711">
        <v>159</v>
      </c>
      <c r="U28" s="6711">
        <v>361</v>
      </c>
      <c r="V28" s="6711">
        <v>413</v>
      </c>
      <c r="W28" s="6708">
        <v>421</v>
      </c>
    </row>
    <row r="29" spans="2:23" ht="27" customHeight="1" x14ac:dyDescent="0.25">
      <c r="B29" s="6723" t="s">
        <v>2277</v>
      </c>
      <c r="C29" s="6706">
        <f t="shared" si="0"/>
        <v>1406</v>
      </c>
      <c r="D29" s="6707">
        <v>663</v>
      </c>
      <c r="E29" s="6708">
        <v>743</v>
      </c>
      <c r="F29" s="6709">
        <v>920</v>
      </c>
      <c r="G29" s="6708">
        <v>486</v>
      </c>
      <c r="H29" s="6709">
        <v>462</v>
      </c>
      <c r="I29" s="6710">
        <v>106</v>
      </c>
      <c r="J29" s="6710">
        <v>53</v>
      </c>
      <c r="K29" s="6711">
        <v>257</v>
      </c>
      <c r="L29" s="6711">
        <v>38</v>
      </c>
      <c r="M29" s="6710">
        <v>31</v>
      </c>
      <c r="N29" s="6710">
        <v>115</v>
      </c>
      <c r="O29" s="6710">
        <v>109</v>
      </c>
      <c r="P29" s="6708">
        <v>235</v>
      </c>
      <c r="Q29" s="6709">
        <v>5</v>
      </c>
      <c r="R29" s="6711">
        <v>63</v>
      </c>
      <c r="S29" s="6711">
        <v>98</v>
      </c>
      <c r="T29" s="6711">
        <v>165</v>
      </c>
      <c r="U29" s="6711">
        <v>379</v>
      </c>
      <c r="V29" s="6711">
        <v>340</v>
      </c>
      <c r="W29" s="6708">
        <v>356</v>
      </c>
    </row>
    <row r="30" spans="2:23" ht="27" customHeight="1" x14ac:dyDescent="0.25">
      <c r="B30" s="6723" t="s">
        <v>2278</v>
      </c>
      <c r="C30" s="6706">
        <f t="shared" si="0"/>
        <v>1374</v>
      </c>
      <c r="D30" s="6707">
        <v>625</v>
      </c>
      <c r="E30" s="6708">
        <v>749</v>
      </c>
      <c r="F30" s="6709">
        <v>896</v>
      </c>
      <c r="G30" s="6708">
        <v>478</v>
      </c>
      <c r="H30" s="6709">
        <v>478</v>
      </c>
      <c r="I30" s="6710">
        <v>102</v>
      </c>
      <c r="J30" s="6710">
        <v>33</v>
      </c>
      <c r="K30" s="6711">
        <v>245</v>
      </c>
      <c r="L30" s="6711">
        <v>35</v>
      </c>
      <c r="M30" s="6710">
        <v>24</v>
      </c>
      <c r="N30" s="6710">
        <v>91</v>
      </c>
      <c r="O30" s="6710">
        <v>123</v>
      </c>
      <c r="P30" s="6708">
        <v>243</v>
      </c>
      <c r="Q30" s="6709">
        <v>15</v>
      </c>
      <c r="R30" s="6711">
        <v>50</v>
      </c>
      <c r="S30" s="6711">
        <v>99</v>
      </c>
      <c r="T30" s="6711">
        <v>174</v>
      </c>
      <c r="U30" s="6711">
        <v>324</v>
      </c>
      <c r="V30" s="6711">
        <v>365</v>
      </c>
      <c r="W30" s="6708">
        <v>347</v>
      </c>
    </row>
    <row r="31" spans="2:23" ht="27" customHeight="1" x14ac:dyDescent="0.25">
      <c r="B31" s="6728" t="s">
        <v>2279</v>
      </c>
      <c r="C31" s="6706">
        <f t="shared" si="0"/>
        <v>1439</v>
      </c>
      <c r="D31" s="6707">
        <v>657</v>
      </c>
      <c r="E31" s="6708">
        <v>782</v>
      </c>
      <c r="F31" s="6709">
        <v>937</v>
      </c>
      <c r="G31" s="6708">
        <v>502</v>
      </c>
      <c r="H31" s="6709">
        <v>477</v>
      </c>
      <c r="I31" s="6710">
        <v>87</v>
      </c>
      <c r="J31" s="6710">
        <v>56</v>
      </c>
      <c r="K31" s="6711">
        <v>271</v>
      </c>
      <c r="L31" s="6711">
        <v>49</v>
      </c>
      <c r="M31" s="6710">
        <v>28</v>
      </c>
      <c r="N31" s="6710">
        <v>112</v>
      </c>
      <c r="O31" s="6710">
        <v>98</v>
      </c>
      <c r="P31" s="6708">
        <v>261</v>
      </c>
      <c r="Q31" s="6709">
        <v>15</v>
      </c>
      <c r="R31" s="6711">
        <v>54</v>
      </c>
      <c r="S31" s="6711">
        <v>108</v>
      </c>
      <c r="T31" s="6711">
        <v>157</v>
      </c>
      <c r="U31" s="6711">
        <v>331</v>
      </c>
      <c r="V31" s="6711">
        <v>393</v>
      </c>
      <c r="W31" s="6708">
        <v>381</v>
      </c>
    </row>
    <row r="32" spans="2:23" ht="27" customHeight="1" x14ac:dyDescent="0.25">
      <c r="B32" s="6723" t="s">
        <v>301</v>
      </c>
      <c r="C32" s="6706">
        <f t="shared" si="0"/>
        <v>1256</v>
      </c>
      <c r="D32" s="6707">
        <v>566</v>
      </c>
      <c r="E32" s="6708">
        <v>690</v>
      </c>
      <c r="F32" s="6709">
        <v>845</v>
      </c>
      <c r="G32" s="6708">
        <v>411</v>
      </c>
      <c r="H32" s="6709">
        <v>426</v>
      </c>
      <c r="I32" s="6710">
        <v>82</v>
      </c>
      <c r="J32" s="6710">
        <v>49</v>
      </c>
      <c r="K32" s="6711">
        <v>224</v>
      </c>
      <c r="L32" s="6711">
        <v>34</v>
      </c>
      <c r="M32" s="6710">
        <v>21</v>
      </c>
      <c r="N32" s="6710">
        <v>98</v>
      </c>
      <c r="O32" s="6710">
        <v>104</v>
      </c>
      <c r="P32" s="6708">
        <v>218</v>
      </c>
      <c r="Q32" s="6709">
        <v>11</v>
      </c>
      <c r="R32" s="6711">
        <v>31</v>
      </c>
      <c r="S32" s="6711">
        <v>103</v>
      </c>
      <c r="T32" s="6711">
        <v>152</v>
      </c>
      <c r="U32" s="6711">
        <v>328</v>
      </c>
      <c r="V32" s="6711">
        <v>278</v>
      </c>
      <c r="W32" s="6708">
        <v>353</v>
      </c>
    </row>
    <row r="33" spans="2:23" ht="27" customHeight="1" x14ac:dyDescent="0.25">
      <c r="B33" s="6724" t="s">
        <v>1</v>
      </c>
      <c r="C33" s="6699">
        <f t="shared" si="0"/>
        <v>1328</v>
      </c>
      <c r="D33" s="6700">
        <v>566</v>
      </c>
      <c r="E33" s="6703">
        <v>762</v>
      </c>
      <c r="F33" s="6702">
        <v>848</v>
      </c>
      <c r="G33" s="6703">
        <v>480</v>
      </c>
      <c r="H33" s="6702">
        <v>405</v>
      </c>
      <c r="I33" s="6695">
        <v>89</v>
      </c>
      <c r="J33" s="6695">
        <v>38</v>
      </c>
      <c r="K33" s="6704">
        <v>260</v>
      </c>
      <c r="L33" s="6704">
        <v>37</v>
      </c>
      <c r="M33" s="6695">
        <v>23</v>
      </c>
      <c r="N33" s="6695">
        <v>103</v>
      </c>
      <c r="O33" s="6695">
        <v>124</v>
      </c>
      <c r="P33" s="6703">
        <v>249</v>
      </c>
      <c r="Q33" s="6702">
        <v>3</v>
      </c>
      <c r="R33" s="6704">
        <v>59</v>
      </c>
      <c r="S33" s="6704">
        <v>109</v>
      </c>
      <c r="T33" s="6704">
        <v>173</v>
      </c>
      <c r="U33" s="6704">
        <v>308</v>
      </c>
      <c r="V33" s="6704">
        <v>296</v>
      </c>
      <c r="W33" s="6703">
        <v>380</v>
      </c>
    </row>
    <row r="34" spans="2:23" ht="27" customHeight="1" thickBot="1" x14ac:dyDescent="0.3">
      <c r="B34" s="6729" t="s">
        <v>2</v>
      </c>
      <c r="C34" s="6730">
        <f t="shared" si="0"/>
        <v>1315</v>
      </c>
      <c r="D34" s="6731">
        <v>572</v>
      </c>
      <c r="E34" s="6732">
        <v>743</v>
      </c>
      <c r="F34" s="6731">
        <v>861</v>
      </c>
      <c r="G34" s="6732">
        <v>454</v>
      </c>
      <c r="H34" s="6731">
        <v>426</v>
      </c>
      <c r="I34" s="6733">
        <v>94</v>
      </c>
      <c r="J34" s="6733">
        <v>43</v>
      </c>
      <c r="K34" s="6733">
        <v>258</v>
      </c>
      <c r="L34" s="6733">
        <v>39</v>
      </c>
      <c r="M34" s="6733">
        <v>20</v>
      </c>
      <c r="N34" s="6733">
        <v>109</v>
      </c>
      <c r="O34" s="6733">
        <v>94</v>
      </c>
      <c r="P34" s="6732">
        <v>232</v>
      </c>
      <c r="Q34" s="6731">
        <v>14</v>
      </c>
      <c r="R34" s="6733">
        <v>56</v>
      </c>
      <c r="S34" s="6733">
        <v>90</v>
      </c>
      <c r="T34" s="6733">
        <v>153</v>
      </c>
      <c r="U34" s="6733">
        <v>314</v>
      </c>
      <c r="V34" s="6733">
        <v>330</v>
      </c>
      <c r="W34" s="6732">
        <v>358</v>
      </c>
    </row>
    <row r="35" spans="2:23" x14ac:dyDescent="0.25">
      <c r="B35" s="8380"/>
      <c r="C35" s="8380"/>
      <c r="D35" s="8380"/>
      <c r="E35" s="8380"/>
      <c r="F35" s="8380"/>
      <c r="G35" s="8380"/>
      <c r="H35" s="8380"/>
      <c r="I35" s="8380"/>
      <c r="J35" s="8380"/>
      <c r="K35" s="8380"/>
      <c r="L35" s="8380"/>
      <c r="M35" s="8380"/>
      <c r="N35" s="8380"/>
      <c r="O35" s="8380"/>
      <c r="P35" s="8380"/>
      <c r="Q35" s="8380"/>
      <c r="R35" s="8380"/>
      <c r="S35" s="8380"/>
      <c r="T35" s="8380"/>
      <c r="U35" s="8380"/>
      <c r="V35" s="8380"/>
      <c r="W35" s="8380"/>
    </row>
    <row r="36" spans="2:23" x14ac:dyDescent="0.25">
      <c r="B36" s="8381"/>
      <c r="C36" s="8381"/>
      <c r="D36" s="8381"/>
      <c r="E36" s="8381"/>
      <c r="F36" s="8381"/>
      <c r="G36" s="8381"/>
      <c r="H36" s="8381"/>
      <c r="I36" s="8381"/>
      <c r="J36" s="8381"/>
      <c r="K36" s="8381"/>
      <c r="L36" s="8381"/>
      <c r="M36" s="8381"/>
      <c r="N36" s="8381"/>
      <c r="O36" s="8381"/>
      <c r="P36" s="8381"/>
      <c r="Q36" s="8381"/>
      <c r="R36" s="8381"/>
      <c r="S36" s="8381"/>
      <c r="T36" s="8381"/>
      <c r="U36" s="8381"/>
      <c r="V36" s="8381"/>
      <c r="W36" s="8381"/>
    </row>
  </sheetData>
  <mergeCells count="7">
    <mergeCell ref="B35:W35"/>
    <mergeCell ref="B36:W36"/>
    <mergeCell ref="B3:B5"/>
    <mergeCell ref="C3:E4"/>
    <mergeCell ref="F3:G4"/>
    <mergeCell ref="H3:P4"/>
    <mergeCell ref="Q3:W4"/>
  </mergeCells>
  <printOptions horizontalCentered="1"/>
  <pageMargins left="1.4173228346456694" right="0.74803149606299213" top="1.0236220472440944" bottom="0.39370078740157483" header="0.51181102362204722" footer="0.51181102362204722"/>
  <pageSetup paperSize="9" scale="71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>
      <selection activeCell="B2" sqref="B2"/>
    </sheetView>
  </sheetViews>
  <sheetFormatPr defaultRowHeight="15" x14ac:dyDescent="0.25"/>
  <cols>
    <col min="3" max="3" width="26.85546875" customWidth="1"/>
    <col min="8" max="8" width="14.85546875" customWidth="1"/>
    <col min="9" max="10" width="5.5703125" customWidth="1"/>
    <col min="12" max="12" width="5.5703125" customWidth="1"/>
    <col min="13" max="13" width="5.42578125" customWidth="1"/>
    <col min="14" max="22" width="4.28515625" customWidth="1"/>
    <col min="23" max="23" width="5.42578125" customWidth="1"/>
    <col min="24" max="24" width="5.5703125" customWidth="1"/>
    <col min="25" max="25" width="5.42578125" customWidth="1"/>
  </cols>
  <sheetData>
    <row r="2" spans="2:6" x14ac:dyDescent="0.25">
      <c r="B2" s="539" t="s">
        <v>2351</v>
      </c>
    </row>
    <row r="3" spans="2:6" ht="15.75" thickBot="1" x14ac:dyDescent="0.3"/>
    <row r="4" spans="2:6" x14ac:dyDescent="0.25">
      <c r="B4" s="8286" t="s">
        <v>2352</v>
      </c>
      <c r="C4" s="8405"/>
      <c r="D4" s="8286" t="s">
        <v>2100</v>
      </c>
      <c r="E4" s="8287"/>
      <c r="F4" s="8405"/>
    </row>
    <row r="5" spans="2:6" ht="26.25" thickBot="1" x14ac:dyDescent="0.3">
      <c r="B5" s="8297"/>
      <c r="C5" s="8406"/>
      <c r="D5" s="4980" t="s">
        <v>1</v>
      </c>
      <c r="E5" s="4981" t="s">
        <v>2</v>
      </c>
      <c r="F5" s="4982" t="s">
        <v>1922</v>
      </c>
    </row>
    <row r="6" spans="2:6" ht="15.75" thickBot="1" x14ac:dyDescent="0.3">
      <c r="B6" s="8407" t="s">
        <v>2353</v>
      </c>
      <c r="C6" s="8408"/>
      <c r="D6" s="4962">
        <v>4018</v>
      </c>
      <c r="E6" s="4700">
        <v>4260</v>
      </c>
      <c r="F6" s="4983">
        <v>6.0228969636635128</v>
      </c>
    </row>
    <row r="7" spans="2:6" ht="15.75" hidden="1" thickBot="1" x14ac:dyDescent="0.3">
      <c r="B7" s="8409" t="s">
        <v>2354</v>
      </c>
      <c r="C7" s="4984" t="s">
        <v>2355</v>
      </c>
      <c r="D7" s="4985">
        <v>3545</v>
      </c>
      <c r="E7" s="4986">
        <v>3794</v>
      </c>
      <c r="F7" s="4987">
        <v>7.0239774330042195</v>
      </c>
    </row>
    <row r="8" spans="2:6" ht="15.75" hidden="1" thickBot="1" x14ac:dyDescent="0.3">
      <c r="B8" s="8410"/>
      <c r="C8" s="4988" t="s">
        <v>2356</v>
      </c>
      <c r="D8" s="4286">
        <v>305</v>
      </c>
      <c r="E8" s="4989">
        <v>323</v>
      </c>
      <c r="F8" s="4990">
        <v>5.9016393442622928</v>
      </c>
    </row>
    <row r="9" spans="2:6" ht="15.75" hidden="1" thickBot="1" x14ac:dyDescent="0.3">
      <c r="B9" s="8411"/>
      <c r="C9" s="4991" t="s">
        <v>2357</v>
      </c>
      <c r="D9" s="4306">
        <v>72</v>
      </c>
      <c r="E9" s="4992">
        <v>66</v>
      </c>
      <c r="F9" s="4993">
        <v>-8.3333333333333428</v>
      </c>
    </row>
    <row r="10" spans="2:6" ht="15.75" thickTop="1" x14ac:dyDescent="0.25">
      <c r="B10" s="8412" t="s">
        <v>2358</v>
      </c>
      <c r="C10" s="4994" t="s">
        <v>2359</v>
      </c>
      <c r="D10" s="4322">
        <v>53</v>
      </c>
      <c r="E10" s="4995">
        <v>72</v>
      </c>
      <c r="F10" s="4996">
        <v>35.84905660377359</v>
      </c>
    </row>
    <row r="11" spans="2:6" x14ac:dyDescent="0.25">
      <c r="B11" s="8413"/>
      <c r="C11" s="4997" t="s">
        <v>2360</v>
      </c>
      <c r="D11" s="4286">
        <v>1802</v>
      </c>
      <c r="E11" s="4998">
        <v>1812</v>
      </c>
      <c r="F11" s="4999">
        <v>0.55493895671476423</v>
      </c>
    </row>
    <row r="12" spans="2:6" x14ac:dyDescent="0.25">
      <c r="B12" s="8413"/>
      <c r="C12" s="4997" t="s">
        <v>2361</v>
      </c>
      <c r="D12" s="4286">
        <v>4009</v>
      </c>
      <c r="E12" s="4998">
        <v>4296</v>
      </c>
      <c r="F12" s="4999">
        <v>7.1588924918932264</v>
      </c>
    </row>
    <row r="13" spans="2:6" x14ac:dyDescent="0.25">
      <c r="B13" s="8413"/>
      <c r="C13" s="4988" t="s">
        <v>2362</v>
      </c>
      <c r="D13" s="4286">
        <v>399</v>
      </c>
      <c r="E13" s="4998">
        <v>453</v>
      </c>
      <c r="F13" s="4999">
        <v>13.53383458646617</v>
      </c>
    </row>
    <row r="14" spans="2:6" x14ac:dyDescent="0.25">
      <c r="B14" s="8413"/>
      <c r="C14" s="4988" t="s">
        <v>2363</v>
      </c>
      <c r="D14" s="4286">
        <v>155</v>
      </c>
      <c r="E14" s="4998">
        <v>117</v>
      </c>
      <c r="F14" s="4999">
        <v>-24.516129032258064</v>
      </c>
    </row>
    <row r="15" spans="2:6" x14ac:dyDescent="0.25">
      <c r="B15" s="8413"/>
      <c r="C15" s="4988" t="s">
        <v>2364</v>
      </c>
      <c r="D15" s="4286">
        <v>787</v>
      </c>
      <c r="E15" s="4998">
        <v>722</v>
      </c>
      <c r="F15" s="4999">
        <v>-8.2592121982210926</v>
      </c>
    </row>
    <row r="16" spans="2:6" x14ac:dyDescent="0.25">
      <c r="B16" s="8413"/>
      <c r="C16" s="4988" t="s">
        <v>2365</v>
      </c>
      <c r="D16" s="4286">
        <v>4</v>
      </c>
      <c r="E16" s="4998">
        <v>4</v>
      </c>
      <c r="F16" s="4999">
        <v>0</v>
      </c>
    </row>
    <row r="17" spans="2:6" x14ac:dyDescent="0.25">
      <c r="B17" s="8413"/>
      <c r="C17" s="4988" t="s">
        <v>2366</v>
      </c>
      <c r="D17" s="4286">
        <v>11</v>
      </c>
      <c r="E17" s="4998">
        <v>13</v>
      </c>
      <c r="F17" s="4999">
        <v>18.181818181818187</v>
      </c>
    </row>
    <row r="18" spans="2:6" x14ac:dyDescent="0.25">
      <c r="B18" s="8413"/>
      <c r="C18" s="4988" t="s">
        <v>2367</v>
      </c>
      <c r="D18" s="4286">
        <v>840</v>
      </c>
      <c r="E18" s="4998">
        <v>844</v>
      </c>
      <c r="F18" s="4999">
        <v>0.4761904761904816</v>
      </c>
    </row>
    <row r="19" spans="2:6" x14ac:dyDescent="0.25">
      <c r="B19" s="8413"/>
      <c r="C19" s="4988" t="s">
        <v>2368</v>
      </c>
      <c r="D19" s="4286">
        <v>21</v>
      </c>
      <c r="E19" s="4998">
        <v>15</v>
      </c>
      <c r="F19" s="4999">
        <v>-28.571428571428569</v>
      </c>
    </row>
    <row r="20" spans="2:6" x14ac:dyDescent="0.25">
      <c r="B20" s="8413"/>
      <c r="C20" s="4988" t="s">
        <v>2369</v>
      </c>
      <c r="D20" s="4286">
        <v>2</v>
      </c>
      <c r="E20" s="4998">
        <v>0</v>
      </c>
      <c r="F20" s="4999" t="s">
        <v>656</v>
      </c>
    </row>
    <row r="21" spans="2:6" x14ac:dyDescent="0.25">
      <c r="B21" s="8413"/>
      <c r="C21" s="4988" t="s">
        <v>2370</v>
      </c>
      <c r="D21" s="4286">
        <v>2</v>
      </c>
      <c r="E21" s="4998">
        <v>0</v>
      </c>
      <c r="F21" s="4999" t="s">
        <v>656</v>
      </c>
    </row>
    <row r="22" spans="2:6" ht="15.75" thickBot="1" x14ac:dyDescent="0.3">
      <c r="B22" s="8414"/>
      <c r="C22" s="4991" t="s">
        <v>2371</v>
      </c>
      <c r="D22" s="4306">
        <v>0</v>
      </c>
      <c r="E22" s="4998">
        <v>0</v>
      </c>
      <c r="F22" s="5000" t="s">
        <v>656</v>
      </c>
    </row>
    <row r="23" spans="2:6" ht="15.75" thickTop="1" x14ac:dyDescent="0.25">
      <c r="B23" s="8415" t="s">
        <v>2372</v>
      </c>
      <c r="C23" s="4994" t="s">
        <v>2373</v>
      </c>
      <c r="D23" s="4322">
        <v>9</v>
      </c>
      <c r="E23" s="4995">
        <v>7</v>
      </c>
      <c r="F23" s="4996">
        <v>-22.222222222222214</v>
      </c>
    </row>
    <row r="24" spans="2:6" x14ac:dyDescent="0.25">
      <c r="B24" s="8410"/>
      <c r="C24" s="4988" t="s">
        <v>2374</v>
      </c>
      <c r="D24" s="4286">
        <v>54</v>
      </c>
      <c r="E24" s="5001">
        <v>19</v>
      </c>
      <c r="F24" s="4999">
        <v>-64.81481481481481</v>
      </c>
    </row>
    <row r="25" spans="2:6" x14ac:dyDescent="0.25">
      <c r="B25" s="8410"/>
      <c r="C25" s="4988" t="s">
        <v>2375</v>
      </c>
      <c r="D25" s="4286">
        <v>4049</v>
      </c>
      <c r="E25" s="4989">
        <v>4202</v>
      </c>
      <c r="F25" s="4999">
        <v>3.7787107927883596</v>
      </c>
    </row>
    <row r="26" spans="2:6" x14ac:dyDescent="0.25">
      <c r="B26" s="8410"/>
      <c r="C26" s="5002" t="s">
        <v>2376</v>
      </c>
      <c r="D26" s="5003">
        <v>1892</v>
      </c>
      <c r="E26" s="4998">
        <v>1833</v>
      </c>
      <c r="F26" s="4999">
        <v>-3.1183932346722969</v>
      </c>
    </row>
    <row r="27" spans="2:6" x14ac:dyDescent="0.25">
      <c r="B27" s="8410"/>
      <c r="C27" s="5002" t="s">
        <v>2377</v>
      </c>
      <c r="D27" s="5003">
        <v>144</v>
      </c>
      <c r="E27" s="4989">
        <v>112</v>
      </c>
      <c r="F27" s="5004">
        <v>-22.222222222222214</v>
      </c>
    </row>
    <row r="28" spans="2:6" ht="15.75" thickBot="1" x14ac:dyDescent="0.3">
      <c r="B28" s="8416"/>
      <c r="C28" s="4991" t="s">
        <v>2371</v>
      </c>
      <c r="D28" s="4306">
        <v>2178</v>
      </c>
      <c r="E28" s="4992">
        <v>2411</v>
      </c>
      <c r="F28" s="5005">
        <v>10.697887970615241</v>
      </c>
    </row>
    <row r="29" spans="2:6" ht="15.75" thickTop="1" x14ac:dyDescent="0.25">
      <c r="B29" s="8415" t="s">
        <v>2378</v>
      </c>
      <c r="C29" s="4994" t="s">
        <v>2379</v>
      </c>
      <c r="D29" s="4322">
        <v>6883</v>
      </c>
      <c r="E29" s="4995">
        <v>7208</v>
      </c>
      <c r="F29" s="5006">
        <v>4.7217782943483826</v>
      </c>
    </row>
    <row r="30" spans="2:6" ht="30.75" customHeight="1" thickBot="1" x14ac:dyDescent="0.3">
      <c r="B30" s="8410"/>
      <c r="C30" s="5002" t="s">
        <v>2380</v>
      </c>
      <c r="D30" s="5003">
        <v>353</v>
      </c>
      <c r="E30" s="4989">
        <v>434</v>
      </c>
      <c r="F30" s="5007">
        <v>22.946175637393765</v>
      </c>
    </row>
    <row r="31" spans="2:6" ht="15.75" thickTop="1" x14ac:dyDescent="0.25">
      <c r="B31" s="8415" t="s">
        <v>2381</v>
      </c>
      <c r="C31" s="4994" t="s">
        <v>2382</v>
      </c>
      <c r="D31" s="4322">
        <v>4451</v>
      </c>
      <c r="E31" s="4995">
        <v>4674</v>
      </c>
      <c r="F31" s="5006">
        <v>5.0101100876207596</v>
      </c>
    </row>
    <row r="32" spans="2:6" ht="30.75" customHeight="1" thickBot="1" x14ac:dyDescent="0.3">
      <c r="B32" s="8411"/>
      <c r="C32" s="4991" t="s">
        <v>2383</v>
      </c>
      <c r="D32" s="4306">
        <v>359</v>
      </c>
      <c r="E32" s="4992">
        <v>413</v>
      </c>
      <c r="F32" s="4993">
        <v>15.041782729805007</v>
      </c>
    </row>
    <row r="33" spans="2:25" ht="15.75" thickTop="1" x14ac:dyDescent="0.25">
      <c r="B33" s="8410" t="s">
        <v>2384</v>
      </c>
      <c r="C33" s="5008" t="s">
        <v>2385</v>
      </c>
      <c r="D33" s="4985">
        <v>417</v>
      </c>
      <c r="E33" s="4986">
        <v>396</v>
      </c>
      <c r="F33" s="4987">
        <v>-5.0359712230215905</v>
      </c>
    </row>
    <row r="34" spans="2:25" x14ac:dyDescent="0.25">
      <c r="B34" s="8410"/>
      <c r="C34" s="4988" t="s">
        <v>2386</v>
      </c>
      <c r="D34" s="4286">
        <v>16</v>
      </c>
      <c r="E34" s="4998">
        <v>15</v>
      </c>
      <c r="F34" s="4990">
        <v>-6.25</v>
      </c>
    </row>
    <row r="35" spans="2:25" x14ac:dyDescent="0.25">
      <c r="B35" s="8417"/>
      <c r="C35" s="4988" t="s">
        <v>2094</v>
      </c>
      <c r="D35" s="4286">
        <v>0</v>
      </c>
      <c r="E35" s="4998">
        <v>1</v>
      </c>
      <c r="F35" s="4990" t="s">
        <v>656</v>
      </c>
    </row>
    <row r="36" spans="2:25" x14ac:dyDescent="0.25">
      <c r="B36" s="8418" t="s">
        <v>2387</v>
      </c>
      <c r="C36" s="4988" t="s">
        <v>2385</v>
      </c>
      <c r="D36" s="4286">
        <v>232</v>
      </c>
      <c r="E36" s="4998">
        <v>249</v>
      </c>
      <c r="F36" s="4990">
        <v>7.3275862068965552</v>
      </c>
    </row>
    <row r="37" spans="2:25" x14ac:dyDescent="0.25">
      <c r="B37" s="8410"/>
      <c r="C37" s="4988" t="s">
        <v>2386</v>
      </c>
      <c r="D37" s="4286">
        <v>7</v>
      </c>
      <c r="E37" s="4989">
        <v>4</v>
      </c>
      <c r="F37" s="4990">
        <v>-42.857142857142861</v>
      </c>
    </row>
    <row r="38" spans="2:25" ht="15.75" thickBot="1" x14ac:dyDescent="0.3">
      <c r="B38" s="8410"/>
      <c r="C38" s="5002" t="s">
        <v>2094</v>
      </c>
      <c r="D38" s="5003">
        <v>0</v>
      </c>
      <c r="E38" s="4992">
        <v>0</v>
      </c>
      <c r="F38" s="5007" t="s">
        <v>656</v>
      </c>
    </row>
    <row r="39" spans="2:25" ht="22.5" customHeight="1" thickTop="1" x14ac:dyDescent="0.25">
      <c r="B39" s="8415" t="s">
        <v>2388</v>
      </c>
      <c r="C39" s="4994" t="s">
        <v>2389</v>
      </c>
      <c r="D39" s="4322">
        <v>6598</v>
      </c>
      <c r="E39" s="5009">
        <v>6836</v>
      </c>
      <c r="F39" s="4996">
        <v>3.607153682934225</v>
      </c>
    </row>
    <row r="40" spans="2:25" ht="24" customHeight="1" thickBot="1" x14ac:dyDescent="0.3">
      <c r="B40" s="8419"/>
      <c r="C40" s="5010" t="s">
        <v>2390</v>
      </c>
      <c r="D40" s="4330">
        <v>4</v>
      </c>
      <c r="E40" s="5011">
        <v>9</v>
      </c>
      <c r="F40" s="5012">
        <v>125</v>
      </c>
    </row>
    <row r="42" spans="2:25" x14ac:dyDescent="0.25">
      <c r="H42" s="539" t="s">
        <v>2391</v>
      </c>
    </row>
    <row r="43" spans="2:25" ht="15.75" thickBot="1" x14ac:dyDescent="0.3"/>
    <row r="44" spans="2:25" ht="28.5" customHeight="1" x14ac:dyDescent="0.25">
      <c r="H44" s="8314" t="s">
        <v>205</v>
      </c>
      <c r="I44" s="8420" t="s">
        <v>2392</v>
      </c>
      <c r="J44" s="8421"/>
      <c r="K44" s="8422"/>
      <c r="L44" s="8423" t="s">
        <v>2388</v>
      </c>
      <c r="M44" s="8317"/>
      <c r="N44" s="7026"/>
      <c r="O44" s="8420" t="s">
        <v>2393</v>
      </c>
      <c r="P44" s="8421"/>
      <c r="Q44" s="8422"/>
      <c r="R44" s="8420" t="s">
        <v>2394</v>
      </c>
      <c r="S44" s="8421"/>
      <c r="T44" s="8422"/>
      <c r="U44" s="8421" t="s">
        <v>2372</v>
      </c>
      <c r="V44" s="8421"/>
      <c r="W44" s="8421"/>
      <c r="X44" s="8421"/>
      <c r="Y44" s="8422"/>
    </row>
    <row r="45" spans="2:25" ht="66.75" customHeight="1" thickBot="1" x14ac:dyDescent="0.3">
      <c r="H45" s="8404"/>
      <c r="I45" s="5013" t="s">
        <v>1</v>
      </c>
      <c r="J45" s="5014" t="s">
        <v>2</v>
      </c>
      <c r="K45" s="5015" t="s">
        <v>2011</v>
      </c>
      <c r="L45" s="5016" t="s">
        <v>125</v>
      </c>
      <c r="M45" s="5017" t="s">
        <v>2395</v>
      </c>
      <c r="N45" s="5018" t="s">
        <v>2396</v>
      </c>
      <c r="O45" s="5019" t="s">
        <v>2313</v>
      </c>
      <c r="P45" s="5020" t="s">
        <v>2397</v>
      </c>
      <c r="Q45" s="5021" t="s">
        <v>2398</v>
      </c>
      <c r="R45" s="5019" t="s">
        <v>2313</v>
      </c>
      <c r="S45" s="5020" t="s">
        <v>2397</v>
      </c>
      <c r="T45" s="5021" t="s">
        <v>2398</v>
      </c>
      <c r="U45" s="5022" t="s">
        <v>2373</v>
      </c>
      <c r="V45" s="5023" t="s">
        <v>2399</v>
      </c>
      <c r="W45" s="5023" t="s">
        <v>2375</v>
      </c>
      <c r="X45" s="5024" t="s">
        <v>2376</v>
      </c>
      <c r="Y45" s="5025" t="s">
        <v>2371</v>
      </c>
    </row>
    <row r="46" spans="2:25" ht="15.75" thickBot="1" x14ac:dyDescent="0.3">
      <c r="H46" s="626" t="s">
        <v>179</v>
      </c>
      <c r="I46" s="5026">
        <v>932</v>
      </c>
      <c r="J46" s="1050">
        <v>875</v>
      </c>
      <c r="K46" s="454">
        <v>-6.1158798283261717</v>
      </c>
      <c r="L46" s="5027">
        <v>1602</v>
      </c>
      <c r="M46" s="393">
        <v>1599</v>
      </c>
      <c r="N46" s="2401">
        <v>3</v>
      </c>
      <c r="O46" s="392">
        <v>0</v>
      </c>
      <c r="P46" s="393">
        <v>2</v>
      </c>
      <c r="Q46" s="451">
        <v>86</v>
      </c>
      <c r="R46" s="392">
        <v>0</v>
      </c>
      <c r="S46" s="393">
        <v>0</v>
      </c>
      <c r="T46" s="451">
        <v>51</v>
      </c>
      <c r="U46" s="976">
        <v>1</v>
      </c>
      <c r="V46" s="393">
        <v>5</v>
      </c>
      <c r="W46" s="393">
        <v>1281</v>
      </c>
      <c r="X46" s="393">
        <v>564</v>
      </c>
      <c r="Y46" s="451">
        <v>309</v>
      </c>
    </row>
    <row r="47" spans="2:25" x14ac:dyDescent="0.25">
      <c r="H47" s="461" t="s">
        <v>180</v>
      </c>
      <c r="I47" s="5028">
        <v>672</v>
      </c>
      <c r="J47" s="5029">
        <v>647</v>
      </c>
      <c r="K47" s="364">
        <v>-3.7202380952380878</v>
      </c>
      <c r="L47" s="5030">
        <v>1093</v>
      </c>
      <c r="M47" s="363">
        <v>1092</v>
      </c>
      <c r="N47" s="4859">
        <v>1</v>
      </c>
      <c r="O47" s="5031">
        <v>0</v>
      </c>
      <c r="P47" s="363">
        <v>1</v>
      </c>
      <c r="Q47" s="5032">
        <v>56</v>
      </c>
      <c r="R47" s="363">
        <v>0</v>
      </c>
      <c r="S47" s="363">
        <v>1</v>
      </c>
      <c r="T47" s="5032">
        <v>48</v>
      </c>
      <c r="U47" s="5033">
        <v>0</v>
      </c>
      <c r="V47" s="363">
        <v>5</v>
      </c>
      <c r="W47" s="363">
        <v>704</v>
      </c>
      <c r="X47" s="363">
        <v>310</v>
      </c>
      <c r="Y47" s="5032">
        <v>264</v>
      </c>
    </row>
    <row r="48" spans="2:25" x14ac:dyDescent="0.25">
      <c r="H48" s="467" t="s">
        <v>181</v>
      </c>
      <c r="I48" s="5034">
        <v>276</v>
      </c>
      <c r="J48" s="5035">
        <v>408</v>
      </c>
      <c r="K48" s="371">
        <v>47.826086956521721</v>
      </c>
      <c r="L48" s="5036">
        <v>535</v>
      </c>
      <c r="M48" s="372">
        <v>532</v>
      </c>
      <c r="N48" s="4838">
        <v>3</v>
      </c>
      <c r="O48" s="5037">
        <v>0</v>
      </c>
      <c r="P48" s="372">
        <v>0</v>
      </c>
      <c r="Q48" s="5038">
        <v>51</v>
      </c>
      <c r="R48" s="372">
        <v>0</v>
      </c>
      <c r="S48" s="372">
        <v>0</v>
      </c>
      <c r="T48" s="5038">
        <v>14</v>
      </c>
      <c r="U48" s="5039">
        <v>0</v>
      </c>
      <c r="V48" s="372">
        <v>0</v>
      </c>
      <c r="W48" s="372">
        <v>277</v>
      </c>
      <c r="X48" s="372">
        <v>125</v>
      </c>
      <c r="Y48" s="5038">
        <v>323</v>
      </c>
    </row>
    <row r="49" spans="8:25" x14ac:dyDescent="0.25">
      <c r="H49" s="467" t="s">
        <v>182</v>
      </c>
      <c r="I49" s="5034">
        <v>282</v>
      </c>
      <c r="J49" s="5035">
        <v>278</v>
      </c>
      <c r="K49" s="371">
        <v>-1.418439716312065</v>
      </c>
      <c r="L49" s="5036">
        <v>405</v>
      </c>
      <c r="M49" s="372">
        <v>405</v>
      </c>
      <c r="N49" s="4838">
        <v>0</v>
      </c>
      <c r="O49" s="5037">
        <v>0</v>
      </c>
      <c r="P49" s="372">
        <v>0</v>
      </c>
      <c r="Q49" s="5038">
        <v>12</v>
      </c>
      <c r="R49" s="372">
        <v>0</v>
      </c>
      <c r="S49" s="372">
        <v>1</v>
      </c>
      <c r="T49" s="5038">
        <v>7</v>
      </c>
      <c r="U49" s="5039">
        <v>0</v>
      </c>
      <c r="V49" s="372">
        <v>1</v>
      </c>
      <c r="W49" s="372">
        <v>183</v>
      </c>
      <c r="X49" s="372">
        <v>84</v>
      </c>
      <c r="Y49" s="5038">
        <v>210</v>
      </c>
    </row>
    <row r="50" spans="8:25" ht="15.75" thickBot="1" x14ac:dyDescent="0.3">
      <c r="H50" s="481" t="s">
        <v>183</v>
      </c>
      <c r="I50" s="5040">
        <v>245</v>
      </c>
      <c r="J50" s="5041">
        <v>359</v>
      </c>
      <c r="K50" s="449">
        <v>46.530612244897952</v>
      </c>
      <c r="L50" s="5042">
        <v>516</v>
      </c>
      <c r="M50" s="759">
        <v>515</v>
      </c>
      <c r="N50" s="4861">
        <v>1</v>
      </c>
      <c r="O50" s="5043">
        <v>0</v>
      </c>
      <c r="P50" s="759">
        <v>5</v>
      </c>
      <c r="Q50" s="5044">
        <v>37</v>
      </c>
      <c r="R50" s="759">
        <v>0</v>
      </c>
      <c r="S50" s="759">
        <v>0</v>
      </c>
      <c r="T50" s="5044">
        <v>28</v>
      </c>
      <c r="U50" s="5045">
        <v>1</v>
      </c>
      <c r="V50" s="759">
        <v>0</v>
      </c>
      <c r="W50" s="759">
        <v>278</v>
      </c>
      <c r="X50" s="759">
        <v>64</v>
      </c>
      <c r="Y50" s="5044">
        <v>277</v>
      </c>
    </row>
    <row r="51" spans="8:25" x14ac:dyDescent="0.25">
      <c r="H51" s="480" t="s">
        <v>1384</v>
      </c>
      <c r="I51" s="5046">
        <v>153</v>
      </c>
      <c r="J51" s="5047">
        <v>136</v>
      </c>
      <c r="K51" s="463">
        <v>-11.111111111111114</v>
      </c>
      <c r="L51" s="5048">
        <v>196</v>
      </c>
      <c r="M51" s="474">
        <v>196</v>
      </c>
      <c r="N51" s="4832">
        <v>0</v>
      </c>
      <c r="O51" s="5049">
        <v>0</v>
      </c>
      <c r="P51" s="474">
        <v>0</v>
      </c>
      <c r="Q51" s="5050">
        <v>26</v>
      </c>
      <c r="R51" s="474">
        <v>0</v>
      </c>
      <c r="S51" s="474">
        <v>0</v>
      </c>
      <c r="T51" s="5050">
        <v>18</v>
      </c>
      <c r="U51" s="5051">
        <v>0</v>
      </c>
      <c r="V51" s="474">
        <v>0</v>
      </c>
      <c r="W51" s="474">
        <v>118</v>
      </c>
      <c r="X51" s="474">
        <v>39</v>
      </c>
      <c r="Y51" s="5050">
        <v>102</v>
      </c>
    </row>
    <row r="52" spans="8:25" x14ac:dyDescent="0.25">
      <c r="H52" s="467" t="s">
        <v>185</v>
      </c>
      <c r="I52" s="5052">
        <v>112</v>
      </c>
      <c r="J52" s="5035">
        <v>136</v>
      </c>
      <c r="K52" s="371">
        <v>21.428571428571416</v>
      </c>
      <c r="L52" s="5036">
        <v>206</v>
      </c>
      <c r="M52" s="372">
        <v>206</v>
      </c>
      <c r="N52" s="4838">
        <v>0</v>
      </c>
      <c r="O52" s="5037">
        <v>0</v>
      </c>
      <c r="P52" s="372">
        <v>0</v>
      </c>
      <c r="Q52" s="5038">
        <v>7</v>
      </c>
      <c r="R52" s="372">
        <v>0</v>
      </c>
      <c r="S52" s="372">
        <v>0</v>
      </c>
      <c r="T52" s="5038">
        <v>11</v>
      </c>
      <c r="U52" s="5039">
        <v>2</v>
      </c>
      <c r="V52" s="372">
        <v>0</v>
      </c>
      <c r="W52" s="372">
        <v>119</v>
      </c>
      <c r="X52" s="372">
        <v>56</v>
      </c>
      <c r="Y52" s="5038">
        <v>75</v>
      </c>
    </row>
    <row r="53" spans="8:25" x14ac:dyDescent="0.25">
      <c r="H53" s="467" t="s">
        <v>2400</v>
      </c>
      <c r="I53" s="5052">
        <v>112</v>
      </c>
      <c r="J53" s="5035">
        <v>81</v>
      </c>
      <c r="K53" s="371">
        <v>-27.678571428571431</v>
      </c>
      <c r="L53" s="5036">
        <v>126</v>
      </c>
      <c r="M53" s="372">
        <v>126</v>
      </c>
      <c r="N53" s="4838">
        <v>0</v>
      </c>
      <c r="O53" s="5037">
        <v>0</v>
      </c>
      <c r="P53" s="372">
        <v>0</v>
      </c>
      <c r="Q53" s="5038">
        <v>6</v>
      </c>
      <c r="R53" s="372">
        <v>0</v>
      </c>
      <c r="S53" s="372">
        <v>0</v>
      </c>
      <c r="T53" s="5038">
        <v>1</v>
      </c>
      <c r="U53" s="5039">
        <v>0</v>
      </c>
      <c r="V53" s="372">
        <v>2</v>
      </c>
      <c r="W53" s="372">
        <v>75</v>
      </c>
      <c r="X53" s="372">
        <v>33</v>
      </c>
      <c r="Y53" s="5038">
        <v>54</v>
      </c>
    </row>
    <row r="54" spans="8:25" x14ac:dyDescent="0.25">
      <c r="H54" s="467" t="s">
        <v>187</v>
      </c>
      <c r="I54" s="5052">
        <v>153</v>
      </c>
      <c r="J54" s="5035">
        <v>152</v>
      </c>
      <c r="K54" s="371">
        <v>-0.65359477124182774</v>
      </c>
      <c r="L54" s="5036">
        <v>241</v>
      </c>
      <c r="M54" s="372">
        <v>241</v>
      </c>
      <c r="N54" s="4838">
        <v>0</v>
      </c>
      <c r="O54" s="5037">
        <v>0</v>
      </c>
      <c r="P54" s="372">
        <v>0</v>
      </c>
      <c r="Q54" s="5038">
        <v>12</v>
      </c>
      <c r="R54" s="372">
        <v>0</v>
      </c>
      <c r="S54" s="372">
        <v>0</v>
      </c>
      <c r="T54" s="5038">
        <v>5</v>
      </c>
      <c r="U54" s="5039">
        <v>0</v>
      </c>
      <c r="V54" s="372">
        <v>0</v>
      </c>
      <c r="W54" s="372">
        <v>124</v>
      </c>
      <c r="X54" s="372">
        <v>36</v>
      </c>
      <c r="Y54" s="5038">
        <v>112</v>
      </c>
    </row>
    <row r="55" spans="8:25" x14ac:dyDescent="0.25">
      <c r="H55" s="467" t="s">
        <v>1385</v>
      </c>
      <c r="I55" s="5052">
        <v>130</v>
      </c>
      <c r="J55" s="5035">
        <v>156</v>
      </c>
      <c r="K55" s="371">
        <v>20</v>
      </c>
      <c r="L55" s="5036">
        <v>256</v>
      </c>
      <c r="M55" s="372">
        <v>256</v>
      </c>
      <c r="N55" s="4838">
        <v>0</v>
      </c>
      <c r="O55" s="5037">
        <v>1</v>
      </c>
      <c r="P55" s="372">
        <v>0</v>
      </c>
      <c r="Q55" s="5038">
        <v>14</v>
      </c>
      <c r="R55" s="372">
        <v>0</v>
      </c>
      <c r="S55" s="372">
        <v>0</v>
      </c>
      <c r="T55" s="5038">
        <v>15</v>
      </c>
      <c r="U55" s="5039">
        <v>1</v>
      </c>
      <c r="V55" s="372">
        <v>2</v>
      </c>
      <c r="W55" s="372">
        <v>138</v>
      </c>
      <c r="X55" s="372">
        <v>68</v>
      </c>
      <c r="Y55" s="5038">
        <v>89</v>
      </c>
    </row>
    <row r="56" spans="8:25" ht="15.75" thickBot="1" x14ac:dyDescent="0.3">
      <c r="H56" s="1015" t="s">
        <v>189</v>
      </c>
      <c r="I56" s="5053">
        <v>121</v>
      </c>
      <c r="J56" s="5054">
        <v>139</v>
      </c>
      <c r="K56" s="475">
        <v>14.876033057851231</v>
      </c>
      <c r="L56" s="5055">
        <v>246</v>
      </c>
      <c r="M56" s="898">
        <v>246</v>
      </c>
      <c r="N56" s="4843">
        <v>0</v>
      </c>
      <c r="O56" s="5056">
        <v>0</v>
      </c>
      <c r="P56" s="898">
        <v>5</v>
      </c>
      <c r="Q56" s="5057">
        <v>16</v>
      </c>
      <c r="R56" s="898">
        <v>0</v>
      </c>
      <c r="S56" s="898">
        <v>0</v>
      </c>
      <c r="T56" s="5057">
        <v>17</v>
      </c>
      <c r="U56" s="5058">
        <v>0</v>
      </c>
      <c r="V56" s="898">
        <v>1</v>
      </c>
      <c r="W56" s="898">
        <v>161</v>
      </c>
      <c r="X56" s="898">
        <v>79</v>
      </c>
      <c r="Y56" s="5057">
        <v>56</v>
      </c>
    </row>
    <row r="57" spans="8:25" x14ac:dyDescent="0.25">
      <c r="H57" s="461" t="s">
        <v>1386</v>
      </c>
      <c r="I57" s="5028">
        <v>40</v>
      </c>
      <c r="J57" s="5029">
        <v>55</v>
      </c>
      <c r="K57" s="364">
        <v>37.5</v>
      </c>
      <c r="L57" s="5030">
        <v>97</v>
      </c>
      <c r="M57" s="363">
        <v>96</v>
      </c>
      <c r="N57" s="4859">
        <v>1</v>
      </c>
      <c r="O57" s="5031">
        <v>0</v>
      </c>
      <c r="P57" s="363">
        <v>0</v>
      </c>
      <c r="Q57" s="5032">
        <v>8</v>
      </c>
      <c r="R57" s="363">
        <v>0</v>
      </c>
      <c r="S57" s="363">
        <v>1</v>
      </c>
      <c r="T57" s="5032">
        <v>7</v>
      </c>
      <c r="U57" s="5033">
        <v>0</v>
      </c>
      <c r="V57" s="363">
        <v>0</v>
      </c>
      <c r="W57" s="363">
        <v>76</v>
      </c>
      <c r="X57" s="363">
        <v>40</v>
      </c>
      <c r="Y57" s="5032">
        <v>13</v>
      </c>
    </row>
    <row r="58" spans="8:25" x14ac:dyDescent="0.25">
      <c r="H58" s="467" t="s">
        <v>191</v>
      </c>
      <c r="I58" s="5034">
        <v>53</v>
      </c>
      <c r="J58" s="5035">
        <v>65</v>
      </c>
      <c r="K58" s="371">
        <v>22.641509433962256</v>
      </c>
      <c r="L58" s="5036">
        <v>112</v>
      </c>
      <c r="M58" s="372">
        <v>112</v>
      </c>
      <c r="N58" s="4838">
        <v>0</v>
      </c>
      <c r="O58" s="5037">
        <v>0</v>
      </c>
      <c r="P58" s="372">
        <v>0</v>
      </c>
      <c r="Q58" s="5038">
        <v>2</v>
      </c>
      <c r="R58" s="372">
        <v>0</v>
      </c>
      <c r="S58" s="372">
        <v>0</v>
      </c>
      <c r="T58" s="5038">
        <v>1</v>
      </c>
      <c r="U58" s="5039">
        <v>0</v>
      </c>
      <c r="V58" s="372">
        <v>0</v>
      </c>
      <c r="W58" s="372">
        <v>62</v>
      </c>
      <c r="X58" s="372">
        <v>23</v>
      </c>
      <c r="Y58" s="5038">
        <v>32</v>
      </c>
    </row>
    <row r="59" spans="8:25" x14ac:dyDescent="0.25">
      <c r="H59" s="467" t="s">
        <v>1387</v>
      </c>
      <c r="I59" s="5034">
        <v>62</v>
      </c>
      <c r="J59" s="5035">
        <v>76</v>
      </c>
      <c r="K59" s="371">
        <v>22.58064516129032</v>
      </c>
      <c r="L59" s="5036">
        <v>124</v>
      </c>
      <c r="M59" s="372">
        <v>124</v>
      </c>
      <c r="N59" s="4838">
        <v>0</v>
      </c>
      <c r="O59" s="5037">
        <v>0</v>
      </c>
      <c r="P59" s="372">
        <v>0</v>
      </c>
      <c r="Q59" s="5038">
        <v>8</v>
      </c>
      <c r="R59" s="372">
        <v>0</v>
      </c>
      <c r="S59" s="372">
        <v>0</v>
      </c>
      <c r="T59" s="5038">
        <v>4</v>
      </c>
      <c r="U59" s="5039">
        <v>0</v>
      </c>
      <c r="V59" s="372">
        <v>0</v>
      </c>
      <c r="W59" s="372">
        <v>74</v>
      </c>
      <c r="X59" s="372">
        <v>30</v>
      </c>
      <c r="Y59" s="5038">
        <v>43</v>
      </c>
    </row>
    <row r="60" spans="8:25" x14ac:dyDescent="0.25">
      <c r="H60" s="467" t="s">
        <v>193</v>
      </c>
      <c r="I60" s="5034">
        <v>35</v>
      </c>
      <c r="J60" s="5035">
        <v>48</v>
      </c>
      <c r="K60" s="371">
        <v>37.142857142857139</v>
      </c>
      <c r="L60" s="5036">
        <v>84</v>
      </c>
      <c r="M60" s="372">
        <v>84</v>
      </c>
      <c r="N60" s="4838">
        <v>0</v>
      </c>
      <c r="O60" s="5037">
        <v>0</v>
      </c>
      <c r="P60" s="372">
        <v>0</v>
      </c>
      <c r="Q60" s="5038">
        <v>8</v>
      </c>
      <c r="R60" s="372">
        <v>0</v>
      </c>
      <c r="S60" s="372">
        <v>0</v>
      </c>
      <c r="T60" s="5038">
        <v>1</v>
      </c>
      <c r="U60" s="5039">
        <v>0</v>
      </c>
      <c r="V60" s="372">
        <v>0</v>
      </c>
      <c r="W60" s="372">
        <v>54</v>
      </c>
      <c r="X60" s="372">
        <v>21</v>
      </c>
      <c r="Y60" s="5038">
        <v>21</v>
      </c>
    </row>
    <row r="61" spans="8:25" x14ac:dyDescent="0.25">
      <c r="H61" s="467" t="s">
        <v>194</v>
      </c>
      <c r="I61" s="5034">
        <v>69</v>
      </c>
      <c r="J61" s="5035">
        <v>61</v>
      </c>
      <c r="K61" s="371">
        <v>-11.594202898550719</v>
      </c>
      <c r="L61" s="5036">
        <v>85</v>
      </c>
      <c r="M61" s="372">
        <v>85</v>
      </c>
      <c r="N61" s="4838">
        <v>0</v>
      </c>
      <c r="O61" s="5037">
        <v>0</v>
      </c>
      <c r="P61" s="372">
        <v>0</v>
      </c>
      <c r="Q61" s="5038">
        <v>8</v>
      </c>
      <c r="R61" s="372">
        <v>0</v>
      </c>
      <c r="S61" s="372">
        <v>0</v>
      </c>
      <c r="T61" s="5038">
        <v>6</v>
      </c>
      <c r="U61" s="5039">
        <v>0</v>
      </c>
      <c r="V61" s="372">
        <v>0</v>
      </c>
      <c r="W61" s="372">
        <v>12</v>
      </c>
      <c r="X61" s="372">
        <v>4</v>
      </c>
      <c r="Y61" s="5038">
        <v>70</v>
      </c>
    </row>
    <row r="62" spans="8:25" x14ac:dyDescent="0.25">
      <c r="H62" s="467" t="s">
        <v>195</v>
      </c>
      <c r="I62" s="5034">
        <v>223</v>
      </c>
      <c r="J62" s="5035">
        <v>260</v>
      </c>
      <c r="K62" s="371">
        <v>16.591928251121075</v>
      </c>
      <c r="L62" s="5036">
        <v>414</v>
      </c>
      <c r="M62" s="372">
        <v>414</v>
      </c>
      <c r="N62" s="4838">
        <v>0</v>
      </c>
      <c r="O62" s="5037">
        <v>0</v>
      </c>
      <c r="P62" s="372">
        <v>1</v>
      </c>
      <c r="Q62" s="5038">
        <v>13</v>
      </c>
      <c r="R62" s="372">
        <v>0</v>
      </c>
      <c r="S62" s="372">
        <v>0</v>
      </c>
      <c r="T62" s="5038">
        <v>3</v>
      </c>
      <c r="U62" s="5039">
        <v>0</v>
      </c>
      <c r="V62" s="372">
        <v>2</v>
      </c>
      <c r="W62" s="372">
        <v>145</v>
      </c>
      <c r="X62" s="372">
        <v>81</v>
      </c>
      <c r="Y62" s="5038">
        <v>272</v>
      </c>
    </row>
    <row r="63" spans="8:25" x14ac:dyDescent="0.25">
      <c r="H63" s="467" t="s">
        <v>196</v>
      </c>
      <c r="I63" s="5034">
        <v>56</v>
      </c>
      <c r="J63" s="5035">
        <v>64</v>
      </c>
      <c r="K63" s="371">
        <v>14.285714285714278</v>
      </c>
      <c r="L63" s="5036">
        <v>96</v>
      </c>
      <c r="M63" s="372">
        <v>96</v>
      </c>
      <c r="N63" s="4838">
        <v>0</v>
      </c>
      <c r="O63" s="5037">
        <v>0</v>
      </c>
      <c r="P63" s="372">
        <v>0</v>
      </c>
      <c r="Q63" s="5038">
        <v>3</v>
      </c>
      <c r="R63" s="372">
        <v>0</v>
      </c>
      <c r="S63" s="372">
        <v>0</v>
      </c>
      <c r="T63" s="5038">
        <v>0</v>
      </c>
      <c r="U63" s="5039">
        <v>0</v>
      </c>
      <c r="V63" s="372">
        <v>0</v>
      </c>
      <c r="W63" s="372">
        <v>44</v>
      </c>
      <c r="X63" s="372">
        <v>20</v>
      </c>
      <c r="Y63" s="5038">
        <v>56</v>
      </c>
    </row>
    <row r="64" spans="8:25" x14ac:dyDescent="0.25">
      <c r="H64" s="467" t="s">
        <v>197</v>
      </c>
      <c r="I64" s="5034">
        <v>154</v>
      </c>
      <c r="J64" s="5035">
        <v>143</v>
      </c>
      <c r="K64" s="371">
        <v>-7.1428571428571388</v>
      </c>
      <c r="L64" s="5036">
        <v>233</v>
      </c>
      <c r="M64" s="372">
        <v>233</v>
      </c>
      <c r="N64" s="4838">
        <v>0</v>
      </c>
      <c r="O64" s="5037">
        <v>0</v>
      </c>
      <c r="P64" s="372">
        <v>0</v>
      </c>
      <c r="Q64" s="5038">
        <v>21</v>
      </c>
      <c r="R64" s="372">
        <v>0</v>
      </c>
      <c r="S64" s="372">
        <v>0</v>
      </c>
      <c r="T64" s="5038">
        <v>7</v>
      </c>
      <c r="U64" s="5039">
        <v>2</v>
      </c>
      <c r="V64" s="372">
        <v>1</v>
      </c>
      <c r="W64" s="372">
        <v>158</v>
      </c>
      <c r="X64" s="372">
        <v>90</v>
      </c>
      <c r="Y64" s="5038">
        <v>71</v>
      </c>
    </row>
    <row r="65" spans="8:25" x14ac:dyDescent="0.25">
      <c r="H65" s="1015" t="s">
        <v>1420</v>
      </c>
      <c r="I65" s="5040">
        <v>129</v>
      </c>
      <c r="J65" s="5041">
        <v>110</v>
      </c>
      <c r="K65" s="449">
        <v>-14.728682170542641</v>
      </c>
      <c r="L65" s="5042">
        <v>168</v>
      </c>
      <c r="M65" s="759">
        <v>168</v>
      </c>
      <c r="N65" s="4861">
        <v>0</v>
      </c>
      <c r="O65" s="5043">
        <v>0</v>
      </c>
      <c r="P65" s="759">
        <v>0</v>
      </c>
      <c r="Q65" s="5044">
        <v>2</v>
      </c>
      <c r="R65" s="759">
        <v>0</v>
      </c>
      <c r="S65" s="759">
        <v>0</v>
      </c>
      <c r="T65" s="5044">
        <v>5</v>
      </c>
      <c r="U65" s="5045">
        <v>0</v>
      </c>
      <c r="V65" s="759">
        <v>0</v>
      </c>
      <c r="W65" s="759">
        <v>102</v>
      </c>
      <c r="X65" s="759">
        <v>52</v>
      </c>
      <c r="Y65" s="5044">
        <v>68</v>
      </c>
    </row>
    <row r="66" spans="8:25" ht="15.75" thickBot="1" x14ac:dyDescent="0.3">
      <c r="H66" s="481" t="s">
        <v>2347</v>
      </c>
      <c r="I66" s="4857">
        <v>9</v>
      </c>
      <c r="J66" s="898">
        <v>11</v>
      </c>
      <c r="K66" s="449">
        <v>22.222222222222229</v>
      </c>
      <c r="L66" s="5042">
        <v>10</v>
      </c>
      <c r="M66" s="898">
        <v>10</v>
      </c>
      <c r="N66" s="4843">
        <v>0</v>
      </c>
      <c r="O66" s="5056">
        <v>0</v>
      </c>
      <c r="P66" s="898">
        <v>1</v>
      </c>
      <c r="Q66" s="5057">
        <v>0</v>
      </c>
      <c r="R66" s="898">
        <v>0</v>
      </c>
      <c r="S66" s="898">
        <v>1</v>
      </c>
      <c r="T66" s="5057">
        <v>0</v>
      </c>
      <c r="U66" s="5058">
        <v>0</v>
      </c>
      <c r="V66" s="898">
        <v>0</v>
      </c>
      <c r="W66" s="898">
        <v>17</v>
      </c>
      <c r="X66" s="898">
        <v>14</v>
      </c>
      <c r="Y66" s="5057">
        <v>6</v>
      </c>
    </row>
    <row r="67" spans="8:25" ht="15.75" thickBot="1" x14ac:dyDescent="0.3">
      <c r="H67" s="5059" t="s">
        <v>18</v>
      </c>
      <c r="I67" s="976">
        <v>4018</v>
      </c>
      <c r="J67" s="2401">
        <v>4260</v>
      </c>
      <c r="K67" s="413">
        <v>6.0228969636635128</v>
      </c>
      <c r="L67" s="5060">
        <v>6845</v>
      </c>
      <c r="M67" s="393">
        <v>6836</v>
      </c>
      <c r="N67" s="2401">
        <v>9</v>
      </c>
      <c r="O67" s="392">
        <v>1</v>
      </c>
      <c r="P67" s="393">
        <v>15</v>
      </c>
      <c r="Q67" s="451">
        <v>396</v>
      </c>
      <c r="R67" s="392">
        <v>0</v>
      </c>
      <c r="S67" s="393">
        <v>4</v>
      </c>
      <c r="T67" s="451">
        <v>249</v>
      </c>
      <c r="U67" s="976">
        <v>7</v>
      </c>
      <c r="V67" s="393">
        <v>19</v>
      </c>
      <c r="W67" s="393">
        <v>4202</v>
      </c>
      <c r="X67" s="2401">
        <v>1833</v>
      </c>
      <c r="Y67" s="451">
        <v>2523</v>
      </c>
    </row>
  </sheetData>
  <mergeCells count="17">
    <mergeCell ref="I44:K44"/>
    <mergeCell ref="L44:N44"/>
    <mergeCell ref="O44:Q44"/>
    <mergeCell ref="R44:T44"/>
    <mergeCell ref="U44:Y44"/>
    <mergeCell ref="H44:H45"/>
    <mergeCell ref="B4:C5"/>
    <mergeCell ref="D4:F4"/>
    <mergeCell ref="B6:C6"/>
    <mergeCell ref="B7:B9"/>
    <mergeCell ref="B10:B22"/>
    <mergeCell ref="B23:B28"/>
    <mergeCell ref="B29:B30"/>
    <mergeCell ref="B31:B32"/>
    <mergeCell ref="B33:B35"/>
    <mergeCell ref="B36:B38"/>
    <mergeCell ref="B39:B4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Zeros="0" zoomScale="115" zoomScaleNormal="115" workbookViewId="0">
      <selection activeCell="B2" sqref="B2"/>
    </sheetView>
  </sheetViews>
  <sheetFormatPr defaultColWidth="9.140625" defaultRowHeight="12.75" x14ac:dyDescent="0.2"/>
  <cols>
    <col min="1" max="1" width="9.140625" style="5061"/>
    <col min="2" max="2" width="24.85546875" style="5061" bestFit="1" customWidth="1"/>
    <col min="3" max="23" width="5.7109375" style="5061" customWidth="1"/>
    <col min="24" max="16384" width="9.140625" style="5061"/>
  </cols>
  <sheetData>
    <row r="1" spans="2:23" ht="15" x14ac:dyDescent="0.25">
      <c r="B1" s="539" t="s">
        <v>2401</v>
      </c>
    </row>
    <row r="2" spans="2:23" ht="15" x14ac:dyDescent="0.25">
      <c r="B2" s="539" t="s">
        <v>2898</v>
      </c>
      <c r="C2" s="6484"/>
      <c r="D2" s="6484"/>
      <c r="E2" s="6484"/>
      <c r="F2" s="6484"/>
      <c r="G2" s="6484"/>
      <c r="H2" s="6484"/>
      <c r="I2" s="6484"/>
      <c r="J2" s="6484"/>
      <c r="K2" s="6484"/>
      <c r="L2" s="6484"/>
      <c r="M2" s="6484"/>
      <c r="N2" s="6484"/>
      <c r="O2" s="6484"/>
      <c r="P2" s="6484"/>
    </row>
    <row r="3" spans="2:23" ht="13.5" thickBot="1" x14ac:dyDescent="0.25">
      <c r="B3" s="5062"/>
    </row>
    <row r="4" spans="2:23" ht="24.6" customHeight="1" thickBot="1" x14ac:dyDescent="0.25">
      <c r="B4" s="8426" t="s">
        <v>205</v>
      </c>
      <c r="C4" s="8429" t="s">
        <v>2402</v>
      </c>
      <c r="D4" s="8430"/>
      <c r="E4" s="8430"/>
      <c r="F4" s="8430"/>
      <c r="G4" s="8430"/>
      <c r="H4" s="8431"/>
      <c r="I4" s="8432" t="s">
        <v>2403</v>
      </c>
      <c r="J4" s="8433"/>
      <c r="K4" s="8433"/>
      <c r="L4" s="8433"/>
      <c r="M4" s="8433"/>
      <c r="N4" s="8433"/>
      <c r="O4" s="8433"/>
      <c r="P4" s="8433"/>
      <c r="Q4" s="8433"/>
      <c r="R4" s="8433"/>
      <c r="S4" s="8433"/>
      <c r="T4" s="8433"/>
      <c r="U4" s="8433"/>
      <c r="V4" s="8433"/>
      <c r="W4" s="8434"/>
    </row>
    <row r="5" spans="2:23" ht="30" customHeight="1" x14ac:dyDescent="0.2">
      <c r="B5" s="8427"/>
      <c r="C5" s="8435" t="s">
        <v>2404</v>
      </c>
      <c r="D5" s="8436"/>
      <c r="E5" s="8437"/>
      <c r="F5" s="8441" t="s">
        <v>2405</v>
      </c>
      <c r="G5" s="8442"/>
      <c r="H5" s="8443"/>
      <c r="I5" s="8447" t="s">
        <v>2406</v>
      </c>
      <c r="J5" s="8448"/>
      <c r="K5" s="8448"/>
      <c r="L5" s="8448"/>
      <c r="M5" s="8449"/>
      <c r="N5" s="8441" t="s">
        <v>2407</v>
      </c>
      <c r="O5" s="8442"/>
      <c r="P5" s="8442"/>
      <c r="Q5" s="8442"/>
      <c r="R5" s="8443"/>
      <c r="S5" s="8453" t="s">
        <v>2408</v>
      </c>
      <c r="T5" s="8454"/>
      <c r="U5" s="8454"/>
      <c r="V5" s="8454"/>
      <c r="W5" s="8455"/>
    </row>
    <row r="6" spans="2:23" x14ac:dyDescent="0.2">
      <c r="B6" s="8427"/>
      <c r="C6" s="8438"/>
      <c r="D6" s="8439"/>
      <c r="E6" s="8440"/>
      <c r="F6" s="8444"/>
      <c r="G6" s="8445"/>
      <c r="H6" s="8446"/>
      <c r="I6" s="8450"/>
      <c r="J6" s="8451"/>
      <c r="K6" s="8451"/>
      <c r="L6" s="8451"/>
      <c r="M6" s="8452"/>
      <c r="N6" s="8444"/>
      <c r="O6" s="8445"/>
      <c r="P6" s="8445"/>
      <c r="Q6" s="8445"/>
      <c r="R6" s="8446"/>
      <c r="S6" s="8456"/>
      <c r="T6" s="8457"/>
      <c r="U6" s="8457"/>
      <c r="V6" s="8457"/>
      <c r="W6" s="8458"/>
    </row>
    <row r="7" spans="2:23" ht="118.5" customHeight="1" thickBot="1" x14ac:dyDescent="0.25">
      <c r="B7" s="8428"/>
      <c r="C7" s="5063" t="s">
        <v>2409</v>
      </c>
      <c r="D7" s="5064" t="s">
        <v>2410</v>
      </c>
      <c r="E7" s="5065" t="s">
        <v>2379</v>
      </c>
      <c r="F7" s="5066" t="s">
        <v>2406</v>
      </c>
      <c r="G7" s="5064" t="s">
        <v>2411</v>
      </c>
      <c r="H7" s="5065" t="s">
        <v>2382</v>
      </c>
      <c r="I7" s="5067" t="s">
        <v>2412</v>
      </c>
      <c r="J7" s="5068" t="s">
        <v>2413</v>
      </c>
      <c r="K7" s="5064" t="s">
        <v>2414</v>
      </c>
      <c r="L7" s="5068" t="s">
        <v>2415</v>
      </c>
      <c r="M7" s="5069" t="s">
        <v>2379</v>
      </c>
      <c r="N7" s="5067" t="s">
        <v>2412</v>
      </c>
      <c r="O7" s="5068" t="s">
        <v>2413</v>
      </c>
      <c r="P7" s="5064" t="s">
        <v>2414</v>
      </c>
      <c r="Q7" s="5068" t="s">
        <v>2415</v>
      </c>
      <c r="R7" s="5069" t="s">
        <v>2379</v>
      </c>
      <c r="S7" s="5070" t="s">
        <v>2412</v>
      </c>
      <c r="T7" s="5068" t="s">
        <v>2413</v>
      </c>
      <c r="U7" s="5064" t="s">
        <v>2414</v>
      </c>
      <c r="V7" s="5068" t="s">
        <v>2415</v>
      </c>
      <c r="W7" s="5069" t="s">
        <v>2416</v>
      </c>
    </row>
    <row r="8" spans="2:23" x14ac:dyDescent="0.2">
      <c r="B8" s="5071" t="s">
        <v>2417</v>
      </c>
      <c r="C8" s="5072">
        <v>468</v>
      </c>
      <c r="D8" s="5072">
        <v>62</v>
      </c>
      <c r="E8" s="5073">
        <v>530</v>
      </c>
      <c r="F8" s="5074">
        <v>40</v>
      </c>
      <c r="G8" s="5072">
        <v>9</v>
      </c>
      <c r="H8" s="5073">
        <v>49</v>
      </c>
      <c r="I8" s="5074">
        <v>15</v>
      </c>
      <c r="J8" s="5072">
        <v>270</v>
      </c>
      <c r="K8" s="5072">
        <v>24</v>
      </c>
      <c r="L8" s="5072">
        <v>119</v>
      </c>
      <c r="M8" s="5075">
        <v>428</v>
      </c>
      <c r="N8" s="5072">
        <v>4</v>
      </c>
      <c r="O8" s="5072">
        <v>34</v>
      </c>
      <c r="P8" s="5072">
        <v>4</v>
      </c>
      <c r="Q8" s="5072">
        <v>11</v>
      </c>
      <c r="R8" s="5076">
        <v>53</v>
      </c>
      <c r="S8" s="5077">
        <v>19</v>
      </c>
      <c r="T8" s="5078">
        <v>304</v>
      </c>
      <c r="U8" s="5078">
        <v>28</v>
      </c>
      <c r="V8" s="5078">
        <v>130</v>
      </c>
      <c r="W8" s="5079">
        <v>481</v>
      </c>
    </row>
    <row r="9" spans="2:23" x14ac:dyDescent="0.2">
      <c r="B9" s="5080" t="s">
        <v>2418</v>
      </c>
      <c r="C9" s="5072">
        <v>24</v>
      </c>
      <c r="D9" s="5081">
        <v>4</v>
      </c>
      <c r="E9" s="5075">
        <v>28</v>
      </c>
      <c r="F9" s="5082">
        <v>1</v>
      </c>
      <c r="G9" s="5081">
        <v>0</v>
      </c>
      <c r="H9" s="5075">
        <v>1</v>
      </c>
      <c r="I9" s="5082">
        <v>2</v>
      </c>
      <c r="J9" s="5081">
        <v>4</v>
      </c>
      <c r="K9" s="5081">
        <v>4</v>
      </c>
      <c r="L9" s="5081">
        <v>13</v>
      </c>
      <c r="M9" s="5075">
        <v>23</v>
      </c>
      <c r="N9" s="5081">
        <v>0</v>
      </c>
      <c r="O9" s="5081">
        <v>0</v>
      </c>
      <c r="P9" s="5081">
        <v>3</v>
      </c>
      <c r="Q9" s="5081">
        <v>1</v>
      </c>
      <c r="R9" s="5083">
        <v>4</v>
      </c>
      <c r="S9" s="5082">
        <v>2</v>
      </c>
      <c r="T9" s="5081">
        <v>4</v>
      </c>
      <c r="U9" s="5081">
        <v>7</v>
      </c>
      <c r="V9" s="5081">
        <v>14</v>
      </c>
      <c r="W9" s="5075">
        <v>27</v>
      </c>
    </row>
    <row r="10" spans="2:23" x14ac:dyDescent="0.2">
      <c r="B10" s="5080" t="s">
        <v>2419</v>
      </c>
      <c r="C10" s="5072">
        <v>74</v>
      </c>
      <c r="D10" s="5081">
        <v>14</v>
      </c>
      <c r="E10" s="5075">
        <v>88</v>
      </c>
      <c r="F10" s="5082">
        <v>5</v>
      </c>
      <c r="G10" s="5081">
        <v>0</v>
      </c>
      <c r="H10" s="5075">
        <v>5</v>
      </c>
      <c r="I10" s="5082">
        <v>2</v>
      </c>
      <c r="J10" s="5081">
        <v>25</v>
      </c>
      <c r="K10" s="5081">
        <v>8</v>
      </c>
      <c r="L10" s="5081">
        <v>34</v>
      </c>
      <c r="M10" s="5075">
        <v>69</v>
      </c>
      <c r="N10" s="5081">
        <v>1</v>
      </c>
      <c r="O10" s="5081">
        <v>6</v>
      </c>
      <c r="P10" s="5081">
        <v>1</v>
      </c>
      <c r="Q10" s="5081">
        <v>6</v>
      </c>
      <c r="R10" s="5083">
        <v>14</v>
      </c>
      <c r="S10" s="5082">
        <v>3</v>
      </c>
      <c r="T10" s="5081">
        <v>31</v>
      </c>
      <c r="U10" s="5081">
        <v>9</v>
      </c>
      <c r="V10" s="5081">
        <v>40</v>
      </c>
      <c r="W10" s="5075">
        <v>83</v>
      </c>
    </row>
    <row r="11" spans="2:23" x14ac:dyDescent="0.2">
      <c r="B11" s="5080" t="s">
        <v>2420</v>
      </c>
      <c r="C11" s="5081">
        <v>38</v>
      </c>
      <c r="D11" s="5081">
        <v>4</v>
      </c>
      <c r="E11" s="5075">
        <v>42</v>
      </c>
      <c r="F11" s="5082">
        <v>6</v>
      </c>
      <c r="G11" s="5081">
        <v>0</v>
      </c>
      <c r="H11" s="5075">
        <v>6</v>
      </c>
      <c r="I11" s="5082">
        <v>1</v>
      </c>
      <c r="J11" s="5081">
        <v>21</v>
      </c>
      <c r="K11" s="5081">
        <v>5</v>
      </c>
      <c r="L11" s="5081">
        <v>5</v>
      </c>
      <c r="M11" s="5075">
        <v>32</v>
      </c>
      <c r="N11" s="5081">
        <v>0</v>
      </c>
      <c r="O11" s="5081">
        <v>3</v>
      </c>
      <c r="P11" s="5081">
        <v>0</v>
      </c>
      <c r="Q11" s="5081">
        <v>1</v>
      </c>
      <c r="R11" s="5083">
        <v>4</v>
      </c>
      <c r="S11" s="5082">
        <v>1</v>
      </c>
      <c r="T11" s="5081">
        <v>24</v>
      </c>
      <c r="U11" s="5081">
        <v>5</v>
      </c>
      <c r="V11" s="5081">
        <v>6</v>
      </c>
      <c r="W11" s="5075">
        <v>36</v>
      </c>
    </row>
    <row r="12" spans="2:23" x14ac:dyDescent="0.2">
      <c r="B12" s="5080" t="s">
        <v>2421</v>
      </c>
      <c r="C12" s="5081">
        <v>43</v>
      </c>
      <c r="D12" s="5081">
        <v>2</v>
      </c>
      <c r="E12" s="5075">
        <v>45</v>
      </c>
      <c r="F12" s="5082">
        <v>2</v>
      </c>
      <c r="G12" s="5081">
        <v>0</v>
      </c>
      <c r="H12" s="5075">
        <v>2</v>
      </c>
      <c r="I12" s="5082">
        <v>1</v>
      </c>
      <c r="J12" s="5081">
        <v>29</v>
      </c>
      <c r="K12" s="5081">
        <v>7</v>
      </c>
      <c r="L12" s="5081">
        <v>4</v>
      </c>
      <c r="M12" s="5075">
        <v>41</v>
      </c>
      <c r="N12" s="5081">
        <v>0</v>
      </c>
      <c r="O12" s="5081">
        <v>0</v>
      </c>
      <c r="P12" s="5081">
        <v>1</v>
      </c>
      <c r="Q12" s="5081">
        <v>1</v>
      </c>
      <c r="R12" s="5083">
        <v>2</v>
      </c>
      <c r="S12" s="5082">
        <v>1</v>
      </c>
      <c r="T12" s="5081">
        <v>29</v>
      </c>
      <c r="U12" s="5081">
        <v>8</v>
      </c>
      <c r="V12" s="5081">
        <v>5</v>
      </c>
      <c r="W12" s="5075">
        <v>43</v>
      </c>
    </row>
    <row r="13" spans="2:23" x14ac:dyDescent="0.2">
      <c r="B13" s="5080" t="s">
        <v>2422</v>
      </c>
      <c r="C13" s="5081">
        <v>26</v>
      </c>
      <c r="D13" s="5081">
        <v>2</v>
      </c>
      <c r="E13" s="5075">
        <v>28</v>
      </c>
      <c r="F13" s="5082">
        <v>5</v>
      </c>
      <c r="G13" s="5081">
        <v>0</v>
      </c>
      <c r="H13" s="5075">
        <v>5</v>
      </c>
      <c r="I13" s="5082">
        <v>1</v>
      </c>
      <c r="J13" s="5081">
        <v>15</v>
      </c>
      <c r="K13" s="5081">
        <v>1</v>
      </c>
      <c r="L13" s="5081">
        <v>4</v>
      </c>
      <c r="M13" s="5075">
        <v>21</v>
      </c>
      <c r="N13" s="5081">
        <v>1</v>
      </c>
      <c r="O13" s="5081">
        <v>1</v>
      </c>
      <c r="P13" s="5081">
        <v>0</v>
      </c>
      <c r="Q13" s="5081">
        <v>0</v>
      </c>
      <c r="R13" s="5083">
        <v>2</v>
      </c>
      <c r="S13" s="5082">
        <v>2</v>
      </c>
      <c r="T13" s="5081">
        <v>16</v>
      </c>
      <c r="U13" s="5081">
        <v>1</v>
      </c>
      <c r="V13" s="5081">
        <v>4</v>
      </c>
      <c r="W13" s="5075">
        <v>23</v>
      </c>
    </row>
    <row r="14" spans="2:23" x14ac:dyDescent="0.2">
      <c r="B14" s="5080" t="s">
        <v>2423</v>
      </c>
      <c r="C14" s="5081">
        <v>31</v>
      </c>
      <c r="D14" s="5081">
        <v>2</v>
      </c>
      <c r="E14" s="5075">
        <v>33</v>
      </c>
      <c r="F14" s="5082">
        <v>1</v>
      </c>
      <c r="G14" s="5081">
        <v>0</v>
      </c>
      <c r="H14" s="5075">
        <v>1</v>
      </c>
      <c r="I14" s="5082">
        <v>1</v>
      </c>
      <c r="J14" s="5081">
        <v>9</v>
      </c>
      <c r="K14" s="5081">
        <v>6</v>
      </c>
      <c r="L14" s="5081">
        <v>14</v>
      </c>
      <c r="M14" s="5075">
        <v>30</v>
      </c>
      <c r="N14" s="5081">
        <v>0</v>
      </c>
      <c r="O14" s="5081">
        <v>2</v>
      </c>
      <c r="P14" s="5081">
        <v>0</v>
      </c>
      <c r="Q14" s="5081">
        <v>0</v>
      </c>
      <c r="R14" s="5083">
        <v>2</v>
      </c>
      <c r="S14" s="5082">
        <v>1</v>
      </c>
      <c r="T14" s="5081">
        <v>11</v>
      </c>
      <c r="U14" s="5081">
        <v>6</v>
      </c>
      <c r="V14" s="5081">
        <v>14</v>
      </c>
      <c r="W14" s="5075">
        <v>32</v>
      </c>
    </row>
    <row r="15" spans="2:23" x14ac:dyDescent="0.2">
      <c r="B15" s="5080" t="s">
        <v>2424</v>
      </c>
      <c r="C15" s="5081">
        <v>300</v>
      </c>
      <c r="D15" s="5081">
        <v>32</v>
      </c>
      <c r="E15" s="5075">
        <v>332</v>
      </c>
      <c r="F15" s="5082">
        <v>15</v>
      </c>
      <c r="G15" s="5081">
        <v>0</v>
      </c>
      <c r="H15" s="5075">
        <v>15</v>
      </c>
      <c r="I15" s="5082">
        <v>6</v>
      </c>
      <c r="J15" s="5081">
        <v>126</v>
      </c>
      <c r="K15" s="5081">
        <v>39</v>
      </c>
      <c r="L15" s="5081">
        <v>114</v>
      </c>
      <c r="M15" s="5075">
        <v>285</v>
      </c>
      <c r="N15" s="5081">
        <v>0</v>
      </c>
      <c r="O15" s="5081">
        <v>12</v>
      </c>
      <c r="P15" s="5081">
        <v>7</v>
      </c>
      <c r="Q15" s="5081">
        <v>13</v>
      </c>
      <c r="R15" s="5083">
        <v>32</v>
      </c>
      <c r="S15" s="5082">
        <v>6</v>
      </c>
      <c r="T15" s="5081">
        <v>138</v>
      </c>
      <c r="U15" s="5081">
        <v>46</v>
      </c>
      <c r="V15" s="5081">
        <v>127</v>
      </c>
      <c r="W15" s="5075">
        <v>317</v>
      </c>
    </row>
    <row r="16" spans="2:23" x14ac:dyDescent="0.2">
      <c r="B16" s="5080" t="s">
        <v>2425</v>
      </c>
      <c r="C16" s="5081">
        <v>110</v>
      </c>
      <c r="D16" s="5081">
        <v>12</v>
      </c>
      <c r="E16" s="5075">
        <v>122</v>
      </c>
      <c r="F16" s="5082">
        <v>9</v>
      </c>
      <c r="G16" s="5081">
        <v>2</v>
      </c>
      <c r="H16" s="5075">
        <v>11</v>
      </c>
      <c r="I16" s="5082">
        <v>2</v>
      </c>
      <c r="J16" s="5081">
        <v>40</v>
      </c>
      <c r="K16" s="5081">
        <v>8</v>
      </c>
      <c r="L16" s="5081">
        <v>51</v>
      </c>
      <c r="M16" s="5075">
        <v>101</v>
      </c>
      <c r="N16" s="5081">
        <v>0</v>
      </c>
      <c r="O16" s="5081">
        <v>5</v>
      </c>
      <c r="P16" s="5081">
        <v>3</v>
      </c>
      <c r="Q16" s="5081">
        <v>2</v>
      </c>
      <c r="R16" s="5083">
        <v>10</v>
      </c>
      <c r="S16" s="5082">
        <v>2</v>
      </c>
      <c r="T16" s="5081">
        <v>45</v>
      </c>
      <c r="U16" s="5081">
        <v>11</v>
      </c>
      <c r="V16" s="5081">
        <v>53</v>
      </c>
      <c r="W16" s="5075">
        <v>111</v>
      </c>
    </row>
    <row r="17" spans="2:23" x14ac:dyDescent="0.2">
      <c r="B17" s="5080" t="s">
        <v>2426</v>
      </c>
      <c r="C17" s="5081">
        <v>49</v>
      </c>
      <c r="D17" s="5081">
        <v>3</v>
      </c>
      <c r="E17" s="5075">
        <v>52</v>
      </c>
      <c r="F17" s="5082">
        <v>2</v>
      </c>
      <c r="G17" s="5081">
        <v>0</v>
      </c>
      <c r="H17" s="5075">
        <v>2</v>
      </c>
      <c r="I17" s="5082">
        <v>1</v>
      </c>
      <c r="J17" s="5081">
        <v>41</v>
      </c>
      <c r="K17" s="5081">
        <v>3</v>
      </c>
      <c r="L17" s="5081">
        <v>2</v>
      </c>
      <c r="M17" s="5075">
        <v>47</v>
      </c>
      <c r="N17" s="5081">
        <v>1</v>
      </c>
      <c r="O17" s="5081">
        <v>1</v>
      </c>
      <c r="P17" s="5081">
        <v>1</v>
      </c>
      <c r="Q17" s="5081">
        <v>0</v>
      </c>
      <c r="R17" s="5083">
        <v>3</v>
      </c>
      <c r="S17" s="5082">
        <v>2</v>
      </c>
      <c r="T17" s="5081">
        <v>42</v>
      </c>
      <c r="U17" s="5081">
        <v>4</v>
      </c>
      <c r="V17" s="5081">
        <v>2</v>
      </c>
      <c r="W17" s="5075">
        <v>50</v>
      </c>
    </row>
    <row r="18" spans="2:23" x14ac:dyDescent="0.2">
      <c r="B18" s="5080" t="s">
        <v>2427</v>
      </c>
      <c r="C18" s="5081">
        <v>111</v>
      </c>
      <c r="D18" s="5081">
        <v>12</v>
      </c>
      <c r="E18" s="5075">
        <v>123</v>
      </c>
      <c r="F18" s="5082">
        <v>18</v>
      </c>
      <c r="G18" s="5081">
        <v>0</v>
      </c>
      <c r="H18" s="5075">
        <v>18</v>
      </c>
      <c r="I18" s="5082">
        <v>3</v>
      </c>
      <c r="J18" s="5081">
        <v>80</v>
      </c>
      <c r="K18" s="5081">
        <v>6</v>
      </c>
      <c r="L18" s="5081">
        <v>4</v>
      </c>
      <c r="M18" s="5075">
        <v>93</v>
      </c>
      <c r="N18" s="5081">
        <v>0</v>
      </c>
      <c r="O18" s="5081">
        <v>11</v>
      </c>
      <c r="P18" s="5081">
        <v>1</v>
      </c>
      <c r="Q18" s="5081">
        <v>0</v>
      </c>
      <c r="R18" s="5083">
        <v>12</v>
      </c>
      <c r="S18" s="5082">
        <v>3</v>
      </c>
      <c r="T18" s="5081">
        <v>91</v>
      </c>
      <c r="U18" s="5081">
        <v>7</v>
      </c>
      <c r="V18" s="5081">
        <v>4</v>
      </c>
      <c r="W18" s="5075">
        <v>105</v>
      </c>
    </row>
    <row r="19" spans="2:23" x14ac:dyDescent="0.2">
      <c r="B19" s="5080" t="s">
        <v>2428</v>
      </c>
      <c r="C19" s="5081">
        <v>189</v>
      </c>
      <c r="D19" s="5081">
        <v>22</v>
      </c>
      <c r="E19" s="5075">
        <v>211</v>
      </c>
      <c r="F19" s="5082">
        <v>15</v>
      </c>
      <c r="G19" s="5081">
        <v>1</v>
      </c>
      <c r="H19" s="5075">
        <v>16</v>
      </c>
      <c r="I19" s="5082">
        <v>10</v>
      </c>
      <c r="J19" s="5081">
        <v>121</v>
      </c>
      <c r="K19" s="5081">
        <v>12</v>
      </c>
      <c r="L19" s="5081">
        <v>31</v>
      </c>
      <c r="M19" s="5075">
        <v>174</v>
      </c>
      <c r="N19" s="5081">
        <v>3</v>
      </c>
      <c r="O19" s="5081">
        <v>15</v>
      </c>
      <c r="P19" s="5081">
        <v>1</v>
      </c>
      <c r="Q19" s="5081">
        <v>2</v>
      </c>
      <c r="R19" s="5083">
        <v>21</v>
      </c>
      <c r="S19" s="5082">
        <v>13</v>
      </c>
      <c r="T19" s="5081">
        <v>136</v>
      </c>
      <c r="U19" s="5081">
        <v>13</v>
      </c>
      <c r="V19" s="5081">
        <v>33</v>
      </c>
      <c r="W19" s="5075">
        <v>195</v>
      </c>
    </row>
    <row r="20" spans="2:23" x14ac:dyDescent="0.2">
      <c r="B20" s="5080" t="s">
        <v>2429</v>
      </c>
      <c r="C20" s="5081">
        <v>118</v>
      </c>
      <c r="D20" s="5081">
        <v>15</v>
      </c>
      <c r="E20" s="5075">
        <v>133</v>
      </c>
      <c r="F20" s="5082">
        <v>12</v>
      </c>
      <c r="G20" s="5081">
        <v>0</v>
      </c>
      <c r="H20" s="5075">
        <v>12</v>
      </c>
      <c r="I20" s="5082">
        <v>7</v>
      </c>
      <c r="J20" s="5081">
        <v>79</v>
      </c>
      <c r="K20" s="5081">
        <v>5</v>
      </c>
      <c r="L20" s="5081">
        <v>15</v>
      </c>
      <c r="M20" s="5075">
        <v>106</v>
      </c>
      <c r="N20" s="5081">
        <v>2</v>
      </c>
      <c r="O20" s="5081">
        <v>8</v>
      </c>
      <c r="P20" s="5081">
        <v>1</v>
      </c>
      <c r="Q20" s="5081">
        <v>4</v>
      </c>
      <c r="R20" s="5083">
        <v>15</v>
      </c>
      <c r="S20" s="5082">
        <v>9</v>
      </c>
      <c r="T20" s="5081">
        <v>87</v>
      </c>
      <c r="U20" s="5081">
        <v>6</v>
      </c>
      <c r="V20" s="5081">
        <v>19</v>
      </c>
      <c r="W20" s="5075">
        <v>121</v>
      </c>
    </row>
    <row r="21" spans="2:23" x14ac:dyDescent="0.2">
      <c r="B21" s="5080" t="s">
        <v>2430</v>
      </c>
      <c r="C21" s="5081">
        <v>102</v>
      </c>
      <c r="D21" s="5081">
        <v>17</v>
      </c>
      <c r="E21" s="5075">
        <v>119</v>
      </c>
      <c r="F21" s="5082">
        <v>13</v>
      </c>
      <c r="G21" s="5081">
        <v>2</v>
      </c>
      <c r="H21" s="5075">
        <v>15</v>
      </c>
      <c r="I21" s="5082">
        <v>1</v>
      </c>
      <c r="J21" s="5081">
        <v>79</v>
      </c>
      <c r="K21" s="5081">
        <v>3</v>
      </c>
      <c r="L21" s="5081">
        <v>6</v>
      </c>
      <c r="M21" s="5075">
        <v>89</v>
      </c>
      <c r="N21" s="5081">
        <v>0</v>
      </c>
      <c r="O21" s="5081">
        <v>8</v>
      </c>
      <c r="P21" s="5081">
        <v>6</v>
      </c>
      <c r="Q21" s="5081">
        <v>1</v>
      </c>
      <c r="R21" s="5083">
        <v>15</v>
      </c>
      <c r="S21" s="5082">
        <v>1</v>
      </c>
      <c r="T21" s="5081">
        <v>87</v>
      </c>
      <c r="U21" s="5081">
        <v>9</v>
      </c>
      <c r="V21" s="5081">
        <v>7</v>
      </c>
      <c r="W21" s="5075">
        <v>104</v>
      </c>
    </row>
    <row r="22" spans="2:23" x14ac:dyDescent="0.2">
      <c r="B22" s="5080" t="s">
        <v>2431</v>
      </c>
      <c r="C22" s="5081">
        <v>50</v>
      </c>
      <c r="D22" s="5081">
        <v>4</v>
      </c>
      <c r="E22" s="5075">
        <v>54</v>
      </c>
      <c r="F22" s="5082">
        <v>2</v>
      </c>
      <c r="G22" s="5081">
        <v>0</v>
      </c>
      <c r="H22" s="5075">
        <v>2</v>
      </c>
      <c r="I22" s="5082">
        <v>3</v>
      </c>
      <c r="J22" s="5081">
        <v>23</v>
      </c>
      <c r="K22" s="5081">
        <v>4</v>
      </c>
      <c r="L22" s="5081">
        <v>18</v>
      </c>
      <c r="M22" s="5075">
        <v>48</v>
      </c>
      <c r="N22" s="5081">
        <v>1</v>
      </c>
      <c r="O22" s="5081">
        <v>0</v>
      </c>
      <c r="P22" s="5081">
        <v>2</v>
      </c>
      <c r="Q22" s="5081">
        <v>1</v>
      </c>
      <c r="R22" s="5083">
        <v>4</v>
      </c>
      <c r="S22" s="5082">
        <v>4</v>
      </c>
      <c r="T22" s="5081">
        <v>23</v>
      </c>
      <c r="U22" s="5081">
        <v>6</v>
      </c>
      <c r="V22" s="5081">
        <v>19</v>
      </c>
      <c r="W22" s="5075">
        <v>52</v>
      </c>
    </row>
    <row r="23" spans="2:23" x14ac:dyDescent="0.2">
      <c r="B23" s="5080" t="s">
        <v>2432</v>
      </c>
      <c r="C23" s="5081">
        <v>126</v>
      </c>
      <c r="D23" s="5081">
        <v>10</v>
      </c>
      <c r="E23" s="5075">
        <v>136</v>
      </c>
      <c r="F23" s="5082">
        <v>8</v>
      </c>
      <c r="G23" s="5081">
        <v>1</v>
      </c>
      <c r="H23" s="5075">
        <v>9</v>
      </c>
      <c r="I23" s="5082">
        <v>3</v>
      </c>
      <c r="J23" s="5081">
        <v>98</v>
      </c>
      <c r="K23" s="5081">
        <v>5</v>
      </c>
      <c r="L23" s="5081">
        <v>12</v>
      </c>
      <c r="M23" s="5075">
        <v>118</v>
      </c>
      <c r="N23" s="5081">
        <v>1</v>
      </c>
      <c r="O23" s="5081">
        <v>4</v>
      </c>
      <c r="P23" s="5081">
        <v>1</v>
      </c>
      <c r="Q23" s="5081">
        <v>3</v>
      </c>
      <c r="R23" s="5083">
        <v>9</v>
      </c>
      <c r="S23" s="5082">
        <v>4</v>
      </c>
      <c r="T23" s="5081">
        <v>102</v>
      </c>
      <c r="U23" s="5081">
        <v>6</v>
      </c>
      <c r="V23" s="5081">
        <v>15</v>
      </c>
      <c r="W23" s="5075">
        <v>127</v>
      </c>
    </row>
    <row r="24" spans="2:23" x14ac:dyDescent="0.2">
      <c r="B24" s="5080" t="s">
        <v>2433</v>
      </c>
      <c r="C24" s="5081">
        <v>95</v>
      </c>
      <c r="D24" s="5081">
        <v>4</v>
      </c>
      <c r="E24" s="5075">
        <v>99</v>
      </c>
      <c r="F24" s="5082">
        <v>2</v>
      </c>
      <c r="G24" s="5081">
        <v>1</v>
      </c>
      <c r="H24" s="5075">
        <v>3</v>
      </c>
      <c r="I24" s="5082">
        <v>1</v>
      </c>
      <c r="J24" s="5081">
        <v>45</v>
      </c>
      <c r="K24" s="5081">
        <v>7</v>
      </c>
      <c r="L24" s="5081">
        <v>40</v>
      </c>
      <c r="M24" s="5075">
        <v>93</v>
      </c>
      <c r="N24" s="5081">
        <v>1</v>
      </c>
      <c r="O24" s="5081">
        <v>1</v>
      </c>
      <c r="P24" s="5081">
        <v>0</v>
      </c>
      <c r="Q24" s="5081">
        <v>1</v>
      </c>
      <c r="R24" s="5083">
        <v>3</v>
      </c>
      <c r="S24" s="5082">
        <v>2</v>
      </c>
      <c r="T24" s="5081">
        <v>46</v>
      </c>
      <c r="U24" s="5081">
        <v>7</v>
      </c>
      <c r="V24" s="5081">
        <v>41</v>
      </c>
      <c r="W24" s="5075">
        <v>96</v>
      </c>
    </row>
    <row r="25" spans="2:23" x14ac:dyDescent="0.2">
      <c r="B25" s="5080" t="s">
        <v>2434</v>
      </c>
      <c r="C25" s="5081">
        <v>47</v>
      </c>
      <c r="D25" s="5081">
        <v>4</v>
      </c>
      <c r="E25" s="5075">
        <v>51</v>
      </c>
      <c r="F25" s="5082">
        <v>2</v>
      </c>
      <c r="G25" s="5081">
        <v>1</v>
      </c>
      <c r="H25" s="5075">
        <v>3</v>
      </c>
      <c r="I25" s="5082">
        <v>2</v>
      </c>
      <c r="J25" s="5081">
        <v>40</v>
      </c>
      <c r="K25" s="5081">
        <v>3</v>
      </c>
      <c r="L25" s="5081">
        <v>0</v>
      </c>
      <c r="M25" s="5075">
        <v>45</v>
      </c>
      <c r="N25" s="5081">
        <v>0</v>
      </c>
      <c r="O25" s="5081">
        <v>2</v>
      </c>
      <c r="P25" s="5081">
        <v>1</v>
      </c>
      <c r="Q25" s="5081">
        <v>0</v>
      </c>
      <c r="R25" s="5083">
        <v>3</v>
      </c>
      <c r="S25" s="5082">
        <v>2</v>
      </c>
      <c r="T25" s="5081">
        <v>42</v>
      </c>
      <c r="U25" s="5081">
        <v>4</v>
      </c>
      <c r="V25" s="5081">
        <v>0</v>
      </c>
      <c r="W25" s="5075">
        <v>48</v>
      </c>
    </row>
    <row r="26" spans="2:23" x14ac:dyDescent="0.2">
      <c r="B26" s="5080" t="s">
        <v>2435</v>
      </c>
      <c r="C26" s="5081">
        <v>30</v>
      </c>
      <c r="D26" s="5081">
        <v>3</v>
      </c>
      <c r="E26" s="5075">
        <v>33</v>
      </c>
      <c r="F26" s="5082">
        <v>1</v>
      </c>
      <c r="G26" s="5081">
        <v>0</v>
      </c>
      <c r="H26" s="5075">
        <v>1</v>
      </c>
      <c r="I26" s="5082">
        <v>0</v>
      </c>
      <c r="J26" s="5081">
        <v>25</v>
      </c>
      <c r="K26" s="5081">
        <v>1</v>
      </c>
      <c r="L26" s="5081">
        <v>3</v>
      </c>
      <c r="M26" s="5075">
        <v>29</v>
      </c>
      <c r="N26" s="5081">
        <v>0</v>
      </c>
      <c r="O26" s="5081">
        <v>2</v>
      </c>
      <c r="P26" s="5081">
        <v>1</v>
      </c>
      <c r="Q26" s="5081">
        <v>0</v>
      </c>
      <c r="R26" s="5083">
        <v>3</v>
      </c>
      <c r="S26" s="5082">
        <v>0</v>
      </c>
      <c r="T26" s="5081">
        <v>27</v>
      </c>
      <c r="U26" s="5081">
        <v>2</v>
      </c>
      <c r="V26" s="5081">
        <v>3</v>
      </c>
      <c r="W26" s="5075">
        <v>32</v>
      </c>
    </row>
    <row r="27" spans="2:23" x14ac:dyDescent="0.2">
      <c r="B27" s="5080" t="s">
        <v>2436</v>
      </c>
      <c r="C27" s="5081">
        <v>45</v>
      </c>
      <c r="D27" s="5081">
        <v>7</v>
      </c>
      <c r="E27" s="5075">
        <v>52</v>
      </c>
      <c r="F27" s="5082">
        <v>1</v>
      </c>
      <c r="G27" s="5081">
        <v>0</v>
      </c>
      <c r="H27" s="5075">
        <v>1</v>
      </c>
      <c r="I27" s="5082">
        <v>1</v>
      </c>
      <c r="J27" s="5081">
        <v>31</v>
      </c>
      <c r="K27" s="5081">
        <v>5</v>
      </c>
      <c r="L27" s="5081">
        <v>7</v>
      </c>
      <c r="M27" s="5075">
        <v>44</v>
      </c>
      <c r="N27" s="5081">
        <v>0</v>
      </c>
      <c r="O27" s="5081">
        <v>3</v>
      </c>
      <c r="P27" s="5081">
        <v>1</v>
      </c>
      <c r="Q27" s="5081">
        <v>3</v>
      </c>
      <c r="R27" s="5083">
        <v>7</v>
      </c>
      <c r="S27" s="5082">
        <v>1</v>
      </c>
      <c r="T27" s="5081">
        <v>34</v>
      </c>
      <c r="U27" s="5081">
        <v>6</v>
      </c>
      <c r="V27" s="5081">
        <v>10</v>
      </c>
      <c r="W27" s="5075">
        <v>51</v>
      </c>
    </row>
    <row r="28" spans="2:23" ht="15" thickBot="1" x14ac:dyDescent="0.25">
      <c r="B28" s="5071" t="s">
        <v>2897</v>
      </c>
      <c r="C28" s="5081">
        <v>34</v>
      </c>
      <c r="D28" s="5081">
        <v>9</v>
      </c>
      <c r="E28" s="5075">
        <v>43</v>
      </c>
      <c r="F28" s="5082">
        <v>8</v>
      </c>
      <c r="G28" s="5081">
        <v>3</v>
      </c>
      <c r="H28" s="5075">
        <v>11</v>
      </c>
      <c r="I28" s="5082">
        <v>0</v>
      </c>
      <c r="J28" s="5081">
        <v>8</v>
      </c>
      <c r="K28" s="5081">
        <v>3</v>
      </c>
      <c r="L28" s="5081">
        <v>15</v>
      </c>
      <c r="M28" s="5084">
        <v>26</v>
      </c>
      <c r="N28" s="5081">
        <v>1</v>
      </c>
      <c r="O28" s="5081">
        <v>3</v>
      </c>
      <c r="P28" s="5081">
        <v>0</v>
      </c>
      <c r="Q28" s="5081">
        <v>2</v>
      </c>
      <c r="R28" s="5083">
        <v>6</v>
      </c>
      <c r="S28" s="5082">
        <v>1</v>
      </c>
      <c r="T28" s="5081">
        <v>11</v>
      </c>
      <c r="U28" s="5081">
        <v>3</v>
      </c>
      <c r="V28" s="5081">
        <v>17</v>
      </c>
      <c r="W28" s="5075">
        <v>32</v>
      </c>
    </row>
    <row r="29" spans="2:23" ht="13.5" thickBot="1" x14ac:dyDescent="0.25">
      <c r="B29" s="5085" t="s">
        <v>18</v>
      </c>
      <c r="C29" s="5086">
        <v>2110</v>
      </c>
      <c r="D29" s="5087">
        <v>244</v>
      </c>
      <c r="E29" s="5088">
        <v>2354</v>
      </c>
      <c r="F29" s="5086">
        <v>168</v>
      </c>
      <c r="G29" s="5087">
        <v>20</v>
      </c>
      <c r="H29" s="5088">
        <v>188</v>
      </c>
      <c r="I29" s="5086">
        <v>63</v>
      </c>
      <c r="J29" s="5087">
        <v>1209</v>
      </c>
      <c r="K29" s="5087">
        <v>159</v>
      </c>
      <c r="L29" s="5087">
        <v>511</v>
      </c>
      <c r="M29" s="5088">
        <v>1942</v>
      </c>
      <c r="N29" s="5089">
        <v>16</v>
      </c>
      <c r="O29" s="5087">
        <v>121</v>
      </c>
      <c r="P29" s="5087">
        <v>35</v>
      </c>
      <c r="Q29" s="5087">
        <v>52</v>
      </c>
      <c r="R29" s="5087">
        <v>224</v>
      </c>
      <c r="S29" s="5087">
        <v>79</v>
      </c>
      <c r="T29" s="5087">
        <v>1330</v>
      </c>
      <c r="U29" s="5087">
        <v>194</v>
      </c>
      <c r="V29" s="5087">
        <v>563</v>
      </c>
      <c r="W29" s="5088">
        <v>2166</v>
      </c>
    </row>
    <row r="30" spans="2:23" x14ac:dyDescent="0.2">
      <c r="B30" s="8425"/>
      <c r="C30" s="8425"/>
      <c r="D30" s="8425"/>
      <c r="E30" s="8425"/>
      <c r="F30" s="8425"/>
    </row>
    <row r="31" spans="2:23" ht="14.25" x14ac:dyDescent="0.2">
      <c r="B31" s="8424" t="s">
        <v>2896</v>
      </c>
      <c r="C31" s="8424"/>
      <c r="D31" s="8424"/>
      <c r="E31" s="8424"/>
    </row>
  </sheetData>
  <mergeCells count="10">
    <mergeCell ref="B31:E31"/>
    <mergeCell ref="B30:F30"/>
    <mergeCell ref="B4:B7"/>
    <mergeCell ref="C4:H4"/>
    <mergeCell ref="I4:W4"/>
    <mergeCell ref="C5:E6"/>
    <mergeCell ref="F5:H6"/>
    <mergeCell ref="I5:M6"/>
    <mergeCell ref="N5:R6"/>
    <mergeCell ref="S5:W6"/>
  </mergeCells>
  <pageMargins left="0.75" right="0.75" top="1" bottom="1" header="0.5" footer="0.5"/>
  <pageSetup paperSize="9" scale="95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5"/>
  <sheetViews>
    <sheetView topLeftCell="A40" workbookViewId="0">
      <selection activeCell="H41" sqref="H41"/>
    </sheetView>
  </sheetViews>
  <sheetFormatPr defaultRowHeight="15" x14ac:dyDescent="0.25"/>
  <cols>
    <col min="3" max="3" width="16" customWidth="1"/>
    <col min="8" max="8" width="14.7109375" customWidth="1"/>
    <col min="9" max="10" width="5.5703125" customWidth="1"/>
    <col min="12" max="12" width="5.5703125" customWidth="1"/>
    <col min="13" max="29" width="4.42578125" customWidth="1"/>
  </cols>
  <sheetData>
    <row r="2" spans="2:6" x14ac:dyDescent="0.25">
      <c r="B2" s="539" t="s">
        <v>2437</v>
      </c>
    </row>
    <row r="3" spans="2:6" ht="15.75" thickBot="1" x14ac:dyDescent="0.3"/>
    <row r="4" spans="2:6" ht="28.5" customHeight="1" x14ac:dyDescent="0.25">
      <c r="B4" s="8286" t="s">
        <v>2438</v>
      </c>
      <c r="C4" s="8405"/>
      <c r="D4" s="8462" t="s">
        <v>2439</v>
      </c>
      <c r="E4" s="8463"/>
      <c r="F4" s="8464"/>
    </row>
    <row r="5" spans="2:6" ht="20.25" customHeight="1" thickBot="1" x14ac:dyDescent="0.3">
      <c r="B5" s="8297"/>
      <c r="C5" s="8406"/>
      <c r="D5" s="4980" t="s">
        <v>1</v>
      </c>
      <c r="E5" s="4981" t="s">
        <v>2</v>
      </c>
      <c r="F5" s="5090" t="s">
        <v>1922</v>
      </c>
    </row>
    <row r="6" spans="2:6" ht="15.75" thickBot="1" x14ac:dyDescent="0.3">
      <c r="B6" s="8465" t="s">
        <v>2440</v>
      </c>
      <c r="C6" s="8466"/>
      <c r="D6" s="4962">
        <v>83</v>
      </c>
      <c r="E6" s="4700">
        <v>77</v>
      </c>
      <c r="F6" s="5091">
        <v>-7.228915662650607</v>
      </c>
    </row>
    <row r="7" spans="2:6" ht="16.5" hidden="1" thickTop="1" thickBot="1" x14ac:dyDescent="0.3">
      <c r="B7" s="5092"/>
      <c r="C7" s="5008" t="s">
        <v>2441</v>
      </c>
      <c r="D7" s="5093">
        <v>4</v>
      </c>
      <c r="E7" s="5094">
        <v>44</v>
      </c>
      <c r="F7" s="5091">
        <v>1000</v>
      </c>
    </row>
    <row r="8" spans="2:6" ht="16.5" hidden="1" thickTop="1" thickBot="1" x14ac:dyDescent="0.3">
      <c r="B8" s="5092"/>
      <c r="C8" s="4988" t="s">
        <v>2442</v>
      </c>
      <c r="D8" s="5095">
        <v>3</v>
      </c>
      <c r="E8" s="4998">
        <v>22</v>
      </c>
      <c r="F8" s="5096">
        <v>633.33333333333326</v>
      </c>
    </row>
    <row r="9" spans="2:6" ht="16.5" hidden="1" thickTop="1" thickBot="1" x14ac:dyDescent="0.3">
      <c r="B9" s="5092"/>
      <c r="C9" s="4991" t="s">
        <v>2443</v>
      </c>
      <c r="D9" s="5097">
        <v>2</v>
      </c>
      <c r="E9" s="4992">
        <v>4</v>
      </c>
      <c r="F9" s="5098">
        <v>100</v>
      </c>
    </row>
    <row r="10" spans="2:6" ht="21" customHeight="1" thickTop="1" x14ac:dyDescent="0.25">
      <c r="B10" s="8467" t="s">
        <v>2444</v>
      </c>
      <c r="C10" s="4994" t="s">
        <v>2379</v>
      </c>
      <c r="D10" s="5095">
        <v>105</v>
      </c>
      <c r="E10" s="4995">
        <v>105</v>
      </c>
      <c r="F10" s="5099">
        <v>0</v>
      </c>
    </row>
    <row r="11" spans="2:6" ht="29.25" customHeight="1" thickBot="1" x14ac:dyDescent="0.3">
      <c r="B11" s="8468"/>
      <c r="C11" s="5100" t="s">
        <v>2445</v>
      </c>
      <c r="D11" s="5101">
        <v>5</v>
      </c>
      <c r="E11" s="5102">
        <v>6</v>
      </c>
      <c r="F11" s="5103">
        <v>20</v>
      </c>
    </row>
    <row r="12" spans="2:6" ht="15.75" thickTop="1" x14ac:dyDescent="0.25">
      <c r="B12" s="8415" t="s">
        <v>2446</v>
      </c>
      <c r="C12" s="5104" t="s">
        <v>2379</v>
      </c>
      <c r="D12" s="5105">
        <v>92</v>
      </c>
      <c r="E12" s="5009">
        <v>87</v>
      </c>
      <c r="F12" s="5106">
        <v>-5.4347826086956559</v>
      </c>
    </row>
    <row r="13" spans="2:6" ht="15.75" thickBot="1" x14ac:dyDescent="0.3">
      <c r="B13" s="8469"/>
      <c r="C13" s="4991" t="s">
        <v>2447</v>
      </c>
      <c r="D13" s="5101">
        <v>6</v>
      </c>
      <c r="E13" s="4992">
        <v>5</v>
      </c>
      <c r="F13" s="5098">
        <v>-16.666666666666657</v>
      </c>
    </row>
    <row r="14" spans="2:6" ht="15.75" thickTop="1" x14ac:dyDescent="0.25">
      <c r="B14" s="8412" t="s">
        <v>2448</v>
      </c>
      <c r="C14" s="4994" t="s">
        <v>2449</v>
      </c>
      <c r="D14" s="5105">
        <v>12</v>
      </c>
      <c r="E14" s="4995">
        <v>14</v>
      </c>
      <c r="F14" s="5107">
        <v>16.666666666666671</v>
      </c>
    </row>
    <row r="15" spans="2:6" x14ac:dyDescent="0.25">
      <c r="B15" s="8413"/>
      <c r="C15" s="4988" t="s">
        <v>2450</v>
      </c>
      <c r="D15" s="5095">
        <v>5</v>
      </c>
      <c r="E15" s="4998">
        <v>0</v>
      </c>
      <c r="F15" s="4999" t="s">
        <v>656</v>
      </c>
    </row>
    <row r="16" spans="2:6" x14ac:dyDescent="0.25">
      <c r="B16" s="8413"/>
      <c r="C16" s="4988" t="s">
        <v>2451</v>
      </c>
      <c r="D16" s="5095">
        <v>3</v>
      </c>
      <c r="E16" s="4998">
        <v>2</v>
      </c>
      <c r="F16" s="4999">
        <v>-33.333333333333343</v>
      </c>
    </row>
    <row r="17" spans="2:6" x14ac:dyDescent="0.25">
      <c r="B17" s="8413"/>
      <c r="C17" s="4988" t="s">
        <v>2452</v>
      </c>
      <c r="D17" s="5095">
        <v>5</v>
      </c>
      <c r="E17" s="4998">
        <v>2</v>
      </c>
      <c r="F17" s="4999">
        <v>-60</v>
      </c>
    </row>
    <row r="18" spans="2:6" x14ac:dyDescent="0.25">
      <c r="B18" s="8413"/>
      <c r="C18" s="4988" t="s">
        <v>2453</v>
      </c>
      <c r="D18" s="5095">
        <v>7</v>
      </c>
      <c r="E18" s="4998">
        <v>6</v>
      </c>
      <c r="F18" s="4999">
        <v>-14.285714285714292</v>
      </c>
    </row>
    <row r="19" spans="2:6" x14ac:dyDescent="0.25">
      <c r="B19" s="8413"/>
      <c r="C19" s="4988" t="s">
        <v>2454</v>
      </c>
      <c r="D19" s="5095">
        <v>1</v>
      </c>
      <c r="E19" s="4998">
        <v>1</v>
      </c>
      <c r="F19" s="4999">
        <v>0</v>
      </c>
    </row>
    <row r="20" spans="2:6" x14ac:dyDescent="0.25">
      <c r="B20" s="8413"/>
      <c r="C20" s="4988" t="s">
        <v>2455</v>
      </c>
      <c r="D20" s="5095">
        <v>0</v>
      </c>
      <c r="E20" s="4998">
        <v>0</v>
      </c>
      <c r="F20" s="4999" t="s">
        <v>656</v>
      </c>
    </row>
    <row r="21" spans="2:6" x14ac:dyDescent="0.25">
      <c r="B21" s="8413"/>
      <c r="C21" s="4988" t="s">
        <v>2456</v>
      </c>
      <c r="D21" s="5095">
        <v>52</v>
      </c>
      <c r="E21" s="4998">
        <v>59</v>
      </c>
      <c r="F21" s="4999">
        <v>13.461538461538453</v>
      </c>
    </row>
    <row r="22" spans="2:6" x14ac:dyDescent="0.25">
      <c r="B22" s="8413"/>
      <c r="C22" s="4988" t="s">
        <v>2457</v>
      </c>
      <c r="D22" s="5095">
        <v>0</v>
      </c>
      <c r="E22" s="4998">
        <v>0</v>
      </c>
      <c r="F22" s="4999" t="s">
        <v>656</v>
      </c>
    </row>
    <row r="23" spans="2:6" ht="15.75" thickBot="1" x14ac:dyDescent="0.3">
      <c r="B23" s="8414"/>
      <c r="C23" s="4991" t="s">
        <v>2371</v>
      </c>
      <c r="D23" s="5101">
        <v>19</v>
      </c>
      <c r="E23" s="4992">
        <v>21</v>
      </c>
      <c r="F23" s="5000">
        <v>10.526315789473699</v>
      </c>
    </row>
    <row r="24" spans="2:6" ht="15.75" thickTop="1" x14ac:dyDescent="0.25">
      <c r="B24" s="8410" t="s">
        <v>2458</v>
      </c>
      <c r="C24" s="5008" t="s">
        <v>2373</v>
      </c>
      <c r="D24" s="5105">
        <v>0</v>
      </c>
      <c r="E24" s="4986">
        <v>0</v>
      </c>
      <c r="F24" s="5107" t="s">
        <v>656</v>
      </c>
    </row>
    <row r="25" spans="2:6" x14ac:dyDescent="0.25">
      <c r="B25" s="8410"/>
      <c r="C25" s="4988" t="s">
        <v>2459</v>
      </c>
      <c r="D25" s="5095">
        <v>0</v>
      </c>
      <c r="E25" s="4998">
        <v>0</v>
      </c>
      <c r="F25" s="4999" t="s">
        <v>656</v>
      </c>
    </row>
    <row r="26" spans="2:6" x14ac:dyDescent="0.25">
      <c r="B26" s="8410"/>
      <c r="C26" s="5002" t="s">
        <v>2375</v>
      </c>
      <c r="D26" s="5095">
        <v>3</v>
      </c>
      <c r="E26" s="4998">
        <v>6</v>
      </c>
      <c r="F26" s="4999">
        <v>100</v>
      </c>
    </row>
    <row r="27" spans="2:6" ht="15.75" thickBot="1" x14ac:dyDescent="0.3">
      <c r="B27" s="8410"/>
      <c r="C27" s="5002" t="s">
        <v>2371</v>
      </c>
      <c r="D27" s="5101">
        <v>76</v>
      </c>
      <c r="E27" s="4989">
        <v>64</v>
      </c>
      <c r="F27" s="5000">
        <v>-15.789473684210535</v>
      </c>
    </row>
    <row r="28" spans="2:6" ht="15.75" thickTop="1" x14ac:dyDescent="0.25">
      <c r="B28" s="8415" t="s">
        <v>2460</v>
      </c>
      <c r="C28" s="4994" t="s">
        <v>2461</v>
      </c>
      <c r="D28" s="5105">
        <v>188</v>
      </c>
      <c r="E28" s="4995">
        <v>167</v>
      </c>
      <c r="F28" s="5108">
        <v>-11.170212765957444</v>
      </c>
    </row>
    <row r="29" spans="2:6" ht="15.75" thickBot="1" x14ac:dyDescent="0.3">
      <c r="B29" s="8410"/>
      <c r="C29" s="4991" t="s">
        <v>2462</v>
      </c>
      <c r="D29" s="5101">
        <v>104</v>
      </c>
      <c r="E29" s="4992">
        <v>93</v>
      </c>
      <c r="F29" s="5000">
        <v>-10.576923076923066</v>
      </c>
    </row>
    <row r="30" spans="2:6" ht="15.75" thickTop="1" x14ac:dyDescent="0.25">
      <c r="B30" s="8410"/>
      <c r="C30" s="5008" t="s">
        <v>2375</v>
      </c>
      <c r="D30" s="5105">
        <v>134</v>
      </c>
      <c r="E30" s="4986">
        <v>136</v>
      </c>
      <c r="F30" s="5107">
        <v>1.4925373134328339</v>
      </c>
    </row>
    <row r="31" spans="2:6" x14ac:dyDescent="0.25">
      <c r="B31" s="8410"/>
      <c r="C31" s="4988" t="s">
        <v>2374</v>
      </c>
      <c r="D31" s="5095">
        <v>10</v>
      </c>
      <c r="E31" s="4998">
        <v>0</v>
      </c>
      <c r="F31" s="4999" t="s">
        <v>656</v>
      </c>
    </row>
    <row r="32" spans="2:6" x14ac:dyDescent="0.25">
      <c r="B32" s="8410"/>
      <c r="C32" s="4988" t="s">
        <v>2373</v>
      </c>
      <c r="D32" s="5095">
        <v>2</v>
      </c>
      <c r="E32" s="4998">
        <v>0</v>
      </c>
      <c r="F32" s="4999" t="s">
        <v>656</v>
      </c>
    </row>
    <row r="33" spans="2:29" ht="15.75" thickBot="1" x14ac:dyDescent="0.3">
      <c r="B33" s="8411"/>
      <c r="C33" s="4991" t="s">
        <v>2371</v>
      </c>
      <c r="D33" s="5101">
        <v>82</v>
      </c>
      <c r="E33" s="4992">
        <v>68</v>
      </c>
      <c r="F33" s="5000">
        <v>-17.073170731707322</v>
      </c>
    </row>
    <row r="34" spans="2:29" ht="15.75" thickTop="1" x14ac:dyDescent="0.25">
      <c r="B34" s="8410" t="s">
        <v>2384</v>
      </c>
      <c r="C34" s="5008" t="s">
        <v>2385</v>
      </c>
      <c r="D34" s="5105">
        <v>23</v>
      </c>
      <c r="E34" s="4986">
        <v>18</v>
      </c>
      <c r="F34" s="5109">
        <v>-21.739130434782609</v>
      </c>
    </row>
    <row r="35" spans="2:29" x14ac:dyDescent="0.25">
      <c r="B35" s="8410"/>
      <c r="C35" s="4988" t="s">
        <v>2386</v>
      </c>
      <c r="D35" s="5095">
        <v>1</v>
      </c>
      <c r="E35" s="4998">
        <v>0</v>
      </c>
      <c r="F35" s="5096" t="s">
        <v>656</v>
      </c>
    </row>
    <row r="36" spans="2:29" x14ac:dyDescent="0.25">
      <c r="B36" s="8417"/>
      <c r="C36" s="4988" t="s">
        <v>2094</v>
      </c>
      <c r="D36" s="5095">
        <v>0</v>
      </c>
      <c r="E36" s="4998">
        <v>0</v>
      </c>
      <c r="F36" s="5096" t="s">
        <v>656</v>
      </c>
    </row>
    <row r="37" spans="2:29" x14ac:dyDescent="0.25">
      <c r="B37" s="8418" t="s">
        <v>2387</v>
      </c>
      <c r="C37" s="4988" t="s">
        <v>2385</v>
      </c>
      <c r="D37" s="5095">
        <v>60</v>
      </c>
      <c r="E37" s="4998">
        <v>51</v>
      </c>
      <c r="F37" s="5096">
        <v>-15</v>
      </c>
    </row>
    <row r="38" spans="2:29" x14ac:dyDescent="0.25">
      <c r="B38" s="8410"/>
      <c r="C38" s="4988" t="s">
        <v>2386</v>
      </c>
      <c r="D38" s="5095">
        <v>1</v>
      </c>
      <c r="E38" s="4998">
        <v>1</v>
      </c>
      <c r="F38" s="5096">
        <v>0</v>
      </c>
    </row>
    <row r="39" spans="2:29" ht="15.75" thickBot="1" x14ac:dyDescent="0.3">
      <c r="B39" s="8419"/>
      <c r="C39" s="5010" t="s">
        <v>2094</v>
      </c>
      <c r="D39" s="5110">
        <v>0</v>
      </c>
      <c r="E39" s="5011">
        <v>0</v>
      </c>
      <c r="F39" s="5111" t="s">
        <v>656</v>
      </c>
    </row>
    <row r="41" spans="2:29" x14ac:dyDescent="0.25">
      <c r="H41" s="539" t="s">
        <v>2463</v>
      </c>
    </row>
    <row r="42" spans="2:29" ht="15.75" thickBot="1" x14ac:dyDescent="0.3"/>
    <row r="43" spans="2:29" ht="29.25" customHeight="1" x14ac:dyDescent="0.25">
      <c r="H43" s="8314" t="s">
        <v>205</v>
      </c>
      <c r="I43" s="8459" t="s">
        <v>2464</v>
      </c>
      <c r="J43" s="8460"/>
      <c r="K43" s="8461"/>
      <c r="L43" s="8470" t="s">
        <v>2465</v>
      </c>
      <c r="M43" s="8420" t="s">
        <v>2466</v>
      </c>
      <c r="N43" s="8421"/>
      <c r="O43" s="8422"/>
      <c r="P43" s="8420" t="s">
        <v>2393</v>
      </c>
      <c r="Q43" s="8421"/>
      <c r="R43" s="8422"/>
      <c r="S43" s="8472" t="s">
        <v>2467</v>
      </c>
      <c r="T43" s="8473"/>
      <c r="U43" s="8473"/>
      <c r="V43" s="8473"/>
      <c r="W43" s="8473"/>
      <c r="X43" s="8473"/>
      <c r="Y43" s="8474"/>
      <c r="Z43" s="7804" t="s">
        <v>2468</v>
      </c>
      <c r="AA43" s="7801"/>
      <c r="AB43" s="7801"/>
      <c r="AC43" s="8475"/>
    </row>
    <row r="44" spans="2:29" ht="63" customHeight="1" thickBot="1" x14ac:dyDescent="0.3">
      <c r="H44" s="8404"/>
      <c r="I44" s="5013" t="s">
        <v>1</v>
      </c>
      <c r="J44" s="5014" t="s">
        <v>2</v>
      </c>
      <c r="K44" s="5112" t="s">
        <v>1922</v>
      </c>
      <c r="L44" s="8471"/>
      <c r="M44" s="5113" t="s">
        <v>2094</v>
      </c>
      <c r="N44" s="5114" t="s">
        <v>2397</v>
      </c>
      <c r="O44" s="5115" t="s">
        <v>2398</v>
      </c>
      <c r="P44" s="5113" t="s">
        <v>2094</v>
      </c>
      <c r="Q44" s="5114" t="s">
        <v>2397</v>
      </c>
      <c r="R44" s="5115" t="s">
        <v>2398</v>
      </c>
      <c r="S44" s="5116" t="s">
        <v>2469</v>
      </c>
      <c r="T44" s="5117" t="s">
        <v>2450</v>
      </c>
      <c r="U44" s="5117" t="s">
        <v>2470</v>
      </c>
      <c r="V44" s="5117" t="s">
        <v>2471</v>
      </c>
      <c r="W44" s="5117" t="s">
        <v>2472</v>
      </c>
      <c r="X44" s="5118" t="s">
        <v>2473</v>
      </c>
      <c r="Y44" s="5119" t="s">
        <v>2371</v>
      </c>
      <c r="Z44" s="5120" t="s">
        <v>2373</v>
      </c>
      <c r="AA44" s="5121" t="s">
        <v>2459</v>
      </c>
      <c r="AB44" s="5121" t="s">
        <v>2375</v>
      </c>
      <c r="AC44" s="5122" t="s">
        <v>56</v>
      </c>
    </row>
    <row r="45" spans="2:29" ht="15.75" thickBot="1" x14ac:dyDescent="0.3">
      <c r="H45" s="626" t="s">
        <v>179</v>
      </c>
      <c r="I45" s="5123">
        <v>9</v>
      </c>
      <c r="J45" s="393">
        <v>8</v>
      </c>
      <c r="K45" s="454">
        <v>-11.111111111111114</v>
      </c>
      <c r="L45" s="2400">
        <v>6</v>
      </c>
      <c r="M45" s="452">
        <v>0</v>
      </c>
      <c r="N45" s="4829">
        <v>0</v>
      </c>
      <c r="O45" s="5124">
        <v>4</v>
      </c>
      <c r="P45" s="452">
        <v>0</v>
      </c>
      <c r="Q45" s="4829">
        <v>0</v>
      </c>
      <c r="R45" s="5124">
        <v>3</v>
      </c>
      <c r="S45" s="452">
        <v>1</v>
      </c>
      <c r="T45" s="4829">
        <v>0</v>
      </c>
      <c r="U45" s="4829">
        <v>0</v>
      </c>
      <c r="V45" s="4829">
        <v>0</v>
      </c>
      <c r="W45" s="4829">
        <v>0</v>
      </c>
      <c r="X45" s="4829">
        <v>0</v>
      </c>
      <c r="Y45" s="5124">
        <v>9</v>
      </c>
      <c r="Z45" s="452">
        <v>0</v>
      </c>
      <c r="AA45" s="4829">
        <v>0</v>
      </c>
      <c r="AB45" s="4829">
        <v>3</v>
      </c>
      <c r="AC45" s="4829">
        <v>5</v>
      </c>
    </row>
    <row r="46" spans="2:29" x14ac:dyDescent="0.25">
      <c r="H46" s="461" t="s">
        <v>180</v>
      </c>
      <c r="I46" s="5125">
        <v>9</v>
      </c>
      <c r="J46" s="363">
        <v>7</v>
      </c>
      <c r="K46" s="364">
        <v>-22.222222222222214</v>
      </c>
      <c r="L46" s="4859">
        <v>8</v>
      </c>
      <c r="M46" s="362">
        <v>0</v>
      </c>
      <c r="N46" s="2066">
        <v>0</v>
      </c>
      <c r="O46" s="2067">
        <v>5</v>
      </c>
      <c r="P46" s="362">
        <v>0</v>
      </c>
      <c r="Q46" s="2066">
        <v>0</v>
      </c>
      <c r="R46" s="2067">
        <v>0</v>
      </c>
      <c r="S46" s="362">
        <v>2</v>
      </c>
      <c r="T46" s="2066">
        <v>0</v>
      </c>
      <c r="U46" s="2066">
        <v>0</v>
      </c>
      <c r="V46" s="2066">
        <v>0</v>
      </c>
      <c r="W46" s="2066">
        <v>0</v>
      </c>
      <c r="X46" s="2066">
        <v>0</v>
      </c>
      <c r="Y46" s="2067">
        <v>6</v>
      </c>
      <c r="Z46" s="362">
        <v>0</v>
      </c>
      <c r="AA46" s="2066">
        <v>0</v>
      </c>
      <c r="AB46" s="2066">
        <v>0</v>
      </c>
      <c r="AC46" s="2066">
        <v>4</v>
      </c>
    </row>
    <row r="47" spans="2:29" x14ac:dyDescent="0.25">
      <c r="H47" s="467" t="s">
        <v>181</v>
      </c>
      <c r="I47" s="5126">
        <v>0</v>
      </c>
      <c r="J47" s="372">
        <v>3</v>
      </c>
      <c r="K47" s="371" t="s">
        <v>1917</v>
      </c>
      <c r="L47" s="4838">
        <v>3</v>
      </c>
      <c r="M47" s="355">
        <v>0</v>
      </c>
      <c r="N47" s="359">
        <v>0</v>
      </c>
      <c r="O47" s="444">
        <v>3</v>
      </c>
      <c r="P47" s="355">
        <v>0</v>
      </c>
      <c r="Q47" s="359">
        <v>0</v>
      </c>
      <c r="R47" s="444">
        <v>2</v>
      </c>
      <c r="S47" s="355">
        <v>0</v>
      </c>
      <c r="T47" s="359">
        <v>0</v>
      </c>
      <c r="U47" s="359">
        <v>0</v>
      </c>
      <c r="V47" s="359">
        <v>0</v>
      </c>
      <c r="W47" s="359">
        <v>1</v>
      </c>
      <c r="X47" s="359">
        <v>0</v>
      </c>
      <c r="Y47" s="444">
        <v>2</v>
      </c>
      <c r="Z47" s="355">
        <v>0</v>
      </c>
      <c r="AA47" s="359">
        <v>0</v>
      </c>
      <c r="AB47" s="359">
        <v>0</v>
      </c>
      <c r="AC47" s="359">
        <v>3</v>
      </c>
    </row>
    <row r="48" spans="2:29" x14ac:dyDescent="0.25">
      <c r="H48" s="467" t="s">
        <v>182</v>
      </c>
      <c r="I48" s="5126">
        <v>10</v>
      </c>
      <c r="J48" s="372">
        <v>7</v>
      </c>
      <c r="K48" s="371">
        <v>-30</v>
      </c>
      <c r="L48" s="4838">
        <v>11</v>
      </c>
      <c r="M48" s="355">
        <v>0</v>
      </c>
      <c r="N48" s="359">
        <v>1</v>
      </c>
      <c r="O48" s="444">
        <v>3</v>
      </c>
      <c r="P48" s="355">
        <v>0</v>
      </c>
      <c r="Q48" s="359">
        <v>0</v>
      </c>
      <c r="R48" s="444">
        <v>0</v>
      </c>
      <c r="S48" s="355">
        <v>2</v>
      </c>
      <c r="T48" s="359">
        <v>0</v>
      </c>
      <c r="U48" s="359">
        <v>0</v>
      </c>
      <c r="V48" s="359">
        <v>0</v>
      </c>
      <c r="W48" s="359">
        <v>2</v>
      </c>
      <c r="X48" s="359">
        <v>1</v>
      </c>
      <c r="Y48" s="444">
        <v>8</v>
      </c>
      <c r="Z48" s="355">
        <v>0</v>
      </c>
      <c r="AA48" s="359">
        <v>0</v>
      </c>
      <c r="AB48" s="359">
        <v>0</v>
      </c>
      <c r="AC48" s="359">
        <v>7</v>
      </c>
    </row>
    <row r="49" spans="8:29" ht="15.75" thickBot="1" x14ac:dyDescent="0.3">
      <c r="H49" s="481" t="s">
        <v>183</v>
      </c>
      <c r="I49" s="5127">
        <v>5</v>
      </c>
      <c r="J49" s="759">
        <v>3</v>
      </c>
      <c r="K49" s="475">
        <v>-40</v>
      </c>
      <c r="L49" s="4861">
        <v>5</v>
      </c>
      <c r="M49" s="758">
        <v>0</v>
      </c>
      <c r="N49" s="823">
        <v>0</v>
      </c>
      <c r="O49" s="824">
        <v>2</v>
      </c>
      <c r="P49" s="758">
        <v>0</v>
      </c>
      <c r="Q49" s="823">
        <v>0</v>
      </c>
      <c r="R49" s="824">
        <v>0</v>
      </c>
      <c r="S49" s="758">
        <v>0</v>
      </c>
      <c r="T49" s="823">
        <v>0</v>
      </c>
      <c r="U49" s="823">
        <v>0</v>
      </c>
      <c r="V49" s="823">
        <v>0</v>
      </c>
      <c r="W49" s="823">
        <v>0</v>
      </c>
      <c r="X49" s="823">
        <v>0</v>
      </c>
      <c r="Y49" s="824">
        <v>5</v>
      </c>
      <c r="Z49" s="758">
        <v>0</v>
      </c>
      <c r="AA49" s="823">
        <v>0</v>
      </c>
      <c r="AB49" s="823">
        <v>0</v>
      </c>
      <c r="AC49" s="823">
        <v>3</v>
      </c>
    </row>
    <row r="50" spans="8:29" x14ac:dyDescent="0.25">
      <c r="H50" s="480" t="s">
        <v>1384</v>
      </c>
      <c r="I50" s="5125">
        <v>4</v>
      </c>
      <c r="J50" s="474">
        <v>8</v>
      </c>
      <c r="K50" s="364">
        <v>100</v>
      </c>
      <c r="L50" s="4832">
        <v>7</v>
      </c>
      <c r="M50" s="346">
        <v>0</v>
      </c>
      <c r="N50" s="350">
        <v>0</v>
      </c>
      <c r="O50" s="819">
        <v>3</v>
      </c>
      <c r="P50" s="346">
        <v>0</v>
      </c>
      <c r="Q50" s="350">
        <v>0</v>
      </c>
      <c r="R50" s="819">
        <v>4</v>
      </c>
      <c r="S50" s="346">
        <v>2</v>
      </c>
      <c r="T50" s="350">
        <v>0</v>
      </c>
      <c r="U50" s="350">
        <v>0</v>
      </c>
      <c r="V50" s="350">
        <v>0</v>
      </c>
      <c r="W50" s="350">
        <v>0</v>
      </c>
      <c r="X50" s="350">
        <v>0</v>
      </c>
      <c r="Y50" s="819">
        <v>6</v>
      </c>
      <c r="Z50" s="346">
        <v>0</v>
      </c>
      <c r="AA50" s="350">
        <v>0</v>
      </c>
      <c r="AB50" s="350">
        <v>0</v>
      </c>
      <c r="AC50" s="350">
        <v>7</v>
      </c>
    </row>
    <row r="51" spans="8:29" x14ac:dyDescent="0.25">
      <c r="H51" s="467" t="s">
        <v>185</v>
      </c>
      <c r="I51" s="5126">
        <v>8</v>
      </c>
      <c r="J51" s="372">
        <v>8</v>
      </c>
      <c r="K51" s="371">
        <v>0</v>
      </c>
      <c r="L51" s="4838">
        <v>8</v>
      </c>
      <c r="M51" s="355">
        <v>0</v>
      </c>
      <c r="N51" s="359">
        <v>0</v>
      </c>
      <c r="O51" s="444">
        <v>4</v>
      </c>
      <c r="P51" s="355">
        <v>0</v>
      </c>
      <c r="Q51" s="359">
        <v>0</v>
      </c>
      <c r="R51" s="444">
        <v>0</v>
      </c>
      <c r="S51" s="355">
        <v>0</v>
      </c>
      <c r="T51" s="359">
        <v>0</v>
      </c>
      <c r="U51" s="359">
        <v>0</v>
      </c>
      <c r="V51" s="359">
        <v>0</v>
      </c>
      <c r="W51" s="359">
        <v>2</v>
      </c>
      <c r="X51" s="359">
        <v>0</v>
      </c>
      <c r="Y51" s="444">
        <v>8</v>
      </c>
      <c r="Z51" s="355">
        <v>0</v>
      </c>
      <c r="AA51" s="359">
        <v>0</v>
      </c>
      <c r="AB51" s="359">
        <v>1</v>
      </c>
      <c r="AC51" s="359">
        <v>7</v>
      </c>
    </row>
    <row r="52" spans="8:29" x14ac:dyDescent="0.25">
      <c r="H52" s="467" t="s">
        <v>2400</v>
      </c>
      <c r="I52" s="5126">
        <v>2</v>
      </c>
      <c r="J52" s="372">
        <v>0</v>
      </c>
      <c r="K52" s="371" t="s">
        <v>1917</v>
      </c>
      <c r="L52" s="4838">
        <v>0</v>
      </c>
      <c r="M52" s="355">
        <v>0</v>
      </c>
      <c r="N52" s="359">
        <v>0</v>
      </c>
      <c r="O52" s="444">
        <v>0</v>
      </c>
      <c r="P52" s="355">
        <v>0</v>
      </c>
      <c r="Q52" s="359">
        <v>0</v>
      </c>
      <c r="R52" s="444">
        <v>0</v>
      </c>
      <c r="S52" s="355">
        <v>0</v>
      </c>
      <c r="T52" s="359">
        <v>0</v>
      </c>
      <c r="U52" s="359">
        <v>0</v>
      </c>
      <c r="V52" s="359">
        <v>0</v>
      </c>
      <c r="W52" s="359">
        <v>0</v>
      </c>
      <c r="X52" s="359">
        <v>0</v>
      </c>
      <c r="Y52" s="444">
        <v>0</v>
      </c>
      <c r="Z52" s="355">
        <v>0</v>
      </c>
      <c r="AA52" s="359">
        <v>0</v>
      </c>
      <c r="AB52" s="359">
        <v>0</v>
      </c>
      <c r="AC52" s="359">
        <v>0</v>
      </c>
    </row>
    <row r="53" spans="8:29" x14ac:dyDescent="0.25">
      <c r="H53" s="467" t="s">
        <v>187</v>
      </c>
      <c r="I53" s="5126">
        <v>1</v>
      </c>
      <c r="J53" s="372">
        <v>3</v>
      </c>
      <c r="K53" s="371">
        <v>200</v>
      </c>
      <c r="L53" s="4838">
        <v>3</v>
      </c>
      <c r="M53" s="355">
        <v>0</v>
      </c>
      <c r="N53" s="359">
        <v>0</v>
      </c>
      <c r="O53" s="444">
        <v>2</v>
      </c>
      <c r="P53" s="355">
        <v>0</v>
      </c>
      <c r="Q53" s="359">
        <v>0</v>
      </c>
      <c r="R53" s="444">
        <v>0</v>
      </c>
      <c r="S53" s="355">
        <v>1</v>
      </c>
      <c r="T53" s="359">
        <v>0</v>
      </c>
      <c r="U53" s="359">
        <v>0</v>
      </c>
      <c r="V53" s="359">
        <v>0</v>
      </c>
      <c r="W53" s="359">
        <v>0</v>
      </c>
      <c r="X53" s="359">
        <v>0</v>
      </c>
      <c r="Y53" s="444">
        <v>2</v>
      </c>
      <c r="Z53" s="355">
        <v>0</v>
      </c>
      <c r="AA53" s="359">
        <v>0</v>
      </c>
      <c r="AB53" s="359">
        <v>0</v>
      </c>
      <c r="AC53" s="359">
        <v>2</v>
      </c>
    </row>
    <row r="54" spans="8:29" x14ac:dyDescent="0.25">
      <c r="H54" s="467" t="s">
        <v>1385</v>
      </c>
      <c r="I54" s="5126">
        <v>9</v>
      </c>
      <c r="J54" s="372">
        <v>4</v>
      </c>
      <c r="K54" s="371">
        <v>-55.555555555555557</v>
      </c>
      <c r="L54" s="4838">
        <v>6</v>
      </c>
      <c r="M54" s="355">
        <v>0</v>
      </c>
      <c r="N54" s="359">
        <v>0</v>
      </c>
      <c r="O54" s="444">
        <v>7</v>
      </c>
      <c r="P54" s="355">
        <v>0</v>
      </c>
      <c r="Q54" s="359">
        <v>0</v>
      </c>
      <c r="R54" s="444">
        <v>3</v>
      </c>
      <c r="S54" s="355">
        <v>2</v>
      </c>
      <c r="T54" s="359">
        <v>0</v>
      </c>
      <c r="U54" s="359">
        <v>0</v>
      </c>
      <c r="V54" s="359">
        <v>0</v>
      </c>
      <c r="W54" s="359">
        <v>0</v>
      </c>
      <c r="X54" s="359">
        <v>0</v>
      </c>
      <c r="Y54" s="444">
        <v>6</v>
      </c>
      <c r="Z54" s="355">
        <v>0</v>
      </c>
      <c r="AA54" s="359">
        <v>0</v>
      </c>
      <c r="AB54" s="359">
        <v>2</v>
      </c>
      <c r="AC54" s="359">
        <v>2</v>
      </c>
    </row>
    <row r="55" spans="8:29" ht="15.75" thickBot="1" x14ac:dyDescent="0.3">
      <c r="H55" s="1015" t="s">
        <v>189</v>
      </c>
      <c r="I55" s="5128">
        <v>1</v>
      </c>
      <c r="J55" s="898">
        <v>3</v>
      </c>
      <c r="K55" s="449">
        <v>200</v>
      </c>
      <c r="L55" s="4843">
        <v>2</v>
      </c>
      <c r="M55" s="470">
        <v>0</v>
      </c>
      <c r="N55" s="5129">
        <v>0</v>
      </c>
      <c r="O55" s="5130">
        <v>4</v>
      </c>
      <c r="P55" s="470">
        <v>0</v>
      </c>
      <c r="Q55" s="5129">
        <v>0</v>
      </c>
      <c r="R55" s="5130">
        <v>0</v>
      </c>
      <c r="S55" s="470">
        <v>0</v>
      </c>
      <c r="T55" s="5129">
        <v>0</v>
      </c>
      <c r="U55" s="5129">
        <v>0</v>
      </c>
      <c r="V55" s="5129">
        <v>0</v>
      </c>
      <c r="W55" s="5129">
        <v>1</v>
      </c>
      <c r="X55" s="5129">
        <v>0</v>
      </c>
      <c r="Y55" s="5130">
        <v>3</v>
      </c>
      <c r="Z55" s="470">
        <v>0</v>
      </c>
      <c r="AA55" s="5129">
        <v>0</v>
      </c>
      <c r="AB55" s="5129">
        <v>0</v>
      </c>
      <c r="AC55" s="5129">
        <v>2</v>
      </c>
    </row>
    <row r="56" spans="8:29" x14ac:dyDescent="0.25">
      <c r="H56" s="461" t="s">
        <v>1386</v>
      </c>
      <c r="I56" s="5131">
        <v>0</v>
      </c>
      <c r="J56" s="363">
        <v>6</v>
      </c>
      <c r="K56" s="463" t="s">
        <v>1917</v>
      </c>
      <c r="L56" s="4859">
        <v>8</v>
      </c>
      <c r="M56" s="362">
        <v>0</v>
      </c>
      <c r="N56" s="2066">
        <v>0</v>
      </c>
      <c r="O56" s="2067">
        <v>2</v>
      </c>
      <c r="P56" s="362">
        <v>0</v>
      </c>
      <c r="Q56" s="2066">
        <v>0</v>
      </c>
      <c r="R56" s="2067">
        <v>2</v>
      </c>
      <c r="S56" s="362">
        <v>4</v>
      </c>
      <c r="T56" s="2066">
        <v>0</v>
      </c>
      <c r="U56" s="2066">
        <v>0</v>
      </c>
      <c r="V56" s="2066">
        <v>0</v>
      </c>
      <c r="W56" s="2066">
        <v>0</v>
      </c>
      <c r="X56" s="2066">
        <v>0</v>
      </c>
      <c r="Y56" s="2067">
        <v>2</v>
      </c>
      <c r="Z56" s="362">
        <v>0</v>
      </c>
      <c r="AA56" s="2066">
        <v>0</v>
      </c>
      <c r="AB56" s="2066">
        <v>0</v>
      </c>
      <c r="AC56" s="2066">
        <v>5</v>
      </c>
    </row>
    <row r="57" spans="8:29" x14ac:dyDescent="0.25">
      <c r="H57" s="467" t="s">
        <v>191</v>
      </c>
      <c r="I57" s="5126">
        <v>2</v>
      </c>
      <c r="J57" s="372">
        <v>2</v>
      </c>
      <c r="K57" s="364">
        <v>0</v>
      </c>
      <c r="L57" s="4838">
        <v>3</v>
      </c>
      <c r="M57" s="355">
        <v>0</v>
      </c>
      <c r="N57" s="359">
        <v>0</v>
      </c>
      <c r="O57" s="444">
        <v>2</v>
      </c>
      <c r="P57" s="355">
        <v>0</v>
      </c>
      <c r="Q57" s="359">
        <v>0</v>
      </c>
      <c r="R57" s="444">
        <v>0</v>
      </c>
      <c r="S57" s="355">
        <v>0</v>
      </c>
      <c r="T57" s="359">
        <v>0</v>
      </c>
      <c r="U57" s="359">
        <v>0</v>
      </c>
      <c r="V57" s="359">
        <v>0</v>
      </c>
      <c r="W57" s="359">
        <v>0</v>
      </c>
      <c r="X57" s="359">
        <v>0</v>
      </c>
      <c r="Y57" s="444">
        <v>3</v>
      </c>
      <c r="Z57" s="355">
        <v>0</v>
      </c>
      <c r="AA57" s="359">
        <v>0</v>
      </c>
      <c r="AB57" s="359">
        <v>0</v>
      </c>
      <c r="AC57" s="359">
        <v>2</v>
      </c>
    </row>
    <row r="58" spans="8:29" x14ac:dyDescent="0.25">
      <c r="H58" s="467" t="s">
        <v>1387</v>
      </c>
      <c r="I58" s="5126">
        <v>3</v>
      </c>
      <c r="J58" s="372">
        <v>4</v>
      </c>
      <c r="K58" s="371">
        <v>33.333333333333314</v>
      </c>
      <c r="L58" s="4838">
        <v>4</v>
      </c>
      <c r="M58" s="355">
        <v>0</v>
      </c>
      <c r="N58" s="359">
        <v>0</v>
      </c>
      <c r="O58" s="444">
        <v>2</v>
      </c>
      <c r="P58" s="355">
        <v>0</v>
      </c>
      <c r="Q58" s="359">
        <v>0</v>
      </c>
      <c r="R58" s="444">
        <v>0</v>
      </c>
      <c r="S58" s="355">
        <v>0</v>
      </c>
      <c r="T58" s="359">
        <v>0</v>
      </c>
      <c r="U58" s="359">
        <v>2</v>
      </c>
      <c r="V58" s="359">
        <v>0</v>
      </c>
      <c r="W58" s="359">
        <v>0</v>
      </c>
      <c r="X58" s="359">
        <v>0</v>
      </c>
      <c r="Y58" s="444">
        <v>4</v>
      </c>
      <c r="Z58" s="355">
        <v>0</v>
      </c>
      <c r="AA58" s="359">
        <v>0</v>
      </c>
      <c r="AB58" s="359">
        <v>0</v>
      </c>
      <c r="AC58" s="359">
        <v>4</v>
      </c>
    </row>
    <row r="59" spans="8:29" x14ac:dyDescent="0.25">
      <c r="H59" s="467" t="s">
        <v>193</v>
      </c>
      <c r="I59" s="5126">
        <v>3</v>
      </c>
      <c r="J59" s="372">
        <v>1</v>
      </c>
      <c r="K59" s="371">
        <v>-66.666666666666671</v>
      </c>
      <c r="L59" s="4838">
        <v>1</v>
      </c>
      <c r="M59" s="355">
        <v>0</v>
      </c>
      <c r="N59" s="359">
        <v>0</v>
      </c>
      <c r="O59" s="444">
        <v>0</v>
      </c>
      <c r="P59" s="355">
        <v>0</v>
      </c>
      <c r="Q59" s="359">
        <v>0</v>
      </c>
      <c r="R59" s="444">
        <v>0</v>
      </c>
      <c r="S59" s="355">
        <v>0</v>
      </c>
      <c r="T59" s="359">
        <v>0</v>
      </c>
      <c r="U59" s="359">
        <v>0</v>
      </c>
      <c r="V59" s="359">
        <v>0</v>
      </c>
      <c r="W59" s="359">
        <v>0</v>
      </c>
      <c r="X59" s="359">
        <v>0</v>
      </c>
      <c r="Y59" s="444">
        <v>1</v>
      </c>
      <c r="Z59" s="355">
        <v>0</v>
      </c>
      <c r="AA59" s="359">
        <v>0</v>
      </c>
      <c r="AB59" s="359">
        <v>0</v>
      </c>
      <c r="AC59" s="359">
        <v>1</v>
      </c>
    </row>
    <row r="60" spans="8:29" x14ac:dyDescent="0.25">
      <c r="H60" s="467" t="s">
        <v>194</v>
      </c>
      <c r="I60" s="5126">
        <v>1</v>
      </c>
      <c r="J60" s="372">
        <v>1</v>
      </c>
      <c r="K60" s="371">
        <v>0</v>
      </c>
      <c r="L60" s="4838">
        <v>4</v>
      </c>
      <c r="M60" s="355">
        <v>0</v>
      </c>
      <c r="N60" s="359">
        <v>0</v>
      </c>
      <c r="O60" s="444">
        <v>5</v>
      </c>
      <c r="P60" s="355">
        <v>0</v>
      </c>
      <c r="Q60" s="359">
        <v>0</v>
      </c>
      <c r="R60" s="444">
        <v>3</v>
      </c>
      <c r="S60" s="355">
        <v>0</v>
      </c>
      <c r="T60" s="359">
        <v>0</v>
      </c>
      <c r="U60" s="359">
        <v>0</v>
      </c>
      <c r="V60" s="359">
        <v>0</v>
      </c>
      <c r="W60" s="359">
        <v>0</v>
      </c>
      <c r="X60" s="359">
        <v>0</v>
      </c>
      <c r="Y60" s="444">
        <v>6</v>
      </c>
      <c r="Z60" s="355">
        <v>0</v>
      </c>
      <c r="AA60" s="359">
        <v>0</v>
      </c>
      <c r="AB60" s="359">
        <v>0</v>
      </c>
      <c r="AC60" s="359">
        <v>1</v>
      </c>
    </row>
    <row r="61" spans="8:29" x14ac:dyDescent="0.25">
      <c r="H61" s="467" t="s">
        <v>195</v>
      </c>
      <c r="I61" s="5126">
        <v>5</v>
      </c>
      <c r="J61" s="372">
        <v>1</v>
      </c>
      <c r="K61" s="371">
        <v>-80</v>
      </c>
      <c r="L61" s="4838">
        <v>1</v>
      </c>
      <c r="M61" s="355">
        <v>0</v>
      </c>
      <c r="N61" s="359">
        <v>0</v>
      </c>
      <c r="O61" s="444">
        <v>0</v>
      </c>
      <c r="P61" s="355">
        <v>0</v>
      </c>
      <c r="Q61" s="359">
        <v>0</v>
      </c>
      <c r="R61" s="444">
        <v>0</v>
      </c>
      <c r="S61" s="355">
        <v>0</v>
      </c>
      <c r="T61" s="359">
        <v>0</v>
      </c>
      <c r="U61" s="359">
        <v>0</v>
      </c>
      <c r="V61" s="359">
        <v>0</v>
      </c>
      <c r="W61" s="359">
        <v>0</v>
      </c>
      <c r="X61" s="359">
        <v>0</v>
      </c>
      <c r="Y61" s="444">
        <v>1</v>
      </c>
      <c r="Z61" s="355">
        <v>0</v>
      </c>
      <c r="AA61" s="359">
        <v>0</v>
      </c>
      <c r="AB61" s="359">
        <v>0</v>
      </c>
      <c r="AC61" s="359">
        <v>1</v>
      </c>
    </row>
    <row r="62" spans="8:29" x14ac:dyDescent="0.25">
      <c r="H62" s="467" t="s">
        <v>196</v>
      </c>
      <c r="I62" s="5126">
        <v>0</v>
      </c>
      <c r="J62" s="372">
        <v>0</v>
      </c>
      <c r="K62" s="371" t="s">
        <v>1917</v>
      </c>
      <c r="L62" s="4838">
        <v>0</v>
      </c>
      <c r="M62" s="355">
        <v>0</v>
      </c>
      <c r="N62" s="359">
        <v>0</v>
      </c>
      <c r="O62" s="444">
        <v>0</v>
      </c>
      <c r="P62" s="355">
        <v>0</v>
      </c>
      <c r="Q62" s="359">
        <v>0</v>
      </c>
      <c r="R62" s="444">
        <v>0</v>
      </c>
      <c r="S62" s="355">
        <v>0</v>
      </c>
      <c r="T62" s="359">
        <v>0</v>
      </c>
      <c r="U62" s="359">
        <v>0</v>
      </c>
      <c r="V62" s="359">
        <v>0</v>
      </c>
      <c r="W62" s="359">
        <v>0</v>
      </c>
      <c r="X62" s="359">
        <v>0</v>
      </c>
      <c r="Y62" s="444">
        <v>0</v>
      </c>
      <c r="Z62" s="355">
        <v>0</v>
      </c>
      <c r="AA62" s="359">
        <v>0</v>
      </c>
      <c r="AB62" s="359">
        <v>0</v>
      </c>
      <c r="AC62" s="359">
        <v>0</v>
      </c>
    </row>
    <row r="63" spans="8:29" x14ac:dyDescent="0.25">
      <c r="H63" s="467" t="s">
        <v>197</v>
      </c>
      <c r="I63" s="5126">
        <v>3</v>
      </c>
      <c r="J63" s="372">
        <v>2</v>
      </c>
      <c r="K63" s="371">
        <v>-33.333333333333343</v>
      </c>
      <c r="L63" s="4838">
        <v>2</v>
      </c>
      <c r="M63" s="355">
        <v>0</v>
      </c>
      <c r="N63" s="359">
        <v>0</v>
      </c>
      <c r="O63" s="444">
        <v>0</v>
      </c>
      <c r="P63" s="355">
        <v>0</v>
      </c>
      <c r="Q63" s="359">
        <v>0</v>
      </c>
      <c r="R63" s="444">
        <v>0</v>
      </c>
      <c r="S63" s="355">
        <v>0</v>
      </c>
      <c r="T63" s="359">
        <v>0</v>
      </c>
      <c r="U63" s="359">
        <v>0</v>
      </c>
      <c r="V63" s="359">
        <v>0</v>
      </c>
      <c r="W63" s="359">
        <v>0</v>
      </c>
      <c r="X63" s="359">
        <v>0</v>
      </c>
      <c r="Y63" s="444">
        <v>2</v>
      </c>
      <c r="Z63" s="355">
        <v>0</v>
      </c>
      <c r="AA63" s="359">
        <v>0</v>
      </c>
      <c r="AB63" s="359">
        <v>0</v>
      </c>
      <c r="AC63" s="359">
        <v>2</v>
      </c>
    </row>
    <row r="64" spans="8:29" ht="15.75" thickBot="1" x14ac:dyDescent="0.3">
      <c r="H64" s="481" t="s">
        <v>1420</v>
      </c>
      <c r="I64" s="5127">
        <v>8</v>
      </c>
      <c r="J64" s="898">
        <v>6</v>
      </c>
      <c r="K64" s="475">
        <v>-25</v>
      </c>
      <c r="L64" s="4843">
        <v>5</v>
      </c>
      <c r="M64" s="470">
        <v>0</v>
      </c>
      <c r="N64" s="5129">
        <v>0</v>
      </c>
      <c r="O64" s="5130">
        <v>3</v>
      </c>
      <c r="P64" s="470">
        <v>0</v>
      </c>
      <c r="Q64" s="5129">
        <v>0</v>
      </c>
      <c r="R64" s="5130">
        <v>1</v>
      </c>
      <c r="S64" s="470">
        <v>0</v>
      </c>
      <c r="T64" s="5129">
        <v>0</v>
      </c>
      <c r="U64" s="5129">
        <v>0</v>
      </c>
      <c r="V64" s="5129">
        <v>0</v>
      </c>
      <c r="W64" s="5129">
        <v>0</v>
      </c>
      <c r="X64" s="5129">
        <v>1</v>
      </c>
      <c r="Y64" s="5130">
        <v>7</v>
      </c>
      <c r="Z64" s="470">
        <v>0</v>
      </c>
      <c r="AA64" s="5129">
        <v>0</v>
      </c>
      <c r="AB64" s="5129">
        <v>0</v>
      </c>
      <c r="AC64" s="5129">
        <v>6</v>
      </c>
    </row>
    <row r="65" spans="8:29" ht="15.75" thickBot="1" x14ac:dyDescent="0.3">
      <c r="H65" s="5059" t="s">
        <v>18</v>
      </c>
      <c r="I65" s="5132">
        <v>83</v>
      </c>
      <c r="J65" s="393">
        <v>77</v>
      </c>
      <c r="K65" s="413">
        <v>-7.228915662650607</v>
      </c>
      <c r="L65" s="5060">
        <v>87</v>
      </c>
      <c r="M65" s="392">
        <v>0</v>
      </c>
      <c r="N65" s="393">
        <v>1</v>
      </c>
      <c r="O65" s="451">
        <v>51</v>
      </c>
      <c r="P65" s="392">
        <v>0</v>
      </c>
      <c r="Q65" s="393">
        <v>0</v>
      </c>
      <c r="R65" s="451">
        <v>18</v>
      </c>
      <c r="S65" s="392">
        <v>14</v>
      </c>
      <c r="T65" s="393">
        <v>0</v>
      </c>
      <c r="U65" s="393">
        <v>2</v>
      </c>
      <c r="V65" s="393">
        <v>0</v>
      </c>
      <c r="W65" s="393">
        <v>6</v>
      </c>
      <c r="X65" s="2401">
        <v>2</v>
      </c>
      <c r="Y65" s="451">
        <v>81</v>
      </c>
      <c r="Z65" s="392">
        <v>0</v>
      </c>
      <c r="AA65" s="393">
        <v>0</v>
      </c>
      <c r="AB65" s="393">
        <v>6</v>
      </c>
      <c r="AC65" s="451">
        <v>64</v>
      </c>
    </row>
  </sheetData>
  <mergeCells count="17">
    <mergeCell ref="L43:L44"/>
    <mergeCell ref="M43:O43"/>
    <mergeCell ref="P43:R43"/>
    <mergeCell ref="S43:Y43"/>
    <mergeCell ref="Z43:AC43"/>
    <mergeCell ref="I43:K43"/>
    <mergeCell ref="B4:C5"/>
    <mergeCell ref="D4:F4"/>
    <mergeCell ref="B6:C6"/>
    <mergeCell ref="B10:B11"/>
    <mergeCell ref="B12:B13"/>
    <mergeCell ref="B14:B23"/>
    <mergeCell ref="B24:B27"/>
    <mergeCell ref="B28:B33"/>
    <mergeCell ref="B34:B36"/>
    <mergeCell ref="B37:B39"/>
    <mergeCell ref="H43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87</vt:i4>
      </vt:variant>
      <vt:variant>
        <vt:lpstr>Imenovani rasponi</vt:lpstr>
      </vt:variant>
      <vt:variant>
        <vt:i4>12</vt:i4>
      </vt:variant>
    </vt:vector>
  </HeadingPairs>
  <TitlesOfParts>
    <vt:vector size="99" baseType="lpstr">
      <vt:lpstr>UVOD - mjesečno</vt:lpstr>
      <vt:lpstr>UVOD - GODIŠNJE</vt:lpstr>
      <vt:lpstr>KRATKI PREGLED KRIMINALITETA</vt:lpstr>
      <vt:lpstr>1_opci_pregled javne sigurnosti</vt:lpstr>
      <vt:lpstr>1_Kretanje pojava i dogadjaja_</vt:lpstr>
      <vt:lpstr>2_Kriminalitet_2_1</vt:lpstr>
      <vt:lpstr>2_Kriminalitet_2_2_</vt:lpstr>
      <vt:lpstr>2_Kriminalitet_2_2</vt:lpstr>
      <vt:lpstr>2_Kriminalitet_2_3</vt:lpstr>
      <vt:lpstr>2_Kriminalitet_2_4_opci_krim</vt:lpstr>
      <vt:lpstr>2_4_1 KD protiv zivota i tijela</vt:lpstr>
      <vt:lpstr>2_4_2_ KD protiv spolne slobode</vt:lpstr>
      <vt:lpstr>2_4_3_KD protiv imovine</vt:lpstr>
      <vt:lpstr>2_4_3_KD_protiv_imovine_PU</vt:lpstr>
      <vt:lpstr>2_4_3_KD_protiv_imovine_mjeseci</vt:lpstr>
      <vt:lpstr>2_4_4_KD_protiv_okolisa</vt:lpstr>
      <vt:lpstr>2_4_5_KD_protiv_opce_sigurnosti</vt:lpstr>
      <vt:lpstr>2_5_KD_protiv_terorizma_</vt:lpstr>
      <vt:lpstr>2_5_zlocin_iz mrznje</vt:lpstr>
      <vt:lpstr>2_5_ratni zlocini</vt:lpstr>
      <vt:lpstr>2_6_organizirani kriminalitet</vt:lpstr>
      <vt:lpstr>2_6_organizir_krim_zloc_udruze</vt:lpstr>
      <vt:lpstr>2_7_gospodarski_kriminalitet</vt:lpstr>
      <vt:lpstr>2_8_Kiberneticki_kriminalitet</vt:lpstr>
      <vt:lpstr>2_9_Krim_zlouporabe_droga</vt:lpstr>
      <vt:lpstr>2_10_maloljetnicki_krim_</vt:lpstr>
      <vt:lpstr>2_10_KD_na stetu djece</vt:lpstr>
      <vt:lpstr>2_10_KD_na_stetu_djece_PU</vt:lpstr>
      <vt:lpstr>2_10_medjuvrsnjacko_nasilje</vt:lpstr>
      <vt:lpstr>2_10_KD_bliske_osobe</vt:lpstr>
      <vt:lpstr>2_11_kd_djece</vt:lpstr>
      <vt:lpstr>2_12_najučestalija_prij_razr_kd</vt:lpstr>
      <vt:lpstr>2_13_Krim_zakonska_klasif</vt:lpstr>
      <vt:lpstr>2_14_Pocinitelji kd</vt:lpstr>
      <vt:lpstr>2_14_Pocinitelji_popis kd_</vt:lpstr>
      <vt:lpstr>2_14_pocinitelji_strani_drz</vt:lpstr>
      <vt:lpstr>2_15_Ostecene osobe kd</vt:lpstr>
      <vt:lpstr>2_15_Ostecene_osobe_zakon_klas</vt:lpstr>
      <vt:lpstr>2_15_Osteceni_strani_drzav</vt:lpstr>
      <vt:lpstr>2_16_1_KD_pnuskok</vt:lpstr>
      <vt:lpstr>2_16_1_pnuskok_clanci_kd</vt:lpstr>
      <vt:lpstr>2_16_2_pocinitelji_pnuskok</vt:lpstr>
      <vt:lpstr>2_16_2_pnuskok_clanci_pocinit</vt:lpstr>
      <vt:lpstr>2.17.Pregled_odbacaja_kd_</vt:lpstr>
      <vt:lpstr>2_17_Odbacaji_kd_bez_prometa</vt:lpstr>
      <vt:lpstr>2_17_Stopa_odbacaja_razrj_kd</vt:lpstr>
      <vt:lpstr>2_17_Odbacene_kp_prijave_cl</vt:lpstr>
      <vt:lpstr>2_18_Privatne_tuzbe</vt:lpstr>
      <vt:lpstr>3_javni red_prekrsaji_3_1</vt:lpstr>
      <vt:lpstr>3_1_javni red_prekrsaji</vt:lpstr>
      <vt:lpstr>3_2_javni red_prekrsaji</vt:lpstr>
      <vt:lpstr>3_3_javni red_pocinitelji</vt:lpstr>
      <vt:lpstr>3_3_javni red_prekrsaji</vt:lpstr>
      <vt:lpstr>3_4_javni red_prekrsaji</vt:lpstr>
      <vt:lpstr>3_5_javni red_ zast_mjere</vt:lpstr>
      <vt:lpstr>3_6_javna_okupljanja</vt:lpstr>
      <vt:lpstr>3_7_ispomoc_interventne</vt:lpstr>
      <vt:lpstr>3_8_provjera identiteta osoba</vt:lpstr>
      <vt:lpstr>4_1_Prometne nesrece i poslj</vt:lpstr>
      <vt:lpstr>4_2_Poredbeni prikaz prometnih</vt:lpstr>
      <vt:lpstr>4_3_Vrste prometnih nesreca</vt:lpstr>
      <vt:lpstr>4_4_Okolnosti_PN</vt:lpstr>
      <vt:lpstr>4_5_PN i poslj znacajke ceste</vt:lpstr>
      <vt:lpstr>4_6_PN i poslj vrste vozila</vt:lpstr>
      <vt:lpstr>4_7_Sudionici prometnih nesreca</vt:lpstr>
      <vt:lpstr>4_8_PN uzrokovali vozaci</vt:lpstr>
      <vt:lpstr>4_9_Kaznena djela u prometu</vt:lpstr>
      <vt:lpstr>4_10_Prekrsaji u prometu</vt:lpstr>
      <vt:lpstr>4_11_Kretanje PN i posljedica</vt:lpstr>
      <vt:lpstr>4_12_Mobilna jedinica prometne</vt:lpstr>
      <vt:lpstr>4_13_1_Nepropisna brzina</vt:lpstr>
      <vt:lpstr>4_13_2_Pretjecanje i obilazenje</vt:lpstr>
      <vt:lpstr>4_13_3_Prednost prolaska</vt:lpstr>
      <vt:lpstr>4_13_4_Voznja pod utj alkohola</vt:lpstr>
      <vt:lpstr>4_13_5_Sigurnosni pojas</vt:lpstr>
      <vt:lpstr>4_13_6_Zastitna kaciga</vt:lpstr>
      <vt:lpstr>5_protueksplozijska zaštita</vt:lpstr>
      <vt:lpstr>6_stanje_sigurnosti_granica</vt:lpstr>
      <vt:lpstr>7_poslovi_sa_strancima</vt:lpstr>
      <vt:lpstr>7_1_azil</vt:lpstr>
      <vt:lpstr>8_pozari</vt:lpstr>
      <vt:lpstr>9_sigurnosni_dogadaji</vt:lpstr>
      <vt:lpstr>10_samoubojstva_pokusaji_samoub</vt:lpstr>
      <vt:lpstr>10_samoubojstva_godine</vt:lpstr>
      <vt:lpstr>11_uporaba_sredstava_prisile</vt:lpstr>
      <vt:lpstr>12_zakonitost_rada_policije</vt:lpstr>
      <vt:lpstr>13_napadi_na_pol_sl</vt:lpstr>
      <vt:lpstr>'2_13_Krim_zakonska_klasif'!Kriteriji</vt:lpstr>
      <vt:lpstr>'2_6_organizir_krim_zloc_udruze'!Kriteriji</vt:lpstr>
      <vt:lpstr>'4_7_Sudionici prometnih nesreca'!Kriteriji</vt:lpstr>
      <vt:lpstr>'12_zakonitost_rada_policije'!Podrucje_ispisa</vt:lpstr>
      <vt:lpstr>'2_16_1_KD_pnuskok'!Podrucje_ispisa</vt:lpstr>
      <vt:lpstr>'4_2_Poredbeni prikaz prometnih'!Podrucje_ispisa</vt:lpstr>
      <vt:lpstr>'4_7_Sudionici prometnih nesreca'!Podrucje_ispisa</vt:lpstr>
      <vt:lpstr>'4_3_Vrste prometnih nesreca'!pogreške_vozača_1</vt:lpstr>
      <vt:lpstr>'4_4_Okolnosti_PN'!pogreške_vozača_1</vt:lpstr>
      <vt:lpstr>'4_3_Vrste prometnih nesreca'!pogreške_vozača_2</vt:lpstr>
      <vt:lpstr>'4_4_Okolnosti_PN'!pogreške_vozača_2</vt:lpstr>
      <vt:lpstr>'2_15_Ostecene_osobe_zakon_klas'!T50_PU_kumulativna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MUP RH</dc:creator>
  <cp:lastModifiedBy>Mandić Marina</cp:lastModifiedBy>
  <cp:lastPrinted>2022-04-06T12:46:44Z</cp:lastPrinted>
  <dcterms:created xsi:type="dcterms:W3CDTF">2022-03-11T14:38:36Z</dcterms:created>
  <dcterms:modified xsi:type="dcterms:W3CDTF">2022-04-08T09:28:17Z</dcterms:modified>
</cp:coreProperties>
</file>